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60" windowWidth="14760" windowHeight="6240" activeTab="6"/>
  </bookViews>
  <sheets>
    <sheet name="工作表1" sheetId="1" r:id="rId1"/>
    <sheet name="person" sheetId="2" r:id="rId2"/>
    <sheet name="title" sheetId="3" r:id="rId3"/>
    <sheet name="org" sheetId="4" r:id="rId4"/>
    <sheet name="skip" sheetId="5" r:id="rId5"/>
    <sheet name="anno_data" sheetId="6" r:id="rId6"/>
    <sheet name="chi" sheetId="7" r:id="rId7"/>
    <sheet name="工作表3" sheetId="8" r:id="rId8"/>
  </sheets>
  <definedNames>
    <definedName name="_xlnm._FilterDatabase" localSheetId="5" hidden="1">anno_data!$A$1:$AR$7446</definedName>
    <definedName name="_xlnm._FilterDatabase" localSheetId="6" hidden="1">chi!$A$1:$P$5981</definedName>
    <definedName name="_xlnm._FilterDatabase" localSheetId="3" hidden="1">org!$A$1:$C$435</definedName>
    <definedName name="_xlnm._FilterDatabase" localSheetId="1" hidden="1">person!$A$1:$D$45</definedName>
    <definedName name="_xlnm._FilterDatabase" localSheetId="4" hidden="1">skip!$A$1:$D$44</definedName>
    <definedName name="_xlnm._FilterDatabase" localSheetId="2" hidden="1">title!$A$1:$D$169</definedName>
    <definedName name="_xlnm._FilterDatabase" localSheetId="0" hidden="1">工作表1!$A$1:$D$11390</definedName>
    <definedName name="chi_total_1" localSheetId="6">chi!$A$2:$A$5979</definedName>
  </definedNames>
  <calcPr calcId="145621"/>
</workbook>
</file>

<file path=xl/calcChain.xml><?xml version="1.0" encoding="utf-8"?>
<calcChain xmlns="http://schemas.openxmlformats.org/spreadsheetml/2006/main">
  <c r="X4849" i="7" l="1"/>
  <c r="AD4958" i="7"/>
  <c r="D5739" i="7"/>
  <c r="D4958" i="7"/>
  <c r="D4849" i="7"/>
  <c r="D4456" i="7"/>
  <c r="D4453" i="7"/>
  <c r="D4404" i="7"/>
  <c r="D4391" i="7"/>
  <c r="D3777" i="7"/>
  <c r="D3599" i="7"/>
  <c r="D3355" i="7"/>
  <c r="D2357" i="7"/>
  <c r="D1340" i="7"/>
  <c r="D1147" i="7"/>
  <c r="H5739" i="7"/>
  <c r="H4958" i="7"/>
  <c r="H4849" i="7"/>
  <c r="H4456" i="7"/>
  <c r="H4453" i="7"/>
  <c r="H4404" i="7"/>
  <c r="H4391" i="7"/>
  <c r="H3777" i="7"/>
  <c r="H3599" i="7"/>
  <c r="H3355" i="7"/>
  <c r="H2357" i="7"/>
  <c r="H1340" i="7"/>
  <c r="H1147" i="7"/>
  <c r="AD4404" i="7"/>
  <c r="AD4391" i="7"/>
  <c r="AD3599" i="7"/>
  <c r="AD3355" i="7"/>
  <c r="AD2357" i="7"/>
  <c r="AD1340" i="7"/>
  <c r="AA4958" i="7"/>
  <c r="AA4453" i="7"/>
  <c r="AA4404" i="7"/>
  <c r="AA4391" i="7"/>
  <c r="AA3599" i="7"/>
  <c r="AA3355" i="7"/>
  <c r="AA2357" i="7"/>
  <c r="AA1340" i="7"/>
  <c r="X5739" i="7"/>
  <c r="X4958" i="7"/>
  <c r="X4453" i="7"/>
  <c r="X4404" i="7"/>
  <c r="X4391" i="7"/>
  <c r="X3599" i="7"/>
  <c r="X3355" i="7"/>
  <c r="X2357" i="7"/>
  <c r="X1340" i="7"/>
  <c r="U5739" i="7"/>
  <c r="U4958" i="7"/>
  <c r="U4849" i="7"/>
  <c r="U4453" i="7"/>
  <c r="U4404" i="7"/>
  <c r="U4391" i="7"/>
  <c r="U3599" i="7"/>
  <c r="U3355" i="7"/>
  <c r="U2357" i="7"/>
  <c r="U1340" i="7"/>
  <c r="U1147" i="7"/>
  <c r="R5739" i="7"/>
  <c r="R4958" i="7"/>
  <c r="R4849" i="7"/>
  <c r="R4453" i="7"/>
  <c r="R4404" i="7"/>
  <c r="R4391" i="7"/>
  <c r="R3599" i="7"/>
  <c r="R3355" i="7"/>
  <c r="R2357" i="7"/>
  <c r="R1340" i="7"/>
  <c r="R1147" i="7"/>
  <c r="O5739" i="7"/>
  <c r="O4958" i="7"/>
  <c r="O4849" i="7"/>
  <c r="O4456" i="7"/>
  <c r="O4453" i="7"/>
  <c r="O4404" i="7"/>
  <c r="O4391" i="7"/>
  <c r="O3777" i="7"/>
  <c r="O3599" i="7"/>
  <c r="O3355" i="7"/>
  <c r="O2357" i="7"/>
  <c r="O1340" i="7"/>
  <c r="O1147" i="7"/>
  <c r="L5739" i="7"/>
  <c r="L4958" i="7"/>
  <c r="L4849" i="7"/>
  <c r="L4456" i="7"/>
  <c r="L4453" i="7"/>
  <c r="L4404" i="7"/>
  <c r="L4391" i="7"/>
  <c r="L3777" i="7"/>
  <c r="L3599" i="7"/>
  <c r="L3355" i="7"/>
  <c r="L2357" i="7"/>
  <c r="L1340" i="7"/>
  <c r="L1147" i="7"/>
  <c r="H4938" i="7"/>
  <c r="H1525" i="7"/>
  <c r="D4938" i="7"/>
  <c r="D1579" i="7"/>
  <c r="D1525" i="7"/>
  <c r="D944" i="7"/>
  <c r="D4533" i="7"/>
  <c r="D3288" i="7"/>
  <c r="H4533" i="7"/>
  <c r="H3288" i="7"/>
  <c r="L4533" i="7"/>
  <c r="L3288" i="7"/>
  <c r="H2579" i="7"/>
  <c r="D5328" i="7"/>
  <c r="D5317" i="7"/>
  <c r="D2669" i="7"/>
  <c r="D2579" i="7"/>
  <c r="D1594" i="7"/>
  <c r="D1593" i="7"/>
  <c r="D1592" i="7"/>
  <c r="D1591" i="7"/>
  <c r="D1587" i="7"/>
  <c r="D1586" i="7"/>
  <c r="D1585" i="7"/>
  <c r="D1584" i="7"/>
  <c r="D1578" i="7"/>
  <c r="D1576" i="7"/>
  <c r="D435" i="7"/>
  <c r="D387" i="7"/>
  <c r="D326" i="7"/>
  <c r="D227" i="7"/>
  <c r="D202" i="7"/>
  <c r="D194" i="7"/>
  <c r="H5725" i="7"/>
  <c r="H5683" i="7"/>
  <c r="H5622" i="7"/>
  <c r="H5232" i="7"/>
  <c r="H5182" i="7"/>
  <c r="H2470" i="7"/>
  <c r="D5725" i="7"/>
  <c r="D5683" i="7"/>
  <c r="D5622" i="7"/>
  <c r="D5232" i="7"/>
  <c r="D5182" i="7"/>
  <c r="D2470" i="7"/>
  <c r="D3248" i="7"/>
  <c r="D2771" i="7"/>
  <c r="D2751" i="7"/>
  <c r="H3248" i="7"/>
  <c r="H2771" i="7"/>
  <c r="H2751" i="7"/>
  <c r="L3248" i="7"/>
  <c r="L2771" i="7"/>
  <c r="L2751" i="7"/>
  <c r="D5723" i="7"/>
  <c r="D5662" i="7"/>
  <c r="D5653" i="7"/>
  <c r="D5651" i="7"/>
  <c r="D5457" i="7"/>
  <c r="D5434" i="7"/>
  <c r="D4662" i="7"/>
  <c r="D4528" i="7"/>
  <c r="D4522" i="7"/>
  <c r="D4492" i="7"/>
  <c r="D4437" i="7"/>
  <c r="D3983" i="7"/>
  <c r="D3749" i="7"/>
  <c r="D3732" i="7"/>
  <c r="D3672" i="7"/>
  <c r="D3249" i="7"/>
  <c r="D3103" i="7"/>
  <c r="D3088" i="7"/>
  <c r="D3052" i="7"/>
  <c r="D2984" i="7"/>
  <c r="D2944" i="7"/>
  <c r="D2773" i="7"/>
  <c r="D2766" i="7"/>
  <c r="D1132" i="7"/>
  <c r="D1084" i="7"/>
  <c r="H5723" i="7"/>
  <c r="H5662" i="7"/>
  <c r="H5653" i="7"/>
  <c r="H5651" i="7"/>
  <c r="H5457" i="7"/>
  <c r="H5434" i="7"/>
  <c r="H4662" i="7"/>
  <c r="H4528" i="7"/>
  <c r="H4522" i="7"/>
  <c r="H4492" i="7"/>
  <c r="H4437" i="7"/>
  <c r="H3983" i="7"/>
  <c r="H3749" i="7"/>
  <c r="H3732" i="7"/>
  <c r="H3672" i="7"/>
  <c r="H3249" i="7"/>
  <c r="H3103" i="7"/>
  <c r="H3088" i="7"/>
  <c r="H3052" i="7"/>
  <c r="H2984" i="7"/>
  <c r="H2944" i="7"/>
  <c r="H2773" i="7"/>
  <c r="H2766" i="7"/>
  <c r="H1132" i="7"/>
  <c r="H1084" i="7"/>
  <c r="AD3103" i="7"/>
  <c r="AA3103" i="7"/>
  <c r="AA3088" i="7"/>
  <c r="X4528" i="7"/>
  <c r="X3103" i="7"/>
  <c r="X3088" i="7"/>
  <c r="U5723" i="7"/>
  <c r="U5662" i="7"/>
  <c r="U4528" i="7"/>
  <c r="U4522" i="7"/>
  <c r="U3103" i="7"/>
  <c r="U3088" i="7"/>
  <c r="U3052" i="7"/>
  <c r="U1132" i="7"/>
  <c r="R5723" i="7"/>
  <c r="R5662" i="7"/>
  <c r="R5651" i="7"/>
  <c r="R5457" i="7"/>
  <c r="R5434" i="7"/>
  <c r="R4528" i="7"/>
  <c r="R4522" i="7"/>
  <c r="R4492" i="7"/>
  <c r="R4437" i="7"/>
  <c r="R3732" i="7"/>
  <c r="R3103" i="7"/>
  <c r="R3088" i="7"/>
  <c r="R3052" i="7"/>
  <c r="R2944" i="7"/>
  <c r="R2766" i="7"/>
  <c r="R1132" i="7"/>
  <c r="R1084" i="7"/>
  <c r="O5723" i="7"/>
  <c r="O5662" i="7"/>
  <c r="O5653" i="7"/>
  <c r="O5651" i="7"/>
  <c r="O5457" i="7"/>
  <c r="O5434" i="7"/>
  <c r="O4662" i="7"/>
  <c r="O4528" i="7"/>
  <c r="O4522" i="7"/>
  <c r="O4492" i="7"/>
  <c r="O4437" i="7"/>
  <c r="O3983" i="7"/>
  <c r="O3749" i="7"/>
  <c r="O3732" i="7"/>
  <c r="O3672" i="7"/>
  <c r="O3249" i="7"/>
  <c r="O3103" i="7"/>
  <c r="O3088" i="7"/>
  <c r="O3052" i="7"/>
  <c r="O2984" i="7"/>
  <c r="O2944" i="7"/>
  <c r="O2773" i="7"/>
  <c r="O2766" i="7"/>
  <c r="O1132" i="7"/>
  <c r="O1084" i="7"/>
  <c r="L5723" i="7"/>
  <c r="L5662" i="7"/>
  <c r="L5653" i="7"/>
  <c r="L5651" i="7"/>
  <c r="L5457" i="7"/>
  <c r="L5434" i="7"/>
  <c r="L4662" i="7"/>
  <c r="L4528" i="7"/>
  <c r="L4522" i="7"/>
  <c r="L4492" i="7"/>
  <c r="L4437" i="7"/>
  <c r="L3983" i="7"/>
  <c r="L3749" i="7"/>
  <c r="L3732" i="7"/>
  <c r="L3672" i="7"/>
  <c r="L3249" i="7"/>
  <c r="L3103" i="7"/>
  <c r="L3088" i="7"/>
  <c r="L3052" i="7"/>
  <c r="L2984" i="7"/>
  <c r="L2944" i="7"/>
  <c r="L2773" i="7"/>
  <c r="L2766" i="7"/>
  <c r="L1132" i="7"/>
  <c r="L1084" i="7"/>
  <c r="D5197" i="7"/>
  <c r="D4143" i="7"/>
  <c r="D4019" i="7"/>
  <c r="D3619" i="7"/>
  <c r="D2729" i="7"/>
  <c r="D2282" i="7"/>
  <c r="D1605" i="7"/>
  <c r="D1604" i="7"/>
  <c r="D1599" i="7"/>
  <c r="D1598" i="7"/>
  <c r="D1596" i="7"/>
  <c r="D1595" i="7"/>
  <c r="D1590" i="7"/>
  <c r="D1589" i="7"/>
  <c r="D1577" i="7"/>
  <c r="D273" i="7"/>
  <c r="D233" i="7"/>
  <c r="D232" i="7"/>
  <c r="D191" i="7"/>
  <c r="D190" i="7"/>
  <c r="H708" i="7"/>
  <c r="H109" i="7"/>
  <c r="D708" i="7"/>
  <c r="D109" i="7"/>
  <c r="D5720" i="7"/>
  <c r="D5709" i="7"/>
  <c r="D5569" i="7"/>
  <c r="D5418" i="7"/>
  <c r="D5381" i="7"/>
  <c r="D5135" i="7"/>
  <c r="D5131" i="7"/>
  <c r="D4956" i="7"/>
  <c r="D3481" i="7"/>
  <c r="D3480" i="7"/>
  <c r="D3458" i="7"/>
  <c r="D3440" i="7"/>
  <c r="D3037" i="7"/>
  <c r="H5720" i="7"/>
  <c r="H5709" i="7"/>
  <c r="H5569" i="7"/>
  <c r="H5418" i="7"/>
  <c r="H5381" i="7"/>
  <c r="H5135" i="7"/>
  <c r="H5131" i="7"/>
  <c r="H4956" i="7"/>
  <c r="H3481" i="7"/>
  <c r="H3480" i="7"/>
  <c r="H3458" i="7"/>
  <c r="H3440" i="7"/>
  <c r="H3037" i="7"/>
  <c r="D3484" i="7"/>
  <c r="D2962" i="7"/>
  <c r="D2825" i="7"/>
  <c r="H3484" i="7"/>
  <c r="H2962" i="7"/>
  <c r="H2825" i="7"/>
  <c r="L3484" i="7"/>
  <c r="L2962" i="7"/>
  <c r="L2825" i="7"/>
  <c r="D5561" i="7"/>
  <c r="D5022" i="7"/>
  <c r="D4493" i="7"/>
  <c r="D4420" i="7"/>
  <c r="D4284" i="7"/>
  <c r="D4045" i="7"/>
  <c r="D3906" i="7"/>
  <c r="D3101" i="7"/>
  <c r="D2835" i="7"/>
  <c r="D2478" i="7"/>
  <c r="D2340" i="7"/>
  <c r="D1993" i="7"/>
  <c r="D1991" i="7"/>
  <c r="D1303" i="7"/>
  <c r="H5561" i="7"/>
  <c r="H5022" i="7"/>
  <c r="H4493" i="7"/>
  <c r="H4420" i="7"/>
  <c r="H4284" i="7"/>
  <c r="H4045" i="7"/>
  <c r="H3906" i="7"/>
  <c r="H3101" i="7"/>
  <c r="H2835" i="7"/>
  <c r="H2478" i="7"/>
  <c r="H2340" i="7"/>
  <c r="H1993" i="7"/>
  <c r="H1991" i="7"/>
  <c r="H1303" i="7"/>
  <c r="X2478" i="7"/>
  <c r="X1993" i="7"/>
  <c r="U5022" i="7"/>
  <c r="U2478" i="7"/>
  <c r="U2340" i="7"/>
  <c r="U1993" i="7"/>
  <c r="R5022" i="7"/>
  <c r="R4493" i="7"/>
  <c r="R4420" i="7"/>
  <c r="R4045" i="7"/>
  <c r="R2835" i="7"/>
  <c r="R2478" i="7"/>
  <c r="R2340" i="7"/>
  <c r="R1993" i="7"/>
  <c r="R1991" i="7"/>
  <c r="O5561" i="7"/>
  <c r="O5022" i="7"/>
  <c r="O4493" i="7"/>
  <c r="O4420" i="7"/>
  <c r="O4284" i="7"/>
  <c r="O4045" i="7"/>
  <c r="O3906" i="7"/>
  <c r="O3101" i="7"/>
  <c r="O2835" i="7"/>
  <c r="O2478" i="7"/>
  <c r="O2340" i="7"/>
  <c r="O1993" i="7"/>
  <c r="O1991" i="7"/>
  <c r="O1303" i="7"/>
  <c r="L5561" i="7"/>
  <c r="L5022" i="7"/>
  <c r="L4493" i="7"/>
  <c r="L4420" i="7"/>
  <c r="L4284" i="7"/>
  <c r="L4045" i="7"/>
  <c r="L3906" i="7"/>
  <c r="L3101" i="7"/>
  <c r="L2835" i="7"/>
  <c r="L2478" i="7"/>
  <c r="L2340" i="7"/>
  <c r="L1993" i="7"/>
  <c r="L1991" i="7"/>
  <c r="L1303" i="7"/>
  <c r="D3328" i="7"/>
  <c r="D1602" i="7"/>
  <c r="D1582" i="7"/>
  <c r="D1581" i="7"/>
  <c r="D1580" i="7"/>
  <c r="D317" i="7"/>
  <c r="D206" i="7"/>
  <c r="D188" i="7"/>
  <c r="D4965" i="7"/>
  <c r="D4268" i="7"/>
  <c r="D3033" i="7"/>
  <c r="H4965" i="7"/>
  <c r="H4268" i="7"/>
  <c r="H3033" i="7"/>
  <c r="D5395" i="7"/>
  <c r="D4510" i="7"/>
  <c r="D2828" i="7"/>
  <c r="D2801" i="7"/>
  <c r="L5395" i="7"/>
  <c r="L4510" i="7"/>
  <c r="L2828" i="7"/>
  <c r="L2801" i="7"/>
  <c r="H5395" i="7"/>
  <c r="H4510" i="7"/>
  <c r="H2828" i="7"/>
  <c r="H2801" i="7"/>
  <c r="D4390" i="7"/>
  <c r="D3087" i="7"/>
  <c r="D2356" i="7"/>
  <c r="H4390" i="7"/>
  <c r="H3087" i="7"/>
  <c r="H2356" i="7"/>
  <c r="U4390" i="7"/>
  <c r="R4390" i="7"/>
  <c r="R2356" i="7"/>
  <c r="O4390" i="7"/>
  <c r="O3087" i="7"/>
  <c r="O2356" i="7"/>
  <c r="L4390" i="7"/>
  <c r="L3087" i="7"/>
  <c r="L2356" i="7"/>
  <c r="D4885" i="7"/>
  <c r="D3036" i="7"/>
  <c r="D1964" i="7"/>
  <c r="H4885" i="7"/>
  <c r="H3036" i="7"/>
  <c r="H1964" i="7"/>
  <c r="D1106" i="7"/>
  <c r="H1106" i="7"/>
  <c r="L1106" i="7"/>
  <c r="D4540" i="7"/>
  <c r="D4450" i="7"/>
  <c r="D4389" i="7"/>
  <c r="H4540" i="7"/>
  <c r="H4450" i="7"/>
  <c r="H4389" i="7"/>
  <c r="L4540" i="7"/>
  <c r="L4450" i="7"/>
  <c r="L4389" i="7"/>
  <c r="U4540" i="7"/>
  <c r="R4540" i="7"/>
  <c r="R4450" i="7"/>
  <c r="R4389" i="7"/>
  <c r="O4540" i="7"/>
  <c r="O4450" i="7"/>
  <c r="O4389" i="7"/>
  <c r="H3968" i="7"/>
  <c r="D3968" i="7"/>
  <c r="D3377" i="7"/>
  <c r="D1571" i="7"/>
  <c r="D1570" i="7"/>
  <c r="D941" i="7"/>
  <c r="D328" i="7"/>
  <c r="D316" i="7"/>
  <c r="D285" i="7"/>
  <c r="D267" i="7"/>
  <c r="D234" i="7"/>
  <c r="D223" i="7"/>
  <c r="D195" i="7"/>
  <c r="D170" i="7"/>
  <c r="H4285" i="7"/>
  <c r="H2578" i="7"/>
  <c r="H5348" i="7"/>
  <c r="H4535" i="7"/>
  <c r="H3086" i="7"/>
  <c r="L5348" i="7"/>
  <c r="L4535" i="7"/>
  <c r="L3086" i="7"/>
  <c r="D5767" i="7"/>
  <c r="D4749" i="7"/>
  <c r="D4542" i="7"/>
  <c r="O5767" i="7"/>
  <c r="O4749" i="7"/>
  <c r="O4542" i="7"/>
  <c r="L5767" i="7"/>
  <c r="L4749" i="7"/>
  <c r="L4542" i="7"/>
  <c r="H5767" i="7"/>
  <c r="H4749" i="7"/>
  <c r="H4542" i="7"/>
  <c r="D5950" i="7"/>
  <c r="D5844" i="7"/>
  <c r="D5348" i="7"/>
  <c r="D4906" i="7"/>
  <c r="D4535" i="7"/>
  <c r="D4318" i="7"/>
  <c r="D4285" i="7"/>
  <c r="D3617" i="7"/>
  <c r="D3441" i="7"/>
  <c r="D3378" i="7"/>
  <c r="D3154" i="7"/>
  <c r="D3086" i="7"/>
  <c r="D3028" i="7"/>
  <c r="D3027" i="7"/>
  <c r="D2578" i="7"/>
  <c r="D2427" i="7"/>
  <c r="D1608" i="7"/>
  <c r="D1603" i="7"/>
  <c r="D1601" i="7"/>
  <c r="D1583" i="7"/>
  <c r="D1572" i="7"/>
  <c r="D318" i="7"/>
  <c r="D296" i="7"/>
  <c r="D292" i="7"/>
  <c r="D268" i="7"/>
  <c r="D247" i="7"/>
  <c r="D235" i="7"/>
  <c r="D228" i="7"/>
  <c r="D225" i="7"/>
  <c r="D204" i="7"/>
  <c r="D161" i="7"/>
  <c r="D4904" i="7"/>
  <c r="D3432" i="7"/>
  <c r="D3009" i="7"/>
  <c r="D1760" i="7"/>
  <c r="D1606" i="7"/>
  <c r="D1600" i="7"/>
  <c r="D1575" i="7"/>
  <c r="D1574" i="7"/>
  <c r="D286" i="7"/>
  <c r="D280" i="7"/>
  <c r="D269" i="7"/>
  <c r="D240" i="7"/>
  <c r="D224" i="7"/>
  <c r="D173" i="7"/>
  <c r="D3442" i="7"/>
  <c r="D1975" i="7"/>
  <c r="D1407" i="7"/>
  <c r="H3442" i="7"/>
  <c r="H1975" i="7"/>
  <c r="H1407" i="7"/>
  <c r="H5367" i="7"/>
  <c r="H4536" i="7"/>
  <c r="L5367" i="7"/>
  <c r="L4536" i="7"/>
  <c r="R5823" i="7"/>
  <c r="R5764" i="7"/>
  <c r="U5823" i="7"/>
  <c r="U5764" i="7"/>
  <c r="D5823" i="7"/>
  <c r="D5764" i="7"/>
  <c r="D5762" i="7"/>
  <c r="D4723" i="7"/>
  <c r="O5823" i="7"/>
  <c r="O5764" i="7"/>
  <c r="O5762" i="7"/>
  <c r="O4723" i="7"/>
  <c r="L5823" i="7"/>
  <c r="L5764" i="7"/>
  <c r="L5762" i="7"/>
  <c r="L4723" i="7"/>
  <c r="H5823" i="7"/>
  <c r="H5764" i="7"/>
  <c r="H5762" i="7"/>
  <c r="H4723" i="7"/>
  <c r="L650" i="7"/>
  <c r="L556" i="7"/>
  <c r="L538" i="7"/>
  <c r="L534" i="7"/>
  <c r="L525" i="7"/>
  <c r="L497" i="7"/>
  <c r="L496" i="7"/>
  <c r="O650" i="7"/>
  <c r="O556" i="7"/>
  <c r="O538" i="7"/>
  <c r="O534" i="7"/>
  <c r="O525" i="7"/>
  <c r="O497" i="7"/>
  <c r="O496" i="7"/>
  <c r="R650" i="7"/>
  <c r="R556" i="7"/>
  <c r="R538" i="7"/>
  <c r="R534" i="7"/>
  <c r="R497" i="7"/>
  <c r="U650" i="7"/>
  <c r="U534" i="7"/>
  <c r="U497" i="7"/>
  <c r="H650" i="7"/>
  <c r="H556" i="7"/>
  <c r="H538" i="7"/>
  <c r="H534" i="7"/>
  <c r="H531" i="7"/>
  <c r="H525" i="7"/>
  <c r="H497" i="7"/>
  <c r="H496" i="7"/>
  <c r="D650" i="7"/>
  <c r="D556" i="7"/>
  <c r="D538" i="7"/>
  <c r="D534" i="7"/>
  <c r="D531" i="7"/>
  <c r="D525" i="7"/>
  <c r="D497" i="7"/>
  <c r="D496" i="7"/>
  <c r="L3631" i="7"/>
  <c r="H5959" i="7"/>
  <c r="H5493" i="7"/>
  <c r="H5313" i="7"/>
  <c r="H5206" i="7"/>
  <c r="H5053" i="7"/>
  <c r="H5008" i="7"/>
  <c r="H5007" i="7"/>
  <c r="H4619" i="7"/>
  <c r="H4521" i="7"/>
  <c r="H4326" i="7"/>
  <c r="H3844" i="7"/>
  <c r="H3791" i="7"/>
  <c r="H3631" i="7"/>
  <c r="H3369" i="7"/>
  <c r="H2672" i="7"/>
  <c r="H2585" i="7"/>
  <c r="H2541" i="7"/>
  <c r="H2284" i="7"/>
  <c r="H2198" i="7"/>
  <c r="H1646" i="7"/>
  <c r="D5959" i="7"/>
  <c r="D5493" i="7"/>
  <c r="D5313" i="7"/>
  <c r="D5206" i="7"/>
  <c r="D5053" i="7"/>
  <c r="D5008" i="7"/>
  <c r="D5007" i="7"/>
  <c r="D4619" i="7"/>
  <c r="D4521" i="7"/>
  <c r="D4326" i="7"/>
  <c r="D3844" i="7"/>
  <c r="D3791" i="7"/>
  <c r="D3631" i="7"/>
  <c r="D3369" i="7"/>
  <c r="D2672" i="7"/>
  <c r="D2585" i="7"/>
  <c r="D2541" i="7"/>
  <c r="D2284" i="7"/>
  <c r="D2198" i="7"/>
  <c r="D1646" i="7"/>
  <c r="H2705" i="7" l="1"/>
  <c r="D5951" i="7"/>
  <c r="D5934" i="7"/>
  <c r="D5912" i="7"/>
  <c r="D5901" i="7"/>
  <c r="D5892" i="7"/>
  <c r="D4720" i="7"/>
  <c r="D4695" i="7"/>
  <c r="D4634" i="7"/>
  <c r="D4563" i="7"/>
  <c r="D4282" i="7"/>
  <c r="D4276" i="7"/>
  <c r="D4142" i="7"/>
  <c r="D4141" i="7"/>
  <c r="D3870" i="7"/>
  <c r="D3869" i="7"/>
  <c r="D3753" i="7"/>
  <c r="D3735" i="7"/>
  <c r="D3698" i="7"/>
  <c r="D3667" i="7"/>
  <c r="D3592" i="7"/>
  <c r="D3591" i="7"/>
  <c r="D3374" i="7"/>
  <c r="D3010" i="7"/>
  <c r="D2990" i="7"/>
  <c r="D2820" i="7"/>
  <c r="D2705" i="7"/>
  <c r="D2693" i="7"/>
  <c r="D2685" i="7"/>
  <c r="D2599" i="7"/>
  <c r="D2532" i="7"/>
  <c r="D2447" i="7"/>
  <c r="D2431" i="7"/>
  <c r="D2308" i="7"/>
  <c r="D2230" i="7"/>
  <c r="D2196" i="7"/>
  <c r="D2180" i="7"/>
  <c r="D2165" i="7"/>
  <c r="D1922" i="7"/>
  <c r="D1849" i="7"/>
  <c r="D1836" i="7"/>
  <c r="D1792" i="7"/>
  <c r="D1723" i="7"/>
  <c r="D1709" i="7"/>
  <c r="D1689" i="7"/>
  <c r="D1674" i="7"/>
  <c r="D1665" i="7"/>
  <c r="D1658" i="7"/>
  <c r="D1644" i="7"/>
  <c r="D1643" i="7"/>
  <c r="D1624" i="7"/>
  <c r="D1615" i="7"/>
  <c r="D1610" i="7"/>
  <c r="D1597" i="7"/>
  <c r="D1588" i="7"/>
  <c r="D1573" i="7"/>
  <c r="D1506" i="7"/>
  <c r="D1312" i="7"/>
  <c r="D1014" i="7"/>
  <c r="D953" i="7"/>
  <c r="D601" i="7"/>
  <c r="D433" i="7"/>
  <c r="D430" i="7"/>
  <c r="D332" i="7"/>
  <c r="D329" i="7"/>
  <c r="D327" i="7"/>
  <c r="D325" i="7"/>
  <c r="D324" i="7"/>
  <c r="D322" i="7"/>
  <c r="D309" i="7"/>
  <c r="D299" i="7"/>
  <c r="D291" i="7"/>
  <c r="D278" i="7"/>
  <c r="D274" i="7"/>
  <c r="D264" i="7"/>
  <c r="D236" i="7"/>
  <c r="D226" i="7"/>
  <c r="D193" i="7"/>
  <c r="D168" i="7"/>
  <c r="D160" i="7"/>
  <c r="D117" i="7"/>
  <c r="H725" i="7"/>
  <c r="H723" i="7"/>
  <c r="H721" i="7"/>
  <c r="H720" i="7"/>
  <c r="H499" i="7"/>
  <c r="L5385" i="7"/>
  <c r="L5365" i="7"/>
  <c r="L4534" i="7"/>
  <c r="L4466" i="7"/>
  <c r="L4465" i="7"/>
  <c r="O4543" i="7"/>
  <c r="O4400" i="7"/>
  <c r="L4543" i="7"/>
  <c r="L4400" i="7"/>
  <c r="H5523" i="7"/>
  <c r="H5522" i="7"/>
  <c r="H5510" i="7"/>
  <c r="H5507" i="7"/>
  <c r="H5502" i="7"/>
  <c r="H5499" i="7"/>
  <c r="H5498" i="7"/>
  <c r="H5496" i="7"/>
  <c r="H5385" i="7"/>
  <c r="H5365" i="7"/>
  <c r="H5319" i="7"/>
  <c r="H5214" i="7"/>
  <c r="H5106" i="7"/>
  <c r="H5050" i="7"/>
  <c r="H5040" i="7"/>
  <c r="H5038" i="7"/>
  <c r="H5009" i="7"/>
  <c r="H4934" i="7"/>
  <c r="H4710" i="7"/>
  <c r="H4543" i="7"/>
  <c r="H4534" i="7"/>
  <c r="H4466" i="7"/>
  <c r="H4465" i="7"/>
  <c r="H4400" i="7"/>
  <c r="H4286" i="7"/>
  <c r="H4214" i="7"/>
  <c r="H3969" i="7"/>
  <c r="H3967" i="7"/>
  <c r="H3446" i="7"/>
  <c r="H3445" i="7"/>
  <c r="H3444" i="7"/>
  <c r="H3443" i="7"/>
  <c r="H3243" i="7"/>
  <c r="H3035" i="7"/>
  <c r="H2943" i="7"/>
  <c r="H2587" i="7"/>
  <c r="H2584" i="7"/>
  <c r="H2573" i="7"/>
  <c r="H2151" i="7"/>
  <c r="H1157" i="7"/>
  <c r="H1101" i="7"/>
  <c r="H726" i="7"/>
  <c r="H722" i="7"/>
  <c r="D5980" i="7"/>
  <c r="D5523" i="7"/>
  <c r="D5522" i="7"/>
  <c r="D5510" i="7"/>
  <c r="D5507" i="7"/>
  <c r="D5502" i="7"/>
  <c r="D5499" i="7"/>
  <c r="D5498" i="7"/>
  <c r="D5496" i="7"/>
  <c r="D5385" i="7"/>
  <c r="D5365" i="7"/>
  <c r="D5319" i="7"/>
  <c r="D5214" i="7"/>
  <c r="D5106" i="7"/>
  <c r="D5050" i="7"/>
  <c r="D5040" i="7"/>
  <c r="D5038" i="7"/>
  <c r="D5009" i="7"/>
  <c r="D4934" i="7"/>
  <c r="D4710" i="7"/>
  <c r="D4543" i="7"/>
  <c r="D4534" i="7"/>
  <c r="D4466" i="7"/>
  <c r="D4465" i="7"/>
  <c r="D4400" i="7"/>
  <c r="D4286" i="7"/>
  <c r="D4214" i="7"/>
  <c r="D3969" i="7"/>
  <c r="D3967" i="7"/>
  <c r="D3446" i="7"/>
  <c r="D3445" i="7"/>
  <c r="D3444" i="7"/>
  <c r="D3443" i="7"/>
  <c r="D3243" i="7"/>
  <c r="D3035" i="7"/>
  <c r="D2943" i="7"/>
  <c r="D2587" i="7"/>
  <c r="D2584" i="7"/>
  <c r="D2573" i="7"/>
  <c r="D2151" i="7"/>
  <c r="D1157" i="7"/>
  <c r="D1101" i="7"/>
  <c r="D726" i="7"/>
  <c r="D725" i="7"/>
  <c r="D723" i="7"/>
  <c r="D722" i="7"/>
  <c r="D721" i="7"/>
  <c r="D720" i="7"/>
  <c r="D499" i="7"/>
  <c r="L5869" i="7"/>
  <c r="L5765" i="7"/>
  <c r="L5761" i="7"/>
  <c r="L1507" i="7"/>
  <c r="O5765" i="7"/>
  <c r="O5761" i="7"/>
  <c r="R5761" i="7"/>
  <c r="H5869" i="7"/>
  <c r="H5765" i="7"/>
  <c r="H5761" i="7"/>
  <c r="H1507" i="7"/>
  <c r="D5869" i="7"/>
  <c r="D5765" i="7"/>
  <c r="D5761" i="7"/>
  <c r="D1507" i="7"/>
  <c r="L3884" i="7"/>
  <c r="L3405" i="7"/>
  <c r="L1005" i="7"/>
  <c r="L507" i="7"/>
  <c r="O3884" i="7"/>
  <c r="O3405" i="7"/>
  <c r="O1005" i="7"/>
  <c r="O507" i="7"/>
  <c r="H3884" i="7"/>
  <c r="H3405" i="7"/>
  <c r="H1005" i="7"/>
  <c r="H507" i="7"/>
  <c r="D3884" i="7"/>
  <c r="D3405" i="7"/>
  <c r="D1005" i="7"/>
  <c r="D507" i="7"/>
  <c r="H1274" i="7"/>
  <c r="H1273" i="7"/>
  <c r="H1272" i="7"/>
  <c r="H1270" i="7"/>
  <c r="H1263" i="7"/>
  <c r="H1250" i="7"/>
  <c r="H1243" i="7"/>
  <c r="D1274" i="7"/>
  <c r="D1273" i="7"/>
  <c r="D1272" i="7"/>
  <c r="D1270" i="7"/>
  <c r="D1263" i="7"/>
  <c r="D1250" i="7"/>
  <c r="D1243" i="7"/>
  <c r="H1537" i="7"/>
  <c r="D1537" i="7"/>
  <c r="D4624" i="7"/>
  <c r="D3084" i="7"/>
  <c r="D2303" i="7"/>
  <c r="D2268" i="7"/>
  <c r="D1226" i="7"/>
  <c r="D1224" i="7"/>
  <c r="D1216" i="7"/>
  <c r="D1211" i="7"/>
  <c r="D1206" i="7"/>
  <c r="D1196" i="7"/>
  <c r="D1180" i="7"/>
  <c r="D1176" i="7"/>
  <c r="D1172" i="7"/>
  <c r="D319" i="7"/>
  <c r="H4624" i="7"/>
  <c r="H3084" i="7"/>
  <c r="H2303" i="7"/>
  <c r="H2268" i="7"/>
  <c r="H1226" i="7"/>
  <c r="H1224" i="7"/>
  <c r="H1216" i="7"/>
  <c r="H1211" i="7"/>
  <c r="H1206" i="7"/>
  <c r="H1196" i="7"/>
  <c r="H1180" i="7"/>
  <c r="H1176" i="7"/>
  <c r="H1172" i="7"/>
  <c r="H319" i="7"/>
  <c r="L4624" i="7"/>
  <c r="L3084" i="7"/>
  <c r="L2303" i="7"/>
  <c r="L2268" i="7"/>
  <c r="L1226" i="7"/>
  <c r="L319" i="7"/>
  <c r="U4624" i="7"/>
  <c r="R4624" i="7"/>
  <c r="O4624" i="7"/>
  <c r="O2303" i="7"/>
  <c r="O1226" i="7"/>
  <c r="H5104" i="7"/>
  <c r="H5102" i="7"/>
  <c r="H5100" i="7"/>
  <c r="H5093" i="7"/>
  <c r="H5091" i="7"/>
  <c r="H5078" i="7"/>
  <c r="H5073" i="7"/>
  <c r="H5070" i="7"/>
  <c r="H5069" i="7"/>
  <c r="H5066" i="7"/>
  <c r="H5065" i="7"/>
  <c r="H5061" i="7"/>
  <c r="D5104" i="7"/>
  <c r="D5102" i="7"/>
  <c r="D5100" i="7"/>
  <c r="D5093" i="7"/>
  <c r="D5091" i="7"/>
  <c r="D5078" i="7"/>
  <c r="D5073" i="7"/>
  <c r="D5070" i="7"/>
  <c r="D5069" i="7"/>
  <c r="D5066" i="7"/>
  <c r="D5065" i="7"/>
  <c r="D5061" i="7"/>
  <c r="D1814" i="7"/>
  <c r="D1813" i="7"/>
  <c r="D1812" i="7"/>
  <c r="D1811" i="7"/>
  <c r="D1807" i="7"/>
  <c r="D1806" i="7"/>
  <c r="D1805" i="7"/>
  <c r="D1804" i="7"/>
  <c r="D1802" i="7"/>
  <c r="D1801" i="7"/>
  <c r="D1800" i="7"/>
  <c r="D1799" i="7"/>
  <c r="D290" i="7"/>
  <c r="D1139" i="7"/>
  <c r="L1139" i="7"/>
  <c r="H1139" i="7"/>
  <c r="D3632" i="7"/>
  <c r="D2197" i="7"/>
  <c r="D1809" i="7"/>
  <c r="H3632" i="7"/>
  <c r="H2197" i="7"/>
  <c r="H1809" i="7"/>
  <c r="L3632" i="7"/>
  <c r="L2197" i="7"/>
  <c r="L1809" i="7"/>
  <c r="D5217" i="7"/>
  <c r="D3633" i="7"/>
  <c r="D1648" i="7"/>
  <c r="H5217" i="7"/>
  <c r="H3633" i="7"/>
  <c r="H1648" i="7"/>
  <c r="U5217" i="7"/>
  <c r="R5217" i="7"/>
  <c r="O5217" i="7"/>
  <c r="O3633" i="7"/>
  <c r="O1648" i="7"/>
  <c r="L5217" i="7"/>
  <c r="L3633" i="7"/>
  <c r="L1648" i="7"/>
  <c r="H827" i="7"/>
  <c r="H810" i="7"/>
  <c r="H800" i="7"/>
  <c r="D827" i="7"/>
  <c r="D810" i="7"/>
  <c r="D800" i="7"/>
  <c r="D805" i="7"/>
  <c r="D789" i="7"/>
  <c r="D774" i="7"/>
  <c r="H805" i="7"/>
  <c r="H789" i="7"/>
  <c r="H774" i="7"/>
  <c r="U789" i="7"/>
  <c r="U774" i="7"/>
  <c r="X789" i="7"/>
  <c r="X774" i="7"/>
  <c r="R789" i="7"/>
  <c r="R774" i="7"/>
  <c r="O805" i="7"/>
  <c r="O789" i="7"/>
  <c r="O774" i="7"/>
  <c r="L805" i="7"/>
  <c r="L789" i="7"/>
  <c r="L774" i="7"/>
  <c r="D5231" i="7"/>
  <c r="D4716" i="7"/>
  <c r="D4304" i="7"/>
  <c r="D4115" i="7"/>
  <c r="D3814" i="7"/>
  <c r="D3774" i="7"/>
  <c r="D3751" i="7"/>
  <c r="D3409" i="7"/>
  <c r="D3408" i="7"/>
  <c r="D3403" i="7"/>
  <c r="D2611" i="7"/>
  <c r="D2236" i="7"/>
  <c r="D1023" i="7"/>
  <c r="D1004" i="7"/>
  <c r="D357" i="7"/>
  <c r="H5756" i="7"/>
  <c r="H5339" i="7"/>
  <c r="H5060" i="7"/>
  <c r="D5756" i="7"/>
  <c r="D5339" i="7"/>
  <c r="D5060" i="7"/>
  <c r="H4469" i="7"/>
  <c r="H4022" i="7"/>
  <c r="H2717" i="7"/>
  <c r="D4469" i="7"/>
  <c r="D4022" i="7"/>
  <c r="D2717" i="7"/>
  <c r="L4469" i="7"/>
  <c r="L4022" i="7"/>
  <c r="L2717" i="7"/>
  <c r="O4469" i="7"/>
  <c r="O4022" i="7"/>
  <c r="O2717" i="7"/>
  <c r="R4469" i="7"/>
  <c r="R4022" i="7"/>
  <c r="D354" i="7"/>
  <c r="D346" i="7"/>
  <c r="D222" i="7"/>
  <c r="D221" i="7"/>
  <c r="D220" i="7"/>
  <c r="D219" i="7"/>
  <c r="L2760" i="7"/>
  <c r="D4413" i="7"/>
  <c r="D2760" i="7"/>
  <c r="H4413" i="7"/>
  <c r="H2760" i="7"/>
  <c r="D2750" i="7"/>
  <c r="D2749" i="7"/>
  <c r="D263" i="7"/>
  <c r="D262" i="7"/>
  <c r="D261" i="7"/>
  <c r="D260" i="7"/>
  <c r="D259" i="7"/>
  <c r="D258" i="7"/>
  <c r="D257" i="7"/>
  <c r="D256" i="7"/>
  <c r="D255" i="7"/>
  <c r="D254" i="7"/>
  <c r="D253" i="7"/>
  <c r="D252" i="7"/>
  <c r="D251" i="7"/>
  <c r="D250" i="7"/>
  <c r="D249" i="7"/>
  <c r="D5963" i="7"/>
  <c r="D5872" i="7"/>
  <c r="D5828" i="7"/>
  <c r="D5059" i="7"/>
  <c r="D4917" i="7"/>
  <c r="D4869" i="7"/>
  <c r="D4745" i="7"/>
  <c r="D4700" i="7"/>
  <c r="D4643" i="7"/>
  <c r="D4322" i="7"/>
  <c r="D4312" i="7"/>
  <c r="D4306" i="7"/>
  <c r="D4277" i="7"/>
  <c r="D3839" i="7"/>
  <c r="D3795" i="7"/>
  <c r="D3746" i="7"/>
  <c r="D3714" i="7"/>
  <c r="D3644" i="7"/>
  <c r="D3426" i="7"/>
  <c r="D3397" i="7"/>
  <c r="D3386" i="7"/>
  <c r="D3237" i="7"/>
  <c r="D3236" i="7"/>
  <c r="D3234" i="7"/>
  <c r="D3232" i="7"/>
  <c r="D3006" i="7"/>
  <c r="D3001" i="7"/>
  <c r="D2982" i="7"/>
  <c r="D2596" i="7"/>
  <c r="D2451" i="7"/>
  <c r="D2440" i="7"/>
  <c r="D2429" i="7"/>
  <c r="D2426" i="7"/>
  <c r="D2311" i="7"/>
  <c r="D2227" i="7"/>
  <c r="D2220" i="7"/>
  <c r="D2188" i="7"/>
  <c r="D2187" i="7"/>
  <c r="D2186" i="7"/>
  <c r="D2175" i="7"/>
  <c r="D2169" i="7"/>
  <c r="D2128" i="7"/>
  <c r="D1368" i="7"/>
  <c r="D1054" i="7"/>
  <c r="D1048" i="7"/>
  <c r="D401" i="7"/>
  <c r="D359" i="7"/>
  <c r="D323" i="7"/>
  <c r="D320" i="7"/>
  <c r="D277" i="7"/>
  <c r="D245" i="7"/>
  <c r="D239" i="7"/>
  <c r="D231" i="7"/>
  <c r="D230" i="7"/>
  <c r="D205" i="7"/>
  <c r="D171" i="7"/>
  <c r="D165" i="7"/>
  <c r="D5338" i="7"/>
  <c r="D5337" i="7"/>
  <c r="D5336" i="7"/>
  <c r="D5058" i="7"/>
  <c r="D5057" i="7"/>
  <c r="D3966" i="7"/>
  <c r="D3475" i="7"/>
  <c r="D3039" i="7"/>
  <c r="D3038" i="7"/>
  <c r="D3032" i="7"/>
  <c r="D1236" i="7"/>
  <c r="D1164" i="7"/>
  <c r="D643" i="7"/>
  <c r="H5338" i="7"/>
  <c r="H5337" i="7"/>
  <c r="H5336" i="7"/>
  <c r="H5058" i="7"/>
  <c r="H5057" i="7"/>
  <c r="H3966" i="7"/>
  <c r="H3475" i="7"/>
  <c r="H3039" i="7"/>
  <c r="H3038" i="7"/>
  <c r="H3032" i="7"/>
  <c r="H1236" i="7"/>
  <c r="H1164" i="7"/>
  <c r="H643" i="7"/>
  <c r="D2238" i="7"/>
  <c r="H2238" i="7"/>
  <c r="L2238" i="7"/>
  <c r="M2238" i="7" s="1"/>
  <c r="O2238" i="7"/>
  <c r="D5835" i="7"/>
  <c r="D5757" i="7"/>
  <c r="D4932" i="7"/>
  <c r="D4372" i="7"/>
  <c r="D4216" i="7"/>
  <c r="D3759" i="7"/>
  <c r="D3663" i="7"/>
  <c r="D3417" i="7"/>
  <c r="D2553" i="7"/>
  <c r="D2237" i="7"/>
  <c r="D2235" i="7"/>
  <c r="D2189" i="7"/>
  <c r="D1935" i="7"/>
  <c r="D1667" i="7"/>
  <c r="D1652" i="7"/>
  <c r="D1638" i="7"/>
  <c r="D1326" i="7"/>
  <c r="D1047" i="7"/>
  <c r="D995" i="7"/>
  <c r="D986" i="7"/>
  <c r="D491" i="7"/>
  <c r="H1956" i="7"/>
  <c r="H1329" i="7"/>
  <c r="H828" i="7"/>
  <c r="H5841" i="7"/>
  <c r="H5103" i="7"/>
  <c r="H5079" i="7"/>
  <c r="H5045" i="7"/>
  <c r="H5034" i="7"/>
  <c r="H3450" i="7"/>
  <c r="H3448" i="7"/>
  <c r="H2586" i="7"/>
  <c r="H788" i="7"/>
  <c r="H707" i="7"/>
  <c r="D5893" i="7"/>
  <c r="D5841" i="7"/>
  <c r="D5222" i="7"/>
  <c r="D5103" i="7"/>
  <c r="D5079" i="7"/>
  <c r="D5045" i="7"/>
  <c r="D5034" i="7"/>
  <c r="D4639" i="7"/>
  <c r="D4591" i="7"/>
  <c r="D3590" i="7"/>
  <c r="D3581" i="7"/>
  <c r="D3450" i="7"/>
  <c r="D3448" i="7"/>
  <c r="D2986" i="7"/>
  <c r="D2947" i="7"/>
  <c r="D2586" i="7"/>
  <c r="D2547" i="7"/>
  <c r="D2125" i="7"/>
  <c r="D1936" i="7"/>
  <c r="D1704" i="7"/>
  <c r="D1634" i="7"/>
  <c r="D1260" i="7"/>
  <c r="D1233" i="7"/>
  <c r="D1204" i="7"/>
  <c r="D1175" i="7"/>
  <c r="D1027" i="7"/>
  <c r="D788" i="7"/>
  <c r="D707" i="7"/>
  <c r="D5973" i="7"/>
  <c r="D5946" i="7"/>
  <c r="D5933" i="7"/>
  <c r="D5924" i="7"/>
  <c r="D5840" i="7"/>
  <c r="D5428" i="7"/>
  <c r="D5427" i="7"/>
  <c r="D5423" i="7"/>
  <c r="D5388" i="7"/>
  <c r="D4983" i="7"/>
  <c r="D4727" i="7"/>
  <c r="D4640" i="7"/>
  <c r="D4252" i="7"/>
  <c r="D3778" i="7"/>
  <c r="D3687" i="7"/>
  <c r="D2343" i="7"/>
  <c r="D2322" i="7"/>
  <c r="D2250" i="7"/>
  <c r="D2159" i="7"/>
  <c r="D1956" i="7"/>
  <c r="D1808" i="7"/>
  <c r="D1791" i="7"/>
  <c r="D1670" i="7"/>
  <c r="D1666" i="7"/>
  <c r="D1329" i="7"/>
  <c r="D1041" i="7"/>
  <c r="D828" i="7"/>
  <c r="D604" i="7"/>
  <c r="H5840" i="7"/>
  <c r="H5428" i="7"/>
  <c r="H5427" i="7"/>
  <c r="H5423" i="7"/>
  <c r="H5388" i="7"/>
  <c r="H4983" i="7"/>
  <c r="H4727" i="7"/>
  <c r="L4727" i="7"/>
  <c r="O4727" i="7"/>
  <c r="R4727" i="7"/>
  <c r="U4727" i="7"/>
  <c r="L1322" i="7"/>
  <c r="H5525" i="7"/>
  <c r="H5424" i="7"/>
  <c r="H3449" i="7"/>
  <c r="H1322" i="7"/>
  <c r="H793" i="7"/>
  <c r="D5525" i="7"/>
  <c r="D5424" i="7"/>
  <c r="D3449" i="7"/>
  <c r="D1322" i="7"/>
  <c r="D793" i="7"/>
  <c r="H2065" i="7"/>
  <c r="D5979" i="7"/>
  <c r="D4331" i="7"/>
  <c r="D3801" i="7"/>
  <c r="D3718" i="7"/>
  <c r="D3012" i="7"/>
  <c r="D2973" i="7"/>
  <c r="D2065" i="7"/>
  <c r="D1695" i="7"/>
  <c r="D1680" i="7"/>
  <c r="D1672" i="7"/>
  <c r="H3396" i="7"/>
  <c r="H3216" i="7"/>
  <c r="H820" i="7"/>
  <c r="D3396" i="7"/>
  <c r="D3216" i="7"/>
  <c r="D820" i="7"/>
  <c r="H5327" i="7"/>
  <c r="H5325" i="7"/>
  <c r="H5324" i="7"/>
  <c r="H4939" i="7"/>
  <c r="H4937" i="7"/>
  <c r="H4936" i="7"/>
  <c r="H4935" i="7"/>
  <c r="H3267" i="7"/>
  <c r="H3266" i="7"/>
  <c r="H1957" i="7"/>
  <c r="H1955" i="7"/>
  <c r="H1954" i="7"/>
  <c r="H1953" i="7"/>
  <c r="H1952" i="7"/>
  <c r="H1409" i="7"/>
  <c r="D5330" i="7"/>
  <c r="D5327" i="7"/>
  <c r="D5325" i="7"/>
  <c r="D5324" i="7"/>
  <c r="D4939" i="7"/>
  <c r="D4937" i="7"/>
  <c r="D4936" i="7"/>
  <c r="D4935" i="7"/>
  <c r="D4823" i="7"/>
  <c r="D4271" i="7"/>
  <c r="D3990" i="7"/>
  <c r="D3987" i="7"/>
  <c r="D3986" i="7"/>
  <c r="D3947" i="7"/>
  <c r="D3842" i="7"/>
  <c r="D3841" i="7"/>
  <c r="D3646" i="7"/>
  <c r="D3327" i="7"/>
  <c r="D3326" i="7"/>
  <c r="D3325" i="7"/>
  <c r="D3324" i="7"/>
  <c r="D3267" i="7"/>
  <c r="D3266" i="7"/>
  <c r="D3180" i="7"/>
  <c r="D3179" i="7"/>
  <c r="D3178" i="7"/>
  <c r="D2567" i="7"/>
  <c r="D2254" i="7"/>
  <c r="D2083" i="7"/>
  <c r="D2082" i="7"/>
  <c r="D1957" i="7"/>
  <c r="D1955" i="7"/>
  <c r="D1954" i="7"/>
  <c r="D1953" i="7"/>
  <c r="D1952" i="7"/>
  <c r="D1409" i="7"/>
  <c r="D985" i="7"/>
  <c r="D962" i="7"/>
  <c r="D945" i="7"/>
  <c r="D434" i="7"/>
  <c r="D432" i="7"/>
  <c r="M1" i="7"/>
  <c r="P1" i="7"/>
  <c r="H5329" i="7"/>
  <c r="H5326" i="7"/>
  <c r="H5323" i="7"/>
  <c r="D5329" i="7"/>
  <c r="D5326" i="7"/>
  <c r="D5323" i="7"/>
  <c r="D386" i="7"/>
  <c r="D385" i="7"/>
  <c r="D3553" i="7"/>
  <c r="D3541" i="7"/>
  <c r="D3512" i="7"/>
  <c r="D3506" i="7"/>
  <c r="D3494" i="7"/>
  <c r="D3474" i="7"/>
  <c r="D3471" i="7"/>
  <c r="D3470" i="7"/>
  <c r="D3466" i="7"/>
  <c r="D3456" i="7"/>
  <c r="D3455" i="7"/>
  <c r="D3452" i="7"/>
  <c r="H3553" i="7"/>
  <c r="H3541" i="7"/>
  <c r="H3512" i="7"/>
  <c r="H3506" i="7"/>
  <c r="H3494" i="7"/>
  <c r="H3474" i="7"/>
  <c r="H3471" i="7"/>
  <c r="H3470" i="7"/>
  <c r="H3466" i="7"/>
  <c r="H3456" i="7"/>
  <c r="H3455" i="7"/>
  <c r="H3452" i="7"/>
  <c r="L3512" i="7"/>
  <c r="D5504" i="7"/>
  <c r="D5491" i="7"/>
  <c r="D5105" i="7"/>
  <c r="D5095" i="7"/>
  <c r="D5083" i="7"/>
  <c r="D5082" i="7"/>
  <c r="D5077" i="7"/>
  <c r="D5072" i="7"/>
  <c r="D5071" i="7"/>
  <c r="D5062" i="7"/>
  <c r="D3276" i="7"/>
  <c r="D1280" i="7"/>
  <c r="D1268" i="7"/>
  <c r="D1259" i="7"/>
  <c r="D1255" i="7"/>
  <c r="D1245" i="7"/>
  <c r="D1237" i="7"/>
  <c r="D1235" i="7"/>
  <c r="D1231" i="7"/>
  <c r="D1229" i="7"/>
  <c r="D1214" i="7"/>
  <c r="D1213" i="7"/>
  <c r="D1200" i="7"/>
  <c r="D1174" i="7"/>
  <c r="D1169" i="7"/>
  <c r="D1165" i="7"/>
  <c r="D1160" i="7"/>
  <c r="H5504" i="7"/>
  <c r="H5491" i="7"/>
  <c r="H5105" i="7"/>
  <c r="H5095" i="7"/>
  <c r="H5083" i="7"/>
  <c r="H5082" i="7"/>
  <c r="H5077" i="7"/>
  <c r="H5072" i="7"/>
  <c r="H5071" i="7"/>
  <c r="H5062" i="7"/>
  <c r="H3276" i="7"/>
  <c r="H1280" i="7"/>
  <c r="H1268" i="7"/>
  <c r="H1259" i="7"/>
  <c r="H1255" i="7"/>
  <c r="H1245" i="7"/>
  <c r="H1237" i="7"/>
  <c r="H1235" i="7"/>
  <c r="H1231" i="7"/>
  <c r="H1229" i="7"/>
  <c r="H1214" i="7"/>
  <c r="H1213" i="7"/>
  <c r="H1200" i="7"/>
  <c r="H1174" i="7"/>
  <c r="H1169" i="7"/>
  <c r="H1165" i="7"/>
  <c r="H1160" i="7"/>
  <c r="D5862" i="7"/>
  <c r="D5476" i="7"/>
  <c r="D5318" i="7"/>
  <c r="D5223" i="7"/>
  <c r="D5210" i="7"/>
  <c r="D5192" i="7"/>
  <c r="D4905" i="7"/>
  <c r="D4830" i="7"/>
  <c r="D4641" i="7"/>
  <c r="D4590" i="7"/>
  <c r="D4374" i="7"/>
  <c r="D4373" i="7"/>
  <c r="D4371" i="7"/>
  <c r="D4370" i="7"/>
  <c r="D4369" i="7"/>
  <c r="D4368" i="7"/>
  <c r="D4337" i="7"/>
  <c r="D4335" i="7"/>
  <c r="D4279" i="7"/>
  <c r="D4222" i="7"/>
  <c r="D4221" i="7"/>
  <c r="D4220" i="7"/>
  <c r="D4219" i="7"/>
  <c r="D4218" i="7"/>
  <c r="D4211" i="7"/>
  <c r="D4116" i="7"/>
  <c r="D3989" i="7"/>
  <c r="D3988" i="7"/>
  <c r="D3977" i="7"/>
  <c r="D3946" i="7"/>
  <c r="D3838" i="7"/>
  <c r="D3823" i="7"/>
  <c r="D3730" i="7"/>
  <c r="D3721" i="7"/>
  <c r="D3720" i="7"/>
  <c r="D3716" i="7"/>
  <c r="D3682" i="7"/>
  <c r="D3677" i="7"/>
  <c r="D3666" i="7"/>
  <c r="D3664" i="7"/>
  <c r="D3656" i="7"/>
  <c r="D3642" i="7"/>
  <c r="D3641" i="7"/>
  <c r="D3589" i="7"/>
  <c r="D3588" i="7"/>
  <c r="D3384" i="7"/>
  <c r="D3258" i="7"/>
  <c r="D3244" i="7"/>
  <c r="D3235" i="7"/>
  <c r="D3011" i="7"/>
  <c r="D2988" i="7"/>
  <c r="D2987" i="7"/>
  <c r="D2974" i="7"/>
  <c r="D2722" i="7"/>
  <c r="D2690" i="7"/>
  <c r="D2682" i="7"/>
  <c r="D2680" i="7"/>
  <c r="D2594" i="7"/>
  <c r="D2577" i="7"/>
  <c r="D2536" i="7"/>
  <c r="D2506" i="7"/>
  <c r="D2437" i="7"/>
  <c r="D2428" i="7"/>
  <c r="D2404" i="7"/>
  <c r="D2344" i="7"/>
  <c r="D2309" i="7"/>
  <c r="D2229" i="7"/>
  <c r="D2221" i="7"/>
  <c r="D2160" i="7"/>
  <c r="D2124" i="7"/>
  <c r="D2098" i="7"/>
  <c r="D2074" i="7"/>
  <c r="D2073" i="7"/>
  <c r="D2049" i="7"/>
  <c r="D2048" i="7"/>
  <c r="D1985" i="7"/>
  <c r="D1934" i="7"/>
  <c r="D1770" i="7"/>
  <c r="D1328" i="7"/>
  <c r="D1075" i="7"/>
  <c r="D1002" i="7"/>
  <c r="D1001" i="7"/>
  <c r="D976" i="7"/>
  <c r="D969" i="7"/>
  <c r="D704" i="7"/>
  <c r="D703" i="7"/>
  <c r="D543" i="7"/>
  <c r="D508" i="7"/>
  <c r="D440" i="7"/>
  <c r="D391" i="7"/>
  <c r="D312" i="7"/>
  <c r="D311" i="7"/>
  <c r="D297" i="7"/>
  <c r="D282" i="7"/>
  <c r="D238" i="7"/>
  <c r="D237" i="7"/>
  <c r="D169" i="7"/>
  <c r="D5677" i="7"/>
  <c r="D5532" i="7"/>
  <c r="D5322" i="7"/>
  <c r="D5320" i="7"/>
  <c r="D4431" i="7"/>
  <c r="D3447" i="7"/>
  <c r="D3350" i="7"/>
  <c r="D2719" i="7"/>
  <c r="D2548" i="7"/>
  <c r="D2061" i="7"/>
  <c r="D1081" i="7"/>
  <c r="D365" i="7"/>
  <c r="H5677" i="7"/>
  <c r="H5532" i="7"/>
  <c r="H5322" i="7"/>
  <c r="H5320" i="7"/>
  <c r="H4431" i="7"/>
  <c r="H3447" i="7"/>
  <c r="H3350" i="7"/>
  <c r="H2719" i="7"/>
  <c r="H2548" i="7"/>
  <c r="H2061" i="7"/>
  <c r="H1081" i="7"/>
  <c r="H365" i="7"/>
  <c r="D4923" i="7"/>
  <c r="D4732" i="7"/>
  <c r="D4725" i="7"/>
  <c r="D4504" i="7"/>
  <c r="AA4923" i="7"/>
  <c r="X4923" i="7"/>
  <c r="U4923" i="7"/>
  <c r="R4923" i="7"/>
  <c r="O4923" i="7"/>
  <c r="O4732" i="7"/>
  <c r="O4725" i="7"/>
  <c r="O4504" i="7"/>
  <c r="L4504" i="7"/>
  <c r="L4923" i="7"/>
  <c r="L4732" i="7"/>
  <c r="L4725" i="7"/>
  <c r="H4923" i="7"/>
  <c r="H4732" i="7"/>
  <c r="H4725" i="7"/>
  <c r="H4504" i="7"/>
  <c r="H3518" i="7"/>
  <c r="H3483" i="7"/>
  <c r="H3479" i="7"/>
  <c r="H3469" i="7"/>
  <c r="H3467" i="7"/>
  <c r="D3518" i="7"/>
  <c r="D3483" i="7"/>
  <c r="D3479" i="7"/>
  <c r="D3469" i="7"/>
  <c r="D3467" i="7"/>
  <c r="D4722" i="7"/>
  <c r="D3886" i="7"/>
  <c r="O4722" i="7"/>
  <c r="O3886" i="7"/>
  <c r="L4722" i="7"/>
  <c r="L3886" i="7"/>
  <c r="H4722" i="7"/>
  <c r="H3886" i="7"/>
  <c r="H3971" i="7"/>
  <c r="D5958" i="7"/>
  <c r="D5954" i="7"/>
  <c r="D5316" i="7"/>
  <c r="D5315" i="7"/>
  <c r="D5216" i="7"/>
  <c r="D4826" i="7"/>
  <c r="D4600" i="7"/>
  <c r="D4599" i="7"/>
  <c r="D3971" i="7"/>
  <c r="D3805" i="7"/>
  <c r="D2551" i="7"/>
  <c r="D2544" i="7"/>
  <c r="D2096" i="7"/>
  <c r="D1103" i="7"/>
  <c r="D1102" i="7"/>
  <c r="D955" i="7"/>
  <c r="D472" i="7"/>
  <c r="D5866" i="7"/>
  <c r="D4680" i="7"/>
  <c r="D3715" i="7"/>
  <c r="D2183" i="7"/>
  <c r="D2097" i="7"/>
  <c r="D1030" i="7"/>
  <c r="D5846" i="7"/>
  <c r="D4382" i="7"/>
  <c r="D4315" i="7"/>
  <c r="D3233" i="7"/>
  <c r="D3188" i="7"/>
  <c r="D3002" i="7"/>
  <c r="D2312" i="7"/>
  <c r="D2209" i="7"/>
  <c r="D2127" i="7"/>
  <c r="D1327" i="7"/>
  <c r="D1144" i="7"/>
  <c r="D974" i="7"/>
  <c r="H3106" i="7"/>
  <c r="H3105" i="7"/>
  <c r="H3095" i="7"/>
  <c r="H3094" i="7"/>
  <c r="H3093" i="7"/>
  <c r="H3089" i="7"/>
  <c r="H3041" i="7"/>
  <c r="H1350" i="7"/>
  <c r="H1349" i="7"/>
  <c r="H1343" i="7"/>
  <c r="H330" i="7"/>
  <c r="D4834" i="7"/>
  <c r="D4741" i="7"/>
  <c r="D4739" i="7"/>
  <c r="D4738" i="7"/>
  <c r="D3106" i="7"/>
  <c r="D3105" i="7"/>
  <c r="D3095" i="7"/>
  <c r="D3094" i="7"/>
  <c r="D3093" i="7"/>
  <c r="D3089" i="7"/>
  <c r="D3082" i="7"/>
  <c r="D3081" i="7"/>
  <c r="D3080" i="7"/>
  <c r="D3078" i="7"/>
  <c r="D3077" i="7"/>
  <c r="D3076" i="7"/>
  <c r="D3074" i="7"/>
  <c r="D3073" i="7"/>
  <c r="D3072" i="7"/>
  <c r="D3071" i="7"/>
  <c r="D3054" i="7"/>
  <c r="D3051" i="7"/>
  <c r="D3050" i="7"/>
  <c r="D3041" i="7"/>
  <c r="D3008" i="7"/>
  <c r="D1359" i="7"/>
  <c r="D1356" i="7"/>
  <c r="D1350" i="7"/>
  <c r="D1349" i="7"/>
  <c r="D1348" i="7"/>
  <c r="D1343" i="7"/>
  <c r="D1338" i="7"/>
  <c r="D1333" i="7"/>
  <c r="D377" i="7"/>
  <c r="D330" i="7"/>
  <c r="H3580" i="7"/>
  <c r="H3577" i="7"/>
  <c r="H3549" i="7"/>
  <c r="H3488" i="7"/>
  <c r="H3477" i="7"/>
  <c r="H3473" i="7"/>
  <c r="H3465" i="7"/>
  <c r="H3462" i="7"/>
  <c r="H3461" i="7"/>
  <c r="H3459" i="7"/>
  <c r="H3454" i="7"/>
  <c r="D3580" i="7"/>
  <c r="D3577" i="7"/>
  <c r="D3549" i="7"/>
  <c r="D3488" i="7"/>
  <c r="D3477" i="7"/>
  <c r="D3473" i="7"/>
  <c r="D3465" i="7"/>
  <c r="D3462" i="7"/>
  <c r="D3461" i="7"/>
  <c r="D3459" i="7"/>
  <c r="D3454" i="7"/>
  <c r="H4851" i="7"/>
  <c r="D5936" i="7"/>
  <c r="D5926" i="7"/>
  <c r="D4851" i="7"/>
  <c r="D4169" i="7"/>
  <c r="D4168" i="7"/>
  <c r="D4164" i="7"/>
  <c r="D4163" i="7"/>
  <c r="D3874" i="7"/>
  <c r="D3873" i="7"/>
  <c r="D3260" i="7"/>
  <c r="D2927" i="7"/>
  <c r="D1843" i="7"/>
  <c r="D1842" i="7"/>
  <c r="D1835" i="7"/>
  <c r="D1825" i="7"/>
  <c r="D1824" i="7"/>
  <c r="D1822" i="7"/>
  <c r="D1821" i="7"/>
  <c r="D1820" i="7"/>
  <c r="D1819" i="7"/>
  <c r="D1816" i="7"/>
  <c r="D1810" i="7"/>
  <c r="D1803" i="7"/>
  <c r="D1798" i="7"/>
  <c r="D1794" i="7"/>
  <c r="D1768" i="7"/>
  <c r="D1755" i="7"/>
  <c r="D1719" i="7"/>
  <c r="D5914" i="7"/>
  <c r="D5910" i="7"/>
  <c r="D5908" i="7"/>
  <c r="D3872" i="7"/>
  <c r="D1708" i="7"/>
  <c r="D1706" i="7"/>
  <c r="D1705" i="7"/>
  <c r="D1700" i="7"/>
  <c r="D1697" i="7"/>
  <c r="D1694" i="7"/>
  <c r="D1693" i="7"/>
  <c r="D1692" i="7"/>
  <c r="D1684" i="7"/>
  <c r="D1683" i="7"/>
  <c r="D1681" i="7"/>
  <c r="D1679" i="7"/>
  <c r="D1678" i="7"/>
  <c r="D1677" i="7"/>
  <c r="D1676" i="7"/>
  <c r="D629" i="7"/>
  <c r="D628" i="7"/>
  <c r="D627" i="7"/>
  <c r="D623" i="7"/>
  <c r="D621" i="7"/>
  <c r="D5394" i="7"/>
  <c r="D5383" i="7"/>
  <c r="D5377" i="7"/>
  <c r="D5368" i="7"/>
  <c r="D5353" i="7"/>
  <c r="D5346" i="7"/>
  <c r="D838" i="7"/>
  <c r="D837" i="7"/>
  <c r="D833" i="7"/>
  <c r="D832" i="7"/>
  <c r="D821" i="7"/>
  <c r="D819" i="7"/>
  <c r="D808" i="7"/>
  <c r="D803" i="7"/>
  <c r="D797" i="7"/>
  <c r="D794" i="7"/>
  <c r="D782" i="7"/>
  <c r="D776" i="7"/>
  <c r="D775" i="7"/>
  <c r="D771" i="7"/>
  <c r="D770" i="7"/>
  <c r="D765" i="7"/>
  <c r="D762" i="7"/>
  <c r="D5907" i="7"/>
  <c r="D5902" i="7"/>
  <c r="D5900" i="7"/>
  <c r="D5899" i="7"/>
  <c r="D5898" i="7"/>
  <c r="D5897" i="7"/>
  <c r="D5894" i="7"/>
  <c r="D5890" i="7"/>
  <c r="D2542" i="7"/>
  <c r="D2540" i="7"/>
  <c r="D1671" i="7"/>
  <c r="D1664" i="7"/>
  <c r="D1662" i="7"/>
  <c r="D1650" i="7"/>
  <c r="D1649" i="7"/>
  <c r="D1647" i="7"/>
  <c r="D1645" i="7"/>
  <c r="D1642" i="7"/>
  <c r="D1636" i="7"/>
  <c r="D1632" i="7"/>
  <c r="D1631" i="7"/>
  <c r="D1629" i="7"/>
  <c r="D1628" i="7"/>
  <c r="D1627" i="7"/>
  <c r="D1626" i="7"/>
  <c r="D1625" i="7"/>
  <c r="D1618" i="7"/>
  <c r="D1617" i="7"/>
  <c r="D1616" i="7"/>
  <c r="D1614" i="7"/>
  <c r="D1613" i="7"/>
  <c r="D1612" i="7"/>
  <c r="D616" i="7"/>
  <c r="D615" i="7"/>
  <c r="D614" i="7"/>
  <c r="D611" i="7"/>
  <c r="D608" i="7"/>
  <c r="D607" i="7"/>
  <c r="D606" i="7"/>
  <c r="D605" i="7"/>
  <c r="D96" i="7"/>
  <c r="L4547" i="7"/>
  <c r="H5542" i="7"/>
  <c r="H5520" i="7"/>
  <c r="H5518" i="7"/>
  <c r="H5515" i="7"/>
  <c r="H5514" i="7"/>
  <c r="H5513" i="7"/>
  <c r="H5511" i="7"/>
  <c r="H5509" i="7"/>
  <c r="H5506" i="7"/>
  <c r="H5505" i="7"/>
  <c r="H5503" i="7"/>
  <c r="H5494" i="7"/>
  <c r="H5490" i="7"/>
  <c r="H5174" i="7"/>
  <c r="H5125" i="7"/>
  <c r="H5107" i="7"/>
  <c r="H5098" i="7"/>
  <c r="H5097" i="7"/>
  <c r="H5096" i="7"/>
  <c r="H5092" i="7"/>
  <c r="H5090" i="7"/>
  <c r="H5089" i="7"/>
  <c r="H5087" i="7"/>
  <c r="H5086" i="7"/>
  <c r="H5085" i="7"/>
  <c r="H5084" i="7"/>
  <c r="H5076" i="7"/>
  <c r="H5075" i="7"/>
  <c r="H5074" i="7"/>
  <c r="H5064" i="7"/>
  <c r="H5054" i="7"/>
  <c r="H5052" i="7"/>
  <c r="H5051" i="7"/>
  <c r="H5048" i="7"/>
  <c r="H5047" i="7"/>
  <c r="H5042" i="7"/>
  <c r="H5035" i="7"/>
  <c r="H5033" i="7"/>
  <c r="H4976" i="7"/>
  <c r="H4547" i="7"/>
  <c r="H2582" i="7"/>
  <c r="H2358" i="7"/>
  <c r="H1282" i="7"/>
  <c r="H1281" i="7"/>
  <c r="H1279" i="7"/>
  <c r="H1277" i="7"/>
  <c r="H1276" i="7"/>
  <c r="H1267" i="7"/>
  <c r="H1262" i="7"/>
  <c r="H1257" i="7"/>
  <c r="H1256" i="7"/>
  <c r="H1254" i="7"/>
  <c r="H1252" i="7"/>
  <c r="H1251" i="7"/>
  <c r="H1249" i="7"/>
  <c r="H1247" i="7"/>
  <c r="H1246" i="7"/>
  <c r="H1242" i="7"/>
  <c r="H1241" i="7"/>
  <c r="H1240" i="7"/>
  <c r="H1230" i="7"/>
  <c r="H1228" i="7"/>
  <c r="H1225" i="7"/>
  <c r="H1223" i="7"/>
  <c r="H1218" i="7"/>
  <c r="H1215" i="7"/>
  <c r="H1209" i="7"/>
  <c r="H1208" i="7"/>
  <c r="H1207" i="7"/>
  <c r="H1205" i="7"/>
  <c r="H1203" i="7"/>
  <c r="H1198" i="7"/>
  <c r="H1197" i="7"/>
  <c r="H1195" i="7"/>
  <c r="H1194" i="7"/>
  <c r="H1190" i="7"/>
  <c r="H1189" i="7"/>
  <c r="H1188" i="7"/>
  <c r="H1187" i="7"/>
  <c r="H1185" i="7"/>
  <c r="H1182" i="7"/>
  <c r="H1177" i="7"/>
  <c r="H1173" i="7"/>
  <c r="H1171" i="7"/>
  <c r="H1167" i="7"/>
  <c r="H1086" i="7"/>
  <c r="D5929" i="7"/>
  <c r="D5542" i="7"/>
  <c r="D5520" i="7"/>
  <c r="D5518" i="7"/>
  <c r="D5515" i="7"/>
  <c r="D5514" i="7"/>
  <c r="D5513" i="7"/>
  <c r="D5511" i="7"/>
  <c r="D5509" i="7"/>
  <c r="D5506" i="7"/>
  <c r="D5505" i="7"/>
  <c r="D5503" i="7"/>
  <c r="D5494" i="7"/>
  <c r="D5490" i="7"/>
  <c r="D5174" i="7"/>
  <c r="D5125" i="7"/>
  <c r="D5107" i="7"/>
  <c r="D5098" i="7"/>
  <c r="D5097" i="7"/>
  <c r="D5096" i="7"/>
  <c r="D5092" i="7"/>
  <c r="D5090" i="7"/>
  <c r="D5089" i="7"/>
  <c r="D5087" i="7"/>
  <c r="D5086" i="7"/>
  <c r="D5085" i="7"/>
  <c r="D5084" i="7"/>
  <c r="D5076" i="7"/>
  <c r="D5075" i="7"/>
  <c r="D5074" i="7"/>
  <c r="D5064" i="7"/>
  <c r="D5054" i="7"/>
  <c r="D5052" i="7"/>
  <c r="D5051" i="7"/>
  <c r="D5048" i="7"/>
  <c r="D5047" i="7"/>
  <c r="D5042" i="7"/>
  <c r="D5035" i="7"/>
  <c r="D5033" i="7"/>
  <c r="D4976" i="7"/>
  <c r="D4547" i="7"/>
  <c r="D2582" i="7"/>
  <c r="D2358" i="7"/>
  <c r="D1818" i="7"/>
  <c r="D1282" i="7"/>
  <c r="D1281" i="7"/>
  <c r="D1279" i="7"/>
  <c r="D1277" i="7"/>
  <c r="D1276" i="7"/>
  <c r="D1267" i="7"/>
  <c r="D1262" i="7"/>
  <c r="D1257" i="7"/>
  <c r="D1256" i="7"/>
  <c r="D1254" i="7"/>
  <c r="D1252" i="7"/>
  <c r="D1251" i="7"/>
  <c r="D1249" i="7"/>
  <c r="D1247" i="7"/>
  <c r="D1246" i="7"/>
  <c r="D1242" i="7"/>
  <c r="D1241" i="7"/>
  <c r="D1240" i="7"/>
  <c r="D1230" i="7"/>
  <c r="D1228" i="7"/>
  <c r="D1225" i="7"/>
  <c r="D1223" i="7"/>
  <c r="D1218" i="7"/>
  <c r="D1215" i="7"/>
  <c r="D1209" i="7"/>
  <c r="D1208" i="7"/>
  <c r="D1207" i="7"/>
  <c r="D1205" i="7"/>
  <c r="D1203" i="7"/>
  <c r="D1198" i="7"/>
  <c r="D1197" i="7"/>
  <c r="D1195" i="7"/>
  <c r="D1194" i="7"/>
  <c r="D1190" i="7"/>
  <c r="D1189" i="7"/>
  <c r="D1188" i="7"/>
  <c r="D1187" i="7"/>
  <c r="D1185" i="7"/>
  <c r="D1182" i="7"/>
  <c r="D1177" i="7"/>
  <c r="D1173" i="7"/>
  <c r="D1171" i="7"/>
  <c r="D1167" i="7"/>
  <c r="D1162" i="7"/>
  <c r="D1086" i="7"/>
  <c r="F4267" i="7"/>
  <c r="F3680" i="7"/>
  <c r="F2975" i="7"/>
  <c r="F2637" i="7"/>
  <c r="F2502" i="7"/>
  <c r="F1295" i="7"/>
  <c r="F1119" i="7"/>
  <c r="F4894" i="7"/>
  <c r="F4297" i="7"/>
  <c r="F4105" i="7"/>
  <c r="F4103" i="7"/>
  <c r="F4043" i="7"/>
  <c r="F4020" i="7"/>
  <c r="F3936" i="7"/>
  <c r="F3645" i="7"/>
  <c r="F3308" i="7"/>
  <c r="F3110" i="7"/>
  <c r="F2896" i="7"/>
  <c r="F2495" i="7"/>
  <c r="F2392" i="7"/>
  <c r="F2297" i="7"/>
  <c r="F2154" i="7"/>
  <c r="F1948" i="7"/>
  <c r="F1918" i="7"/>
  <c r="F1917" i="7"/>
  <c r="F1915" i="7"/>
  <c r="F1909" i="7"/>
  <c r="F1901" i="7"/>
  <c r="F1891" i="7"/>
  <c r="F1883" i="7"/>
  <c r="F1877" i="7"/>
  <c r="F1870" i="7"/>
  <c r="F1868" i="7"/>
  <c r="F1867" i="7"/>
  <c r="F1860" i="7"/>
  <c r="F1859" i="7"/>
  <c r="F1857" i="7"/>
  <c r="F1728" i="7"/>
  <c r="F1722" i="7"/>
  <c r="F1607" i="7"/>
  <c r="F1509" i="7"/>
  <c r="F1508" i="7"/>
  <c r="F1314" i="7"/>
  <c r="F1310" i="7"/>
  <c r="F1300" i="7"/>
  <c r="F1292" i="7"/>
  <c r="F1120" i="7"/>
  <c r="F1118" i="7"/>
  <c r="F1108" i="7"/>
  <c r="F1071" i="7"/>
  <c r="F1065" i="7"/>
  <c r="F952" i="7"/>
  <c r="F936" i="7"/>
  <c r="F686" i="7"/>
  <c r="F684" i="7"/>
  <c r="F672" i="7"/>
  <c r="F633" i="7"/>
  <c r="F573" i="7"/>
  <c r="F572" i="7"/>
  <c r="F571" i="7"/>
  <c r="F437" i="7"/>
  <c r="F295" i="7"/>
  <c r="F276" i="7"/>
  <c r="F167" i="7"/>
  <c r="F159" i="7"/>
  <c r="F147" i="7"/>
  <c r="H3571" i="7"/>
  <c r="H839" i="7"/>
  <c r="L3478" i="7"/>
  <c r="H3478" i="7"/>
  <c r="H4477" i="7"/>
  <c r="H3889" i="7"/>
  <c r="L4477" i="7"/>
  <c r="L3889" i="7"/>
  <c r="O4477" i="7"/>
  <c r="O3889" i="7"/>
  <c r="R3889" i="7"/>
  <c r="L4498" i="7"/>
  <c r="H4498" i="7"/>
  <c r="H3521" i="7"/>
  <c r="H1357" i="7"/>
  <c r="H5737" i="7"/>
  <c r="H5601" i="7"/>
  <c r="H2472" i="7"/>
  <c r="H3550" i="7"/>
  <c r="H3524" i="7"/>
  <c r="H2016" i="7"/>
  <c r="H1358" i="7"/>
  <c r="D3689" i="7"/>
  <c r="D3688" i="7"/>
  <c r="D3090" i="7"/>
  <c r="D3085" i="7"/>
  <c r="D3068" i="7"/>
  <c r="D2546" i="7"/>
  <c r="H3107" i="7"/>
  <c r="H3098" i="7"/>
  <c r="H3057" i="7"/>
  <c r="H3056" i="7"/>
  <c r="H3055" i="7"/>
  <c r="H3049" i="7"/>
  <c r="H1346" i="7"/>
  <c r="H1332" i="7"/>
  <c r="D5956" i="7"/>
  <c r="D5922" i="7"/>
  <c r="D5921" i="7"/>
  <c r="D5913" i="7"/>
  <c r="D5911" i="7"/>
  <c r="D5909" i="7"/>
  <c r="D5906" i="7"/>
  <c r="D5905" i="7"/>
  <c r="D5904" i="7"/>
  <c r="D5896" i="7"/>
  <c r="D5895" i="7"/>
  <c r="D5842" i="7"/>
  <c r="D5737" i="7"/>
  <c r="D5601" i="7"/>
  <c r="D5477" i="7"/>
  <c r="D5205" i="7"/>
  <c r="D4913" i="7"/>
  <c r="D4865" i="7"/>
  <c r="D4825" i="7"/>
  <c r="D4737" i="7"/>
  <c r="D4707" i="7"/>
  <c r="D4651" i="7"/>
  <c r="D4498" i="7"/>
  <c r="D4477" i="7"/>
  <c r="D4248" i="7"/>
  <c r="D4230" i="7"/>
  <c r="D4225" i="7"/>
  <c r="D4215" i="7"/>
  <c r="D3957" i="7"/>
  <c r="D3889" i="7"/>
  <c r="D3877" i="7"/>
  <c r="D3876" i="7"/>
  <c r="D3806" i="7"/>
  <c r="D3788" i="7"/>
  <c r="D3741" i="7"/>
  <c r="D3697" i="7"/>
  <c r="D3692" i="7"/>
  <c r="D3690" i="7"/>
  <c r="D3665" i="7"/>
  <c r="D3657" i="7"/>
  <c r="D3571" i="7"/>
  <c r="D3550" i="7"/>
  <c r="D3524" i="7"/>
  <c r="D3521" i="7"/>
  <c r="D3478" i="7"/>
  <c r="D3385" i="7"/>
  <c r="D3370" i="7"/>
  <c r="D3220" i="7"/>
  <c r="D3213" i="7"/>
  <c r="D3205" i="7"/>
  <c r="D3107" i="7"/>
  <c r="D3100" i="7"/>
  <c r="D3098" i="7"/>
  <c r="D3057" i="7"/>
  <c r="D3056" i="7"/>
  <c r="D3055" i="7"/>
  <c r="D3049" i="7"/>
  <c r="D3024" i="7"/>
  <c r="D2989" i="7"/>
  <c r="D2928" i="7"/>
  <c r="D2681" i="7"/>
  <c r="D2543" i="7"/>
  <c r="D2538" i="7"/>
  <c r="D2533" i="7"/>
  <c r="D2472" i="7"/>
  <c r="D2430" i="7"/>
  <c r="D2363" i="7"/>
  <c r="D2307" i="7"/>
  <c r="D2256" i="7"/>
  <c r="D2116" i="7"/>
  <c r="D2016" i="7"/>
  <c r="D1949" i="7"/>
  <c r="D1927" i="7"/>
  <c r="D1923" i="7"/>
  <c r="D1817" i="7"/>
  <c r="D1797" i="7"/>
  <c r="D1776" i="7"/>
  <c r="D1718" i="7"/>
  <c r="D1510" i="7"/>
  <c r="D1394" i="7"/>
  <c r="D1358" i="7"/>
  <c r="D1357" i="7"/>
  <c r="D1351" i="7"/>
  <c r="D1347" i="7"/>
  <c r="D1346" i="7"/>
  <c r="D1342" i="7"/>
  <c r="D1332" i="7"/>
  <c r="D1110" i="7"/>
  <c r="D1020" i="7"/>
  <c r="D839" i="7"/>
  <c r="D684" i="7"/>
  <c r="D617" i="7"/>
  <c r="D613" i="7"/>
  <c r="D603" i="7"/>
  <c r="D549" i="7"/>
  <c r="D547" i="7"/>
  <c r="D504" i="7"/>
  <c r="D502" i="7"/>
  <c r="D437" i="7"/>
  <c r="D321" i="7"/>
  <c r="D313" i="7"/>
  <c r="D279" i="7"/>
  <c r="D248" i="7"/>
  <c r="D192" i="7"/>
  <c r="D1711" i="7"/>
  <c r="D1710" i="7"/>
  <c r="D1707" i="7"/>
  <c r="D1703" i="7"/>
  <c r="D1702" i="7"/>
  <c r="D1701" i="7"/>
  <c r="D1690" i="7"/>
  <c r="D1687" i="7"/>
  <c r="D1686" i="7"/>
  <c r="D1685" i="7"/>
  <c r="D1673" i="7"/>
  <c r="D1669" i="7"/>
  <c r="D1668" i="7"/>
  <c r="D1661" i="7"/>
  <c r="D1660" i="7"/>
  <c r="D1657" i="7"/>
  <c r="D1656" i="7"/>
  <c r="D1655" i="7"/>
  <c r="D1654" i="7"/>
  <c r="D1653" i="7"/>
  <c r="D1651" i="7"/>
  <c r="D1641" i="7"/>
  <c r="D1640" i="7"/>
  <c r="D1639" i="7"/>
  <c r="D1637" i="7"/>
  <c r="D1635" i="7"/>
  <c r="D1633" i="7"/>
  <c r="D1630" i="7"/>
  <c r="D1622" i="7"/>
  <c r="D1621" i="7"/>
  <c r="D1620" i="7"/>
  <c r="D1619" i="7"/>
  <c r="O4444" i="7"/>
  <c r="L4444" i="7"/>
  <c r="L3868" i="7"/>
  <c r="L2657" i="7"/>
  <c r="L1498" i="7"/>
  <c r="O2657" i="7"/>
  <c r="O1498" i="7"/>
  <c r="R2657" i="7"/>
  <c r="R1498" i="7"/>
  <c r="U2657" i="7"/>
  <c r="X2657" i="7"/>
  <c r="U1498" i="7"/>
  <c r="H5391" i="7"/>
  <c r="H5379" i="7"/>
  <c r="H5371" i="7"/>
  <c r="H5341" i="7"/>
  <c r="H834" i="7"/>
  <c r="H826" i="7"/>
  <c r="H812" i="7"/>
  <c r="H804" i="7"/>
  <c r="H791" i="7"/>
  <c r="H786" i="7"/>
  <c r="H785" i="7"/>
  <c r="H781" i="7"/>
  <c r="H780" i="7"/>
  <c r="H779" i="7"/>
  <c r="H769" i="7"/>
  <c r="H759" i="7"/>
  <c r="D5391" i="7"/>
  <c r="D5379" i="7"/>
  <c r="D5371" i="7"/>
  <c r="D5341" i="7"/>
  <c r="D834" i="7"/>
  <c r="D826" i="7"/>
  <c r="D812" i="7"/>
  <c r="D804" i="7"/>
  <c r="D791" i="7"/>
  <c r="D786" i="7"/>
  <c r="D785" i="7"/>
  <c r="D781" i="7"/>
  <c r="D780" i="7"/>
  <c r="D779" i="7"/>
  <c r="D769" i="7"/>
  <c r="D759" i="7"/>
  <c r="D4909" i="7"/>
  <c r="D4688" i="7"/>
  <c r="D4676" i="7"/>
  <c r="D4366" i="7"/>
  <c r="D4281" i="7"/>
  <c r="D4227" i="7"/>
  <c r="D3928" i="7"/>
  <c r="D3787" i="7"/>
  <c r="D3768" i="7"/>
  <c r="D3752" i="7"/>
  <c r="D3729" i="7"/>
  <c r="D3586" i="7"/>
  <c r="D3389" i="7"/>
  <c r="D3214" i="7"/>
  <c r="D2216" i="7"/>
  <c r="D2214" i="7"/>
  <c r="D2201" i="7"/>
  <c r="D2146" i="7"/>
  <c r="D2115" i="7"/>
  <c r="D2114" i="7"/>
  <c r="D2104" i="7"/>
  <c r="D1765" i="7"/>
  <c r="D1032" i="7"/>
  <c r="D991" i="7"/>
  <c r="D981" i="7"/>
  <c r="D515" i="7"/>
  <c r="D490" i="7"/>
  <c r="D172" i="7"/>
  <c r="D166" i="7"/>
  <c r="D5380" i="7"/>
  <c r="D5362" i="7"/>
  <c r="D5349" i="7"/>
  <c r="D5345" i="7"/>
  <c r="D5343" i="7"/>
  <c r="D4973" i="7"/>
  <c r="D4972" i="7"/>
  <c r="D3569" i="7"/>
  <c r="D3566" i="7"/>
  <c r="D3551" i="7"/>
  <c r="D3540" i="7"/>
  <c r="D3514" i="7"/>
  <c r="D3491" i="7"/>
  <c r="D3490" i="7"/>
  <c r="D3489" i="7"/>
  <c r="D3472" i="7"/>
  <c r="D817" i="7"/>
  <c r="D801" i="7"/>
  <c r="D796" i="7"/>
  <c r="D777" i="7"/>
  <c r="D772" i="7"/>
  <c r="D767" i="7"/>
  <c r="D764" i="7"/>
  <c r="D761" i="7"/>
  <c r="D758" i="7"/>
  <c r="H5380" i="7"/>
  <c r="H5362" i="7"/>
  <c r="H5349" i="7"/>
  <c r="H5345" i="7"/>
  <c r="H5343" i="7"/>
  <c r="H4973" i="7"/>
  <c r="H4972" i="7"/>
  <c r="H3569" i="7"/>
  <c r="H3566" i="7"/>
  <c r="H3551" i="7"/>
  <c r="H3540" i="7"/>
  <c r="H3514" i="7"/>
  <c r="H3491" i="7"/>
  <c r="H3490" i="7"/>
  <c r="H3489" i="7"/>
  <c r="H3472" i="7"/>
  <c r="H817" i="7"/>
  <c r="H801" i="7"/>
  <c r="H796" i="7"/>
  <c r="H777" i="7"/>
  <c r="H772" i="7"/>
  <c r="H767" i="7"/>
  <c r="H764" i="7"/>
  <c r="H761" i="7"/>
  <c r="H758" i="7"/>
  <c r="D4470" i="7"/>
  <c r="H4470" i="7"/>
  <c r="L4470" i="7"/>
  <c r="D5808" i="7"/>
  <c r="D5787" i="7"/>
  <c r="D5778" i="7"/>
  <c r="D5768" i="7"/>
  <c r="D5766" i="7"/>
  <c r="H5808" i="7"/>
  <c r="H5787" i="7"/>
  <c r="H5778" i="7"/>
  <c r="H5768" i="7"/>
  <c r="H5766" i="7"/>
  <c r="X5778" i="7"/>
  <c r="U5778" i="7"/>
  <c r="R5778" i="7"/>
  <c r="O5808" i="7"/>
  <c r="O5787" i="7"/>
  <c r="O5778" i="7"/>
  <c r="O5768" i="7"/>
  <c r="O5766" i="7"/>
  <c r="L5808" i="7"/>
  <c r="L5787" i="7"/>
  <c r="L5778" i="7"/>
  <c r="L5768" i="7"/>
  <c r="L5766" i="7"/>
  <c r="D4814" i="7"/>
  <c r="D4775" i="7"/>
  <c r="D4747" i="7"/>
  <c r="D4730" i="7"/>
  <c r="D4487" i="7"/>
  <c r="D4479" i="7"/>
  <c r="D3890" i="7"/>
  <c r="D2508" i="7"/>
  <c r="AA2508" i="7"/>
  <c r="AD2508" i="7"/>
  <c r="AG2508" i="7"/>
  <c r="X2508" i="7"/>
  <c r="U2508" i="7"/>
  <c r="R2508" i="7"/>
  <c r="H4814" i="7"/>
  <c r="H4775" i="7"/>
  <c r="H4747" i="7"/>
  <c r="H4730" i="7"/>
  <c r="H4487" i="7"/>
  <c r="H4479" i="7"/>
  <c r="H3890" i="7"/>
  <c r="H2508" i="7"/>
  <c r="L4814" i="7"/>
  <c r="L4775" i="7"/>
  <c r="L4747" i="7"/>
  <c r="L4730" i="7"/>
  <c r="L4487" i="7"/>
  <c r="L4479" i="7"/>
  <c r="L3890" i="7"/>
  <c r="L2508" i="7"/>
  <c r="O4814" i="7"/>
  <c r="O4775" i="7"/>
  <c r="O4747" i="7"/>
  <c r="O4730" i="7"/>
  <c r="O4487" i="7"/>
  <c r="O4479" i="7"/>
  <c r="O3890" i="7"/>
  <c r="O2508" i="7"/>
  <c r="D5887" i="7"/>
  <c r="D5884" i="7"/>
  <c r="D5883" i="7"/>
  <c r="D5857" i="7"/>
  <c r="D5411" i="7"/>
  <c r="D5225" i="7"/>
  <c r="D5208" i="7"/>
  <c r="D5186" i="7"/>
  <c r="D4908" i="7"/>
  <c r="D4896" i="7"/>
  <c r="D4867" i="7"/>
  <c r="D4714" i="7"/>
  <c r="D4705" i="7"/>
  <c r="D4693" i="7"/>
  <c r="D4617" i="7"/>
  <c r="D4330" i="7"/>
  <c r="D4324" i="7"/>
  <c r="D4295" i="7"/>
  <c r="D4234" i="7"/>
  <c r="D4229" i="7"/>
  <c r="D4228" i="7"/>
  <c r="D4217" i="7"/>
  <c r="D3961" i="7"/>
  <c r="D3960" i="7"/>
  <c r="D3773" i="7"/>
  <c r="D3765" i="7"/>
  <c r="D3764" i="7"/>
  <c r="D3762" i="7"/>
  <c r="D3742" i="7"/>
  <c r="D3727" i="7"/>
  <c r="D3725" i="7"/>
  <c r="D3722" i="7"/>
  <c r="D3717" i="7"/>
  <c r="D3660" i="7"/>
  <c r="D3609" i="7"/>
  <c r="D3434" i="7"/>
  <c r="D3433" i="7"/>
  <c r="D3422" i="7"/>
  <c r="D3311" i="7"/>
  <c r="D3310" i="7"/>
  <c r="D2972" i="7"/>
  <c r="D2435" i="7"/>
  <c r="D2434" i="7"/>
  <c r="D2425" i="7"/>
  <c r="D2364" i="7"/>
  <c r="D2178" i="7"/>
  <c r="D2168" i="7"/>
  <c r="D2135" i="7"/>
  <c r="D2134" i="7"/>
  <c r="D2126" i="7"/>
  <c r="D2113" i="7"/>
  <c r="D1793" i="7"/>
  <c r="D1775" i="7"/>
  <c r="D1511" i="7"/>
  <c r="D1505" i="7"/>
  <c r="D1142" i="7"/>
  <c r="D1107" i="7"/>
  <c r="D1079" i="7"/>
  <c r="D1072" i="7"/>
  <c r="D1049" i="7"/>
  <c r="D1019" i="7"/>
  <c r="D993" i="7"/>
  <c r="D980" i="7"/>
  <c r="D956" i="7"/>
  <c r="D509" i="7"/>
  <c r="D501" i="7"/>
  <c r="D392" i="7"/>
  <c r="D381" i="7"/>
  <c r="D379" i="7"/>
  <c r="H5820" i="7"/>
  <c r="D5820" i="7"/>
  <c r="D4511" i="7"/>
  <c r="D4488" i="7"/>
  <c r="D4424" i="7"/>
  <c r="D4418" i="7"/>
  <c r="D4415" i="7"/>
  <c r="D2337" i="7"/>
  <c r="D523" i="7"/>
  <c r="H4488" i="7"/>
  <c r="H4424" i="7"/>
  <c r="H4418" i="7"/>
  <c r="H4415" i="7"/>
  <c r="H2337" i="7"/>
  <c r="H523" i="7"/>
  <c r="L4488" i="7"/>
  <c r="L4424" i="7"/>
  <c r="L4418" i="7"/>
  <c r="L4415" i="7"/>
  <c r="L2337" i="7"/>
  <c r="L523" i="7"/>
  <c r="L5820" i="7"/>
  <c r="R5820" i="7"/>
  <c r="O4415" i="7"/>
  <c r="O5820" i="7"/>
  <c r="D5957" i="7"/>
  <c r="D5833" i="7"/>
  <c r="D4601" i="7"/>
  <c r="D3193" i="7"/>
  <c r="D2545" i="7"/>
  <c r="D5220" i="7"/>
  <c r="D4740" i="7"/>
  <c r="D4327" i="7"/>
  <c r="D3099" i="7"/>
  <c r="D3096" i="7"/>
  <c r="D3092" i="7"/>
  <c r="D3091" i="7"/>
  <c r="D3079" i="7"/>
  <c r="D3067" i="7"/>
  <c r="D2318" i="7"/>
  <c r="D1360" i="7"/>
  <c r="D1354" i="7"/>
  <c r="D1353" i="7"/>
  <c r="D1352" i="7"/>
  <c r="D1345" i="7"/>
  <c r="D1341" i="7"/>
  <c r="D5928" i="7"/>
  <c r="D5920" i="7"/>
  <c r="D5903" i="7"/>
  <c r="D5891" i="7"/>
  <c r="D5843" i="7"/>
  <c r="D5478" i="7"/>
  <c r="D4852" i="7"/>
  <c r="D4633" i="7"/>
  <c r="D4167" i="7"/>
  <c r="D4156" i="7"/>
  <c r="D3871" i="7"/>
  <c r="D2581" i="7"/>
  <c r="D2580" i="7"/>
  <c r="D1928" i="7"/>
  <c r="D1926" i="7"/>
  <c r="D1841" i="7"/>
  <c r="D1840" i="7"/>
  <c r="D1839" i="7"/>
  <c r="D1837" i="7"/>
  <c r="D1823" i="7"/>
  <c r="D1815" i="7"/>
  <c r="D1779" i="7"/>
  <c r="D1778" i="7"/>
  <c r="D1721" i="7"/>
  <c r="D1720" i="7"/>
  <c r="D626" i="7"/>
  <c r="D625" i="7"/>
  <c r="D624" i="7"/>
  <c r="D622" i="7"/>
  <c r="D620" i="7"/>
  <c r="D618" i="7"/>
  <c r="D612" i="7"/>
  <c r="D610" i="7"/>
  <c r="D609" i="7"/>
  <c r="D602" i="7"/>
  <c r="H4511" i="7"/>
  <c r="O4511" i="7"/>
  <c r="L4511" i="7"/>
  <c r="R2103" i="7"/>
  <c r="O2103" i="7"/>
  <c r="L2103" i="7"/>
  <c r="H2103" i="7"/>
  <c r="U5774" i="7"/>
  <c r="R5774" i="7"/>
  <c r="O5793" i="7"/>
  <c r="O5774" i="7"/>
  <c r="O3911" i="7"/>
  <c r="L5793" i="7"/>
  <c r="L5774" i="7"/>
  <c r="L3911" i="7"/>
  <c r="H5793" i="7"/>
  <c r="H5774" i="7"/>
  <c r="H3911" i="7"/>
  <c r="D5967" i="7"/>
  <c r="D5953" i="7"/>
  <c r="D5870" i="7"/>
  <c r="D5219" i="7"/>
  <c r="D5212" i="7"/>
  <c r="D5211" i="7"/>
  <c r="D5199" i="7"/>
  <c r="D4907" i="7"/>
  <c r="D4882" i="7"/>
  <c r="D4697" i="7"/>
  <c r="D4685" i="7"/>
  <c r="D4602" i="7"/>
  <c r="D4379" i="7"/>
  <c r="D4375" i="7"/>
  <c r="D4332" i="7"/>
  <c r="D4313" i="7"/>
  <c r="D4257" i="7"/>
  <c r="D4235" i="7"/>
  <c r="D4226" i="7"/>
  <c r="D4114" i="7"/>
  <c r="D3786" i="7"/>
  <c r="D3775" i="7"/>
  <c r="D3700" i="7"/>
  <c r="D3691" i="7"/>
  <c r="D3678" i="7"/>
  <c r="D3637" i="7"/>
  <c r="D3604" i="7"/>
  <c r="D3584" i="7"/>
  <c r="D3371" i="7"/>
  <c r="D3238" i="7"/>
  <c r="D2716" i="7"/>
  <c r="D2699" i="7"/>
  <c r="D2606" i="7"/>
  <c r="D2217" i="7"/>
  <c r="D2207" i="7"/>
  <c r="D2203" i="7"/>
  <c r="D2184" i="7"/>
  <c r="D2150" i="7"/>
  <c r="D1929" i="7"/>
  <c r="D1763" i="7"/>
  <c r="D1754" i="7"/>
  <c r="D1024" i="7"/>
  <c r="D1022" i="7"/>
  <c r="D1008" i="7"/>
  <c r="D982" i="7"/>
  <c r="D977" i="7"/>
  <c r="D4417" i="7"/>
  <c r="D4409" i="7"/>
  <c r="D3912" i="7"/>
  <c r="D3574" i="7"/>
  <c r="D3573" i="7"/>
  <c r="D3568" i="7"/>
  <c r="D3558" i="7"/>
  <c r="D3536" i="7"/>
  <c r="D3532" i="7"/>
  <c r="D3529" i="7"/>
  <c r="D3507" i="7"/>
  <c r="D3502" i="7"/>
  <c r="D3493" i="7"/>
  <c r="D3053" i="7"/>
  <c r="D2591" i="7"/>
  <c r="D1417" i="7"/>
  <c r="D1331" i="7"/>
  <c r="D532" i="7"/>
  <c r="D527" i="7"/>
  <c r="D526" i="7"/>
  <c r="L527" i="7"/>
  <c r="L526" i="7"/>
  <c r="H4409" i="7"/>
  <c r="H3912" i="7"/>
  <c r="H3574" i="7"/>
  <c r="H3573" i="7"/>
  <c r="H3568" i="7"/>
  <c r="H3558" i="7"/>
  <c r="H3536" i="7"/>
  <c r="H3532" i="7"/>
  <c r="H3529" i="7"/>
  <c r="H3507" i="7"/>
  <c r="H3502" i="7"/>
  <c r="H3493" i="7"/>
  <c r="H3053" i="7"/>
  <c r="H2591" i="7"/>
  <c r="H1417" i="7"/>
  <c r="H1331" i="7"/>
  <c r="H532" i="7"/>
  <c r="H527" i="7"/>
  <c r="H526" i="7"/>
  <c r="H378" i="7"/>
  <c r="D378" i="7"/>
  <c r="H4417" i="7"/>
  <c r="L4409" i="7"/>
  <c r="L3912" i="7"/>
  <c r="O3912" i="7"/>
  <c r="R3912" i="7"/>
  <c r="U3912" i="7"/>
  <c r="D1699" i="7"/>
  <c r="D1698" i="7"/>
  <c r="D1696" i="7"/>
  <c r="D1691" i="7"/>
  <c r="D1688" i="7"/>
  <c r="D1682" i="7"/>
  <c r="D1675" i="7"/>
  <c r="D1663" i="7"/>
  <c r="D1659" i="7"/>
  <c r="D1623" i="7"/>
  <c r="H1283" i="7"/>
  <c r="H1261" i="7"/>
  <c r="H1253" i="7"/>
  <c r="H1222" i="7"/>
  <c r="H1201" i="7"/>
  <c r="D1283" i="7"/>
  <c r="D1261" i="7"/>
  <c r="D1253" i="7"/>
  <c r="D1222" i="7"/>
  <c r="D1201" i="7"/>
  <c r="D5955" i="7"/>
  <c r="D5413" i="7"/>
  <c r="D4690" i="7"/>
  <c r="D4677" i="7"/>
  <c r="D4675" i="7"/>
  <c r="D4630" i="7"/>
  <c r="D4615" i="7"/>
  <c r="D4613" i="7"/>
  <c r="D4557" i="7"/>
  <c r="D4333" i="7"/>
  <c r="D3980" i="7"/>
  <c r="D3794" i="7"/>
  <c r="D3783" i="7"/>
  <c r="D3767" i="7"/>
  <c r="D3694" i="7"/>
  <c r="D3693" i="7"/>
  <c r="D3638" i="7"/>
  <c r="D3596" i="7"/>
  <c r="D3250" i="7"/>
  <c r="D3240" i="7"/>
  <c r="D3229" i="7"/>
  <c r="D3016" i="7"/>
  <c r="D2707" i="7"/>
  <c r="D2702" i="7"/>
  <c r="D2531" i="7"/>
  <c r="D2458" i="7"/>
  <c r="D2456" i="7"/>
  <c r="D2228" i="7"/>
  <c r="D2193" i="7"/>
  <c r="D2163" i="7"/>
  <c r="D2162" i="7"/>
  <c r="D1777" i="7"/>
  <c r="D1774" i="7"/>
  <c r="D1767" i="7"/>
  <c r="D1764" i="7"/>
  <c r="D1757" i="7"/>
  <c r="D1753" i="7"/>
  <c r="D1717" i="7"/>
  <c r="D1365" i="7"/>
  <c r="D1137" i="7"/>
  <c r="D1053" i="7"/>
  <c r="D1050" i="7"/>
  <c r="D1045" i="7"/>
  <c r="D1036" i="7"/>
  <c r="D1003" i="7"/>
  <c r="D518" i="7"/>
  <c r="D492" i="7"/>
  <c r="D474" i="7"/>
  <c r="D473" i="7"/>
  <c r="D5392" i="7"/>
  <c r="D5347" i="7"/>
  <c r="D5321" i="7"/>
  <c r="D5200" i="7"/>
  <c r="D5088" i="7"/>
  <c r="D4971" i="7"/>
  <c r="D4721" i="7"/>
  <c r="D4425" i="7"/>
  <c r="D3575" i="7"/>
  <c r="D3517" i="7"/>
  <c r="D3513" i="7"/>
  <c r="D3501" i="7"/>
  <c r="D3298" i="7"/>
  <c r="D3104" i="7"/>
  <c r="D2726" i="7"/>
  <c r="D822" i="7"/>
  <c r="H5392" i="7"/>
  <c r="H5347" i="7"/>
  <c r="H5321" i="7"/>
  <c r="H5088" i="7"/>
  <c r="H4971" i="7"/>
  <c r="H4721" i="7"/>
  <c r="H4425" i="7"/>
  <c r="H3575" i="7"/>
  <c r="H3517" i="7"/>
  <c r="H3513" i="7"/>
  <c r="H3501" i="7"/>
  <c r="H3298" i="7"/>
  <c r="H3104" i="7"/>
  <c r="H2726" i="7"/>
  <c r="H822" i="7"/>
  <c r="L4425" i="7"/>
  <c r="L2726" i="7"/>
  <c r="O2726" i="7"/>
  <c r="L4743" i="7"/>
  <c r="O4743" i="7"/>
  <c r="L3594" i="7"/>
  <c r="L3424" i="7"/>
  <c r="O3594" i="7"/>
  <c r="O3424" i="7"/>
  <c r="R3594" i="7"/>
  <c r="R3424" i="7"/>
  <c r="L4946" i="7"/>
  <c r="L2779" i="7"/>
  <c r="L2277" i="7"/>
  <c r="Q4946" i="7"/>
  <c r="T4946" i="7"/>
  <c r="H5442" i="7"/>
  <c r="H5420" i="7"/>
  <c r="H5015" i="7"/>
  <c r="H4946" i="7"/>
  <c r="H3273" i="7"/>
  <c r="H3272" i="7"/>
  <c r="H2779" i="7"/>
  <c r="H2277" i="7"/>
  <c r="H1402" i="7"/>
  <c r="D5442" i="7"/>
  <c r="D5420" i="7"/>
  <c r="D5015" i="7"/>
  <c r="D4946" i="7"/>
  <c r="D3273" i="7"/>
  <c r="D3272" i="7"/>
  <c r="D2779" i="7"/>
  <c r="D2277" i="7"/>
  <c r="D1402" i="7"/>
  <c r="D946" i="7"/>
  <c r="D594" i="7"/>
  <c r="D450" i="7"/>
  <c r="D341" i="7"/>
  <c r="D4876" i="7"/>
  <c r="D4123" i="7"/>
  <c r="D3867" i="7"/>
  <c r="D3340" i="7"/>
  <c r="D2566" i="7"/>
  <c r="D2459" i="7"/>
  <c r="D2305" i="7"/>
  <c r="D593" i="7"/>
  <c r="D5752" i="7"/>
  <c r="D5735" i="7"/>
  <c r="D5697" i="7"/>
  <c r="D5552" i="7"/>
  <c r="D5426" i="7"/>
  <c r="D5179" i="7"/>
  <c r="D5173" i="7"/>
  <c r="D5031" i="7"/>
  <c r="D4995" i="7"/>
  <c r="D4940" i="7"/>
  <c r="D4499" i="7"/>
  <c r="D3361" i="7"/>
  <c r="D2772" i="7"/>
  <c r="D2588" i="7"/>
  <c r="D2504" i="7"/>
  <c r="D1484" i="7"/>
  <c r="D1148" i="7"/>
  <c r="H5752" i="7"/>
  <c r="H5735" i="7"/>
  <c r="H5697" i="7"/>
  <c r="H5552" i="7"/>
  <c r="H5426" i="7"/>
  <c r="H5179" i="7"/>
  <c r="H5173" i="7"/>
  <c r="H5031" i="7"/>
  <c r="H4995" i="7"/>
  <c r="H4940" i="7"/>
  <c r="H4499" i="7"/>
  <c r="H3361" i="7"/>
  <c r="H2772" i="7"/>
  <c r="H2588" i="7"/>
  <c r="H2504" i="7"/>
  <c r="H1484" i="7"/>
  <c r="H1148" i="7"/>
  <c r="L2772" i="7"/>
  <c r="L3361" i="7"/>
  <c r="O3361" i="7"/>
  <c r="L1148" i="7"/>
  <c r="O1148" i="7"/>
  <c r="U1148" i="7"/>
  <c r="R1148" i="7"/>
  <c r="O4529" i="7"/>
  <c r="O4526" i="7"/>
  <c r="O4459" i="7"/>
  <c r="O4445" i="7"/>
  <c r="O4435" i="7"/>
  <c r="L4529" i="7"/>
  <c r="L4526" i="7"/>
  <c r="L4495" i="7"/>
  <c r="L4459" i="7"/>
  <c r="L4445" i="7"/>
  <c r="L4435" i="7"/>
  <c r="H4529" i="7"/>
  <c r="H4526" i="7"/>
  <c r="H4495" i="7"/>
  <c r="H4459" i="7"/>
  <c r="H4445" i="7"/>
  <c r="H4435" i="7"/>
  <c r="H799" i="7"/>
  <c r="H760" i="7"/>
  <c r="D5970" i="7"/>
  <c r="D5968" i="7"/>
  <c r="D5964" i="7"/>
  <c r="D5949" i="7"/>
  <c r="D5939" i="7"/>
  <c r="D5886" i="7"/>
  <c r="D5876" i="7"/>
  <c r="D5865" i="7"/>
  <c r="D5864" i="7"/>
  <c r="D5855" i="7"/>
  <c r="D5838" i="7"/>
  <c r="D5834" i="7"/>
  <c r="D5827" i="7"/>
  <c r="D5825" i="7"/>
  <c r="D5759" i="7"/>
  <c r="D5594" i="7"/>
  <c r="D5397" i="7"/>
  <c r="D5218" i="7"/>
  <c r="D5196" i="7"/>
  <c r="D5195" i="7"/>
  <c r="D5039" i="7"/>
  <c r="D5012" i="7"/>
  <c r="D5011" i="7"/>
  <c r="D5006" i="7"/>
  <c r="D4911" i="7"/>
  <c r="D4898" i="7"/>
  <c r="D4891" i="7"/>
  <c r="D4888" i="7"/>
  <c r="D4886" i="7"/>
  <c r="D4883" i="7"/>
  <c r="D4873" i="7"/>
  <c r="D4870" i="7"/>
  <c r="D4868" i="7"/>
  <c r="D4864" i="7"/>
  <c r="D4841" i="7"/>
  <c r="D4715" i="7"/>
  <c r="D4712" i="7"/>
  <c r="D4703" i="7"/>
  <c r="D4702" i="7"/>
  <c r="D4698" i="7"/>
  <c r="D4689" i="7"/>
  <c r="D4679" i="7"/>
  <c r="D4659" i="7"/>
  <c r="D4653" i="7"/>
  <c r="D4642" i="7"/>
  <c r="D4612" i="7"/>
  <c r="D4606" i="7"/>
  <c r="D4585" i="7"/>
  <c r="D4581" i="7"/>
  <c r="D4572" i="7"/>
  <c r="D4559" i="7"/>
  <c r="D4558" i="7"/>
  <c r="D4378" i="7"/>
  <c r="D4325" i="7"/>
  <c r="D4320" i="7"/>
  <c r="D4314" i="7"/>
  <c r="D4309" i="7"/>
  <c r="D4308" i="7"/>
  <c r="D4307" i="7"/>
  <c r="D4256" i="7"/>
  <c r="D4247" i="7"/>
  <c r="D4244" i="7"/>
  <c r="D4243" i="7"/>
  <c r="D4237" i="7"/>
  <c r="D4232" i="7"/>
  <c r="D4224" i="7"/>
  <c r="D4201" i="7"/>
  <c r="D3956" i="7"/>
  <c r="D3948" i="7"/>
  <c r="D3945" i="7"/>
  <c r="D3944" i="7"/>
  <c r="D3940" i="7"/>
  <c r="D3930" i="7"/>
  <c r="D3927" i="7"/>
  <c r="D3923" i="7"/>
  <c r="D3879" i="7"/>
  <c r="D3851" i="7"/>
  <c r="D3849" i="7"/>
  <c r="D3827" i="7"/>
  <c r="D3813" i="7"/>
  <c r="D3797" i="7"/>
  <c r="D3793" i="7"/>
  <c r="D3792" i="7"/>
  <c r="D3782" i="7"/>
  <c r="D3772" i="7"/>
  <c r="D3770" i="7"/>
  <c r="D3763" i="7"/>
  <c r="D3750" i="7"/>
  <c r="D3736" i="7"/>
  <c r="D3726" i="7"/>
  <c r="D3719" i="7"/>
  <c r="D3686" i="7"/>
  <c r="D3684" i="7"/>
  <c r="D3670" i="7"/>
  <c r="D3669" i="7"/>
  <c r="D3668" i="7"/>
  <c r="D3649" i="7"/>
  <c r="D3647" i="7"/>
  <c r="D3627" i="7"/>
  <c r="D3620" i="7"/>
  <c r="D3613" i="7"/>
  <c r="D3595" i="7"/>
  <c r="D3587" i="7"/>
  <c r="D3439" i="7"/>
  <c r="D3435" i="7"/>
  <c r="D3428" i="7"/>
  <c r="D3425" i="7"/>
  <c r="D3423" i="7"/>
  <c r="D3415" i="7"/>
  <c r="D3407" i="7"/>
  <c r="D3400" i="7"/>
  <c r="D3329" i="7"/>
  <c r="D3309" i="7"/>
  <c r="D3252" i="7"/>
  <c r="D3251" i="7"/>
  <c r="D3246" i="7"/>
  <c r="D3239" i="7"/>
  <c r="D3230" i="7"/>
  <c r="D3228" i="7"/>
  <c r="D3212" i="7"/>
  <c r="D3206" i="7"/>
  <c r="D3199" i="7"/>
  <c r="D3197" i="7"/>
  <c r="D3187" i="7"/>
  <c r="D3030" i="7"/>
  <c r="D3023" i="7"/>
  <c r="D3018" i="7"/>
  <c r="D3015" i="7"/>
  <c r="D3013" i="7"/>
  <c r="D3005" i="7"/>
  <c r="D3004" i="7"/>
  <c r="D2992" i="7"/>
  <c r="D2979" i="7"/>
  <c r="D2978" i="7"/>
  <c r="D2733" i="7"/>
  <c r="D2728" i="7"/>
  <c r="D2724" i="7"/>
  <c r="D2720" i="7"/>
  <c r="D2706" i="7"/>
  <c r="D2701" i="7"/>
  <c r="D2700" i="7"/>
  <c r="D2691" i="7"/>
  <c r="D2686" i="7"/>
  <c r="D2671" i="7"/>
  <c r="D2651" i="7"/>
  <c r="D2648" i="7"/>
  <c r="D2645" i="7"/>
  <c r="D2643" i="7"/>
  <c r="D2641" i="7"/>
  <c r="D2640" i="7"/>
  <c r="D2638" i="7"/>
  <c r="D2623" i="7"/>
  <c r="D2609" i="7"/>
  <c r="D2608" i="7"/>
  <c r="D2534" i="7"/>
  <c r="D2527" i="7"/>
  <c r="D2469" i="7"/>
  <c r="D2455" i="7"/>
  <c r="D2453" i="7"/>
  <c r="D2448" i="7"/>
  <c r="D2443" i="7"/>
  <c r="D2438" i="7"/>
  <c r="D2418" i="7"/>
  <c r="D2417" i="7"/>
  <c r="D2416" i="7"/>
  <c r="D2407" i="7"/>
  <c r="D2403" i="7"/>
  <c r="D2387" i="7"/>
  <c r="D2386" i="7"/>
  <c r="D2385" i="7"/>
  <c r="D2383" i="7"/>
  <c r="D2371" i="7"/>
  <c r="D2354" i="7"/>
  <c r="D2349" i="7"/>
  <c r="D2347" i="7"/>
  <c r="D2320" i="7"/>
  <c r="D2317" i="7"/>
  <c r="D2316" i="7"/>
  <c r="D2253" i="7"/>
  <c r="D2251" i="7"/>
  <c r="D2243" i="7"/>
  <c r="D2233" i="7"/>
  <c r="D2223" i="7"/>
  <c r="D2218" i="7"/>
  <c r="D2212" i="7"/>
  <c r="D2205" i="7"/>
  <c r="D2204" i="7"/>
  <c r="D2190" i="7"/>
  <c r="D2181" i="7"/>
  <c r="D2170" i="7"/>
  <c r="D2164" i="7"/>
  <c r="D2144" i="7"/>
  <c r="D2142" i="7"/>
  <c r="D2122" i="7"/>
  <c r="D2117" i="7"/>
  <c r="D2102" i="7"/>
  <c r="D2068" i="7"/>
  <c r="D2064" i="7"/>
  <c r="D2058" i="7"/>
  <c r="D2057" i="7"/>
  <c r="D2050" i="7"/>
  <c r="D2046" i="7"/>
  <c r="D1977" i="7"/>
  <c r="D1950" i="7"/>
  <c r="D1946" i="7"/>
  <c r="D1945" i="7"/>
  <c r="D1943" i="7"/>
  <c r="D1942" i="7"/>
  <c r="D1941" i="7"/>
  <c r="D1502" i="7"/>
  <c r="D1391" i="7"/>
  <c r="D1390" i="7"/>
  <c r="D1386" i="7"/>
  <c r="D1383" i="7"/>
  <c r="D1320" i="7"/>
  <c r="D1154" i="7"/>
  <c r="D1138" i="7"/>
  <c r="D1060" i="7"/>
  <c r="D1051" i="7"/>
  <c r="D1042" i="7"/>
  <c r="D1040" i="7"/>
  <c r="D1025" i="7"/>
  <c r="D1010" i="7"/>
  <c r="D1007" i="7"/>
  <c r="D1000" i="7"/>
  <c r="D984" i="7"/>
  <c r="D799" i="7"/>
  <c r="D760" i="7"/>
  <c r="D688" i="7"/>
  <c r="D681" i="7"/>
  <c r="D642" i="7"/>
  <c r="D599" i="7"/>
  <c r="D546" i="7"/>
  <c r="D524" i="7"/>
  <c r="D519" i="7"/>
  <c r="D482" i="7"/>
  <c r="D480" i="7"/>
  <c r="D463" i="7"/>
  <c r="D462" i="7"/>
  <c r="D458" i="7"/>
  <c r="D429" i="7"/>
  <c r="D427" i="7"/>
  <c r="D418" i="7"/>
  <c r="D416" i="7"/>
  <c r="D400" i="7"/>
  <c r="D397" i="7"/>
  <c r="D370" i="7"/>
  <c r="D360" i="7"/>
  <c r="D337" i="7"/>
  <c r="D314" i="7"/>
  <c r="H5355" i="7"/>
  <c r="H3576" i="7"/>
  <c r="H3561" i="7"/>
  <c r="H3555" i="7"/>
  <c r="H3525" i="7"/>
  <c r="H3482" i="7"/>
  <c r="H3070" i="7"/>
  <c r="H2492" i="7"/>
  <c r="H2462" i="7"/>
  <c r="H2028" i="7"/>
  <c r="H1981" i="7"/>
  <c r="H1564" i="7"/>
  <c r="H1536" i="7"/>
  <c r="H1471" i="7"/>
  <c r="H1437" i="7"/>
  <c r="H1089" i="7"/>
  <c r="H830" i="7"/>
  <c r="H784" i="7"/>
  <c r="H756" i="7"/>
  <c r="H752" i="7"/>
  <c r="D5355" i="7"/>
  <c r="D3576" i="7"/>
  <c r="D3561" i="7"/>
  <c r="D3555" i="7"/>
  <c r="D3525" i="7"/>
  <c r="D3482" i="7"/>
  <c r="D3070" i="7"/>
  <c r="D2492" i="7"/>
  <c r="D2462" i="7"/>
  <c r="D2028" i="7"/>
  <c r="D1981" i="7"/>
  <c r="D1564" i="7"/>
  <c r="D1536" i="7"/>
  <c r="D1471" i="7"/>
  <c r="D1437" i="7"/>
  <c r="D1089" i="7"/>
  <c r="D830" i="7"/>
  <c r="D784" i="7"/>
  <c r="D756" i="7"/>
  <c r="D752" i="7"/>
  <c r="D5389" i="7"/>
  <c r="D5358" i="7"/>
  <c r="D5356" i="7"/>
  <c r="H5389" i="7"/>
  <c r="H5358" i="7"/>
  <c r="H5356" i="7"/>
  <c r="O4726" i="7"/>
  <c r="L4726" i="7"/>
  <c r="L4401" i="7"/>
  <c r="H4726" i="7"/>
  <c r="H4401" i="7"/>
  <c r="D4726" i="7"/>
  <c r="D4401" i="7"/>
  <c r="H5386" i="7"/>
  <c r="H5376" i="7"/>
  <c r="H5370" i="7"/>
  <c r="H5359" i="7"/>
  <c r="H5138" i="7"/>
  <c r="H3564" i="7"/>
  <c r="H3537" i="7"/>
  <c r="H3528" i="7"/>
  <c r="H3523" i="7"/>
  <c r="H3500" i="7"/>
  <c r="H3040" i="7"/>
  <c r="H1539" i="7"/>
  <c r="H1528" i="7"/>
  <c r="H1485" i="7"/>
  <c r="H1480" i="7"/>
  <c r="H1149" i="7"/>
  <c r="H1099" i="7"/>
  <c r="H754" i="7"/>
  <c r="H718" i="7"/>
  <c r="H711" i="7"/>
  <c r="D5386" i="7"/>
  <c r="D5376" i="7"/>
  <c r="D5370" i="7"/>
  <c r="D5359" i="7"/>
  <c r="D5138" i="7"/>
  <c r="D3564" i="7"/>
  <c r="D3537" i="7"/>
  <c r="D3528" i="7"/>
  <c r="D3523" i="7"/>
  <c r="D3500" i="7"/>
  <c r="D3040" i="7"/>
  <c r="D1539" i="7"/>
  <c r="D1528" i="7"/>
  <c r="D1485" i="7"/>
  <c r="D1480" i="7"/>
  <c r="D1149" i="7"/>
  <c r="D1099" i="7"/>
  <c r="D754" i="7"/>
  <c r="D718" i="7"/>
  <c r="D711" i="7"/>
  <c r="R5815" i="7"/>
  <c r="R4797" i="7"/>
  <c r="R4790" i="7"/>
  <c r="R4782" i="7"/>
  <c r="R4762" i="7"/>
  <c r="R3899" i="7"/>
  <c r="O5815" i="7"/>
  <c r="O4797" i="7"/>
  <c r="O4790" i="7"/>
  <c r="O4782" i="7"/>
  <c r="O4762" i="7"/>
  <c r="O3899" i="7"/>
  <c r="O3885" i="7"/>
  <c r="L5815" i="7"/>
  <c r="L4797" i="7"/>
  <c r="L4790" i="7"/>
  <c r="L4782" i="7"/>
  <c r="L4762" i="7"/>
  <c r="L3899" i="7"/>
  <c r="L3885" i="7"/>
  <c r="H5815" i="7"/>
  <c r="H4797" i="7"/>
  <c r="H4790" i="7"/>
  <c r="H4782" i="7"/>
  <c r="H4762" i="7"/>
  <c r="H3899" i="7"/>
  <c r="H3885" i="7"/>
  <c r="D5815" i="7"/>
  <c r="D4797" i="7"/>
  <c r="D4790" i="7"/>
  <c r="D4782" i="7"/>
  <c r="D4762" i="7"/>
  <c r="D3899" i="7"/>
  <c r="D3885" i="7"/>
  <c r="H5361" i="7"/>
  <c r="H3578" i="7"/>
  <c r="H3562" i="7"/>
  <c r="H3535" i="7"/>
  <c r="H3519" i="7"/>
  <c r="H3499" i="7"/>
  <c r="H3497" i="7"/>
  <c r="H3476" i="7"/>
  <c r="H3097" i="7"/>
  <c r="H2575" i="7"/>
  <c r="H1984" i="7"/>
  <c r="H1983" i="7"/>
  <c r="H1982" i="7"/>
  <c r="H1482" i="7"/>
  <c r="H1418" i="7"/>
  <c r="D5361" i="7"/>
  <c r="D3578" i="7"/>
  <c r="D3562" i="7"/>
  <c r="D3535" i="7"/>
  <c r="D3519" i="7"/>
  <c r="D3499" i="7"/>
  <c r="D3497" i="7"/>
  <c r="D3476" i="7"/>
  <c r="D3097" i="7"/>
  <c r="D2575" i="7"/>
  <c r="D1984" i="7"/>
  <c r="D1983" i="7"/>
  <c r="D1982" i="7"/>
  <c r="D1482" i="7"/>
  <c r="D1418" i="7"/>
  <c r="D5817" i="7"/>
  <c r="H5817" i="7"/>
  <c r="L5817" i="7"/>
  <c r="O5817" i="7"/>
  <c r="R5817" i="7"/>
  <c r="D5863" i="7"/>
  <c r="D5837" i="7"/>
  <c r="D5829" i="7"/>
  <c r="D5229" i="7"/>
  <c r="D5209" i="7"/>
  <c r="D5204" i="7"/>
  <c r="D5190" i="7"/>
  <c r="D4919" i="7"/>
  <c r="D4915" i="7"/>
  <c r="D4899" i="7"/>
  <c r="D4709" i="7"/>
  <c r="D4686" i="7"/>
  <c r="D4674" i="7"/>
  <c r="D4611" i="7"/>
  <c r="D4608" i="7"/>
  <c r="D4381" i="7"/>
  <c r="D4317" i="7"/>
  <c r="D4311" i="7"/>
  <c r="D4251" i="7"/>
  <c r="D4246" i="7"/>
  <c r="D4245" i="7"/>
  <c r="D4240" i="7"/>
  <c r="D4213" i="7"/>
  <c r="D4200" i="7"/>
  <c r="D4137" i="7"/>
  <c r="D3978" i="7"/>
  <c r="D3831" i="7"/>
  <c r="D3816" i="7"/>
  <c r="D3804" i="7"/>
  <c r="D3799" i="7"/>
  <c r="D3747" i="7"/>
  <c r="D3738" i="7"/>
  <c r="D3733" i="7"/>
  <c r="D3728" i="7"/>
  <c r="D3708" i="7"/>
  <c r="D3706" i="7"/>
  <c r="D3635" i="7"/>
  <c r="D3634" i="7"/>
  <c r="D3626" i="7"/>
  <c r="D3625" i="7"/>
  <c r="D3602" i="7"/>
  <c r="D3600" i="7"/>
  <c r="D3437" i="7"/>
  <c r="D3427" i="7"/>
  <c r="D3404" i="7"/>
  <c r="D3392" i="7"/>
  <c r="D3253" i="7"/>
  <c r="D3227" i="7"/>
  <c r="D3201" i="7"/>
  <c r="D3194" i="7"/>
  <c r="D3186" i="7"/>
  <c r="D3020" i="7"/>
  <c r="D2977" i="7"/>
  <c r="D2976" i="7"/>
  <c r="D2714" i="7"/>
  <c r="D2689" i="7"/>
  <c r="D2644" i="7"/>
  <c r="D2616" i="7"/>
  <c r="D2454" i="7"/>
  <c r="D2424" i="7"/>
  <c r="D2402" i="7"/>
  <c r="D2326" i="7"/>
  <c r="D2324" i="7"/>
  <c r="D2323" i="7"/>
  <c r="D2242" i="7"/>
  <c r="D2234" i="7"/>
  <c r="D2232" i="7"/>
  <c r="D2206" i="7"/>
  <c r="D2194" i="7"/>
  <c r="D2179" i="7"/>
  <c r="D2171" i="7"/>
  <c r="D2138" i="7"/>
  <c r="D2133" i="7"/>
  <c r="D2111" i="7"/>
  <c r="D2100" i="7"/>
  <c r="D2055" i="7"/>
  <c r="D2054" i="7"/>
  <c r="D1947" i="7"/>
  <c r="D1944" i="7"/>
  <c r="D1501" i="7"/>
  <c r="D1500" i="7"/>
  <c r="D1400" i="7"/>
  <c r="D1399" i="7"/>
  <c r="D1396" i="7"/>
  <c r="D1382" i="7"/>
  <c r="D1377" i="7"/>
  <c r="D1319" i="7"/>
  <c r="D1318" i="7"/>
  <c r="D1062" i="7"/>
  <c r="D1013" i="7"/>
  <c r="D1006" i="7"/>
  <c r="D989" i="7"/>
  <c r="D971" i="7"/>
  <c r="D676" i="7"/>
  <c r="D503" i="7"/>
  <c r="D460" i="7"/>
  <c r="D459" i="7"/>
  <c r="D457" i="7"/>
  <c r="D399" i="7"/>
  <c r="D358" i="7"/>
  <c r="H5698" i="7"/>
  <c r="H5384" i="7"/>
  <c r="H1545" i="7"/>
  <c r="H1544" i="7"/>
  <c r="D5698" i="7"/>
  <c r="D5384" i="7"/>
  <c r="D1545" i="7"/>
  <c r="D1544" i="7"/>
  <c r="O5763" i="7"/>
  <c r="O4860" i="7"/>
  <c r="L5763" i="7"/>
  <c r="L4860" i="7"/>
  <c r="H5763" i="7"/>
  <c r="H4860" i="7"/>
  <c r="D5763" i="7"/>
  <c r="D4860" i="7"/>
  <c r="L4452" i="7"/>
  <c r="L4448" i="7"/>
  <c r="L4544" i="7"/>
  <c r="L4541" i="7"/>
  <c r="L4538" i="7"/>
  <c r="L4515" i="7"/>
  <c r="L4503" i="7"/>
  <c r="L4481" i="7"/>
  <c r="L4480" i="7"/>
  <c r="L4473" i="7"/>
  <c r="L4462" i="7"/>
  <c r="L4461" i="7"/>
  <c r="L4426" i="7"/>
  <c r="L4419" i="7"/>
  <c r="L4406" i="7"/>
  <c r="L2683" i="7"/>
  <c r="L539" i="7"/>
  <c r="L536" i="7"/>
  <c r="L533" i="7"/>
  <c r="L145" i="7"/>
  <c r="L114" i="7"/>
  <c r="H4544" i="7"/>
  <c r="H4541" i="7"/>
  <c r="H4538" i="7"/>
  <c r="H4532" i="7"/>
  <c r="H4531" i="7"/>
  <c r="H4515" i="7"/>
  <c r="H4509" i="7"/>
  <c r="H4503" i="7"/>
  <c r="H4481" i="7"/>
  <c r="H4480" i="7"/>
  <c r="H4473" i="7"/>
  <c r="H4468" i="7"/>
  <c r="H4464" i="7"/>
  <c r="H4462" i="7"/>
  <c r="H4461" i="7"/>
  <c r="H4452" i="7"/>
  <c r="H4451" i="7"/>
  <c r="H4448" i="7"/>
  <c r="H4433" i="7"/>
  <c r="H4426" i="7"/>
  <c r="H4419" i="7"/>
  <c r="H4406" i="7"/>
  <c r="H2683" i="7"/>
  <c r="H539" i="7"/>
  <c r="H536" i="7"/>
  <c r="H533" i="7"/>
  <c r="H145" i="7"/>
  <c r="H114" i="7"/>
  <c r="D4544" i="7"/>
  <c r="D4541" i="7"/>
  <c r="D4538" i="7"/>
  <c r="D4532" i="7"/>
  <c r="D4531" i="7"/>
  <c r="D4515" i="7"/>
  <c r="D4509" i="7"/>
  <c r="D4503" i="7"/>
  <c r="D4481" i="7"/>
  <c r="D4480" i="7"/>
  <c r="D4473" i="7"/>
  <c r="D4468" i="7"/>
  <c r="D4464" i="7"/>
  <c r="D4462" i="7"/>
  <c r="D4461" i="7"/>
  <c r="D4452" i="7"/>
  <c r="D4451" i="7"/>
  <c r="D4448" i="7"/>
  <c r="D4436" i="7"/>
  <c r="D4433" i="7"/>
  <c r="D4426" i="7"/>
  <c r="D4419" i="7"/>
  <c r="D4406" i="7"/>
  <c r="D2683" i="7"/>
  <c r="D539" i="7"/>
  <c r="D536" i="7"/>
  <c r="D533" i="7"/>
  <c r="D145" i="7"/>
  <c r="D114" i="7"/>
  <c r="D5975" i="7"/>
  <c r="D5836" i="7"/>
  <c r="D5674" i="7"/>
  <c r="D5108" i="7"/>
  <c r="D4918" i="7"/>
  <c r="D4902" i="7"/>
  <c r="D4897" i="7"/>
  <c r="D4887" i="7"/>
  <c r="D4884" i="7"/>
  <c r="D4704" i="7"/>
  <c r="D4694" i="7"/>
  <c r="D4687" i="7"/>
  <c r="D4673" i="7"/>
  <c r="D4594" i="7"/>
  <c r="D4593" i="7"/>
  <c r="D4589" i="7"/>
  <c r="D4566" i="7"/>
  <c r="D4340" i="7"/>
  <c r="D4321" i="7"/>
  <c r="D4258" i="7"/>
  <c r="D4239" i="7"/>
  <c r="D4233" i="7"/>
  <c r="D4118" i="7"/>
  <c r="D3958" i="7"/>
  <c r="D3850" i="7"/>
  <c r="D3836" i="7"/>
  <c r="D3829" i="7"/>
  <c r="D3807" i="7"/>
  <c r="D3803" i="7"/>
  <c r="D3789" i="7"/>
  <c r="D3757" i="7"/>
  <c r="D3754" i="7"/>
  <c r="D3740" i="7"/>
  <c r="D3731" i="7"/>
  <c r="D3703" i="7"/>
  <c r="D3629" i="7"/>
  <c r="D3601" i="7"/>
  <c r="D3598" i="7"/>
  <c r="D3582" i="7"/>
  <c r="D3526" i="7"/>
  <c r="D3421" i="7"/>
  <c r="D3420" i="7"/>
  <c r="D3419" i="7"/>
  <c r="D3406" i="7"/>
  <c r="D3402" i="7"/>
  <c r="D3394" i="7"/>
  <c r="D3393" i="7"/>
  <c r="D3391" i="7"/>
  <c r="D3387" i="7"/>
  <c r="D3376" i="7"/>
  <c r="D3255" i="7"/>
  <c r="D3254" i="7"/>
  <c r="D3209" i="7"/>
  <c r="D2980" i="7"/>
  <c r="D2743" i="7"/>
  <c r="D2602" i="7"/>
  <c r="D2445" i="7"/>
  <c r="D2419" i="7"/>
  <c r="D2388" i="7"/>
  <c r="D2384" i="7"/>
  <c r="D2378" i="7"/>
  <c r="D2377" i="7"/>
  <c r="D2370" i="7"/>
  <c r="D2360" i="7"/>
  <c r="D2355" i="7"/>
  <c r="D2348" i="7"/>
  <c r="D2213" i="7"/>
  <c r="D2195" i="7"/>
  <c r="D2185" i="7"/>
  <c r="D2176" i="7"/>
  <c r="D2136" i="7"/>
  <c r="D2132" i="7"/>
  <c r="D2129" i="7"/>
  <c r="D2118" i="7"/>
  <c r="D2066" i="7"/>
  <c r="D2059" i="7"/>
  <c r="D2053" i="7"/>
  <c r="D1938" i="7"/>
  <c r="D1512" i="7"/>
  <c r="D1495" i="7"/>
  <c r="D1388" i="7"/>
  <c r="D1384" i="7"/>
  <c r="D1381" i="7"/>
  <c r="D1364" i="7"/>
  <c r="D1361" i="7"/>
  <c r="D1143" i="7"/>
  <c r="D1140" i="7"/>
  <c r="D1056" i="7"/>
  <c r="D1044" i="7"/>
  <c r="D1038" i="7"/>
  <c r="D1029" i="7"/>
  <c r="D1012" i="7"/>
  <c r="D1011" i="7"/>
  <c r="D994" i="7"/>
  <c r="D689" i="7"/>
  <c r="D548" i="7"/>
  <c r="D516" i="7"/>
  <c r="D510" i="7"/>
  <c r="D471" i="7"/>
  <c r="D101" i="7"/>
  <c r="H5617" i="7"/>
  <c r="H4954" i="7"/>
  <c r="H4548" i="7"/>
  <c r="H4497" i="7"/>
  <c r="H4489" i="7"/>
  <c r="H3560" i="7"/>
  <c r="H3548" i="7"/>
  <c r="H3538" i="7"/>
  <c r="H3530" i="7"/>
  <c r="H3505" i="7"/>
  <c r="H3504" i="7"/>
  <c r="H1990" i="7"/>
  <c r="H1978" i="7"/>
  <c r="H1411" i="7"/>
  <c r="D5617" i="7"/>
  <c r="D4954" i="7"/>
  <c r="D4548" i="7"/>
  <c r="D4497" i="7"/>
  <c r="D4489" i="7"/>
  <c r="D3560" i="7"/>
  <c r="D3548" i="7"/>
  <c r="D3538" i="7"/>
  <c r="D3530" i="7"/>
  <c r="D3505" i="7"/>
  <c r="D3504" i="7"/>
  <c r="D1990" i="7"/>
  <c r="D1978" i="7"/>
  <c r="D1411" i="7"/>
  <c r="L4552" i="7"/>
  <c r="L4512" i="7"/>
  <c r="H4552" i="7"/>
  <c r="H4512" i="7"/>
  <c r="D4552" i="7"/>
  <c r="D4512" i="7"/>
  <c r="L5824" i="7"/>
  <c r="L5779" i="7"/>
  <c r="L4872" i="7"/>
  <c r="L4610" i="7"/>
  <c r="L4609" i="7"/>
  <c r="O5824" i="7"/>
  <c r="O5779" i="7"/>
  <c r="O4872" i="7"/>
  <c r="O4610" i="7"/>
  <c r="O4609" i="7"/>
  <c r="H5824" i="7"/>
  <c r="H5779" i="7"/>
  <c r="H4872" i="7"/>
  <c r="H4610" i="7"/>
  <c r="H4609" i="7"/>
  <c r="D5824" i="7"/>
  <c r="D5779" i="7"/>
  <c r="D4872" i="7"/>
  <c r="D4610" i="7"/>
  <c r="D4609" i="7"/>
  <c r="D5961" i="7"/>
  <c r="D5947" i="7"/>
  <c r="D5882" i="7"/>
  <c r="D5875" i="7"/>
  <c r="D5858" i="7"/>
  <c r="D5495" i="7"/>
  <c r="D5221" i="7"/>
  <c r="D5213" i="7"/>
  <c r="D4921" i="7"/>
  <c r="D4914" i="7"/>
  <c r="D4889" i="7"/>
  <c r="D4871" i="7"/>
  <c r="D4691" i="7"/>
  <c r="D4635" i="7"/>
  <c r="D4567" i="7"/>
  <c r="D4383" i="7"/>
  <c r="D4329" i="7"/>
  <c r="D4319" i="7"/>
  <c r="D4316" i="7"/>
  <c r="D4253" i="7"/>
  <c r="D4250" i="7"/>
  <c r="D4249" i="7"/>
  <c r="D4236" i="7"/>
  <c r="D3932" i="7"/>
  <c r="D3878" i="7"/>
  <c r="D3834" i="7"/>
  <c r="D3800" i="7"/>
  <c r="D3737" i="7"/>
  <c r="D3709" i="7"/>
  <c r="D3705" i="7"/>
  <c r="D3671" i="7"/>
  <c r="D3659" i="7"/>
  <c r="D3612" i="7"/>
  <c r="D3611" i="7"/>
  <c r="D3605" i="7"/>
  <c r="D3436" i="7"/>
  <c r="D3411" i="7"/>
  <c r="D3247" i="7"/>
  <c r="D3241" i="7"/>
  <c r="D2993" i="7"/>
  <c r="D2985" i="7"/>
  <c r="D2718" i="7"/>
  <c r="D2715" i="7"/>
  <c r="D2694" i="7"/>
  <c r="D2688" i="7"/>
  <c r="D2621" i="7"/>
  <c r="D2610" i="7"/>
  <c r="D2595" i="7"/>
  <c r="D2516" i="7"/>
  <c r="D2457" i="7"/>
  <c r="D2433" i="7"/>
  <c r="D2369" i="7"/>
  <c r="D2368" i="7"/>
  <c r="D2367" i="7"/>
  <c r="D2366" i="7"/>
  <c r="D2341" i="7"/>
  <c r="D2219" i="7"/>
  <c r="D2200" i="7"/>
  <c r="D2143" i="7"/>
  <c r="D2121" i="7"/>
  <c r="D2119" i="7"/>
  <c r="D2108" i="7"/>
  <c r="D2107" i="7"/>
  <c r="D2071" i="7"/>
  <c r="D2056" i="7"/>
  <c r="D1385" i="7"/>
  <c r="D1073" i="7"/>
  <c r="D1057" i="7"/>
  <c r="D1055" i="7"/>
  <c r="D1043" i="7"/>
  <c r="D1035" i="7"/>
  <c r="D1034" i="7"/>
  <c r="D1028" i="7"/>
  <c r="D1018" i="7"/>
  <c r="D1015" i="7"/>
  <c r="D988" i="7"/>
  <c r="D972" i="7"/>
  <c r="D724" i="7"/>
  <c r="D701" i="7"/>
  <c r="D530" i="7"/>
  <c r="D529" i="7"/>
  <c r="D500" i="7"/>
  <c r="D310" i="7"/>
  <c r="H4428" i="7"/>
  <c r="H4416" i="7"/>
  <c r="H3492" i="7"/>
  <c r="H2045" i="7"/>
  <c r="H1562" i="7"/>
  <c r="H1549" i="7"/>
  <c r="H1541" i="7"/>
  <c r="H1540" i="7"/>
  <c r="H1538" i="7"/>
  <c r="H1534" i="7"/>
  <c r="H1412" i="7"/>
  <c r="D4463" i="7"/>
  <c r="D4428" i="7"/>
  <c r="D4416" i="7"/>
  <c r="D4414" i="7"/>
  <c r="D3492" i="7"/>
  <c r="D2045" i="7"/>
  <c r="D1562" i="7"/>
  <c r="D1549" i="7"/>
  <c r="D1541" i="7"/>
  <c r="D1540" i="7"/>
  <c r="D1538" i="7"/>
  <c r="D1534" i="7"/>
  <c r="D1412" i="7"/>
  <c r="D5952" i="7"/>
  <c r="D5871" i="7"/>
  <c r="D5673" i="7"/>
  <c r="D5541" i="7"/>
  <c r="D5521" i="7"/>
  <c r="D5501" i="7"/>
  <c r="D5202" i="7"/>
  <c r="D4910" i="7"/>
  <c r="D4903" i="7"/>
  <c r="D4901" i="7"/>
  <c r="D4892" i="7"/>
  <c r="D4840" i="7"/>
  <c r="D4718" i="7"/>
  <c r="D4699" i="7"/>
  <c r="D4654" i="7"/>
  <c r="D4588" i="7"/>
  <c r="D4363" i="7"/>
  <c r="D4323" i="7"/>
  <c r="D4254" i="7"/>
  <c r="D4241" i="7"/>
  <c r="D4238" i="7"/>
  <c r="D4212" i="7"/>
  <c r="D4009" i="7"/>
  <c r="D3979" i="7"/>
  <c r="D3959" i="7"/>
  <c r="D3924" i="7"/>
  <c r="D3845" i="7"/>
  <c r="D3840" i="7"/>
  <c r="D3769" i="7"/>
  <c r="D3755" i="7"/>
  <c r="D3699" i="7"/>
  <c r="D3675" i="7"/>
  <c r="D3372" i="7"/>
  <c r="D3368" i="7"/>
  <c r="D3367" i="7"/>
  <c r="D2704" i="7"/>
  <c r="D2452" i="7"/>
  <c r="D2449" i="7"/>
  <c r="D2390" i="7"/>
  <c r="D2389" i="7"/>
  <c r="D2319" i="7"/>
  <c r="D2315" i="7"/>
  <c r="D2211" i="7"/>
  <c r="D2210" i="7"/>
  <c r="D2167" i="7"/>
  <c r="D2161" i="7"/>
  <c r="D2110" i="7"/>
  <c r="D2062" i="7"/>
  <c r="D1493" i="7"/>
  <c r="D1151" i="7"/>
  <c r="D1009" i="7"/>
  <c r="D829" i="7"/>
  <c r="D690" i="7"/>
  <c r="H5374" i="7"/>
  <c r="H5344" i="7"/>
  <c r="H5166" i="7"/>
  <c r="H5118" i="7"/>
  <c r="H4407" i="7"/>
  <c r="H4398" i="7"/>
  <c r="H3543" i="7"/>
  <c r="H545" i="7"/>
  <c r="L5374" i="7"/>
  <c r="L4398" i="7"/>
  <c r="D5374" i="7"/>
  <c r="D5344" i="7"/>
  <c r="D5166" i="7"/>
  <c r="D5118" i="7"/>
  <c r="D4441" i="7"/>
  <c r="D4407" i="7"/>
  <c r="D4398" i="7"/>
  <c r="D3543" i="7"/>
  <c r="D545" i="7"/>
  <c r="D3673" i="7"/>
  <c r="D3616" i="7"/>
  <c r="D3418" i="7"/>
  <c r="D3416" i="7"/>
  <c r="D3414" i="7"/>
  <c r="D3390" i="7"/>
  <c r="D3245" i="7"/>
  <c r="D2998" i="7"/>
  <c r="D2997" i="7"/>
  <c r="D2991" i="7"/>
  <c r="D2836" i="7"/>
  <c r="D2313" i="7"/>
  <c r="D2231" i="7"/>
  <c r="D2202" i="7"/>
  <c r="D2192" i="7"/>
  <c r="D2191" i="7"/>
  <c r="D2173" i="7"/>
  <c r="D2105" i="7"/>
  <c r="D2072" i="7"/>
  <c r="D2063" i="7"/>
  <c r="D1395" i="7"/>
  <c r="D978" i="7"/>
  <c r="D973" i="7"/>
  <c r="D505" i="7"/>
  <c r="D306" i="7"/>
  <c r="D5758" i="7"/>
  <c r="D5642" i="7"/>
  <c r="D5629" i="7"/>
  <c r="D5540" i="7"/>
  <c r="D5517" i="7"/>
  <c r="D5492" i="7"/>
  <c r="D5425" i="7"/>
  <c r="D5414" i="7"/>
  <c r="D5412" i="7"/>
  <c r="D5215" i="7"/>
  <c r="D4920" i="7"/>
  <c r="D4890" i="7"/>
  <c r="D4881" i="7"/>
  <c r="D4863" i="7"/>
  <c r="D4717" i="7"/>
  <c r="D4696" i="7"/>
  <c r="D4684" i="7"/>
  <c r="D4683" i="7"/>
  <c r="D4672" i="7"/>
  <c r="D4328" i="7"/>
  <c r="D3818" i="7"/>
  <c r="D3817" i="7"/>
  <c r="D3811" i="7"/>
  <c r="D3784" i="7"/>
  <c r="D3776" i="7"/>
  <c r="D3758" i="7"/>
  <c r="D3739" i="7"/>
  <c r="D3710" i="7"/>
  <c r="O4924" i="7"/>
  <c r="L4924" i="7"/>
  <c r="H4924" i="7"/>
  <c r="H4438" i="7"/>
  <c r="H3565" i="7"/>
  <c r="H1554" i="7"/>
  <c r="H1551" i="7"/>
  <c r="H1543" i="7"/>
  <c r="H1542" i="7"/>
  <c r="H1474" i="7"/>
  <c r="H1415" i="7"/>
  <c r="H1083" i="7"/>
  <c r="H537" i="7"/>
  <c r="D4924" i="7"/>
  <c r="D4438" i="7"/>
  <c r="D3565" i="7"/>
  <c r="D1554" i="7"/>
  <c r="D1551" i="7"/>
  <c r="D1543" i="7"/>
  <c r="D1542" i="7"/>
  <c r="D1474" i="7"/>
  <c r="D1415" i="7"/>
  <c r="D1083" i="7"/>
  <c r="D537" i="7"/>
  <c r="D4724" i="7"/>
  <c r="D3895" i="7"/>
  <c r="D3893" i="7"/>
  <c r="D3891" i="7"/>
  <c r="D3373" i="7"/>
  <c r="D3025" i="7"/>
  <c r="D3017" i="7"/>
  <c r="D1393" i="7"/>
  <c r="O4724" i="7"/>
  <c r="O3895" i="7"/>
  <c r="O3893" i="7"/>
  <c r="O3891" i="7"/>
  <c r="O3373" i="7"/>
  <c r="O3025" i="7"/>
  <c r="O3017" i="7"/>
  <c r="O1393" i="7"/>
  <c r="L4724" i="7"/>
  <c r="L4393" i="7"/>
  <c r="L3895" i="7"/>
  <c r="L3893" i="7"/>
  <c r="L3891" i="7"/>
  <c r="L3373" i="7"/>
  <c r="L3025" i="7"/>
  <c r="L3017" i="7"/>
  <c r="L1393" i="7"/>
  <c r="H4724" i="7"/>
  <c r="H4393" i="7"/>
  <c r="H3895" i="7"/>
  <c r="H3893" i="7"/>
  <c r="H3891" i="7"/>
  <c r="H3373" i="7"/>
  <c r="H3025" i="7"/>
  <c r="H3017" i="7"/>
  <c r="H1393" i="7"/>
  <c r="O4821" i="7"/>
  <c r="O4819" i="7"/>
  <c r="O4818" i="7"/>
  <c r="O4816" i="7"/>
  <c r="O4815" i="7"/>
  <c r="O4813" i="7"/>
  <c r="O4812" i="7"/>
  <c r="O4811" i="7"/>
  <c r="O4810" i="7"/>
  <c r="O4809" i="7"/>
  <c r="O4808" i="7"/>
  <c r="O4807" i="7"/>
  <c r="O4806" i="7"/>
  <c r="O4805" i="7"/>
  <c r="O4804" i="7"/>
  <c r="O4803" i="7"/>
  <c r="O4802" i="7"/>
  <c r="O4801" i="7"/>
  <c r="O4800" i="7"/>
  <c r="O4799" i="7"/>
  <c r="O4798" i="7"/>
  <c r="O4795" i="7"/>
  <c r="O4792" i="7"/>
  <c r="O4791" i="7"/>
  <c r="O4789" i="7"/>
  <c r="O4788" i="7"/>
  <c r="O4787" i="7"/>
  <c r="O4786" i="7"/>
  <c r="O4785" i="7"/>
  <c r="O4781" i="7"/>
  <c r="O4780" i="7"/>
  <c r="O4779" i="7"/>
  <c r="O4778" i="7"/>
  <c r="O4777" i="7"/>
  <c r="O4776" i="7"/>
  <c r="O4774" i="7"/>
  <c r="O4773" i="7"/>
  <c r="O4772" i="7"/>
  <c r="O4771" i="7"/>
  <c r="O4769" i="7"/>
  <c r="O4768" i="7"/>
  <c r="O4767" i="7"/>
  <c r="O4766" i="7"/>
  <c r="O4765" i="7"/>
  <c r="O4764" i="7"/>
  <c r="O4763" i="7"/>
  <c r="O4761" i="7"/>
  <c r="O4760" i="7"/>
  <c r="O4759" i="7"/>
  <c r="O4758" i="7"/>
  <c r="O4757" i="7"/>
  <c r="O4756" i="7"/>
  <c r="O4755" i="7"/>
  <c r="O4754" i="7"/>
  <c r="O4753" i="7"/>
  <c r="O4752" i="7"/>
  <c r="O4751" i="7"/>
  <c r="O4750" i="7"/>
  <c r="O4744" i="7"/>
  <c r="O4736" i="7"/>
  <c r="O4734" i="7"/>
  <c r="O4733" i="7"/>
  <c r="O4731" i="7"/>
  <c r="O4728" i="7"/>
  <c r="O3921" i="7"/>
  <c r="O3920" i="7"/>
  <c r="O3919" i="7"/>
  <c r="O3918" i="7"/>
  <c r="O3917" i="7"/>
  <c r="O3916" i="7"/>
  <c r="O3914" i="7"/>
  <c r="O3913" i="7"/>
  <c r="O3910" i="7"/>
  <c r="O3909" i="7"/>
  <c r="O3907" i="7"/>
  <c r="O3905" i="7"/>
  <c r="O3904" i="7"/>
  <c r="O3903" i="7"/>
  <c r="O3902" i="7"/>
  <c r="O3901" i="7"/>
  <c r="O3898" i="7"/>
  <c r="O3897" i="7"/>
  <c r="L4821" i="7"/>
  <c r="L4819" i="7"/>
  <c r="L4818" i="7"/>
  <c r="L4816" i="7"/>
  <c r="L4815" i="7"/>
  <c r="L4813" i="7"/>
  <c r="L4812" i="7"/>
  <c r="L4811" i="7"/>
  <c r="L4810" i="7"/>
  <c r="L4809" i="7"/>
  <c r="L4808" i="7"/>
  <c r="L4807" i="7"/>
  <c r="L4806" i="7"/>
  <c r="L4805" i="7"/>
  <c r="L4804" i="7"/>
  <c r="L4803" i="7"/>
  <c r="L4802" i="7"/>
  <c r="L4801" i="7"/>
  <c r="L4800" i="7"/>
  <c r="L4799" i="7"/>
  <c r="L4798" i="7"/>
  <c r="L4795" i="7"/>
  <c r="L4792" i="7"/>
  <c r="L4791" i="7"/>
  <c r="L4789" i="7"/>
  <c r="L4788" i="7"/>
  <c r="L4787" i="7"/>
  <c r="L4786" i="7"/>
  <c r="L4785" i="7"/>
  <c r="L4781" i="7"/>
  <c r="L4780" i="7"/>
  <c r="L4779" i="7"/>
  <c r="L4778" i="7"/>
  <c r="L4777" i="7"/>
  <c r="L4776" i="7"/>
  <c r="L4774" i="7"/>
  <c r="L4773" i="7"/>
  <c r="L4772" i="7"/>
  <c r="L4771" i="7"/>
  <c r="L4769" i="7"/>
  <c r="L4768" i="7"/>
  <c r="L4767" i="7"/>
  <c r="L4766" i="7"/>
  <c r="L4765" i="7"/>
  <c r="L4764" i="7"/>
  <c r="L4763" i="7"/>
  <c r="L4761" i="7"/>
  <c r="L4760" i="7"/>
  <c r="L4759" i="7"/>
  <c r="L4758" i="7"/>
  <c r="L4757" i="7"/>
  <c r="L4756" i="7"/>
  <c r="L4755" i="7"/>
  <c r="L4754" i="7"/>
  <c r="L4753" i="7"/>
  <c r="L4752" i="7"/>
  <c r="L4751" i="7"/>
  <c r="L4750" i="7"/>
  <c r="L4744" i="7"/>
  <c r="L4736" i="7"/>
  <c r="L4734" i="7"/>
  <c r="L4733" i="7"/>
  <c r="L4731" i="7"/>
  <c r="L4728" i="7"/>
  <c r="L3921" i="7"/>
  <c r="L3920" i="7"/>
  <c r="L3919" i="7"/>
  <c r="L3918" i="7"/>
  <c r="L3917" i="7"/>
  <c r="L3916" i="7"/>
  <c r="L3914" i="7"/>
  <c r="L3913" i="7"/>
  <c r="L3910" i="7"/>
  <c r="L3909" i="7"/>
  <c r="L3907" i="7"/>
  <c r="L3905" i="7"/>
  <c r="L3904" i="7"/>
  <c r="L3903" i="7"/>
  <c r="L3902" i="7"/>
  <c r="L3901" i="7"/>
  <c r="L3898" i="7"/>
  <c r="L3897" i="7"/>
  <c r="H4821" i="7"/>
  <c r="H4819" i="7"/>
  <c r="H4818" i="7"/>
  <c r="H4816" i="7"/>
  <c r="H4815" i="7"/>
  <c r="H4813" i="7"/>
  <c r="H4812" i="7"/>
  <c r="H4811" i="7"/>
  <c r="H4810" i="7"/>
  <c r="H4809" i="7"/>
  <c r="H4808" i="7"/>
  <c r="H4807" i="7"/>
  <c r="H4806" i="7"/>
  <c r="H4805" i="7"/>
  <c r="H4804" i="7"/>
  <c r="H4803" i="7"/>
  <c r="H4802" i="7"/>
  <c r="H4801" i="7"/>
  <c r="H4800" i="7"/>
  <c r="H4799" i="7"/>
  <c r="H4798" i="7"/>
  <c r="H4795" i="7"/>
  <c r="H4792" i="7"/>
  <c r="H4791" i="7"/>
  <c r="H4789" i="7"/>
  <c r="H4788" i="7"/>
  <c r="H4787" i="7"/>
  <c r="H4786" i="7"/>
  <c r="H4785" i="7"/>
  <c r="H4781" i="7"/>
  <c r="H4780" i="7"/>
  <c r="H4779" i="7"/>
  <c r="H4778" i="7"/>
  <c r="H4777" i="7"/>
  <c r="H4776" i="7"/>
  <c r="H4774" i="7"/>
  <c r="H4773" i="7"/>
  <c r="H4772" i="7"/>
  <c r="H4771" i="7"/>
  <c r="H4769" i="7"/>
  <c r="H4768" i="7"/>
  <c r="H4767" i="7"/>
  <c r="H4766" i="7"/>
  <c r="H4765" i="7"/>
  <c r="H4764" i="7"/>
  <c r="H4763" i="7"/>
  <c r="H4761" i="7"/>
  <c r="H4760" i="7"/>
  <c r="H4759" i="7"/>
  <c r="H4758" i="7"/>
  <c r="H4757" i="7"/>
  <c r="H4756" i="7"/>
  <c r="H4755" i="7"/>
  <c r="H4754" i="7"/>
  <c r="H4753" i="7"/>
  <c r="H4752" i="7"/>
  <c r="H4751" i="7"/>
  <c r="H4750" i="7"/>
  <c r="H4744" i="7"/>
  <c r="H4736" i="7"/>
  <c r="H4734" i="7"/>
  <c r="H4733" i="7"/>
  <c r="H4731" i="7"/>
  <c r="H4728" i="7"/>
  <c r="H3921" i="7"/>
  <c r="H3920" i="7"/>
  <c r="H3919" i="7"/>
  <c r="H3918" i="7"/>
  <c r="H3917" i="7"/>
  <c r="H3916" i="7"/>
  <c r="H3914" i="7"/>
  <c r="H3913" i="7"/>
  <c r="H3910" i="7"/>
  <c r="H3909" i="7"/>
  <c r="H3907" i="7"/>
  <c r="H3905" i="7"/>
  <c r="H3904" i="7"/>
  <c r="H3903" i="7"/>
  <c r="H3902" i="7"/>
  <c r="H3901" i="7"/>
  <c r="H3898" i="7"/>
  <c r="H3897" i="7"/>
  <c r="D4821" i="7"/>
  <c r="D4819" i="7"/>
  <c r="D4818" i="7"/>
  <c r="D4816" i="7"/>
  <c r="D4815" i="7"/>
  <c r="D4813" i="7"/>
  <c r="D4812" i="7"/>
  <c r="D4811" i="7"/>
  <c r="D4810" i="7"/>
  <c r="D4809" i="7"/>
  <c r="D4808" i="7"/>
  <c r="D4807" i="7"/>
  <c r="D4806" i="7"/>
  <c r="D4805" i="7"/>
  <c r="D4804" i="7"/>
  <c r="D4803" i="7"/>
  <c r="D4802" i="7"/>
  <c r="D4801" i="7"/>
  <c r="D4800" i="7"/>
  <c r="D4799" i="7"/>
  <c r="D4798" i="7"/>
  <c r="D4795" i="7"/>
  <c r="D4792" i="7"/>
  <c r="D4791" i="7"/>
  <c r="D4789" i="7"/>
  <c r="D4788" i="7"/>
  <c r="D4787" i="7"/>
  <c r="D4786" i="7"/>
  <c r="D4785" i="7"/>
  <c r="D4781" i="7"/>
  <c r="D4780" i="7"/>
  <c r="D4779" i="7"/>
  <c r="D4778" i="7"/>
  <c r="D4777" i="7"/>
  <c r="D4776" i="7"/>
  <c r="D4774" i="7"/>
  <c r="D4773" i="7"/>
  <c r="D4772" i="7"/>
  <c r="D4771" i="7"/>
  <c r="D4769" i="7"/>
  <c r="D4768" i="7"/>
  <c r="D4767" i="7"/>
  <c r="D4766" i="7"/>
  <c r="D4765" i="7"/>
  <c r="D4764" i="7"/>
  <c r="D4763" i="7"/>
  <c r="D4761" i="7"/>
  <c r="D4760" i="7"/>
  <c r="D4759" i="7"/>
  <c r="D4758" i="7"/>
  <c r="D4757" i="7"/>
  <c r="D4756" i="7"/>
  <c r="D4755" i="7"/>
  <c r="D4754" i="7"/>
  <c r="D4753" i="7"/>
  <c r="D4752" i="7"/>
  <c r="D4751" i="7"/>
  <c r="D4750" i="7"/>
  <c r="D4744" i="7"/>
  <c r="D4736" i="7"/>
  <c r="D4734" i="7"/>
  <c r="D4733" i="7"/>
  <c r="D4731" i="7"/>
  <c r="D4728" i="7"/>
  <c r="D3921" i="7"/>
  <c r="D3920" i="7"/>
  <c r="D3919" i="7"/>
  <c r="D3918" i="7"/>
  <c r="D3917" i="7"/>
  <c r="D3916" i="7"/>
  <c r="D3914" i="7"/>
  <c r="D3913" i="7"/>
  <c r="D3910" i="7"/>
  <c r="D3909" i="7"/>
  <c r="D3907" i="7"/>
  <c r="D3905" i="7"/>
  <c r="D3904" i="7"/>
  <c r="D3903" i="7"/>
  <c r="D3902" i="7"/>
  <c r="D3901" i="7"/>
  <c r="D3898" i="7"/>
  <c r="D3897" i="7"/>
  <c r="D5777" i="7"/>
  <c r="D5776" i="7"/>
  <c r="D5775" i="7"/>
  <c r="D5773" i="7"/>
  <c r="D5770" i="7"/>
  <c r="D5769" i="7"/>
  <c r="D3431" i="7"/>
  <c r="L5775" i="7"/>
  <c r="L5773" i="7"/>
  <c r="L5770" i="7"/>
  <c r="L5769" i="7"/>
  <c r="L3431" i="7"/>
  <c r="O5776" i="7"/>
  <c r="O5775" i="7"/>
  <c r="O5770" i="7"/>
  <c r="O5769" i="7"/>
  <c r="O3431" i="7"/>
  <c r="D5831" i="7"/>
  <c r="D5830" i="7"/>
  <c r="D5593" i="7"/>
  <c r="D5524" i="7"/>
  <c r="D5512" i="7"/>
  <c r="D5497" i="7"/>
  <c r="D5226" i="7"/>
  <c r="D5201" i="7"/>
  <c r="D4862" i="7"/>
  <c r="D4708" i="7"/>
  <c r="D4607" i="7"/>
  <c r="D4605" i="7"/>
  <c r="D4592" i="7"/>
  <c r="D4380" i="7"/>
  <c r="D4305" i="7"/>
  <c r="D3931" i="7"/>
  <c r="D3812" i="7"/>
  <c r="D3771" i="7"/>
  <c r="D3674" i="7"/>
  <c r="D3615" i="7"/>
  <c r="D3593" i="7"/>
  <c r="D3196" i="7"/>
  <c r="D2995" i="7"/>
  <c r="D2698" i="7"/>
  <c r="D2697" i="7"/>
  <c r="D2639" i="7"/>
  <c r="D2444" i="7"/>
  <c r="D2245" i="7"/>
  <c r="D2208" i="7"/>
  <c r="D2172" i="7"/>
  <c r="D1387" i="7"/>
  <c r="D1087" i="7"/>
  <c r="D1033" i="7"/>
  <c r="D1026" i="7"/>
  <c r="D1021" i="7"/>
  <c r="D455" i="7"/>
  <c r="D420" i="7"/>
  <c r="D411" i="7"/>
  <c r="D334" i="7"/>
  <c r="O3908" i="7"/>
  <c r="O3900" i="7"/>
  <c r="O3894" i="7"/>
  <c r="O3892" i="7"/>
  <c r="L4784" i="7"/>
  <c r="L4770" i="7"/>
  <c r="L3908" i="7"/>
  <c r="L3900" i="7"/>
  <c r="L3894" i="7"/>
  <c r="L3892" i="7"/>
  <c r="D4967" i="7"/>
  <c r="D4784" i="7"/>
  <c r="D4770" i="7"/>
  <c r="D4537" i="7"/>
  <c r="D4472" i="7"/>
  <c r="D4457" i="7"/>
  <c r="D4446" i="7"/>
  <c r="D3908" i="7"/>
  <c r="D3900" i="7"/>
  <c r="D3894" i="7"/>
  <c r="D3892" i="7"/>
  <c r="D3527" i="7"/>
  <c r="D3516" i="7"/>
  <c r="D3509" i="7"/>
  <c r="D3486" i="7"/>
  <c r="D3069" i="7"/>
  <c r="D831" i="7"/>
  <c r="D727" i="7"/>
  <c r="D535" i="7"/>
  <c r="O3887" i="7"/>
  <c r="L3887" i="7"/>
  <c r="D3887" i="7"/>
  <c r="D5962" i="7"/>
  <c r="D5822" i="7"/>
  <c r="D5819" i="7"/>
  <c r="D5814" i="7"/>
  <c r="D5813" i="7"/>
  <c r="D5812" i="7"/>
  <c r="D5810" i="7"/>
  <c r="D5809" i="7"/>
  <c r="D5807" i="7"/>
  <c r="D5806" i="7"/>
  <c r="D5805" i="7"/>
  <c r="D5804" i="7"/>
  <c r="D5803" i="7"/>
  <c r="D5802" i="7"/>
  <c r="D5801" i="7"/>
  <c r="D5800" i="7"/>
  <c r="D5799" i="7"/>
  <c r="D5798" i="7"/>
  <c r="D5797" i="7"/>
  <c r="D5796" i="7"/>
  <c r="D5795" i="7"/>
  <c r="D5794" i="7"/>
  <c r="D5792" i="7"/>
  <c r="D5791" i="7"/>
  <c r="D5790" i="7"/>
  <c r="D5789" i="7"/>
  <c r="D5788" i="7"/>
  <c r="D5786" i="7"/>
  <c r="D5784" i="7"/>
  <c r="D5783" i="7"/>
  <c r="D5782" i="7"/>
  <c r="D5781" i="7"/>
  <c r="D5780" i="7"/>
  <c r="O5962" i="7"/>
  <c r="L5962" i="7"/>
  <c r="O5822" i="7"/>
  <c r="O5819" i="7"/>
  <c r="O5814" i="7"/>
  <c r="O5813" i="7"/>
  <c r="O5812" i="7"/>
  <c r="O5810" i="7"/>
  <c r="O5809" i="7"/>
  <c r="O5807" i="7"/>
  <c r="O5806" i="7"/>
  <c r="O5805" i="7"/>
  <c r="O5804" i="7"/>
  <c r="O5803" i="7"/>
  <c r="O5802" i="7"/>
  <c r="O5801" i="7"/>
  <c r="O5800" i="7"/>
  <c r="O5799" i="7"/>
  <c r="O5798" i="7"/>
  <c r="O5797" i="7"/>
  <c r="O5796" i="7"/>
  <c r="O5795" i="7"/>
  <c r="O5794" i="7"/>
  <c r="O5792" i="7"/>
  <c r="O5791" i="7"/>
  <c r="O5790" i="7"/>
  <c r="O5789" i="7"/>
  <c r="O5788" i="7"/>
  <c r="O5786" i="7"/>
  <c r="O5784" i="7"/>
  <c r="O5783" i="7"/>
  <c r="O5782" i="7"/>
  <c r="O5781" i="7"/>
  <c r="O5780" i="7"/>
  <c r="O5777" i="7"/>
  <c r="O5773" i="7"/>
  <c r="L5822" i="7"/>
  <c r="L5819" i="7"/>
  <c r="L5814" i="7"/>
  <c r="L5813" i="7"/>
  <c r="L5812" i="7"/>
  <c r="L5810" i="7"/>
  <c r="L5809" i="7"/>
  <c r="L5807" i="7"/>
  <c r="L5806" i="7"/>
  <c r="L5805" i="7"/>
  <c r="L5804" i="7"/>
  <c r="L5803" i="7"/>
  <c r="L5802" i="7"/>
  <c r="L5801" i="7"/>
  <c r="L5800" i="7"/>
  <c r="L5799" i="7"/>
  <c r="L5798" i="7"/>
  <c r="L5797" i="7"/>
  <c r="L5796" i="7"/>
  <c r="L5795" i="7"/>
  <c r="L5794" i="7"/>
  <c r="L5792" i="7"/>
  <c r="L5791" i="7"/>
  <c r="L5790" i="7"/>
  <c r="L5789" i="7"/>
  <c r="L5788" i="7"/>
  <c r="L5786" i="7"/>
  <c r="L5784" i="7"/>
  <c r="L5783" i="7"/>
  <c r="L5782" i="7"/>
  <c r="L5781" i="7"/>
  <c r="L5780" i="7"/>
  <c r="L5777" i="7"/>
  <c r="L5776" i="7"/>
  <c r="O5531" i="7"/>
  <c r="O5460" i="7"/>
  <c r="D5592" i="7"/>
  <c r="D5508" i="7"/>
  <c r="D5203" i="7"/>
  <c r="D5189" i="7"/>
  <c r="D5109" i="7"/>
  <c r="D5099" i="7"/>
  <c r="D5068" i="7"/>
  <c r="D5063" i="7"/>
  <c r="D5037" i="7"/>
  <c r="D4678" i="7"/>
  <c r="D4595" i="7"/>
  <c r="D4259" i="7"/>
  <c r="D3798" i="7"/>
  <c r="D3702" i="7"/>
  <c r="D3208" i="7"/>
  <c r="D2837" i="7"/>
  <c r="D2788" i="7"/>
  <c r="D2498" i="7"/>
  <c r="D2361" i="7"/>
  <c r="D2112" i="7"/>
  <c r="D1141" i="7"/>
  <c r="D979" i="7"/>
  <c r="D421" i="7"/>
  <c r="D4455" i="7"/>
  <c r="D1555" i="7"/>
  <c r="D1068" i="7"/>
  <c r="D5818" i="7"/>
  <c r="D5772" i="7"/>
  <c r="D3888" i="7"/>
  <c r="D5811" i="7"/>
  <c r="D5785" i="7"/>
  <c r="D5771" i="7"/>
  <c r="D5369" i="7"/>
  <c r="D4974" i="7"/>
  <c r="D4969" i="7"/>
  <c r="D4820" i="7"/>
  <c r="D4796" i="7"/>
  <c r="D4794" i="7"/>
  <c r="D4783" i="7"/>
  <c r="D4742" i="7"/>
  <c r="D4735" i="7"/>
  <c r="D4681" i="7"/>
  <c r="D4507" i="7"/>
  <c r="D4501" i="7"/>
  <c r="D4471" i="7"/>
  <c r="D4449" i="7"/>
  <c r="D4447" i="7"/>
  <c r="D4439" i="7"/>
  <c r="D4393" i="7"/>
  <c r="D3676" i="7"/>
  <c r="D3533" i="7"/>
  <c r="D3457" i="7"/>
  <c r="D3083" i="7"/>
  <c r="D3048" i="7"/>
  <c r="D3031" i="7"/>
  <c r="D2723" i="7"/>
  <c r="D2684" i="7"/>
  <c r="D2461" i="7"/>
  <c r="D2139" i="7"/>
  <c r="D1494" i="7"/>
  <c r="D1392" i="7"/>
  <c r="D1339" i="7"/>
  <c r="D1337" i="7"/>
  <c r="D836" i="7"/>
  <c r="D807" i="7"/>
  <c r="D5965" i="7"/>
  <c r="D5867" i="7"/>
  <c r="D5850" i="7"/>
  <c r="D5668" i="7"/>
  <c r="D5640" i="7"/>
  <c r="D5573" i="7"/>
  <c r="D5475" i="7"/>
  <c r="D5408" i="7"/>
  <c r="D5331" i="7"/>
  <c r="D5133" i="7"/>
  <c r="D5101" i="7"/>
  <c r="D5067" i="7"/>
  <c r="D5049" i="7"/>
  <c r="D5044" i="7"/>
  <c r="D5041" i="7"/>
  <c r="D4701" i="7"/>
  <c r="D4666" i="7"/>
  <c r="D4556" i="7"/>
  <c r="D4550" i="7"/>
  <c r="D4442" i="7"/>
  <c r="D4430" i="7"/>
  <c r="D4412" i="7"/>
  <c r="D4411" i="7"/>
  <c r="D4410" i="7"/>
  <c r="D4403" i="7"/>
  <c r="D4395" i="7"/>
  <c r="D4344" i="7"/>
  <c r="D4303" i="7"/>
  <c r="D4004" i="7"/>
  <c r="D3925" i="7"/>
  <c r="D3701" i="7"/>
  <c r="D3658" i="7"/>
  <c r="D3364" i="7"/>
  <c r="D3353" i="7"/>
  <c r="D3317" i="7"/>
  <c r="D3315" i="7"/>
  <c r="D3207" i="7"/>
  <c r="D2999" i="7"/>
  <c r="D2703" i="7"/>
  <c r="D2583" i="7"/>
  <c r="D2420" i="7"/>
  <c r="D2362" i="7"/>
  <c r="D2328" i="7"/>
  <c r="D2248" i="7"/>
  <c r="D2152" i="7"/>
  <c r="D1275" i="7"/>
  <c r="D1244" i="7"/>
  <c r="D1238" i="7"/>
  <c r="D1234" i="7"/>
  <c r="D1168" i="7"/>
  <c r="D1096" i="7"/>
  <c r="D1094" i="7"/>
  <c r="D1090" i="7"/>
  <c r="D1085" i="7"/>
  <c r="D1082" i="7"/>
  <c r="D1039" i="7"/>
  <c r="D997" i="7"/>
  <c r="D544" i="7"/>
  <c r="D522" i="7"/>
  <c r="D498" i="7"/>
  <c r="D5878" i="7"/>
  <c r="D3964" i="7"/>
  <c r="D3963" i="7"/>
  <c r="D3623" i="7"/>
  <c r="D3306" i="7"/>
  <c r="D3305" i="7"/>
  <c r="D3153" i="7"/>
  <c r="D2804" i="7"/>
  <c r="D2798" i="7"/>
  <c r="D2783" i="7"/>
  <c r="D2764" i="7"/>
  <c r="D2759" i="7"/>
  <c r="D2754" i="7"/>
  <c r="D2634" i="7"/>
  <c r="D2499" i="7"/>
  <c r="D2299" i="7"/>
  <c r="D2296" i="7"/>
  <c r="D2294" i="7"/>
  <c r="D2291" i="7"/>
  <c r="D2289" i="7"/>
  <c r="D2288" i="7"/>
  <c r="D1124" i="7"/>
  <c r="D1122" i="7"/>
  <c r="D1115" i="7"/>
  <c r="D1113" i="7"/>
  <c r="D353" i="7"/>
  <c r="D347" i="7"/>
  <c r="D345" i="7"/>
  <c r="D1123" i="7"/>
  <c r="D5879" i="7"/>
  <c r="D5748" i="7"/>
  <c r="D5727" i="7"/>
  <c r="D5705" i="7"/>
  <c r="D5694" i="7"/>
  <c r="D5685" i="7"/>
  <c r="D5670" i="7"/>
  <c r="D5667" i="7"/>
  <c r="D5643" i="7"/>
  <c r="D5639" i="7"/>
  <c r="D5638" i="7"/>
  <c r="D5637" i="7"/>
  <c r="D5630" i="7"/>
  <c r="D5623" i="7"/>
  <c r="D5586" i="7"/>
  <c r="D5550" i="7"/>
  <c r="D5483" i="7"/>
  <c r="D5399" i="7"/>
  <c r="D5127" i="7"/>
  <c r="D5111" i="7"/>
  <c r="D5003" i="7"/>
  <c r="D4980" i="7"/>
  <c r="D4963" i="7"/>
  <c r="D4625" i="7"/>
  <c r="D4530" i="7"/>
  <c r="D4520" i="7"/>
  <c r="D4454" i="7"/>
  <c r="D4260" i="7"/>
  <c r="D3973" i="7"/>
  <c r="D3965" i="7"/>
  <c r="D3292" i="7"/>
  <c r="D3268" i="7"/>
  <c r="D3155" i="7"/>
  <c r="D3140" i="7"/>
  <c r="D3135" i="7"/>
  <c r="D3066" i="7"/>
  <c r="D3063" i="7"/>
  <c r="D3060" i="7"/>
  <c r="D3045" i="7"/>
  <c r="D3043" i="7"/>
  <c r="D2799" i="7"/>
  <c r="D2655" i="7"/>
  <c r="D2636" i="7"/>
  <c r="D2635" i="7"/>
  <c r="D2487" i="7"/>
  <c r="D2477" i="7"/>
  <c r="D2300" i="7"/>
  <c r="D2298" i="7"/>
  <c r="D2295" i="7"/>
  <c r="D2280" i="7"/>
  <c r="D2274" i="7"/>
  <c r="D2038" i="7"/>
  <c r="D2022" i="7"/>
  <c r="D1986" i="7"/>
  <c r="D1963" i="7"/>
  <c r="D1355" i="7"/>
  <c r="D3316" i="7"/>
  <c r="D4527" i="7"/>
  <c r="D4525" i="7"/>
  <c r="D4524" i="7"/>
  <c r="D4523" i="7"/>
  <c r="D4508" i="7"/>
  <c r="D4506" i="7"/>
  <c r="D5458" i="7"/>
  <c r="D5454" i="7"/>
  <c r="D5449" i="7"/>
  <c r="D5438" i="7"/>
  <c r="D5410" i="7"/>
  <c r="D1529" i="7"/>
  <c r="D1521" i="7"/>
  <c r="D1518" i="7"/>
  <c r="D1516" i="7"/>
  <c r="D1514" i="7"/>
  <c r="D3356" i="7"/>
  <c r="D1435" i="7"/>
  <c r="D1420" i="7"/>
  <c r="D5645" i="7"/>
  <c r="D5553" i="7"/>
  <c r="D3880" i="7"/>
  <c r="D3821" i="7"/>
  <c r="D3195" i="7"/>
  <c r="D2624" i="7"/>
  <c r="D1563" i="7"/>
  <c r="D1557" i="7"/>
  <c r="D1531" i="7"/>
  <c r="D1530" i="7"/>
  <c r="D1441" i="7"/>
  <c r="D649" i="7"/>
  <c r="D476" i="7"/>
  <c r="D419" i="7"/>
  <c r="D5873" i="7"/>
  <c r="D5832" i="7"/>
  <c r="D5671" i="7"/>
  <c r="D5572" i="7"/>
  <c r="D5010" i="7"/>
  <c r="D4850" i="7"/>
  <c r="D4665" i="7"/>
  <c r="D4645" i="7"/>
  <c r="D4631" i="7"/>
  <c r="D3734" i="7"/>
  <c r="D3460" i="7"/>
  <c r="D3451" i="7"/>
  <c r="D3395" i="7"/>
  <c r="D3211" i="7"/>
  <c r="D2983" i="7"/>
  <c r="D2614" i="7"/>
  <c r="D2329" i="7"/>
  <c r="D2246" i="7"/>
  <c r="D1939" i="7"/>
  <c r="D1059" i="7"/>
  <c r="D842" i="7"/>
  <c r="D542" i="7"/>
  <c r="D513" i="7"/>
  <c r="D5821" i="7"/>
  <c r="D5816" i="7"/>
  <c r="D5390" i="7"/>
  <c r="D4817" i="7"/>
  <c r="D4729" i="7"/>
  <c r="D4670" i="7"/>
  <c r="D4564" i="7"/>
  <c r="D4396" i="7"/>
  <c r="D4386" i="7"/>
  <c r="D3554" i="7"/>
  <c r="D3498" i="7"/>
  <c r="D3430" i="7"/>
  <c r="D3034" i="7"/>
  <c r="D2692" i="7"/>
  <c r="D2442" i="7"/>
  <c r="D792" i="7"/>
  <c r="D778" i="7"/>
  <c r="D4968" i="7"/>
  <c r="D4554" i="7"/>
  <c r="D4283" i="7"/>
  <c r="D3223" i="7"/>
  <c r="D2576" i="7"/>
  <c r="D2574" i="7"/>
  <c r="D2572" i="7"/>
  <c r="D2338" i="7"/>
  <c r="D2336" i="7"/>
  <c r="D841" i="7"/>
  <c r="D840" i="7"/>
  <c r="D4551" i="7"/>
  <c r="D4519" i="7"/>
  <c r="D4518" i="7"/>
  <c r="D4517" i="7"/>
  <c r="D4516" i="7"/>
  <c r="D4500" i="7"/>
  <c r="D4460" i="7"/>
  <c r="D3318" i="7"/>
  <c r="D1131" i="7"/>
  <c r="D528" i="7"/>
  <c r="D485" i="7"/>
  <c r="D4514" i="7"/>
  <c r="D4505" i="7"/>
  <c r="D4502" i="7"/>
  <c r="D4440" i="7"/>
  <c r="D4434" i="7"/>
  <c r="D4432" i="7"/>
  <c r="D4408" i="7"/>
  <c r="D4405" i="7"/>
  <c r="D5056" i="7"/>
  <c r="D2464" i="7"/>
  <c r="D2463" i="7"/>
  <c r="D2153" i="7"/>
  <c r="D1278" i="7"/>
  <c r="D1269" i="7"/>
  <c r="D1248" i="7"/>
  <c r="D1159" i="7"/>
  <c r="D1092" i="7"/>
  <c r="D4394" i="7"/>
  <c r="D4387" i="7"/>
  <c r="D4342" i="7"/>
  <c r="D2332" i="7"/>
  <c r="D541" i="7"/>
  <c r="D5731" i="7"/>
  <c r="D5574" i="7"/>
  <c r="D5482" i="7"/>
  <c r="D5185" i="7"/>
  <c r="D5158" i="7"/>
  <c r="D2630" i="7"/>
  <c r="D2493" i="7"/>
  <c r="D2017" i="7"/>
  <c r="D4838" i="7"/>
  <c r="D3852" i="7"/>
  <c r="D3338" i="7"/>
  <c r="D3332" i="7"/>
  <c r="D2568" i="7"/>
  <c r="D1363" i="7"/>
  <c r="D634" i="7"/>
  <c r="D560" i="7"/>
  <c r="D1486" i="7"/>
  <c r="D1472" i="7"/>
  <c r="D1470" i="7"/>
  <c r="D1464" i="7"/>
  <c r="D1455" i="7"/>
  <c r="D1443" i="7"/>
  <c r="D1429" i="7"/>
  <c r="D1232" i="7"/>
  <c r="D1217" i="7"/>
  <c r="D1184" i="7"/>
  <c r="D1183" i="7"/>
  <c r="D1179" i="7"/>
  <c r="D1166" i="7"/>
  <c r="D5191" i="7"/>
  <c r="D4278" i="7"/>
  <c r="D3819" i="7"/>
  <c r="D3781" i="7"/>
  <c r="D3724" i="7"/>
  <c r="D3713" i="7"/>
  <c r="D3522" i="7"/>
  <c r="D3438" i="7"/>
  <c r="D3323" i="7"/>
  <c r="D3322" i="7"/>
  <c r="D3320" i="7"/>
  <c r="D3314" i="7"/>
  <c r="D3312" i="7"/>
  <c r="D3231" i="7"/>
  <c r="D3019" i="7"/>
  <c r="D2687" i="7"/>
  <c r="D2605" i="7"/>
  <c r="D2327" i="7"/>
  <c r="D2177" i="7"/>
  <c r="D2075" i="7"/>
  <c r="D1937" i="7"/>
  <c r="D1496" i="7"/>
  <c r="D1416" i="7"/>
  <c r="D1414" i="7"/>
  <c r="D1413" i="7"/>
  <c r="D1401" i="7"/>
  <c r="D1080" i="7"/>
  <c r="D1017" i="7"/>
  <c r="D835" i="7"/>
  <c r="D5860" i="7"/>
  <c r="D5849" i="7"/>
  <c r="D3824" i="7"/>
  <c r="D3321" i="7"/>
  <c r="D3313" i="7"/>
  <c r="D3000" i="7"/>
  <c r="D2467" i="7"/>
  <c r="D2421" i="7"/>
  <c r="D2339" i="7"/>
  <c r="D1093" i="7"/>
  <c r="D1063" i="7"/>
  <c r="D990" i="7"/>
  <c r="D511" i="7"/>
  <c r="D506" i="7"/>
  <c r="D367" i="7"/>
  <c r="D5409" i="7"/>
  <c r="D4652" i="7"/>
  <c r="D3723" i="7"/>
  <c r="D2145" i="7"/>
  <c r="D4964" i="7"/>
  <c r="D5547" i="7"/>
  <c r="D3630" i="7"/>
  <c r="D2330" i="7"/>
  <c r="D2725" i="7"/>
  <c r="D3815" i="7"/>
  <c r="D3347" i="7"/>
  <c r="D3319" i="7"/>
  <c r="Z2810" i="7"/>
  <c r="W2810" i="7"/>
  <c r="U2810" i="7"/>
  <c r="R2810" i="7"/>
  <c r="D2810" i="7"/>
  <c r="D5631" i="7"/>
  <c r="R5631" i="7"/>
  <c r="W5631" i="7"/>
  <c r="U5631" i="7"/>
  <c r="U2765" i="7"/>
  <c r="R5751" i="7"/>
  <c r="R2765" i="7"/>
  <c r="D5751" i="7"/>
  <c r="D2765" i="7"/>
  <c r="D5663" i="7"/>
  <c r="D4152" i="7"/>
  <c r="D4151" i="7"/>
  <c r="D4146" i="7"/>
  <c r="D4144" i="7"/>
  <c r="D2809" i="7"/>
  <c r="R2809" i="7"/>
  <c r="D4199" i="7"/>
  <c r="D4171" i="7"/>
  <c r="D4153" i="7"/>
  <c r="D4042" i="7"/>
  <c r="D4041" i="7"/>
  <c r="D4040" i="7"/>
  <c r="D2511" i="7"/>
  <c r="D2510" i="7"/>
  <c r="D2509" i="7"/>
  <c r="D5531" i="7"/>
  <c r="D5460" i="7"/>
  <c r="D5459" i="7"/>
  <c r="D5439" i="7"/>
  <c r="D4035" i="7"/>
  <c r="D5530" i="7"/>
  <c r="D5485" i="7"/>
  <c r="D5481" i="7"/>
  <c r="D5479" i="7"/>
  <c r="D5443" i="7"/>
  <c r="D5398" i="7"/>
  <c r="D4933" i="7"/>
  <c r="D4842" i="7"/>
  <c r="D4145" i="7"/>
  <c r="D3352" i="7"/>
  <c r="D2933" i="7"/>
  <c r="D2770" i="7"/>
  <c r="D5644" i="7"/>
  <c r="D5480" i="7"/>
  <c r="D5429" i="7"/>
  <c r="D3294" i="7"/>
  <c r="D3265" i="7"/>
  <c r="D2473" i="7"/>
  <c r="D4189" i="7"/>
  <c r="D4188" i="7"/>
  <c r="D4179" i="7"/>
  <c r="D4178" i="7"/>
  <c r="D4176" i="7"/>
  <c r="D4172" i="7"/>
  <c r="D4170" i="7"/>
  <c r="D4100" i="7"/>
  <c r="D4099" i="7"/>
  <c r="D4098" i="7"/>
  <c r="D4097" i="7"/>
  <c r="D4090" i="7"/>
  <c r="D4089" i="7"/>
  <c r="D4088" i="7"/>
  <c r="D4087" i="7"/>
  <c r="D4086" i="7"/>
  <c r="D4085" i="7"/>
  <c r="D4084" i="7"/>
  <c r="D4083" i="7"/>
  <c r="D4082" i="7"/>
  <c r="D4081" i="7"/>
  <c r="D4080" i="7"/>
  <c r="D4079" i="7"/>
  <c r="D4078" i="7"/>
  <c r="D4075" i="7"/>
  <c r="D4054" i="7"/>
  <c r="D4053" i="7"/>
  <c r="D4051" i="7"/>
  <c r="D4046" i="7"/>
  <c r="D2471" i="7"/>
  <c r="D1423" i="7"/>
  <c r="D1408" i="7"/>
  <c r="R1971" i="7"/>
  <c r="U1971" i="7"/>
  <c r="D4943" i="7"/>
  <c r="D4942" i="7"/>
  <c r="D4941" i="7"/>
  <c r="D1974" i="7"/>
  <c r="D1973" i="7"/>
  <c r="D1972" i="7"/>
  <c r="D1971" i="7"/>
  <c r="D1970" i="7"/>
  <c r="D1969" i="7"/>
  <c r="D1968" i="7"/>
  <c r="D1967" i="7"/>
  <c r="D1966" i="7"/>
  <c r="D1965" i="7"/>
  <c r="D1951" i="7"/>
  <c r="D1064" i="7"/>
  <c r="D714" i="7"/>
  <c r="D331" i="7"/>
  <c r="D315" i="7"/>
  <c r="D305" i="7"/>
  <c r="D304" i="7"/>
  <c r="D303" i="7"/>
  <c r="D302" i="7"/>
  <c r="D301" i="7"/>
  <c r="D275" i="7"/>
  <c r="D244" i="7"/>
  <c r="D243" i="7"/>
  <c r="D242" i="7"/>
  <c r="D241" i="7"/>
  <c r="D218" i="7"/>
  <c r="D217" i="7"/>
  <c r="D216" i="7"/>
  <c r="D215" i="7"/>
  <c r="D214" i="7"/>
  <c r="D213" i="7"/>
  <c r="D212" i="7"/>
  <c r="D211" i="7"/>
  <c r="D210" i="7"/>
  <c r="D208" i="7"/>
  <c r="D199" i="7"/>
  <c r="D198" i="7"/>
  <c r="D197" i="7"/>
  <c r="D196" i="7"/>
  <c r="D186" i="7"/>
  <c r="D185" i="7"/>
  <c r="D184" i="7"/>
  <c r="D183" i="7"/>
  <c r="D181" i="7"/>
  <c r="D180" i="7"/>
  <c r="D179" i="7"/>
  <c r="D178" i="7"/>
  <c r="D177" i="7"/>
  <c r="D176" i="7"/>
  <c r="D175" i="7"/>
  <c r="D174" i="7"/>
  <c r="D106" i="7"/>
  <c r="D104" i="7"/>
  <c r="B2250" i="7"/>
  <c r="B298" i="7"/>
  <c r="B4275" i="7"/>
  <c r="B323" i="7"/>
  <c r="B288" i="7"/>
  <c r="B1023" i="7"/>
  <c r="B4278" i="7"/>
  <c r="B3234" i="7"/>
  <c r="B2429" i="7"/>
  <c r="B4283" i="7"/>
  <c r="B2426" i="7"/>
  <c r="B3222" i="7"/>
  <c r="B2097" i="7"/>
  <c r="B283" i="7"/>
  <c r="B4277" i="7"/>
  <c r="B287" i="7"/>
  <c r="B1870" i="7"/>
  <c r="B333" i="7"/>
  <c r="B4514" i="7"/>
  <c r="B3323" i="7"/>
  <c r="B5015" i="7"/>
  <c r="B5442" i="7"/>
  <c r="B4351" i="7"/>
  <c r="B446" i="7"/>
  <c r="B5552" i="7"/>
  <c r="B705" i="7"/>
  <c r="B2708" i="7"/>
  <c r="B410" i="7"/>
  <c r="B4204" i="7"/>
  <c r="B1237" i="7"/>
  <c r="B1606" i="7"/>
  <c r="B1582" i="7"/>
  <c r="B1587" i="7"/>
  <c r="B1579" i="7"/>
  <c r="B1598" i="7"/>
  <c r="B5060" i="7"/>
  <c r="B1329" i="7"/>
  <c r="B3032" i="7"/>
  <c r="B1421" i="7"/>
  <c r="B1962" i="7"/>
  <c r="B3966" i="7"/>
  <c r="B1517" i="7"/>
  <c r="B840" i="7"/>
  <c r="B4024" i="7"/>
  <c r="B209" i="7"/>
  <c r="B270" i="7"/>
  <c r="B229" i="7"/>
  <c r="B2862" i="7"/>
  <c r="B1066" i="7"/>
  <c r="B1158" i="7"/>
  <c r="B57" i="7"/>
  <c r="B1313" i="7"/>
  <c r="B751" i="7"/>
  <c r="B2813" i="7"/>
  <c r="B3476" i="7"/>
  <c r="B100" i="7"/>
  <c r="B3415" i="7"/>
  <c r="B4746" i="7"/>
  <c r="B2103" i="7"/>
  <c r="B4532" i="7"/>
  <c r="B2104" i="7"/>
  <c r="B4651" i="7"/>
  <c r="B2571" i="7"/>
  <c r="B3721" i="7"/>
  <c r="B4964" i="7"/>
  <c r="B2049" i="7"/>
  <c r="B4371" i="7"/>
  <c r="B4590" i="7"/>
  <c r="B2155" i="7"/>
  <c r="B3319" i="7"/>
  <c r="B5017" i="7"/>
  <c r="B5414" i="7"/>
  <c r="B372" i="7"/>
  <c r="B697" i="7"/>
  <c r="B2667" i="7"/>
  <c r="B3992" i="7"/>
  <c r="B2421" i="7"/>
  <c r="B3141" i="7"/>
  <c r="B5666" i="7"/>
  <c r="B375" i="7"/>
  <c r="B5569" i="7"/>
  <c r="B2410" i="7"/>
  <c r="B3264" i="7"/>
  <c r="B2091" i="7"/>
  <c r="B3926" i="7"/>
  <c r="B5839" i="7"/>
  <c r="B1252" i="7"/>
  <c r="B1592" i="7"/>
  <c r="B5071" i="7"/>
  <c r="B3095" i="7"/>
  <c r="B1425" i="7"/>
  <c r="B2019" i="7"/>
  <c r="B1559" i="7"/>
  <c r="B4149" i="7"/>
  <c r="B2954" i="7"/>
  <c r="B3490" i="7"/>
  <c r="B2230" i="7"/>
  <c r="B767" i="7"/>
  <c r="B4756" i="7"/>
  <c r="B5779" i="7"/>
  <c r="B3895" i="7"/>
  <c r="B4544" i="7"/>
  <c r="B3618" i="7"/>
  <c r="B4604" i="7"/>
  <c r="B2098" i="7"/>
  <c r="B2048" i="7"/>
  <c r="B2427" i="7"/>
  <c r="B4873" i="7"/>
  <c r="B484" i="7"/>
  <c r="B4217" i="7"/>
  <c r="B1890" i="7"/>
  <c r="B5482" i="7"/>
  <c r="B3160" i="7"/>
  <c r="B2301" i="7"/>
  <c r="B301" i="7"/>
  <c r="B3158" i="7"/>
  <c r="B4927" i="7"/>
  <c r="B4625" i="7"/>
  <c r="B3143" i="7"/>
  <c r="B2654" i="7"/>
  <c r="B2597" i="7"/>
  <c r="B367" i="7"/>
  <c r="B2659" i="7"/>
  <c r="B2274" i="7"/>
  <c r="B3137" i="7"/>
  <c r="B3679" i="7"/>
  <c r="B4565" i="7"/>
  <c r="B2793" i="7"/>
  <c r="B374" i="7"/>
  <c r="B435" i="7"/>
  <c r="B407" i="7"/>
  <c r="B3286" i="7"/>
  <c r="B3837" i="7"/>
  <c r="B1182" i="7"/>
  <c r="B1596" i="7"/>
  <c r="B5489" i="7"/>
  <c r="B1093" i="7"/>
  <c r="B1761" i="7"/>
  <c r="B2605" i="7"/>
  <c r="B2936" i="7"/>
  <c r="B3063" i="7"/>
  <c r="B3352" i="7"/>
  <c r="B3142" i="7"/>
  <c r="B4926" i="7"/>
  <c r="B1525" i="7"/>
  <c r="B740" i="7"/>
  <c r="B774" i="7"/>
  <c r="B4872" i="7"/>
  <c r="B2442" i="7"/>
  <c r="B4481" i="7"/>
  <c r="B1140" i="7"/>
  <c r="B4307" i="7"/>
  <c r="B506" i="7"/>
  <c r="B2456" i="7"/>
  <c r="B2211" i="7"/>
  <c r="B544" i="7"/>
  <c r="B2548" i="7"/>
  <c r="B4201" i="7"/>
  <c r="B1735" i="7"/>
  <c r="B4459" i="7"/>
  <c r="B4334" i="7"/>
  <c r="B4998" i="7"/>
  <c r="B1370" i="7"/>
  <c r="B3307" i="7"/>
  <c r="B5740" i="7"/>
  <c r="B5605" i="7"/>
  <c r="B652" i="7"/>
  <c r="B2564" i="7"/>
  <c r="B3854" i="7"/>
  <c r="B2980" i="7"/>
  <c r="B1206" i="7"/>
  <c r="B1701" i="7"/>
  <c r="B1836" i="7"/>
  <c r="B4440" i="7"/>
  <c r="B5035" i="7"/>
  <c r="B1676" i="7"/>
  <c r="B3048" i="7"/>
  <c r="B3365" i="7"/>
  <c r="B4950" i="7"/>
  <c r="B1467" i="7"/>
  <c r="B1566" i="7"/>
  <c r="B4070" i="7"/>
  <c r="B2891" i="7"/>
  <c r="B5285" i="7"/>
  <c r="B5370" i="7"/>
  <c r="B2178" i="7"/>
  <c r="B3554" i="7"/>
  <c r="B4769" i="7"/>
  <c r="B5807" i="7"/>
  <c r="B3894" i="7"/>
  <c r="B4396" i="7"/>
  <c r="B3028" i="7"/>
  <c r="B3027" i="7"/>
  <c r="B296" i="7"/>
  <c r="B3223" i="7"/>
  <c r="B3020" i="7"/>
  <c r="B3309" i="7"/>
  <c r="B2066" i="7"/>
  <c r="B1907" i="7"/>
  <c r="B3314" i="7"/>
  <c r="B5138" i="7"/>
  <c r="B5708" i="7"/>
  <c r="B2281" i="7"/>
  <c r="B2424" i="7"/>
  <c r="B5853" i="7"/>
  <c r="B2275" i="7"/>
  <c r="B3847" i="7"/>
  <c r="B1099" i="7"/>
  <c r="B4359" i="7"/>
  <c r="B2245" i="7"/>
  <c r="B1220" i="7"/>
  <c r="B3224" i="7"/>
  <c r="B4288" i="7"/>
  <c r="B4156" i="7"/>
  <c r="B5036" i="7"/>
  <c r="B5546" i="7"/>
  <c r="B240" i="7"/>
  <c r="B1967" i="7"/>
  <c r="B4956" i="7"/>
  <c r="B95" i="7"/>
  <c r="B1520" i="7"/>
  <c r="B4194" i="7"/>
  <c r="B3225" i="7"/>
  <c r="B3119" i="7"/>
  <c r="B848" i="7"/>
  <c r="B783" i="7"/>
  <c r="B3455" i="7"/>
  <c r="B3596" i="7"/>
  <c r="B4535" i="7"/>
  <c r="B3010" i="7"/>
  <c r="B3011" i="7"/>
  <c r="B189" i="7"/>
  <c r="B3009" i="7"/>
  <c r="B4563" i="7"/>
  <c r="B1935" i="7"/>
  <c r="B1893" i="7"/>
  <c r="B5162" i="7"/>
  <c r="B4989" i="7"/>
  <c r="B5702" i="7"/>
  <c r="B967" i="7"/>
  <c r="B5193" i="7"/>
  <c r="B5232" i="7"/>
  <c r="B2568" i="7"/>
  <c r="B1127" i="7"/>
  <c r="B2267" i="7"/>
  <c r="B2634" i="7"/>
  <c r="B1129" i="7"/>
  <c r="B3265" i="7"/>
  <c r="B1128" i="7"/>
  <c r="B2268" i="7"/>
  <c r="B4521" i="7"/>
  <c r="B5640" i="7"/>
  <c r="B3276" i="7"/>
  <c r="B3085" i="7"/>
  <c r="B4952" i="7"/>
  <c r="B707" i="7"/>
  <c r="B131" i="7"/>
  <c r="B4934" i="7"/>
  <c r="B157" i="7"/>
  <c r="B1557" i="7"/>
  <c r="B2812" i="7"/>
  <c r="B4270" i="7"/>
  <c r="B805" i="7"/>
  <c r="B4242" i="7"/>
  <c r="B3017" i="7"/>
  <c r="B3025" i="7"/>
  <c r="B4564" i="7"/>
  <c r="B3238" i="7"/>
  <c r="B3790" i="7"/>
  <c r="B2615" i="7"/>
  <c r="B4886" i="7"/>
  <c r="B3603" i="7"/>
  <c r="B2403" i="7"/>
  <c r="B537" i="7"/>
  <c r="B2215" i="7"/>
  <c r="B4649" i="7"/>
  <c r="B3932" i="7"/>
  <c r="B4125" i="7"/>
  <c r="B5486" i="7"/>
  <c r="B2527" i="7"/>
  <c r="B5440" i="7"/>
  <c r="B5657" i="7"/>
  <c r="B2517" i="7"/>
  <c r="B178" i="7"/>
  <c r="B2374" i="7"/>
  <c r="B3855" i="7"/>
  <c r="B4829" i="7"/>
  <c r="B3196" i="7"/>
  <c r="B2226" i="7"/>
  <c r="B5566" i="7"/>
  <c r="B2516" i="7"/>
  <c r="B2765" i="7"/>
  <c r="B1226" i="7"/>
  <c r="B5497" i="7"/>
  <c r="B3844" i="7"/>
  <c r="B1339" i="7"/>
  <c r="B4045" i="7"/>
  <c r="B4179" i="7"/>
  <c r="B5286" i="7"/>
  <c r="B2906" i="7"/>
  <c r="B879" i="7"/>
  <c r="B47" i="7"/>
  <c r="B5388" i="7"/>
  <c r="B1142" i="7"/>
  <c r="B3518" i="7"/>
  <c r="B4541" i="7"/>
  <c r="B3597" i="7"/>
  <c r="B3414" i="7"/>
  <c r="B3613" i="7"/>
  <c r="B515" i="7"/>
  <c r="B1061" i="7"/>
  <c r="B539" i="7"/>
  <c r="B2111" i="7"/>
  <c r="B2455" i="7"/>
  <c r="B499" i="7"/>
  <c r="B1892" i="7"/>
  <c r="B3321" i="7"/>
  <c r="B2588" i="7"/>
  <c r="B5695" i="7"/>
  <c r="B334" i="7"/>
  <c r="B2942" i="7"/>
  <c r="B2089" i="7"/>
  <c r="B5614" i="7"/>
  <c r="B183" i="7"/>
  <c r="B2839" i="7"/>
  <c r="B3383" i="7"/>
  <c r="B1204" i="7"/>
  <c r="B1833" i="7"/>
  <c r="B2586" i="7"/>
  <c r="B1344" i="7"/>
  <c r="B2484" i="7"/>
  <c r="B1969" i="7"/>
  <c r="B1542" i="7"/>
  <c r="B1496" i="7"/>
  <c r="B2946" i="7"/>
  <c r="B3970" i="7"/>
  <c r="B4186" i="7"/>
  <c r="B2955" i="7"/>
  <c r="B923" i="7"/>
  <c r="B828" i="7"/>
  <c r="B3471" i="7"/>
  <c r="B4754" i="7"/>
  <c r="B5778" i="7"/>
  <c r="B1049" i="7"/>
  <c r="B1037" i="7"/>
  <c r="B4889" i="7"/>
  <c r="B1013" i="7"/>
  <c r="B4921" i="7"/>
  <c r="B3368" i="7"/>
  <c r="B4224" i="7"/>
  <c r="B4895" i="7"/>
  <c r="B5137" i="7"/>
  <c r="B5649" i="7"/>
  <c r="B4291" i="7"/>
  <c r="B4667" i="7"/>
  <c r="B5557" i="7"/>
  <c r="B2730" i="7"/>
  <c r="B946" i="7"/>
  <c r="B2257" i="7"/>
  <c r="B1283" i="7"/>
  <c r="B5914" i="7"/>
  <c r="B5937" i="7"/>
  <c r="B5105" i="7"/>
  <c r="B5911" i="7"/>
  <c r="B3093" i="7"/>
  <c r="B2012" i="7"/>
  <c r="B4183" i="7"/>
  <c r="B2900" i="7"/>
  <c r="B569" i="7"/>
  <c r="B929" i="7"/>
  <c r="B89" i="7"/>
  <c r="B5381" i="7"/>
  <c r="B3725" i="7"/>
  <c r="B4485" i="7"/>
  <c r="B1741" i="7"/>
  <c r="B1401" i="7"/>
  <c r="B5026" i="7"/>
  <c r="B5437" i="7"/>
  <c r="B2415" i="7"/>
  <c r="B479" i="7"/>
  <c r="B5655" i="7"/>
  <c r="B4571" i="7"/>
  <c r="B688" i="7"/>
  <c r="B1383" i="7"/>
  <c r="B5194" i="7"/>
  <c r="B1317" i="7"/>
  <c r="B3198" i="7"/>
  <c r="B4014" i="7"/>
  <c r="B3628" i="7"/>
  <c r="B2423" i="7"/>
  <c r="B4117" i="7"/>
  <c r="B5564" i="7"/>
  <c r="B4580" i="7"/>
  <c r="B4596" i="7"/>
  <c r="B4832" i="7"/>
  <c r="B3857" i="7"/>
  <c r="B679" i="7"/>
  <c r="B1200" i="7"/>
  <c r="B1679" i="7"/>
  <c r="B1829" i="7"/>
  <c r="B5048" i="7"/>
  <c r="B1684" i="7"/>
  <c r="B3106" i="7"/>
  <c r="B2023" i="7"/>
  <c r="B1541" i="7"/>
  <c r="B585" i="7"/>
  <c r="B4185" i="7"/>
  <c r="B3114" i="7"/>
  <c r="B2939" i="7"/>
  <c r="B1284" i="7"/>
  <c r="B46" i="7"/>
  <c r="B831" i="7"/>
  <c r="B378" i="7"/>
  <c r="B5204" i="7"/>
  <c r="B4812" i="7"/>
  <c r="B5789" i="7"/>
  <c r="B4534" i="7"/>
  <c r="B142" i="7"/>
  <c r="B297" i="7"/>
  <c r="B141" i="7"/>
  <c r="B2573" i="7"/>
  <c r="B4966" i="7"/>
  <c r="B1397" i="7"/>
  <c r="B264" i="7"/>
  <c r="B1939" i="7"/>
  <c r="B2561" i="7"/>
  <c r="B2646" i="7"/>
  <c r="B2158" i="7"/>
  <c r="B5145" i="7"/>
  <c r="B5669" i="7"/>
  <c r="B371" i="7"/>
  <c r="B2676" i="7"/>
  <c r="B404" i="7"/>
  <c r="B1259" i="7"/>
  <c r="B1584" i="7"/>
  <c r="B1591" i="7"/>
  <c r="B1098" i="7"/>
  <c r="B5055" i="7"/>
  <c r="B2464" i="7"/>
  <c r="B2744" i="7"/>
  <c r="B5976" i="7"/>
  <c r="B4020" i="7"/>
  <c r="B1334" i="7"/>
  <c r="B1147" i="7"/>
  <c r="B950" i="7"/>
  <c r="B1521" i="7"/>
  <c r="B2844" i="7"/>
  <c r="B564" i="7"/>
  <c r="B4028" i="7"/>
  <c r="B3219" i="7"/>
  <c r="B2889" i="7"/>
  <c r="B771" i="7"/>
  <c r="B3440" i="7"/>
  <c r="B2432" i="7"/>
  <c r="B4720" i="7"/>
  <c r="B5762" i="7"/>
  <c r="B3884" i="7"/>
  <c r="B4144" i="7"/>
  <c r="B2440" i="7"/>
  <c r="B1133" i="7"/>
  <c r="B245" i="7"/>
  <c r="B2687" i="7"/>
  <c r="B2451" i="7"/>
  <c r="B995" i="7"/>
  <c r="B550" i="7"/>
  <c r="B3759" i="7"/>
  <c r="B2713" i="7"/>
  <c r="B5872" i="7"/>
  <c r="B2237" i="7"/>
  <c r="B675" i="7"/>
  <c r="B1786" i="7"/>
  <c r="B5004" i="7"/>
  <c r="B5407" i="7"/>
  <c r="B2353" i="7"/>
  <c r="B5676" i="7"/>
  <c r="B706" i="7"/>
  <c r="B3293" i="7"/>
  <c r="B1164" i="7"/>
  <c r="B1921" i="7"/>
  <c r="B1759" i="7"/>
  <c r="B168" i="7"/>
  <c r="B1716" i="7"/>
  <c r="B1808" i="7"/>
  <c r="B1933" i="7"/>
  <c r="B1718" i="7"/>
  <c r="B1623" i="7"/>
  <c r="B5057" i="7"/>
  <c r="B1751" i="7"/>
  <c r="B3041" i="7"/>
  <c r="B1961" i="7"/>
  <c r="B1420" i="7"/>
  <c r="B3991" i="7"/>
  <c r="B1516" i="7"/>
  <c r="B2512" i="7"/>
  <c r="B4046" i="7"/>
  <c r="B5292" i="7"/>
  <c r="B2865" i="7"/>
  <c r="B865" i="7"/>
  <c r="B5338" i="7"/>
  <c r="B3606" i="7"/>
  <c r="B3475" i="7"/>
  <c r="B2650" i="7"/>
  <c r="B4401" i="7"/>
  <c r="B981" i="7"/>
  <c r="B980" i="7"/>
  <c r="B982" i="7"/>
  <c r="B983" i="7"/>
  <c r="B545" i="7"/>
  <c r="B2326" i="7"/>
  <c r="B5225" i="7"/>
  <c r="B1145" i="7"/>
  <c r="B598" i="7"/>
  <c r="B5166" i="7"/>
  <c r="B62" i="7"/>
  <c r="B5445" i="7"/>
  <c r="B4877" i="7"/>
  <c r="B61" i="7"/>
  <c r="B5617" i="7"/>
  <c r="B4878" i="7"/>
  <c r="B338" i="7"/>
  <c r="B63" i="7"/>
  <c r="B2260" i="7"/>
  <c r="B60" i="7"/>
  <c r="B451" i="7"/>
  <c r="B199" i="7"/>
  <c r="B3995" i="7"/>
  <c r="B64" i="7"/>
  <c r="B1180" i="7"/>
  <c r="B1615" i="7"/>
  <c r="B1809" i="7"/>
  <c r="B1650" i="7"/>
  <c r="B2035" i="7"/>
  <c r="B2482" i="7"/>
  <c r="B4088" i="7"/>
  <c r="B5281" i="7"/>
  <c r="B2880" i="7"/>
  <c r="B924" i="7"/>
  <c r="B5378" i="7"/>
  <c r="B2130" i="7"/>
  <c r="B3539" i="7"/>
  <c r="B2131" i="7"/>
  <c r="B4387" i="7"/>
  <c r="B3617" i="7"/>
  <c r="B225" i="7"/>
  <c r="B4719" i="7"/>
  <c r="B2695" i="7"/>
  <c r="B2216" i="7"/>
  <c r="B3583" i="7"/>
  <c r="B2330" i="7"/>
  <c r="B4965" i="7"/>
  <c r="B5214" i="7"/>
  <c r="B1906" i="7"/>
  <c r="B4457" i="7"/>
  <c r="B5530" i="7"/>
  <c r="B2756" i="7"/>
  <c r="B5459" i="7"/>
  <c r="B2757" i="7"/>
  <c r="B5698" i="7"/>
  <c r="B2810" i="7"/>
  <c r="B3302" i="7"/>
  <c r="B318" i="7"/>
  <c r="B319" i="7"/>
  <c r="B290" i="7"/>
  <c r="B2833" i="7"/>
  <c r="B5495" i="7"/>
  <c r="B1136" i="7"/>
  <c r="B4085" i="7"/>
  <c r="B5260" i="7"/>
  <c r="B633" i="7"/>
  <c r="B2873" i="7"/>
  <c r="B1296" i="7"/>
  <c r="B5372" i="7"/>
  <c r="B1016" i="7"/>
  <c r="B4426" i="7"/>
  <c r="B2985" i="7"/>
  <c r="B548" i="7"/>
  <c r="B3022" i="7"/>
  <c r="B5870" i="7"/>
  <c r="B3599" i="7"/>
  <c r="B2065" i="7"/>
  <c r="B1388" i="7"/>
  <c r="B1728" i="7"/>
  <c r="B4408" i="7"/>
  <c r="B3317" i="7"/>
  <c r="B5484" i="7"/>
  <c r="B5446" i="7"/>
  <c r="B5651" i="7"/>
  <c r="B2847" i="7"/>
  <c r="B176" i="7"/>
  <c r="B3341" i="7"/>
  <c r="B416" i="7"/>
  <c r="B689" i="7"/>
  <c r="B2375" i="7"/>
  <c r="B1501" i="7"/>
  <c r="B3337" i="7"/>
  <c r="B3199" i="7"/>
  <c r="B1364" i="7"/>
  <c r="B5559" i="7"/>
  <c r="B3998" i="7"/>
  <c r="B639" i="7"/>
  <c r="B2520" i="7"/>
  <c r="B427" i="7"/>
  <c r="B1181" i="7"/>
  <c r="B1641" i="7"/>
  <c r="B5494" i="7"/>
  <c r="B1661" i="7"/>
  <c r="B1464" i="7"/>
  <c r="B2807" i="7"/>
  <c r="B5365" i="7"/>
  <c r="B2826" i="7"/>
  <c r="B117" i="7"/>
  <c r="B4385" i="7"/>
  <c r="B2328" i="7"/>
  <c r="B2596" i="7"/>
  <c r="B2311" i="7"/>
  <c r="B5828" i="7"/>
  <c r="B2677" i="7"/>
  <c r="B2187" i="7"/>
  <c r="B2169" i="7"/>
  <c r="B4312" i="7"/>
  <c r="B1858" i="7"/>
  <c r="B5537" i="7"/>
  <c r="B244" i="7"/>
  <c r="B315" i="7"/>
  <c r="B5396" i="7"/>
  <c r="B243" i="7"/>
  <c r="B312" i="7"/>
  <c r="B5415" i="7"/>
  <c r="B2523" i="7"/>
  <c r="B460" i="7"/>
  <c r="B5675" i="7"/>
  <c r="B4576" i="7"/>
  <c r="B2629" i="7"/>
  <c r="B2384" i="7"/>
  <c r="B2837" i="7"/>
  <c r="B413" i="7"/>
  <c r="B424" i="7"/>
  <c r="B3808" i="7"/>
  <c r="B3711" i="7"/>
  <c r="B2641" i="7"/>
  <c r="B2463" i="7"/>
  <c r="B1060" i="7"/>
  <c r="B1611" i="7"/>
  <c r="B956" i="7"/>
  <c r="B1796" i="7"/>
  <c r="B187" i="7"/>
  <c r="B5521" i="7"/>
  <c r="B1137" i="7"/>
  <c r="B4601" i="7"/>
  <c r="B3035" i="7"/>
  <c r="B4834" i="7"/>
  <c r="B96" i="7"/>
  <c r="B3008" i="7"/>
  <c r="B2529" i="7"/>
  <c r="B1359" i="7"/>
  <c r="B2008" i="7"/>
  <c r="B1527" i="7"/>
  <c r="B118" i="7"/>
  <c r="B4053" i="7"/>
  <c r="B1065" i="7"/>
  <c r="B2922" i="7"/>
  <c r="B1288" i="7"/>
  <c r="B94" i="7"/>
  <c r="B3531" i="7"/>
  <c r="B4171" i="7"/>
  <c r="B2931" i="7"/>
  <c r="B1466" i="7"/>
  <c r="B2716" i="7"/>
  <c r="B4363" i="7"/>
  <c r="B4251" i="7"/>
  <c r="B2433" i="7"/>
  <c r="B4897" i="7"/>
  <c r="B3730" i="7"/>
  <c r="B4241" i="7"/>
  <c r="B4714" i="7"/>
  <c r="B4672" i="7"/>
  <c r="B1733" i="7"/>
  <c r="B5161" i="7"/>
  <c r="B1263" i="7"/>
  <c r="B1695" i="7"/>
  <c r="B1825" i="7"/>
  <c r="B5080" i="7"/>
  <c r="B1680" i="7"/>
  <c r="B3083" i="7"/>
  <c r="B3353" i="7"/>
  <c r="B1986" i="7"/>
  <c r="B380" i="7"/>
  <c r="B4176" i="7"/>
  <c r="B663" i="7"/>
  <c r="B2914" i="7"/>
  <c r="B926" i="7"/>
  <c r="B5382" i="7"/>
  <c r="B3815" i="7"/>
  <c r="B35" i="7"/>
  <c r="B3510" i="7"/>
  <c r="B3817" i="7"/>
  <c r="B4796" i="7"/>
  <c r="B4421" i="7"/>
  <c r="B4972" i="7"/>
  <c r="B1062" i="7"/>
  <c r="B2531" i="7"/>
  <c r="B4617" i="7"/>
  <c r="B3703" i="7"/>
  <c r="B4693" i="7"/>
  <c r="B4562" i="7"/>
  <c r="B5488" i="7"/>
  <c r="B1377" i="7"/>
  <c r="B5441" i="7"/>
  <c r="B1385" i="7"/>
  <c r="B4847" i="7"/>
  <c r="B5660" i="7"/>
  <c r="B4844" i="7"/>
  <c r="B255" i="7"/>
  <c r="B5570" i="7"/>
  <c r="B254" i="7"/>
  <c r="B419" i="7"/>
  <c r="B2842" i="7"/>
  <c r="B2513" i="7"/>
  <c r="B565" i="7"/>
  <c r="B4662" i="7"/>
  <c r="B302" i="7"/>
  <c r="B1258" i="7"/>
  <c r="B1631" i="7"/>
  <c r="B5511" i="7"/>
  <c r="B1613" i="7"/>
  <c r="B3092" i="7"/>
  <c r="B1958" i="7"/>
  <c r="B2491" i="7"/>
  <c r="B1438" i="7"/>
  <c r="B4107" i="7"/>
  <c r="B572" i="7"/>
  <c r="B873" i="7"/>
  <c r="B41" i="7"/>
  <c r="B5353" i="7"/>
  <c r="B3765" i="7"/>
  <c r="B3507" i="7"/>
  <c r="B159" i="7"/>
  <c r="B1886" i="7"/>
  <c r="B3840" i="7"/>
  <c r="B1029" i="7"/>
  <c r="B5863" i="7"/>
  <c r="B4200" i="7"/>
  <c r="B2182" i="7"/>
  <c r="B3699" i="7"/>
  <c r="B2332" i="7"/>
  <c r="B4692" i="7"/>
  <c r="B3412" i="7"/>
  <c r="B3743" i="7"/>
  <c r="B3209" i="7"/>
  <c r="B5477" i="7"/>
  <c r="B2525" i="7"/>
  <c r="B180" i="7"/>
  <c r="B3252" i="7"/>
  <c r="B2272" i="7"/>
  <c r="B4578" i="7"/>
  <c r="B2276" i="7"/>
  <c r="B415" i="7"/>
  <c r="B426" i="7"/>
  <c r="B1346" i="7"/>
  <c r="B1170" i="7"/>
  <c r="B1822" i="7"/>
  <c r="B1672" i="7"/>
  <c r="B5520" i="7"/>
  <c r="B1659" i="7"/>
  <c r="B4611" i="7"/>
  <c r="B1999" i="7"/>
  <c r="B2486" i="7"/>
  <c r="B632" i="7"/>
  <c r="B4092" i="7"/>
  <c r="B5284" i="7"/>
  <c r="B2917" i="7"/>
  <c r="B892" i="7"/>
  <c r="B835" i="7"/>
  <c r="B3498" i="7"/>
  <c r="B4787" i="7"/>
  <c r="B3900" i="7"/>
  <c r="B5817" i="7"/>
  <c r="B1428" i="7"/>
  <c r="B4397" i="7"/>
  <c r="B1850" i="7"/>
  <c r="B4529" i="7"/>
  <c r="B2269" i="7"/>
  <c r="B2794" i="7"/>
  <c r="B5641" i="7"/>
  <c r="B2660" i="7"/>
  <c r="B2937" i="7"/>
  <c r="B4624" i="7"/>
  <c r="B5043" i="7"/>
  <c r="B1340" i="7"/>
  <c r="B1534" i="7"/>
  <c r="B5309" i="7"/>
  <c r="B3118" i="7"/>
  <c r="B2396" i="7"/>
  <c r="B927" i="7"/>
  <c r="B834" i="7"/>
  <c r="B3462" i="7"/>
  <c r="B5858" i="7"/>
  <c r="B135" i="7"/>
  <c r="B4418" i="7"/>
  <c r="B3401" i="7"/>
  <c r="B2099" i="7"/>
  <c r="B4114" i="7"/>
  <c r="B4227" i="7"/>
  <c r="B1367" i="7"/>
  <c r="B2612" i="7"/>
  <c r="B3387" i="7"/>
  <c r="B4698" i="7"/>
  <c r="B1077" i="7"/>
  <c r="B2102" i="7"/>
  <c r="B541" i="7"/>
  <c r="B1031" i="7"/>
  <c r="B2217" i="7"/>
  <c r="B5885" i="7"/>
  <c r="B1882" i="7"/>
  <c r="B5025" i="7"/>
  <c r="B4977" i="7"/>
  <c r="B5436" i="7"/>
  <c r="B482" i="7"/>
  <c r="B2728" i="7"/>
  <c r="B5654" i="7"/>
  <c r="B4572" i="7"/>
  <c r="B5562" i="7"/>
  <c r="B4581" i="7"/>
  <c r="B2084" i="7"/>
  <c r="B1241" i="7"/>
  <c r="B1630" i="7"/>
  <c r="B1086" i="7"/>
  <c r="B1660" i="7"/>
  <c r="B4738" i="7"/>
  <c r="B2481" i="7"/>
  <c r="B2041" i="7"/>
  <c r="B1487" i="7"/>
  <c r="B4111" i="7"/>
  <c r="B918" i="7"/>
  <c r="B5390" i="7"/>
  <c r="B402" i="7"/>
  <c r="B5218" i="7"/>
  <c r="B3522" i="7"/>
  <c r="B559" i="7"/>
  <c r="B5221" i="7"/>
  <c r="B4734" i="7"/>
  <c r="B2327" i="7"/>
  <c r="B3347" i="7"/>
  <c r="B195" i="7"/>
  <c r="B280" i="7"/>
  <c r="B2446" i="7"/>
  <c r="B4866" i="7"/>
  <c r="B3956" i="7"/>
  <c r="B1914" i="7"/>
  <c r="B5150" i="7"/>
  <c r="B126" i="7"/>
  <c r="B5746" i="7"/>
  <c r="B1493" i="7"/>
  <c r="B3827" i="7"/>
  <c r="B5618" i="7"/>
  <c r="B1492" i="7"/>
  <c r="B3825" i="7"/>
  <c r="B1203" i="7"/>
  <c r="B127" i="7"/>
  <c r="B162" i="7"/>
  <c r="B1839" i="7"/>
  <c r="B5088" i="7"/>
  <c r="B377" i="7"/>
  <c r="B2026" i="7"/>
  <c r="B128" i="7"/>
  <c r="B3226" i="7"/>
  <c r="B2393" i="7"/>
  <c r="B2400" i="7"/>
  <c r="B911" i="7"/>
  <c r="B825" i="7"/>
  <c r="B3458" i="7"/>
  <c r="B4890" i="7"/>
  <c r="B1411" i="7"/>
  <c r="B4767" i="7"/>
  <c r="B129" i="7"/>
  <c r="B4431" i="7"/>
  <c r="B1512" i="7"/>
  <c r="B513" i="7"/>
  <c r="B3838" i="7"/>
  <c r="B512" i="7"/>
  <c r="B4256" i="7"/>
  <c r="B2449" i="7"/>
  <c r="B4968" i="7"/>
  <c r="B961" i="7"/>
  <c r="B438" i="7"/>
  <c r="B2174" i="7"/>
  <c r="B2201" i="7"/>
  <c r="B2691" i="7"/>
  <c r="B1722" i="7"/>
  <c r="B4430" i="7"/>
  <c r="B5028" i="7"/>
  <c r="B1278" i="7"/>
  <c r="B2542" i="7"/>
  <c r="B4619" i="7"/>
  <c r="B5133" i="7"/>
  <c r="B5207" i="7"/>
  <c r="B3060" i="7"/>
  <c r="B2943" i="7"/>
  <c r="B4025" i="7"/>
  <c r="B436" i="7"/>
  <c r="B2736" i="7"/>
  <c r="B731" i="7"/>
  <c r="B1488" i="7"/>
  <c r="B722" i="7"/>
  <c r="B3449" i="7"/>
  <c r="B3589" i="7"/>
  <c r="B4471" i="7"/>
  <c r="B2246" i="7"/>
  <c r="B5210" i="7"/>
  <c r="B5208" i="7"/>
  <c r="B1009" i="7"/>
  <c r="B4368" i="7"/>
  <c r="B4690" i="7"/>
  <c r="B5867" i="7"/>
  <c r="B4233" i="7"/>
  <c r="B4919" i="7"/>
  <c r="B3258" i="7"/>
  <c r="B1859" i="7"/>
  <c r="B5151" i="7"/>
  <c r="B4983" i="7"/>
  <c r="B5677" i="7"/>
  <c r="B316" i="7"/>
  <c r="B177" i="7"/>
  <c r="B5571" i="7"/>
  <c r="B4012" i="7"/>
  <c r="B4353" i="7"/>
  <c r="B1169" i="7"/>
  <c r="B1636" i="7"/>
  <c r="B5174" i="7"/>
  <c r="B1642" i="7"/>
  <c r="B4739" i="7"/>
  <c r="B1979" i="7"/>
  <c r="B3940" i="7"/>
  <c r="B4082" i="7"/>
  <c r="B1070" i="7"/>
  <c r="B2923" i="7"/>
  <c r="B1293" i="7"/>
  <c r="B3479" i="7"/>
  <c r="B4735" i="7"/>
  <c r="B5816" i="7"/>
  <c r="B3888" i="7"/>
  <c r="B4153" i="7"/>
  <c r="B2963" i="7"/>
  <c r="B1479" i="7"/>
  <c r="B4669" i="7"/>
  <c r="B3189" i="7"/>
  <c r="B4680" i="7"/>
  <c r="B5866" i="7"/>
  <c r="B2183" i="7"/>
  <c r="B4666" i="7"/>
  <c r="B2535" i="7"/>
  <c r="B431" i="7"/>
  <c r="B2238" i="7"/>
  <c r="B2278" i="7"/>
  <c r="B4021" i="7"/>
  <c r="B1369" i="7"/>
  <c r="B3014" i="7"/>
  <c r="B678" i="7"/>
  <c r="B5969" i="7"/>
  <c r="B153" i="7"/>
  <c r="B511" i="7"/>
  <c r="B2120" i="7"/>
  <c r="B4598" i="7"/>
  <c r="B1030" i="7"/>
  <c r="B2528" i="7"/>
  <c r="B535" i="7"/>
  <c r="B3715" i="7"/>
  <c r="B4603" i="7"/>
  <c r="B2156" i="7"/>
  <c r="B3315" i="7"/>
  <c r="B5003" i="7"/>
  <c r="B2850" i="7"/>
  <c r="B4980" i="7"/>
  <c r="B2849" i="7"/>
  <c r="B4442" i="7"/>
  <c r="B5637" i="7"/>
  <c r="B5331" i="7"/>
  <c r="B683" i="7"/>
  <c r="B2302" i="7"/>
  <c r="B3333" i="7"/>
  <c r="B5941" i="7"/>
  <c r="B5550" i="7"/>
  <c r="B2851" i="7"/>
  <c r="B5942" i="7"/>
  <c r="B4443" i="7"/>
  <c r="B684" i="7"/>
  <c r="B5944" i="7"/>
  <c r="B4336" i="7"/>
  <c r="B335" i="7"/>
  <c r="B3268" i="7"/>
  <c r="B2859" i="7"/>
  <c r="B3040" i="7"/>
  <c r="B3354" i="7"/>
  <c r="B1163" i="7"/>
  <c r="B2197" i="7"/>
  <c r="B5039" i="7"/>
  <c r="B2151" i="7"/>
  <c r="B2538" i="7"/>
  <c r="B1959" i="7"/>
  <c r="B553" i="7"/>
  <c r="B1514" i="7"/>
  <c r="B2786" i="7"/>
  <c r="B2896" i="7"/>
  <c r="B935" i="7"/>
  <c r="B821" i="7"/>
  <c r="B3567" i="7"/>
  <c r="B4859" i="7"/>
  <c r="B4821" i="7"/>
  <c r="B5795" i="7"/>
  <c r="B3901" i="7"/>
  <c r="B4473" i="7"/>
  <c r="B2986" i="7"/>
  <c r="B2165" i="7"/>
  <c r="B1014" i="7"/>
  <c r="B2984" i="7"/>
  <c r="B4492" i="7"/>
  <c r="B1737" i="7"/>
  <c r="B5545" i="7"/>
  <c r="B218" i="7"/>
  <c r="B5405" i="7"/>
  <c r="B215" i="7"/>
  <c r="B5474" i="7"/>
  <c r="B634" i="7"/>
  <c r="B2848" i="7"/>
  <c r="B3345" i="7"/>
  <c r="B5663" i="7"/>
  <c r="B2760" i="7"/>
  <c r="B2377" i="7"/>
  <c r="B2367" i="7"/>
  <c r="B1168" i="7"/>
  <c r="B2689" i="7"/>
  <c r="B3694" i="7"/>
  <c r="B1798" i="7"/>
  <c r="B5493" i="7"/>
  <c r="B955" i="7"/>
  <c r="B3052" i="7"/>
  <c r="B561" i="7"/>
  <c r="B4076" i="7"/>
  <c r="B939" i="7"/>
  <c r="B882" i="7"/>
  <c r="B1480" i="7"/>
  <c r="B5364" i="7"/>
  <c r="B3741" i="7"/>
  <c r="B1895" i="7"/>
  <c r="B5886" i="7"/>
  <c r="B1043" i="7"/>
  <c r="B4906" i="7"/>
  <c r="B5849" i="7"/>
  <c r="B1141" i="7"/>
  <c r="B3804" i="7"/>
  <c r="B2162" i="7"/>
  <c r="B1024" i="7"/>
  <c r="B530" i="7"/>
  <c r="B2112" i="7"/>
  <c r="B3876" i="7"/>
  <c r="B485" i="7"/>
  <c r="B5527" i="7"/>
  <c r="B3324" i="7"/>
  <c r="B5456" i="7"/>
  <c r="B5730" i="7"/>
  <c r="B3200" i="7"/>
  <c r="B2370" i="7"/>
  <c r="B1320" i="7"/>
  <c r="B1502" i="7"/>
  <c r="B418" i="7"/>
  <c r="B1328" i="7"/>
  <c r="B695" i="7"/>
  <c r="B5589" i="7"/>
  <c r="B2567" i="7"/>
  <c r="B3841" i="7"/>
  <c r="B3994" i="7"/>
  <c r="B429" i="7"/>
  <c r="B3204" i="7"/>
  <c r="B3270" i="7"/>
  <c r="B1189" i="7"/>
  <c r="B1655" i="7"/>
  <c r="B5509" i="7"/>
  <c r="B1668" i="7"/>
  <c r="B3076" i="7"/>
  <c r="B1955" i="7"/>
  <c r="B563" i="7"/>
  <c r="B4037" i="7"/>
  <c r="B5268" i="7"/>
  <c r="B2902" i="7"/>
  <c r="B732" i="7"/>
  <c r="B45" i="7"/>
  <c r="B5341" i="7"/>
  <c r="B3590" i="7"/>
  <c r="B3579" i="7"/>
  <c r="B3611" i="7"/>
  <c r="B4761" i="7"/>
  <c r="B4427" i="7"/>
  <c r="B4415" i="7"/>
  <c r="B2604" i="7"/>
  <c r="B3723" i="7"/>
  <c r="B2239" i="7"/>
  <c r="B4652" i="7"/>
  <c r="B383" i="7"/>
  <c r="B2145" i="7"/>
  <c r="B1109" i="7"/>
  <c r="B4618" i="7"/>
  <c r="B2313" i="7"/>
  <c r="B972" i="7"/>
  <c r="B1055" i="7"/>
  <c r="B1783" i="7"/>
  <c r="B5485" i="7"/>
  <c r="B2768" i="7"/>
  <c r="B2598" i="7"/>
  <c r="B2518" i="7"/>
  <c r="B5439" i="7"/>
  <c r="B2767" i="7"/>
  <c r="B311" i="7"/>
  <c r="B2383" i="7"/>
  <c r="B3881" i="7"/>
  <c r="B2526" i="7"/>
  <c r="B5399" i="7"/>
  <c r="B2860" i="7"/>
  <c r="B241" i="7"/>
  <c r="B5656" i="7"/>
  <c r="B2855" i="7"/>
  <c r="B175" i="7"/>
  <c r="B110" i="7"/>
  <c r="B2346" i="7"/>
  <c r="B2468" i="7"/>
  <c r="B417" i="7"/>
  <c r="B481" i="7"/>
  <c r="B595" i="7"/>
  <c r="B3685" i="7"/>
  <c r="B5565" i="7"/>
  <c r="B428" i="7"/>
  <c r="B3216" i="7"/>
  <c r="B1173" i="7"/>
  <c r="B1612" i="7"/>
  <c r="B1719" i="7"/>
  <c r="B5519" i="7"/>
  <c r="B1095" i="7"/>
  <c r="B4599" i="7"/>
  <c r="B3050" i="7"/>
  <c r="B1991" i="7"/>
  <c r="B4102" i="7"/>
  <c r="B5304" i="7"/>
  <c r="B3113" i="7"/>
  <c r="B2951" i="7"/>
  <c r="B5374" i="7"/>
  <c r="B3528" i="7"/>
  <c r="B282" i="7"/>
  <c r="B4923" i="7"/>
  <c r="B4820" i="7"/>
  <c r="B5785" i="7"/>
  <c r="B4406" i="7"/>
  <c r="B3929" i="7"/>
  <c r="B4559" i="7"/>
  <c r="B2447" i="7"/>
  <c r="B3616" i="7"/>
  <c r="B2698" i="7"/>
  <c r="B551" i="7"/>
  <c r="B4673" i="7"/>
  <c r="B2992" i="7"/>
  <c r="B4407" i="7"/>
  <c r="B2243" i="7"/>
  <c r="B1044" i="7"/>
  <c r="B4317" i="7"/>
  <c r="B1729" i="7"/>
  <c r="B3313" i="7"/>
  <c r="B5533" i="7"/>
  <c r="B4343" i="7"/>
  <c r="B2368" i="7"/>
  <c r="B4405" i="7"/>
  <c r="B5461" i="7"/>
  <c r="B2388" i="7"/>
  <c r="B5738" i="7"/>
  <c r="B4574" i="7"/>
  <c r="B5602" i="7"/>
  <c r="B4586" i="7"/>
  <c r="B1230" i="7"/>
  <c r="B5913" i="7"/>
  <c r="B5517" i="7"/>
  <c r="B4344" i="7"/>
  <c r="B2782" i="7"/>
  <c r="B4946" i="7"/>
  <c r="B4106" i="7"/>
  <c r="B657" i="7"/>
  <c r="B1292" i="7"/>
  <c r="B86" i="7"/>
  <c r="B5366" i="7"/>
  <c r="B5219" i="7"/>
  <c r="B3561" i="7"/>
  <c r="B1894" i="7"/>
  <c r="B4398" i="7"/>
  <c r="B3174" i="7"/>
  <c r="B990" i="7"/>
  <c r="B3173" i="7"/>
  <c r="B3019" i="7"/>
  <c r="B3175" i="7"/>
  <c r="B1937" i="7"/>
  <c r="B3176" i="7"/>
  <c r="B2574" i="7"/>
  <c r="B4827" i="7"/>
  <c r="B3000" i="7"/>
  <c r="B4848" i="7"/>
  <c r="B4453" i="7"/>
  <c r="B5526" i="7"/>
  <c r="B208" i="7"/>
  <c r="B5451" i="7"/>
  <c r="B2836" i="7"/>
  <c r="B5665" i="7"/>
  <c r="B2350" i="7"/>
  <c r="B4568" i="7"/>
  <c r="B4575" i="7"/>
  <c r="B3339" i="7"/>
  <c r="B1403" i="7"/>
  <c r="B1239" i="7"/>
  <c r="B1813" i="7"/>
  <c r="B1666" i="7"/>
  <c r="B1758" i="7"/>
  <c r="B3376" i="7"/>
  <c r="B957" i="7"/>
  <c r="B4138" i="7"/>
  <c r="B5501" i="7"/>
  <c r="B1135" i="7"/>
  <c r="B4944" i="7"/>
  <c r="B1548" i="7"/>
  <c r="B4059" i="7"/>
  <c r="B2899" i="7"/>
  <c r="B571" i="7"/>
  <c r="B870" i="7"/>
  <c r="B5345" i="7"/>
  <c r="B2116" i="7"/>
  <c r="B3542" i="7"/>
  <c r="B2117" i="7"/>
  <c r="B2532" i="7"/>
  <c r="B2458" i="7"/>
  <c r="B4225" i="7"/>
  <c r="B2991" i="7"/>
  <c r="B3797" i="7"/>
  <c r="B976" i="7"/>
  <c r="B4230" i="7"/>
  <c r="B4867" i="7"/>
  <c r="B1739" i="7"/>
  <c r="B5164" i="7"/>
  <c r="B5467" i="7"/>
  <c r="B5745" i="7"/>
  <c r="B480" i="7"/>
  <c r="B3181" i="7"/>
  <c r="B5615" i="7"/>
  <c r="B3185" i="7"/>
  <c r="B4005" i="7"/>
  <c r="B597" i="7"/>
  <c r="B3993" i="7"/>
  <c r="B5196" i="7"/>
  <c r="B3255" i="7"/>
  <c r="B642" i="7"/>
  <c r="B304" i="7"/>
  <c r="B2670" i="7"/>
  <c r="B453" i="7"/>
  <c r="B3835" i="7"/>
  <c r="B1248" i="7"/>
  <c r="B3369" i="7"/>
  <c r="B1801" i="7"/>
  <c r="B327" i="7"/>
  <c r="B5068" i="7"/>
  <c r="B1505" i="7"/>
  <c r="B5216" i="7"/>
  <c r="B3362" i="7"/>
  <c r="B1473" i="7"/>
  <c r="B2015" i="7"/>
  <c r="B578" i="7"/>
  <c r="B2892" i="7"/>
  <c r="B4044" i="7"/>
  <c r="B860" i="7"/>
  <c r="B42" i="7"/>
  <c r="B813" i="7"/>
  <c r="B3506" i="7"/>
  <c r="B4328" i="7"/>
  <c r="B4806" i="7"/>
  <c r="B5773" i="7"/>
  <c r="B4468" i="7"/>
  <c r="B160" i="7"/>
  <c r="B2467" i="7"/>
  <c r="B3235" i="7"/>
  <c r="B3757" i="7"/>
  <c r="B324" i="7"/>
  <c r="B3655" i="7"/>
  <c r="B3720" i="7"/>
  <c r="B1130" i="7"/>
  <c r="B194" i="7"/>
  <c r="B1405" i="7"/>
  <c r="B1898" i="7"/>
  <c r="B5146" i="7"/>
  <c r="B4994" i="7"/>
  <c r="B5733" i="7"/>
  <c r="B704" i="7"/>
  <c r="B3179" i="7"/>
  <c r="B3850" i="7"/>
  <c r="B406" i="7"/>
  <c r="B2733" i="7"/>
  <c r="B5591" i="7"/>
  <c r="B703" i="7"/>
  <c r="B1211" i="7"/>
  <c r="B1573" i="7"/>
  <c r="B1600" i="7"/>
  <c r="B1604" i="7"/>
  <c r="B1580" i="7"/>
  <c r="B1576" i="7"/>
  <c r="B1577" i="7"/>
  <c r="B5085" i="7"/>
  <c r="B1688" i="7"/>
  <c r="B3053" i="7"/>
  <c r="B2017" i="7"/>
  <c r="B3381" i="7"/>
  <c r="B1458" i="7"/>
  <c r="B4039" i="7"/>
  <c r="B4269" i="7"/>
  <c r="B3117" i="7"/>
  <c r="B742" i="7"/>
  <c r="B724" i="7"/>
  <c r="B2742" i="7"/>
  <c r="B3537" i="7"/>
  <c r="B4222" i="7"/>
  <c r="B4723" i="7"/>
  <c r="B5765" i="7"/>
  <c r="B4477" i="7"/>
  <c r="B952" i="7"/>
  <c r="B4266" i="7"/>
  <c r="B498" i="7"/>
  <c r="B2425" i="7"/>
  <c r="B2088" i="7"/>
  <c r="B4257" i="7"/>
  <c r="B3422" i="7"/>
  <c r="B3582" i="7"/>
  <c r="B3782" i="7"/>
  <c r="B201" i="7"/>
  <c r="B1743" i="7"/>
  <c r="B5168" i="7"/>
  <c r="B5001" i="7"/>
  <c r="B5747" i="7"/>
  <c r="B5620" i="7"/>
  <c r="B3834" i="7"/>
  <c r="B3029" i="7"/>
  <c r="B2555" i="7"/>
  <c r="B1172" i="7"/>
  <c r="B1673" i="7"/>
  <c r="B1807" i="7"/>
  <c r="B5061" i="7"/>
  <c r="B1656" i="7"/>
  <c r="B1990" i="7"/>
  <c r="B497" i="7"/>
  <c r="B4069" i="7"/>
  <c r="B5259" i="7"/>
  <c r="B2861" i="7"/>
  <c r="B874" i="7"/>
  <c r="B776" i="7"/>
  <c r="B3568" i="7"/>
  <c r="B3389" i="7"/>
  <c r="B4791" i="7"/>
  <c r="B4510" i="7"/>
  <c r="B4216" i="7"/>
  <c r="B4970" i="7"/>
  <c r="B1920" i="7"/>
  <c r="B4505" i="7"/>
  <c r="B5018" i="7"/>
  <c r="B5328" i="7"/>
  <c r="B368" i="7"/>
  <c r="B3280" i="7"/>
  <c r="B3221" i="7"/>
  <c r="B5317" i="7"/>
  <c r="B2147" i="7"/>
  <c r="B4016" i="7"/>
  <c r="B331" i="7"/>
  <c r="B1210" i="7"/>
  <c r="B1605" i="7"/>
  <c r="B1586" i="7"/>
  <c r="B1578" i="7"/>
  <c r="B1581" i="7"/>
  <c r="B1599" i="7"/>
  <c r="B5047" i="7"/>
  <c r="B3091" i="7"/>
  <c r="B1951" i="7"/>
  <c r="B2470" i="7"/>
  <c r="B1561" i="7"/>
  <c r="B1426" i="7"/>
  <c r="B4147" i="7"/>
  <c r="B5245" i="7"/>
  <c r="B3121" i="7"/>
  <c r="B729" i="7"/>
  <c r="B791" i="7"/>
  <c r="B3446" i="7"/>
  <c r="B3702" i="7"/>
  <c r="B4768" i="7"/>
  <c r="B5764" i="7"/>
  <c r="B3917" i="7"/>
  <c r="B3752" i="7"/>
  <c r="B3788" i="7"/>
  <c r="B5212" i="7"/>
  <c r="B3747" i="7"/>
  <c r="B1395" i="7"/>
  <c r="B2070" i="7"/>
  <c r="B1740" i="7"/>
  <c r="B5114" i="7"/>
  <c r="B5418" i="7"/>
  <c r="B3828" i="7"/>
  <c r="B5697" i="7"/>
  <c r="B3271" i="7"/>
  <c r="B5856" i="7"/>
  <c r="B1243" i="7"/>
  <c r="B1792" i="7"/>
  <c r="B5065" i="7"/>
  <c r="B3059" i="7"/>
  <c r="B4975" i="7"/>
  <c r="B2488" i="7"/>
  <c r="B4064" i="7"/>
  <c r="B5294" i="7"/>
  <c r="B3469" i="7"/>
  <c r="B3755" i="7"/>
  <c r="B792" i="7"/>
  <c r="B914" i="7"/>
  <c r="B50" i="7"/>
  <c r="B4751" i="7"/>
  <c r="B5803" i="7"/>
  <c r="B3898" i="7"/>
  <c r="B1437" i="7"/>
  <c r="B4433" i="7"/>
  <c r="B4682" i="7"/>
  <c r="B3742" i="7"/>
  <c r="B3766" i="7"/>
  <c r="B1075" i="7"/>
  <c r="B4245" i="7"/>
  <c r="B3435" i="7"/>
  <c r="B4432" i="7"/>
  <c r="B3312" i="7"/>
  <c r="B5529" i="7"/>
  <c r="B1378" i="7"/>
  <c r="B5422" i="7"/>
  <c r="B2352" i="7"/>
  <c r="B5699" i="7"/>
  <c r="B5616" i="7"/>
  <c r="B3831" i="7"/>
  <c r="B4122" i="7"/>
  <c r="B3684" i="7"/>
  <c r="B2259" i="7"/>
  <c r="B3329" i="7"/>
  <c r="B1228" i="7"/>
  <c r="B5908" i="7"/>
  <c r="B5924" i="7"/>
  <c r="B5498" i="7"/>
  <c r="B5895" i="7"/>
  <c r="B3099" i="7"/>
  <c r="B1985" i="7"/>
  <c r="B1460" i="7"/>
  <c r="B1546" i="7"/>
  <c r="B4077" i="7"/>
  <c r="B5270" i="7"/>
  <c r="B922" i="7"/>
  <c r="B5386" i="7"/>
  <c r="B3310" i="7"/>
  <c r="B3569" i="7"/>
  <c r="B3311" i="7"/>
  <c r="B29" i="7"/>
  <c r="B4419" i="7"/>
  <c r="B2220" i="7"/>
  <c r="B647" i="7"/>
  <c r="B2175" i="7"/>
  <c r="B3839" i="7"/>
  <c r="B3001" i="7"/>
  <c r="B2227" i="7"/>
  <c r="B648" i="7"/>
  <c r="B2128" i="7"/>
  <c r="B3746" i="7"/>
  <c r="B1048" i="7"/>
  <c r="B540" i="7"/>
  <c r="B4917" i="7"/>
  <c r="B2982" i="7"/>
  <c r="B5963" i="7"/>
  <c r="B674" i="7"/>
  <c r="B4561" i="7"/>
  <c r="B30" i="7"/>
  <c r="B5532" i="7"/>
  <c r="B4846" i="7"/>
  <c r="B258" i="7"/>
  <c r="B2385" i="7"/>
  <c r="B690" i="7"/>
  <c r="B3186" i="7"/>
  <c r="B2386" i="7"/>
  <c r="B2557" i="7"/>
  <c r="B1178" i="7"/>
  <c r="B1685" i="7"/>
  <c r="B1778" i="7"/>
  <c r="B5523" i="7"/>
  <c r="B1693" i="7"/>
  <c r="B1331" i="7"/>
  <c r="B1545" i="7"/>
  <c r="B4109" i="7"/>
  <c r="B5289" i="7"/>
  <c r="B853" i="7"/>
  <c r="B5355" i="7"/>
  <c r="B3775" i="7"/>
  <c r="B3499" i="7"/>
  <c r="B3776" i="7"/>
  <c r="B4924" i="7"/>
  <c r="B5824" i="7"/>
  <c r="B4733" i="7"/>
  <c r="B2569" i="7"/>
  <c r="B4490" i="7"/>
  <c r="B2333" i="7"/>
  <c r="B977" i="7"/>
  <c r="B2202" i="7"/>
  <c r="B4130" i="7"/>
  <c r="B5030" i="7"/>
  <c r="B4987" i="7"/>
  <c r="B5659" i="7"/>
  <c r="B1319" i="7"/>
  <c r="B1361" i="7"/>
  <c r="B2047" i="7"/>
  <c r="B5568" i="7"/>
  <c r="B444" i="7"/>
  <c r="B1950" i="7"/>
  <c r="B388" i="7"/>
  <c r="B3262" i="7"/>
  <c r="B4292" i="7"/>
  <c r="B1209" i="7"/>
  <c r="B1675" i="7"/>
  <c r="B1824" i="7"/>
  <c r="B5046" i="7"/>
  <c r="B1703" i="7"/>
  <c r="B2036" i="7"/>
  <c r="B3068" i="7"/>
  <c r="B1432" i="7"/>
  <c r="B4174" i="7"/>
  <c r="B2893" i="7"/>
  <c r="B5271" i="7"/>
  <c r="B1308" i="7"/>
  <c r="B756" i="7"/>
  <c r="B3470" i="7"/>
  <c r="B1938" i="7"/>
  <c r="B3733" i="7"/>
  <c r="B520" i="7"/>
  <c r="B4884" i="7"/>
  <c r="B2355" i="7"/>
  <c r="B3739" i="7"/>
  <c r="B4127" i="7"/>
  <c r="B5139" i="7"/>
  <c r="B5683" i="7"/>
  <c r="B3864" i="7"/>
  <c r="B2603" i="7"/>
  <c r="B942" i="7"/>
  <c r="B3863" i="7"/>
  <c r="B2602" i="7"/>
  <c r="B1265" i="7"/>
  <c r="B1704" i="7"/>
  <c r="B5067" i="7"/>
  <c r="B2696" i="7"/>
  <c r="B3102" i="7"/>
  <c r="B1519" i="7"/>
  <c r="B2398" i="7"/>
  <c r="B574" i="7"/>
  <c r="B2898" i="7"/>
  <c r="B1297" i="7"/>
  <c r="B814" i="7"/>
  <c r="B3454" i="7"/>
  <c r="B4380" i="7"/>
  <c r="B3024" i="7"/>
  <c r="B4707" i="7"/>
  <c r="B3674" i="7"/>
  <c r="B4557" i="7"/>
  <c r="B4887" i="7"/>
  <c r="B4881" i="7"/>
  <c r="B2100" i="7"/>
  <c r="B2570" i="7"/>
  <c r="B1905" i="7"/>
  <c r="B464" i="7"/>
  <c r="B3865" i="7"/>
  <c r="B459" i="7"/>
  <c r="B5711" i="7"/>
  <c r="B252" i="7"/>
  <c r="B3880" i="7"/>
  <c r="B2857" i="7"/>
  <c r="B2413" i="7"/>
  <c r="B3635" i="7"/>
  <c r="B3691" i="7"/>
  <c r="B1799" i="7"/>
  <c r="B271" i="7"/>
  <c r="B4345" i="7"/>
  <c r="B3075" i="7"/>
  <c r="B2478" i="7"/>
  <c r="B4062" i="7"/>
  <c r="B5275" i="7"/>
  <c r="B867" i="7"/>
  <c r="B44" i="7"/>
  <c r="B5360" i="7"/>
  <c r="B4248" i="7"/>
  <c r="B3571" i="7"/>
  <c r="B2621" i="7"/>
  <c r="B4546" i="7"/>
  <c r="B4133" i="7"/>
  <c r="B5160" i="7"/>
  <c r="B5181" i="7"/>
  <c r="B5583" i="7"/>
  <c r="B3826" i="7"/>
  <c r="B1324" i="7"/>
  <c r="B198" i="7"/>
  <c r="B3263" i="7"/>
  <c r="B1089" i="7"/>
  <c r="B3823" i="7"/>
  <c r="B1323" i="7"/>
  <c r="B197" i="7"/>
  <c r="B1249" i="7"/>
  <c r="B1589" i="7"/>
  <c r="B5077" i="7"/>
  <c r="B3077" i="7"/>
  <c r="B4933" i="7"/>
  <c r="B719" i="7"/>
  <c r="B4032" i="7"/>
  <c r="B2961" i="7"/>
  <c r="B2460" i="7"/>
  <c r="B2199" i="7"/>
  <c r="B764" i="7"/>
  <c r="B1469" i="7"/>
  <c r="B741" i="7"/>
  <c r="B9" i="7"/>
  <c r="B108" i="7"/>
  <c r="B3420" i="7"/>
  <c r="B4381" i="7"/>
  <c r="B4384" i="7"/>
  <c r="B3425" i="7"/>
  <c r="B2684" i="7"/>
  <c r="B2310" i="7"/>
  <c r="B4319" i="7"/>
  <c r="B361" i="7"/>
  <c r="B487" i="7"/>
  <c r="B3318" i="7"/>
  <c r="B4986" i="7"/>
  <c r="B3649" i="7"/>
  <c r="B1386" i="7"/>
  <c r="B2743" i="7"/>
  <c r="B3883" i="7"/>
  <c r="B696" i="7"/>
  <c r="B1223" i="7"/>
  <c r="B629" i="7"/>
  <c r="B4168" i="7"/>
  <c r="B1076" i="7"/>
  <c r="B5107" i="7"/>
  <c r="B623" i="7"/>
  <c r="B1353" i="7"/>
  <c r="B1997" i="7"/>
  <c r="B10" i="7"/>
  <c r="B1550" i="7"/>
  <c r="B2492" i="7"/>
  <c r="B11" i="7"/>
  <c r="B4192" i="7"/>
  <c r="B3128" i="7"/>
  <c r="B660" i="7"/>
  <c r="B5361" i="7"/>
  <c r="B3411" i="7"/>
  <c r="B3559" i="7"/>
  <c r="B4765" i="7"/>
  <c r="B5812" i="7"/>
  <c r="B3908" i="7"/>
  <c r="B4918" i="7"/>
  <c r="B4333" i="7"/>
  <c r="B4608" i="7"/>
  <c r="B3737" i="7"/>
  <c r="B3673" i="7"/>
  <c r="B3807" i="7"/>
  <c r="B533" i="7"/>
  <c r="B3789" i="7"/>
  <c r="B4907" i="7"/>
  <c r="B2113" i="7"/>
  <c r="B4930" i="7"/>
  <c r="B1731" i="7"/>
  <c r="B5155" i="7"/>
  <c r="B4988" i="7"/>
  <c r="B5608" i="7"/>
  <c r="B3650" i="7"/>
  <c r="B3256" i="7"/>
  <c r="B3278" i="7"/>
  <c r="B2566" i="7"/>
  <c r="B4355" i="7"/>
  <c r="B682" i="7"/>
  <c r="B1261" i="7"/>
  <c r="B1706" i="7"/>
  <c r="B1756" i="7"/>
  <c r="B1781" i="7"/>
  <c r="B1721" i="7"/>
  <c r="B1779" i="7"/>
  <c r="B4004" i="7"/>
  <c r="B2820" i="7"/>
  <c r="B3103" i="7"/>
  <c r="B4188" i="7"/>
  <c r="B576" i="7"/>
  <c r="B2960" i="7"/>
  <c r="B857" i="7"/>
  <c r="B808" i="7"/>
  <c r="B839" i="7"/>
  <c r="B4538" i="7"/>
  <c r="B2452" i="7"/>
  <c r="B2978" i="7"/>
  <c r="B3813" i="7"/>
  <c r="B4901" i="7"/>
  <c r="B4237" i="7"/>
  <c r="B4922" i="7"/>
  <c r="B1919" i="7"/>
  <c r="B5118" i="7"/>
  <c r="B1321" i="7"/>
  <c r="B3109" i="7"/>
  <c r="B4261" i="7"/>
  <c r="B5685" i="7"/>
  <c r="B2823" i="7"/>
  <c r="B3111" i="7"/>
  <c r="B3934" i="7"/>
  <c r="B2292" i="7"/>
  <c r="B3933" i="7"/>
  <c r="B4347" i="7"/>
  <c r="B3935" i="7"/>
  <c r="B5610" i="7"/>
  <c r="B3936" i="7"/>
  <c r="B1087" i="7"/>
  <c r="B3108" i="7"/>
  <c r="B1125" i="7"/>
  <c r="B4262" i="7"/>
  <c r="B3112" i="7"/>
  <c r="B3681" i="7"/>
  <c r="B3680" i="7"/>
  <c r="B2270" i="7"/>
  <c r="B3653" i="7"/>
  <c r="B1217" i="7"/>
  <c r="B3805" i="7"/>
  <c r="B1032" i="7"/>
  <c r="B3690" i="7"/>
  <c r="B4155" i="7"/>
  <c r="B3378" i="7"/>
  <c r="B5010" i="7"/>
  <c r="B5573" i="7"/>
  <c r="B2926" i="7"/>
  <c r="B4665" i="7"/>
  <c r="B2814" i="7"/>
  <c r="B3043" i="7"/>
  <c r="B2748" i="7"/>
  <c r="B1988" i="7"/>
  <c r="B5861" i="7"/>
  <c r="B3110" i="7"/>
  <c r="B948" i="7"/>
  <c r="B4074" i="7"/>
  <c r="B2956" i="7"/>
  <c r="B868" i="7"/>
  <c r="B822" i="7"/>
  <c r="B3504" i="7"/>
  <c r="B4863" i="7"/>
  <c r="B4795" i="7"/>
  <c r="B5819" i="7"/>
  <c r="B4475" i="7"/>
  <c r="B5528" i="7"/>
  <c r="B2382" i="7"/>
  <c r="B5401" i="7"/>
  <c r="B5458" i="7"/>
  <c r="B39" i="7"/>
  <c r="B2500" i="7"/>
  <c r="B4837" i="7"/>
  <c r="B2379" i="7"/>
  <c r="B2662" i="7"/>
  <c r="B2661" i="7"/>
  <c r="B5734" i="7"/>
  <c r="B2504" i="7"/>
  <c r="B4828" i="7"/>
  <c r="B2505" i="7"/>
  <c r="B2502" i="7"/>
  <c r="B4495" i="7"/>
  <c r="B2503" i="7"/>
  <c r="B2663" i="7"/>
  <c r="B2501" i="7"/>
  <c r="B2506" i="7"/>
  <c r="B1153" i="7"/>
  <c r="B1269" i="7"/>
  <c r="B3631" i="7"/>
  <c r="B5516" i="7"/>
  <c r="B609" i="7"/>
  <c r="B2011" i="7"/>
  <c r="B1554" i="7"/>
  <c r="B2361" i="7"/>
  <c r="B2420" i="7"/>
  <c r="B667" i="7"/>
  <c r="B1290" i="7"/>
  <c r="B43" i="7"/>
  <c r="B1454" i="7"/>
  <c r="B5349" i="7"/>
  <c r="B5220" i="7"/>
  <c r="B4461" i="7"/>
  <c r="B1022" i="7"/>
  <c r="B4235" i="7"/>
  <c r="B3402" i="7"/>
  <c r="B4308" i="7"/>
  <c r="B5875" i="7"/>
  <c r="B2210" i="7"/>
  <c r="B1056" i="7"/>
  <c r="B5127" i="7"/>
  <c r="B3159" i="7"/>
  <c r="B5638" i="7"/>
  <c r="B3151" i="7"/>
  <c r="B3338" i="7"/>
  <c r="B3152" i="7"/>
  <c r="B5694" i="7"/>
  <c r="B3149" i="7"/>
  <c r="B4260" i="7"/>
  <c r="B3148" i="7"/>
  <c r="B2288" i="7"/>
  <c r="B3147" i="7"/>
  <c r="B2783" i="7"/>
  <c r="B3156" i="7"/>
  <c r="B2764" i="7"/>
  <c r="B3153" i="7"/>
  <c r="B3154" i="7"/>
  <c r="B3852" i="7"/>
  <c r="B3146" i="7"/>
  <c r="B1371" i="7"/>
  <c r="B2796" i="7"/>
  <c r="B5748" i="7"/>
  <c r="B3157" i="7"/>
  <c r="B5623" i="7"/>
  <c r="B3150" i="7"/>
  <c r="B2754" i="7"/>
  <c r="B3155" i="7"/>
  <c r="B3132" i="7"/>
  <c r="B1232" i="7"/>
  <c r="B2198" i="7"/>
  <c r="B5840" i="7"/>
  <c r="B5037" i="7"/>
  <c r="B1106" i="7"/>
  <c r="B1994" i="7"/>
  <c r="B1526" i="7"/>
  <c r="B4093" i="7"/>
  <c r="B4205" i="7"/>
  <c r="B2887" i="7"/>
  <c r="B932" i="7"/>
  <c r="B1447" i="7"/>
  <c r="B782" i="7"/>
  <c r="B3669" i="7"/>
  <c r="B3523" i="7"/>
  <c r="B3586" i="7"/>
  <c r="B1947" i="7"/>
  <c r="B2196" i="7"/>
  <c r="B4657" i="7"/>
  <c r="B3981" i="7"/>
  <c r="B3413" i="7"/>
  <c r="B3764" i="7"/>
  <c r="B267" i="7"/>
  <c r="B2697" i="7"/>
  <c r="B2997" i="7"/>
  <c r="B5525" i="7"/>
  <c r="B5430" i="7"/>
  <c r="B5737" i="7"/>
  <c r="B4845" i="7"/>
  <c r="B256" i="7"/>
  <c r="B314" i="7"/>
  <c r="B5601" i="7"/>
  <c r="B192" i="7"/>
  <c r="B993" i="7"/>
  <c r="B300" i="7"/>
  <c r="B5541" i="7"/>
  <c r="B5954" i="7"/>
  <c r="B1338" i="7"/>
  <c r="B2001" i="7"/>
  <c r="B1568" i="7"/>
  <c r="B4098" i="7"/>
  <c r="B5262" i="7"/>
  <c r="B1298" i="7"/>
  <c r="B88" i="7"/>
  <c r="B812" i="7"/>
  <c r="B4775" i="7"/>
  <c r="B5793" i="7"/>
  <c r="B3896" i="7"/>
  <c r="B4643" i="7"/>
  <c r="B230" i="7"/>
  <c r="B320" i="7"/>
  <c r="B4341" i="7"/>
  <c r="B231" i="7"/>
  <c r="B2188" i="7"/>
  <c r="B1368" i="7"/>
  <c r="B1054" i="7"/>
  <c r="B4700" i="7"/>
  <c r="B171" i="7"/>
  <c r="B203" i="7"/>
  <c r="B382" i="7"/>
  <c r="B205" i="7"/>
  <c r="B276" i="7"/>
  <c r="B641" i="7"/>
  <c r="B5754" i="7"/>
  <c r="B257" i="7"/>
  <c r="B5633" i="7"/>
  <c r="B1227" i="7"/>
  <c r="B5896" i="7"/>
  <c r="B5934" i="7"/>
  <c r="B5518" i="7"/>
  <c r="B5900" i="7"/>
  <c r="B3089" i="7"/>
  <c r="B579" i="7"/>
  <c r="B2903" i="7"/>
  <c r="B1306" i="7"/>
  <c r="B87" i="7"/>
  <c r="B5387" i="7"/>
  <c r="B3753" i="7"/>
  <c r="B3563" i="7"/>
  <c r="B4870" i="7"/>
  <c r="B4748" i="7"/>
  <c r="B5768" i="7"/>
  <c r="B3890" i="7"/>
  <c r="B4324" i="7"/>
  <c r="B4240" i="7"/>
  <c r="B3016" i="7"/>
  <c r="B2977" i="7"/>
  <c r="B1039" i="7"/>
  <c r="B2119" i="7"/>
  <c r="B4862" i="7"/>
  <c r="B1855" i="7"/>
  <c r="B5142" i="7"/>
  <c r="B4001" i="7"/>
  <c r="B3712" i="7"/>
  <c r="B2078" i="7"/>
  <c r="B4663" i="7"/>
  <c r="B448" i="7"/>
  <c r="B4338" i="7"/>
  <c r="B3289" i="7"/>
  <c r="B3950" i="7"/>
  <c r="B4365" i="7"/>
  <c r="B1151" i="7"/>
  <c r="B5333" i="7"/>
  <c r="B2537" i="7"/>
  <c r="B1191" i="7"/>
  <c r="B1654" i="7"/>
  <c r="B1815" i="7"/>
  <c r="B5042" i="7"/>
  <c r="B1671" i="7"/>
  <c r="B3055" i="7"/>
  <c r="B1984" i="7"/>
  <c r="B4959" i="7"/>
  <c r="B3944" i="7"/>
  <c r="B4100" i="7"/>
  <c r="B654" i="7"/>
  <c r="B2875" i="7"/>
  <c r="B863" i="7"/>
  <c r="B811" i="7"/>
  <c r="B3514" i="7"/>
  <c r="B4325" i="7"/>
  <c r="B4804" i="7"/>
  <c r="B5784" i="7"/>
  <c r="B3919" i="7"/>
  <c r="B4211" i="7"/>
  <c r="B4219" i="7"/>
  <c r="B3592" i="7"/>
  <c r="B1322" i="7"/>
  <c r="B3722" i="7"/>
  <c r="B509" i="7"/>
  <c r="B2639" i="7"/>
  <c r="B5167" i="7"/>
  <c r="B5447" i="7"/>
  <c r="B3866" i="7"/>
  <c r="B370" i="7"/>
  <c r="B5714" i="7"/>
  <c r="B3254" i="7"/>
  <c r="B5575" i="7"/>
  <c r="B4137" i="7"/>
  <c r="B3833" i="7"/>
  <c r="B1219" i="7"/>
  <c r="B611" i="7"/>
  <c r="B4143" i="7"/>
  <c r="B3328" i="7"/>
  <c r="B5098" i="7"/>
  <c r="B2022" i="7"/>
  <c r="B3380" i="7"/>
  <c r="B1375" i="7"/>
  <c r="B1475" i="7"/>
  <c r="B1560" i="7"/>
  <c r="B4031" i="7"/>
  <c r="B2957" i="7"/>
  <c r="B743" i="7"/>
  <c r="B760" i="7"/>
  <c r="B3552" i="7"/>
  <c r="B3591" i="7"/>
  <c r="B4772" i="7"/>
  <c r="B5794" i="7"/>
  <c r="B1046" i="7"/>
  <c r="B3734" i="7"/>
  <c r="B390" i="7"/>
  <c r="B2608" i="7"/>
  <c r="B3423" i="7"/>
  <c r="B2101" i="7"/>
  <c r="B2192" i="7"/>
  <c r="B1084" i="7"/>
  <c r="B1790" i="7"/>
  <c r="B5113" i="7"/>
  <c r="B5417" i="7"/>
  <c r="B2417" i="7"/>
  <c r="B5681" i="7"/>
  <c r="B4120" i="7"/>
  <c r="B3952" i="7"/>
  <c r="B5580" i="7"/>
  <c r="B3620" i="7"/>
  <c r="B2251" i="7"/>
  <c r="B1187" i="7"/>
  <c r="B1804" i="7"/>
  <c r="B1927" i="7"/>
  <c r="B1626" i="7"/>
  <c r="B1845" i="7"/>
  <c r="B1931" i="7"/>
  <c r="B1773" i="7"/>
  <c r="B1766" i="7"/>
  <c r="B5008" i="7"/>
  <c r="B2758" i="7"/>
  <c r="B3622" i="7"/>
  <c r="B454" i="7"/>
  <c r="B2043" i="7"/>
  <c r="B1436" i="7"/>
  <c r="B4067" i="7"/>
  <c r="B2895" i="7"/>
  <c r="B931" i="7"/>
  <c r="B777" i="7"/>
  <c r="B3473" i="7"/>
  <c r="B3461" i="7"/>
  <c r="B3391" i="7"/>
  <c r="B4537" i="7"/>
  <c r="B1027" i="7"/>
  <c r="B2322" i="7"/>
  <c r="B5231" i="7"/>
  <c r="B4115" i="7"/>
  <c r="B102" i="7"/>
  <c r="B3417" i="7"/>
  <c r="B357" i="7"/>
  <c r="B3814" i="7"/>
  <c r="B1862" i="7"/>
  <c r="B5121" i="7"/>
  <c r="B4990" i="7"/>
  <c r="B5716" i="7"/>
  <c r="B1372" i="7"/>
  <c r="B4018" i="7"/>
  <c r="B4836" i="7"/>
  <c r="B2405" i="7"/>
  <c r="B5576" i="7"/>
  <c r="B699" i="7"/>
  <c r="B4019" i="7"/>
  <c r="B3259" i="7"/>
  <c r="B2282" i="7"/>
  <c r="B1235" i="7"/>
  <c r="B5912" i="7"/>
  <c r="B5936" i="7"/>
  <c r="B5922" i="7"/>
  <c r="B5053" i="7"/>
  <c r="B5910" i="7"/>
  <c r="B3072" i="7"/>
  <c r="B2003" i="7"/>
  <c r="B2480" i="7"/>
  <c r="B4096" i="7"/>
  <c r="B5273" i="7"/>
  <c r="B2904" i="7"/>
  <c r="B1289" i="7"/>
  <c r="B770" i="7"/>
  <c r="B3549" i="7"/>
  <c r="B2323" i="7"/>
  <c r="B4792" i="7"/>
  <c r="B5769" i="7"/>
  <c r="B4469" i="7"/>
  <c r="B4022" i="7"/>
  <c r="B2338" i="7"/>
  <c r="B3745" i="7"/>
  <c r="B3213" i="7"/>
  <c r="B3370" i="7"/>
  <c r="B1736" i="7"/>
  <c r="B5149" i="7"/>
  <c r="B4997" i="7"/>
  <c r="B5736" i="7"/>
  <c r="B2643" i="7"/>
  <c r="B434" i="7"/>
  <c r="B469" i="7"/>
  <c r="B1384" i="7"/>
  <c r="B2349" i="7"/>
  <c r="B97" i="7"/>
  <c r="B2345" i="7"/>
  <c r="B3853" i="7"/>
  <c r="B3683" i="7"/>
  <c r="B1183" i="7"/>
  <c r="B2673" i="7"/>
  <c r="B2360" i="7"/>
  <c r="B4026" i="7"/>
  <c r="B437" i="7"/>
  <c r="B728" i="7"/>
  <c r="B90" i="7"/>
  <c r="B5322" i="7"/>
  <c r="B3610" i="7"/>
  <c r="B3447" i="7"/>
  <c r="B3877" i="7"/>
  <c r="B4788" i="7"/>
  <c r="B3750" i="7"/>
  <c r="B4706" i="7"/>
  <c r="B332" i="7"/>
  <c r="B2114" i="7"/>
  <c r="B5760" i="7"/>
  <c r="B2724" i="7"/>
  <c r="B4493" i="7"/>
  <c r="B1868" i="7"/>
  <c r="B5143" i="7"/>
  <c r="B4993" i="7"/>
  <c r="B5732" i="7"/>
  <c r="B5590" i="7"/>
  <c r="B3290" i="7"/>
  <c r="B3951" i="7"/>
  <c r="B2920" i="7"/>
  <c r="B4661" i="7"/>
  <c r="B3344" i="7"/>
  <c r="B1272" i="7"/>
  <c r="B2928" i="7"/>
  <c r="B615" i="7"/>
  <c r="B4161" i="7"/>
  <c r="B5094" i="7"/>
  <c r="B602" i="7"/>
  <c r="B3104" i="7"/>
  <c r="B2045" i="7"/>
  <c r="B4954" i="7"/>
  <c r="B1423" i="7"/>
  <c r="B2632" i="7"/>
  <c r="B4066" i="7"/>
  <c r="B2901" i="7"/>
  <c r="B587" i="7"/>
  <c r="B907" i="7"/>
  <c r="B832" i="7"/>
  <c r="B3536" i="7"/>
  <c r="B5205" i="7"/>
  <c r="B4774" i="7"/>
  <c r="B20" i="7"/>
  <c r="B158" i="7"/>
  <c r="B4460" i="7"/>
  <c r="B2329" i="7"/>
  <c r="B3006" i="7"/>
  <c r="B4322" i="7"/>
  <c r="B3714" i="7"/>
  <c r="B3426" i="7"/>
  <c r="B3237" i="7"/>
  <c r="B3232" i="7"/>
  <c r="B4869" i="7"/>
  <c r="B3397" i="7"/>
  <c r="B1785" i="7"/>
  <c r="B21" i="7"/>
  <c r="B179" i="7"/>
  <c r="B2371" i="7"/>
  <c r="B1215" i="7"/>
  <c r="B628" i="7"/>
  <c r="B22" i="7"/>
  <c r="B4169" i="7"/>
  <c r="B5513" i="7"/>
  <c r="B624" i="7"/>
  <c r="B1350" i="7"/>
  <c r="B2031" i="7"/>
  <c r="B1544" i="7"/>
  <c r="B5256" i="7"/>
  <c r="B2908" i="7"/>
  <c r="B4198" i="7"/>
  <c r="B933" i="7"/>
  <c r="B5347" i="7"/>
  <c r="B2207" i="7"/>
  <c r="B3555" i="7"/>
  <c r="B2208" i="7"/>
  <c r="B4779" i="7"/>
  <c r="B4395" i="7"/>
  <c r="B4891" i="7"/>
  <c r="B4320" i="7"/>
  <c r="B5968" i="7"/>
  <c r="B4920" i="7"/>
  <c r="B2709" i="7"/>
  <c r="B2133" i="7"/>
  <c r="B2701" i="7"/>
  <c r="B1866" i="7"/>
  <c r="B5154" i="7"/>
  <c r="B78" i="7"/>
  <c r="B4999" i="7"/>
  <c r="B74" i="7"/>
  <c r="B71" i="7"/>
  <c r="B77" i="7"/>
  <c r="B3277" i="7"/>
  <c r="B2565" i="7"/>
  <c r="B4008" i="7"/>
  <c r="B4354" i="7"/>
  <c r="B72" i="7"/>
  <c r="B681" i="7"/>
  <c r="B1491" i="7"/>
  <c r="B2979" i="7"/>
  <c r="B1267" i="7"/>
  <c r="B3792" i="7"/>
  <c r="B1838" i="7"/>
  <c r="B1708" i="7"/>
  <c r="B1748" i="7"/>
  <c r="B1757" i="7"/>
  <c r="B5087" i="7"/>
  <c r="B1677" i="7"/>
  <c r="B3080" i="7"/>
  <c r="B2490" i="7"/>
  <c r="B2044" i="7"/>
  <c r="B4089" i="7"/>
  <c r="B2885" i="7"/>
  <c r="B670" i="7"/>
  <c r="B906" i="7"/>
  <c r="B799" i="7"/>
  <c r="B3572" i="7"/>
  <c r="B3811" i="7"/>
  <c r="B4736" i="7"/>
  <c r="B4399" i="7"/>
  <c r="B1918" i="7"/>
  <c r="B120" i="7"/>
  <c r="B5173" i="7"/>
  <c r="B5709" i="7"/>
  <c r="B3651" i="7"/>
  <c r="B4293" i="7"/>
  <c r="B122" i="7"/>
  <c r="B5600" i="7"/>
  <c r="B2552" i="7"/>
  <c r="B1262" i="7"/>
  <c r="B1832" i="7"/>
  <c r="B5089" i="7"/>
  <c r="B123" i="7"/>
  <c r="B3107" i="7"/>
  <c r="B1484" i="7"/>
  <c r="B1974" i="7"/>
  <c r="B3969" i="7"/>
  <c r="B124" i="7"/>
  <c r="B5312" i="7"/>
  <c r="B1294" i="7"/>
  <c r="B53" i="7"/>
  <c r="B804" i="7"/>
  <c r="B3547" i="7"/>
  <c r="B3930" i="7"/>
  <c r="B4773" i="7"/>
  <c r="B5805" i="7"/>
  <c r="B3920" i="7"/>
  <c r="B2510" i="7"/>
  <c r="B125" i="7"/>
  <c r="B2160" i="7"/>
  <c r="B4221" i="7"/>
  <c r="B4220" i="7"/>
  <c r="B5831" i="7"/>
  <c r="B3220" i="7"/>
  <c r="B1934" i="7"/>
  <c r="B532" i="7"/>
  <c r="B2307" i="7"/>
  <c r="B501" i="7"/>
  <c r="B508" i="7"/>
  <c r="B1782" i="7"/>
  <c r="B5021" i="7"/>
  <c r="B5433" i="7"/>
  <c r="B3325" i="7"/>
  <c r="B5648" i="7"/>
  <c r="B3988" i="7"/>
  <c r="B391" i="7"/>
  <c r="B5556" i="7"/>
  <c r="B3327" i="7"/>
  <c r="B3285" i="7"/>
  <c r="B3984" i="7"/>
  <c r="B1264" i="7"/>
  <c r="B1696" i="7"/>
  <c r="B1597" i="7"/>
  <c r="B5081" i="7"/>
  <c r="B1698" i="7"/>
  <c r="B493" i="7"/>
  <c r="B1523" i="7"/>
  <c r="B4038" i="7"/>
  <c r="B294" i="7"/>
  <c r="B2866" i="7"/>
  <c r="B727" i="7"/>
  <c r="B2825" i="7"/>
  <c r="B4391" i="7"/>
  <c r="B4131" i="7"/>
  <c r="B4448" i="7"/>
  <c r="B3023" i="7"/>
  <c r="B2553" i="7"/>
  <c r="B4332" i="7"/>
  <c r="B4003" i="7"/>
  <c r="B5686" i="7"/>
  <c r="B596" i="7"/>
  <c r="B5598" i="7"/>
  <c r="B1240" i="7"/>
  <c r="B1662" i="7"/>
  <c r="B1806" i="7"/>
  <c r="B5054" i="7"/>
  <c r="B1614" i="7"/>
  <c r="B2485" i="7"/>
  <c r="B1530" i="7"/>
  <c r="B3939" i="7"/>
  <c r="B673" i="7"/>
  <c r="B2870" i="7"/>
  <c r="B908" i="7"/>
  <c r="B5377" i="7"/>
  <c r="B4327" i="7"/>
  <c r="B3548" i="7"/>
  <c r="B4329" i="7"/>
  <c r="B4422" i="7"/>
  <c r="B5229" i="7"/>
  <c r="B5836" i="7"/>
  <c r="B4383" i="7"/>
  <c r="B3675" i="7"/>
  <c r="B1035" i="7"/>
  <c r="B3783" i="7"/>
  <c r="B3018" i="7"/>
  <c r="B522" i="7"/>
  <c r="B5115" i="7"/>
  <c r="B5662" i="7"/>
  <c r="B1254" i="7"/>
  <c r="B1922" i="7"/>
  <c r="B1640" i="7"/>
  <c r="B1774" i="7"/>
  <c r="B5069" i="7"/>
  <c r="B1657" i="7"/>
  <c r="B4742" i="7"/>
  <c r="B2779" i="7"/>
  <c r="B1992" i="7"/>
  <c r="B4101" i="7"/>
  <c r="B5264" i="7"/>
  <c r="B5350" i="7"/>
  <c r="B3607" i="7"/>
  <c r="B3529" i="7"/>
  <c r="B4731" i="7"/>
  <c r="B5821" i="7"/>
  <c r="B3676" i="7"/>
  <c r="B15" i="7"/>
  <c r="B4542" i="7"/>
  <c r="B3656" i="7"/>
  <c r="B299" i="7"/>
  <c r="B3657" i="7"/>
  <c r="B3658" i="7"/>
  <c r="B224" i="7"/>
  <c r="B1365" i="7"/>
  <c r="B5865" i="7"/>
  <c r="B489" i="7"/>
  <c r="B5119" i="7"/>
  <c r="B5715" i="7"/>
  <c r="B2249" i="7"/>
  <c r="B4340" i="7"/>
  <c r="B3187" i="7"/>
  <c r="B5596" i="7"/>
  <c r="B443" i="7"/>
  <c r="B2402" i="7"/>
  <c r="B3949" i="7"/>
  <c r="B4928" i="7"/>
  <c r="B2261" i="7"/>
  <c r="B1088" i="7"/>
  <c r="B3172" i="7"/>
  <c r="B4929" i="7"/>
  <c r="B1242" i="7"/>
  <c r="B1819" i="7"/>
  <c r="B1752" i="7"/>
  <c r="B5064" i="7"/>
  <c r="B16" i="7"/>
  <c r="B3042" i="7"/>
  <c r="B17" i="7"/>
  <c r="B4193" i="7"/>
  <c r="B5296" i="7"/>
  <c r="B930" i="7"/>
  <c r="B54" i="7"/>
  <c r="B829" i="7"/>
  <c r="B2941" i="7"/>
  <c r="B3482" i="7"/>
  <c r="B2947" i="7"/>
  <c r="B2948" i="7"/>
  <c r="B3667" i="7"/>
  <c r="B3672" i="7"/>
  <c r="B1047" i="7"/>
  <c r="B1861" i="7"/>
  <c r="B4526" i="7"/>
  <c r="B4263" i="7"/>
  <c r="B2792" i="7"/>
  <c r="B5678" i="7"/>
  <c r="B2770" i="7"/>
  <c r="B36" i="7"/>
  <c r="B2306" i="7"/>
  <c r="B5579" i="7"/>
  <c r="B2305" i="7"/>
  <c r="B2824" i="7"/>
  <c r="B3303" i="7"/>
  <c r="B2755" i="7"/>
  <c r="B2304" i="7"/>
  <c r="B2303" i="7"/>
  <c r="B4154" i="7"/>
  <c r="B5049" i="7"/>
  <c r="B4851" i="7"/>
  <c r="B3051" i="7"/>
  <c r="B1964" i="7"/>
  <c r="B2489" i="7"/>
  <c r="B4264" i="7"/>
  <c r="B4290" i="7"/>
  <c r="B2884" i="7"/>
  <c r="B888" i="7"/>
  <c r="B787" i="7"/>
  <c r="B3466" i="7"/>
  <c r="B3615" i="7"/>
  <c r="B4750" i="7"/>
  <c r="B5776" i="7"/>
  <c r="B4476" i="7"/>
  <c r="B5538" i="7"/>
  <c r="B5472" i="7"/>
  <c r="B2079" i="7"/>
  <c r="B5749" i="7"/>
  <c r="B3647" i="7"/>
  <c r="B4118" i="7"/>
  <c r="B2390" i="7"/>
  <c r="B5626" i="7"/>
  <c r="B2625" i="7"/>
  <c r="B3954" i="7"/>
  <c r="B987" i="7"/>
  <c r="B1184" i="7"/>
  <c r="B2544" i="7"/>
  <c r="B1800" i="7"/>
  <c r="B5508" i="7"/>
  <c r="B3247" i="7"/>
  <c r="B3693" i="7"/>
  <c r="B4957" i="7"/>
  <c r="B562" i="7"/>
  <c r="B2362" i="7"/>
  <c r="B4057" i="7"/>
  <c r="B577" i="7"/>
  <c r="B1307" i="7"/>
  <c r="B836" i="7"/>
  <c r="B4817" i="7"/>
  <c r="B4860" i="7"/>
  <c r="B3424" i="7"/>
  <c r="B4681" i="7"/>
  <c r="B2994" i="7"/>
  <c r="B5759" i="7"/>
  <c r="B2232" i="7"/>
  <c r="B2325" i="7"/>
  <c r="B3600" i="7"/>
  <c r="B2617" i="7"/>
  <c r="B527" i="7"/>
  <c r="B2146" i="7"/>
  <c r="B2072" i="7"/>
  <c r="B3803" i="7"/>
  <c r="B542" i="7"/>
  <c r="B4676" i="7"/>
  <c r="B4691" i="7"/>
  <c r="B2134" i="7"/>
  <c r="B1877" i="7"/>
  <c r="B5741" i="7"/>
  <c r="B3985" i="7"/>
  <c r="B2671" i="7"/>
  <c r="B5607" i="7"/>
  <c r="B421" i="7"/>
  <c r="B3983" i="7"/>
  <c r="B3279" i="7"/>
  <c r="B4616" i="7"/>
  <c r="B1179" i="7"/>
  <c r="B5979" i="7"/>
  <c r="B1110" i="7"/>
  <c r="B5063" i="7"/>
  <c r="B2539" i="7"/>
  <c r="B3088" i="7"/>
  <c r="B4104" i="7"/>
  <c r="B5269" i="7"/>
  <c r="B3122" i="7"/>
  <c r="B4627" i="7"/>
  <c r="B5380" i="7"/>
  <c r="B3960" i="7"/>
  <c r="B3512" i="7"/>
  <c r="B4509" i="7"/>
  <c r="B3718" i="7"/>
  <c r="B4640" i="7"/>
  <c r="B4903" i="7"/>
  <c r="B2595" i="7"/>
  <c r="B3799" i="7"/>
  <c r="B4908" i="7"/>
  <c r="B538" i="7"/>
  <c r="B5917" i="7"/>
  <c r="B2579" i="7"/>
  <c r="B5324" i="7"/>
  <c r="B962" i="7"/>
  <c r="B5330" i="7"/>
  <c r="B3178" i="7"/>
  <c r="B1246" i="7"/>
  <c r="B1689" i="7"/>
  <c r="B1588" i="7"/>
  <c r="B1923" i="7"/>
  <c r="B2578" i="7"/>
  <c r="B1674" i="7"/>
  <c r="B3057" i="7"/>
  <c r="B2021" i="7"/>
  <c r="B718" i="7"/>
  <c r="B4036" i="7"/>
  <c r="B5303" i="7"/>
  <c r="B3124" i="7"/>
  <c r="B748" i="7"/>
  <c r="B725" i="7"/>
  <c r="B3444" i="7"/>
  <c r="B4639" i="7"/>
  <c r="B4789" i="7"/>
  <c r="B23" i="7"/>
  <c r="B134" i="7"/>
  <c r="B2234" i="7"/>
  <c r="B292" i="7"/>
  <c r="B170" i="7"/>
  <c r="B223" i="7"/>
  <c r="B226" i="7"/>
  <c r="B1028" i="7"/>
  <c r="B206" i="7"/>
  <c r="B5848" i="7"/>
  <c r="B166" i="7"/>
  <c r="B2693" i="7"/>
  <c r="B164" i="7"/>
  <c r="B286" i="7"/>
  <c r="B4679" i="7"/>
  <c r="B1889" i="7"/>
  <c r="B24" i="7"/>
  <c r="B5543" i="7"/>
  <c r="B5424" i="7"/>
  <c r="B2521" i="7"/>
  <c r="B5689" i="7"/>
  <c r="B25" i="7"/>
  <c r="B2514" i="7"/>
  <c r="B2407" i="7"/>
  <c r="B1156" i="7"/>
  <c r="B400" i="7"/>
  <c r="B1174" i="7"/>
  <c r="B1664" i="7"/>
  <c r="B1714" i="7"/>
  <c r="B26" i="7"/>
  <c r="B1932" i="7"/>
  <c r="B1846" i="7"/>
  <c r="B1925" i="7"/>
  <c r="B1725" i="7"/>
  <c r="B1791" i="7"/>
  <c r="B5542" i="7"/>
  <c r="B1651" i="7"/>
  <c r="B1354" i="7"/>
  <c r="B27" i="7"/>
  <c r="B2476" i="7"/>
  <c r="B190" i="7"/>
  <c r="B1058" i="7"/>
  <c r="B2030" i="7"/>
  <c r="B1567" i="7"/>
  <c r="B1424" i="7"/>
  <c r="B28" i="7"/>
  <c r="B4051" i="7"/>
  <c r="B5302" i="7"/>
  <c r="B894" i="7"/>
  <c r="B763" i="7"/>
  <c r="B3500" i="7"/>
  <c r="B2185" i="7"/>
  <c r="B4749" i="7"/>
  <c r="B3906" i="7"/>
  <c r="B5767" i="7"/>
  <c r="B1064" i="7"/>
  <c r="B4482" i="7"/>
  <c r="B2593" i="7"/>
  <c r="B38" i="7"/>
  <c r="B5726" i="7"/>
  <c r="B3862" i="7"/>
  <c r="B5585" i="7"/>
  <c r="B2093" i="7"/>
  <c r="B5851" i="7"/>
  <c r="B2619" i="7"/>
  <c r="B1256" i="7"/>
  <c r="B1625" i="7"/>
  <c r="B1816" i="7"/>
  <c r="B2584" i="7"/>
  <c r="B1616" i="7"/>
  <c r="B3065" i="7"/>
  <c r="B2038" i="7"/>
  <c r="B496" i="7"/>
  <c r="B583" i="7"/>
  <c r="B904" i="7"/>
  <c r="B2950" i="7"/>
  <c r="B2971" i="7"/>
  <c r="B761" i="7"/>
  <c r="B3460" i="7"/>
  <c r="B2233" i="7"/>
  <c r="B2161" i="7"/>
  <c r="B4777" i="7"/>
  <c r="B5781" i="7"/>
  <c r="B4488" i="7"/>
  <c r="B989" i="7"/>
  <c r="B3980" i="7"/>
  <c r="B1391" i="7"/>
  <c r="B514" i="7"/>
  <c r="B3584" i="7"/>
  <c r="B4650" i="7"/>
  <c r="B4689" i="7"/>
  <c r="B490" i="7"/>
  <c r="B4378" i="7"/>
  <c r="B3194" i="7"/>
  <c r="B5713" i="7"/>
  <c r="B263" i="7"/>
  <c r="B1224" i="7"/>
  <c r="B2686" i="7"/>
  <c r="B4167" i="7"/>
  <c r="B617" i="7"/>
  <c r="B5514" i="7"/>
  <c r="B625" i="7"/>
  <c r="B1448" i="7"/>
  <c r="B2007" i="7"/>
  <c r="B4078" i="7"/>
  <c r="B121" i="7"/>
  <c r="B98" i="7"/>
  <c r="B265" i="7"/>
  <c r="B881" i="7"/>
  <c r="B5348" i="7"/>
  <c r="B4479" i="7"/>
  <c r="B677" i="7"/>
  <c r="B3230" i="7"/>
  <c r="B4882" i="7"/>
  <c r="B1078" i="7"/>
  <c r="B702" i="7"/>
  <c r="B2990" i="7"/>
  <c r="B996" i="7"/>
  <c r="B4556" i="7"/>
  <c r="B3709" i="7"/>
  <c r="B1083" i="7"/>
  <c r="B4318" i="7"/>
  <c r="B2679" i="7"/>
  <c r="B2680" i="7"/>
  <c r="B2678" i="7"/>
  <c r="B1853" i="7"/>
  <c r="B5476" i="7"/>
  <c r="B638" i="7"/>
  <c r="B5426" i="7"/>
  <c r="B174" i="7"/>
  <c r="B210" i="7"/>
  <c r="B220" i="7"/>
  <c r="B219" i="7"/>
  <c r="B4839" i="7"/>
  <c r="B249" i="7"/>
  <c r="B5721" i="7"/>
  <c r="B412" i="7"/>
  <c r="B422" i="7"/>
  <c r="B3243" i="7"/>
  <c r="B2642" i="7"/>
  <c r="B4352" i="7"/>
  <c r="B5624" i="7"/>
  <c r="B687" i="7"/>
  <c r="B1380" i="7"/>
  <c r="B2626" i="7"/>
  <c r="B456" i="7"/>
  <c r="B2381" i="7"/>
  <c r="B2152" i="7"/>
  <c r="B3626" i="7"/>
  <c r="B237" i="7"/>
  <c r="B5540" i="7"/>
  <c r="B3845" i="7"/>
  <c r="B2545" i="7"/>
  <c r="B4740" i="7"/>
  <c r="B1562" i="7"/>
  <c r="B4097" i="7"/>
  <c r="B1069" i="7"/>
  <c r="B2924" i="7"/>
  <c r="B883" i="7"/>
  <c r="B3483" i="7"/>
  <c r="B4732" i="7"/>
  <c r="B5811" i="7"/>
  <c r="B3887" i="7"/>
  <c r="B4152" i="7"/>
  <c r="B4885" i="7"/>
  <c r="B2995" i="7"/>
  <c r="B5192" i="7"/>
  <c r="B3205" i="7"/>
  <c r="B2983" i="7"/>
  <c r="B2547" i="7"/>
  <c r="B1884" i="7"/>
  <c r="B5153" i="7"/>
  <c r="B5462" i="7"/>
  <c r="B5739" i="7"/>
  <c r="B5606" i="7"/>
  <c r="B2389" i="7"/>
  <c r="B3266" i="7"/>
  <c r="B440" i="7"/>
  <c r="B3923" i="7"/>
  <c r="B3842" i="7"/>
  <c r="B1216" i="7"/>
  <c r="B603" i="7"/>
  <c r="B2599" i="7"/>
  <c r="B4142" i="7"/>
  <c r="B5092" i="7"/>
  <c r="B613" i="7"/>
  <c r="B1337" i="7"/>
  <c r="B3357" i="7"/>
  <c r="B555" i="7"/>
  <c r="B1536" i="7"/>
  <c r="B4145" i="7"/>
  <c r="B200" i="7"/>
  <c r="B1410" i="7"/>
  <c r="B5385" i="7"/>
  <c r="B2801" i="7"/>
  <c r="B2800" i="7"/>
  <c r="B4552" i="7"/>
  <c r="B5869" i="7"/>
  <c r="B2719" i="7"/>
  <c r="B2055" i="7"/>
  <c r="B1915" i="7"/>
  <c r="B4550" i="7"/>
  <c r="B5170" i="7"/>
  <c r="B4273" i="7"/>
  <c r="B4547" i="7"/>
  <c r="B1826" i="7"/>
  <c r="B1312" i="7"/>
  <c r="B5009" i="7"/>
  <c r="B1330" i="7"/>
  <c r="B715" i="7"/>
  <c r="B4953" i="7"/>
  <c r="B845" i="7"/>
  <c r="B3129" i="7"/>
  <c r="B784" i="7"/>
  <c r="B1418" i="7"/>
  <c r="B1482" i="7"/>
  <c r="B3578" i="7"/>
  <c r="B2172" i="7"/>
  <c r="B1873" i="7"/>
  <c r="B4394" i="7"/>
  <c r="B3433" i="7"/>
  <c r="B1144" i="7"/>
  <c r="B3678" i="7"/>
  <c r="B2168" i="7"/>
  <c r="B5835" i="7"/>
  <c r="B4382" i="7"/>
  <c r="B2209" i="7"/>
  <c r="B529" i="7"/>
  <c r="B1021" i="7"/>
  <c r="B3188" i="7"/>
  <c r="B4825" i="7"/>
  <c r="B2717" i="7"/>
  <c r="B5756" i="7"/>
  <c r="B5016" i="7"/>
  <c r="B3215" i="7"/>
  <c r="B5411" i="7"/>
  <c r="B3986" i="7"/>
  <c r="B385" i="7"/>
  <c r="B3269" i="7"/>
  <c r="B1165" i="7"/>
  <c r="B1840" i="7"/>
  <c r="B5032" i="7"/>
  <c r="B1094" i="7"/>
  <c r="B4850" i="7"/>
  <c r="B2753" i="7"/>
  <c r="B3097" i="7"/>
  <c r="B3359" i="7"/>
  <c r="B1963" i="7"/>
  <c r="B2761" i="7"/>
  <c r="B1518" i="7"/>
  <c r="B2811" i="7"/>
  <c r="B698" i="7"/>
  <c r="B4023" i="7"/>
  <c r="B5293" i="7"/>
  <c r="B1422" i="7"/>
  <c r="B5339" i="7"/>
  <c r="B2167" i="7"/>
  <c r="B3477" i="7"/>
  <c r="B2191" i="7"/>
  <c r="B4747" i="7"/>
  <c r="B5766" i="7"/>
  <c r="B4386" i="7"/>
  <c r="B360" i="7"/>
  <c r="B503" i="7"/>
  <c r="B2976" i="7"/>
  <c r="B3878" i="7"/>
  <c r="B2068" i="7"/>
  <c r="B2058" i="7"/>
  <c r="B3598" i="7"/>
  <c r="B1899" i="7"/>
  <c r="B5136" i="7"/>
  <c r="B5691" i="7"/>
  <c r="B3997" i="7"/>
  <c r="B2734" i="7"/>
  <c r="B3288" i="7"/>
  <c r="B339" i="7"/>
  <c r="B3192" i="7"/>
  <c r="B2409" i="7"/>
  <c r="B4350" i="7"/>
  <c r="B3868" i="7"/>
  <c r="B1638" i="7"/>
  <c r="B1817" i="7"/>
  <c r="B1750" i="7"/>
  <c r="B5072" i="7"/>
  <c r="B1646" i="7"/>
  <c r="B2004" i="7"/>
  <c r="B4190" i="7"/>
  <c r="B658" i="7"/>
  <c r="B3120" i="7"/>
  <c r="B823" i="7"/>
  <c r="B1412" i="7"/>
  <c r="B3463" i="7"/>
  <c r="B4883" i="7"/>
  <c r="B4757" i="7"/>
  <c r="B5782" i="7"/>
  <c r="B3909" i="7"/>
  <c r="B4504" i="7"/>
  <c r="B5827" i="7"/>
  <c r="B507" i="7"/>
  <c r="B5882" i="7"/>
  <c r="B2122" i="7"/>
  <c r="B1085" i="7"/>
  <c r="B2071" i="7"/>
  <c r="B4311" i="7"/>
  <c r="B1851" i="7"/>
  <c r="B5140" i="7"/>
  <c r="B5693" i="7"/>
  <c r="B3860" i="7"/>
  <c r="B4502" i="7"/>
  <c r="B1160" i="7"/>
  <c r="B1765" i="7"/>
  <c r="B1811" i="7"/>
  <c r="B1926" i="7"/>
  <c r="B5033" i="7"/>
  <c r="B1628" i="7"/>
  <c r="B3047" i="7"/>
  <c r="B717" i="7"/>
  <c r="B2042" i="7"/>
  <c r="B3976" i="7"/>
  <c r="B1453" i="7"/>
  <c r="B1569" i="7"/>
  <c r="B2869" i="7"/>
  <c r="B852" i="7"/>
  <c r="B766" i="7"/>
  <c r="B3565" i="7"/>
  <c r="B1415" i="7"/>
  <c r="B149" i="7"/>
  <c r="B2441" i="7"/>
  <c r="B2436" i="7"/>
  <c r="B3771" i="7"/>
  <c r="B4236" i="7"/>
  <c r="B3388" i="7"/>
  <c r="B5826" i="7"/>
  <c r="B5845" i="7"/>
  <c r="B1897" i="7"/>
  <c r="B465" i="7"/>
  <c r="B3953" i="7"/>
  <c r="B4364" i="7"/>
  <c r="B5625" i="7"/>
  <c r="B558" i="7"/>
  <c r="B2085" i="7"/>
  <c r="B1225" i="7"/>
  <c r="B3872" i="7"/>
  <c r="B3874" i="7"/>
  <c r="B5490" i="7"/>
  <c r="B3871" i="7"/>
  <c r="B2029" i="7"/>
  <c r="B1067" i="7"/>
  <c r="B2878" i="7"/>
  <c r="B875" i="7"/>
  <c r="B815" i="7"/>
  <c r="B4813" i="7"/>
  <c r="B5797" i="7"/>
  <c r="B3903" i="7"/>
  <c r="B3538" i="7"/>
  <c r="B4439" i="7"/>
  <c r="B2331" i="7"/>
  <c r="B1020" i="7"/>
  <c r="B4140" i="7"/>
  <c r="B1787" i="7"/>
  <c r="B5481" i="7"/>
  <c r="B3250" i="7"/>
  <c r="B4434" i="7"/>
  <c r="B5443" i="7"/>
  <c r="B455" i="7"/>
  <c r="B966" i="7"/>
  <c r="B3195" i="7"/>
  <c r="B4835" i="7"/>
  <c r="B2224" i="7"/>
  <c r="B1212" i="7"/>
  <c r="B4160" i="7"/>
  <c r="B604" i="7"/>
  <c r="B4638" i="7"/>
  <c r="B5512" i="7"/>
  <c r="B5832" i="7"/>
  <c r="B2802" i="7"/>
  <c r="B4357" i="7"/>
  <c r="B2141" i="7"/>
  <c r="B600" i="7"/>
  <c r="B4600" i="7"/>
  <c r="B3101" i="7"/>
  <c r="B1532" i="7"/>
  <c r="B4054" i="7"/>
  <c r="B5252" i="7"/>
  <c r="B3115" i="7"/>
  <c r="B2940" i="7"/>
  <c r="B778" i="7"/>
  <c r="B3494" i="7"/>
  <c r="B3406" i="7"/>
  <c r="B4744" i="7"/>
  <c r="B5775" i="7"/>
  <c r="B3893" i="7"/>
  <c r="B1478" i="7"/>
  <c r="B4536" i="7"/>
  <c r="B4279" i="7"/>
  <c r="B4285" i="7"/>
  <c r="B4282" i="7"/>
  <c r="B4276" i="7"/>
  <c r="B2271" i="7"/>
  <c r="B4525" i="7"/>
  <c r="B3144" i="7"/>
  <c r="B2295" i="7"/>
  <c r="B3138" i="7"/>
  <c r="B5879" i="7"/>
  <c r="B5878" i="7"/>
  <c r="B5880" i="7"/>
  <c r="B2635" i="7"/>
  <c r="B2656" i="7"/>
  <c r="B685" i="7"/>
  <c r="B944" i="7"/>
  <c r="B943" i="7"/>
  <c r="B1194" i="7"/>
  <c r="B1602" i="7"/>
  <c r="B1585" i="7"/>
  <c r="B1594" i="7"/>
  <c r="B2580" i="7"/>
  <c r="B1763" i="7"/>
  <c r="B1358" i="7"/>
  <c r="B3033" i="7"/>
  <c r="B1461" i="7"/>
  <c r="B4951" i="7"/>
  <c r="B4962" i="7"/>
  <c r="B2938" i="7"/>
  <c r="B4033" i="7"/>
  <c r="B5244" i="7"/>
  <c r="B2738" i="7"/>
  <c r="B736" i="7"/>
  <c r="B56" i="7"/>
  <c r="B790" i="7"/>
  <c r="B3443" i="7"/>
  <c r="B3701" i="7"/>
  <c r="B4722" i="7"/>
  <c r="B5761" i="7"/>
  <c r="B3886" i="7"/>
  <c r="B1038" i="7"/>
  <c r="B2606" i="7"/>
  <c r="B5834" i="7"/>
  <c r="B2324" i="7"/>
  <c r="B1366" i="7"/>
  <c r="B2205" i="7"/>
  <c r="B4595" i="7"/>
  <c r="B4232" i="7"/>
  <c r="B547" i="7"/>
  <c r="B1911" i="7"/>
  <c r="B5148" i="7"/>
  <c r="B4996" i="7"/>
  <c r="B5184" i="7"/>
  <c r="B5599" i="7"/>
  <c r="B1107" i="7"/>
  <c r="B1797" i="7"/>
  <c r="B2498" i="7"/>
  <c r="B2546" i="7"/>
  <c r="B1981" i="7"/>
  <c r="B1462" i="7"/>
  <c r="B4049" i="7"/>
  <c r="B668" i="7"/>
  <c r="B2879" i="7"/>
  <c r="B858" i="7"/>
  <c r="B786" i="7"/>
  <c r="B3501" i="7"/>
  <c r="B3605" i="7"/>
  <c r="B4801" i="7"/>
  <c r="B1896" i="7"/>
  <c r="B4389" i="7"/>
  <c r="B2404" i="7"/>
  <c r="B3732" i="7"/>
  <c r="B4214" i="7"/>
  <c r="B216" i="7"/>
  <c r="B5427" i="7"/>
  <c r="B213" i="7"/>
  <c r="B222" i="7"/>
  <c r="B5719" i="7"/>
  <c r="B3810" i="7"/>
  <c r="B5551" i="7"/>
  <c r="B2685" i="7"/>
  <c r="B1059" i="7"/>
  <c r="B2806" i="7"/>
  <c r="B5959" i="7"/>
  <c r="B5841" i="7"/>
  <c r="B3820" i="7"/>
  <c r="B4083" i="7"/>
  <c r="B5266" i="7"/>
  <c r="B1301" i="7"/>
  <c r="B830" i="7"/>
  <c r="B3535" i="7"/>
  <c r="B5203" i="7"/>
  <c r="B4794" i="7"/>
  <c r="B5939" i="7"/>
  <c r="B3812" i="7"/>
  <c r="B3593" i="7"/>
  <c r="B2616" i="7"/>
  <c r="B5830" i="7"/>
  <c r="B4705" i="7"/>
  <c r="B1869" i="7"/>
  <c r="B5130" i="7"/>
  <c r="B2266" i="7"/>
  <c r="B4622" i="7"/>
  <c r="B2746" i="7"/>
  <c r="B4991" i="7"/>
  <c r="B5724" i="7"/>
  <c r="B4496" i="7"/>
  <c r="B2674" i="7"/>
  <c r="B2285" i="7"/>
  <c r="B2675" i="7"/>
  <c r="B2279" i="7"/>
  <c r="B4360" i="7"/>
  <c r="B2795" i="7"/>
  <c r="B3922" i="7"/>
  <c r="B5584" i="7"/>
  <c r="B2747" i="7"/>
  <c r="B376" i="7"/>
  <c r="B477" i="7"/>
  <c r="B5634" i="7"/>
  <c r="B3821" i="7"/>
  <c r="B37" i="7"/>
  <c r="B1218" i="7"/>
  <c r="B2927" i="7"/>
  <c r="B4158" i="7"/>
  <c r="B5096" i="7"/>
  <c r="B3364" i="7"/>
  <c r="B1451" i="7"/>
  <c r="B1973" i="7"/>
  <c r="B4061" i="7"/>
  <c r="B2953" i="7"/>
  <c r="B1295" i="7"/>
  <c r="B833" i="7"/>
  <c r="B3544" i="7"/>
  <c r="B5228" i="7"/>
  <c r="B4771" i="7"/>
  <c r="B4478" i="7"/>
  <c r="B2613" i="7"/>
  <c r="B3706" i="7"/>
  <c r="B3785" i="7"/>
  <c r="B1904" i="7"/>
  <c r="B5531" i="7"/>
  <c r="B2808" i="7"/>
  <c r="B5460" i="7"/>
  <c r="B2809" i="7"/>
  <c r="B1238" i="7"/>
  <c r="B3632" i="7"/>
  <c r="B5960" i="7"/>
  <c r="B4081" i="7"/>
  <c r="B5282" i="7"/>
  <c r="B1304" i="7"/>
  <c r="B5340" i="7"/>
  <c r="B3608" i="7"/>
  <c r="B3580" i="7"/>
  <c r="B975" i="7"/>
  <c r="B130" i="7"/>
  <c r="B2335" i="7"/>
  <c r="B3348" i="7"/>
  <c r="B1856" i="7"/>
  <c r="B5022" i="7"/>
  <c r="B4002" i="7"/>
  <c r="B1404" i="7"/>
  <c r="B1648" i="7"/>
  <c r="B1621" i="7"/>
  <c r="B3067" i="7"/>
  <c r="B1983" i="7"/>
  <c r="B4068" i="7"/>
  <c r="B630" i="7"/>
  <c r="B2929" i="7"/>
  <c r="B902" i="7"/>
  <c r="B5392" i="7"/>
  <c r="B3240" i="7"/>
  <c r="B3576" i="7"/>
  <c r="B3241" i="7"/>
  <c r="B4807" i="7"/>
  <c r="B5770" i="7"/>
  <c r="B4403" i="7"/>
  <c r="B5209" i="7"/>
  <c r="B546" i="7"/>
  <c r="B5211" i="7"/>
  <c r="B4213" i="7"/>
  <c r="B3405" i="7"/>
  <c r="B3421" i="7"/>
  <c r="B500" i="7"/>
  <c r="B3931" i="7"/>
  <c r="B5135" i="7"/>
  <c r="B5692" i="7"/>
  <c r="B5197" i="7"/>
  <c r="B450" i="7"/>
  <c r="B3284" i="7"/>
  <c r="B2729" i="7"/>
  <c r="B341" i="7"/>
  <c r="B2092" i="7"/>
  <c r="B5854" i="7"/>
  <c r="B1207" i="7"/>
  <c r="B1834" i="7"/>
  <c r="B5041" i="7"/>
  <c r="B1063" i="7"/>
  <c r="B4631" i="7"/>
  <c r="B2666" i="7"/>
  <c r="B968" i="7"/>
  <c r="B3066" i="7"/>
  <c r="B3356" i="7"/>
  <c r="B5241" i="7"/>
  <c r="B4623" i="7"/>
  <c r="B1556" i="7"/>
  <c r="B4073" i="7"/>
  <c r="B920" i="7"/>
  <c r="B2894" i="7"/>
  <c r="B781" i="7"/>
  <c r="B3575" i="7"/>
  <c r="B3434" i="7"/>
  <c r="B4780" i="7"/>
  <c r="B5846" i="7"/>
  <c r="B2600" i="7"/>
  <c r="B2137" i="7"/>
  <c r="B3696" i="7"/>
  <c r="B3002" i="7"/>
  <c r="B5859" i="7"/>
  <c r="B3233" i="7"/>
  <c r="B4295" i="7"/>
  <c r="B2450" i="7"/>
  <c r="B381" i="7"/>
  <c r="B3744" i="7"/>
  <c r="B3366" i="7"/>
  <c r="B4315" i="7"/>
  <c r="B1948" i="7"/>
  <c r="B5544" i="7"/>
  <c r="B5751" i="7"/>
  <c r="B109" i="7"/>
  <c r="B3248" i="7"/>
  <c r="B5631" i="7"/>
  <c r="B3249" i="7"/>
  <c r="B2256" i="7"/>
  <c r="B1639" i="7"/>
  <c r="B1821" i="7"/>
  <c r="B5504" i="7"/>
  <c r="B1627" i="7"/>
  <c r="B3056" i="7"/>
  <c r="B1996" i="7"/>
  <c r="B1565" i="7"/>
  <c r="B4091" i="7"/>
  <c r="B584" i="7"/>
  <c r="B2890" i="7"/>
  <c r="B901" i="7"/>
  <c r="B91" i="7"/>
  <c r="B5393" i="7"/>
  <c r="B2180" i="7"/>
  <c r="B3513" i="7"/>
  <c r="B2179" i="7"/>
  <c r="B4484" i="7"/>
  <c r="B193" i="7"/>
  <c r="B2063" i="7"/>
  <c r="B5847" i="7"/>
  <c r="B2411" i="7"/>
  <c r="B2412" i="7"/>
  <c r="B5682" i="7"/>
  <c r="B3882" i="7"/>
  <c r="B3832" i="7"/>
  <c r="B1167" i="7"/>
  <c r="B1617" i="7"/>
  <c r="B1760" i="7"/>
  <c r="B5491" i="7"/>
  <c r="B2013" i="7"/>
  <c r="B1445" i="7"/>
  <c r="B1551" i="7"/>
  <c r="B4112" i="7"/>
  <c r="B877" i="7"/>
  <c r="B826" i="7"/>
  <c r="B3526" i="7"/>
  <c r="B4009" i="7"/>
  <c r="B4814" i="7"/>
  <c r="B5780" i="7"/>
  <c r="B3911" i="7"/>
  <c r="B2964" i="7"/>
  <c r="B4393" i="7"/>
  <c r="B5177" i="7"/>
  <c r="B5471" i="7"/>
  <c r="B5242" i="7"/>
  <c r="B4842" i="7"/>
  <c r="B2781" i="7"/>
  <c r="B637" i="7"/>
  <c r="B468" i="7"/>
  <c r="B2342" i="7"/>
  <c r="B4841" i="7"/>
  <c r="B2750" i="7"/>
  <c r="B104" i="7"/>
  <c r="B2780" i="7"/>
  <c r="B2560" i="7"/>
  <c r="B5403" i="7"/>
  <c r="B4491" i="7"/>
  <c r="B313" i="7"/>
  <c r="B5670" i="7"/>
  <c r="B5592" i="7"/>
  <c r="B4840" i="7"/>
  <c r="B2749" i="7"/>
  <c r="B106" i="7"/>
  <c r="B636" i="7"/>
  <c r="B1154" i="7"/>
  <c r="B5243" i="7"/>
  <c r="B2380" i="7"/>
  <c r="B3084" i="7"/>
  <c r="B3244" i="7"/>
  <c r="B1652" i="7"/>
  <c r="B1810" i="7"/>
  <c r="B5500" i="7"/>
  <c r="B2465" i="7"/>
  <c r="B1665" i="7"/>
  <c r="B1976" i="7"/>
  <c r="B3942" i="7"/>
  <c r="B5306" i="7"/>
  <c r="B2911" i="7"/>
  <c r="B910" i="7"/>
  <c r="B5391" i="7"/>
  <c r="B4913" i="7"/>
  <c r="B3573" i="7"/>
  <c r="B4915" i="7"/>
  <c r="B4451" i="7"/>
  <c r="B3207" i="7"/>
  <c r="B4865" i="7"/>
  <c r="B1015" i="7"/>
  <c r="B3208" i="7"/>
  <c r="B4452" i="7"/>
  <c r="B4653" i="7"/>
  <c r="B3004" i="7"/>
  <c r="B1946" i="7"/>
  <c r="B1908" i="7"/>
  <c r="B5117" i="7"/>
  <c r="B5448" i="7"/>
  <c r="B5684" i="7"/>
  <c r="B3629" i="7"/>
  <c r="B4000" i="7"/>
  <c r="B2556" i="7"/>
  <c r="B4573" i="7"/>
  <c r="B4583" i="7"/>
  <c r="B2347" i="7"/>
  <c r="B5563" i="7"/>
  <c r="B954" i="7"/>
  <c r="B5868" i="7"/>
  <c r="B1244" i="7"/>
  <c r="B2688" i="7"/>
  <c r="B3692" i="7"/>
  <c r="B5108" i="7"/>
  <c r="B994" i="7"/>
  <c r="B5958" i="7"/>
  <c r="B3094" i="7"/>
  <c r="B1547" i="7"/>
  <c r="B3945" i="7"/>
  <c r="B2000" i="7"/>
  <c r="B1429" i="7"/>
  <c r="B1376" i="7"/>
  <c r="B4170" i="7"/>
  <c r="B5279" i="7"/>
  <c r="B900" i="7"/>
  <c r="B5344" i="7"/>
  <c r="B4695" i="7"/>
  <c r="B3516" i="7"/>
  <c r="B4696" i="7"/>
  <c r="B4464" i="7"/>
  <c r="B2067" i="7"/>
  <c r="B1398" i="7"/>
  <c r="B2981" i="7"/>
  <c r="B5945" i="7"/>
  <c r="B277" i="7"/>
  <c r="B167" i="7"/>
  <c r="B3763" i="7"/>
  <c r="B4297" i="7"/>
  <c r="B3726" i="7"/>
  <c r="B366" i="7"/>
  <c r="B1917" i="7"/>
  <c r="B4937" i="7"/>
  <c r="B3180" i="7"/>
  <c r="B4830" i="7"/>
  <c r="B5687" i="7"/>
  <c r="B985" i="7"/>
  <c r="B5603" i="7"/>
  <c r="B4856" i="7"/>
  <c r="B4265" i="7"/>
  <c r="B4271" i="7"/>
  <c r="B1157" i="7"/>
  <c r="B1678" i="7"/>
  <c r="B1924" i="7"/>
  <c r="B1583" i="7"/>
  <c r="B1777" i="7"/>
  <c r="B2541" i="7"/>
  <c r="B3363" i="7"/>
  <c r="B2039" i="7"/>
  <c r="B1450" i="7"/>
  <c r="B1537" i="7"/>
  <c r="B5321" i="7"/>
  <c r="B2962" i="7"/>
  <c r="B4310" i="7"/>
  <c r="B521" i="7"/>
  <c r="B2059" i="7"/>
  <c r="B4888" i="7"/>
  <c r="B5876" i="7"/>
  <c r="B3924" i="7"/>
  <c r="B1053" i="7"/>
  <c r="B5949" i="7"/>
  <c r="B528" i="7"/>
  <c r="B5171" i="7"/>
  <c r="B1400" i="7"/>
  <c r="B3336" i="7"/>
  <c r="B591" i="7"/>
  <c r="B5838" i="7"/>
  <c r="B2416" i="7"/>
  <c r="B1266" i="7"/>
  <c r="B1711" i="7"/>
  <c r="B1835" i="7"/>
  <c r="B5084" i="7"/>
  <c r="B1699" i="7"/>
  <c r="B1483" i="7"/>
  <c r="B582" i="7"/>
  <c r="B2601" i="7"/>
  <c r="B4099" i="7"/>
  <c r="B4628" i="7"/>
  <c r="B807" i="7"/>
  <c r="B2828" i="7"/>
  <c r="B4500" i="7"/>
  <c r="B2337" i="7"/>
  <c r="B3660" i="7"/>
  <c r="B3770" i="7"/>
  <c r="B2315" i="7"/>
  <c r="B3772" i="7"/>
  <c r="B2998" i="7"/>
  <c r="B4971" i="7"/>
  <c r="B1050" i="7"/>
  <c r="B4498" i="7"/>
  <c r="B1875" i="7"/>
  <c r="B5165" i="7"/>
  <c r="B5468" i="7"/>
  <c r="B5335" i="7"/>
  <c r="B5704" i="7"/>
  <c r="B340" i="7"/>
  <c r="B4499" i="7"/>
  <c r="B3652" i="7"/>
  <c r="B1402" i="7"/>
  <c r="B680" i="7"/>
  <c r="B4857" i="7"/>
  <c r="B2087" i="7"/>
  <c r="B4497" i="7"/>
  <c r="B4852" i="7"/>
  <c r="B5888" i="7"/>
  <c r="B5957" i="7"/>
  <c r="B5925" i="7"/>
  <c r="B3377" i="7"/>
  <c r="B5923" i="7"/>
  <c r="B202" i="7"/>
  <c r="B5919" i="7"/>
  <c r="B247" i="7"/>
  <c r="B5918" i="7"/>
  <c r="B235" i="7"/>
  <c r="B5938" i="7"/>
  <c r="B274" i="7"/>
  <c r="B4501" i="7"/>
  <c r="B207" i="7"/>
  <c r="B5101" i="7"/>
  <c r="B3754" i="7"/>
  <c r="B474" i="7"/>
  <c r="B3081" i="7"/>
  <c r="B3975" i="7"/>
  <c r="B843" i="7"/>
  <c r="B4466" i="7"/>
  <c r="B4370" i="7"/>
  <c r="B3581" i="7"/>
  <c r="B543" i="7"/>
  <c r="B3957" i="7"/>
  <c r="B2989" i="7"/>
  <c r="B5973" i="7"/>
  <c r="B5857" i="7"/>
  <c r="B2308" i="7"/>
  <c r="B5475" i="7"/>
  <c r="B5408" i="7"/>
  <c r="B4843" i="7"/>
  <c r="B4441" i="7"/>
  <c r="B2838" i="7"/>
  <c r="B5674" i="7"/>
  <c r="B253" i="7"/>
  <c r="B59" i="7"/>
  <c r="B1171" i="7"/>
  <c r="B3687" i="7"/>
  <c r="B5206" i="7"/>
  <c r="B1504" i="7"/>
  <c r="B3360" i="7"/>
  <c r="B1524" i="7"/>
  <c r="B2419" i="7"/>
  <c r="B4027" i="7"/>
  <c r="B5265" i="7"/>
  <c r="B2737" i="7"/>
  <c r="B747" i="7"/>
  <c r="B723" i="7"/>
  <c r="B3533" i="7"/>
  <c r="B4369" i="7"/>
  <c r="B4815" i="7"/>
  <c r="B5790" i="7"/>
  <c r="B329" i="7"/>
  <c r="B1079" i="7"/>
  <c r="B1945" i="7"/>
  <c r="B491" i="7"/>
  <c r="B1080" i="7"/>
  <c r="B3671" i="7"/>
  <c r="B2444" i="7"/>
  <c r="B516" i="7"/>
  <c r="B973" i="7"/>
  <c r="B526" i="7"/>
  <c r="B2722" i="7"/>
  <c r="B2248" i="7"/>
  <c r="B236" i="7"/>
  <c r="B269" i="7"/>
  <c r="B4342" i="7"/>
  <c r="B1944" i="7"/>
  <c r="B4594" i="7"/>
  <c r="B4605" i="7"/>
  <c r="B1878" i="7"/>
  <c r="B5753" i="7"/>
  <c r="B251" i="7"/>
  <c r="B5632" i="7"/>
  <c r="B1629" i="7"/>
  <c r="B5505" i="7"/>
  <c r="B1635" i="7"/>
  <c r="B2032" i="7"/>
  <c r="B2471" i="7"/>
  <c r="B2867" i="7"/>
  <c r="B885" i="7"/>
  <c r="B5369" i="7"/>
  <c r="B4645" i="7"/>
  <c r="B3484" i="7"/>
  <c r="B4729" i="7"/>
  <c r="B2723" i="7"/>
  <c r="B5823" i="7"/>
  <c r="B4635" i="7"/>
  <c r="B510" i="7"/>
  <c r="B2118" i="7"/>
  <c r="B5948" i="7"/>
  <c r="B3407" i="7"/>
  <c r="B2173" i="7"/>
  <c r="B4246" i="7"/>
  <c r="B1784" i="7"/>
  <c r="B5534" i="7"/>
  <c r="B2373" i="7"/>
  <c r="B5464" i="7"/>
  <c r="B5743" i="7"/>
  <c r="B640" i="7"/>
  <c r="B5612" i="7"/>
  <c r="B1245" i="7"/>
  <c r="B1702" i="7"/>
  <c r="B1837" i="7"/>
  <c r="B5507" i="7"/>
  <c r="B1686" i="7"/>
  <c r="B1998" i="7"/>
  <c r="B2645" i="7"/>
  <c r="B5254" i="7"/>
  <c r="B2913" i="7"/>
  <c r="B4177" i="7"/>
  <c r="B886" i="7"/>
  <c r="B5363" i="7"/>
  <c r="B2309" i="7"/>
  <c r="B3562" i="7"/>
  <c r="B2999" i="7"/>
  <c r="B4763" i="7"/>
  <c r="B5809" i="7"/>
  <c r="B2222" i="7"/>
  <c r="B2181" i="7"/>
  <c r="B3670" i="7"/>
  <c r="B2142" i="7"/>
  <c r="B3736" i="7"/>
  <c r="B3253" i="7"/>
  <c r="B4687" i="7"/>
  <c r="B486" i="7"/>
  <c r="B4713" i="7"/>
  <c r="B3962" i="7"/>
  <c r="B1909" i="7"/>
  <c r="B136" i="7"/>
  <c r="B5134" i="7"/>
  <c r="B5455" i="7"/>
  <c r="B4875" i="7"/>
  <c r="B2627" i="7"/>
  <c r="B5728" i="7"/>
  <c r="B137" i="7"/>
  <c r="B593" i="7"/>
  <c r="B4570" i="7"/>
  <c r="B5332" i="7"/>
  <c r="B138" i="7"/>
  <c r="B3183" i="7"/>
  <c r="B5587" i="7"/>
  <c r="B139" i="7"/>
  <c r="B4579" i="7"/>
  <c r="B3274" i="7"/>
  <c r="B336" i="7"/>
  <c r="B140" i="7"/>
  <c r="B3026" i="7"/>
  <c r="B1270" i="7"/>
  <c r="B601" i="7"/>
  <c r="B4162" i="7"/>
  <c r="B5095" i="7"/>
  <c r="B143" i="7"/>
  <c r="B616" i="7"/>
  <c r="B3078" i="7"/>
  <c r="B1452" i="7"/>
  <c r="B2034" i="7"/>
  <c r="B713" i="7"/>
  <c r="B144" i="7"/>
  <c r="B4178" i="7"/>
  <c r="B588" i="7"/>
  <c r="B3125" i="7"/>
  <c r="B903" i="7"/>
  <c r="B82" i="7"/>
  <c r="B818" i="7"/>
  <c r="B3451" i="7"/>
  <c r="B2223" i="7"/>
  <c r="B4701" i="7"/>
  <c r="B4803" i="7"/>
  <c r="B5814" i="7"/>
  <c r="B146" i="7"/>
  <c r="B4404" i="7"/>
  <c r="B2340" i="7"/>
  <c r="B1872" i="7"/>
  <c r="B111" i="7"/>
  <c r="B2589" i="7"/>
  <c r="B5729" i="7"/>
  <c r="B4880" i="7"/>
  <c r="B5588" i="7"/>
  <c r="B112" i="7"/>
  <c r="B4597" i="7"/>
  <c r="B3291" i="7"/>
  <c r="B445" i="7"/>
  <c r="B2148" i="7"/>
  <c r="B1233" i="7"/>
  <c r="B113" i="7"/>
  <c r="B5909" i="7"/>
  <c r="B5930" i="7"/>
  <c r="B2587" i="7"/>
  <c r="B5906" i="7"/>
  <c r="B3074" i="7"/>
  <c r="B2483" i="7"/>
  <c r="B115" i="7"/>
  <c r="B2024" i="7"/>
  <c r="B712" i="7"/>
  <c r="B116" i="7"/>
  <c r="B4184" i="7"/>
  <c r="B653" i="7"/>
  <c r="B2874" i="7"/>
  <c r="B890" i="7"/>
  <c r="B803" i="7"/>
  <c r="B3546" i="7"/>
  <c r="B701" i="7"/>
  <c r="B4811" i="7"/>
  <c r="B119" i="7"/>
  <c r="B4470" i="7"/>
  <c r="B4621" i="7"/>
  <c r="B2572" i="7"/>
  <c r="B4620" i="7"/>
  <c r="B4967" i="7"/>
  <c r="B362" i="7"/>
  <c r="B3713" i="7"/>
  <c r="B3177" i="7"/>
  <c r="B2177" i="7"/>
  <c r="B363" i="7"/>
  <c r="B1891" i="7"/>
  <c r="B5123" i="7"/>
  <c r="B5449" i="7"/>
  <c r="B3171" i="7"/>
  <c r="B2287" i="7"/>
  <c r="B2550" i="7"/>
  <c r="B4123" i="7"/>
  <c r="B1152" i="7"/>
  <c r="B5718" i="7"/>
  <c r="B3202" i="7"/>
  <c r="B483" i="7"/>
  <c r="B5578" i="7"/>
  <c r="B3955" i="7"/>
  <c r="B476" i="7"/>
  <c r="B2286" i="7"/>
  <c r="B2225" i="7"/>
  <c r="B3830" i="7"/>
  <c r="B1193" i="7"/>
  <c r="B1590" i="7"/>
  <c r="B1637" i="7"/>
  <c r="B1610" i="7"/>
  <c r="B5056" i="7"/>
  <c r="B1764" i="7"/>
  <c r="B1663" i="7"/>
  <c r="B3064" i="7"/>
  <c r="B1953" i="7"/>
  <c r="B1441" i="7"/>
  <c r="B2822" i="7"/>
  <c r="B2787" i="7"/>
  <c r="B4150" i="7"/>
  <c r="B665" i="7"/>
  <c r="B2916" i="7"/>
  <c r="B749" i="7"/>
  <c r="B758" i="7"/>
  <c r="B3491" i="7"/>
  <c r="B2064" i="7"/>
  <c r="B4721" i="7"/>
  <c r="B2139" i="7"/>
  <c r="B4425" i="7"/>
  <c r="B3229" i="7"/>
  <c r="B5970" i="7"/>
  <c r="B2138" i="7"/>
  <c r="B2702" i="7"/>
  <c r="B4675" i="7"/>
  <c r="B2057" i="7"/>
  <c r="B2334" i="7"/>
  <c r="B1727" i="7"/>
  <c r="B4416" i="7"/>
  <c r="B5027" i="7"/>
  <c r="B4982" i="7"/>
  <c r="B2244" i="7"/>
  <c r="B5109" i="7"/>
  <c r="B3638" i="7"/>
  <c r="B619" i="7"/>
  <c r="B392" i="7"/>
  <c r="B2037" i="7"/>
  <c r="B1439" i="7"/>
  <c r="B2264" i="7"/>
  <c r="B842" i="7"/>
  <c r="B2647" i="7"/>
  <c r="B664" i="7"/>
  <c r="B2401" i="7"/>
  <c r="B880" i="7"/>
  <c r="B5395" i="7"/>
  <c r="B4503" i="7"/>
  <c r="B2649" i="7"/>
  <c r="B3396" i="7"/>
  <c r="B2050" i="7"/>
  <c r="B4909" i="7"/>
  <c r="B3779" i="7"/>
  <c r="B2229" i="7"/>
  <c r="B2115" i="7"/>
  <c r="B1860" i="7"/>
  <c r="B3320" i="7"/>
  <c r="B5141" i="7"/>
  <c r="B5444" i="7"/>
  <c r="B2622" i="7"/>
  <c r="B3861" i="7"/>
  <c r="B5581" i="7"/>
  <c r="B4831" i="7"/>
  <c r="B2414" i="7"/>
  <c r="B3619" i="7"/>
  <c r="B3867" i="7"/>
  <c r="B3272" i="7"/>
  <c r="B4614" i="7"/>
  <c r="B1161" i="7"/>
  <c r="B1793" i="7"/>
  <c r="B5034" i="7"/>
  <c r="B1710" i="7"/>
  <c r="B3046" i="7"/>
  <c r="B714" i="7"/>
  <c r="B2020" i="7"/>
  <c r="B2397" i="7"/>
  <c r="B2392" i="7"/>
  <c r="B2394" i="7"/>
  <c r="B847" i="7"/>
  <c r="B817" i="7"/>
  <c r="B3465" i="7"/>
  <c r="B4699" i="7"/>
  <c r="B4762" i="7"/>
  <c r="B4648" i="7"/>
  <c r="B2699" i="7"/>
  <c r="B1052" i="7"/>
  <c r="B1511" i="7"/>
  <c r="B3796" i="7"/>
  <c r="B4447" i="7"/>
  <c r="B4244" i="7"/>
  <c r="B3707" i="7"/>
  <c r="B5536" i="7"/>
  <c r="B466" i="7"/>
  <c r="B5470" i="7"/>
  <c r="B462" i="7"/>
  <c r="B3849" i="7"/>
  <c r="B3633" i="7"/>
  <c r="B5478" i="7"/>
  <c r="B3843" i="7"/>
  <c r="B3361" i="7"/>
  <c r="B5288" i="7"/>
  <c r="B2910" i="7"/>
  <c r="B895" i="7"/>
  <c r="B753" i="7"/>
  <c r="B3566" i="7"/>
  <c r="B988" i="7"/>
  <c r="B3643" i="7"/>
  <c r="B3398" i="7"/>
  <c r="B999" i="7"/>
  <c r="B4655" i="7"/>
  <c r="B2721" i="7"/>
  <c r="B2195" i="7"/>
  <c r="B1019" i="7"/>
  <c r="B4247" i="7"/>
  <c r="B1885" i="7"/>
  <c r="B5111" i="7"/>
  <c r="B2846" i="7"/>
  <c r="B5723" i="7"/>
  <c r="B5582" i="7"/>
  <c r="B3858" i="7"/>
  <c r="B1280" i="7"/>
  <c r="B5891" i="7"/>
  <c r="B5933" i="7"/>
  <c r="B5106" i="7"/>
  <c r="B5894" i="7"/>
  <c r="B1333" i="7"/>
  <c r="B2010" i="7"/>
  <c r="B1468" i="7"/>
  <c r="B4173" i="7"/>
  <c r="B5277" i="7"/>
  <c r="B1300" i="7"/>
  <c r="B5362" i="7"/>
  <c r="B2434" i="7"/>
  <c r="B3511" i="7"/>
  <c r="B2435" i="7"/>
  <c r="B4388" i="7"/>
  <c r="B1887" i="7"/>
  <c r="B4528" i="7"/>
  <c r="B5597" i="7"/>
  <c r="B5198" i="7"/>
  <c r="B5099" i="7"/>
  <c r="B5314" i="7"/>
  <c r="B3086" i="7"/>
  <c r="B2473" i="7"/>
  <c r="B2785" i="7"/>
  <c r="B4071" i="7"/>
  <c r="B573" i="7"/>
  <c r="B3127" i="7"/>
  <c r="B869" i="7"/>
  <c r="B801" i="7"/>
  <c r="B3503" i="7"/>
  <c r="B3818" i="7"/>
  <c r="B4776" i="7"/>
  <c r="B3374" i="7"/>
  <c r="B4642" i="7"/>
  <c r="B2638" i="7"/>
  <c r="B2706" i="7"/>
  <c r="B1073" i="7"/>
  <c r="B2438" i="7"/>
  <c r="B2336" i="7"/>
  <c r="B3432" i="7"/>
  <c r="B2705" i="7"/>
  <c r="B4458" i="7"/>
  <c r="B5752" i="7"/>
  <c r="B105" i="7"/>
  <c r="B2369" i="7"/>
  <c r="B1234" i="7"/>
  <c r="B4589" i="7"/>
  <c r="B5889" i="7"/>
  <c r="B3688" i="7"/>
  <c r="B5928" i="7"/>
  <c r="B5499" i="7"/>
  <c r="B1989" i="7"/>
  <c r="B4090" i="7"/>
  <c r="B1303" i="7"/>
  <c r="B3431" i="7"/>
  <c r="B3373" i="7"/>
  <c r="B3430" i="7"/>
  <c r="B2125" i="7"/>
  <c r="B2132" i="7"/>
  <c r="B2136" i="7"/>
  <c r="B2129" i="7"/>
  <c r="B2124" i="7"/>
  <c r="B4337" i="7"/>
  <c r="B3697" i="7"/>
  <c r="B4896" i="7"/>
  <c r="B4132" i="7"/>
  <c r="B5169" i="7"/>
  <c r="B5412" i="7"/>
  <c r="B3987" i="7"/>
  <c r="B2074" i="7"/>
  <c r="B5707" i="7"/>
  <c r="B4584" i="7"/>
  <c r="B2344" i="7"/>
  <c r="B2620" i="7"/>
  <c r="B3646" i="7"/>
  <c r="B2418" i="7"/>
  <c r="B4116" i="7"/>
  <c r="B5327" i="7"/>
  <c r="B4335" i="7"/>
  <c r="B3947" i="7"/>
  <c r="B1205" i="7"/>
  <c r="B1575" i="7"/>
  <c r="B1841" i="7"/>
  <c r="B5079" i="7"/>
  <c r="B1682" i="7"/>
  <c r="B1349" i="7"/>
  <c r="B1149" i="7"/>
  <c r="B1540" i="7"/>
  <c r="B5247" i="7"/>
  <c r="B2739" i="7"/>
  <c r="B4151" i="7"/>
  <c r="B738" i="7"/>
  <c r="B720" i="7"/>
  <c r="B3492" i="7"/>
  <c r="B2428" i="7"/>
  <c r="B4797" i="7"/>
  <c r="B5800" i="7"/>
  <c r="B3899" i="7"/>
  <c r="B5864" i="7"/>
  <c r="B2448" i="7"/>
  <c r="B3875" i="7"/>
  <c r="B3786" i="7"/>
  <c r="B2203" i="7"/>
  <c r="B3740" i="7"/>
  <c r="B4566" i="7"/>
  <c r="B2107" i="7"/>
  <c r="B1789" i="7"/>
  <c r="B3322" i="7"/>
  <c r="B5131" i="7"/>
  <c r="B5664" i="7"/>
  <c r="B389" i="7"/>
  <c r="B1281" i="7"/>
  <c r="B5898" i="7"/>
  <c r="B5931" i="7"/>
  <c r="B5125" i="7"/>
  <c r="B5890" i="7"/>
  <c r="B3100" i="7"/>
  <c r="B4945" i="7"/>
  <c r="B711" i="7"/>
  <c r="B2631" i="7"/>
  <c r="B5287" i="7"/>
  <c r="B2877" i="7"/>
  <c r="B1302" i="7"/>
  <c r="B5343" i="7"/>
  <c r="B3212" i="7"/>
  <c r="B3577" i="7"/>
  <c r="B3211" i="7"/>
  <c r="B5227" i="7"/>
  <c r="B1417" i="7"/>
  <c r="B4786" i="7"/>
  <c r="B4483" i="7"/>
  <c r="B4456" i="7"/>
  <c r="B2277" i="7"/>
  <c r="B441" i="7"/>
  <c r="B3948" i="7"/>
  <c r="B947" i="7"/>
  <c r="B275" i="7"/>
  <c r="B2273" i="7"/>
  <c r="B4258" i="7"/>
  <c r="B1260" i="7"/>
  <c r="B2841" i="7"/>
  <c r="B1681" i="7"/>
  <c r="B1929" i="7"/>
  <c r="B1720" i="7"/>
  <c r="B1827" i="7"/>
  <c r="B5083" i="7"/>
  <c r="B1707" i="7"/>
  <c r="B1341" i="7"/>
  <c r="B2025" i="7"/>
  <c r="B1486" i="7"/>
  <c r="B2776" i="7"/>
  <c r="B4180" i="7"/>
  <c r="B5310" i="7"/>
  <c r="B897" i="7"/>
  <c r="B795" i="7"/>
  <c r="B3540" i="7"/>
  <c r="B2720" i="7"/>
  <c r="B4800" i="7"/>
  <c r="B3907" i="7"/>
  <c r="B3403" i="7"/>
  <c r="B3408" i="7"/>
  <c r="B3409" i="7"/>
  <c r="B3774" i="7"/>
  <c r="B4591" i="7"/>
  <c r="B3751" i="7"/>
  <c r="B2236" i="7"/>
  <c r="B3614" i="7"/>
  <c r="B4206" i="7"/>
  <c r="B5132" i="7"/>
  <c r="B5452" i="7"/>
  <c r="B398" i="7"/>
  <c r="B5688" i="7"/>
  <c r="B3648" i="7"/>
  <c r="B1202" i="7"/>
  <c r="B1697" i="7"/>
  <c r="B1842" i="7"/>
  <c r="B5086" i="7"/>
  <c r="B1700" i="7"/>
  <c r="B1351" i="7"/>
  <c r="B2033" i="7"/>
  <c r="B1435" i="7"/>
  <c r="B2774" i="7"/>
  <c r="B5257" i="7"/>
  <c r="B2907" i="7"/>
  <c r="B4189" i="7"/>
  <c r="B917" i="7"/>
  <c r="B5351" i="7"/>
  <c r="B5199" i="7"/>
  <c r="B3524" i="7"/>
  <c r="B5202" i="7"/>
  <c r="B4783" i="7"/>
  <c r="B4543" i="7"/>
  <c r="B3704" i="7"/>
  <c r="B3749" i="7"/>
  <c r="B4522" i="7"/>
  <c r="B4893" i="7"/>
  <c r="B5120" i="7"/>
  <c r="B5179" i="7"/>
  <c r="B3283" i="7"/>
  <c r="B4017" i="7"/>
  <c r="B2919" i="7"/>
  <c r="B5191" i="7"/>
  <c r="B2664" i="7"/>
  <c r="B4358" i="7"/>
  <c r="B1802" i="7"/>
  <c r="B266" i="7"/>
  <c r="B1723" i="7"/>
  <c r="B293" i="7"/>
  <c r="B1776" i="7"/>
  <c r="B107" i="7"/>
  <c r="B5007" i="7"/>
  <c r="B1667" i="7"/>
  <c r="B3096" i="7"/>
  <c r="B4947" i="7"/>
  <c r="B1440" i="7"/>
  <c r="B2475" i="7"/>
  <c r="B4063" i="7"/>
  <c r="B5298" i="7"/>
  <c r="B575" i="7"/>
  <c r="B3468" i="7"/>
  <c r="B5966" i="7"/>
  <c r="B838" i="7"/>
  <c r="B898" i="7"/>
  <c r="B4758" i="7"/>
  <c r="B5783" i="7"/>
  <c r="B4512" i="7"/>
  <c r="B991" i="7"/>
  <c r="B4280" i="7"/>
  <c r="B4284" i="7"/>
  <c r="B4508" i="7"/>
  <c r="B3145" i="7"/>
  <c r="B2298" i="7"/>
  <c r="B3136" i="7"/>
  <c r="B2300" i="7"/>
  <c r="B2299" i="7"/>
  <c r="B3135" i="7"/>
  <c r="B3140" i="7"/>
  <c r="B1126" i="7"/>
  <c r="B2296" i="7"/>
  <c r="B3139" i="7"/>
  <c r="B1197" i="7"/>
  <c r="B1849" i="7"/>
  <c r="B1831" i="7"/>
  <c r="B2582" i="7"/>
  <c r="B1357" i="7"/>
  <c r="B3036" i="7"/>
  <c r="B1975" i="7"/>
  <c r="B2493" i="7"/>
  <c r="B2830" i="7"/>
  <c r="B3968" i="7"/>
  <c r="B1443" i="7"/>
  <c r="B2297" i="7"/>
  <c r="B1522" i="7"/>
  <c r="B4289" i="7"/>
  <c r="B3126" i="7"/>
  <c r="B921" i="7"/>
  <c r="B788" i="7"/>
  <c r="B3530" i="7"/>
  <c r="B992" i="7"/>
  <c r="B4818" i="7"/>
  <c r="B5804" i="7"/>
  <c r="B4465" i="7"/>
  <c r="B2682" i="7"/>
  <c r="B4373" i="7"/>
  <c r="B1081" i="7"/>
  <c r="B549" i="7"/>
  <c r="B518" i="7"/>
  <c r="B2343" i="7"/>
  <c r="B291" i="7"/>
  <c r="B278" i="7"/>
  <c r="B322" i="7"/>
  <c r="B4374" i="7"/>
  <c r="B309" i="7"/>
  <c r="B5710" i="7"/>
  <c r="B250" i="7"/>
  <c r="B1275" i="7"/>
  <c r="B379" i="7"/>
  <c r="B5953" i="7"/>
  <c r="B5927" i="7"/>
  <c r="B169" i="7"/>
  <c r="B5915" i="7"/>
  <c r="B4824" i="7"/>
  <c r="B1096" i="7"/>
  <c r="B1138" i="7"/>
  <c r="B1952" i="7"/>
  <c r="B1489" i="7"/>
  <c r="B1531" i="7"/>
  <c r="B4040" i="7"/>
  <c r="B938" i="7"/>
  <c r="B2740" i="7"/>
  <c r="B744" i="7"/>
  <c r="B51" i="7"/>
  <c r="B775" i="7"/>
  <c r="B3558" i="7"/>
  <c r="B2988" i="7"/>
  <c r="B4725" i="7"/>
  <c r="B2339" i="7"/>
  <c r="B273" i="7"/>
  <c r="B326" i="7"/>
  <c r="B3958" i="7"/>
  <c r="B3418" i="7"/>
  <c r="B227" i="7"/>
  <c r="B1902" i="7"/>
  <c r="B2590" i="7"/>
  <c r="B2854" i="7"/>
  <c r="B5183" i="7"/>
  <c r="B2970" i="7"/>
  <c r="B3282" i="7"/>
  <c r="B2853" i="7"/>
  <c r="B2731" i="7"/>
  <c r="B2852" i="7"/>
  <c r="B4202" i="7"/>
  <c r="B2969" i="7"/>
  <c r="B5860" i="7"/>
  <c r="B1120" i="7"/>
  <c r="B2499" i="7"/>
  <c r="B1122" i="7"/>
  <c r="B1119" i="7"/>
  <c r="B2280" i="7"/>
  <c r="B1124" i="7"/>
  <c r="B1123" i="7"/>
  <c r="B1121" i="7"/>
  <c r="B1208" i="7"/>
  <c r="B1769" i="7"/>
  <c r="B1609" i="7"/>
  <c r="B1830" i="7"/>
  <c r="B2581" i="7"/>
  <c r="B1767" i="7"/>
  <c r="B1352" i="7"/>
  <c r="B3034" i="7"/>
  <c r="B3351" i="7"/>
  <c r="B2777" i="7"/>
  <c r="B4941" i="7"/>
  <c r="B132" i="7"/>
  <c r="B4187" i="7"/>
  <c r="B5290" i="7"/>
  <c r="B3131" i="7"/>
  <c r="B915" i="7"/>
  <c r="B779" i="7"/>
  <c r="B3481" i="7"/>
  <c r="B3416" i="7"/>
  <c r="B4793" i="7"/>
  <c r="B2652" i="7"/>
  <c r="B2437" i="7"/>
  <c r="B3778" i="7"/>
  <c r="B1940" i="7"/>
  <c r="B4899" i="7"/>
  <c r="B3602" i="7"/>
  <c r="B1916" i="7"/>
  <c r="B5128" i="7"/>
  <c r="B5420" i="7"/>
  <c r="B4203" i="7"/>
  <c r="B3296" i="7"/>
  <c r="B1201" i="7"/>
  <c r="B1847" i="7"/>
  <c r="B1828" i="7"/>
  <c r="B1848" i="7"/>
  <c r="B1335" i="7"/>
  <c r="B1446" i="7"/>
  <c r="B4181" i="7"/>
  <c r="B2871" i="7"/>
  <c r="B4287" i="7"/>
  <c r="B913" i="7"/>
  <c r="B796" i="7"/>
  <c r="B3541" i="7"/>
  <c r="B3780" i="7"/>
  <c r="B4808" i="7"/>
  <c r="B5799" i="7"/>
  <c r="B3910" i="7"/>
  <c r="B4716" i="7"/>
  <c r="B2312" i="7"/>
  <c r="B2607" i="7"/>
  <c r="B239" i="7"/>
  <c r="B4833" i="7"/>
  <c r="B401" i="7"/>
  <c r="B997" i="7"/>
  <c r="B5881" i="7"/>
  <c r="B2611" i="7"/>
  <c r="B4331" i="7"/>
  <c r="B1854" i="7"/>
  <c r="B5483" i="7"/>
  <c r="B2789" i="7"/>
  <c r="B5434" i="7"/>
  <c r="B5650" i="7"/>
  <c r="B5558" i="7"/>
  <c r="B651" i="7"/>
  <c r="B5313" i="7"/>
  <c r="B1753" i="7"/>
  <c r="B4494" i="7"/>
  <c r="B3624" i="7"/>
  <c r="B3087" i="7"/>
  <c r="B2831" i="7"/>
  <c r="B4041" i="7"/>
  <c r="B5248" i="7"/>
  <c r="B730" i="7"/>
  <c r="B55" i="7"/>
  <c r="B800" i="7"/>
  <c r="B3464" i="7"/>
  <c r="B3806" i="7"/>
  <c r="B4770" i="7"/>
  <c r="B5792" i="7"/>
  <c r="B4539" i="7"/>
  <c r="B4126" i="7"/>
  <c r="B4523" i="7"/>
  <c r="B1114" i="7"/>
  <c r="B2817" i="7"/>
  <c r="B5639" i="7"/>
  <c r="B1118" i="7"/>
  <c r="B2829" i="7"/>
  <c r="B1503" i="7"/>
  <c r="B1112" i="7"/>
  <c r="B2804" i="7"/>
  <c r="B1116" i="7"/>
  <c r="B2803" i="7"/>
  <c r="B4272" i="7"/>
  <c r="B3292" i="7"/>
  <c r="B2759" i="7"/>
  <c r="B1111" i="7"/>
  <c r="B2832" i="7"/>
  <c r="B4530" i="7"/>
  <c r="B1113" i="7"/>
  <c r="B1115" i="7"/>
  <c r="B1117" i="7"/>
  <c r="B2657" i="7"/>
  <c r="B3298" i="7"/>
  <c r="B2763" i="7"/>
  <c r="B1356" i="7"/>
  <c r="B1971" i="7"/>
  <c r="B2818" i="7"/>
  <c r="B4175" i="7"/>
  <c r="B862" i="7"/>
  <c r="B789" i="7"/>
  <c r="B4610" i="7"/>
  <c r="B4609" i="7"/>
  <c r="B2692" i="7"/>
  <c r="B4472" i="7"/>
  <c r="B1068" i="7"/>
  <c r="B395" i="7"/>
  <c r="B3350" i="7"/>
  <c r="B172" i="7"/>
  <c r="B163" i="7"/>
  <c r="B5965" i="7"/>
  <c r="B394" i="7"/>
  <c r="B281" i="7"/>
  <c r="B246" i="7"/>
  <c r="B2576" i="7"/>
  <c r="B396" i="7"/>
  <c r="B4974" i="7"/>
  <c r="B3210" i="7"/>
  <c r="B3231" i="7"/>
  <c r="B4637" i="7"/>
  <c r="B3781" i="7"/>
  <c r="B1150" i="7"/>
  <c r="B1912" i="7"/>
  <c r="B4455" i="7"/>
  <c r="B5116" i="7"/>
  <c r="B5410" i="7"/>
  <c r="B5668" i="7"/>
  <c r="B5629" i="7"/>
  <c r="B1222" i="7"/>
  <c r="B182" i="7"/>
  <c r="B4165" i="7"/>
  <c r="B5051" i="7"/>
  <c r="B3090" i="7"/>
  <c r="B2472" i="7"/>
  <c r="B284" i="7"/>
  <c r="B1965" i="7"/>
  <c r="B2775" i="7"/>
  <c r="B3967" i="7"/>
  <c r="B1533" i="7"/>
  <c r="B4058" i="7"/>
  <c r="B940" i="7"/>
  <c r="B3645" i="7"/>
  <c r="B919" i="7"/>
  <c r="B780" i="7"/>
  <c r="B4778" i="7"/>
  <c r="B5806" i="7"/>
  <c r="B3913" i="7"/>
  <c r="B3467" i="7"/>
  <c r="B3427" i="7"/>
  <c r="B2509" i="7"/>
  <c r="B2930" i="7"/>
  <c r="B4420" i="7"/>
  <c r="B2052" i="7"/>
  <c r="B1883" i="7"/>
  <c r="B4626" i="7"/>
  <c r="B217" i="7"/>
  <c r="B214" i="7"/>
  <c r="B310" i="7"/>
  <c r="B700" i="7"/>
  <c r="B5755" i="7"/>
  <c r="B261" i="7"/>
  <c r="B212" i="7"/>
  <c r="B221" i="7"/>
  <c r="B5630" i="7"/>
  <c r="B83" i="7"/>
  <c r="B260" i="7"/>
  <c r="B211" i="7"/>
  <c r="B4413" i="7"/>
  <c r="B103" i="7"/>
  <c r="B306" i="7"/>
  <c r="B2766" i="7"/>
  <c r="B1103" i="7"/>
  <c r="B5492" i="7"/>
  <c r="B1102" i="7"/>
  <c r="B3098" i="7"/>
  <c r="B495" i="7"/>
  <c r="B4963" i="7"/>
  <c r="B2816" i="7"/>
  <c r="B4047" i="7"/>
  <c r="B916" i="7"/>
  <c r="B5354" i="7"/>
  <c r="B5883" i="7"/>
  <c r="B3502" i="7"/>
  <c r="B5884" i="7"/>
  <c r="B4390" i="7"/>
  <c r="B2454" i="7"/>
  <c r="B2219" i="7"/>
  <c r="B1012" i="7"/>
  <c r="B1406" i="7"/>
  <c r="B5019" i="7"/>
  <c r="B5431" i="7"/>
  <c r="B337" i="7"/>
  <c r="B5646" i="7"/>
  <c r="B1318" i="7"/>
  <c r="B1500" i="7"/>
  <c r="B5855" i="7"/>
  <c r="B5554" i="7"/>
  <c r="B4879" i="7"/>
  <c r="B185" i="7"/>
  <c r="B3287" i="7"/>
  <c r="B2406" i="7"/>
  <c r="B2258" i="7"/>
  <c r="B1257" i="7"/>
  <c r="B1644" i="7"/>
  <c r="B1747" i="7"/>
  <c r="B1780" i="7"/>
  <c r="B1715" i="7"/>
  <c r="B1713" i="7"/>
  <c r="B1726" i="7"/>
  <c r="B1754" i="7"/>
  <c r="B5078" i="7"/>
  <c r="B1618" i="7"/>
  <c r="B1746" i="7"/>
  <c r="B5297" i="7"/>
  <c r="B4075" i="7"/>
  <c r="B1286" i="7"/>
  <c r="B3123" i="7"/>
  <c r="B793" i="7"/>
  <c r="B3543" i="7"/>
  <c r="B3756" i="7"/>
  <c r="B4463" i="7"/>
  <c r="B4554" i="7"/>
  <c r="B2974" i="7"/>
  <c r="B2973" i="7"/>
  <c r="B4684" i="7"/>
  <c r="B5186" i="7"/>
  <c r="B4641" i="7"/>
  <c r="B4615" i="7"/>
  <c r="B2430" i="7"/>
  <c r="B4936" i="7"/>
  <c r="B5416" i="7"/>
  <c r="B3326" i="7"/>
  <c r="B5672" i="7"/>
  <c r="B4823" i="7"/>
  <c r="B3946" i="7"/>
  <c r="B3335" i="7"/>
  <c r="B5325" i="7"/>
  <c r="B4664" i="7"/>
  <c r="B386" i="7"/>
  <c r="B2536" i="7"/>
  <c r="B5318" i="7"/>
  <c r="B2083" i="7"/>
  <c r="B303" i="7"/>
  <c r="B3824" i="7"/>
  <c r="B2790" i="7"/>
  <c r="B373" i="7"/>
  <c r="B1253" i="7"/>
  <c r="B1624" i="7"/>
  <c r="B5076" i="7"/>
  <c r="B1647" i="7"/>
  <c r="B1332" i="7"/>
  <c r="B1408" i="7"/>
  <c r="B1555" i="7"/>
  <c r="B4029" i="7"/>
  <c r="B589" i="7"/>
  <c r="B2741" i="7"/>
  <c r="B739" i="7"/>
  <c r="B816" i="7"/>
  <c r="B3442" i="7"/>
  <c r="B4683" i="7"/>
  <c r="B4802" i="7"/>
  <c r="B4703" i="7"/>
  <c r="B4567" i="7"/>
  <c r="B2549" i="7"/>
  <c r="B1943" i="7"/>
  <c r="B3437" i="7"/>
  <c r="B5226" i="7"/>
  <c r="B536" i="7"/>
  <c r="B3005" i="7"/>
  <c r="B1942" i="7"/>
  <c r="B3979" i="7"/>
  <c r="B1863" i="7"/>
  <c r="B5147" i="7"/>
  <c r="B4995" i="7"/>
  <c r="B5735" i="7"/>
  <c r="B5315" i="7"/>
  <c r="B4613" i="7"/>
  <c r="B5843" i="7"/>
  <c r="B3634" i="7"/>
  <c r="B1982" i="7"/>
  <c r="B4084" i="7"/>
  <c r="B5255" i="7"/>
  <c r="B896" i="7"/>
  <c r="B58" i="7"/>
  <c r="B755" i="7"/>
  <c r="B3570" i="7"/>
  <c r="B1143" i="7"/>
  <c r="B3761" i="7"/>
  <c r="B3728" i="7"/>
  <c r="B2610" i="7"/>
  <c r="B4658" i="7"/>
  <c r="B1040" i="7"/>
  <c r="B358" i="7"/>
  <c r="B3227" i="7"/>
  <c r="B1738" i="7"/>
  <c r="B5400" i="7"/>
  <c r="B1379" i="7"/>
  <c r="B4006" i="7"/>
  <c r="B4121" i="7"/>
  <c r="B1382" i="7"/>
  <c r="B2076" i="7"/>
  <c r="B2618" i="7"/>
  <c r="B650" i="7"/>
  <c r="B188" i="7"/>
  <c r="B4958" i="7"/>
  <c r="B4072" i="7"/>
  <c r="B580" i="7"/>
  <c r="B5389" i="7"/>
  <c r="B3762" i="7"/>
  <c r="B876" i="7"/>
  <c r="B3534" i="7"/>
  <c r="B4892" i="7"/>
  <c r="B4424" i="7"/>
  <c r="B4686" i="7"/>
  <c r="B4313" i="7"/>
  <c r="B1134" i="7"/>
  <c r="B3021" i="7"/>
  <c r="B2212" i="7"/>
  <c r="B1007" i="7"/>
  <c r="B1074" i="7"/>
  <c r="B4868" i="7"/>
  <c r="B1026" i="7"/>
  <c r="B1036" i="7"/>
  <c r="B2221" i="7"/>
  <c r="B4134" i="7"/>
  <c r="B5005" i="7"/>
  <c r="B3295" i="7"/>
  <c r="B1276" i="7"/>
  <c r="B5904" i="7"/>
  <c r="B1097" i="7"/>
  <c r="B5899" i="7"/>
  <c r="B4602" i="7"/>
  <c r="B1345" i="7"/>
  <c r="B2005" i="7"/>
  <c r="B1427" i="7"/>
  <c r="B1538" i="7"/>
  <c r="B644" i="7"/>
  <c r="B2912" i="7"/>
  <c r="B850" i="7"/>
  <c r="B2461" i="7"/>
  <c r="B5383" i="7"/>
  <c r="B3961" i="7"/>
  <c r="B3515" i="7"/>
  <c r="B4366" i="7"/>
  <c r="B4462" i="7"/>
  <c r="B4218" i="7"/>
  <c r="B4694" i="7"/>
  <c r="B1072" i="7"/>
  <c r="B969" i="7"/>
  <c r="B2681" i="7"/>
  <c r="B4558" i="7"/>
  <c r="B1082" i="7"/>
  <c r="B1494" i="7"/>
  <c r="B2690" i="7"/>
  <c r="B2987" i="7"/>
  <c r="B3385" i="7"/>
  <c r="B1131" i="7"/>
  <c r="B5020" i="7"/>
  <c r="B5432" i="7"/>
  <c r="B5647" i="7"/>
  <c r="B3990" i="7"/>
  <c r="B432" i="7"/>
  <c r="B5555" i="7"/>
  <c r="B945" i="7"/>
  <c r="B3267" i="7"/>
  <c r="B1175" i="7"/>
  <c r="B1717" i="7"/>
  <c r="B1570" i="7"/>
  <c r="B5062" i="7"/>
  <c r="B1619" i="7"/>
  <c r="B2477" i="7"/>
  <c r="B2815" i="7"/>
  <c r="B963" i="7"/>
  <c r="B1477" i="7"/>
  <c r="B4043" i="7"/>
  <c r="B666" i="7"/>
  <c r="B734" i="7"/>
  <c r="B5359" i="7"/>
  <c r="B2140" i="7"/>
  <c r="B3450" i="7"/>
  <c r="B2126" i="7"/>
  <c r="B4743" i="7"/>
  <c r="B4375" i="7"/>
  <c r="B3587" i="7"/>
  <c r="B492" i="7"/>
  <c r="B4916" i="7"/>
  <c r="B4316" i="7"/>
  <c r="B4607" i="7"/>
  <c r="B2711" i="7"/>
  <c r="B3404" i="7"/>
  <c r="B3769" i="7"/>
  <c r="B2123" i="7"/>
  <c r="B4129" i="7"/>
  <c r="B5480" i="7"/>
  <c r="B2771" i="7"/>
  <c r="B5429" i="7"/>
  <c r="B2772" i="7"/>
  <c r="B635" i="7"/>
  <c r="B307" i="7"/>
  <c r="B5644" i="7"/>
  <c r="B2773" i="7"/>
  <c r="B308" i="7"/>
  <c r="B5398" i="7"/>
  <c r="B1268" i="7"/>
  <c r="B627" i="7"/>
  <c r="B5515" i="7"/>
  <c r="B599" i="7"/>
  <c r="B3330" i="7"/>
  <c r="B4139" i="7"/>
  <c r="B1355" i="7"/>
  <c r="B2752" i="7"/>
  <c r="B1993" i="7"/>
  <c r="B4105" i="7"/>
  <c r="B5276" i="7"/>
  <c r="B2915" i="7"/>
  <c r="B928" i="7"/>
  <c r="B5368" i="7"/>
  <c r="B5887" i="7"/>
  <c r="B3556" i="7"/>
  <c r="B3242" i="7"/>
  <c r="B4304" i="7"/>
  <c r="B279" i="7"/>
  <c r="B1004" i="7"/>
  <c r="B295" i="7"/>
  <c r="B1327" i="7"/>
  <c r="B1105" i="7"/>
  <c r="B4656" i="7"/>
  <c r="B959" i="7"/>
  <c r="B2127" i="7"/>
  <c r="B1101" i="7"/>
  <c r="B4377" i="7"/>
  <c r="B365" i="7"/>
  <c r="B974" i="7"/>
  <c r="B1104" i="7"/>
  <c r="B1389" i="7"/>
  <c r="B1108" i="7"/>
  <c r="B2805" i="7"/>
  <c r="B2519" i="7"/>
  <c r="B5457" i="7"/>
  <c r="B5667" i="7"/>
  <c r="B5594" i="7"/>
  <c r="B2933" i="7"/>
  <c r="B2712" i="7"/>
  <c r="B3999" i="7"/>
  <c r="B2628" i="7"/>
  <c r="B4011" i="7"/>
  <c r="B2378" i="7"/>
  <c r="B3203" i="7"/>
  <c r="B1166" i="7"/>
  <c r="B3260" i="7"/>
  <c r="B1762" i="7"/>
  <c r="B325" i="7"/>
  <c r="B2551" i="7"/>
  <c r="B321" i="7"/>
  <c r="B1930" i="7"/>
  <c r="B1506" i="7"/>
  <c r="B1090" i="7"/>
  <c r="B3246" i="7"/>
  <c r="B471" i="7"/>
  <c r="B289" i="7"/>
  <c r="B3049" i="7"/>
  <c r="B1987" i="7"/>
  <c r="B2876" i="7"/>
  <c r="B5274" i="7"/>
  <c r="B754" i="7"/>
  <c r="B3553" i="7"/>
  <c r="B1034" i="7"/>
  <c r="B4798" i="7"/>
  <c r="B5772" i="7"/>
  <c r="B3916" i="7"/>
  <c r="B4474" i="7"/>
  <c r="B5024" i="7"/>
  <c r="B4985" i="7"/>
  <c r="B5653" i="7"/>
  <c r="B5561" i="7"/>
  <c r="B1279" i="7"/>
  <c r="B5905" i="7"/>
  <c r="B5104" i="7"/>
  <c r="B5892" i="7"/>
  <c r="B1360" i="7"/>
  <c r="B2791" i="7"/>
  <c r="B2668" i="7"/>
  <c r="B965" i="7"/>
  <c r="B494" i="7"/>
  <c r="B3971" i="7"/>
  <c r="B581" i="7"/>
  <c r="B2881" i="7"/>
  <c r="B889" i="7"/>
  <c r="B5346" i="7"/>
  <c r="B978" i="7"/>
  <c r="B4784" i="7"/>
  <c r="B5818" i="7"/>
  <c r="B3892" i="7"/>
  <c r="B3488" i="7"/>
  <c r="B2364" i="7"/>
  <c r="B2357" i="7"/>
  <c r="B2945" i="7"/>
  <c r="B5453" i="7"/>
  <c r="B2366" i="7"/>
  <c r="B5690" i="7"/>
  <c r="B181" i="7"/>
  <c r="B2365" i="7"/>
  <c r="B3079" i="7"/>
  <c r="B2358" i="7"/>
  <c r="B3869" i="7"/>
  <c r="B3873" i="7"/>
  <c r="B4976" i="7"/>
  <c r="B3870" i="7"/>
  <c r="B2284" i="7"/>
  <c r="B2630" i="7"/>
  <c r="B5977" i="7"/>
  <c r="B4346" i="7"/>
  <c r="B1148" i="7"/>
  <c r="B2154" i="7"/>
  <c r="B3654" i="7"/>
  <c r="B5974" i="7"/>
  <c r="B3308" i="7"/>
  <c r="B1314" i="7"/>
  <c r="B4267" i="7"/>
  <c r="B2558" i="7"/>
  <c r="B1607" i="7"/>
  <c r="B2507" i="7"/>
  <c r="B4632" i="7"/>
  <c r="B567" i="7"/>
  <c r="B3695" i="7"/>
  <c r="B2494" i="7"/>
  <c r="B5978" i="7"/>
  <c r="B2637" i="7"/>
  <c r="B3375" i="7"/>
  <c r="B4302" i="7"/>
  <c r="B2495" i="7"/>
  <c r="B2496" i="7"/>
  <c r="B2975" i="7"/>
  <c r="B2530" i="7"/>
  <c r="B2363" i="7"/>
  <c r="B5233" i="7"/>
  <c r="B2725" i="7"/>
  <c r="B4545" i="7"/>
  <c r="B1852" i="7"/>
  <c r="B4527" i="7"/>
  <c r="B356" i="7"/>
  <c r="B949" i="7"/>
  <c r="B2745" i="7"/>
  <c r="B4301" i="7"/>
  <c r="B5645" i="7"/>
  <c r="B2294" i="7"/>
  <c r="B352" i="7"/>
  <c r="B5553" i="7"/>
  <c r="B2293" i="7"/>
  <c r="B4520" i="7"/>
  <c r="B353" i="7"/>
  <c r="B3294" i="7"/>
  <c r="B355" i="7"/>
  <c r="B2075" i="7"/>
  <c r="B354" i="7"/>
  <c r="B1159" i="7"/>
  <c r="B1139" i="7"/>
  <c r="B2508" i="7"/>
  <c r="B2835" i="7"/>
  <c r="B3594" i="7"/>
  <c r="B5962" i="7"/>
  <c r="B2061" i="7"/>
  <c r="B2457" i="7"/>
  <c r="B3727" i="7"/>
  <c r="B4309" i="7"/>
  <c r="B3758" i="7"/>
  <c r="B4704" i="7"/>
  <c r="B1387" i="7"/>
  <c r="B3612" i="7"/>
  <c r="B4135" i="7"/>
  <c r="B5110" i="7"/>
  <c r="B5180" i="7"/>
  <c r="B2351" i="7"/>
  <c r="B1271" i="7"/>
  <c r="B4159" i="7"/>
  <c r="B614" i="7"/>
  <c r="B5093" i="7"/>
  <c r="B610" i="7"/>
  <c r="B5261" i="7"/>
  <c r="B2883" i="7"/>
  <c r="B1471" i="7"/>
  <c r="B773" i="7"/>
  <c r="B3527" i="7"/>
  <c r="B2453" i="7"/>
  <c r="B31" i="7"/>
  <c r="B2186" i="7"/>
  <c r="B359" i="7"/>
  <c r="B165" i="7"/>
  <c r="B4306" i="7"/>
  <c r="B3644" i="7"/>
  <c r="B4429" i="7"/>
  <c r="B5479" i="7"/>
  <c r="B3251" i="7"/>
  <c r="B5397" i="7"/>
  <c r="B242" i="7"/>
  <c r="B461" i="7"/>
  <c r="B5425" i="7"/>
  <c r="B5720" i="7"/>
  <c r="B4013" i="7"/>
  <c r="B2522" i="7"/>
  <c r="B32" i="7"/>
  <c r="B2515" i="7"/>
  <c r="B414" i="7"/>
  <c r="B425" i="7"/>
  <c r="B4569" i="7"/>
  <c r="B4577" i="7"/>
  <c r="B33" i="7"/>
  <c r="B2153" i="7"/>
  <c r="B2543" i="7"/>
  <c r="B238" i="7"/>
  <c r="B5524" i="7"/>
  <c r="B4588" i="7"/>
  <c r="B3193" i="7"/>
  <c r="B4741" i="7"/>
  <c r="B34" i="7"/>
  <c r="B330" i="7"/>
  <c r="B2040" i="7"/>
  <c r="B3941" i="7"/>
  <c r="B4080" i="7"/>
  <c r="B1071" i="7"/>
  <c r="B2925" i="7"/>
  <c r="B866" i="7"/>
  <c r="B3478" i="7"/>
  <c r="B4726" i="7"/>
  <c r="B5771" i="7"/>
  <c r="B1392" i="7"/>
  <c r="B4199" i="7"/>
  <c r="B2965" i="7"/>
  <c r="B1326" i="7"/>
  <c r="B958" i="7"/>
  <c r="B2051" i="7"/>
  <c r="B4010" i="7"/>
  <c r="B2996" i="7"/>
  <c r="B101" i="7"/>
  <c r="B2189" i="7"/>
  <c r="B2559" i="7"/>
  <c r="B1041" i="7"/>
  <c r="B4361" i="7"/>
  <c r="B3386" i="7"/>
  <c r="B99" i="7"/>
  <c r="B4555" i="7"/>
  <c r="B5152" i="7"/>
  <c r="B3217" i="7"/>
  <c r="B3334" i="7"/>
  <c r="B3809" i="7"/>
  <c r="B5705" i="7"/>
  <c r="B2834" i="7"/>
  <c r="B3343" i="7"/>
  <c r="B2094" i="7"/>
  <c r="B3851" i="7"/>
  <c r="B3201" i="7"/>
  <c r="B449" i="7"/>
  <c r="B5604" i="7"/>
  <c r="B694" i="7"/>
  <c r="B1273" i="7"/>
  <c r="B612" i="7"/>
  <c r="B4157" i="7"/>
  <c r="B5097" i="7"/>
  <c r="B605" i="7"/>
  <c r="B3073" i="7"/>
  <c r="B1463" i="7"/>
  <c r="B1549" i="7"/>
  <c r="B5308" i="7"/>
  <c r="B2952" i="7"/>
  <c r="B4629" i="7"/>
  <c r="B827" i="7"/>
  <c r="B3487" i="7"/>
  <c r="B4914" i="7"/>
  <c r="B3668" i="7"/>
  <c r="B3677" i="7"/>
  <c r="B3429" i="7"/>
  <c r="B2218" i="7"/>
  <c r="B4931" i="7"/>
  <c r="B4671" i="7"/>
  <c r="B4900" i="7"/>
  <c r="B1876" i="7"/>
  <c r="B4822" i="7"/>
  <c r="B5031" i="7"/>
  <c r="B5643" i="7"/>
  <c r="B941" i="7"/>
  <c r="B3190" i="7"/>
  <c r="B408" i="7"/>
  <c r="B2968" i="7"/>
  <c r="B692" i="7"/>
  <c r="B1247" i="7"/>
  <c r="B1683" i="7"/>
  <c r="B1794" i="7"/>
  <c r="B5066" i="7"/>
  <c r="B1709" i="7"/>
  <c r="B3061" i="7"/>
  <c r="B3379" i="7"/>
  <c r="B1374" i="7"/>
  <c r="B4079" i="7"/>
  <c r="B272" i="7"/>
  <c r="B934" i="7"/>
  <c r="B810" i="7"/>
  <c r="B2821" i="7"/>
  <c r="B2240" i="7"/>
  <c r="B3457" i="7"/>
  <c r="B2356" i="7"/>
  <c r="B4670" i="7"/>
  <c r="B971" i="7"/>
  <c r="B4330" i="7"/>
  <c r="B1057" i="7"/>
  <c r="B970" i="7"/>
  <c r="B4715" i="7"/>
  <c r="B4212" i="7"/>
  <c r="B1396" i="7"/>
  <c r="B1864" i="7"/>
  <c r="B5404" i="7"/>
  <c r="B259" i="7"/>
  <c r="B4660" i="7"/>
  <c r="B2077" i="7"/>
  <c r="B1192" i="7"/>
  <c r="B5496" i="7"/>
  <c r="B1490" i="7"/>
  <c r="B586" i="7"/>
  <c r="B2868" i="7"/>
  <c r="B909" i="7"/>
  <c r="B797" i="7"/>
  <c r="B4753" i="7"/>
  <c r="B5777" i="7"/>
  <c r="B3891" i="7"/>
  <c r="B4513" i="7"/>
  <c r="B1865" i="7"/>
  <c r="B4507" i="7"/>
  <c r="B5176" i="7"/>
  <c r="B68" i="7"/>
  <c r="B5413" i="7"/>
  <c r="B2732" i="7"/>
  <c r="B66" i="7"/>
  <c r="B369" i="7"/>
  <c r="B67" i="7"/>
  <c r="B5642" i="7"/>
  <c r="B3257" i="7"/>
  <c r="B5572" i="7"/>
  <c r="B3996" i="7"/>
  <c r="B4668" i="7"/>
  <c r="B676" i="7"/>
  <c r="B4210" i="7"/>
  <c r="B65" i="7"/>
  <c r="B2095" i="7"/>
  <c r="B2090" i="7"/>
  <c r="B2408" i="7"/>
  <c r="B3218" i="7"/>
  <c r="B1251" i="7"/>
  <c r="B3007" i="7"/>
  <c r="B1928" i="7"/>
  <c r="B5073" i="7"/>
  <c r="B3071" i="7"/>
  <c r="B716" i="7"/>
  <c r="B2028" i="7"/>
  <c r="B1459" i="7"/>
  <c r="B4191" i="7"/>
  <c r="B5311" i="7"/>
  <c r="B1287" i="7"/>
  <c r="B40" i="7"/>
  <c r="B772" i="7"/>
  <c r="B3456" i="7"/>
  <c r="B2445" i="7"/>
  <c r="B1413" i="7"/>
  <c r="B4760" i="7"/>
  <c r="B5798" i="7"/>
  <c r="B3897" i="7"/>
  <c r="B3731" i="7"/>
  <c r="B5187" i="7"/>
  <c r="B3768" i="7"/>
  <c r="B4606" i="7"/>
  <c r="B4861" i="7"/>
  <c r="B1901" i="7"/>
  <c r="B5175" i="7"/>
  <c r="B5178" i="7"/>
  <c r="B5725" i="7"/>
  <c r="B5334" i="7"/>
  <c r="B2262" i="7"/>
  <c r="B2921" i="7"/>
  <c r="B1282" i="7"/>
  <c r="B4633" i="7"/>
  <c r="B5006" i="7"/>
  <c r="B5920" i="7"/>
  <c r="B3082" i="7"/>
  <c r="B2474" i="7"/>
  <c r="B1481" i="7"/>
  <c r="B1968" i="7"/>
  <c r="B1558" i="7"/>
  <c r="B5251" i="7"/>
  <c r="B893" i="7"/>
  <c r="B1416" i="7"/>
  <c r="B819" i="7"/>
  <c r="B2462" i="7"/>
  <c r="B4709" i="7"/>
  <c r="B4805" i="7"/>
  <c r="B5813" i="7"/>
  <c r="B4250" i="7"/>
  <c r="B3800" i="7"/>
  <c r="B1000" i="7"/>
  <c r="B984" i="7"/>
  <c r="B3700" i="7"/>
  <c r="B4249" i="7"/>
  <c r="B3436" i="7"/>
  <c r="B3708" i="7"/>
  <c r="B5825" i="7"/>
  <c r="B1910" i="7"/>
  <c r="B470" i="7"/>
  <c r="B399" i="7"/>
  <c r="B1669" i="7"/>
  <c r="B1820" i="7"/>
  <c r="B5510" i="7"/>
  <c r="B1653" i="7"/>
  <c r="B1978" i="7"/>
  <c r="B4961" i="7"/>
  <c r="B1431" i="7"/>
  <c r="B659" i="7"/>
  <c r="B646" i="7"/>
  <c r="B2872" i="7"/>
  <c r="B851" i="7"/>
  <c r="B809" i="7"/>
  <c r="B3485" i="7"/>
  <c r="B4254" i="7"/>
  <c r="B4436" i="7"/>
  <c r="B3664" i="7"/>
  <c r="B439" i="7"/>
  <c r="B3384" i="7"/>
  <c r="B3663" i="7"/>
  <c r="B3665" i="7"/>
  <c r="B1394" i="7"/>
  <c r="B3719" i="7"/>
  <c r="B3801" i="7"/>
  <c r="B1867" i="7"/>
  <c r="B5172" i="7"/>
  <c r="B5002" i="7"/>
  <c r="B5750" i="7"/>
  <c r="B2081" i="7"/>
  <c r="B5627" i="7"/>
  <c r="B2082" i="7"/>
  <c r="B1221" i="7"/>
  <c r="B433" i="7"/>
  <c r="B4163" i="7"/>
  <c r="B5050" i="7"/>
  <c r="B606" i="7"/>
  <c r="B1474" i="7"/>
  <c r="B1954" i="7"/>
  <c r="B1543" i="7"/>
  <c r="B4035" i="7"/>
  <c r="B5263" i="7"/>
  <c r="B2905" i="7"/>
  <c r="B746" i="7"/>
  <c r="B93" i="7"/>
  <c r="B5320" i="7"/>
  <c r="B3716" i="7"/>
  <c r="B3448" i="7"/>
  <c r="B3717" i="7"/>
  <c r="B4752" i="7"/>
  <c r="B4487" i="7"/>
  <c r="B3621" i="7"/>
  <c r="B3395" i="7"/>
  <c r="B2359" i="7"/>
  <c r="B3031" i="7"/>
  <c r="B2562" i="7"/>
  <c r="B2614" i="7"/>
  <c r="B2255" i="7"/>
  <c r="B4697" i="7"/>
  <c r="B4450" i="7"/>
  <c r="B1732" i="7"/>
  <c r="B5129" i="7"/>
  <c r="B5421" i="7"/>
  <c r="B5696" i="7"/>
  <c r="B4119" i="7"/>
  <c r="B405" i="7"/>
  <c r="B1363" i="7"/>
  <c r="B2819" i="7"/>
  <c r="B387" i="7"/>
  <c r="B691" i="7"/>
  <c r="B3275" i="7"/>
  <c r="B3689" i="7"/>
  <c r="B4259" i="7"/>
  <c r="B2540" i="7"/>
  <c r="B4826" i="7"/>
  <c r="B3045" i="7"/>
  <c r="B2944" i="7"/>
  <c r="B4050" i="7"/>
  <c r="B566" i="7"/>
  <c r="B887" i="7"/>
  <c r="B1449" i="7"/>
  <c r="B820" i="7"/>
  <c r="B3521" i="7"/>
  <c r="B4717" i="7"/>
  <c r="B2171" i="7"/>
  <c r="B517" i="7"/>
  <c r="B4314" i="7"/>
  <c r="B3729" i="7"/>
  <c r="B5975" i="7"/>
  <c r="B5190" i="7"/>
  <c r="B3959" i="7"/>
  <c r="B1025" i="7"/>
  <c r="B2143" i="7"/>
  <c r="B2164" i="7"/>
  <c r="B5871" i="7"/>
  <c r="B4428" i="7"/>
  <c r="B2242" i="7"/>
  <c r="B4711" i="7"/>
  <c r="B5961" i="7"/>
  <c r="B3748" i="7"/>
  <c r="B2110" i="7"/>
  <c r="B1033" i="7"/>
  <c r="B2166" i="7"/>
  <c r="B1881" i="7"/>
  <c r="B5539" i="7"/>
  <c r="B467" i="7"/>
  <c r="B5473" i="7"/>
  <c r="B463" i="7"/>
  <c r="B447" i="7"/>
  <c r="B2554" i="7"/>
  <c r="B5628" i="7"/>
  <c r="B1309" i="7"/>
  <c r="B1692" i="7"/>
  <c r="B5522" i="7"/>
  <c r="B1691" i="7"/>
  <c r="B1342" i="7"/>
  <c r="B2843" i="7"/>
  <c r="B560" i="7"/>
  <c r="B2845" i="7"/>
  <c r="B4108" i="7"/>
  <c r="B669" i="7"/>
  <c r="B1310" i="7"/>
  <c r="B5358" i="7"/>
  <c r="B2200" i="7"/>
  <c r="B3495" i="7"/>
  <c r="B2319" i="7"/>
  <c r="B4392" i="7"/>
  <c r="B1871" i="7"/>
  <c r="B4992" i="7"/>
  <c r="B2080" i="7"/>
  <c r="B3627" i="7"/>
  <c r="B5837" i="7"/>
  <c r="B1805" i="7"/>
  <c r="B5075" i="7"/>
  <c r="B3355" i="7"/>
  <c r="B4056" i="7"/>
  <c r="B1305" i="7"/>
  <c r="B5394" i="7"/>
  <c r="B3816" i="7"/>
  <c r="B2827" i="7"/>
  <c r="B4551" i="7"/>
  <c r="B233" i="7"/>
  <c r="B232" i="7"/>
  <c r="B234" i="7"/>
  <c r="B4305" i="7"/>
  <c r="B2194" i="7"/>
  <c r="B328" i="7"/>
  <c r="B1900" i="7"/>
  <c r="B4553" i="7"/>
  <c r="B5234" i="7"/>
  <c r="B409" i="7"/>
  <c r="B4349" i="7"/>
  <c r="B2253" i="7"/>
  <c r="B3030" i="7"/>
  <c r="B693" i="7"/>
  <c r="B4548" i="7"/>
  <c r="B1772" i="7"/>
  <c r="B191" i="7"/>
  <c r="B1795" i="7"/>
  <c r="B4864" i="7"/>
  <c r="B2062" i="7"/>
  <c r="B3037" i="7"/>
  <c r="B4549" i="7"/>
  <c r="B1433" i="7"/>
  <c r="B844" i="7"/>
  <c r="B5291" i="7"/>
  <c r="B891" i="7"/>
  <c r="B798" i="7"/>
  <c r="B3480" i="7"/>
  <c r="B3794" i="7"/>
  <c r="B3367" i="7"/>
  <c r="B3978" i="7"/>
  <c r="B2206" i="7"/>
  <c r="B3419" i="7"/>
  <c r="B2231" i="7"/>
  <c r="B2443" i="7"/>
  <c r="B2683" i="7"/>
  <c r="B1051" i="7"/>
  <c r="B4238" i="7"/>
  <c r="B3228" i="7"/>
  <c r="B1888" i="7"/>
  <c r="B5409" i="7"/>
  <c r="B5671" i="7"/>
  <c r="B4838" i="7"/>
  <c r="B84" i="7"/>
  <c r="B248" i="7"/>
  <c r="B85" i="7"/>
  <c r="B5661" i="7"/>
  <c r="B5547" i="7"/>
  <c r="B411" i="7"/>
  <c r="B2856" i="7"/>
  <c r="B420" i="7"/>
  <c r="B3859" i="7"/>
  <c r="B1213" i="7"/>
  <c r="B607" i="7"/>
  <c r="B4164" i="7"/>
  <c r="B1091" i="7"/>
  <c r="B608" i="7"/>
  <c r="B557" i="7"/>
  <c r="B1343" i="7"/>
  <c r="B1980" i="7"/>
  <c r="B592" i="7"/>
  <c r="B3943" i="7"/>
  <c r="B1476" i="7"/>
  <c r="B4196" i="7"/>
  <c r="B5307" i="7"/>
  <c r="B1285" i="7"/>
  <c r="B5384" i="7"/>
  <c r="B5967" i="7"/>
  <c r="B3519" i="7"/>
  <c r="B4376" i="7"/>
  <c r="B4708" i="7"/>
  <c r="B2150" i="7"/>
  <c r="B5224" i="7"/>
  <c r="B5874" i="7"/>
  <c r="B1788" i="7"/>
  <c r="B5124" i="7"/>
  <c r="B5182" i="7"/>
  <c r="B3054" i="7"/>
  <c r="B3972" i="7"/>
  <c r="B1255" i="7"/>
  <c r="B1814" i="7"/>
  <c r="B5038" i="7"/>
  <c r="B1444" i="7"/>
  <c r="B1972" i="7"/>
  <c r="B1497" i="7"/>
  <c r="B4182" i="7"/>
  <c r="B2958" i="7"/>
  <c r="B859" i="7"/>
  <c r="B769" i="7"/>
  <c r="B3557" i="7"/>
  <c r="B2318" i="7"/>
  <c r="B4816" i="7"/>
  <c r="B3921" i="7"/>
  <c r="B5786" i="7"/>
  <c r="B4480" i="7"/>
  <c r="B4678" i="7"/>
  <c r="B2321" i="7"/>
  <c r="B2700" i="7"/>
  <c r="B1005" i="7"/>
  <c r="B5213" i="7"/>
  <c r="B2163" i="7"/>
  <c r="B2718" i="7"/>
  <c r="B4854" i="7"/>
  <c r="B3784" i="7"/>
  <c r="B5122" i="7"/>
  <c r="B5450" i="7"/>
  <c r="B3829" i="7"/>
  <c r="B5717" i="7"/>
  <c r="B4362" i="7"/>
  <c r="B5577" i="7"/>
  <c r="B4612" i="7"/>
  <c r="B5842" i="7"/>
  <c r="B1092" i="7"/>
  <c r="B5956" i="7"/>
  <c r="B3062" i="7"/>
  <c r="B1977" i="7"/>
  <c r="B2487" i="7"/>
  <c r="B2784" i="7"/>
  <c r="B964" i="7"/>
  <c r="B4094" i="7"/>
  <c r="B936" i="7"/>
  <c r="B2909" i="7"/>
  <c r="B899" i="7"/>
  <c r="B1442" i="7"/>
  <c r="B762" i="7"/>
  <c r="B3493" i="7"/>
  <c r="B1006" i="7"/>
  <c r="B4486" i="7"/>
  <c r="B5916" i="7"/>
  <c r="B2715" i="7"/>
  <c r="B2469" i="7"/>
  <c r="B5595" i="7"/>
  <c r="B2563" i="7"/>
  <c r="B3686" i="7"/>
  <c r="B3299" i="7"/>
  <c r="B1229" i="7"/>
  <c r="B5052" i="7"/>
  <c r="B5907" i="7"/>
  <c r="B1348" i="7"/>
  <c r="B4960" i="7"/>
  <c r="B4948" i="7"/>
  <c r="B710" i="7"/>
  <c r="B2665" i="7"/>
  <c r="B4300" i="7"/>
  <c r="B4065" i="7"/>
  <c r="B937" i="7"/>
  <c r="B2882" i="7"/>
  <c r="B849" i="7"/>
  <c r="B757" i="7"/>
  <c r="B4759" i="7"/>
  <c r="B5796" i="7"/>
  <c r="B3918" i="7"/>
  <c r="B3472" i="7"/>
  <c r="B2054" i="7"/>
  <c r="B155" i="7"/>
  <c r="B2703" i="7"/>
  <c r="B2354" i="7"/>
  <c r="B268" i="7"/>
  <c r="B173" i="7"/>
  <c r="B3798" i="7"/>
  <c r="B2972" i="7"/>
  <c r="B2466" i="7"/>
  <c r="B5850" i="7"/>
  <c r="B5829" i="7"/>
  <c r="B5189" i="7"/>
  <c r="B2533" i="7"/>
  <c r="B2228" i="7"/>
  <c r="B4894" i="7"/>
  <c r="B2591" i="7"/>
  <c r="B5423" i="7"/>
  <c r="B2524" i="7"/>
  <c r="B317" i="7"/>
  <c r="B5706" i="7"/>
  <c r="B2348" i="7"/>
  <c r="B1771" i="7"/>
  <c r="B285" i="7"/>
  <c r="B2583" i="7"/>
  <c r="B1749" i="7"/>
  <c r="B1712" i="7"/>
  <c r="B4737" i="7"/>
  <c r="B2027" i="7"/>
  <c r="B156" i="7"/>
  <c r="B4055" i="7"/>
  <c r="B4587" i="7"/>
  <c r="B2949" i="7"/>
  <c r="B878" i="7"/>
  <c r="B3517" i="7"/>
  <c r="B4727" i="7"/>
  <c r="B5820" i="7"/>
  <c r="B3889" i="7"/>
  <c r="B2726" i="7"/>
  <c r="B2727" i="7"/>
  <c r="B4417" i="7"/>
  <c r="B5862" i="7"/>
  <c r="B3641" i="7"/>
  <c r="B1001" i="7"/>
  <c r="B1002" i="7"/>
  <c r="B986" i="7"/>
  <c r="B2069" i="7"/>
  <c r="B4414" i="7"/>
  <c r="B4372" i="7"/>
  <c r="B4229" i="7"/>
  <c r="B4323" i="7"/>
  <c r="B3698" i="7"/>
  <c r="B4905" i="7"/>
  <c r="B2577" i="7"/>
  <c r="B502" i="7"/>
  <c r="B525" i="7"/>
  <c r="B2431" i="7"/>
  <c r="B5188" i="7"/>
  <c r="B2395" i="7"/>
  <c r="B524" i="7"/>
  <c r="B3760" i="7"/>
  <c r="B4912" i="7"/>
  <c r="B1879" i="7"/>
  <c r="B4939" i="7"/>
  <c r="B4935" i="7"/>
  <c r="B5722" i="7"/>
  <c r="B5950" i="7"/>
  <c r="B5951" i="7"/>
  <c r="B5012" i="7"/>
  <c r="B3989" i="7"/>
  <c r="B953" i="7"/>
  <c r="B1956" i="7"/>
  <c r="B1409" i="7"/>
  <c r="B709" i="7"/>
  <c r="B4110" i="7"/>
  <c r="B3445" i="7"/>
  <c r="B5201" i="7"/>
  <c r="B5379" i="7"/>
  <c r="B5200" i="7"/>
  <c r="B750" i="7"/>
  <c r="B4764" i="7"/>
  <c r="B5774" i="7"/>
  <c r="B2594" i="7"/>
  <c r="B1936" i="7"/>
  <c r="B3977" i="7"/>
  <c r="B504" i="7"/>
  <c r="B3642" i="7"/>
  <c r="B3666" i="7"/>
  <c r="B531" i="7"/>
  <c r="B3316" i="7"/>
  <c r="B5239" i="7"/>
  <c r="B2797" i="7"/>
  <c r="B5454" i="7"/>
  <c r="B2798" i="7"/>
  <c r="B5238" i="7"/>
  <c r="B5727" i="7"/>
  <c r="B2799" i="7"/>
  <c r="B2624" i="7"/>
  <c r="B5236" i="7"/>
  <c r="B2291" i="7"/>
  <c r="B5235" i="7"/>
  <c r="B951" i="7"/>
  <c r="B2966" i="7"/>
  <c r="B5586" i="7"/>
  <c r="B5237" i="7"/>
  <c r="B4454" i="7"/>
  <c r="B649" i="7"/>
  <c r="B2289" i="7"/>
  <c r="B5240" i="7"/>
  <c r="B3661" i="7"/>
  <c r="B2707" i="7"/>
  <c r="B2290" i="7"/>
  <c r="B2086" i="7"/>
  <c r="B305" i="7"/>
  <c r="B186" i="7"/>
  <c r="B2669" i="7"/>
  <c r="B1250" i="7"/>
  <c r="B1572" i="7"/>
  <c r="B1595" i="7"/>
  <c r="B5082" i="7"/>
  <c r="B1574" i="7"/>
  <c r="B3973" i="7"/>
  <c r="B554" i="7"/>
  <c r="B384" i="7"/>
  <c r="B1535" i="7"/>
  <c r="B4146" i="7"/>
  <c r="B5280" i="7"/>
  <c r="B2888" i="7"/>
  <c r="B735" i="7"/>
  <c r="B48" i="7"/>
  <c r="B5371" i="7"/>
  <c r="B3928" i="7"/>
  <c r="B3441" i="7"/>
  <c r="B3927" i="7"/>
  <c r="B4437" i="7"/>
  <c r="B1132" i="7"/>
  <c r="B1874" i="7"/>
  <c r="B4435" i="7"/>
  <c r="B2283" i="7"/>
  <c r="B3836" i="7"/>
  <c r="B5622" i="7"/>
  <c r="B2149" i="7"/>
  <c r="B3848" i="7"/>
  <c r="B442" i="7"/>
  <c r="B2735" i="7"/>
  <c r="B1649" i="7"/>
  <c r="B5074" i="7"/>
  <c r="B1571" i="7"/>
  <c r="B4030" i="7"/>
  <c r="B590" i="7"/>
  <c r="B733" i="7"/>
  <c r="B5356" i="7"/>
  <c r="B5757" i="7"/>
  <c r="B4819" i="7"/>
  <c r="B5791" i="7"/>
  <c r="B3904" i="7"/>
  <c r="B3505" i="7"/>
  <c r="B5758" i="7"/>
  <c r="B1470" i="7"/>
  <c r="B4511" i="7"/>
  <c r="B4299" i="7"/>
  <c r="B3438" i="7"/>
  <c r="B3819" i="7"/>
  <c r="B4298" i="7"/>
  <c r="B4969" i="7"/>
  <c r="B1100" i="7"/>
  <c r="B1017" i="7"/>
  <c r="B5971" i="7"/>
  <c r="B3724" i="7"/>
  <c r="B2422" i="7"/>
  <c r="B1913" i="7"/>
  <c r="B4506" i="7"/>
  <c r="B3163" i="7"/>
  <c r="B2762" i="7"/>
  <c r="B5185" i="7"/>
  <c r="B3161" i="7"/>
  <c r="B81" i="7"/>
  <c r="B80" i="7"/>
  <c r="B3162" i="7"/>
  <c r="B2263" i="7"/>
  <c r="B2935" i="7"/>
  <c r="B3281" i="7"/>
  <c r="B3301" i="7"/>
  <c r="B2840" i="7"/>
  <c r="B1188" i="7"/>
  <c r="B1770" i="7"/>
  <c r="B5045" i="7"/>
  <c r="B1634" i="7"/>
  <c r="B3070" i="7"/>
  <c r="B2934" i="7"/>
  <c r="B1966" i="7"/>
  <c r="B1563" i="7"/>
  <c r="B364" i="7"/>
  <c r="B3937" i="7"/>
  <c r="B4095" i="7"/>
  <c r="B5295" i="7"/>
  <c r="B1299" i="7"/>
  <c r="B1414" i="7"/>
  <c r="B837" i="7"/>
  <c r="B3545" i="7"/>
  <c r="B5964" i="7"/>
  <c r="B4785" i="7"/>
  <c r="B5801" i="7"/>
  <c r="B3914" i="7"/>
  <c r="B6" i="7"/>
  <c r="B133" i="7"/>
  <c r="B4489" i="7"/>
  <c r="B4303" i="7"/>
  <c r="B2704" i="7"/>
  <c r="B4226" i="7"/>
  <c r="B3637" i="7"/>
  <c r="B2190" i="7"/>
  <c r="B4136" i="7"/>
  <c r="B5029" i="7"/>
  <c r="B458" i="7"/>
  <c r="B457" i="7"/>
  <c r="B2644" i="7"/>
  <c r="B2387" i="7"/>
  <c r="B5195" i="7"/>
  <c r="B3184" i="7"/>
  <c r="B4582" i="7"/>
  <c r="B1190" i="7"/>
  <c r="B1645" i="7"/>
  <c r="B1775" i="7"/>
  <c r="B5040" i="7"/>
  <c r="B1622" i="7"/>
  <c r="B1485" i="7"/>
  <c r="B631" i="7"/>
  <c r="B8" i="7"/>
  <c r="B4113" i="7"/>
  <c r="B568" i="7"/>
  <c r="B752" i="7"/>
  <c r="B759" i="7"/>
  <c r="B3509" i="7"/>
  <c r="B4234" i="7"/>
  <c r="B4730" i="7"/>
  <c r="B5808" i="7"/>
  <c r="B3915" i="7"/>
  <c r="B2932" i="7"/>
  <c r="B4228" i="7"/>
  <c r="B4215" i="7"/>
  <c r="B4904" i="7"/>
  <c r="B2159" i="7"/>
  <c r="B5223" i="7"/>
  <c r="B1008" i="7"/>
  <c r="B430" i="7"/>
  <c r="B4446" i="7"/>
  <c r="B3777" i="7"/>
  <c r="B1311" i="7"/>
  <c r="B5156" i="7"/>
  <c r="B5000" i="7"/>
  <c r="B5742" i="7"/>
  <c r="B1399" i="7"/>
  <c r="B5609" i="7"/>
  <c r="B2751" i="7"/>
  <c r="B475" i="7"/>
  <c r="B4874" i="7"/>
  <c r="B4444" i="7"/>
  <c r="B2672" i="7"/>
  <c r="B4141" i="7"/>
  <c r="B5090" i="7"/>
  <c r="B622" i="7"/>
  <c r="B2002" i="7"/>
  <c r="B4042" i="7"/>
  <c r="B5272" i="7"/>
  <c r="B737" i="7"/>
  <c r="B726" i="7"/>
  <c r="B3551" i="7"/>
  <c r="B5222" i="7"/>
  <c r="B4790" i="7"/>
  <c r="B4402" i="7"/>
  <c r="B1742" i="7"/>
  <c r="B5163" i="7"/>
  <c r="B5703" i="7"/>
  <c r="B594" i="7"/>
  <c r="B1362" i="7"/>
  <c r="B3846" i="7"/>
  <c r="B3331" i="7"/>
  <c r="B5621" i="7"/>
  <c r="B4339" i="7"/>
  <c r="B1198" i="7"/>
  <c r="B3793" i="7"/>
  <c r="B1694" i="7"/>
  <c r="B1949" i="7"/>
  <c r="B5011" i="7"/>
  <c r="B1768" i="7"/>
  <c r="B1705" i="7"/>
  <c r="B3058" i="7"/>
  <c r="B3974" i="7"/>
  <c r="B4942" i="7"/>
  <c r="B1472" i="7"/>
  <c r="B2769" i="7"/>
  <c r="B686" i="7"/>
  <c r="B2265" i="7"/>
  <c r="B1529" i="7"/>
  <c r="B2788" i="7"/>
  <c r="B5301" i="7"/>
  <c r="B570" i="7"/>
  <c r="B861" i="7"/>
  <c r="B768" i="7"/>
  <c r="B3453" i="7"/>
  <c r="B2316" i="7"/>
  <c r="B4755" i="7"/>
  <c r="B145" i="7"/>
  <c r="B4674" i="7"/>
  <c r="B2046" i="7"/>
  <c r="B3013" i="7"/>
  <c r="B3206" i="7"/>
  <c r="B4685" i="7"/>
  <c r="B4647" i="7"/>
  <c r="B2135" i="7"/>
  <c r="B1744" i="7"/>
  <c r="B5159" i="7"/>
  <c r="B75" i="7"/>
  <c r="B5466" i="7"/>
  <c r="B73" i="7"/>
  <c r="B5744" i="7"/>
  <c r="B69" i="7"/>
  <c r="B5613" i="7"/>
  <c r="B3300" i="7"/>
  <c r="B70" i="7"/>
  <c r="B452" i="7"/>
  <c r="B76" i="7"/>
  <c r="B12" i="7"/>
  <c r="B1231" i="7"/>
  <c r="B5903" i="7"/>
  <c r="B5932" i="7"/>
  <c r="B5103" i="7"/>
  <c r="B5897" i="7"/>
  <c r="B1347" i="7"/>
  <c r="B4949" i="7"/>
  <c r="B13" i="7"/>
  <c r="B5972" i="7"/>
  <c r="B3134" i="7"/>
  <c r="B14" i="7"/>
  <c r="B5278" i="7"/>
  <c r="B2918" i="7"/>
  <c r="B1291" i="7"/>
  <c r="B5373" i="7"/>
  <c r="B2184" i="7"/>
  <c r="B3705" i="7"/>
  <c r="B148" i="7"/>
  <c r="B147" i="7"/>
  <c r="B1734" i="7"/>
  <c r="B4223" i="7"/>
  <c r="B5230" i="7"/>
  <c r="B2235" i="7"/>
  <c r="B4853" i="7"/>
  <c r="B3982" i="7"/>
  <c r="B3795" i="7"/>
  <c r="B4636" i="7"/>
  <c r="B488" i="7"/>
  <c r="B2247" i="7"/>
  <c r="B3236" i="7"/>
  <c r="B5014" i="7"/>
  <c r="B4979" i="7"/>
  <c r="B5636" i="7"/>
  <c r="B5549" i="7"/>
  <c r="B150" i="7"/>
  <c r="B1162" i="7"/>
  <c r="B3245" i="7"/>
  <c r="B472" i="7"/>
  <c r="B5926" i="7"/>
  <c r="B5059" i="7"/>
  <c r="B3625" i="7"/>
  <c r="B151" i="7"/>
  <c r="B5955" i="7"/>
  <c r="B3039" i="7"/>
  <c r="B1960" i="7"/>
  <c r="B1515" i="7"/>
  <c r="B152" i="7"/>
  <c r="B4172" i="7"/>
  <c r="B5305" i="7"/>
  <c r="B2863" i="7"/>
  <c r="B846" i="7"/>
  <c r="B92" i="7"/>
  <c r="B5336" i="7"/>
  <c r="B5946" i="7"/>
  <c r="B3474" i="7"/>
  <c r="B5947" i="7"/>
  <c r="B4745" i="7"/>
  <c r="B4533" i="7"/>
  <c r="B4286" i="7"/>
  <c r="B4932" i="7"/>
  <c r="B4281" i="7"/>
  <c r="B4938" i="7"/>
  <c r="B5323" i="7"/>
  <c r="B2073" i="7"/>
  <c r="B5329" i="7"/>
  <c r="B5326" i="7"/>
  <c r="B1185" i="7"/>
  <c r="B1603" i="7"/>
  <c r="B1593" i="7"/>
  <c r="B5070" i="7"/>
  <c r="B1601" i="7"/>
  <c r="B1957" i="7"/>
  <c r="B708" i="7"/>
  <c r="B4268" i="7"/>
  <c r="B1455" i="7"/>
  <c r="B3133" i="7"/>
  <c r="B5877" i="7"/>
  <c r="B79" i="7"/>
  <c r="B3382" i="7"/>
  <c r="B1373" i="7"/>
  <c r="B4148" i="7"/>
  <c r="B3130" i="7"/>
  <c r="B5246" i="7"/>
  <c r="B5319" i="7"/>
  <c r="B5844" i="7"/>
  <c r="B1407" i="7"/>
  <c r="B4467" i="7"/>
  <c r="B1730" i="7"/>
  <c r="B4445" i="7"/>
  <c r="B3165" i="7"/>
  <c r="B4981" i="7"/>
  <c r="B3164" i="7"/>
  <c r="B3297" i="7"/>
  <c r="B3166" i="7"/>
  <c r="B5943" i="7"/>
  <c r="B4925" i="7"/>
  <c r="B3304" i="7"/>
  <c r="B3167" i="7"/>
  <c r="B5940" i="7"/>
  <c r="B3662" i="7"/>
  <c r="B2254" i="7"/>
  <c r="B3170" i="7"/>
  <c r="B3682" i="7"/>
  <c r="B3168" i="7"/>
  <c r="B2623" i="7"/>
  <c r="B3169" i="7"/>
  <c r="B5873" i="7"/>
  <c r="B4634" i="7"/>
  <c r="B3791" i="7"/>
  <c r="B4326" i="7"/>
  <c r="B5217" i="7"/>
  <c r="B2018" i="7"/>
  <c r="B1465" i="7"/>
  <c r="B1564" i="7"/>
  <c r="B3938" i="7"/>
  <c r="B4034" i="7"/>
  <c r="B5249" i="7"/>
  <c r="B745" i="7"/>
  <c r="B721" i="7"/>
  <c r="B3486" i="7"/>
  <c r="B3588" i="7"/>
  <c r="B4724" i="7"/>
  <c r="B3885" i="7"/>
  <c r="B5763" i="7"/>
  <c r="B4540" i="7"/>
  <c r="B4910" i="7"/>
  <c r="B4255" i="7"/>
  <c r="B4902" i="7"/>
  <c r="B4524" i="7"/>
  <c r="B351" i="7"/>
  <c r="B5731" i="7"/>
  <c r="B350" i="7"/>
  <c r="B3305" i="7"/>
  <c r="B345" i="7"/>
  <c r="B346" i="7"/>
  <c r="B3332" i="7"/>
  <c r="B347" i="7"/>
  <c r="B348" i="7"/>
  <c r="B5574" i="7"/>
  <c r="B344" i="7"/>
  <c r="B3964" i="7"/>
  <c r="B349" i="7"/>
  <c r="B2655" i="7"/>
  <c r="B342" i="7"/>
  <c r="B3623" i="7"/>
  <c r="B343" i="7"/>
  <c r="B3306" i="7"/>
  <c r="B3963" i="7"/>
  <c r="B3965" i="7"/>
  <c r="B2658" i="7"/>
  <c r="B5299" i="7"/>
  <c r="B3560" i="7"/>
  <c r="B4243" i="7"/>
  <c r="B806" i="7"/>
  <c r="B4810" i="7"/>
  <c r="B5810" i="7"/>
  <c r="B4515" i="7"/>
  <c r="B3601" i="7"/>
  <c r="B4898" i="7"/>
  <c r="B2710" i="7"/>
  <c r="B3595" i="7"/>
  <c r="B4871" i="7"/>
  <c r="B505" i="7"/>
  <c r="B4516" i="7"/>
  <c r="B5144" i="7"/>
  <c r="B4984" i="7"/>
  <c r="B5679" i="7"/>
  <c r="B1316" i="7"/>
  <c r="B4517" i="7"/>
  <c r="B1499" i="7"/>
  <c r="B196" i="7"/>
  <c r="B2252" i="7"/>
  <c r="B3182" i="7"/>
  <c r="B478" i="7"/>
  <c r="B7" i="7"/>
  <c r="B184" i="7"/>
  <c r="B3261" i="7"/>
  <c r="B3822" i="7"/>
  <c r="B4356" i="7"/>
  <c r="B1277" i="7"/>
  <c r="B4518" i="7"/>
  <c r="B5893" i="7"/>
  <c r="B5929" i="7"/>
  <c r="B5921" i="7"/>
  <c r="B5102" i="7"/>
  <c r="B5901" i="7"/>
  <c r="B4519" i="7"/>
  <c r="B1336" i="7"/>
  <c r="B1970" i="7"/>
  <c r="B841" i="7"/>
  <c r="B4087" i="7"/>
  <c r="B2959" i="7"/>
  <c r="B671" i="7"/>
  <c r="B925" i="7"/>
  <c r="B52" i="7"/>
  <c r="B765" i="7"/>
  <c r="B3525" i="7"/>
  <c r="B4423" i="7"/>
  <c r="B2993" i="7"/>
  <c r="B4630" i="7"/>
  <c r="B4858" i="7"/>
  <c r="B3393" i="7"/>
  <c r="B552" i="7"/>
  <c r="B2213" i="7"/>
  <c r="B979" i="7"/>
  <c r="B3003" i="7"/>
  <c r="B4124" i="7"/>
  <c r="B5023" i="7"/>
  <c r="B5435" i="7"/>
  <c r="B5652" i="7"/>
  <c r="B2372" i="7"/>
  <c r="B5560" i="7"/>
  <c r="B1214" i="7"/>
  <c r="B618" i="7"/>
  <c r="B5091" i="7"/>
  <c r="B626" i="7"/>
  <c r="B1325" i="7"/>
  <c r="B1456" i="7"/>
  <c r="B4103" i="7"/>
  <c r="B5267" i="7"/>
  <c r="B855" i="7"/>
  <c r="B5367" i="7"/>
  <c r="B3550" i="7"/>
  <c r="B2105" i="7"/>
  <c r="B4438" i="7"/>
  <c r="B3349" i="7"/>
  <c r="B3659" i="7"/>
  <c r="B2439" i="7"/>
  <c r="B2575" i="7"/>
  <c r="B4973" i="7"/>
  <c r="B4688" i="7"/>
  <c r="B3214" i="7"/>
  <c r="B4702" i="7"/>
  <c r="B5158" i="7"/>
  <c r="B2967" i="7"/>
  <c r="B4015" i="7"/>
  <c r="B2391" i="7"/>
  <c r="B4208" i="7"/>
  <c r="B5465" i="7"/>
  <c r="B3639" i="7"/>
  <c r="B4207" i="7"/>
  <c r="B2653" i="7"/>
  <c r="B4274" i="7"/>
  <c r="B4209" i="7"/>
  <c r="B2636" i="7"/>
  <c r="B5593" i="7"/>
  <c r="B3640" i="7"/>
  <c r="B2633" i="7"/>
  <c r="B5852" i="7"/>
  <c r="B3340" i="7"/>
  <c r="B3273" i="7"/>
  <c r="B4876" i="7"/>
  <c r="B2459" i="7"/>
  <c r="B4367" i="7"/>
  <c r="B403" i="7"/>
  <c r="B1195" i="7"/>
  <c r="B1643" i="7"/>
  <c r="B1812" i="7"/>
  <c r="B5044" i="7"/>
  <c r="B3630" i="7"/>
  <c r="B2858" i="7"/>
  <c r="B3346" i="7"/>
  <c r="B5952" i="7"/>
  <c r="B4007" i="7"/>
  <c r="B3069" i="7"/>
  <c r="B3358" i="7"/>
  <c r="B2479" i="7"/>
  <c r="B4943" i="7"/>
  <c r="B4060" i="7"/>
  <c r="B5300" i="7"/>
  <c r="B794" i="7"/>
  <c r="B3532" i="7"/>
  <c r="B3773" i="7"/>
  <c r="B4782" i="7"/>
  <c r="B5815" i="7"/>
  <c r="B3912" i="7"/>
  <c r="B4409" i="7"/>
  <c r="B2609" i="7"/>
  <c r="B2108" i="7"/>
  <c r="B3767" i="7"/>
  <c r="B3390" i="7"/>
  <c r="B2341" i="7"/>
  <c r="B1045" i="7"/>
  <c r="B523" i="7"/>
  <c r="B2193" i="7"/>
  <c r="B519" i="7"/>
  <c r="B3392" i="7"/>
  <c r="B1003" i="7"/>
  <c r="B4677" i="7"/>
  <c r="B4654" i="7"/>
  <c r="B3015" i="7"/>
  <c r="B4712" i="7"/>
  <c r="B1880" i="7"/>
  <c r="B4410" i="7"/>
  <c r="B5535" i="7"/>
  <c r="B5402" i="7"/>
  <c r="B5469" i="7"/>
  <c r="B3342" i="7"/>
  <c r="B4411" i="7"/>
  <c r="B5619" i="7"/>
  <c r="B4585" i="7"/>
  <c r="B4412" i="7"/>
  <c r="B1498" i="7"/>
  <c r="B3636" i="7"/>
  <c r="B656" i="7"/>
  <c r="B645" i="7"/>
  <c r="B856" i="7"/>
  <c r="B5376" i="7"/>
  <c r="B3012" i="7"/>
  <c r="B3508" i="7"/>
  <c r="B2534" i="7"/>
  <c r="B3394" i="7"/>
  <c r="B4321" i="7"/>
  <c r="B1011" i="7"/>
  <c r="B4592" i="7"/>
  <c r="B1042" i="7"/>
  <c r="B4449" i="7"/>
  <c r="B4593" i="7"/>
  <c r="B5215" i="7"/>
  <c r="B5487" i="7"/>
  <c r="B2376" i="7"/>
  <c r="B5438" i="7"/>
  <c r="B2778" i="7"/>
  <c r="B5658" i="7"/>
  <c r="B5567" i="7"/>
  <c r="B1176" i="7"/>
  <c r="B1632" i="7"/>
  <c r="B1724" i="7"/>
  <c r="B1844" i="7"/>
  <c r="B1608" i="7"/>
  <c r="B5503" i="7"/>
  <c r="B1633" i="7"/>
  <c r="B2016" i="7"/>
  <c r="B1457" i="7"/>
  <c r="B1539" i="7"/>
  <c r="B5250" i="7"/>
  <c r="B5342" i="7"/>
  <c r="B3410" i="7"/>
  <c r="B3520" i="7"/>
  <c r="B1010" i="7"/>
  <c r="B4799" i="7"/>
  <c r="B3905" i="7"/>
  <c r="B18" i="7"/>
  <c r="B154" i="7"/>
  <c r="B3428" i="7"/>
  <c r="B4644" i="7"/>
  <c r="B4659" i="7"/>
  <c r="B2648" i="7"/>
  <c r="B1390" i="7"/>
  <c r="B2204" i="7"/>
  <c r="B3738" i="7"/>
  <c r="B2317" i="7"/>
  <c r="B3710" i="7"/>
  <c r="B4128" i="7"/>
  <c r="B1315" i="7"/>
  <c r="B5712" i="7"/>
  <c r="B262" i="7"/>
  <c r="B397" i="7"/>
  <c r="B3856" i="7"/>
  <c r="B5611" i="7"/>
  <c r="B19" i="7"/>
  <c r="B1177" i="7"/>
  <c r="B1843" i="7"/>
  <c r="B5506" i="7"/>
  <c r="B1687" i="7"/>
  <c r="B1995" i="7"/>
  <c r="B1528" i="7"/>
  <c r="B5253" i="7"/>
  <c r="B4195" i="7"/>
  <c r="B884" i="7"/>
  <c r="B5375" i="7"/>
  <c r="B3609" i="7"/>
  <c r="B3564" i="7"/>
  <c r="B4766" i="7"/>
  <c r="B5802" i="7"/>
  <c r="B3902" i="7"/>
  <c r="B1393" i="7"/>
  <c r="B2511" i="7"/>
  <c r="B2109" i="7"/>
  <c r="B1509" i="7"/>
  <c r="B2241" i="7"/>
  <c r="B1510" i="7"/>
  <c r="B2106" i="7"/>
  <c r="B1508" i="7"/>
  <c r="B3802" i="7"/>
  <c r="B1507" i="7"/>
  <c r="B2651" i="7"/>
  <c r="B4294" i="7"/>
  <c r="B3400" i="7"/>
  <c r="B393" i="7"/>
  <c r="B1941" i="7"/>
  <c r="B4296" i="7"/>
  <c r="B4560" i="7"/>
  <c r="B5013" i="7"/>
  <c r="B5406" i="7"/>
  <c r="B5635" i="7"/>
  <c r="B5548" i="7"/>
  <c r="B1236" i="7"/>
  <c r="B5902" i="7"/>
  <c r="B5935" i="7"/>
  <c r="B5058" i="7"/>
  <c r="B3038" i="7"/>
  <c r="B4940" i="7"/>
  <c r="B4955" i="7"/>
  <c r="B643" i="7"/>
  <c r="B1513" i="7"/>
  <c r="B1419" i="7"/>
  <c r="B4048" i="7"/>
  <c r="B661" i="7"/>
  <c r="B2864" i="7"/>
  <c r="B864" i="7"/>
  <c r="B5337" i="7"/>
  <c r="B3604" i="7"/>
  <c r="B3452" i="7"/>
  <c r="B998" i="7"/>
  <c r="B2314" i="7"/>
  <c r="B4911" i="7"/>
  <c r="B2640" i="7"/>
  <c r="B4646" i="7"/>
  <c r="B3735" i="7"/>
  <c r="B2694" i="7"/>
  <c r="B4718" i="7"/>
  <c r="B2157" i="7"/>
  <c r="B5157" i="7"/>
  <c r="B4978" i="7"/>
  <c r="B5463" i="7"/>
  <c r="B3197" i="7"/>
  <c r="B5700" i="7"/>
  <c r="B1381" i="7"/>
  <c r="B1274" i="7"/>
  <c r="B620" i="7"/>
  <c r="B4166" i="7"/>
  <c r="B5100" i="7"/>
  <c r="B621" i="7"/>
  <c r="B2006" i="7"/>
  <c r="B1552" i="7"/>
  <c r="B1434" i="7"/>
  <c r="B662" i="7"/>
  <c r="B871" i="7"/>
  <c r="B5357" i="7"/>
  <c r="B4252" i="7"/>
  <c r="B3574" i="7"/>
  <c r="B4253" i="7"/>
  <c r="B2176" i="7"/>
  <c r="B204" i="7"/>
  <c r="B228" i="7"/>
  <c r="B3239" i="7"/>
  <c r="B161" i="7"/>
  <c r="B1018" i="7"/>
  <c r="B4710" i="7"/>
  <c r="B3585" i="7"/>
  <c r="B2170" i="7"/>
  <c r="B3439" i="7"/>
  <c r="B2056" i="7"/>
  <c r="B1745" i="7"/>
  <c r="B5428" i="7"/>
  <c r="B5680" i="7"/>
  <c r="B423" i="7"/>
  <c r="B1155" i="7"/>
  <c r="B1186" i="7"/>
  <c r="B5833" i="7"/>
  <c r="B1755" i="7"/>
  <c r="B1620" i="7"/>
  <c r="B5502" i="7"/>
  <c r="B3105" i="7"/>
  <c r="B2014" i="7"/>
  <c r="B4086" i="7"/>
  <c r="B655" i="7"/>
  <c r="B872" i="7"/>
  <c r="B49" i="7"/>
  <c r="B785" i="7"/>
  <c r="B3497" i="7"/>
  <c r="B4781" i="7"/>
  <c r="B5787" i="7"/>
  <c r="B4400" i="7"/>
  <c r="B4849" i="7"/>
  <c r="B960" i="7"/>
  <c r="B4855" i="7"/>
  <c r="B1857" i="7"/>
  <c r="B5126" i="7"/>
  <c r="B5419" i="7"/>
  <c r="B5316" i="7"/>
  <c r="B473" i="7"/>
  <c r="B1803" i="7"/>
  <c r="B1495" i="7"/>
  <c r="B2096" i="7"/>
  <c r="B2009" i="7"/>
  <c r="B1430" i="7"/>
  <c r="B1553" i="7"/>
  <c r="B4052" i="7"/>
  <c r="B5258" i="7"/>
  <c r="B2897" i="7"/>
  <c r="B905" i="7"/>
  <c r="B5352" i="7"/>
  <c r="B3371" i="7"/>
  <c r="B3496" i="7"/>
  <c r="B3372" i="7"/>
  <c r="B4809" i="7"/>
  <c r="B5822" i="7"/>
  <c r="B2060" i="7"/>
  <c r="B3399" i="7"/>
  <c r="B4231" i="7"/>
  <c r="B2121" i="7"/>
  <c r="B2214" i="7"/>
  <c r="B3787" i="7"/>
  <c r="B534" i="7"/>
  <c r="B5112" i="7"/>
  <c r="B5673" i="7"/>
  <c r="B3925" i="7"/>
  <c r="B2714" i="7"/>
  <c r="B1199" i="7"/>
  <c r="B1690" i="7"/>
  <c r="B1823" i="7"/>
  <c r="B2497" i="7"/>
  <c r="B556" i="7"/>
  <c r="B4197" i="7"/>
  <c r="B5283" i="7"/>
  <c r="B2886" i="7"/>
  <c r="B854" i="7"/>
  <c r="B824" i="7"/>
  <c r="B3489" i="7"/>
  <c r="B4728" i="7"/>
  <c r="B5788" i="7"/>
  <c r="B114" i="7"/>
  <c r="B2320" i="7"/>
  <c r="B2144" i="7"/>
  <c r="B2053" i="7"/>
  <c r="B4379" i="7"/>
  <c r="B4239" i="7"/>
  <c r="B1903" i="7"/>
  <c r="B2" i="7"/>
  <c r="B2592" i="7"/>
  <c r="B5701" i="7"/>
  <c r="B3191" i="7"/>
  <c r="B4348" i="7"/>
  <c r="B3" i="7"/>
  <c r="B1196" i="7"/>
  <c r="B1670" i="7"/>
  <c r="B1818" i="7"/>
  <c r="B2585" i="7"/>
  <c r="B1658" i="7"/>
  <c r="B4" i="7"/>
  <c r="B3044" i="7"/>
  <c r="B1146" i="7"/>
  <c r="B5" i="7"/>
  <c r="B2399" i="7"/>
  <c r="B672" i="7"/>
  <c r="B3116" i="7"/>
  <c r="B912" i="7"/>
  <c r="B802" i="7"/>
  <c r="B3459" i="7"/>
  <c r="B3879" i="7"/>
  <c r="B4531" i="7"/>
  <c r="B3" i="2" l="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2" i="2"/>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B121" i="3"/>
  <c r="B120" i="3"/>
  <c r="B119" i="3"/>
  <c r="B118" i="3"/>
  <c r="B117" i="3"/>
  <c r="B116" i="3"/>
  <c r="B115" i="3"/>
  <c r="B114" i="3"/>
  <c r="B113" i="3"/>
  <c r="B112" i="3"/>
  <c r="B111" i="3"/>
  <c r="B110" i="3"/>
  <c r="B109" i="3"/>
  <c r="B108" i="3"/>
  <c r="B107" i="3"/>
  <c r="B106" i="3"/>
  <c r="B105" i="3"/>
  <c r="B104" i="3"/>
  <c r="B103" i="3"/>
  <c r="B102" i="3"/>
  <c r="B101" i="3"/>
  <c r="B100" i="3"/>
  <c r="B99" i="3"/>
  <c r="B98" i="3"/>
  <c r="B97" i="3"/>
  <c r="B96" i="3"/>
  <c r="B95" i="3"/>
  <c r="B94" i="3"/>
  <c r="B93" i="3"/>
  <c r="B92" i="3"/>
  <c r="B91" i="3"/>
  <c r="B90" i="3"/>
  <c r="B89" i="3"/>
  <c r="B88" i="3"/>
  <c r="B87" i="3"/>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B2" i="3"/>
  <c r="B169" i="3"/>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B437" i="4"/>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44"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2" i="2"/>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2" i="3"/>
  <c r="D2" i="4"/>
  <c r="D2" i="5"/>
  <c r="AR7227" i="6"/>
  <c r="AR7117" i="6"/>
  <c r="AO7227" i="6"/>
  <c r="AO7117" i="6"/>
  <c r="AL7440" i="6"/>
  <c r="AL7227" i="6"/>
  <c r="AL7117" i="6"/>
  <c r="AL7109" i="6"/>
  <c r="AI7440" i="6"/>
  <c r="AI7227" i="6"/>
  <c r="AI7117" i="6"/>
  <c r="AI7109" i="6"/>
  <c r="AF7440" i="6"/>
  <c r="AF7227" i="6"/>
  <c r="AF7117" i="6"/>
  <c r="AF7109" i="6"/>
  <c r="AF6832" i="6"/>
  <c r="AC7440" i="6"/>
  <c r="AC7227" i="6"/>
  <c r="AC7117" i="6"/>
  <c r="AC7109" i="6"/>
  <c r="AC6832" i="6"/>
  <c r="AC2238" i="6"/>
  <c r="Z7440" i="6"/>
  <c r="Z7227" i="6"/>
  <c r="Z7117" i="6"/>
  <c r="Z7109" i="6"/>
  <c r="Z6832" i="6"/>
  <c r="Z6776" i="6"/>
  <c r="Z6571" i="6"/>
  <c r="W7440" i="6"/>
  <c r="W7227" i="6"/>
  <c r="W7117" i="6"/>
  <c r="W7109" i="6"/>
  <c r="W6854" i="6"/>
  <c r="W6832" i="6"/>
  <c r="W6776" i="6"/>
  <c r="W6571" i="6"/>
  <c r="W6167" i="6"/>
  <c r="T7440" i="6"/>
  <c r="T7425" i="6"/>
  <c r="T7410" i="6"/>
  <c r="T7227" i="6"/>
  <c r="T7130" i="6"/>
  <c r="T7117" i="6"/>
  <c r="T7109" i="6"/>
  <c r="T6854" i="6"/>
  <c r="T6832" i="6"/>
  <c r="T6776" i="6"/>
  <c r="T6571" i="6"/>
  <c r="T6533" i="6"/>
  <c r="T6420" i="6"/>
  <c r="T6167" i="6"/>
  <c r="T6158" i="6"/>
  <c r="T5791" i="6"/>
  <c r="T5702" i="6"/>
  <c r="T5540" i="6"/>
  <c r="T5495" i="6"/>
  <c r="T5494" i="6"/>
  <c r="T5330" i="6"/>
  <c r="T5324" i="6"/>
  <c r="T5323" i="6"/>
  <c r="T4644" i="6"/>
  <c r="T3834" i="6"/>
  <c r="T3823" i="6"/>
  <c r="T3750" i="6"/>
  <c r="T3658" i="6"/>
  <c r="T3572" i="6"/>
  <c r="T3448" i="6"/>
  <c r="T3280" i="6"/>
  <c r="T3200" i="6"/>
  <c r="T3153" i="6"/>
  <c r="T2971" i="6"/>
  <c r="T2870" i="6"/>
  <c r="Z2238" i="6"/>
  <c r="W2238" i="6"/>
  <c r="T2238" i="6"/>
  <c r="Q7440" i="6"/>
  <c r="Q7425" i="6"/>
  <c r="Q7227" i="6"/>
  <c r="Q7117" i="6"/>
  <c r="Q7109" i="6"/>
  <c r="Q6832" i="6"/>
  <c r="Q6776" i="6"/>
  <c r="Q6571" i="6"/>
  <c r="Q6533" i="6"/>
  <c r="Q6420" i="6"/>
  <c r="Q6276" i="6"/>
  <c r="Q6252" i="6"/>
  <c r="Q6167" i="6"/>
  <c r="Q6158" i="6"/>
  <c r="Q5848" i="6"/>
  <c r="Q5791" i="6"/>
  <c r="Q5702" i="6"/>
  <c r="Q5680" i="6"/>
  <c r="Q5540" i="6"/>
  <c r="Q5495" i="6"/>
  <c r="Q5494" i="6"/>
  <c r="Q5457" i="6"/>
  <c r="Q5330" i="6"/>
  <c r="Q5324" i="6"/>
  <c r="Q5323" i="6"/>
  <c r="Q5319" i="6"/>
  <c r="Q5305" i="6"/>
  <c r="Q5192" i="6"/>
  <c r="Q5073" i="6"/>
  <c r="Q4950" i="6"/>
  <c r="Q4711" i="6"/>
  <c r="Q4698" i="6"/>
  <c r="Q4697" i="6"/>
  <c r="Q4644" i="6"/>
  <c r="Q4564" i="6"/>
  <c r="Q4330" i="6"/>
  <c r="Q4242" i="6"/>
  <c r="Q4241" i="6"/>
  <c r="Q4184" i="6"/>
  <c r="Q4163" i="6"/>
  <c r="Q4162" i="6"/>
  <c r="Q4161" i="6"/>
  <c r="Q4120" i="6"/>
  <c r="Q4095" i="6"/>
  <c r="Q4079" i="6"/>
  <c r="Q3912" i="6"/>
  <c r="Q3911" i="6"/>
  <c r="Q3854" i="6"/>
  <c r="Q3835" i="6"/>
  <c r="Q3834" i="6"/>
  <c r="Q3823" i="6"/>
  <c r="Q3821" i="6"/>
  <c r="Q3769" i="6"/>
  <c r="Q3768" i="6"/>
  <c r="Q3756" i="6"/>
  <c r="Q3750" i="6"/>
  <c r="Q3749" i="6"/>
  <c r="Q3748" i="6"/>
  <c r="Q3669" i="6"/>
  <c r="Q3658" i="6"/>
  <c r="Q3632" i="6"/>
  <c r="Q3595" i="6"/>
  <c r="Q3572" i="6"/>
  <c r="Q3448" i="6"/>
  <c r="Q3404" i="6"/>
  <c r="Q3302" i="6"/>
  <c r="Q3280" i="6"/>
  <c r="Q3247" i="6"/>
  <c r="Q3216" i="6"/>
  <c r="Q3200" i="6"/>
  <c r="Q3196" i="6"/>
  <c r="Q3153" i="6"/>
  <c r="Q3035" i="6"/>
  <c r="Q3013" i="6"/>
  <c r="Q3012" i="6"/>
  <c r="Q3011" i="6"/>
  <c r="Q3010" i="6"/>
  <c r="Q3006" i="6"/>
  <c r="Q2950" i="6"/>
  <c r="Q2870" i="6"/>
  <c r="Q2853" i="6"/>
  <c r="Q2848" i="6"/>
  <c r="Q2847" i="6"/>
  <c r="Q2817" i="6"/>
  <c r="Q2786" i="6"/>
  <c r="Q2696" i="6"/>
  <c r="Q2683" i="6"/>
  <c r="Q2618" i="6"/>
  <c r="Q2603" i="6"/>
  <c r="Q2559" i="6"/>
  <c r="Q2558" i="6"/>
  <c r="Q2546" i="6"/>
  <c r="Q2542" i="6"/>
  <c r="Q2541" i="6"/>
  <c r="Q2529" i="6"/>
  <c r="Q2496" i="6"/>
  <c r="Q2477" i="6"/>
  <c r="Q2434" i="6"/>
  <c r="Q2403" i="6"/>
  <c r="Q2402" i="6"/>
  <c r="Q2369" i="6"/>
  <c r="Q2364" i="6"/>
  <c r="Q2325" i="6"/>
  <c r="Q2324" i="6"/>
  <c r="Q2323" i="6"/>
  <c r="Q2315" i="6"/>
  <c r="Q2314" i="6"/>
  <c r="Q2300" i="6"/>
  <c r="Q2298" i="6"/>
  <c r="Q2296" i="6"/>
  <c r="Q2245" i="6"/>
  <c r="Q2238" i="6"/>
  <c r="Q2232" i="6"/>
  <c r="Q2202" i="6"/>
  <c r="Q2201" i="6"/>
  <c r="Q2200" i="6"/>
  <c r="Q2182" i="6"/>
  <c r="Q2168" i="6"/>
  <c r="Q2104" i="6"/>
  <c r="Q2056" i="6"/>
  <c r="Q2055" i="6"/>
  <c r="Q2051" i="6"/>
  <c r="Q2043" i="6"/>
  <c r="Q2022" i="6"/>
  <c r="Q2004" i="6"/>
  <c r="Q1964" i="6"/>
  <c r="Q1963" i="6"/>
  <c r="Q1930" i="6"/>
  <c r="Q1928" i="6"/>
  <c r="Q1903" i="6"/>
  <c r="Q1845" i="6"/>
  <c r="Q1837" i="6"/>
  <c r="Q1834" i="6"/>
  <c r="Q1814" i="6"/>
  <c r="Q1798" i="6"/>
  <c r="Q1788" i="6"/>
  <c r="Q1764" i="6"/>
  <c r="Q1743" i="6"/>
  <c r="Q1738" i="6"/>
  <c r="Q1705" i="6"/>
  <c r="Q1666" i="6"/>
  <c r="Q1663" i="6"/>
  <c r="Q1526" i="6"/>
  <c r="Q1525" i="6"/>
  <c r="Q1463" i="6"/>
  <c r="Q1456" i="6"/>
  <c r="Q1146" i="6"/>
  <c r="Q1144" i="6"/>
  <c r="N7440" i="6"/>
  <c r="N7429" i="6"/>
  <c r="N7425" i="6"/>
  <c r="N7410" i="6"/>
  <c r="N7227" i="6"/>
  <c r="N7130" i="6"/>
  <c r="N7117" i="6"/>
  <c r="N7109" i="6"/>
  <c r="N7035" i="6"/>
  <c r="N7009" i="6"/>
  <c r="N6950" i="6"/>
  <c r="N6922" i="6"/>
  <c r="N6916" i="6"/>
  <c r="N6873" i="6"/>
  <c r="N6872" i="6"/>
  <c r="N6854" i="6"/>
  <c r="N6851" i="6"/>
  <c r="N6832" i="6"/>
  <c r="N6818" i="6"/>
  <c r="N6776" i="6"/>
  <c r="N6737" i="6"/>
  <c r="N6571" i="6"/>
  <c r="N6563" i="6"/>
  <c r="N6533" i="6"/>
  <c r="N6463" i="6"/>
  <c r="N6420" i="6"/>
  <c r="N6384" i="6"/>
  <c r="N6276" i="6"/>
  <c r="N6252" i="6"/>
  <c r="N6192" i="6"/>
  <c r="N6167" i="6"/>
  <c r="N6158" i="6"/>
  <c r="N5848" i="6"/>
  <c r="N5791" i="6"/>
  <c r="N5702" i="6"/>
  <c r="N5680" i="6"/>
  <c r="N5540" i="6"/>
  <c r="N5495" i="6"/>
  <c r="N5494" i="6"/>
  <c r="N5478" i="6"/>
  <c r="N5457" i="6"/>
  <c r="N5330" i="6"/>
  <c r="N5324" i="6"/>
  <c r="N5323" i="6"/>
  <c r="N5319" i="6"/>
  <c r="N5305" i="6"/>
  <c r="N5224" i="6"/>
  <c r="N5192" i="6"/>
  <c r="N5073" i="6"/>
  <c r="N5015" i="6"/>
  <c r="N4950" i="6"/>
  <c r="N4711" i="6"/>
  <c r="N4698" i="6"/>
  <c r="N4697" i="6"/>
  <c r="N4644" i="6"/>
  <c r="N4564" i="6"/>
  <c r="N4330" i="6"/>
  <c r="N4242" i="6"/>
  <c r="N4241" i="6"/>
  <c r="N4184" i="6"/>
  <c r="N4163" i="6"/>
  <c r="N4162" i="6"/>
  <c r="N4161" i="6"/>
  <c r="N4120" i="6"/>
  <c r="N4095" i="6"/>
  <c r="N4079" i="6"/>
  <c r="N3912" i="6"/>
  <c r="N3911" i="6"/>
  <c r="N3854" i="6"/>
  <c r="N3835" i="6"/>
  <c r="N3834" i="6"/>
  <c r="N3823" i="6"/>
  <c r="N3821" i="6"/>
  <c r="N3769" i="6"/>
  <c r="N3768" i="6"/>
  <c r="N3756" i="6"/>
  <c r="N3750" i="6"/>
  <c r="N3749" i="6"/>
  <c r="N3748" i="6"/>
  <c r="N3747" i="6"/>
  <c r="N3669" i="6"/>
  <c r="N3658" i="6"/>
  <c r="N3632" i="6"/>
  <c r="N3612" i="6"/>
  <c r="N3596" i="6"/>
  <c r="N3595" i="6"/>
  <c r="N3572" i="6"/>
  <c r="N3448" i="6"/>
  <c r="N3404" i="6"/>
  <c r="N3302" i="6"/>
  <c r="N3280" i="6"/>
  <c r="N3247" i="6"/>
  <c r="N3216" i="6"/>
  <c r="N3200" i="6"/>
  <c r="N3196" i="6"/>
  <c r="N3153" i="6"/>
  <c r="N3035" i="6"/>
  <c r="N3013" i="6"/>
  <c r="N3012" i="6"/>
  <c r="N3011" i="6"/>
  <c r="N3010" i="6"/>
  <c r="N3006" i="6"/>
  <c r="N2971" i="6"/>
  <c r="N2950" i="6"/>
  <c r="N2907" i="6"/>
  <c r="N2870" i="6"/>
  <c r="N2853" i="6"/>
  <c r="N2848" i="6"/>
  <c r="N2847" i="6"/>
  <c r="N2817" i="6"/>
  <c r="N2786" i="6"/>
  <c r="N2696" i="6"/>
  <c r="N2683" i="6"/>
  <c r="N2674" i="6"/>
  <c r="N2618" i="6"/>
  <c r="N2603" i="6"/>
  <c r="N2559" i="6"/>
  <c r="N2558" i="6"/>
  <c r="N2546" i="6"/>
  <c r="N2542" i="6"/>
  <c r="N2541" i="6"/>
  <c r="N2529" i="6"/>
  <c r="N2496" i="6"/>
  <c r="N2477" i="6"/>
  <c r="N2434" i="6"/>
  <c r="N2403" i="6"/>
  <c r="N2402" i="6"/>
  <c r="N2369" i="6"/>
  <c r="N2364" i="6"/>
  <c r="N2325" i="6"/>
  <c r="N2324" i="6"/>
  <c r="N2323" i="6"/>
  <c r="N2315" i="6"/>
  <c r="N2314" i="6"/>
  <c r="N2300" i="6"/>
  <c r="N2298" i="6"/>
  <c r="N2296" i="6"/>
  <c r="N2290" i="6"/>
  <c r="N2255" i="6"/>
  <c r="N2245" i="6"/>
  <c r="N2238" i="6"/>
  <c r="N2232" i="6"/>
  <c r="N2221" i="6"/>
  <c r="N2202" i="6"/>
  <c r="N2201" i="6"/>
  <c r="N2200" i="6"/>
  <c r="N2182" i="6"/>
  <c r="N2168" i="6"/>
  <c r="N2104" i="6"/>
  <c r="N2069" i="6"/>
  <c r="N2056" i="6"/>
  <c r="N2055" i="6"/>
  <c r="N2051" i="6"/>
  <c r="N2043" i="6"/>
  <c r="N2041" i="6"/>
  <c r="N2022" i="6"/>
  <c r="N2017" i="6"/>
  <c r="N2004" i="6"/>
  <c r="N1964" i="6"/>
  <c r="N1963" i="6"/>
  <c r="N1930" i="6"/>
  <c r="N1928" i="6"/>
  <c r="N1912" i="6"/>
  <c r="N1903" i="6"/>
  <c r="N1890" i="6"/>
  <c r="N1884" i="6"/>
  <c r="N1845" i="6"/>
  <c r="N1837" i="6"/>
  <c r="N1834" i="6"/>
  <c r="N1814" i="6"/>
  <c r="N1798" i="6"/>
  <c r="N1788" i="6"/>
  <c r="N1764" i="6"/>
  <c r="N1743" i="6"/>
  <c r="N1738" i="6"/>
  <c r="N1705" i="6"/>
  <c r="N1692" i="6"/>
  <c r="N1666" i="6"/>
  <c r="N1664" i="6"/>
  <c r="N1663" i="6"/>
  <c r="N1642" i="6"/>
  <c r="N1526" i="6"/>
  <c r="N1525" i="6"/>
  <c r="N1484" i="6"/>
  <c r="N1463" i="6"/>
  <c r="N1456" i="6"/>
  <c r="N1215" i="6"/>
  <c r="N1191" i="6"/>
  <c r="N1160" i="6"/>
  <c r="N1146" i="6"/>
  <c r="N1144" i="6"/>
  <c r="N1122" i="6"/>
  <c r="N1022" i="6"/>
  <c r="N1011" i="6"/>
  <c r="N838" i="6"/>
  <c r="N771" i="6"/>
  <c r="N751" i="6"/>
  <c r="N716" i="6"/>
  <c r="N697" i="6"/>
  <c r="K7440" i="6"/>
  <c r="K7436" i="6"/>
  <c r="K7430" i="6"/>
  <c r="K7429" i="6"/>
  <c r="K7428" i="6"/>
  <c r="K7427" i="6"/>
  <c r="K7426" i="6"/>
  <c r="K7425" i="6"/>
  <c r="K7424" i="6"/>
  <c r="K7423" i="6"/>
  <c r="K7422" i="6"/>
  <c r="K7421" i="6"/>
  <c r="K7420" i="6"/>
  <c r="K7418" i="6"/>
  <c r="K7416" i="6"/>
  <c r="K7415" i="6"/>
  <c r="K7414" i="6"/>
  <c r="K7410" i="6"/>
  <c r="K7405" i="6"/>
  <c r="K7401" i="6"/>
  <c r="K7400" i="6"/>
  <c r="K7399" i="6"/>
  <c r="K7397" i="6"/>
  <c r="K7396" i="6"/>
  <c r="K7395" i="6"/>
  <c r="K7391" i="6"/>
  <c r="K7389" i="6"/>
  <c r="K7388" i="6"/>
  <c r="K7386" i="6"/>
  <c r="K7383" i="6"/>
  <c r="K7382" i="6"/>
  <c r="K7379" i="6"/>
  <c r="K7377" i="6"/>
  <c r="K7373" i="6"/>
  <c r="K7372" i="6"/>
  <c r="K7370" i="6"/>
  <c r="K7369" i="6"/>
  <c r="K7368" i="6"/>
  <c r="K7365" i="6"/>
  <c r="K7363" i="6"/>
  <c r="K7362" i="6"/>
  <c r="K7359" i="6"/>
  <c r="K7355" i="6"/>
  <c r="K7354" i="6"/>
  <c r="K7353" i="6"/>
  <c r="K7350" i="6"/>
  <c r="K7349" i="6"/>
  <c r="K7348" i="6"/>
  <c r="K7347" i="6"/>
  <c r="K7345" i="6"/>
  <c r="K7343" i="6"/>
  <c r="K7341" i="6"/>
  <c r="K7339" i="6"/>
  <c r="K7337" i="6"/>
  <c r="K7334" i="6"/>
  <c r="K7333" i="6"/>
  <c r="K7331" i="6"/>
  <c r="K7329" i="6"/>
  <c r="K7327" i="6"/>
  <c r="K7326" i="6"/>
  <c r="K7325" i="6"/>
  <c r="K7322" i="6"/>
  <c r="K7319" i="6"/>
  <c r="K7317" i="6"/>
  <c r="K7314" i="6"/>
  <c r="K7306" i="6"/>
  <c r="K7304" i="6"/>
  <c r="K7302" i="6"/>
  <c r="K7301" i="6"/>
  <c r="K7300" i="6"/>
  <c r="K7299" i="6"/>
  <c r="K7298" i="6"/>
  <c r="K7296" i="6"/>
  <c r="K7295" i="6"/>
  <c r="K7294" i="6"/>
  <c r="K7292" i="6"/>
  <c r="K7288" i="6"/>
  <c r="K7284" i="6"/>
  <c r="K7283" i="6"/>
  <c r="K7282" i="6"/>
  <c r="K7281" i="6"/>
  <c r="K7278" i="6"/>
  <c r="K7277" i="6"/>
  <c r="K7276" i="6"/>
  <c r="K7272" i="6"/>
  <c r="K7266" i="6"/>
  <c r="K7265" i="6"/>
  <c r="K7261" i="6"/>
  <c r="K7260" i="6"/>
  <c r="K7257" i="6"/>
  <c r="K7256" i="6"/>
  <c r="K7255" i="6"/>
  <c r="K7254" i="6"/>
  <c r="K7240" i="6"/>
  <c r="K7237" i="6"/>
  <c r="K7236" i="6"/>
  <c r="K7234" i="6"/>
  <c r="K7229" i="6"/>
  <c r="K7227" i="6"/>
  <c r="K7225" i="6"/>
  <c r="K7222" i="6"/>
  <c r="K7220" i="6"/>
  <c r="K7218" i="6"/>
  <c r="K7217" i="6"/>
  <c r="K7215" i="6"/>
  <c r="K7213" i="6"/>
  <c r="K7208" i="6"/>
  <c r="K7205" i="6"/>
  <c r="K7203" i="6"/>
  <c r="K7201" i="6"/>
  <c r="K7197" i="6"/>
  <c r="K7193" i="6"/>
  <c r="K7191" i="6"/>
  <c r="K7190" i="6"/>
  <c r="K7183" i="6"/>
  <c r="K7178" i="6"/>
  <c r="K7176" i="6"/>
  <c r="K7175" i="6"/>
  <c r="K7172" i="6"/>
  <c r="K7170" i="6"/>
  <c r="K7169" i="6"/>
  <c r="K7168" i="6"/>
  <c r="K7167" i="6"/>
  <c r="K7166" i="6"/>
  <c r="K7165" i="6"/>
  <c r="K7164" i="6"/>
  <c r="K7163" i="6"/>
  <c r="K7162" i="6"/>
  <c r="K7160" i="6"/>
  <c r="K7159" i="6"/>
  <c r="K7158" i="6"/>
  <c r="K7157" i="6"/>
  <c r="K7154" i="6"/>
  <c r="K7152" i="6"/>
  <c r="K7151" i="6"/>
  <c r="K7147" i="6"/>
  <c r="K7146" i="6"/>
  <c r="K7141" i="6"/>
  <c r="K7139" i="6"/>
  <c r="K7132" i="6"/>
  <c r="K7131" i="6"/>
  <c r="K7130" i="6"/>
  <c r="K7127" i="6"/>
  <c r="K7124" i="6"/>
  <c r="K7123" i="6"/>
  <c r="K7122" i="6"/>
  <c r="K7121" i="6"/>
  <c r="K7120" i="6"/>
  <c r="K7119" i="6"/>
  <c r="K7117" i="6"/>
  <c r="K7115" i="6"/>
  <c r="K7112" i="6"/>
  <c r="K7109" i="6"/>
  <c r="K7107" i="6"/>
  <c r="K7106" i="6"/>
  <c r="K7105" i="6"/>
  <c r="K7101" i="6"/>
  <c r="K7097" i="6"/>
  <c r="K7094" i="6"/>
  <c r="K7091" i="6"/>
  <c r="K7090" i="6"/>
  <c r="K7089" i="6"/>
  <c r="K7088" i="6"/>
  <c r="K7086" i="6"/>
  <c r="K7085" i="6"/>
  <c r="K7082" i="6"/>
  <c r="K7079" i="6"/>
  <c r="K7075" i="6"/>
  <c r="K7074" i="6"/>
  <c r="K7067" i="6"/>
  <c r="K7066" i="6"/>
  <c r="K7065" i="6"/>
  <c r="K7064" i="6"/>
  <c r="K7060" i="6"/>
  <c r="K7054" i="6"/>
  <c r="K7050" i="6"/>
  <c r="K7049" i="6"/>
  <c r="K7045" i="6"/>
  <c r="K7044" i="6"/>
  <c r="K7038" i="6"/>
  <c r="K7035" i="6"/>
  <c r="K7032" i="6"/>
  <c r="K7027" i="6"/>
  <c r="K7024" i="6"/>
  <c r="K7023" i="6"/>
  <c r="K7018" i="6"/>
  <c r="K7012" i="6"/>
  <c r="K7009" i="6"/>
  <c r="K7008" i="6"/>
  <c r="K7003" i="6"/>
  <c r="K7001" i="6"/>
  <c r="K7000" i="6"/>
  <c r="K6991" i="6"/>
  <c r="K6989" i="6"/>
  <c r="K6986" i="6"/>
  <c r="K6984" i="6"/>
  <c r="K6982" i="6"/>
  <c r="K6979" i="6"/>
  <c r="K6974" i="6"/>
  <c r="K6972" i="6"/>
  <c r="K6970" i="6"/>
  <c r="K6967" i="6"/>
  <c r="K6966" i="6"/>
  <c r="K6963" i="6"/>
  <c r="K6962" i="6"/>
  <c r="K6959" i="6"/>
  <c r="K6950" i="6"/>
  <c r="K6948" i="6"/>
  <c r="K6941" i="6"/>
  <c r="K6934" i="6"/>
  <c r="K6933" i="6"/>
  <c r="K6928" i="6"/>
  <c r="K6922" i="6"/>
  <c r="K6920" i="6"/>
  <c r="K6916" i="6"/>
  <c r="K6914" i="6"/>
  <c r="K6913" i="6"/>
  <c r="K6904" i="6"/>
  <c r="K6903" i="6"/>
  <c r="K6899" i="6"/>
  <c r="K6896" i="6"/>
  <c r="K6895" i="6"/>
  <c r="K6894" i="6"/>
  <c r="K6891" i="6"/>
  <c r="K6879" i="6"/>
  <c r="K6877" i="6"/>
  <c r="K6873" i="6"/>
  <c r="K6872" i="6"/>
  <c r="K6869" i="6"/>
  <c r="K6868" i="6"/>
  <c r="K6867" i="6"/>
  <c r="K6865" i="6"/>
  <c r="K6857" i="6"/>
  <c r="K6856" i="6"/>
  <c r="K6855" i="6"/>
  <c r="K6854" i="6"/>
  <c r="K6851" i="6"/>
  <c r="K6844" i="6"/>
  <c r="K6843" i="6"/>
  <c r="K6837" i="6"/>
  <c r="K6833" i="6"/>
  <c r="K6832" i="6"/>
  <c r="K6831" i="6"/>
  <c r="K6830" i="6"/>
  <c r="K6821" i="6"/>
  <c r="K6818" i="6"/>
  <c r="K6816" i="6"/>
  <c r="K6812" i="6"/>
  <c r="K6810" i="6"/>
  <c r="K6804" i="6"/>
  <c r="K6803" i="6"/>
  <c r="K6800" i="6"/>
  <c r="K6796" i="6"/>
  <c r="K6795" i="6"/>
  <c r="K6794" i="6"/>
  <c r="K6788" i="6"/>
  <c r="K6778" i="6"/>
  <c r="K6776" i="6"/>
  <c r="K6775" i="6"/>
  <c r="K6770" i="6"/>
  <c r="K6769" i="6"/>
  <c r="K6768" i="6"/>
  <c r="K6763" i="6"/>
  <c r="K6758" i="6"/>
  <c r="K6755" i="6"/>
  <c r="K6754" i="6"/>
  <c r="K6750" i="6"/>
  <c r="K6749" i="6"/>
  <c r="K6745" i="6"/>
  <c r="K6744" i="6"/>
  <c r="K6743" i="6"/>
  <c r="K6741" i="6"/>
  <c r="K6737" i="6"/>
  <c r="K6736" i="6"/>
  <c r="K6735" i="6"/>
  <c r="K6734" i="6"/>
  <c r="K6733" i="6"/>
  <c r="K6729" i="6"/>
  <c r="K6728" i="6"/>
  <c r="K6723" i="6"/>
  <c r="K6722" i="6"/>
  <c r="K6714" i="6"/>
  <c r="K6713" i="6"/>
  <c r="K6712" i="6"/>
  <c r="K6709" i="6"/>
  <c r="K6708" i="6"/>
  <c r="K6707" i="6"/>
  <c r="K6701" i="6"/>
  <c r="K6697" i="6"/>
  <c r="K6696" i="6"/>
  <c r="K6693" i="6"/>
  <c r="K6687" i="6"/>
  <c r="K6680" i="6"/>
  <c r="K6674" i="6"/>
  <c r="K6670" i="6"/>
  <c r="K6669" i="6"/>
  <c r="K6664" i="6"/>
  <c r="K6662" i="6"/>
  <c r="K6661" i="6"/>
  <c r="K6658" i="6"/>
  <c r="K6657" i="6"/>
  <c r="K6656" i="6"/>
  <c r="K6653" i="6"/>
  <c r="K6644" i="6"/>
  <c r="K6642" i="6"/>
  <c r="K6638" i="6"/>
  <c r="K6632" i="6"/>
  <c r="K6631" i="6"/>
  <c r="K6630" i="6"/>
  <c r="K6628" i="6"/>
  <c r="K6627" i="6"/>
  <c r="K6620" i="6"/>
  <c r="K6616" i="6"/>
  <c r="K6612" i="6"/>
  <c r="K6611" i="6"/>
  <c r="K6610" i="6"/>
  <c r="K6607" i="6"/>
  <c r="K6606" i="6"/>
  <c r="K6603" i="6"/>
  <c r="K6601" i="6"/>
  <c r="K6598" i="6"/>
  <c r="K6597" i="6"/>
  <c r="K6596" i="6"/>
  <c r="K6592" i="6"/>
  <c r="K6591" i="6"/>
  <c r="K6590" i="6"/>
  <c r="K6586" i="6"/>
  <c r="K6584" i="6"/>
  <c r="K6583" i="6"/>
  <c r="K6582" i="6"/>
  <c r="K6579" i="6"/>
  <c r="K6578" i="6"/>
  <c r="K6577" i="6"/>
  <c r="K6576" i="6"/>
  <c r="K6573" i="6"/>
  <c r="K6572" i="6"/>
  <c r="K6571" i="6"/>
  <c r="K6568" i="6"/>
  <c r="K6567" i="6"/>
  <c r="K6563" i="6"/>
  <c r="K6562" i="6"/>
  <c r="K6560" i="6"/>
  <c r="K6557" i="6"/>
  <c r="K6556" i="6"/>
  <c r="K6554" i="6"/>
  <c r="K6552" i="6"/>
  <c r="K6551" i="6"/>
  <c r="K6550" i="6"/>
  <c r="K6549" i="6"/>
  <c r="K6548" i="6"/>
  <c r="K6544" i="6"/>
  <c r="K6543" i="6"/>
  <c r="K6542" i="6"/>
  <c r="K6541" i="6"/>
  <c r="K6540" i="6"/>
  <c r="K6539" i="6"/>
  <c r="K6538" i="6"/>
  <c r="K6537" i="6"/>
  <c r="K6536" i="6"/>
  <c r="K6535" i="6"/>
  <c r="K6533" i="6"/>
  <c r="K6529" i="6"/>
  <c r="K6528" i="6"/>
  <c r="K6527" i="6"/>
  <c r="K6520" i="6"/>
  <c r="K6517" i="6"/>
  <c r="K6516" i="6"/>
  <c r="K6514" i="6"/>
  <c r="K6506" i="6"/>
  <c r="K6502" i="6"/>
  <c r="K6501" i="6"/>
  <c r="K6496" i="6"/>
  <c r="K6487" i="6"/>
  <c r="K6485" i="6"/>
  <c r="K6483" i="6"/>
  <c r="K6471" i="6"/>
  <c r="K6469" i="6"/>
  <c r="K6464" i="6"/>
  <c r="K6463" i="6"/>
  <c r="K6460" i="6"/>
  <c r="K6459" i="6"/>
  <c r="K6457" i="6"/>
  <c r="K6451" i="6"/>
  <c r="K6443" i="6"/>
  <c r="K6442" i="6"/>
  <c r="K6441" i="6"/>
  <c r="K6440" i="6"/>
  <c r="K6439" i="6"/>
  <c r="K6436" i="6"/>
  <c r="K6435" i="6"/>
  <c r="K6428" i="6"/>
  <c r="K6427" i="6"/>
  <c r="K6424" i="6"/>
  <c r="K6421" i="6"/>
  <c r="K6420" i="6"/>
  <c r="K6412" i="6"/>
  <c r="K6409" i="6"/>
  <c r="K6408" i="6"/>
  <c r="K6399" i="6"/>
  <c r="K6397" i="6"/>
  <c r="K6385" i="6"/>
  <c r="K6384" i="6"/>
  <c r="K6380" i="6"/>
  <c r="K6377" i="6"/>
  <c r="K6376" i="6"/>
  <c r="K6373" i="6"/>
  <c r="K6372" i="6"/>
  <c r="K6371" i="6"/>
  <c r="K6364" i="6"/>
  <c r="K6363" i="6"/>
  <c r="K6362" i="6"/>
  <c r="K6360" i="6"/>
  <c r="K6356" i="6"/>
  <c r="K6351" i="6"/>
  <c r="K6342" i="6"/>
  <c r="K6341" i="6"/>
  <c r="K6340" i="6"/>
  <c r="K6328" i="6"/>
  <c r="K6327" i="6"/>
  <c r="K6326" i="6"/>
  <c r="K6324" i="6"/>
  <c r="K6323" i="6"/>
  <c r="K6322" i="6"/>
  <c r="K6321" i="6"/>
  <c r="K6320" i="6"/>
  <c r="K6318" i="6"/>
  <c r="K6317" i="6"/>
  <c r="K6316" i="6"/>
  <c r="K6308" i="6"/>
  <c r="K6306" i="6"/>
  <c r="K6305" i="6"/>
  <c r="K6299" i="6"/>
  <c r="K6298" i="6"/>
  <c r="K6296" i="6"/>
  <c r="K6291" i="6"/>
  <c r="K6286" i="6"/>
  <c r="K6284" i="6"/>
  <c r="K6282" i="6"/>
  <c r="K6281" i="6"/>
  <c r="K6277" i="6"/>
  <c r="K6276" i="6"/>
  <c r="K6270" i="6"/>
  <c r="K6269" i="6"/>
  <c r="K6268" i="6"/>
  <c r="K6267" i="6"/>
  <c r="K6266" i="6"/>
  <c r="K6265" i="6"/>
  <c r="K6264" i="6"/>
  <c r="K6263" i="6"/>
  <c r="K6262" i="6"/>
  <c r="K6257" i="6"/>
  <c r="K6252" i="6"/>
  <c r="K6251" i="6"/>
  <c r="K6247" i="6"/>
  <c r="K6246" i="6"/>
  <c r="K6245" i="6"/>
  <c r="K6241" i="6"/>
  <c r="K6238" i="6"/>
  <c r="K6237" i="6"/>
  <c r="K6236" i="6"/>
  <c r="K6235" i="6"/>
  <c r="K6224" i="6"/>
  <c r="K6223" i="6"/>
  <c r="K6222" i="6"/>
  <c r="K6221" i="6"/>
  <c r="K6220" i="6"/>
  <c r="K6219" i="6"/>
  <c r="K6211" i="6"/>
  <c r="K6210" i="6"/>
  <c r="K6208" i="6"/>
  <c r="K6201" i="6"/>
  <c r="K6200" i="6"/>
  <c r="K6199" i="6"/>
  <c r="K6198" i="6"/>
  <c r="K6197" i="6"/>
  <c r="K6196" i="6"/>
  <c r="K6195" i="6"/>
  <c r="K6193" i="6"/>
  <c r="K6192" i="6"/>
  <c r="K6191" i="6"/>
  <c r="K6187" i="6"/>
  <c r="K6181" i="6"/>
  <c r="K6179" i="6"/>
  <c r="K6172" i="6"/>
  <c r="K6171" i="6"/>
  <c r="K6170" i="6"/>
  <c r="K6169" i="6"/>
  <c r="K6168" i="6"/>
  <c r="K6167" i="6"/>
  <c r="K6164" i="6"/>
  <c r="K6159" i="6"/>
  <c r="K6158" i="6"/>
  <c r="K6150" i="6"/>
  <c r="K6149" i="6"/>
  <c r="K6148" i="6"/>
  <c r="K6147" i="6"/>
  <c r="K6146" i="6"/>
  <c r="K6145" i="6"/>
  <c r="K6144" i="6"/>
  <c r="K6142" i="6"/>
  <c r="K6141" i="6"/>
  <c r="K6129" i="6"/>
  <c r="K6128" i="6"/>
  <c r="K6127" i="6"/>
  <c r="K6126" i="6"/>
  <c r="K6125" i="6"/>
  <c r="K6124" i="6"/>
  <c r="K6123" i="6"/>
  <c r="K6122" i="6"/>
  <c r="K6119" i="6"/>
  <c r="K6118" i="6"/>
  <c r="K6115" i="6"/>
  <c r="K6113" i="6"/>
  <c r="K6111" i="6"/>
  <c r="K6102" i="6"/>
  <c r="K6101" i="6"/>
  <c r="K6100" i="6"/>
  <c r="K6099" i="6"/>
  <c r="K6098" i="6"/>
  <c r="K6097" i="6"/>
  <c r="K6096" i="6"/>
  <c r="K6087" i="6"/>
  <c r="K6086" i="6"/>
  <c r="K6081" i="6"/>
  <c r="K6080" i="6"/>
  <c r="K6079" i="6"/>
  <c r="K6068" i="6"/>
  <c r="K6067" i="6"/>
  <c r="K6066" i="6"/>
  <c r="K6065" i="6"/>
  <c r="K6064" i="6"/>
  <c r="K6063" i="6"/>
  <c r="K6062" i="6"/>
  <c r="K6061" i="6"/>
  <c r="K6054" i="6"/>
  <c r="K6050" i="6"/>
  <c r="K6049" i="6"/>
  <c r="K6040" i="6"/>
  <c r="K6023" i="6"/>
  <c r="K6022" i="6"/>
  <c r="K6021" i="6"/>
  <c r="K6020" i="6"/>
  <c r="K6019" i="6"/>
  <c r="K6018" i="6"/>
  <c r="K6015" i="6"/>
  <c r="K6014" i="6"/>
  <c r="K6004" i="6"/>
  <c r="K5990" i="6"/>
  <c r="K5989" i="6"/>
  <c r="K5982" i="6"/>
  <c r="K5981" i="6"/>
  <c r="K5980" i="6"/>
  <c r="K5977" i="6"/>
  <c r="K5963" i="6"/>
  <c r="K5962" i="6"/>
  <c r="K5961" i="6"/>
  <c r="K5959" i="6"/>
  <c r="K5958" i="6"/>
  <c r="K5957" i="6"/>
  <c r="K5932" i="6"/>
  <c r="K5930" i="6"/>
  <c r="K5927" i="6"/>
  <c r="K5920" i="6"/>
  <c r="K5918" i="6"/>
  <c r="K5917" i="6"/>
  <c r="K5916" i="6"/>
  <c r="K5908" i="6"/>
  <c r="K5891" i="6"/>
  <c r="K5890" i="6"/>
  <c r="K5889" i="6"/>
  <c r="K5888" i="6"/>
  <c r="K5885" i="6"/>
  <c r="K5884" i="6"/>
  <c r="K5883" i="6"/>
  <c r="K5882" i="6"/>
  <c r="K5865" i="6"/>
  <c r="K5864" i="6"/>
  <c r="K5863" i="6"/>
  <c r="K5862" i="6"/>
  <c r="K5858" i="6"/>
  <c r="K5857" i="6"/>
  <c r="K5856" i="6"/>
  <c r="K5855" i="6"/>
  <c r="K5854" i="6"/>
  <c r="K5848" i="6"/>
  <c r="K5845" i="6"/>
  <c r="K5834" i="6"/>
  <c r="K5831" i="6"/>
  <c r="K5830" i="6"/>
  <c r="K5829" i="6"/>
  <c r="K5828" i="6"/>
  <c r="K5826" i="6"/>
  <c r="K5825" i="6"/>
  <c r="K5823" i="6"/>
  <c r="K5822" i="6"/>
  <c r="K5821" i="6"/>
  <c r="K5816" i="6"/>
  <c r="K5814" i="6"/>
  <c r="K5813" i="6"/>
  <c r="K5801" i="6"/>
  <c r="K5800" i="6"/>
  <c r="K5799" i="6"/>
  <c r="K5798" i="6"/>
  <c r="K5797" i="6"/>
  <c r="K5792" i="6"/>
  <c r="K5791" i="6"/>
  <c r="K5785" i="6"/>
  <c r="K5767" i="6"/>
  <c r="K5766" i="6"/>
  <c r="K5765" i="6"/>
  <c r="K5760" i="6"/>
  <c r="K5758" i="6"/>
  <c r="K5757" i="6"/>
  <c r="K5756" i="6"/>
  <c r="K5755" i="6"/>
  <c r="K5753" i="6"/>
  <c r="K5752" i="6"/>
  <c r="K5748" i="6"/>
  <c r="K5729" i="6"/>
  <c r="K5728" i="6"/>
  <c r="K5727" i="6"/>
  <c r="K5723" i="6"/>
  <c r="K5719" i="6"/>
  <c r="K5718" i="6"/>
  <c r="K5717" i="6"/>
  <c r="K5716" i="6"/>
  <c r="K5715" i="6"/>
  <c r="K5712" i="6"/>
  <c r="K5709" i="6"/>
  <c r="K5703" i="6"/>
  <c r="K5702" i="6"/>
  <c r="K5700" i="6"/>
  <c r="K5699" i="6"/>
  <c r="K5698" i="6"/>
  <c r="K5680" i="6"/>
  <c r="K5677" i="6"/>
  <c r="K5676" i="6"/>
  <c r="K5673" i="6"/>
  <c r="K5672" i="6"/>
  <c r="K5671" i="6"/>
  <c r="K5670" i="6"/>
  <c r="K5665" i="6"/>
  <c r="K5664" i="6"/>
  <c r="K5663" i="6"/>
  <c r="K5662" i="6"/>
  <c r="K5661" i="6"/>
  <c r="K5660" i="6"/>
  <c r="K5659" i="6"/>
  <c r="K5649" i="6"/>
  <c r="K5648" i="6"/>
  <c r="K5647" i="6"/>
  <c r="K5646" i="6"/>
  <c r="K5630" i="6"/>
  <c r="K5629" i="6"/>
  <c r="K5623" i="6"/>
  <c r="K5620" i="6"/>
  <c r="K5619" i="6"/>
  <c r="K5618" i="6"/>
  <c r="K5617" i="6"/>
  <c r="K5616" i="6"/>
  <c r="K5615" i="6"/>
  <c r="K5614" i="6"/>
  <c r="K5613" i="6"/>
  <c r="K5584" i="6"/>
  <c r="K5581" i="6"/>
  <c r="K5580" i="6"/>
  <c r="K5579" i="6"/>
  <c r="K5571" i="6"/>
  <c r="K5570" i="6"/>
  <c r="K5568" i="6"/>
  <c r="K5565" i="6"/>
  <c r="K5562" i="6"/>
  <c r="K5540" i="6"/>
  <c r="K5534" i="6"/>
  <c r="K5533" i="6"/>
  <c r="K5532" i="6"/>
  <c r="K5531" i="6"/>
  <c r="K5530" i="6"/>
  <c r="K5529" i="6"/>
  <c r="K5528" i="6"/>
  <c r="K5522" i="6"/>
  <c r="K5519" i="6"/>
  <c r="K5518" i="6"/>
  <c r="K5516" i="6"/>
  <c r="K5515" i="6"/>
  <c r="K5503" i="6"/>
  <c r="K5498" i="6"/>
  <c r="K5496" i="6"/>
  <c r="K5495" i="6"/>
  <c r="K5494" i="6"/>
  <c r="K5493" i="6"/>
  <c r="K5478" i="6"/>
  <c r="K5471" i="6"/>
  <c r="K5469" i="6"/>
  <c r="K5468" i="6"/>
  <c r="K5467" i="6"/>
  <c r="K5460" i="6"/>
  <c r="K5457" i="6"/>
  <c r="K5453" i="6"/>
  <c r="K5448" i="6"/>
  <c r="K5447" i="6"/>
  <c r="K5444" i="6"/>
  <c r="K5443" i="6"/>
  <c r="K5442" i="6"/>
  <c r="K5412" i="6"/>
  <c r="K5411" i="6"/>
  <c r="K5410" i="6"/>
  <c r="K5408" i="6"/>
  <c r="K5407" i="6"/>
  <c r="K5406" i="6"/>
  <c r="K5405" i="6"/>
  <c r="K5404" i="6"/>
  <c r="K5400" i="6"/>
  <c r="K5399" i="6"/>
  <c r="K5395" i="6"/>
  <c r="K5384" i="6"/>
  <c r="K5380" i="6"/>
  <c r="K5379" i="6"/>
  <c r="K5375" i="6"/>
  <c r="K5348" i="6"/>
  <c r="K5347" i="6"/>
  <c r="K5346" i="6"/>
  <c r="K5345" i="6"/>
  <c r="K5341" i="6"/>
  <c r="K5340" i="6"/>
  <c r="K5339" i="6"/>
  <c r="K5338" i="6"/>
  <c r="K5335" i="6"/>
  <c r="K5330" i="6"/>
  <c r="K5329" i="6"/>
  <c r="K5324" i="6"/>
  <c r="K5323" i="6"/>
  <c r="K5320" i="6"/>
  <c r="K5319" i="6"/>
  <c r="K5305" i="6"/>
  <c r="K5301" i="6"/>
  <c r="K5300" i="6"/>
  <c r="K5299" i="6"/>
  <c r="K5298" i="6"/>
  <c r="K5297" i="6"/>
  <c r="K5296" i="6"/>
  <c r="K5295" i="6"/>
  <c r="K5294" i="6"/>
  <c r="K5287" i="6"/>
  <c r="K5286" i="6"/>
  <c r="K5285" i="6"/>
  <c r="K5284" i="6"/>
  <c r="K5245" i="6"/>
  <c r="K5244" i="6"/>
  <c r="K5243" i="6"/>
  <c r="K5242" i="6"/>
  <c r="K5241" i="6"/>
  <c r="K5232" i="6"/>
  <c r="K5231" i="6"/>
  <c r="K5230" i="6"/>
  <c r="K5229" i="6"/>
  <c r="K5224" i="6"/>
  <c r="K5217" i="6"/>
  <c r="K5211" i="6"/>
  <c r="K5192" i="6"/>
  <c r="K5176" i="6"/>
  <c r="K5173" i="6"/>
  <c r="K5172" i="6"/>
  <c r="K5162" i="6"/>
  <c r="K5146" i="6"/>
  <c r="K5142" i="6"/>
  <c r="K5136" i="6"/>
  <c r="K5135" i="6"/>
  <c r="K5099" i="6"/>
  <c r="K5098" i="6"/>
  <c r="K5097" i="6"/>
  <c r="K5096" i="6"/>
  <c r="K5095" i="6"/>
  <c r="K5094" i="6"/>
  <c r="K5093" i="6"/>
  <c r="K5092" i="6"/>
  <c r="K5083" i="6"/>
  <c r="K5080" i="6"/>
  <c r="K5076" i="6"/>
  <c r="K5075" i="6"/>
  <c r="K5073" i="6"/>
  <c r="K5069" i="6"/>
  <c r="K5067" i="6"/>
  <c r="K5034" i="6"/>
  <c r="K5033" i="6"/>
  <c r="K5031" i="6"/>
  <c r="K5030" i="6"/>
  <c r="K5029" i="6"/>
  <c r="K5028" i="6"/>
  <c r="K5027" i="6"/>
  <c r="K5022" i="6"/>
  <c r="K5018" i="6"/>
  <c r="K5015" i="6"/>
  <c r="K5014" i="6"/>
  <c r="K4999" i="6"/>
  <c r="K4998" i="6"/>
  <c r="K4997" i="6"/>
  <c r="K4996" i="6"/>
  <c r="K4995" i="6"/>
  <c r="K4992" i="6"/>
  <c r="K4991" i="6"/>
  <c r="K4990" i="6"/>
  <c r="K4989" i="6"/>
  <c r="K4950" i="6"/>
  <c r="K4947" i="6"/>
  <c r="K4946" i="6"/>
  <c r="K4944" i="6"/>
  <c r="K4943" i="6"/>
  <c r="K4942" i="6"/>
  <c r="K4932" i="6"/>
  <c r="K4928" i="6"/>
  <c r="K4918" i="6"/>
  <c r="K4915" i="6"/>
  <c r="K4899" i="6"/>
  <c r="K4882" i="6"/>
  <c r="K4877" i="6"/>
  <c r="K4876" i="6"/>
  <c r="K4875" i="6"/>
  <c r="K4874" i="6"/>
  <c r="K4873" i="6"/>
  <c r="K4872" i="6"/>
  <c r="K4871" i="6"/>
  <c r="K4870" i="6"/>
  <c r="K4864" i="6"/>
  <c r="K4863" i="6"/>
  <c r="K4862" i="6"/>
  <c r="K4844" i="6"/>
  <c r="K4841" i="6"/>
  <c r="K4808" i="6"/>
  <c r="K4806" i="6"/>
  <c r="K4802" i="6"/>
  <c r="K4798" i="6"/>
  <c r="K4797" i="6"/>
  <c r="K4791" i="6"/>
  <c r="K4790" i="6"/>
  <c r="K4779" i="6"/>
  <c r="K4778" i="6"/>
  <c r="K4776" i="6"/>
  <c r="K4732" i="6"/>
  <c r="K4728" i="6"/>
  <c r="K4727" i="6"/>
  <c r="K4726" i="6"/>
  <c r="K4725" i="6"/>
  <c r="K4724" i="6"/>
  <c r="K4717" i="6"/>
  <c r="K4716" i="6"/>
  <c r="K4715" i="6"/>
  <c r="K4714" i="6"/>
  <c r="K4711" i="6"/>
  <c r="K4706" i="6"/>
  <c r="K4698" i="6"/>
  <c r="K4697" i="6"/>
  <c r="K4656" i="6"/>
  <c r="K4655" i="6"/>
  <c r="K4654" i="6"/>
  <c r="K4653" i="6"/>
  <c r="K4651" i="6"/>
  <c r="K4650" i="6"/>
  <c r="K4644" i="6"/>
  <c r="K4632" i="6"/>
  <c r="K4579" i="6"/>
  <c r="K4578" i="6"/>
  <c r="K4577" i="6"/>
  <c r="K4575" i="6"/>
  <c r="K4574" i="6"/>
  <c r="K4567" i="6"/>
  <c r="K4565" i="6"/>
  <c r="K4564" i="6"/>
  <c r="K4547" i="6"/>
  <c r="K4527" i="6"/>
  <c r="K4516" i="6"/>
  <c r="K4515" i="6"/>
  <c r="K4510" i="6"/>
  <c r="K4509" i="6"/>
  <c r="K4508" i="6"/>
  <c r="K4507" i="6"/>
  <c r="K4504" i="6"/>
  <c r="K4490" i="6"/>
  <c r="K4488" i="6"/>
  <c r="K4485" i="6"/>
  <c r="K4436" i="6"/>
  <c r="K4435" i="6"/>
  <c r="K4434" i="6"/>
  <c r="K4433" i="6"/>
  <c r="K4432" i="6"/>
  <c r="K4431" i="6"/>
  <c r="K4430" i="6"/>
  <c r="K4429" i="6"/>
  <c r="K4421" i="6"/>
  <c r="K4417" i="6"/>
  <c r="K4403" i="6"/>
  <c r="K4353" i="6"/>
  <c r="K4350" i="6"/>
  <c r="K4345" i="6"/>
  <c r="K4338" i="6"/>
  <c r="K4337" i="6"/>
  <c r="K4334" i="6"/>
  <c r="K4332" i="6"/>
  <c r="K4331" i="6"/>
  <c r="K4330" i="6"/>
  <c r="K4323" i="6"/>
  <c r="K4315" i="6"/>
  <c r="K4314" i="6"/>
  <c r="K4309" i="6"/>
  <c r="K4278" i="6"/>
  <c r="K4270" i="6"/>
  <c r="K4269" i="6"/>
  <c r="K4268" i="6"/>
  <c r="K4267" i="6"/>
  <c r="K4266" i="6"/>
  <c r="K4258" i="6"/>
  <c r="K4257" i="6"/>
  <c r="K4251" i="6"/>
  <c r="K4242" i="6"/>
  <c r="K4241" i="6"/>
  <c r="K4197" i="6"/>
  <c r="K4196" i="6"/>
  <c r="K4189" i="6"/>
  <c r="K4188" i="6"/>
  <c r="K4185" i="6"/>
  <c r="K4184" i="6"/>
  <c r="K4169" i="6"/>
  <c r="K4163" i="6"/>
  <c r="K4162" i="6"/>
  <c r="K4161" i="6"/>
  <c r="K4120" i="6"/>
  <c r="K4115" i="6"/>
  <c r="K4112" i="6"/>
  <c r="K4095" i="6"/>
  <c r="K4082" i="6"/>
  <c r="K4079" i="6"/>
  <c r="K4030" i="6"/>
  <c r="K4027" i="6"/>
  <c r="K4016" i="6"/>
  <c r="K3975" i="6"/>
  <c r="K3949" i="6"/>
  <c r="K3948" i="6"/>
  <c r="K3945" i="6"/>
  <c r="K3934" i="6"/>
  <c r="K3933" i="6"/>
  <c r="K3932" i="6"/>
  <c r="K3929" i="6"/>
  <c r="K3928" i="6"/>
  <c r="K3915" i="6"/>
  <c r="K3912" i="6"/>
  <c r="K3911" i="6"/>
  <c r="K3873" i="6"/>
  <c r="K3866" i="6"/>
  <c r="K3862" i="6"/>
  <c r="K3858" i="6"/>
  <c r="K3854" i="6"/>
  <c r="K3850" i="6"/>
  <c r="K3838" i="6"/>
  <c r="K3835" i="6"/>
  <c r="K3834" i="6"/>
  <c r="K3833" i="6"/>
  <c r="K3832" i="6"/>
  <c r="K3823" i="6"/>
  <c r="K3821" i="6"/>
  <c r="K3794" i="6"/>
  <c r="K3791" i="6"/>
  <c r="K3790" i="6"/>
  <c r="K3787" i="6"/>
  <c r="K3779" i="6"/>
  <c r="K3769" i="6"/>
  <c r="K3768" i="6"/>
  <c r="K3756" i="6"/>
  <c r="K3754" i="6"/>
  <c r="K3753" i="6"/>
  <c r="K3752" i="6"/>
  <c r="K3750" i="6"/>
  <c r="K3749" i="6"/>
  <c r="K3748" i="6"/>
  <c r="K3747" i="6"/>
  <c r="K3724" i="6"/>
  <c r="K3704" i="6"/>
  <c r="K3689" i="6"/>
  <c r="K3686" i="6"/>
  <c r="K3684" i="6"/>
  <c r="K3676" i="6"/>
  <c r="K3671" i="6"/>
  <c r="K3670" i="6"/>
  <c r="K3669" i="6"/>
  <c r="K3665" i="6"/>
  <c r="K3659" i="6"/>
  <c r="K3658" i="6"/>
  <c r="K3655" i="6"/>
  <c r="K3654" i="6"/>
  <c r="K3653" i="6"/>
  <c r="K3652" i="6"/>
  <c r="K3632" i="6"/>
  <c r="K3612" i="6"/>
  <c r="K3610" i="6"/>
  <c r="K3608" i="6"/>
  <c r="K3607" i="6"/>
  <c r="K3596" i="6"/>
  <c r="K3595" i="6"/>
  <c r="K3581" i="6"/>
  <c r="K3580" i="6"/>
  <c r="K3578" i="6"/>
  <c r="K3572" i="6"/>
  <c r="K3521" i="6"/>
  <c r="K3486" i="6"/>
  <c r="K3448" i="6"/>
  <c r="K3431" i="6"/>
  <c r="K3425" i="6"/>
  <c r="K3424" i="6"/>
  <c r="K3422" i="6"/>
  <c r="K3414" i="6"/>
  <c r="K3406" i="6"/>
  <c r="K3404" i="6"/>
  <c r="K3390" i="6"/>
  <c r="K3384" i="6"/>
  <c r="K3329" i="6"/>
  <c r="K3322" i="6"/>
  <c r="K3321" i="6"/>
  <c r="K3303" i="6"/>
  <c r="K3302" i="6"/>
  <c r="K3301" i="6"/>
  <c r="K3290" i="6"/>
  <c r="K3280" i="6"/>
  <c r="K3247" i="6"/>
  <c r="K3238" i="6"/>
  <c r="K3237" i="6"/>
  <c r="K3236" i="6"/>
  <c r="K3230" i="6"/>
  <c r="K3222" i="6"/>
  <c r="K3216" i="6"/>
  <c r="K3200" i="6"/>
  <c r="K3198" i="6"/>
  <c r="K3197" i="6"/>
  <c r="K3196" i="6"/>
  <c r="K3153" i="6"/>
  <c r="K3141" i="6"/>
  <c r="K3122" i="6"/>
  <c r="K3102" i="6"/>
  <c r="K3101" i="6"/>
  <c r="K3100" i="6"/>
  <c r="K3099" i="6"/>
  <c r="K3050" i="6"/>
  <c r="K3049" i="6"/>
  <c r="K3041" i="6"/>
  <c r="K3035" i="6"/>
  <c r="K3019" i="6"/>
  <c r="K3013" i="6"/>
  <c r="K3012" i="6"/>
  <c r="K3011" i="6"/>
  <c r="K3010" i="6"/>
  <c r="K3009" i="6"/>
  <c r="K3006" i="6"/>
  <c r="K2971" i="6"/>
  <c r="K2956" i="6"/>
  <c r="K2951" i="6"/>
  <c r="K2950" i="6"/>
  <c r="K2935" i="6"/>
  <c r="K2907" i="6"/>
  <c r="K2897" i="6"/>
  <c r="K2891" i="6"/>
  <c r="K2890" i="6"/>
  <c r="K2887" i="6"/>
  <c r="K2878" i="6"/>
  <c r="K2877" i="6"/>
  <c r="K2870" i="6"/>
  <c r="K2857" i="6"/>
  <c r="K2853" i="6"/>
  <c r="K2848" i="6"/>
  <c r="K2847" i="6"/>
  <c r="K2817" i="6"/>
  <c r="K2799" i="6"/>
  <c r="K2786" i="6"/>
  <c r="K2785" i="6"/>
  <c r="K2766" i="6"/>
  <c r="K2758" i="6"/>
  <c r="K2737" i="6"/>
  <c r="K2724" i="6"/>
  <c r="K2721" i="6"/>
  <c r="K2720" i="6"/>
  <c r="K2719" i="6"/>
  <c r="K2715" i="6"/>
  <c r="K2709" i="6"/>
  <c r="K2703" i="6"/>
  <c r="K2696" i="6"/>
  <c r="K2689" i="6"/>
  <c r="K2683" i="6"/>
  <c r="K2674" i="6"/>
  <c r="K2655" i="6"/>
  <c r="K2653" i="6"/>
  <c r="K2644" i="6"/>
  <c r="K2623" i="6"/>
  <c r="K2622" i="6"/>
  <c r="K2621" i="6"/>
  <c r="K2618" i="6"/>
  <c r="K2603" i="6"/>
  <c r="K2581" i="6"/>
  <c r="K2580" i="6"/>
  <c r="K2579" i="6"/>
  <c r="K2564" i="6"/>
  <c r="K2559" i="6"/>
  <c r="K2558" i="6"/>
  <c r="K2546" i="6"/>
  <c r="K2542" i="6"/>
  <c r="K2541" i="6"/>
  <c r="K2529" i="6"/>
  <c r="K2496" i="6"/>
  <c r="K2495" i="6"/>
  <c r="K2490" i="6"/>
  <c r="K2489" i="6"/>
  <c r="K2478" i="6"/>
  <c r="K2477" i="6"/>
  <c r="K2465" i="6"/>
  <c r="K2464" i="6"/>
  <c r="K2463" i="6"/>
  <c r="K2438" i="6"/>
  <c r="K2434" i="6"/>
  <c r="K2419" i="6"/>
  <c r="K2418" i="6"/>
  <c r="K2416" i="6"/>
  <c r="K2403" i="6"/>
  <c r="K2402" i="6"/>
  <c r="K2394" i="6"/>
  <c r="K2369" i="6"/>
  <c r="K2364" i="6"/>
  <c r="K2358" i="6"/>
  <c r="K2346" i="6"/>
  <c r="K2345" i="6"/>
  <c r="K2344" i="6"/>
  <c r="K2340" i="6"/>
  <c r="K2330" i="6"/>
  <c r="K2325" i="6"/>
  <c r="K2324" i="6"/>
  <c r="K2323" i="6"/>
  <c r="K2317" i="6"/>
  <c r="K2316" i="6"/>
  <c r="K2315" i="6"/>
  <c r="K2314" i="6"/>
  <c r="K2300" i="6"/>
  <c r="K2298" i="6"/>
  <c r="K2296" i="6"/>
  <c r="K2290" i="6"/>
  <c r="K2272" i="6"/>
  <c r="K2271" i="6"/>
  <c r="K2270" i="6"/>
  <c r="K2258" i="6"/>
  <c r="K2256" i="6"/>
  <c r="K2255" i="6"/>
  <c r="K2253" i="6"/>
  <c r="K2245" i="6"/>
  <c r="K2242" i="6"/>
  <c r="K2240" i="6"/>
  <c r="K2238" i="6"/>
  <c r="K2237" i="6"/>
  <c r="K2232" i="6"/>
  <c r="K2222" i="6"/>
  <c r="K2221" i="6"/>
  <c r="K2215" i="6"/>
  <c r="K2209" i="6"/>
  <c r="K2208" i="6"/>
  <c r="K2203" i="6"/>
  <c r="K2202" i="6"/>
  <c r="K2201" i="6"/>
  <c r="K2200" i="6"/>
  <c r="K2193" i="6"/>
  <c r="K2185" i="6"/>
  <c r="K2182" i="6"/>
  <c r="K2168" i="6"/>
  <c r="K2162" i="6"/>
  <c r="K2161" i="6"/>
  <c r="K2160" i="6"/>
  <c r="K2151" i="6"/>
  <c r="K2150" i="6"/>
  <c r="K2135" i="6"/>
  <c r="K2133" i="6"/>
  <c r="K2131" i="6"/>
  <c r="K2130" i="6"/>
  <c r="K2129" i="6"/>
  <c r="K2127" i="6"/>
  <c r="K2124" i="6"/>
  <c r="K2104" i="6"/>
  <c r="K2089" i="6"/>
  <c r="K2084" i="6"/>
  <c r="K2078" i="6"/>
  <c r="K2077" i="6"/>
  <c r="K2069" i="6"/>
  <c r="K2066" i="6"/>
  <c r="K2056" i="6"/>
  <c r="K2055" i="6"/>
  <c r="K2051" i="6"/>
  <c r="K2043" i="6"/>
  <c r="K2041" i="6"/>
  <c r="K2038" i="6"/>
  <c r="K2037" i="6"/>
  <c r="K2022" i="6"/>
  <c r="K2017" i="6"/>
  <c r="K2015" i="6"/>
  <c r="K2008" i="6"/>
  <c r="K2007" i="6"/>
  <c r="K2006" i="6"/>
  <c r="K2004" i="6"/>
  <c r="K1983" i="6"/>
  <c r="K1981" i="6"/>
  <c r="K1980" i="6"/>
  <c r="K1979" i="6"/>
  <c r="K1969" i="6"/>
  <c r="K1965" i="6"/>
  <c r="K1964" i="6"/>
  <c r="K1963" i="6"/>
  <c r="K1954" i="6"/>
  <c r="K1950" i="6"/>
  <c r="K1930" i="6"/>
  <c r="K1928" i="6"/>
  <c r="K1923" i="6"/>
  <c r="K1913" i="6"/>
  <c r="K1912" i="6"/>
  <c r="K1903" i="6"/>
  <c r="K1902" i="6"/>
  <c r="K1900" i="6"/>
  <c r="K1890" i="6"/>
  <c r="K1884" i="6"/>
  <c r="K1881" i="6"/>
  <c r="K1879" i="6"/>
  <c r="K1878" i="6"/>
  <c r="K1877" i="6"/>
  <c r="K1873" i="6"/>
  <c r="K1867" i="6"/>
  <c r="K1866" i="6"/>
  <c r="K1859" i="6"/>
  <c r="K1856" i="6"/>
  <c r="K1845" i="6"/>
  <c r="K1837" i="6"/>
  <c r="K1834" i="6"/>
  <c r="K1829" i="6"/>
  <c r="K1828" i="6"/>
  <c r="K1821" i="6"/>
  <c r="K1820" i="6"/>
  <c r="K1814" i="6"/>
  <c r="K1813" i="6"/>
  <c r="K1804" i="6"/>
  <c r="K1803" i="6"/>
  <c r="K1802" i="6"/>
  <c r="K1798" i="6"/>
  <c r="K1788" i="6"/>
  <c r="K1780" i="6"/>
  <c r="K1779" i="6"/>
  <c r="K1778" i="6"/>
  <c r="K1777" i="6"/>
  <c r="K1764" i="6"/>
  <c r="K1758" i="6"/>
  <c r="K1755" i="6"/>
  <c r="K1754" i="6"/>
  <c r="K1753" i="6"/>
  <c r="K1752" i="6"/>
  <c r="K1743" i="6"/>
  <c r="K1738" i="6"/>
  <c r="K1731" i="6"/>
  <c r="K1730" i="6"/>
  <c r="K1728" i="6"/>
  <c r="K1712" i="6"/>
  <c r="K1711" i="6"/>
  <c r="K1710" i="6"/>
  <c r="K1705" i="6"/>
  <c r="K1692" i="6"/>
  <c r="K1687" i="6"/>
  <c r="K1686" i="6"/>
  <c r="K1685" i="6"/>
  <c r="K1672" i="6"/>
  <c r="K1670" i="6"/>
  <c r="K1669" i="6"/>
  <c r="K1666" i="6"/>
  <c r="K1665" i="6"/>
  <c r="K1664" i="6"/>
  <c r="K1663" i="6"/>
  <c r="K1647" i="6"/>
  <c r="K1646" i="6"/>
  <c r="K1645" i="6"/>
  <c r="K1643" i="6"/>
  <c r="K1642" i="6"/>
  <c r="K1622" i="6"/>
  <c r="K1619" i="6"/>
  <c r="K1618" i="6"/>
  <c r="K1599" i="6"/>
  <c r="K1598" i="6"/>
  <c r="K1597" i="6"/>
  <c r="K1596" i="6"/>
  <c r="K1594" i="6"/>
  <c r="K1593" i="6"/>
  <c r="K1592" i="6"/>
  <c r="K1586" i="6"/>
  <c r="K1575" i="6"/>
  <c r="K1574" i="6"/>
  <c r="K1572" i="6"/>
  <c r="K1571" i="6"/>
  <c r="K1566" i="6"/>
  <c r="K1557" i="6"/>
  <c r="K1556" i="6"/>
  <c r="K1555" i="6"/>
  <c r="K1554" i="6"/>
  <c r="K1553" i="6"/>
  <c r="K1551" i="6"/>
  <c r="K1545" i="6"/>
  <c r="K1535" i="6"/>
  <c r="K1533" i="6"/>
  <c r="K1532" i="6"/>
  <c r="K1531" i="6"/>
  <c r="K1526" i="6"/>
  <c r="K1525" i="6"/>
  <c r="K1517" i="6"/>
  <c r="K1514" i="6"/>
  <c r="K1513" i="6"/>
  <c r="K1512" i="6"/>
  <c r="K1511" i="6"/>
  <c r="K1510" i="6"/>
  <c r="K1508" i="6"/>
  <c r="K1506" i="6"/>
  <c r="K1501" i="6"/>
  <c r="K1490" i="6"/>
  <c r="K1486" i="6"/>
  <c r="K1484" i="6"/>
  <c r="K1482" i="6"/>
  <c r="K1481" i="6"/>
  <c r="K1480" i="6"/>
  <c r="K1479" i="6"/>
  <c r="K1478" i="6"/>
  <c r="K1474" i="6"/>
  <c r="K1470" i="6"/>
  <c r="K1463" i="6"/>
  <c r="K1459" i="6"/>
  <c r="K1458" i="6"/>
  <c r="K1457" i="6"/>
  <c r="K1456" i="6"/>
  <c r="K1445" i="6"/>
  <c r="K1443" i="6"/>
  <c r="K1442" i="6"/>
  <c r="K1440" i="6"/>
  <c r="K1439" i="6"/>
  <c r="K1438" i="6"/>
  <c r="K1437" i="6"/>
  <c r="K1433" i="6"/>
  <c r="K1432" i="6"/>
  <c r="K1427" i="6"/>
  <c r="K1426" i="6"/>
  <c r="K1425" i="6"/>
  <c r="K1424" i="6"/>
  <c r="K1423" i="6"/>
  <c r="K1418" i="6"/>
  <c r="K1414" i="6"/>
  <c r="K1409" i="6"/>
  <c r="K1408" i="6"/>
  <c r="K1407" i="6"/>
  <c r="K1406" i="6"/>
  <c r="K1405" i="6"/>
  <c r="K1403" i="6"/>
  <c r="K1399" i="6"/>
  <c r="K1397" i="6"/>
  <c r="K1393" i="6"/>
  <c r="K1392" i="6"/>
  <c r="K1391" i="6"/>
  <c r="K1390" i="6"/>
  <c r="K1387" i="6"/>
  <c r="K1386" i="6"/>
  <c r="K1385" i="6"/>
  <c r="K1383" i="6"/>
  <c r="K1382" i="6"/>
  <c r="K1379" i="6"/>
  <c r="K1378" i="6"/>
  <c r="K1374" i="6"/>
  <c r="K1372" i="6"/>
  <c r="K1370" i="6"/>
  <c r="K1369" i="6"/>
  <c r="K1368" i="6"/>
  <c r="K1367" i="6"/>
  <c r="K1365" i="6"/>
  <c r="K1364" i="6"/>
  <c r="K1362" i="6"/>
  <c r="K1350" i="6"/>
  <c r="K1347" i="6"/>
  <c r="K1346" i="6"/>
  <c r="K1345" i="6"/>
  <c r="K1344" i="6"/>
  <c r="K1343" i="6"/>
  <c r="K1339" i="6"/>
  <c r="K1337" i="6"/>
  <c r="K1332" i="6"/>
  <c r="K1329" i="6"/>
  <c r="K1327" i="6"/>
  <c r="K1326" i="6"/>
  <c r="K1325" i="6"/>
  <c r="K1322" i="6"/>
  <c r="K1321" i="6"/>
  <c r="K1320" i="6"/>
  <c r="K1313" i="6"/>
  <c r="K1310" i="6"/>
  <c r="K1309" i="6"/>
  <c r="K1303" i="6"/>
  <c r="K1302" i="6"/>
  <c r="K1301" i="6"/>
  <c r="K1300" i="6"/>
  <c r="K1299" i="6"/>
  <c r="K1298" i="6"/>
  <c r="K1297" i="6"/>
  <c r="K1296" i="6"/>
  <c r="K1295" i="6"/>
  <c r="K1294" i="6"/>
  <c r="K1293" i="6"/>
  <c r="K1292" i="6"/>
  <c r="K1288" i="6"/>
  <c r="K1283" i="6"/>
  <c r="K1281" i="6"/>
  <c r="K1277" i="6"/>
  <c r="K1273" i="6"/>
  <c r="K1266" i="6"/>
  <c r="K1264" i="6"/>
  <c r="K1262" i="6"/>
  <c r="K1261" i="6"/>
  <c r="K1260" i="6"/>
  <c r="K1259" i="6"/>
  <c r="K1257" i="6"/>
  <c r="K1256" i="6"/>
  <c r="K1254" i="6"/>
  <c r="K1250" i="6"/>
  <c r="K1249" i="6"/>
  <c r="K1246" i="6"/>
  <c r="K1239" i="6"/>
  <c r="K1238" i="6"/>
  <c r="K1236" i="6"/>
  <c r="K1235" i="6"/>
  <c r="K1234" i="6"/>
  <c r="K1233" i="6"/>
  <c r="K1232" i="6"/>
  <c r="K1230" i="6"/>
  <c r="K1228" i="6"/>
  <c r="K1227" i="6"/>
  <c r="K1226" i="6"/>
  <c r="K1225" i="6"/>
  <c r="K1222" i="6"/>
  <c r="K1221" i="6"/>
  <c r="K1220" i="6"/>
  <c r="K1219" i="6"/>
  <c r="K1218" i="6"/>
  <c r="K1216" i="6"/>
  <c r="K1215" i="6"/>
  <c r="K1212" i="6"/>
  <c r="K1205" i="6"/>
  <c r="K1204" i="6"/>
  <c r="K1203" i="6"/>
  <c r="K1202" i="6"/>
  <c r="K1201" i="6"/>
  <c r="K1200" i="6"/>
  <c r="K1198" i="6"/>
  <c r="K1197" i="6"/>
  <c r="K1194" i="6"/>
  <c r="K1193" i="6"/>
  <c r="K1191" i="6"/>
  <c r="K1190" i="6"/>
  <c r="K1188" i="6"/>
  <c r="K1187" i="6"/>
  <c r="K1186" i="6"/>
  <c r="K1185" i="6"/>
  <c r="K1184" i="6"/>
  <c r="K1180" i="6"/>
  <c r="K1179" i="6"/>
  <c r="K1174" i="6"/>
  <c r="K1173" i="6"/>
  <c r="K1172" i="6"/>
  <c r="K1171" i="6"/>
  <c r="K1170" i="6"/>
  <c r="K1169" i="6"/>
  <c r="K1168" i="6"/>
  <c r="K1167" i="6"/>
  <c r="K1166" i="6"/>
  <c r="K1165" i="6"/>
  <c r="K1164" i="6"/>
  <c r="K1162" i="6"/>
  <c r="K1161" i="6"/>
  <c r="K1160" i="6"/>
  <c r="K1158" i="6"/>
  <c r="K1157" i="6"/>
  <c r="K1156" i="6"/>
  <c r="K1155" i="6"/>
  <c r="K1154" i="6"/>
  <c r="K1153" i="6"/>
  <c r="K1152" i="6"/>
  <c r="K1151" i="6"/>
  <c r="K1150" i="6"/>
  <c r="K1149" i="6"/>
  <c r="K1148" i="6"/>
  <c r="K1147" i="6"/>
  <c r="K1146" i="6"/>
  <c r="K1144" i="6"/>
  <c r="K1143" i="6"/>
  <c r="K1141" i="6"/>
  <c r="K1140" i="6"/>
  <c r="K1139" i="6"/>
  <c r="K1138" i="6"/>
  <c r="K1137" i="6"/>
  <c r="K1133" i="6"/>
  <c r="K1131" i="6"/>
  <c r="K1129" i="6"/>
  <c r="K1128" i="6"/>
  <c r="K1126" i="6"/>
  <c r="K1124" i="6"/>
  <c r="K1123" i="6"/>
  <c r="K1122" i="6"/>
  <c r="K1120" i="6"/>
  <c r="K1119" i="6"/>
  <c r="K1118" i="6"/>
  <c r="K1117" i="6"/>
  <c r="K1116" i="6"/>
  <c r="K1115" i="6"/>
  <c r="K1113" i="6"/>
  <c r="K1108" i="6"/>
  <c r="K1107" i="6"/>
  <c r="K1105" i="6"/>
  <c r="K1103" i="6"/>
  <c r="K1102" i="6"/>
  <c r="K1101" i="6"/>
  <c r="K1100" i="6"/>
  <c r="K1099" i="6"/>
  <c r="K1097" i="6"/>
  <c r="K1096" i="6"/>
  <c r="K1092" i="6"/>
  <c r="K1091" i="6"/>
  <c r="K1090" i="6"/>
  <c r="K1088" i="6"/>
  <c r="K1087" i="6"/>
  <c r="K1086" i="6"/>
  <c r="K1085" i="6"/>
  <c r="K1084" i="6"/>
  <c r="K1083" i="6"/>
  <c r="K1082" i="6"/>
  <c r="K1081" i="6"/>
  <c r="K1080" i="6"/>
  <c r="K1079" i="6"/>
  <c r="K1077" i="6"/>
  <c r="K1076" i="6"/>
  <c r="K1075" i="6"/>
  <c r="K1074" i="6"/>
  <c r="K1073" i="6"/>
  <c r="K1072" i="6"/>
  <c r="K1071" i="6"/>
  <c r="K1070" i="6"/>
  <c r="K1068" i="6"/>
  <c r="K1067" i="6"/>
  <c r="K1066" i="6"/>
  <c r="K1065" i="6"/>
  <c r="K1064" i="6"/>
  <c r="K1059" i="6"/>
  <c r="K1058" i="6"/>
  <c r="K1056" i="6"/>
  <c r="K1055" i="6"/>
  <c r="K1054" i="6"/>
  <c r="K1053" i="6"/>
  <c r="K1052" i="6"/>
  <c r="K1051" i="6"/>
  <c r="K1050" i="6"/>
  <c r="K1047" i="6"/>
  <c r="K1046" i="6"/>
  <c r="K1043" i="6"/>
  <c r="K1042" i="6"/>
  <c r="K1040" i="6"/>
  <c r="K1039" i="6"/>
  <c r="K1038" i="6"/>
  <c r="K1034" i="6"/>
  <c r="K1033" i="6"/>
  <c r="K1032" i="6"/>
  <c r="K1030" i="6"/>
  <c r="K1029" i="6"/>
  <c r="K1027" i="6"/>
  <c r="K1026" i="6"/>
  <c r="K1025" i="6"/>
  <c r="K1023" i="6"/>
  <c r="K1022" i="6"/>
  <c r="K1019" i="6"/>
  <c r="K1018" i="6"/>
  <c r="K1017" i="6"/>
  <c r="K1016" i="6"/>
  <c r="K1015" i="6"/>
  <c r="K1014" i="6"/>
  <c r="K1013" i="6"/>
  <c r="K1012" i="6"/>
  <c r="K1011" i="6"/>
  <c r="K1009" i="6"/>
  <c r="K1008" i="6"/>
  <c r="K1007" i="6"/>
  <c r="K1006" i="6"/>
  <c r="K1005" i="6"/>
  <c r="K1002" i="6"/>
  <c r="K999" i="6"/>
  <c r="K998" i="6"/>
  <c r="K996" i="6"/>
  <c r="K995" i="6"/>
  <c r="K994" i="6"/>
  <c r="K993" i="6"/>
  <c r="K992" i="6"/>
  <c r="K991" i="6"/>
  <c r="K989" i="6"/>
  <c r="K988" i="6"/>
  <c r="K986" i="6"/>
  <c r="K984" i="6"/>
  <c r="K983" i="6"/>
  <c r="K982" i="6"/>
  <c r="K981" i="6"/>
  <c r="K980" i="6"/>
  <c r="K979" i="6"/>
  <c r="K978" i="6"/>
  <c r="K977" i="6"/>
  <c r="K975" i="6"/>
  <c r="K974" i="6"/>
  <c r="K973" i="6"/>
  <c r="K972" i="6"/>
  <c r="K971" i="6"/>
  <c r="K970" i="6"/>
  <c r="K969" i="6"/>
  <c r="K968" i="6"/>
  <c r="K967" i="6"/>
  <c r="K964" i="6"/>
  <c r="K963" i="6"/>
  <c r="K962" i="6"/>
  <c r="K961" i="6"/>
  <c r="K960" i="6"/>
  <c r="K959" i="6"/>
  <c r="K958" i="6"/>
  <c r="K957" i="6"/>
  <c r="K956" i="6"/>
  <c r="K954" i="6"/>
  <c r="K953" i="6"/>
  <c r="K952" i="6"/>
  <c r="K951" i="6"/>
  <c r="K950" i="6"/>
  <c r="K948" i="6"/>
  <c r="K947" i="6"/>
  <c r="K946" i="6"/>
  <c r="K945" i="6"/>
  <c r="K944" i="6"/>
  <c r="K943" i="6"/>
  <c r="K942" i="6"/>
  <c r="K941" i="6"/>
  <c r="K939" i="6"/>
  <c r="K938" i="6"/>
  <c r="K937" i="6"/>
  <c r="K936" i="6"/>
  <c r="K935" i="6"/>
  <c r="K934" i="6"/>
  <c r="K933" i="6"/>
  <c r="K932" i="6"/>
  <c r="K927" i="6"/>
  <c r="K926" i="6"/>
  <c r="K924" i="6"/>
  <c r="K923" i="6"/>
  <c r="K922" i="6"/>
  <c r="K921" i="6"/>
  <c r="K920" i="6"/>
  <c r="K918" i="6"/>
  <c r="K917" i="6"/>
  <c r="K916" i="6"/>
  <c r="K915" i="6"/>
  <c r="K914" i="6"/>
  <c r="K913" i="6"/>
  <c r="K910" i="6"/>
  <c r="K909" i="6"/>
  <c r="K908" i="6"/>
  <c r="K907" i="6"/>
  <c r="K906" i="6"/>
  <c r="K905" i="6"/>
  <c r="K903" i="6"/>
  <c r="K902" i="6"/>
  <c r="K901" i="6"/>
  <c r="K900" i="6"/>
  <c r="K899" i="6"/>
  <c r="K898" i="6"/>
  <c r="K896" i="6"/>
  <c r="K895" i="6"/>
  <c r="K894" i="6"/>
  <c r="K893" i="6"/>
  <c r="K891" i="6"/>
  <c r="K890" i="6"/>
  <c r="K889" i="6"/>
  <c r="K887" i="6"/>
  <c r="K886" i="6"/>
  <c r="K885" i="6"/>
  <c r="K884" i="6"/>
  <c r="K883" i="6"/>
  <c r="K882" i="6"/>
  <c r="K881" i="6"/>
  <c r="K880" i="6"/>
  <c r="K879" i="6"/>
  <c r="K876" i="6"/>
  <c r="K875" i="6"/>
  <c r="K874" i="6"/>
  <c r="K873" i="6"/>
  <c r="K872" i="6"/>
  <c r="K871" i="6"/>
  <c r="K870" i="6"/>
  <c r="K869" i="6"/>
  <c r="K868" i="6"/>
  <c r="K867" i="6"/>
  <c r="K866" i="6"/>
  <c r="K865" i="6"/>
  <c r="K864" i="6"/>
  <c r="K862" i="6"/>
  <c r="K860" i="6"/>
  <c r="K859" i="6"/>
  <c r="K858" i="6"/>
  <c r="K857" i="6"/>
  <c r="K856" i="6"/>
  <c r="K855" i="6"/>
  <c r="K854" i="6"/>
  <c r="K853" i="6"/>
  <c r="K852" i="6"/>
  <c r="K851" i="6"/>
  <c r="K850" i="6"/>
  <c r="K849" i="6"/>
  <c r="K848" i="6"/>
  <c r="K847" i="6"/>
  <c r="K845" i="6"/>
  <c r="K844" i="6"/>
  <c r="K843" i="6"/>
  <c r="K842" i="6"/>
  <c r="K841" i="6"/>
  <c r="K840" i="6"/>
  <c r="K838" i="6"/>
  <c r="K837" i="6"/>
  <c r="K833" i="6"/>
  <c r="K831" i="6"/>
  <c r="K829" i="6"/>
  <c r="K828" i="6"/>
  <c r="K827" i="6"/>
  <c r="K826" i="6"/>
  <c r="K825" i="6"/>
  <c r="K824" i="6"/>
  <c r="K823" i="6"/>
  <c r="K822" i="6"/>
  <c r="K821" i="6"/>
  <c r="K820" i="6"/>
  <c r="K819" i="6"/>
  <c r="K818" i="6"/>
  <c r="K817" i="6"/>
  <c r="K815" i="6"/>
  <c r="K813" i="6"/>
  <c r="K812" i="6"/>
  <c r="K811" i="6"/>
  <c r="K810" i="6"/>
  <c r="K809" i="6"/>
  <c r="K808" i="6"/>
  <c r="K806" i="6"/>
  <c r="K805" i="6"/>
  <c r="K804" i="6"/>
  <c r="K803" i="6"/>
  <c r="K802" i="6"/>
  <c r="K801" i="6"/>
  <c r="K800" i="6"/>
  <c r="K799" i="6"/>
  <c r="K798" i="6"/>
  <c r="K797" i="6"/>
  <c r="K796" i="6"/>
  <c r="K795" i="6"/>
  <c r="K794" i="6"/>
  <c r="K793" i="6"/>
  <c r="K792" i="6"/>
  <c r="K791" i="6"/>
  <c r="K790" i="6"/>
  <c r="K789" i="6"/>
  <c r="K788" i="6"/>
  <c r="K787" i="6"/>
  <c r="K786" i="6"/>
  <c r="K782" i="6"/>
  <c r="K781" i="6"/>
  <c r="K780" i="6"/>
  <c r="K779" i="6"/>
  <c r="K777" i="6"/>
  <c r="K776" i="6"/>
  <c r="K775" i="6"/>
  <c r="K773" i="6"/>
  <c r="K772" i="6"/>
  <c r="K771" i="6"/>
  <c r="K770" i="6"/>
  <c r="K769" i="6"/>
  <c r="K767" i="6"/>
  <c r="K766" i="6"/>
  <c r="K765" i="6"/>
  <c r="K763" i="6"/>
  <c r="K762" i="6"/>
  <c r="K761" i="6"/>
  <c r="K759" i="6"/>
  <c r="K758" i="6"/>
  <c r="K757" i="6"/>
  <c r="K756" i="6"/>
  <c r="K755" i="6"/>
  <c r="K754" i="6"/>
  <c r="K753" i="6"/>
  <c r="K752" i="6"/>
  <c r="K751" i="6"/>
  <c r="K750" i="6"/>
  <c r="K749" i="6"/>
  <c r="K748" i="6"/>
  <c r="K747" i="6"/>
  <c r="K746" i="6"/>
  <c r="K743" i="6"/>
  <c r="K742" i="6"/>
  <c r="K741" i="6"/>
  <c r="K740" i="6"/>
  <c r="K739" i="6"/>
  <c r="K738" i="6"/>
  <c r="K737" i="6"/>
  <c r="K732" i="6"/>
  <c r="K731" i="6"/>
  <c r="K730" i="6"/>
  <c r="K729" i="6"/>
  <c r="K727" i="6"/>
  <c r="K726" i="6"/>
  <c r="K725" i="6"/>
  <c r="K724" i="6"/>
  <c r="K723" i="6"/>
  <c r="K722" i="6"/>
  <c r="K721" i="6"/>
  <c r="K720" i="6"/>
  <c r="K719" i="6"/>
  <c r="K717" i="6"/>
  <c r="K716" i="6"/>
  <c r="K715" i="6"/>
  <c r="K714" i="6"/>
  <c r="K713" i="6"/>
  <c r="K712" i="6"/>
  <c r="K711" i="6"/>
  <c r="K710" i="6"/>
  <c r="K709" i="6"/>
  <c r="K705" i="6"/>
  <c r="K704" i="6"/>
  <c r="K703" i="6"/>
  <c r="K702" i="6"/>
  <c r="K700" i="6"/>
  <c r="K698" i="6"/>
  <c r="K697" i="6"/>
  <c r="K696" i="6"/>
  <c r="K695" i="6"/>
  <c r="K694" i="6"/>
  <c r="K692" i="6"/>
  <c r="K691" i="6"/>
  <c r="K690" i="6"/>
  <c r="K689" i="6"/>
  <c r="K686" i="6"/>
  <c r="K685" i="6"/>
  <c r="K684" i="6"/>
  <c r="K683" i="6"/>
  <c r="K682" i="6"/>
  <c r="K681" i="6"/>
  <c r="K680" i="6"/>
  <c r="K677" i="6"/>
  <c r="K675" i="6"/>
  <c r="K674" i="6"/>
  <c r="K673" i="6"/>
  <c r="K672" i="6"/>
  <c r="K671" i="6"/>
  <c r="K670" i="6"/>
  <c r="K669" i="6"/>
  <c r="K668" i="6"/>
  <c r="K667" i="6"/>
  <c r="K666" i="6"/>
  <c r="K665" i="6"/>
  <c r="K663" i="6"/>
  <c r="K660" i="6"/>
  <c r="K658" i="6"/>
  <c r="K656" i="6"/>
  <c r="K655" i="6"/>
  <c r="K653" i="6"/>
  <c r="K652" i="6"/>
  <c r="K651" i="6"/>
  <c r="K650" i="6"/>
  <c r="K649" i="6"/>
  <c r="K648" i="6"/>
  <c r="K647" i="6"/>
  <c r="K646" i="6"/>
  <c r="K643" i="6"/>
  <c r="K642" i="6"/>
  <c r="K641" i="6"/>
  <c r="K639" i="6"/>
  <c r="K638" i="6"/>
  <c r="K636" i="6"/>
  <c r="K635" i="6"/>
  <c r="K631" i="6"/>
  <c r="K630" i="6"/>
  <c r="K629" i="6"/>
  <c r="K628" i="6"/>
  <c r="K627" i="6"/>
  <c r="K626" i="6"/>
  <c r="K625" i="6"/>
  <c r="K623" i="6"/>
  <c r="K621" i="6"/>
  <c r="K620" i="6"/>
  <c r="K619" i="6"/>
  <c r="K618" i="6"/>
  <c r="K616" i="6"/>
  <c r="K615" i="6"/>
  <c r="K612" i="6"/>
  <c r="K610" i="6"/>
  <c r="K609" i="6"/>
  <c r="K608" i="6"/>
  <c r="K607" i="6"/>
  <c r="K606" i="6"/>
  <c r="K605" i="6"/>
  <c r="K602" i="6"/>
  <c r="K601" i="6"/>
  <c r="K600" i="6"/>
  <c r="K597" i="6"/>
  <c r="K595" i="6"/>
  <c r="K594" i="6"/>
  <c r="K593" i="6"/>
  <c r="K592" i="6"/>
  <c r="K591" i="6"/>
  <c r="K588" i="6"/>
  <c r="K587" i="6"/>
  <c r="K586" i="6"/>
  <c r="K585" i="6"/>
  <c r="K584" i="6"/>
  <c r="K583" i="6"/>
  <c r="K582" i="6"/>
  <c r="K581" i="6"/>
  <c r="K573" i="6"/>
  <c r="K572" i="6"/>
  <c r="K571" i="6"/>
  <c r="K570" i="6"/>
  <c r="K568" i="6"/>
  <c r="K567" i="6"/>
  <c r="K566" i="6"/>
  <c r="K561" i="6"/>
  <c r="K558" i="6"/>
  <c r="K557" i="6"/>
  <c r="K556" i="6"/>
  <c r="K555" i="6"/>
  <c r="K554" i="6"/>
  <c r="K553" i="6"/>
  <c r="K552" i="6"/>
  <c r="K551" i="6"/>
  <c r="K550" i="6"/>
  <c r="K549" i="6"/>
  <c r="K548" i="6"/>
  <c r="K547" i="6"/>
  <c r="K546" i="6"/>
  <c r="K545" i="6"/>
  <c r="K544" i="6"/>
  <c r="K542" i="6"/>
  <c r="K541" i="6"/>
  <c r="K540" i="6"/>
  <c r="K539" i="6"/>
  <c r="K538" i="6"/>
  <c r="K537" i="6"/>
  <c r="K534" i="6"/>
  <c r="K533" i="6"/>
  <c r="K532" i="6"/>
  <c r="K531" i="6"/>
  <c r="K530" i="6"/>
  <c r="K528" i="6"/>
  <c r="K526" i="6"/>
  <c r="K523" i="6"/>
  <c r="K518" i="6"/>
  <c r="K516" i="6"/>
  <c r="K515" i="6"/>
  <c r="K514" i="6"/>
  <c r="K510" i="6"/>
  <c r="K509" i="6"/>
  <c r="K508" i="6"/>
  <c r="K507" i="6"/>
  <c r="K502" i="6"/>
  <c r="K500" i="6"/>
  <c r="K499" i="6"/>
  <c r="K498" i="6"/>
  <c r="K496" i="6"/>
  <c r="K495" i="6"/>
  <c r="K492" i="6"/>
  <c r="K490" i="6"/>
  <c r="K488" i="6"/>
  <c r="K487" i="6"/>
  <c r="K486" i="6"/>
  <c r="K485" i="6"/>
  <c r="K484" i="6"/>
  <c r="K483" i="6"/>
  <c r="K482" i="6"/>
  <c r="K481" i="6"/>
  <c r="K480" i="6"/>
  <c r="K479" i="6"/>
  <c r="K478" i="6"/>
  <c r="K474" i="6"/>
  <c r="K473" i="6"/>
  <c r="K472" i="6"/>
  <c r="K470" i="6"/>
  <c r="K469" i="6"/>
  <c r="K468" i="6"/>
  <c r="K467" i="6"/>
  <c r="K466" i="6"/>
  <c r="K465" i="6"/>
  <c r="K464" i="6"/>
  <c r="K459" i="6"/>
  <c r="K456" i="6"/>
  <c r="K453" i="6"/>
  <c r="K452" i="6"/>
  <c r="K451" i="6"/>
  <c r="K450" i="6"/>
  <c r="K449" i="6"/>
  <c r="K447" i="6"/>
  <c r="K442" i="6"/>
  <c r="K441" i="6"/>
  <c r="K440" i="6"/>
  <c r="K439" i="6"/>
  <c r="K437" i="6"/>
  <c r="K436" i="6"/>
  <c r="K434" i="6"/>
  <c r="K428" i="6"/>
  <c r="K427" i="6"/>
  <c r="K426" i="6"/>
  <c r="K425" i="6"/>
  <c r="K424" i="6"/>
  <c r="K423" i="6"/>
  <c r="K422" i="6"/>
  <c r="K421" i="6"/>
  <c r="K418" i="6"/>
  <c r="K417" i="6"/>
  <c r="K415" i="6"/>
  <c r="K410" i="6"/>
  <c r="K408" i="6"/>
  <c r="K402" i="6"/>
  <c r="K401" i="6"/>
  <c r="K396" i="6"/>
  <c r="K395" i="6"/>
  <c r="K394" i="6"/>
  <c r="K391" i="6"/>
  <c r="K390" i="6"/>
  <c r="K388" i="6"/>
  <c r="K387" i="6"/>
  <c r="K386" i="6"/>
  <c r="K385" i="6"/>
  <c r="K384" i="6"/>
  <c r="K382" i="6"/>
  <c r="K373" i="6"/>
  <c r="K371" i="6"/>
  <c r="K370" i="6"/>
  <c r="K369" i="6"/>
  <c r="K368" i="6"/>
  <c r="K362" i="6"/>
  <c r="K360" i="6"/>
  <c r="K359" i="6"/>
  <c r="K358" i="6"/>
  <c r="K357" i="6"/>
  <c r="K356" i="6"/>
  <c r="K355" i="6"/>
  <c r="K352" i="6"/>
  <c r="K343" i="6"/>
  <c r="K336" i="6"/>
  <c r="K335" i="6"/>
  <c r="K333" i="6"/>
  <c r="K332" i="6"/>
  <c r="K326" i="6"/>
  <c r="K325" i="6"/>
  <c r="K324" i="6"/>
  <c r="K309" i="6"/>
  <c r="K305" i="6"/>
  <c r="K303" i="6"/>
  <c r="K298" i="6"/>
  <c r="K294" i="6"/>
  <c r="K293" i="6"/>
  <c r="K292" i="6"/>
  <c r="K291" i="6"/>
  <c r="K290" i="6"/>
  <c r="K289" i="6"/>
  <c r="K279" i="6"/>
  <c r="K271" i="6"/>
  <c r="K268" i="6"/>
  <c r="K266" i="6"/>
  <c r="K264" i="6"/>
  <c r="K258" i="6"/>
  <c r="K257" i="6"/>
  <c r="K256" i="6"/>
  <c r="K252" i="6"/>
  <c r="K246" i="6"/>
  <c r="K244" i="6"/>
  <c r="K240" i="6"/>
  <c r="K239" i="6"/>
  <c r="K238" i="6"/>
  <c r="K237" i="6"/>
  <c r="K236" i="6"/>
  <c r="K224" i="6"/>
  <c r="K223" i="6"/>
  <c r="K220" i="6"/>
  <c r="K218" i="6"/>
  <c r="K214" i="6"/>
  <c r="K211" i="6"/>
  <c r="K204" i="6"/>
  <c r="K199" i="6"/>
  <c r="K190" i="6"/>
  <c r="K188" i="6"/>
  <c r="K182" i="6"/>
  <c r="K180" i="6"/>
  <c r="K177" i="6"/>
  <c r="K174" i="6"/>
  <c r="K167" i="6"/>
  <c r="K163" i="6"/>
  <c r="K156" i="6"/>
  <c r="K143" i="6"/>
  <c r="K136" i="6"/>
  <c r="K135" i="6"/>
  <c r="K126" i="6"/>
  <c r="K120" i="6"/>
  <c r="K117" i="6"/>
  <c r="K116" i="6"/>
  <c r="K108" i="6"/>
  <c r="K93" i="6"/>
  <c r="K92" i="6"/>
  <c r="K84" i="6"/>
  <c r="K78" i="6"/>
  <c r="K69" i="6"/>
  <c r="K60" i="6"/>
  <c r="K54" i="6"/>
  <c r="G7443" i="6"/>
  <c r="C7443" i="6" s="1"/>
  <c r="G7441" i="6"/>
  <c r="C7441" i="6" s="1"/>
  <c r="G7440" i="6"/>
  <c r="C7440" i="6" s="1"/>
  <c r="G7439" i="6"/>
  <c r="C7439" i="6" s="1"/>
  <c r="G7438" i="6"/>
  <c r="C7438" i="6" s="1"/>
  <c r="G7436" i="6"/>
  <c r="C7436" i="6" s="1"/>
  <c r="G7435" i="6"/>
  <c r="C7435" i="6" s="1"/>
  <c r="G7434" i="6"/>
  <c r="C7434" i="6" s="1"/>
  <c r="G7433" i="6"/>
  <c r="C7433" i="6" s="1"/>
  <c r="G7431" i="6"/>
  <c r="C7431" i="6" s="1"/>
  <c r="G7430" i="6"/>
  <c r="C7430" i="6" s="1"/>
  <c r="G7429" i="6"/>
  <c r="G7428" i="6"/>
  <c r="G7427" i="6"/>
  <c r="C7427" i="6" s="1"/>
  <c r="G7426" i="6"/>
  <c r="C7426" i="6" s="1"/>
  <c r="G7425" i="6"/>
  <c r="G7424" i="6"/>
  <c r="C7424" i="6" s="1"/>
  <c r="G7423" i="6"/>
  <c r="C7423" i="6" s="1"/>
  <c r="G7422" i="6"/>
  <c r="C7422" i="6" s="1"/>
  <c r="G7421" i="6"/>
  <c r="G7420" i="6"/>
  <c r="G7419" i="6"/>
  <c r="C7419" i="6" s="1"/>
  <c r="G7418" i="6"/>
  <c r="C7418" i="6" s="1"/>
  <c r="G7417" i="6"/>
  <c r="C7417" i="6" s="1"/>
  <c r="G7416" i="6"/>
  <c r="C7416" i="6" s="1"/>
  <c r="G7415" i="6"/>
  <c r="C7415" i="6" s="1"/>
  <c r="G7414" i="6"/>
  <c r="C7414" i="6" s="1"/>
  <c r="G7413" i="6"/>
  <c r="C7413" i="6" s="1"/>
  <c r="G7412" i="6"/>
  <c r="C7412" i="6" s="1"/>
  <c r="G7411" i="6"/>
  <c r="C7411" i="6" s="1"/>
  <c r="G7410" i="6"/>
  <c r="C7410" i="6" s="1"/>
  <c r="G7409" i="6"/>
  <c r="C7409" i="6" s="1"/>
  <c r="G7408" i="6"/>
  <c r="C7408" i="6" s="1"/>
  <c r="G7407" i="6"/>
  <c r="C7407" i="6" s="1"/>
  <c r="G7406" i="6"/>
  <c r="C7406" i="6" s="1"/>
  <c r="G7405" i="6"/>
  <c r="C7405" i="6" s="1"/>
  <c r="G7404" i="6"/>
  <c r="C7404" i="6" s="1"/>
  <c r="G7403" i="6"/>
  <c r="C7403" i="6" s="1"/>
  <c r="G7401" i="6"/>
  <c r="G7400" i="6"/>
  <c r="C7400" i="6" s="1"/>
  <c r="G7399" i="6"/>
  <c r="C7399" i="6" s="1"/>
  <c r="G7398" i="6"/>
  <c r="C7398" i="6" s="1"/>
  <c r="G7397" i="6"/>
  <c r="C7397" i="6" s="1"/>
  <c r="G7396" i="6"/>
  <c r="C7396" i="6" s="1"/>
  <c r="G7395" i="6"/>
  <c r="C7395" i="6" s="1"/>
  <c r="G7393" i="6"/>
  <c r="C7393" i="6" s="1"/>
  <c r="G7392" i="6"/>
  <c r="C7392" i="6" s="1"/>
  <c r="G7391" i="6"/>
  <c r="C7391" i="6" s="1"/>
  <c r="G7390" i="6"/>
  <c r="C7390" i="6" s="1"/>
  <c r="G7389" i="6"/>
  <c r="C7389" i="6" s="1"/>
  <c r="G7388" i="6"/>
  <c r="G7387" i="6"/>
  <c r="C7387" i="6" s="1"/>
  <c r="G7386" i="6"/>
  <c r="G7385" i="6"/>
  <c r="C7385" i="6" s="1"/>
  <c r="G7384" i="6"/>
  <c r="C7384" i="6" s="1"/>
  <c r="G7383" i="6"/>
  <c r="C7383" i="6" s="1"/>
  <c r="G7382" i="6"/>
  <c r="C7382" i="6" s="1"/>
  <c r="G7381" i="6"/>
  <c r="C7381" i="6" s="1"/>
  <c r="G7380" i="6"/>
  <c r="C7380" i="6" s="1"/>
  <c r="G7379" i="6"/>
  <c r="C7379" i="6" s="1"/>
  <c r="G7378" i="6"/>
  <c r="C7378" i="6" s="1"/>
  <c r="G7377" i="6"/>
  <c r="C7377" i="6" s="1"/>
  <c r="G7376" i="6"/>
  <c r="C7376" i="6" s="1"/>
  <c r="G7375" i="6"/>
  <c r="C7375" i="6" s="1"/>
  <c r="G7374" i="6"/>
  <c r="C7374" i="6" s="1"/>
  <c r="G7373" i="6"/>
  <c r="C7373" i="6" s="1"/>
  <c r="G7372" i="6"/>
  <c r="C7372" i="6" s="1"/>
  <c r="G7371" i="6"/>
  <c r="C7371" i="6" s="1"/>
  <c r="G7370" i="6"/>
  <c r="G7369" i="6"/>
  <c r="C7369" i="6" s="1"/>
  <c r="G7368" i="6"/>
  <c r="C7368" i="6" s="1"/>
  <c r="G7367" i="6"/>
  <c r="C7367" i="6" s="1"/>
  <c r="G7366" i="6"/>
  <c r="C7366" i="6" s="1"/>
  <c r="G7365" i="6"/>
  <c r="C7365" i="6" s="1"/>
  <c r="G7364" i="6"/>
  <c r="C7364" i="6" s="1"/>
  <c r="G7363" i="6"/>
  <c r="C7363" i="6" s="1"/>
  <c r="G7362" i="6"/>
  <c r="C7362" i="6" s="1"/>
  <c r="G7359" i="6"/>
  <c r="C7359" i="6" s="1"/>
  <c r="G7358" i="6"/>
  <c r="C7358" i="6" s="1"/>
  <c r="G7357" i="6"/>
  <c r="C7357" i="6" s="1"/>
  <c r="G7356" i="6"/>
  <c r="C7356" i="6" s="1"/>
  <c r="G7355" i="6"/>
  <c r="C7355" i="6" s="1"/>
  <c r="G7354" i="6"/>
  <c r="G7353" i="6"/>
  <c r="C7353" i="6" s="1"/>
  <c r="G7352" i="6"/>
  <c r="C7352" i="6" s="1"/>
  <c r="G7351" i="6"/>
  <c r="C7351" i="6" s="1"/>
  <c r="G7350" i="6"/>
  <c r="C7350" i="6" s="1"/>
  <c r="G7349" i="6"/>
  <c r="C7349" i="6" s="1"/>
  <c r="G7348" i="6"/>
  <c r="C7348" i="6" s="1"/>
  <c r="G7347" i="6"/>
  <c r="C7347" i="6" s="1"/>
  <c r="G7346" i="6"/>
  <c r="C7346" i="6" s="1"/>
  <c r="G7345" i="6"/>
  <c r="C7345" i="6" s="1"/>
  <c r="G7343" i="6"/>
  <c r="C7343" i="6" s="1"/>
  <c r="G7342" i="6"/>
  <c r="C7342" i="6" s="1"/>
  <c r="G7341" i="6"/>
  <c r="G7340" i="6"/>
  <c r="C7340" i="6" s="1"/>
  <c r="G7339" i="6"/>
  <c r="C7339" i="6" s="1"/>
  <c r="G7337" i="6"/>
  <c r="C7337" i="6" s="1"/>
  <c r="G7335" i="6"/>
  <c r="C7335" i="6" s="1"/>
  <c r="G7334" i="6"/>
  <c r="C7334" i="6" s="1"/>
  <c r="G7333" i="6"/>
  <c r="C7333" i="6" s="1"/>
  <c r="G7332" i="6"/>
  <c r="C7332" i="6" s="1"/>
  <c r="G7331" i="6"/>
  <c r="C7331" i="6" s="1"/>
  <c r="G7330" i="6"/>
  <c r="C7330" i="6" s="1"/>
  <c r="G7329" i="6"/>
  <c r="C7329" i="6" s="1"/>
  <c r="G7327" i="6"/>
  <c r="C7327" i="6" s="1"/>
  <c r="G7326" i="6"/>
  <c r="G7325" i="6"/>
  <c r="C7325" i="6" s="1"/>
  <c r="G7323" i="6"/>
  <c r="C7323" i="6" s="1"/>
  <c r="G7322" i="6"/>
  <c r="C7322" i="6" s="1"/>
  <c r="G7321" i="6"/>
  <c r="C7321" i="6" s="1"/>
  <c r="G7320" i="6"/>
  <c r="C7320" i="6" s="1"/>
  <c r="G7319" i="6"/>
  <c r="C7319" i="6" s="1"/>
  <c r="G7318" i="6"/>
  <c r="C7318" i="6" s="1"/>
  <c r="G7317" i="6"/>
  <c r="C7317" i="6" s="1"/>
  <c r="G7316" i="6"/>
  <c r="C7316" i="6" s="1"/>
  <c r="G7315" i="6"/>
  <c r="C7315" i="6" s="1"/>
  <c r="G7314" i="6"/>
  <c r="C7314" i="6" s="1"/>
  <c r="G7313" i="6"/>
  <c r="C7313" i="6" s="1"/>
  <c r="G7312" i="6"/>
  <c r="C7312" i="6" s="1"/>
  <c r="G7310" i="6"/>
  <c r="C7310" i="6" s="1"/>
  <c r="G7309" i="6"/>
  <c r="C7309" i="6" s="1"/>
  <c r="G7308" i="6"/>
  <c r="C7308" i="6" s="1"/>
  <c r="G7306" i="6"/>
  <c r="C7306" i="6" s="1"/>
  <c r="G7305" i="6"/>
  <c r="C7305" i="6" s="1"/>
  <c r="G7304" i="6"/>
  <c r="C7304" i="6" s="1"/>
  <c r="G7302" i="6"/>
  <c r="G7301" i="6"/>
  <c r="C7301" i="6" s="1"/>
  <c r="G7300" i="6"/>
  <c r="C7300" i="6" s="1"/>
  <c r="G7299" i="6"/>
  <c r="C7299" i="6" s="1"/>
  <c r="G7298" i="6"/>
  <c r="C7298" i="6" s="1"/>
  <c r="G7297" i="6"/>
  <c r="C7297" i="6" s="1"/>
  <c r="G7296" i="6"/>
  <c r="C7296" i="6" s="1"/>
  <c r="G7295" i="6"/>
  <c r="C7295" i="6" s="1"/>
  <c r="G7294" i="6"/>
  <c r="C7294" i="6" s="1"/>
  <c r="G7293" i="6"/>
  <c r="C7293" i="6" s="1"/>
  <c r="G7292" i="6"/>
  <c r="G7291" i="6"/>
  <c r="C7291" i="6" s="1"/>
  <c r="G7290" i="6"/>
  <c r="C7290" i="6" s="1"/>
  <c r="G7288" i="6"/>
  <c r="C7288" i="6" s="1"/>
  <c r="G7287" i="6"/>
  <c r="C7287" i="6" s="1"/>
  <c r="G7286" i="6"/>
  <c r="C7286" i="6" s="1"/>
  <c r="G7285" i="6"/>
  <c r="C7285" i="6" s="1"/>
  <c r="G7284" i="6"/>
  <c r="C7284" i="6" s="1"/>
  <c r="G7283" i="6"/>
  <c r="C7283" i="6" s="1"/>
  <c r="G7282" i="6"/>
  <c r="C7282" i="6" s="1"/>
  <c r="G7281" i="6"/>
  <c r="C7281" i="6" s="1"/>
  <c r="G7280" i="6"/>
  <c r="C7280" i="6" s="1"/>
  <c r="G7278" i="6"/>
  <c r="C7278" i="6" s="1"/>
  <c r="G7277" i="6"/>
  <c r="C7277" i="6" s="1"/>
  <c r="G7276" i="6"/>
  <c r="G7275" i="6"/>
  <c r="C7275" i="6" s="1"/>
  <c r="G7274" i="6"/>
  <c r="C7274" i="6" s="1"/>
  <c r="G7273" i="6"/>
  <c r="C7273" i="6" s="1"/>
  <c r="G7272" i="6"/>
  <c r="C7272" i="6" s="1"/>
  <c r="G7271" i="6"/>
  <c r="C7271" i="6" s="1"/>
  <c r="G7270" i="6"/>
  <c r="C7270" i="6" s="1"/>
  <c r="G7269" i="6"/>
  <c r="C7269" i="6" s="1"/>
  <c r="G7268" i="6"/>
  <c r="C7268" i="6" s="1"/>
  <c r="G7266" i="6"/>
  <c r="C7266" i="6" s="1"/>
  <c r="G7265" i="6"/>
  <c r="C7265" i="6" s="1"/>
  <c r="G7264" i="6"/>
  <c r="C7264" i="6" s="1"/>
  <c r="G7262" i="6"/>
  <c r="C7262" i="6" s="1"/>
  <c r="G7261" i="6"/>
  <c r="C7261" i="6" s="1"/>
  <c r="G7260" i="6"/>
  <c r="C7260" i="6" s="1"/>
  <c r="G7259" i="6"/>
  <c r="C7259" i="6" s="1"/>
  <c r="G7258" i="6"/>
  <c r="C7258" i="6" s="1"/>
  <c r="G7257" i="6"/>
  <c r="C7257" i="6" s="1"/>
  <c r="G7256" i="6"/>
  <c r="C7256" i="6" s="1"/>
  <c r="G7255" i="6"/>
  <c r="G7254" i="6"/>
  <c r="C7254" i="6" s="1"/>
  <c r="G7252" i="6"/>
  <c r="C7252" i="6" s="1"/>
  <c r="G7250" i="6"/>
  <c r="C7250" i="6" s="1"/>
  <c r="G7249" i="6"/>
  <c r="C7249" i="6" s="1"/>
  <c r="G7248" i="6"/>
  <c r="C7248" i="6" s="1"/>
  <c r="G7247" i="6"/>
  <c r="C7247" i="6" s="1"/>
  <c r="G7246" i="6"/>
  <c r="C7246" i="6" s="1"/>
  <c r="G7244" i="6"/>
  <c r="C7244" i="6" s="1"/>
  <c r="G7243" i="6"/>
  <c r="C7243" i="6" s="1"/>
  <c r="G7242" i="6"/>
  <c r="C7242" i="6" s="1"/>
  <c r="G7241" i="6"/>
  <c r="C7241" i="6" s="1"/>
  <c r="G7240" i="6"/>
  <c r="C7240" i="6" s="1"/>
  <c r="G7239" i="6"/>
  <c r="C7239" i="6" s="1"/>
  <c r="G7237" i="6"/>
  <c r="C7237" i="6" s="1"/>
  <c r="G7236" i="6"/>
  <c r="C7236" i="6" s="1"/>
  <c r="G7235" i="6"/>
  <c r="C7235" i="6" s="1"/>
  <c r="G7234" i="6"/>
  <c r="C7234" i="6" s="1"/>
  <c r="G7233" i="6"/>
  <c r="C7233" i="6" s="1"/>
  <c r="G7232" i="6"/>
  <c r="C7232" i="6" s="1"/>
  <c r="G7229" i="6"/>
  <c r="C7229" i="6" s="1"/>
  <c r="G7228" i="6"/>
  <c r="C7228" i="6" s="1"/>
  <c r="G7227" i="6"/>
  <c r="C7227" i="6" s="1"/>
  <c r="G7226" i="6"/>
  <c r="C7226" i="6" s="1"/>
  <c r="G7225" i="6"/>
  <c r="G7224" i="6"/>
  <c r="C7224" i="6" s="1"/>
  <c r="G7223" i="6"/>
  <c r="C7223" i="6" s="1"/>
  <c r="G7222" i="6"/>
  <c r="G7221" i="6"/>
  <c r="C7221" i="6" s="1"/>
  <c r="G7220" i="6"/>
  <c r="C7220" i="6" s="1"/>
  <c r="G7218" i="6"/>
  <c r="C7218" i="6" s="1"/>
  <c r="G7217" i="6"/>
  <c r="C7217" i="6" s="1"/>
  <c r="G7216" i="6"/>
  <c r="C7216" i="6" s="1"/>
  <c r="G7215" i="6"/>
  <c r="C7215" i="6" s="1"/>
  <c r="G7214" i="6"/>
  <c r="C7214" i="6" s="1"/>
  <c r="G7213" i="6"/>
  <c r="C7213" i="6" s="1"/>
  <c r="G7211" i="6"/>
  <c r="C7211" i="6" s="1"/>
  <c r="G7209" i="6"/>
  <c r="C7209" i="6" s="1"/>
  <c r="G7208" i="6"/>
  <c r="C7208" i="6" s="1"/>
  <c r="G7206" i="6"/>
  <c r="C7206" i="6" s="1"/>
  <c r="G7205" i="6"/>
  <c r="G7203" i="6"/>
  <c r="C7203" i="6" s="1"/>
  <c r="G7202" i="6"/>
  <c r="C7202" i="6" s="1"/>
  <c r="G7201" i="6"/>
  <c r="C7201" i="6" s="1"/>
  <c r="G7200" i="6"/>
  <c r="C7200" i="6" s="1"/>
  <c r="G7199" i="6"/>
  <c r="C7199" i="6" s="1"/>
  <c r="G7198" i="6"/>
  <c r="C7198" i="6" s="1"/>
  <c r="G7197" i="6"/>
  <c r="C7197" i="6" s="1"/>
  <c r="G7196" i="6"/>
  <c r="C7196" i="6" s="1"/>
  <c r="G7195" i="6"/>
  <c r="C7195" i="6" s="1"/>
  <c r="G7193" i="6"/>
  <c r="C7193" i="6" s="1"/>
  <c r="G7192" i="6"/>
  <c r="C7192" i="6" s="1"/>
  <c r="G7191" i="6"/>
  <c r="C7191" i="6" s="1"/>
  <c r="G7190" i="6"/>
  <c r="C7190" i="6" s="1"/>
  <c r="G7189" i="6"/>
  <c r="C7189" i="6" s="1"/>
  <c r="G7188" i="6"/>
  <c r="C7188" i="6" s="1"/>
  <c r="G7185" i="6"/>
  <c r="C7185" i="6" s="1"/>
  <c r="G7184" i="6"/>
  <c r="C7184" i="6" s="1"/>
  <c r="G7183" i="6"/>
  <c r="C7183" i="6" s="1"/>
  <c r="G7182" i="6"/>
  <c r="C7182" i="6" s="1"/>
  <c r="G7180" i="6"/>
  <c r="C7180" i="6" s="1"/>
  <c r="G7179" i="6"/>
  <c r="C7179" i="6" s="1"/>
  <c r="G7178" i="6"/>
  <c r="G7177" i="6"/>
  <c r="C7177" i="6" s="1"/>
  <c r="G7176" i="6"/>
  <c r="C7176" i="6" s="1"/>
  <c r="G7175" i="6"/>
  <c r="C7175" i="6" s="1"/>
  <c r="G7174" i="6"/>
  <c r="C7174" i="6" s="1"/>
  <c r="G7172" i="6"/>
  <c r="C7172" i="6" s="1"/>
  <c r="G7170" i="6"/>
  <c r="C7170" i="6" s="1"/>
  <c r="G7169" i="6"/>
  <c r="C7169" i="6" s="1"/>
  <c r="G7168" i="6"/>
  <c r="C7168" i="6" s="1"/>
  <c r="G7167" i="6"/>
  <c r="C7167" i="6" s="1"/>
  <c r="G7166" i="6"/>
  <c r="G7165" i="6"/>
  <c r="C7165" i="6" s="1"/>
  <c r="G7164" i="6"/>
  <c r="C7164" i="6" s="1"/>
  <c r="G7163" i="6"/>
  <c r="C7163" i="6" s="1"/>
  <c r="G7162" i="6"/>
  <c r="C7162" i="6" s="1"/>
  <c r="G7161" i="6"/>
  <c r="C7161" i="6" s="1"/>
  <c r="G7160" i="6"/>
  <c r="C7160" i="6" s="1"/>
  <c r="G7159" i="6"/>
  <c r="C7159" i="6" s="1"/>
  <c r="G7158" i="6"/>
  <c r="C7158" i="6" s="1"/>
  <c r="G7157" i="6"/>
  <c r="G7154" i="6"/>
  <c r="C7154" i="6" s="1"/>
  <c r="G7153" i="6"/>
  <c r="C7153" i="6" s="1"/>
  <c r="G7152" i="6"/>
  <c r="C7152" i="6" s="1"/>
  <c r="G7151" i="6"/>
  <c r="C7151" i="6" s="1"/>
  <c r="G7150" i="6"/>
  <c r="C7150" i="6" s="1"/>
  <c r="G7148" i="6"/>
  <c r="C7148" i="6" s="1"/>
  <c r="G7147" i="6"/>
  <c r="C7147" i="6" s="1"/>
  <c r="G7146" i="6"/>
  <c r="C7146" i="6" s="1"/>
  <c r="G7143" i="6"/>
  <c r="C7143" i="6" s="1"/>
  <c r="G7142" i="6"/>
  <c r="C7142" i="6" s="1"/>
  <c r="G7141" i="6"/>
  <c r="C7141" i="6" s="1"/>
  <c r="G7140" i="6"/>
  <c r="C7140" i="6" s="1"/>
  <c r="G7139" i="6"/>
  <c r="C7139" i="6" s="1"/>
  <c r="G7138" i="6"/>
  <c r="C7138" i="6" s="1"/>
  <c r="G7136" i="6"/>
  <c r="C7136" i="6" s="1"/>
  <c r="G7135" i="6"/>
  <c r="C7135" i="6" s="1"/>
  <c r="G7134" i="6"/>
  <c r="C7134" i="6" s="1"/>
  <c r="G7133" i="6"/>
  <c r="C7133" i="6" s="1"/>
  <c r="G7132" i="6"/>
  <c r="C7132" i="6" s="1"/>
  <c r="G7131" i="6"/>
  <c r="C7131" i="6" s="1"/>
  <c r="G7130" i="6"/>
  <c r="C7130" i="6" s="1"/>
  <c r="G7129" i="6"/>
  <c r="C7129" i="6" s="1"/>
  <c r="G7127" i="6"/>
  <c r="C7127" i="6" s="1"/>
  <c r="G7126" i="6"/>
  <c r="C7126" i="6" s="1"/>
  <c r="G7125" i="6"/>
  <c r="C7125" i="6" s="1"/>
  <c r="G7124" i="6"/>
  <c r="C7124" i="6" s="1"/>
  <c r="G7123" i="6"/>
  <c r="C7123" i="6" s="1"/>
  <c r="G7122" i="6"/>
  <c r="C7122" i="6" s="1"/>
  <c r="G7121" i="6"/>
  <c r="C7121" i="6" s="1"/>
  <c r="G7120" i="6"/>
  <c r="G7119" i="6"/>
  <c r="C7119" i="6" s="1"/>
  <c r="G7117" i="6"/>
  <c r="G7115" i="6"/>
  <c r="C7115" i="6" s="1"/>
  <c r="G7114" i="6"/>
  <c r="C7114" i="6" s="1"/>
  <c r="G7112" i="6"/>
  <c r="C7112" i="6" s="1"/>
  <c r="G7110" i="6"/>
  <c r="C7110" i="6" s="1"/>
  <c r="G7109" i="6"/>
  <c r="G7108" i="6"/>
  <c r="C7108" i="6" s="1"/>
  <c r="G7107" i="6"/>
  <c r="C7107" i="6" s="1"/>
  <c r="G7106" i="6"/>
  <c r="C7106" i="6" s="1"/>
  <c r="G7105" i="6"/>
  <c r="G7104" i="6"/>
  <c r="C7104" i="6" s="1"/>
  <c r="G7101" i="6"/>
  <c r="C7101" i="6" s="1"/>
  <c r="G7099" i="6"/>
  <c r="C7099" i="6" s="1"/>
  <c r="G7098" i="6"/>
  <c r="C7098" i="6" s="1"/>
  <c r="G7097" i="6"/>
  <c r="C7097" i="6" s="1"/>
  <c r="G7095" i="6"/>
  <c r="C7095" i="6" s="1"/>
  <c r="G7094" i="6"/>
  <c r="C7094" i="6" s="1"/>
  <c r="G7093" i="6"/>
  <c r="C7093" i="6" s="1"/>
  <c r="G7092" i="6"/>
  <c r="C7092" i="6" s="1"/>
  <c r="G7091" i="6"/>
  <c r="C7091" i="6" s="1"/>
  <c r="G7090" i="6"/>
  <c r="C7090" i="6" s="1"/>
  <c r="G7089" i="6"/>
  <c r="C7089" i="6" s="1"/>
  <c r="G7088" i="6"/>
  <c r="C7088" i="6" s="1"/>
  <c r="G7087" i="6"/>
  <c r="C7087" i="6" s="1"/>
  <c r="G7086" i="6"/>
  <c r="G7085" i="6"/>
  <c r="C7085" i="6" s="1"/>
  <c r="G7084" i="6"/>
  <c r="C7084" i="6" s="1"/>
  <c r="G7082" i="6"/>
  <c r="C7082" i="6" s="1"/>
  <c r="G7081" i="6"/>
  <c r="C7081" i="6" s="1"/>
  <c r="G7080" i="6"/>
  <c r="C7080" i="6" s="1"/>
  <c r="G7079" i="6"/>
  <c r="C7079" i="6" s="1"/>
  <c r="G7077" i="6"/>
  <c r="C7077" i="6" s="1"/>
  <c r="G7075" i="6"/>
  <c r="C7075" i="6" s="1"/>
  <c r="G7074" i="6"/>
  <c r="C7074" i="6" s="1"/>
  <c r="G7073" i="6"/>
  <c r="C7073" i="6" s="1"/>
  <c r="G7072" i="6"/>
  <c r="C7072" i="6" s="1"/>
  <c r="G7071" i="6"/>
  <c r="C7071" i="6" s="1"/>
  <c r="G7070" i="6"/>
  <c r="C7070" i="6" s="1"/>
  <c r="G7068" i="6"/>
  <c r="C7068" i="6" s="1"/>
  <c r="G7067" i="6"/>
  <c r="C7067" i="6" s="1"/>
  <c r="G7066" i="6"/>
  <c r="C7066" i="6" s="1"/>
  <c r="G7065" i="6"/>
  <c r="G7064" i="6"/>
  <c r="G7063" i="6"/>
  <c r="C7063" i="6" s="1"/>
  <c r="G7062" i="6"/>
  <c r="C7062" i="6" s="1"/>
  <c r="G7061" i="6"/>
  <c r="C7061" i="6" s="1"/>
  <c r="G7060" i="6"/>
  <c r="C7060" i="6" s="1"/>
  <c r="G7059" i="6"/>
  <c r="C7059" i="6" s="1"/>
  <c r="G7058" i="6"/>
  <c r="C7058" i="6" s="1"/>
  <c r="G7057" i="6"/>
  <c r="C7057" i="6" s="1"/>
  <c r="G7056" i="6"/>
  <c r="C7056" i="6" s="1"/>
  <c r="G7055" i="6"/>
  <c r="C7055" i="6" s="1"/>
  <c r="G7054" i="6"/>
  <c r="C7054" i="6" s="1"/>
  <c r="G7052" i="6"/>
  <c r="C7052" i="6" s="1"/>
  <c r="G7051" i="6"/>
  <c r="C7051" i="6" s="1"/>
  <c r="G7050" i="6"/>
  <c r="C7050" i="6" s="1"/>
  <c r="G7049" i="6"/>
  <c r="C7049" i="6" s="1"/>
  <c r="G7048" i="6"/>
  <c r="C7048" i="6" s="1"/>
  <c r="G7045" i="6"/>
  <c r="C7045" i="6" s="1"/>
  <c r="G7044" i="6"/>
  <c r="C7044" i="6" s="1"/>
  <c r="G7042" i="6"/>
  <c r="C7042" i="6" s="1"/>
  <c r="G7041" i="6"/>
  <c r="C7041" i="6" s="1"/>
  <c r="G7040" i="6"/>
  <c r="C7040" i="6" s="1"/>
  <c r="G7039" i="6"/>
  <c r="C7039" i="6" s="1"/>
  <c r="G7038" i="6"/>
  <c r="G7037" i="6"/>
  <c r="C7037" i="6" s="1"/>
  <c r="G7036" i="6"/>
  <c r="C7036" i="6" s="1"/>
  <c r="G7035" i="6"/>
  <c r="C7035" i="6" s="1"/>
  <c r="G7033" i="6"/>
  <c r="C7033" i="6" s="1"/>
  <c r="G7032" i="6"/>
  <c r="C7032" i="6" s="1"/>
  <c r="G7031" i="6"/>
  <c r="C7031" i="6" s="1"/>
  <c r="G7030" i="6"/>
  <c r="C7030" i="6" s="1"/>
  <c r="G7029" i="6"/>
  <c r="C7029" i="6" s="1"/>
  <c r="G7027" i="6"/>
  <c r="C7027" i="6" s="1"/>
  <c r="G7026" i="6"/>
  <c r="C7026" i="6" s="1"/>
  <c r="G7024" i="6"/>
  <c r="C7024" i="6" s="1"/>
  <c r="G7023" i="6"/>
  <c r="C7023" i="6" s="1"/>
  <c r="G7022" i="6"/>
  <c r="C7022" i="6" s="1"/>
  <c r="G7021" i="6"/>
  <c r="C7021" i="6" s="1"/>
  <c r="G7019" i="6"/>
  <c r="C7019" i="6" s="1"/>
  <c r="G7018" i="6"/>
  <c r="C7018" i="6" s="1"/>
  <c r="G7017" i="6"/>
  <c r="C7017" i="6" s="1"/>
  <c r="G7016" i="6"/>
  <c r="C7016" i="6" s="1"/>
  <c r="G7014" i="6"/>
  <c r="C7014" i="6" s="1"/>
  <c r="G7012" i="6"/>
  <c r="C7012" i="6" s="1"/>
  <c r="G7011" i="6"/>
  <c r="C7011" i="6" s="1"/>
  <c r="G7010" i="6"/>
  <c r="C7010" i="6" s="1"/>
  <c r="G7009" i="6"/>
  <c r="G7008" i="6"/>
  <c r="C7008" i="6" s="1"/>
  <c r="G7007" i="6"/>
  <c r="C7007" i="6" s="1"/>
  <c r="G7006" i="6"/>
  <c r="C7006" i="6" s="1"/>
  <c r="G7004" i="6"/>
  <c r="C7004" i="6" s="1"/>
  <c r="G7003" i="6"/>
  <c r="C7003" i="6" s="1"/>
  <c r="G7001" i="6"/>
  <c r="C7001" i="6" s="1"/>
  <c r="G7000" i="6"/>
  <c r="C7000" i="6" s="1"/>
  <c r="G6999" i="6"/>
  <c r="C6999" i="6" s="1"/>
  <c r="G6998" i="6"/>
  <c r="C6998" i="6" s="1"/>
  <c r="G6997" i="6"/>
  <c r="C6997" i="6" s="1"/>
  <c r="G6994" i="6"/>
  <c r="C6994" i="6" s="1"/>
  <c r="G6993" i="6"/>
  <c r="C6993" i="6" s="1"/>
  <c r="G6992" i="6"/>
  <c r="C6992" i="6" s="1"/>
  <c r="G6991" i="6"/>
  <c r="C6991" i="6" s="1"/>
  <c r="G6990" i="6"/>
  <c r="C6990" i="6" s="1"/>
  <c r="G6989" i="6"/>
  <c r="C6989" i="6" s="1"/>
  <c r="G6987" i="6"/>
  <c r="C6987" i="6" s="1"/>
  <c r="G6986" i="6"/>
  <c r="C6986" i="6" s="1"/>
  <c r="G6985" i="6"/>
  <c r="C6985" i="6" s="1"/>
  <c r="G6984" i="6"/>
  <c r="C6984" i="6" s="1"/>
  <c r="G6983" i="6"/>
  <c r="C6983" i="6" s="1"/>
  <c r="G6982" i="6"/>
  <c r="C6982" i="6" s="1"/>
  <c r="G6981" i="6"/>
  <c r="C6981" i="6" s="1"/>
  <c r="G6980" i="6"/>
  <c r="C6980" i="6" s="1"/>
  <c r="G6979" i="6"/>
  <c r="C6979" i="6" s="1"/>
  <c r="G6978" i="6"/>
  <c r="C6978" i="6" s="1"/>
  <c r="G6977" i="6"/>
  <c r="C6977" i="6" s="1"/>
  <c r="G6976" i="6"/>
  <c r="C6976" i="6" s="1"/>
  <c r="G6975" i="6"/>
  <c r="C6975" i="6" s="1"/>
  <c r="G6974" i="6"/>
  <c r="C6974" i="6" s="1"/>
  <c r="G6973" i="6"/>
  <c r="C6973" i="6" s="1"/>
  <c r="G6972" i="6"/>
  <c r="C6972" i="6" s="1"/>
  <c r="G6970" i="6"/>
  <c r="C6970" i="6" s="1"/>
  <c r="G6969" i="6"/>
  <c r="C6969" i="6" s="1"/>
  <c r="G6968" i="6"/>
  <c r="C6968" i="6" s="1"/>
  <c r="G6967" i="6"/>
  <c r="C6967" i="6" s="1"/>
  <c r="G6966" i="6"/>
  <c r="C6966" i="6" s="1"/>
  <c r="G6965" i="6"/>
  <c r="C6965" i="6" s="1"/>
  <c r="G6964" i="6"/>
  <c r="C6964" i="6" s="1"/>
  <c r="G6963" i="6"/>
  <c r="G6962" i="6"/>
  <c r="C6962" i="6" s="1"/>
  <c r="G6961" i="6"/>
  <c r="C6961" i="6" s="1"/>
  <c r="G6960" i="6"/>
  <c r="C6960" i="6" s="1"/>
  <c r="G6959" i="6"/>
  <c r="C6959" i="6" s="1"/>
  <c r="G6957" i="6"/>
  <c r="C6957" i="6" s="1"/>
  <c r="G6956" i="6"/>
  <c r="C6956" i="6" s="1"/>
  <c r="G6955" i="6"/>
  <c r="C6955" i="6" s="1"/>
  <c r="G6954" i="6"/>
  <c r="C6954" i="6" s="1"/>
  <c r="G6953" i="6"/>
  <c r="C6953" i="6" s="1"/>
  <c r="G6952" i="6"/>
  <c r="C6952" i="6" s="1"/>
  <c r="G6950" i="6"/>
  <c r="G6949" i="6"/>
  <c r="C6949" i="6" s="1"/>
  <c r="G6948" i="6"/>
  <c r="C6948" i="6" s="1"/>
  <c r="G6947" i="6"/>
  <c r="C6947" i="6" s="1"/>
  <c r="G6946" i="6"/>
  <c r="C6946" i="6" s="1"/>
  <c r="G6945" i="6"/>
  <c r="C6945" i="6" s="1"/>
  <c r="G6944" i="6"/>
  <c r="C6944" i="6" s="1"/>
  <c r="G6943" i="6"/>
  <c r="C6943" i="6" s="1"/>
  <c r="G6942" i="6"/>
  <c r="C6942" i="6" s="1"/>
  <c r="G6941" i="6"/>
  <c r="C6941" i="6" s="1"/>
  <c r="G6940" i="6"/>
  <c r="C6940" i="6" s="1"/>
  <c r="G6939" i="6"/>
  <c r="C6939" i="6" s="1"/>
  <c r="G6938" i="6"/>
  <c r="C6938" i="6" s="1"/>
  <c r="G6936" i="6"/>
  <c r="C6936" i="6" s="1"/>
  <c r="G6935" i="6"/>
  <c r="C6935" i="6" s="1"/>
  <c r="G6934" i="6"/>
  <c r="C6934" i="6" s="1"/>
  <c r="G6933" i="6"/>
  <c r="C6933" i="6" s="1"/>
  <c r="G6932" i="6"/>
  <c r="C6932" i="6" s="1"/>
  <c r="G6931" i="6"/>
  <c r="C6931" i="6" s="1"/>
  <c r="G6930" i="6"/>
  <c r="C6930" i="6" s="1"/>
  <c r="G6929" i="6"/>
  <c r="C6929" i="6" s="1"/>
  <c r="G6928" i="6"/>
  <c r="G6922" i="6"/>
  <c r="C6922" i="6" s="1"/>
  <c r="G6921" i="6"/>
  <c r="C6921" i="6" s="1"/>
  <c r="G6920" i="6"/>
  <c r="C6920" i="6" s="1"/>
  <c r="G6919" i="6"/>
  <c r="C6919" i="6" s="1"/>
  <c r="G6918" i="6"/>
  <c r="C6918" i="6" s="1"/>
  <c r="G6917" i="6"/>
  <c r="C6917" i="6" s="1"/>
  <c r="G6916" i="6"/>
  <c r="C6916" i="6" s="1"/>
  <c r="G6915" i="6"/>
  <c r="C6915" i="6" s="1"/>
  <c r="G6914" i="6"/>
  <c r="C6914" i="6" s="1"/>
  <c r="G6913" i="6"/>
  <c r="C6913" i="6" s="1"/>
  <c r="G6911" i="6"/>
  <c r="C6911" i="6" s="1"/>
  <c r="G6910" i="6"/>
  <c r="C6910" i="6" s="1"/>
  <c r="G6909" i="6"/>
  <c r="C6909" i="6" s="1"/>
  <c r="G6906" i="6"/>
  <c r="C6906" i="6" s="1"/>
  <c r="G6905" i="6"/>
  <c r="C6905" i="6" s="1"/>
  <c r="G6904" i="6"/>
  <c r="C6904" i="6" s="1"/>
  <c r="G6903" i="6"/>
  <c r="C6903" i="6" s="1"/>
  <c r="G6899" i="6"/>
  <c r="G6898" i="6"/>
  <c r="C6898" i="6" s="1"/>
  <c r="G6897" i="6"/>
  <c r="C6897" i="6" s="1"/>
  <c r="G6896" i="6"/>
  <c r="C6896" i="6" s="1"/>
  <c r="G6895" i="6"/>
  <c r="C6895" i="6" s="1"/>
  <c r="G6894" i="6"/>
  <c r="C6894" i="6" s="1"/>
  <c r="G6893" i="6"/>
  <c r="C6893" i="6" s="1"/>
  <c r="G6892" i="6"/>
  <c r="C6892" i="6" s="1"/>
  <c r="G6891" i="6"/>
  <c r="C6891" i="6" s="1"/>
  <c r="G6890" i="6"/>
  <c r="C6890" i="6" s="1"/>
  <c r="G6889" i="6"/>
  <c r="C6889" i="6" s="1"/>
  <c r="G6888" i="6"/>
  <c r="C6888" i="6" s="1"/>
  <c r="G6882" i="6"/>
  <c r="C6882" i="6" s="1"/>
  <c r="G6881" i="6"/>
  <c r="C6881" i="6" s="1"/>
  <c r="G6880" i="6"/>
  <c r="C6880" i="6" s="1"/>
  <c r="G6879" i="6"/>
  <c r="C6879" i="6" s="1"/>
  <c r="G6877" i="6"/>
  <c r="C6877" i="6" s="1"/>
  <c r="G6874" i="6"/>
  <c r="C6874" i="6" s="1"/>
  <c r="G6873" i="6"/>
  <c r="C6873" i="6" s="1"/>
  <c r="G6872" i="6"/>
  <c r="G6871" i="6"/>
  <c r="C6871" i="6" s="1"/>
  <c r="G6870" i="6"/>
  <c r="C6870" i="6" s="1"/>
  <c r="G6869" i="6"/>
  <c r="C6869" i="6" s="1"/>
  <c r="G6868" i="6"/>
  <c r="C6868" i="6" s="1"/>
  <c r="G6867" i="6"/>
  <c r="C6867" i="6" s="1"/>
  <c r="G6865" i="6"/>
  <c r="C6865" i="6" s="1"/>
  <c r="G6863" i="6"/>
  <c r="C6863" i="6" s="1"/>
  <c r="G6862" i="6"/>
  <c r="C6862" i="6" s="1"/>
  <c r="G6861" i="6"/>
  <c r="C6861" i="6" s="1"/>
  <c r="G6857" i="6"/>
  <c r="C6857" i="6" s="1"/>
  <c r="G6856" i="6"/>
  <c r="C6856" i="6" s="1"/>
  <c r="G6855" i="6"/>
  <c r="C6855" i="6" s="1"/>
  <c r="G6854" i="6"/>
  <c r="G6852" i="6"/>
  <c r="C6852" i="6" s="1"/>
  <c r="G6851" i="6"/>
  <c r="C6851" i="6" s="1"/>
  <c r="G6850" i="6"/>
  <c r="C6850" i="6" s="1"/>
  <c r="G6848" i="6"/>
  <c r="C6848" i="6" s="1"/>
  <c r="G6846" i="6"/>
  <c r="C6846" i="6" s="1"/>
  <c r="G6845" i="6"/>
  <c r="C6845" i="6" s="1"/>
  <c r="G6844" i="6"/>
  <c r="C6844" i="6" s="1"/>
  <c r="G6843" i="6"/>
  <c r="C6843" i="6" s="1"/>
  <c r="G6841" i="6"/>
  <c r="C6841" i="6" s="1"/>
  <c r="G6840" i="6"/>
  <c r="C6840" i="6" s="1"/>
  <c r="G6839" i="6"/>
  <c r="C6839" i="6" s="1"/>
  <c r="G6837" i="6"/>
  <c r="C6837" i="6" s="1"/>
  <c r="G6836" i="6"/>
  <c r="C6836" i="6" s="1"/>
  <c r="G6835" i="6"/>
  <c r="C6835" i="6" s="1"/>
  <c r="G6834" i="6"/>
  <c r="C6834" i="6" s="1"/>
  <c r="G6833" i="6"/>
  <c r="C6833" i="6" s="1"/>
  <c r="G6832" i="6"/>
  <c r="G6831" i="6"/>
  <c r="C6831" i="6" s="1"/>
  <c r="G6830" i="6"/>
  <c r="G6828" i="6"/>
  <c r="C6828" i="6" s="1"/>
  <c r="G6827" i="6"/>
  <c r="C6827" i="6" s="1"/>
  <c r="G6826" i="6"/>
  <c r="C6826" i="6" s="1"/>
  <c r="G6824" i="6"/>
  <c r="C6824" i="6" s="1"/>
  <c r="G6821" i="6"/>
  <c r="C6821" i="6" s="1"/>
  <c r="G6820" i="6"/>
  <c r="C6820" i="6" s="1"/>
  <c r="G6818" i="6"/>
  <c r="C6818" i="6" s="1"/>
  <c r="G6817" i="6"/>
  <c r="C6817" i="6" s="1"/>
  <c r="G6816" i="6"/>
  <c r="C6816" i="6" s="1"/>
  <c r="G6815" i="6"/>
  <c r="C6815" i="6" s="1"/>
  <c r="G6813" i="6"/>
  <c r="C6813" i="6" s="1"/>
  <c r="G6812" i="6"/>
  <c r="C6812" i="6" s="1"/>
  <c r="G6810" i="6"/>
  <c r="C6810" i="6" s="1"/>
  <c r="G6809" i="6"/>
  <c r="C6809" i="6" s="1"/>
  <c r="G6808" i="6"/>
  <c r="C6808" i="6" s="1"/>
  <c r="G6807" i="6"/>
  <c r="C6807" i="6" s="1"/>
  <c r="G6806" i="6"/>
  <c r="C6806" i="6" s="1"/>
  <c r="G6805" i="6"/>
  <c r="C6805" i="6" s="1"/>
  <c r="G6804" i="6"/>
  <c r="C6804" i="6" s="1"/>
  <c r="G6803" i="6"/>
  <c r="C6803" i="6" s="1"/>
  <c r="G6802" i="6"/>
  <c r="C6802" i="6" s="1"/>
  <c r="G6801" i="6"/>
  <c r="C6801" i="6" s="1"/>
  <c r="G6800" i="6"/>
  <c r="C6800" i="6" s="1"/>
  <c r="G6799" i="6"/>
  <c r="C6799" i="6" s="1"/>
  <c r="G6796" i="6"/>
  <c r="C6796" i="6" s="1"/>
  <c r="G6795" i="6"/>
  <c r="C6795" i="6" s="1"/>
  <c r="G6794" i="6"/>
  <c r="C6794" i="6" s="1"/>
  <c r="G6793" i="6"/>
  <c r="C6793" i="6" s="1"/>
  <c r="G6792" i="6"/>
  <c r="C6792" i="6" s="1"/>
  <c r="G6791" i="6"/>
  <c r="C6791" i="6" s="1"/>
  <c r="G6790" i="6"/>
  <c r="C6790" i="6" s="1"/>
  <c r="G6788" i="6"/>
  <c r="C6788" i="6" s="1"/>
  <c r="G6787" i="6"/>
  <c r="C6787" i="6" s="1"/>
  <c r="G6786" i="6"/>
  <c r="C6786" i="6" s="1"/>
  <c r="G6785" i="6"/>
  <c r="C6785" i="6" s="1"/>
  <c r="G6784" i="6"/>
  <c r="C6784" i="6" s="1"/>
  <c r="G6783" i="6"/>
  <c r="C6783" i="6" s="1"/>
  <c r="G6781" i="6"/>
  <c r="C6781" i="6" s="1"/>
  <c r="G6779" i="6"/>
  <c r="C6779" i="6" s="1"/>
  <c r="G6778" i="6"/>
  <c r="C6778" i="6" s="1"/>
  <c r="G6777" i="6"/>
  <c r="C6777" i="6" s="1"/>
  <c r="G6776" i="6"/>
  <c r="G6775" i="6"/>
  <c r="C6775" i="6" s="1"/>
  <c r="G6774" i="6"/>
  <c r="C6774" i="6" s="1"/>
  <c r="G6773" i="6"/>
  <c r="C6773" i="6" s="1"/>
  <c r="G6772" i="6"/>
  <c r="C6772" i="6" s="1"/>
  <c r="G6771" i="6"/>
  <c r="C6771" i="6" s="1"/>
  <c r="G6770" i="6"/>
  <c r="G6769" i="6"/>
  <c r="C6769" i="6" s="1"/>
  <c r="G6768" i="6"/>
  <c r="C6768" i="6" s="1"/>
  <c r="G6767" i="6"/>
  <c r="C6767" i="6" s="1"/>
  <c r="G6766" i="6"/>
  <c r="C6766" i="6" s="1"/>
  <c r="G6765" i="6"/>
  <c r="C6765" i="6" s="1"/>
  <c r="G6764" i="6"/>
  <c r="C6764" i="6" s="1"/>
  <c r="G6763" i="6"/>
  <c r="C6763" i="6" s="1"/>
  <c r="G6762" i="6"/>
  <c r="C6762" i="6" s="1"/>
  <c r="G6761" i="6"/>
  <c r="C6761" i="6" s="1"/>
  <c r="G6758" i="6"/>
  <c r="C6758" i="6" s="1"/>
  <c r="G6757" i="6"/>
  <c r="C6757" i="6" s="1"/>
  <c r="G6755" i="6"/>
  <c r="C6755" i="6" s="1"/>
  <c r="G6754" i="6"/>
  <c r="C6754" i="6" s="1"/>
  <c r="G6752" i="6"/>
  <c r="C6752" i="6" s="1"/>
  <c r="G6751" i="6"/>
  <c r="C6751" i="6" s="1"/>
  <c r="G6750" i="6"/>
  <c r="C6750" i="6" s="1"/>
  <c r="G6749" i="6"/>
  <c r="C6749" i="6" s="1"/>
  <c r="G6748" i="6"/>
  <c r="C6748" i="6" s="1"/>
  <c r="G6747" i="6"/>
  <c r="C6747" i="6" s="1"/>
  <c r="G6746" i="6"/>
  <c r="C6746" i="6" s="1"/>
  <c r="G6745" i="6"/>
  <c r="C6745" i="6" s="1"/>
  <c r="G6744" i="6"/>
  <c r="C6744" i="6" s="1"/>
  <c r="G6743" i="6"/>
  <c r="C6743" i="6" s="1"/>
  <c r="G6742" i="6"/>
  <c r="C6742" i="6" s="1"/>
  <c r="G6741" i="6"/>
  <c r="C6741" i="6" s="1"/>
  <c r="G6739" i="6"/>
  <c r="C6739" i="6" s="1"/>
  <c r="G6738" i="6"/>
  <c r="C6738" i="6" s="1"/>
  <c r="G6737" i="6"/>
  <c r="C6737" i="6" s="1"/>
  <c r="G6736" i="6"/>
  <c r="C6736" i="6" s="1"/>
  <c r="G6735" i="6"/>
  <c r="C6735" i="6" s="1"/>
  <c r="G6734" i="6"/>
  <c r="C6734" i="6" s="1"/>
  <c r="G6733" i="6"/>
  <c r="C6733" i="6" s="1"/>
  <c r="G6732" i="6"/>
  <c r="C6732" i="6" s="1"/>
  <c r="G6729" i="6"/>
  <c r="C6729" i="6" s="1"/>
  <c r="G6728" i="6"/>
  <c r="C6728" i="6" s="1"/>
  <c r="G6727" i="6"/>
  <c r="C6727" i="6" s="1"/>
  <c r="G6725" i="6"/>
  <c r="C6725" i="6" s="1"/>
  <c r="G6723" i="6"/>
  <c r="C6723" i="6" s="1"/>
  <c r="G6722" i="6"/>
  <c r="C6722" i="6" s="1"/>
  <c r="G6721" i="6"/>
  <c r="C6721" i="6" s="1"/>
  <c r="G6720" i="6"/>
  <c r="C6720" i="6" s="1"/>
  <c r="G6719" i="6"/>
  <c r="C6719" i="6" s="1"/>
  <c r="G6715" i="6"/>
  <c r="C6715" i="6" s="1"/>
  <c r="G6714" i="6"/>
  <c r="C6714" i="6" s="1"/>
  <c r="G6713" i="6"/>
  <c r="C6713" i="6" s="1"/>
  <c r="G6712" i="6"/>
  <c r="G6711" i="6"/>
  <c r="C6711" i="6" s="1"/>
  <c r="G6709" i="6"/>
  <c r="C6709" i="6" s="1"/>
  <c r="G6708" i="6"/>
  <c r="C6708" i="6" s="1"/>
  <c r="G6707" i="6"/>
  <c r="C6707" i="6" s="1"/>
  <c r="G6704" i="6"/>
  <c r="C6704" i="6" s="1"/>
  <c r="G6703" i="6"/>
  <c r="C6703" i="6" s="1"/>
  <c r="G6702" i="6"/>
  <c r="C6702" i="6" s="1"/>
  <c r="G6701" i="6"/>
  <c r="C6701" i="6" s="1"/>
  <c r="G6698" i="6"/>
  <c r="C6698" i="6" s="1"/>
  <c r="G6697" i="6"/>
  <c r="C6697" i="6" s="1"/>
  <c r="G6696" i="6"/>
  <c r="C6696" i="6" s="1"/>
  <c r="G6694" i="6"/>
  <c r="C6694" i="6" s="1"/>
  <c r="G6693" i="6"/>
  <c r="C6693" i="6" s="1"/>
  <c r="G6692" i="6"/>
  <c r="C6692" i="6" s="1"/>
  <c r="G6691" i="6"/>
  <c r="C6691" i="6" s="1"/>
  <c r="G6690" i="6"/>
  <c r="C6690" i="6" s="1"/>
  <c r="G6689" i="6"/>
  <c r="C6689" i="6" s="1"/>
  <c r="G6687" i="6"/>
  <c r="G6686" i="6"/>
  <c r="C6686" i="6" s="1"/>
  <c r="G6685" i="6"/>
  <c r="C6685" i="6" s="1"/>
  <c r="G6682" i="6"/>
  <c r="C6682" i="6" s="1"/>
  <c r="G6681" i="6"/>
  <c r="C6681" i="6" s="1"/>
  <c r="G6680" i="6"/>
  <c r="C6680" i="6" s="1"/>
  <c r="G6679" i="6"/>
  <c r="C6679" i="6" s="1"/>
  <c r="G6678" i="6"/>
  <c r="C6678" i="6" s="1"/>
  <c r="G6676" i="6"/>
  <c r="C6676" i="6" s="1"/>
  <c r="G6674" i="6"/>
  <c r="C6674" i="6" s="1"/>
  <c r="G6673" i="6"/>
  <c r="C6673" i="6" s="1"/>
  <c r="G6672" i="6"/>
  <c r="C6672" i="6" s="1"/>
  <c r="G6671" i="6"/>
  <c r="C6671" i="6" s="1"/>
  <c r="G6670" i="6"/>
  <c r="C6670" i="6" s="1"/>
  <c r="G6669" i="6"/>
  <c r="C6669" i="6" s="1"/>
  <c r="G6668" i="6"/>
  <c r="C6668" i="6" s="1"/>
  <c r="G6667" i="6"/>
  <c r="C6667" i="6" s="1"/>
  <c r="G6665" i="6"/>
  <c r="C6665" i="6" s="1"/>
  <c r="G6664" i="6"/>
  <c r="C6664" i="6" s="1"/>
  <c r="G6663" i="6"/>
  <c r="C6663" i="6" s="1"/>
  <c r="G6662" i="6"/>
  <c r="C6662" i="6" s="1"/>
  <c r="G6661" i="6"/>
  <c r="C6661" i="6" s="1"/>
  <c r="G6658" i="6"/>
  <c r="G6657" i="6"/>
  <c r="C6657" i="6" s="1"/>
  <c r="G6656" i="6"/>
  <c r="C6656" i="6" s="1"/>
  <c r="G6655" i="6"/>
  <c r="C6655" i="6" s="1"/>
  <c r="G6654" i="6"/>
  <c r="C6654" i="6" s="1"/>
  <c r="G6653" i="6"/>
  <c r="C6653" i="6" s="1"/>
  <c r="G6652" i="6"/>
  <c r="C6652" i="6" s="1"/>
  <c r="G6650" i="6"/>
  <c r="C6650" i="6" s="1"/>
  <c r="G6646" i="6"/>
  <c r="C6646" i="6" s="1"/>
  <c r="G6645" i="6"/>
  <c r="C6645" i="6" s="1"/>
  <c r="G6644" i="6"/>
  <c r="C6644" i="6" s="1"/>
  <c r="G6643" i="6"/>
  <c r="C6643" i="6" s="1"/>
  <c r="G6642" i="6"/>
  <c r="C6642" i="6" s="1"/>
  <c r="G6640" i="6"/>
  <c r="C6640" i="6" s="1"/>
  <c r="G6638" i="6"/>
  <c r="C6638" i="6" s="1"/>
  <c r="G6637" i="6"/>
  <c r="C6637" i="6" s="1"/>
  <c r="G6636" i="6"/>
  <c r="C6636" i="6" s="1"/>
  <c r="G6634" i="6"/>
  <c r="C6634" i="6" s="1"/>
  <c r="G6633" i="6"/>
  <c r="C6633" i="6" s="1"/>
  <c r="G6632" i="6"/>
  <c r="C6632" i="6" s="1"/>
  <c r="G6631" i="6"/>
  <c r="G6630" i="6"/>
  <c r="C6630" i="6" s="1"/>
  <c r="G6629" i="6"/>
  <c r="C6629" i="6" s="1"/>
  <c r="G6628" i="6"/>
  <c r="C6628" i="6" s="1"/>
  <c r="G6627" i="6"/>
  <c r="C6627" i="6" s="1"/>
  <c r="G6626" i="6"/>
  <c r="C6626" i="6" s="1"/>
  <c r="G6625" i="6"/>
  <c r="C6625" i="6" s="1"/>
  <c r="G6624" i="6"/>
  <c r="C6624" i="6" s="1"/>
  <c r="G6622" i="6"/>
  <c r="C6622" i="6" s="1"/>
  <c r="G6620" i="6"/>
  <c r="C6620" i="6" s="1"/>
  <c r="G6619" i="6"/>
  <c r="C6619" i="6" s="1"/>
  <c r="G6617" i="6"/>
  <c r="C6617" i="6" s="1"/>
  <c r="G6616" i="6"/>
  <c r="C6616" i="6" s="1"/>
  <c r="G6615" i="6"/>
  <c r="C6615" i="6" s="1"/>
  <c r="G6612" i="6"/>
  <c r="C6612" i="6" s="1"/>
  <c r="G6611" i="6"/>
  <c r="C6611" i="6" s="1"/>
  <c r="G6610" i="6"/>
  <c r="G6609" i="6"/>
  <c r="C6609" i="6" s="1"/>
  <c r="G6608" i="6"/>
  <c r="C6608" i="6" s="1"/>
  <c r="G6607" i="6"/>
  <c r="C6607" i="6" s="1"/>
  <c r="G6606" i="6"/>
  <c r="C6606" i="6" s="1"/>
  <c r="G6605" i="6"/>
  <c r="C6605" i="6" s="1"/>
  <c r="G6603" i="6"/>
  <c r="C6603" i="6" s="1"/>
  <c r="G6601" i="6"/>
  <c r="C6601" i="6" s="1"/>
  <c r="G6600" i="6"/>
  <c r="C6600" i="6" s="1"/>
  <c r="G6599" i="6"/>
  <c r="C6599" i="6" s="1"/>
  <c r="G6598" i="6"/>
  <c r="C6598" i="6" s="1"/>
  <c r="G6597" i="6"/>
  <c r="C6597" i="6" s="1"/>
  <c r="G6596" i="6"/>
  <c r="C6596" i="6" s="1"/>
  <c r="G6594" i="6"/>
  <c r="C6594" i="6" s="1"/>
  <c r="G6593" i="6"/>
  <c r="C6593" i="6" s="1"/>
  <c r="G6592" i="6"/>
  <c r="C6592" i="6" s="1"/>
  <c r="G6591" i="6"/>
  <c r="C6591" i="6" s="1"/>
  <c r="G6590" i="6"/>
  <c r="C6590" i="6" s="1"/>
  <c r="G6589" i="6"/>
  <c r="C6589" i="6" s="1"/>
  <c r="G6588" i="6"/>
  <c r="C6588" i="6" s="1"/>
  <c r="G6587" i="6"/>
  <c r="C6587" i="6" s="1"/>
  <c r="G6586" i="6"/>
  <c r="C6586" i="6" s="1"/>
  <c r="G6585" i="6"/>
  <c r="C6585" i="6" s="1"/>
  <c r="G6584" i="6"/>
  <c r="C6584" i="6" s="1"/>
  <c r="G6583" i="6"/>
  <c r="C6583" i="6" s="1"/>
  <c r="G6582" i="6"/>
  <c r="C6582" i="6" s="1"/>
  <c r="G6581" i="6"/>
  <c r="C6581" i="6" s="1"/>
  <c r="G6579" i="6"/>
  <c r="C6579" i="6" s="1"/>
  <c r="G6578" i="6"/>
  <c r="G6577" i="6"/>
  <c r="C6577" i="6" s="1"/>
  <c r="G6576" i="6"/>
  <c r="C6576" i="6" s="1"/>
  <c r="G6575" i="6"/>
  <c r="C6575" i="6" s="1"/>
  <c r="G6574" i="6"/>
  <c r="C6574" i="6" s="1"/>
  <c r="G6573" i="6"/>
  <c r="C6573" i="6" s="1"/>
  <c r="G6572" i="6"/>
  <c r="C6572" i="6" s="1"/>
  <c r="G6571" i="6"/>
  <c r="C6571" i="6" s="1"/>
  <c r="G6570" i="6"/>
  <c r="C6570" i="6" s="1"/>
  <c r="G6569" i="6"/>
  <c r="C6569" i="6" s="1"/>
  <c r="G6568" i="6"/>
  <c r="C6568" i="6" s="1"/>
  <c r="G6567" i="6"/>
  <c r="C6567" i="6" s="1"/>
  <c r="G6566" i="6"/>
  <c r="C6566" i="6" s="1"/>
  <c r="G6565" i="6"/>
  <c r="C6565" i="6" s="1"/>
  <c r="G6564" i="6"/>
  <c r="C6564" i="6" s="1"/>
  <c r="G6563" i="6"/>
  <c r="G6562" i="6"/>
  <c r="C6562" i="6" s="1"/>
  <c r="G6561" i="6"/>
  <c r="C6561" i="6" s="1"/>
  <c r="G6560" i="6"/>
  <c r="C6560" i="6" s="1"/>
  <c r="G6559" i="6"/>
  <c r="C6559" i="6" s="1"/>
  <c r="G6558" i="6"/>
  <c r="C6558" i="6" s="1"/>
  <c r="G6557" i="6"/>
  <c r="C6557" i="6" s="1"/>
  <c r="G6556" i="6"/>
  <c r="C6556" i="6" s="1"/>
  <c r="G6555" i="6"/>
  <c r="C6555" i="6" s="1"/>
  <c r="G6554" i="6"/>
  <c r="C6554" i="6" s="1"/>
  <c r="G6553" i="6"/>
  <c r="C6553" i="6" s="1"/>
  <c r="G6552" i="6"/>
  <c r="C6552" i="6" s="1"/>
  <c r="G6551" i="6"/>
  <c r="C6551" i="6" s="1"/>
  <c r="G6550" i="6"/>
  <c r="G6549" i="6"/>
  <c r="C6549" i="6" s="1"/>
  <c r="G6548" i="6"/>
  <c r="C6548" i="6" s="1"/>
  <c r="G6546" i="6"/>
  <c r="C6546" i="6" s="1"/>
  <c r="G6545" i="6"/>
  <c r="C6545" i="6" s="1"/>
  <c r="G6544" i="6"/>
  <c r="C6544" i="6" s="1"/>
  <c r="G6543" i="6"/>
  <c r="C6543" i="6" s="1"/>
  <c r="G6542" i="6"/>
  <c r="C6542" i="6" s="1"/>
  <c r="G6541" i="6"/>
  <c r="C6541" i="6" s="1"/>
  <c r="G6540" i="6"/>
  <c r="C6540" i="6" s="1"/>
  <c r="G6539" i="6"/>
  <c r="G6538" i="6"/>
  <c r="C6538" i="6" s="1"/>
  <c r="G6537" i="6"/>
  <c r="C6537" i="6" s="1"/>
  <c r="G6536" i="6"/>
  <c r="C6536" i="6" s="1"/>
  <c r="G6535" i="6"/>
  <c r="C6535" i="6" s="1"/>
  <c r="G6534" i="6"/>
  <c r="C6534" i="6" s="1"/>
  <c r="G6533" i="6"/>
  <c r="C6533" i="6" s="1"/>
  <c r="G6531" i="6"/>
  <c r="C6531" i="6" s="1"/>
  <c r="G6530" i="6"/>
  <c r="C6530" i="6" s="1"/>
  <c r="G6529" i="6"/>
  <c r="C6529" i="6" s="1"/>
  <c r="G6528" i="6"/>
  <c r="C6528" i="6" s="1"/>
  <c r="G6527" i="6"/>
  <c r="C6527" i="6" s="1"/>
  <c r="G6526" i="6"/>
  <c r="C6526" i="6" s="1"/>
  <c r="G6524" i="6"/>
  <c r="C6524" i="6" s="1"/>
  <c r="G6522" i="6"/>
  <c r="C6522" i="6" s="1"/>
  <c r="G6521" i="6"/>
  <c r="C6521" i="6" s="1"/>
  <c r="G6520" i="6"/>
  <c r="C6520" i="6" s="1"/>
  <c r="G6519" i="6"/>
  <c r="C6519" i="6" s="1"/>
  <c r="G6518" i="6"/>
  <c r="C6518" i="6" s="1"/>
  <c r="G6517" i="6"/>
  <c r="C6517" i="6" s="1"/>
  <c r="G6516" i="6"/>
  <c r="C6516" i="6" s="1"/>
  <c r="G6515" i="6"/>
  <c r="C6515" i="6" s="1"/>
  <c r="G6514" i="6"/>
  <c r="C6514" i="6" s="1"/>
  <c r="G6513" i="6"/>
  <c r="C6513" i="6" s="1"/>
  <c r="G6512" i="6"/>
  <c r="C6512" i="6" s="1"/>
  <c r="G6509" i="6"/>
  <c r="C6509" i="6" s="1"/>
  <c r="G6508" i="6"/>
  <c r="C6508" i="6" s="1"/>
  <c r="G6507" i="6"/>
  <c r="C6507" i="6" s="1"/>
  <c r="G6506" i="6"/>
  <c r="C6506" i="6" s="1"/>
  <c r="G6505" i="6"/>
  <c r="C6505" i="6" s="1"/>
  <c r="G6504" i="6"/>
  <c r="C6504" i="6" s="1"/>
  <c r="G6503" i="6"/>
  <c r="C6503" i="6" s="1"/>
  <c r="G6502" i="6"/>
  <c r="C6502" i="6" s="1"/>
  <c r="G6501" i="6"/>
  <c r="C6501" i="6" s="1"/>
  <c r="G6500" i="6"/>
  <c r="C6500" i="6" s="1"/>
  <c r="G6499" i="6"/>
  <c r="C6499" i="6" s="1"/>
  <c r="G6498" i="6"/>
  <c r="C6498" i="6" s="1"/>
  <c r="G6497" i="6"/>
  <c r="C6497" i="6" s="1"/>
  <c r="G6496" i="6"/>
  <c r="G6495" i="6"/>
  <c r="C6495" i="6" s="1"/>
  <c r="G6494" i="6"/>
  <c r="C6494" i="6" s="1"/>
  <c r="G6493" i="6"/>
  <c r="C6493" i="6" s="1"/>
  <c r="G6492" i="6"/>
  <c r="C6492" i="6" s="1"/>
  <c r="G6489" i="6"/>
  <c r="C6489" i="6" s="1"/>
  <c r="G6487" i="6"/>
  <c r="C6487" i="6" s="1"/>
  <c r="G6486" i="6"/>
  <c r="C6486" i="6" s="1"/>
  <c r="G6485" i="6"/>
  <c r="C6485" i="6" s="1"/>
  <c r="G6484" i="6"/>
  <c r="C6484" i="6" s="1"/>
  <c r="G6483" i="6"/>
  <c r="C6483" i="6" s="1"/>
  <c r="G6482" i="6"/>
  <c r="C6482" i="6" s="1"/>
  <c r="G6481" i="6"/>
  <c r="C6481" i="6" s="1"/>
  <c r="G6480" i="6"/>
  <c r="C6480" i="6" s="1"/>
  <c r="G6479" i="6"/>
  <c r="C6479" i="6" s="1"/>
  <c r="G6477" i="6"/>
  <c r="C6477" i="6" s="1"/>
  <c r="G6476" i="6"/>
  <c r="C6476" i="6" s="1"/>
  <c r="G6475" i="6"/>
  <c r="C6475" i="6" s="1"/>
  <c r="G6474" i="6"/>
  <c r="C6474" i="6" s="1"/>
  <c r="G6473" i="6"/>
  <c r="C6473" i="6" s="1"/>
  <c r="G6472" i="6"/>
  <c r="C6472" i="6" s="1"/>
  <c r="G6471" i="6"/>
  <c r="C6471" i="6" s="1"/>
  <c r="G6470" i="6"/>
  <c r="C6470" i="6" s="1"/>
  <c r="G6469" i="6"/>
  <c r="C6469" i="6" s="1"/>
  <c r="G6468" i="6"/>
  <c r="C6468" i="6" s="1"/>
  <c r="G6467" i="6"/>
  <c r="C6467" i="6" s="1"/>
  <c r="G6466" i="6"/>
  <c r="C6466" i="6" s="1"/>
  <c r="G6465" i="6"/>
  <c r="C6465" i="6" s="1"/>
  <c r="G6464" i="6"/>
  <c r="C6464" i="6" s="1"/>
  <c r="G6463" i="6"/>
  <c r="C6463" i="6" s="1"/>
  <c r="G6461" i="6"/>
  <c r="C6461" i="6" s="1"/>
  <c r="G6460" i="6"/>
  <c r="C6460" i="6" s="1"/>
  <c r="G6459" i="6"/>
  <c r="C6459" i="6" s="1"/>
  <c r="G6458" i="6"/>
  <c r="C6458" i="6" s="1"/>
  <c r="G6457" i="6"/>
  <c r="C6457" i="6" s="1"/>
  <c r="G6456" i="6"/>
  <c r="C6456" i="6" s="1"/>
  <c r="G6455" i="6"/>
  <c r="C6455" i="6" s="1"/>
  <c r="G6454" i="6"/>
  <c r="C6454" i="6" s="1"/>
  <c r="G6453" i="6"/>
  <c r="C6453" i="6" s="1"/>
  <c r="G6452" i="6"/>
  <c r="C6452" i="6" s="1"/>
  <c r="G6451" i="6"/>
  <c r="C6451" i="6" s="1"/>
  <c r="G6450" i="6"/>
  <c r="C6450" i="6" s="1"/>
  <c r="G6449" i="6"/>
  <c r="C6449" i="6" s="1"/>
  <c r="G6448" i="6"/>
  <c r="C6448" i="6" s="1"/>
  <c r="G6446" i="6"/>
  <c r="C6446" i="6" s="1"/>
  <c r="G6445" i="6"/>
  <c r="C6445" i="6" s="1"/>
  <c r="G6444" i="6"/>
  <c r="C6444" i="6" s="1"/>
  <c r="G6443" i="6"/>
  <c r="C6443" i="6" s="1"/>
  <c r="G6442" i="6"/>
  <c r="C6442" i="6" s="1"/>
  <c r="G6441" i="6"/>
  <c r="C6441" i="6" s="1"/>
  <c r="G6440" i="6"/>
  <c r="C6440" i="6" s="1"/>
  <c r="G6439" i="6"/>
  <c r="G6436" i="6"/>
  <c r="C6436" i="6" s="1"/>
  <c r="G6435" i="6"/>
  <c r="C6435" i="6" s="1"/>
  <c r="G6434" i="6"/>
  <c r="C6434" i="6" s="1"/>
  <c r="G6433" i="6"/>
  <c r="C6433" i="6" s="1"/>
  <c r="G6432" i="6"/>
  <c r="C6432" i="6" s="1"/>
  <c r="G6431" i="6"/>
  <c r="C6431" i="6" s="1"/>
  <c r="G6430" i="6"/>
  <c r="C6430" i="6" s="1"/>
  <c r="G6429" i="6"/>
  <c r="C6429" i="6" s="1"/>
  <c r="G6428" i="6"/>
  <c r="C6428" i="6" s="1"/>
  <c r="G6427" i="6"/>
  <c r="C6427" i="6" s="1"/>
  <c r="G6426" i="6"/>
  <c r="C6426" i="6" s="1"/>
  <c r="G6425" i="6"/>
  <c r="C6425" i="6" s="1"/>
  <c r="G6424" i="6"/>
  <c r="C6424" i="6" s="1"/>
  <c r="G6423" i="6"/>
  <c r="C6423" i="6" s="1"/>
  <c r="G6422" i="6"/>
  <c r="C6422" i="6" s="1"/>
  <c r="G6421" i="6"/>
  <c r="C6421" i="6" s="1"/>
  <c r="G6420" i="6"/>
  <c r="C6420" i="6" s="1"/>
  <c r="G6417" i="6"/>
  <c r="C6417" i="6" s="1"/>
  <c r="G6416" i="6"/>
  <c r="C6416" i="6" s="1"/>
  <c r="G6415" i="6"/>
  <c r="C6415" i="6" s="1"/>
  <c r="G6414" i="6"/>
  <c r="C6414" i="6" s="1"/>
  <c r="G6413" i="6"/>
  <c r="C6413" i="6" s="1"/>
  <c r="G6412" i="6"/>
  <c r="G6410" i="6"/>
  <c r="C6410" i="6" s="1"/>
  <c r="G6409" i="6"/>
  <c r="C6409" i="6" s="1"/>
  <c r="G6408" i="6"/>
  <c r="C6408" i="6" s="1"/>
  <c r="G6407" i="6"/>
  <c r="C6407" i="6" s="1"/>
  <c r="G6406" i="6"/>
  <c r="C6406" i="6" s="1"/>
  <c r="G6404" i="6"/>
  <c r="C6404" i="6" s="1"/>
  <c r="G6403" i="6"/>
  <c r="C6403" i="6" s="1"/>
  <c r="G6402" i="6"/>
  <c r="C6402" i="6" s="1"/>
  <c r="G6401" i="6"/>
  <c r="C6401" i="6" s="1"/>
  <c r="G6400" i="6"/>
  <c r="C6400" i="6" s="1"/>
  <c r="G6399" i="6"/>
  <c r="C6399" i="6" s="1"/>
  <c r="G6398" i="6"/>
  <c r="C6398" i="6" s="1"/>
  <c r="G6397" i="6"/>
  <c r="C6397" i="6" s="1"/>
  <c r="G6396" i="6"/>
  <c r="C6396" i="6" s="1"/>
  <c r="G6395" i="6"/>
  <c r="C6395" i="6" s="1"/>
  <c r="G6394" i="6"/>
  <c r="C6394" i="6" s="1"/>
  <c r="G6393" i="6"/>
  <c r="C6393" i="6" s="1"/>
  <c r="G6392" i="6"/>
  <c r="C6392" i="6" s="1"/>
  <c r="G6390" i="6"/>
  <c r="C6390" i="6" s="1"/>
  <c r="G6389" i="6"/>
  <c r="C6389" i="6" s="1"/>
  <c r="G6388" i="6"/>
  <c r="C6388" i="6" s="1"/>
  <c r="G6387" i="6"/>
  <c r="C6387" i="6" s="1"/>
  <c r="G6386" i="6"/>
  <c r="C6386" i="6" s="1"/>
  <c r="G6385" i="6"/>
  <c r="C6385" i="6" s="1"/>
  <c r="G6384" i="6"/>
  <c r="C6384" i="6" s="1"/>
  <c r="G6381" i="6"/>
  <c r="C6381" i="6" s="1"/>
  <c r="G6380" i="6"/>
  <c r="C6380" i="6" s="1"/>
  <c r="G6379" i="6"/>
  <c r="C6379" i="6" s="1"/>
  <c r="G6378" i="6"/>
  <c r="C6378" i="6" s="1"/>
  <c r="G6377" i="6"/>
  <c r="G6376" i="6"/>
  <c r="C6376" i="6" s="1"/>
  <c r="G6374" i="6"/>
  <c r="C6374" i="6" s="1"/>
  <c r="G6373" i="6"/>
  <c r="C6373" i="6" s="1"/>
  <c r="G6372" i="6"/>
  <c r="C6372" i="6" s="1"/>
  <c r="G6371" i="6"/>
  <c r="C6371" i="6" s="1"/>
  <c r="G6368" i="6"/>
  <c r="C6368" i="6" s="1"/>
  <c r="G6367" i="6"/>
  <c r="C6367" i="6" s="1"/>
  <c r="G6366" i="6"/>
  <c r="C6366" i="6" s="1"/>
  <c r="G6365" i="6"/>
  <c r="C6365" i="6" s="1"/>
  <c r="G6364" i="6"/>
  <c r="C6364" i="6" s="1"/>
  <c r="G6363" i="6"/>
  <c r="C6363" i="6" s="1"/>
  <c r="G6362" i="6"/>
  <c r="C6362" i="6" s="1"/>
  <c r="G6361" i="6"/>
  <c r="C6361" i="6" s="1"/>
  <c r="G6360" i="6"/>
  <c r="G6359" i="6"/>
  <c r="C6359" i="6" s="1"/>
  <c r="G6357" i="6"/>
  <c r="C6357" i="6" s="1"/>
  <c r="G6356" i="6"/>
  <c r="C6356" i="6" s="1"/>
  <c r="G6355" i="6"/>
  <c r="C6355" i="6" s="1"/>
  <c r="G6354" i="6"/>
  <c r="C6354" i="6" s="1"/>
  <c r="G6353" i="6"/>
  <c r="C6353" i="6" s="1"/>
  <c r="G6351" i="6"/>
  <c r="C6351" i="6" s="1"/>
  <c r="G6350" i="6"/>
  <c r="C6350" i="6" s="1"/>
  <c r="G6349" i="6"/>
  <c r="C6349" i="6" s="1"/>
  <c r="G6348" i="6"/>
  <c r="C6348" i="6" s="1"/>
  <c r="G6347" i="6"/>
  <c r="C6347" i="6" s="1"/>
  <c r="G6346" i="6"/>
  <c r="C6346" i="6" s="1"/>
  <c r="G6345" i="6"/>
  <c r="C6345" i="6" s="1"/>
  <c r="G6344" i="6"/>
  <c r="C6344" i="6" s="1"/>
  <c r="G6343" i="6"/>
  <c r="C6343" i="6" s="1"/>
  <c r="G6342" i="6"/>
  <c r="C6342" i="6" s="1"/>
  <c r="G6341" i="6"/>
  <c r="C6341" i="6" s="1"/>
  <c r="G6340" i="6"/>
  <c r="C6340" i="6" s="1"/>
  <c r="G6339" i="6"/>
  <c r="C6339" i="6" s="1"/>
  <c r="G6338" i="6"/>
  <c r="C6338" i="6" s="1"/>
  <c r="G6337" i="6"/>
  <c r="C6337" i="6" s="1"/>
  <c r="G6336" i="6"/>
  <c r="C6336" i="6" s="1"/>
  <c r="G6334" i="6"/>
  <c r="C6334" i="6" s="1"/>
  <c r="G6333" i="6"/>
  <c r="C6333" i="6" s="1"/>
  <c r="G6332" i="6"/>
  <c r="C6332" i="6" s="1"/>
  <c r="G6331" i="6"/>
  <c r="C6331" i="6" s="1"/>
  <c r="G6330" i="6"/>
  <c r="C6330" i="6" s="1"/>
  <c r="G6329" i="6"/>
  <c r="C6329" i="6" s="1"/>
  <c r="G6328" i="6"/>
  <c r="C6328" i="6" s="1"/>
  <c r="G6327" i="6"/>
  <c r="C6327" i="6" s="1"/>
  <c r="G6326" i="6"/>
  <c r="C6326" i="6" s="1"/>
  <c r="G6325" i="6"/>
  <c r="C6325" i="6" s="1"/>
  <c r="G6324" i="6"/>
  <c r="C6324" i="6" s="1"/>
  <c r="G6323" i="6"/>
  <c r="C6323" i="6" s="1"/>
  <c r="G6322" i="6"/>
  <c r="C6322" i="6" s="1"/>
  <c r="G6321" i="6"/>
  <c r="C6321" i="6" s="1"/>
  <c r="G6320" i="6"/>
  <c r="C6320" i="6" s="1"/>
  <c r="G6319" i="6"/>
  <c r="C6319" i="6" s="1"/>
  <c r="G6318" i="6"/>
  <c r="C6318" i="6" s="1"/>
  <c r="G6317" i="6"/>
  <c r="C6317" i="6" s="1"/>
  <c r="G6316" i="6"/>
  <c r="C6316" i="6" s="1"/>
  <c r="G6315" i="6"/>
  <c r="C6315" i="6" s="1"/>
  <c r="G6314" i="6"/>
  <c r="C6314" i="6" s="1"/>
  <c r="G6313" i="6"/>
  <c r="C6313" i="6" s="1"/>
  <c r="G6312" i="6"/>
  <c r="C6312" i="6" s="1"/>
  <c r="G6311" i="6"/>
  <c r="C6311" i="6" s="1"/>
  <c r="G6310" i="6"/>
  <c r="C6310" i="6" s="1"/>
  <c r="G6309" i="6"/>
  <c r="C6309" i="6" s="1"/>
  <c r="G6308" i="6"/>
  <c r="C6308" i="6" s="1"/>
  <c r="G6307" i="6"/>
  <c r="C6307" i="6" s="1"/>
  <c r="G6306" i="6"/>
  <c r="C6306" i="6" s="1"/>
  <c r="G6305" i="6"/>
  <c r="C6305" i="6" s="1"/>
  <c r="G6300" i="6"/>
  <c r="C6300" i="6" s="1"/>
  <c r="G6299" i="6"/>
  <c r="C6299" i="6" s="1"/>
  <c r="G6298" i="6"/>
  <c r="C6298" i="6" s="1"/>
  <c r="G6297" i="6"/>
  <c r="C6297" i="6" s="1"/>
  <c r="G6296" i="6"/>
  <c r="C6296" i="6" s="1"/>
  <c r="G6295" i="6"/>
  <c r="C6295" i="6" s="1"/>
  <c r="G6294" i="6"/>
  <c r="C6294" i="6" s="1"/>
  <c r="G6293" i="6"/>
  <c r="C6293" i="6" s="1"/>
  <c r="G6292" i="6"/>
  <c r="C6292" i="6" s="1"/>
  <c r="G6291" i="6"/>
  <c r="C6291" i="6" s="1"/>
  <c r="G6290" i="6"/>
  <c r="C6290" i="6" s="1"/>
  <c r="G6289" i="6"/>
  <c r="C6289" i="6" s="1"/>
  <c r="G6288" i="6"/>
  <c r="C6288" i="6" s="1"/>
  <c r="G6287" i="6"/>
  <c r="C6287" i="6" s="1"/>
  <c r="G6286" i="6"/>
  <c r="G6284" i="6"/>
  <c r="C6284" i="6" s="1"/>
  <c r="G6283" i="6"/>
  <c r="C6283" i="6" s="1"/>
  <c r="G6282" i="6"/>
  <c r="C6282" i="6" s="1"/>
  <c r="G6281" i="6"/>
  <c r="C6281" i="6" s="1"/>
  <c r="G6280" i="6"/>
  <c r="C6280" i="6" s="1"/>
  <c r="G6279" i="6"/>
  <c r="C6279" i="6" s="1"/>
  <c r="G6278" i="6"/>
  <c r="C6278" i="6" s="1"/>
  <c r="G6277" i="6"/>
  <c r="C6277" i="6" s="1"/>
  <c r="G6276" i="6"/>
  <c r="C6276" i="6" s="1"/>
  <c r="G6275" i="6"/>
  <c r="C6275" i="6" s="1"/>
  <c r="G6274" i="6"/>
  <c r="C6274" i="6" s="1"/>
  <c r="G6273" i="6"/>
  <c r="C6273" i="6" s="1"/>
  <c r="G6272" i="6"/>
  <c r="C6272" i="6" s="1"/>
  <c r="G6271" i="6"/>
  <c r="C6271" i="6" s="1"/>
  <c r="G6270" i="6"/>
  <c r="C6270" i="6" s="1"/>
  <c r="G6269" i="6"/>
  <c r="C6269" i="6" s="1"/>
  <c r="G6268" i="6"/>
  <c r="G6267" i="6"/>
  <c r="C6267" i="6" s="1"/>
  <c r="G6266" i="6"/>
  <c r="C6266" i="6" s="1"/>
  <c r="G6265" i="6"/>
  <c r="C6265" i="6" s="1"/>
  <c r="G6264" i="6"/>
  <c r="C6264" i="6" s="1"/>
  <c r="G6263" i="6"/>
  <c r="C6263" i="6" s="1"/>
  <c r="G6262" i="6"/>
  <c r="C6262" i="6" s="1"/>
  <c r="G6260" i="6"/>
  <c r="C6260" i="6" s="1"/>
  <c r="G6259" i="6"/>
  <c r="C6259" i="6" s="1"/>
  <c r="G6258" i="6"/>
  <c r="C6258" i="6" s="1"/>
  <c r="G6257" i="6"/>
  <c r="C6257" i="6" s="1"/>
  <c r="G6255" i="6"/>
  <c r="C6255" i="6" s="1"/>
  <c r="G6254" i="6"/>
  <c r="C6254" i="6" s="1"/>
  <c r="G6253" i="6"/>
  <c r="C6253" i="6" s="1"/>
  <c r="G6252" i="6"/>
  <c r="G6251" i="6"/>
  <c r="C6251" i="6" s="1"/>
  <c r="G6250" i="6"/>
  <c r="C6250" i="6" s="1"/>
  <c r="G6249" i="6"/>
  <c r="C6249" i="6" s="1"/>
  <c r="G6248" i="6"/>
  <c r="C6248" i="6" s="1"/>
  <c r="G6247" i="6"/>
  <c r="C6247" i="6" s="1"/>
  <c r="G6246" i="6"/>
  <c r="C6246" i="6" s="1"/>
  <c r="G6245" i="6"/>
  <c r="C6245" i="6" s="1"/>
  <c r="G6243" i="6"/>
  <c r="C6243" i="6" s="1"/>
  <c r="G6242" i="6"/>
  <c r="C6242" i="6" s="1"/>
  <c r="G6241" i="6"/>
  <c r="C6241" i="6" s="1"/>
  <c r="G6240" i="6"/>
  <c r="C6240" i="6" s="1"/>
  <c r="G6239" i="6"/>
  <c r="C6239" i="6" s="1"/>
  <c r="G6238" i="6"/>
  <c r="C6238" i="6" s="1"/>
  <c r="G6237" i="6"/>
  <c r="C6237" i="6" s="1"/>
  <c r="G6236" i="6"/>
  <c r="C6236" i="6" s="1"/>
  <c r="G6235" i="6"/>
  <c r="C6235" i="6" s="1"/>
  <c r="G6234" i="6"/>
  <c r="C6234" i="6" s="1"/>
  <c r="G6233" i="6"/>
  <c r="C6233" i="6" s="1"/>
  <c r="G6232" i="6"/>
  <c r="C6232" i="6" s="1"/>
  <c r="G6231" i="6"/>
  <c r="C6231" i="6" s="1"/>
  <c r="G6230" i="6"/>
  <c r="C6230" i="6" s="1"/>
  <c r="G6229" i="6"/>
  <c r="C6229" i="6" s="1"/>
  <c r="G6228" i="6"/>
  <c r="C6228" i="6" s="1"/>
  <c r="G6227" i="6"/>
  <c r="C6227" i="6" s="1"/>
  <c r="G6226" i="6"/>
  <c r="C6226" i="6" s="1"/>
  <c r="G6225" i="6"/>
  <c r="C6225" i="6" s="1"/>
  <c r="G6224" i="6"/>
  <c r="C6224" i="6" s="1"/>
  <c r="G6223" i="6"/>
  <c r="C6223" i="6" s="1"/>
  <c r="G6222" i="6"/>
  <c r="C6222" i="6" s="1"/>
  <c r="G6221" i="6"/>
  <c r="C6221" i="6" s="1"/>
  <c r="G6220" i="6"/>
  <c r="C6220" i="6" s="1"/>
  <c r="G6219" i="6"/>
  <c r="C6219" i="6" s="1"/>
  <c r="G6218" i="6"/>
  <c r="C6218" i="6" s="1"/>
  <c r="G6217" i="6"/>
  <c r="C6217" i="6" s="1"/>
  <c r="G6216" i="6"/>
  <c r="C6216" i="6" s="1"/>
  <c r="G6215" i="6"/>
  <c r="C6215" i="6" s="1"/>
  <c r="G6211" i="6"/>
  <c r="C6211" i="6" s="1"/>
  <c r="G6210" i="6"/>
  <c r="C6210" i="6" s="1"/>
  <c r="G6208" i="6"/>
  <c r="C6208" i="6" s="1"/>
  <c r="G6207" i="6"/>
  <c r="C6207" i="6" s="1"/>
  <c r="G6206" i="6"/>
  <c r="C6206" i="6" s="1"/>
  <c r="G6205" i="6"/>
  <c r="C6205" i="6" s="1"/>
  <c r="G6204" i="6"/>
  <c r="C6204" i="6" s="1"/>
  <c r="G6203" i="6"/>
  <c r="C6203" i="6" s="1"/>
  <c r="G6202" i="6"/>
  <c r="C6202" i="6" s="1"/>
  <c r="G6201" i="6"/>
  <c r="C6201" i="6" s="1"/>
  <c r="G6200" i="6"/>
  <c r="C6200" i="6" s="1"/>
  <c r="G6199" i="6"/>
  <c r="C6199" i="6" s="1"/>
  <c r="G6198" i="6"/>
  <c r="C6198" i="6" s="1"/>
  <c r="G6197" i="6"/>
  <c r="C6197" i="6" s="1"/>
  <c r="G6196" i="6"/>
  <c r="G6195" i="6"/>
  <c r="C6195" i="6" s="1"/>
  <c r="G6193" i="6"/>
  <c r="C6193" i="6" s="1"/>
  <c r="G6192" i="6"/>
  <c r="C6192" i="6" s="1"/>
  <c r="G6191" i="6"/>
  <c r="C6191" i="6" s="1"/>
  <c r="G6190" i="6"/>
  <c r="C6190" i="6" s="1"/>
  <c r="G6189" i="6"/>
  <c r="C6189" i="6" s="1"/>
  <c r="G6188" i="6"/>
  <c r="C6188" i="6" s="1"/>
  <c r="G6187" i="6"/>
  <c r="C6187" i="6" s="1"/>
  <c r="G6186" i="6"/>
  <c r="C6186" i="6" s="1"/>
  <c r="G6185" i="6"/>
  <c r="C6185" i="6" s="1"/>
  <c r="G6184" i="6"/>
  <c r="C6184" i="6" s="1"/>
  <c r="G6183" i="6"/>
  <c r="C6183" i="6" s="1"/>
  <c r="G6181" i="6"/>
  <c r="C6181" i="6" s="1"/>
  <c r="G6179" i="6"/>
  <c r="C6179" i="6" s="1"/>
  <c r="G6178" i="6"/>
  <c r="C6178" i="6" s="1"/>
  <c r="G6177" i="6"/>
  <c r="C6177" i="6" s="1"/>
  <c r="G6176" i="6"/>
  <c r="C6176" i="6" s="1"/>
  <c r="G6175" i="6"/>
  <c r="C6175" i="6" s="1"/>
  <c r="G6174" i="6"/>
  <c r="C6174" i="6" s="1"/>
  <c r="G6173" i="6"/>
  <c r="C6173" i="6" s="1"/>
  <c r="G6172" i="6"/>
  <c r="G6171" i="6"/>
  <c r="C6171" i="6" s="1"/>
  <c r="G6170" i="6"/>
  <c r="C6170" i="6" s="1"/>
  <c r="G6169" i="6"/>
  <c r="C6169" i="6" s="1"/>
  <c r="G6168" i="6"/>
  <c r="C6168" i="6" s="1"/>
  <c r="G6167" i="6"/>
  <c r="G6166" i="6"/>
  <c r="C6166" i="6" s="1"/>
  <c r="G6165" i="6"/>
  <c r="C6165" i="6" s="1"/>
  <c r="G6164" i="6"/>
  <c r="C6164" i="6" s="1"/>
  <c r="G6163" i="6"/>
  <c r="C6163" i="6" s="1"/>
  <c r="G6162" i="6"/>
  <c r="C6162" i="6" s="1"/>
  <c r="G6161" i="6"/>
  <c r="C6161" i="6" s="1"/>
  <c r="G6159" i="6"/>
  <c r="C6159" i="6" s="1"/>
  <c r="G6158" i="6"/>
  <c r="C6158" i="6" s="1"/>
  <c r="G6156" i="6"/>
  <c r="C6156" i="6" s="1"/>
  <c r="G6155" i="6"/>
  <c r="C6155" i="6" s="1"/>
  <c r="G6154" i="6"/>
  <c r="C6154" i="6" s="1"/>
  <c r="G6153" i="6"/>
  <c r="C6153" i="6" s="1"/>
  <c r="G6152" i="6"/>
  <c r="C6152" i="6" s="1"/>
  <c r="G6151" i="6"/>
  <c r="C6151" i="6" s="1"/>
  <c r="G6150" i="6"/>
  <c r="C6150" i="6" s="1"/>
  <c r="G6149" i="6"/>
  <c r="C6149" i="6" s="1"/>
  <c r="G6148" i="6"/>
  <c r="C6148" i="6" s="1"/>
  <c r="G6147" i="6"/>
  <c r="C6147" i="6" s="1"/>
  <c r="G6146" i="6"/>
  <c r="C6146" i="6" s="1"/>
  <c r="G6145" i="6"/>
  <c r="C6145" i="6" s="1"/>
  <c r="G6144" i="6"/>
  <c r="C6144" i="6" s="1"/>
  <c r="G6142" i="6"/>
  <c r="G6141" i="6"/>
  <c r="C6141" i="6" s="1"/>
  <c r="G6140" i="6"/>
  <c r="C6140" i="6" s="1"/>
  <c r="G6139" i="6"/>
  <c r="C6139" i="6" s="1"/>
  <c r="G6138" i="6"/>
  <c r="C6138" i="6" s="1"/>
  <c r="G6137" i="6"/>
  <c r="C6137" i="6" s="1"/>
  <c r="G6136" i="6"/>
  <c r="C6136" i="6" s="1"/>
  <c r="G6134" i="6"/>
  <c r="C6134" i="6" s="1"/>
  <c r="G6133" i="6"/>
  <c r="C6133" i="6" s="1"/>
  <c r="G6132" i="6"/>
  <c r="C6132" i="6" s="1"/>
  <c r="G6131" i="6"/>
  <c r="C6131" i="6" s="1"/>
  <c r="G6130" i="6"/>
  <c r="C6130" i="6" s="1"/>
  <c r="G6129" i="6"/>
  <c r="C6129" i="6" s="1"/>
  <c r="G6128" i="6"/>
  <c r="C6128" i="6" s="1"/>
  <c r="G6127" i="6"/>
  <c r="C6127" i="6" s="1"/>
  <c r="G6126" i="6"/>
  <c r="C6126" i="6" s="1"/>
  <c r="G6125" i="6"/>
  <c r="C6125" i="6" s="1"/>
  <c r="G6124" i="6"/>
  <c r="C6124" i="6" s="1"/>
  <c r="G6123" i="6"/>
  <c r="C6123" i="6" s="1"/>
  <c r="G6122" i="6"/>
  <c r="C6122" i="6" s="1"/>
  <c r="G6121" i="6"/>
  <c r="C6121" i="6" s="1"/>
  <c r="G6120" i="6"/>
  <c r="C6120" i="6" s="1"/>
  <c r="G6119" i="6"/>
  <c r="C6119" i="6" s="1"/>
  <c r="G6118" i="6"/>
  <c r="C6118" i="6" s="1"/>
  <c r="G6117" i="6"/>
  <c r="C6117" i="6" s="1"/>
  <c r="G6116" i="6"/>
  <c r="C6116" i="6" s="1"/>
  <c r="G6115" i="6"/>
  <c r="C6115" i="6" s="1"/>
  <c r="G6114" i="6"/>
  <c r="C6114" i="6" s="1"/>
  <c r="G6113" i="6"/>
  <c r="C6113" i="6" s="1"/>
  <c r="G6112" i="6"/>
  <c r="C6112" i="6" s="1"/>
  <c r="G6111" i="6"/>
  <c r="C6111" i="6" s="1"/>
  <c r="G6110" i="6"/>
  <c r="C6110" i="6" s="1"/>
  <c r="G6108" i="6"/>
  <c r="C6108" i="6" s="1"/>
  <c r="G6107" i="6"/>
  <c r="C6107" i="6" s="1"/>
  <c r="G6106" i="6"/>
  <c r="C6106" i="6" s="1"/>
  <c r="G6105" i="6"/>
  <c r="C6105" i="6" s="1"/>
  <c r="G6104" i="6"/>
  <c r="C6104" i="6" s="1"/>
  <c r="G6103" i="6"/>
  <c r="C6103" i="6" s="1"/>
  <c r="G6102" i="6"/>
  <c r="C6102" i="6" s="1"/>
  <c r="G6101" i="6"/>
  <c r="G6100" i="6"/>
  <c r="C6100" i="6" s="1"/>
  <c r="G6099" i="6"/>
  <c r="C6099" i="6" s="1"/>
  <c r="G6098" i="6"/>
  <c r="C6098" i="6" s="1"/>
  <c r="G6097" i="6"/>
  <c r="C6097" i="6" s="1"/>
  <c r="G6096" i="6"/>
  <c r="C6096" i="6" s="1"/>
  <c r="G6095" i="6"/>
  <c r="C6095" i="6" s="1"/>
  <c r="G6093" i="6"/>
  <c r="C6093" i="6" s="1"/>
  <c r="G6092" i="6"/>
  <c r="C6092" i="6" s="1"/>
  <c r="G6091" i="6"/>
  <c r="C6091" i="6" s="1"/>
  <c r="G6090" i="6"/>
  <c r="C6090" i="6" s="1"/>
  <c r="G6089" i="6"/>
  <c r="C6089" i="6" s="1"/>
  <c r="G6087" i="6"/>
  <c r="C6087" i="6" s="1"/>
  <c r="G6086" i="6"/>
  <c r="C6086" i="6" s="1"/>
  <c r="G6085" i="6"/>
  <c r="C6085" i="6" s="1"/>
  <c r="G6084" i="6"/>
  <c r="C6084" i="6" s="1"/>
  <c r="G6082" i="6"/>
  <c r="C6082" i="6" s="1"/>
  <c r="G6081" i="6"/>
  <c r="G6080" i="6"/>
  <c r="C6080" i="6" s="1"/>
  <c r="G6079" i="6"/>
  <c r="C6079" i="6" s="1"/>
  <c r="G6078" i="6"/>
  <c r="C6078" i="6" s="1"/>
  <c r="G6075" i="6"/>
  <c r="C6075" i="6" s="1"/>
  <c r="G6074" i="6"/>
  <c r="C6074" i="6" s="1"/>
  <c r="G6073" i="6"/>
  <c r="C6073" i="6" s="1"/>
  <c r="G6072" i="6"/>
  <c r="C6072" i="6" s="1"/>
  <c r="G6071" i="6"/>
  <c r="C6071" i="6" s="1"/>
  <c r="G6070" i="6"/>
  <c r="C6070" i="6" s="1"/>
  <c r="G6069" i="6"/>
  <c r="C6069" i="6" s="1"/>
  <c r="G6068" i="6"/>
  <c r="C6068" i="6" s="1"/>
  <c r="G6067" i="6"/>
  <c r="C6067" i="6" s="1"/>
  <c r="G6066" i="6"/>
  <c r="C6066" i="6" s="1"/>
  <c r="G6065" i="6"/>
  <c r="C6065" i="6" s="1"/>
  <c r="G6064" i="6"/>
  <c r="C6064" i="6" s="1"/>
  <c r="G6063" i="6"/>
  <c r="G6062" i="6"/>
  <c r="C6062" i="6" s="1"/>
  <c r="G6061" i="6"/>
  <c r="C6061" i="6" s="1"/>
  <c r="G6058" i="6"/>
  <c r="C6058" i="6" s="1"/>
  <c r="G6057" i="6"/>
  <c r="C6057" i="6" s="1"/>
  <c r="G6056" i="6"/>
  <c r="C6056" i="6" s="1"/>
  <c r="G6055" i="6"/>
  <c r="C6055" i="6" s="1"/>
  <c r="G6054" i="6"/>
  <c r="C6054" i="6" s="1"/>
  <c r="G6053" i="6"/>
  <c r="C6053" i="6" s="1"/>
  <c r="G6052" i="6"/>
  <c r="C6052" i="6" s="1"/>
  <c r="G6051" i="6"/>
  <c r="C6051" i="6" s="1"/>
  <c r="G6050" i="6"/>
  <c r="C6050" i="6" s="1"/>
  <c r="G6049" i="6"/>
  <c r="C6049" i="6" s="1"/>
  <c r="G6048" i="6"/>
  <c r="C6048" i="6" s="1"/>
  <c r="G6047" i="6"/>
  <c r="C6047" i="6" s="1"/>
  <c r="G6046" i="6"/>
  <c r="C6046" i="6" s="1"/>
  <c r="G6045" i="6"/>
  <c r="C6045" i="6" s="1"/>
  <c r="G6044" i="6"/>
  <c r="C6044" i="6" s="1"/>
  <c r="G6043" i="6"/>
  <c r="C6043" i="6" s="1"/>
  <c r="G6042" i="6"/>
  <c r="C6042" i="6" s="1"/>
  <c r="G6040" i="6"/>
  <c r="C6040" i="6" s="1"/>
  <c r="G6039" i="6"/>
  <c r="C6039" i="6" s="1"/>
  <c r="G6036" i="6"/>
  <c r="C6036" i="6" s="1"/>
  <c r="G6035" i="6"/>
  <c r="C6035" i="6" s="1"/>
  <c r="G6033" i="6"/>
  <c r="C6033" i="6" s="1"/>
  <c r="G6031" i="6"/>
  <c r="C6031" i="6" s="1"/>
  <c r="G6030" i="6"/>
  <c r="C6030" i="6" s="1"/>
  <c r="G6029" i="6"/>
  <c r="C6029" i="6" s="1"/>
  <c r="G6028" i="6"/>
  <c r="C6028" i="6" s="1"/>
  <c r="G6027" i="6"/>
  <c r="C6027" i="6" s="1"/>
  <c r="G6026" i="6"/>
  <c r="C6026" i="6" s="1"/>
  <c r="G6025" i="6"/>
  <c r="C6025" i="6" s="1"/>
  <c r="G6024" i="6"/>
  <c r="C6024" i="6" s="1"/>
  <c r="G6023" i="6"/>
  <c r="C6023" i="6" s="1"/>
  <c r="G6022" i="6"/>
  <c r="C6022" i="6" s="1"/>
  <c r="G6021" i="6"/>
  <c r="C6021" i="6" s="1"/>
  <c r="G6020" i="6"/>
  <c r="C6020" i="6" s="1"/>
  <c r="G6019" i="6"/>
  <c r="C6019" i="6" s="1"/>
  <c r="G6018" i="6"/>
  <c r="C6018" i="6" s="1"/>
  <c r="G6016" i="6"/>
  <c r="C6016" i="6" s="1"/>
  <c r="G6015" i="6"/>
  <c r="C6015" i="6" s="1"/>
  <c r="G6014" i="6"/>
  <c r="C6014" i="6" s="1"/>
  <c r="G6013" i="6"/>
  <c r="C6013" i="6" s="1"/>
  <c r="G6012" i="6"/>
  <c r="C6012" i="6" s="1"/>
  <c r="G6011" i="6"/>
  <c r="C6011" i="6" s="1"/>
  <c r="G6010" i="6"/>
  <c r="C6010" i="6" s="1"/>
  <c r="G6009" i="6"/>
  <c r="C6009" i="6" s="1"/>
  <c r="G6008" i="6"/>
  <c r="C6008" i="6" s="1"/>
  <c r="G6007" i="6"/>
  <c r="C6007" i="6" s="1"/>
  <c r="G6006" i="6"/>
  <c r="C6006" i="6" s="1"/>
  <c r="G6004" i="6"/>
  <c r="C6004" i="6" s="1"/>
  <c r="G6002" i="6"/>
  <c r="C6002" i="6" s="1"/>
  <c r="G6001" i="6"/>
  <c r="C6001" i="6" s="1"/>
  <c r="G6000" i="6"/>
  <c r="C6000" i="6" s="1"/>
  <c r="G5999" i="6"/>
  <c r="C5999" i="6" s="1"/>
  <c r="G5998" i="6"/>
  <c r="C5998" i="6" s="1"/>
  <c r="G5997" i="6"/>
  <c r="C5997" i="6" s="1"/>
  <c r="G5996" i="6"/>
  <c r="C5996" i="6" s="1"/>
  <c r="G5995" i="6"/>
  <c r="C5995" i="6" s="1"/>
  <c r="G5994" i="6"/>
  <c r="C5994" i="6" s="1"/>
  <c r="G5993" i="6"/>
  <c r="C5993" i="6" s="1"/>
  <c r="G5992" i="6"/>
  <c r="C5992" i="6" s="1"/>
  <c r="G5990" i="6"/>
  <c r="G5989" i="6"/>
  <c r="C5989" i="6" s="1"/>
  <c r="G5988" i="6"/>
  <c r="C5988" i="6" s="1"/>
  <c r="G5985" i="6"/>
  <c r="C5985" i="6" s="1"/>
  <c r="G5984" i="6"/>
  <c r="C5984" i="6" s="1"/>
  <c r="G5983" i="6"/>
  <c r="C5983" i="6" s="1"/>
  <c r="G5982" i="6"/>
  <c r="C5982" i="6" s="1"/>
  <c r="G5981" i="6"/>
  <c r="C5981" i="6" s="1"/>
  <c r="G5980" i="6"/>
  <c r="C5980" i="6" s="1"/>
  <c r="G5978" i="6"/>
  <c r="C5978" i="6" s="1"/>
  <c r="G5977" i="6"/>
  <c r="C5977" i="6" s="1"/>
  <c r="G5975" i="6"/>
  <c r="C5975" i="6" s="1"/>
  <c r="G5973" i="6"/>
  <c r="C5973" i="6" s="1"/>
  <c r="G5972" i="6"/>
  <c r="C5972" i="6" s="1"/>
  <c r="G5971" i="6"/>
  <c r="C5971" i="6" s="1"/>
  <c r="G5970" i="6"/>
  <c r="C5970" i="6" s="1"/>
  <c r="G5969" i="6"/>
  <c r="C5969" i="6" s="1"/>
  <c r="G5968" i="6"/>
  <c r="C5968" i="6" s="1"/>
  <c r="G5967" i="6"/>
  <c r="C5967" i="6" s="1"/>
  <c r="G5966" i="6"/>
  <c r="C5966" i="6" s="1"/>
  <c r="G5965" i="6"/>
  <c r="C5965" i="6" s="1"/>
  <c r="G5964" i="6"/>
  <c r="C5964" i="6" s="1"/>
  <c r="G5963" i="6"/>
  <c r="C5963" i="6" s="1"/>
  <c r="G5962" i="6"/>
  <c r="C5962" i="6" s="1"/>
  <c r="G5961" i="6"/>
  <c r="G5960" i="6"/>
  <c r="C5960" i="6" s="1"/>
  <c r="G5959" i="6"/>
  <c r="C5959" i="6" s="1"/>
  <c r="G5958" i="6"/>
  <c r="C5958" i="6" s="1"/>
  <c r="G5957" i="6"/>
  <c r="C5957" i="6" s="1"/>
  <c r="G5954" i="6"/>
  <c r="C5954" i="6" s="1"/>
  <c r="G5953" i="6"/>
  <c r="C5953" i="6" s="1"/>
  <c r="G5952" i="6"/>
  <c r="C5952" i="6" s="1"/>
  <c r="G5951" i="6"/>
  <c r="C5951" i="6" s="1"/>
  <c r="G5950" i="6"/>
  <c r="C5950" i="6" s="1"/>
  <c r="G5949" i="6"/>
  <c r="C5949" i="6" s="1"/>
  <c r="G5948" i="6"/>
  <c r="C5948" i="6" s="1"/>
  <c r="G5947" i="6"/>
  <c r="C5947" i="6" s="1"/>
  <c r="G5946" i="6"/>
  <c r="C5946" i="6" s="1"/>
  <c r="G5945" i="6"/>
  <c r="C5945" i="6" s="1"/>
  <c r="G5942" i="6"/>
  <c r="C5942" i="6" s="1"/>
  <c r="G5941" i="6"/>
  <c r="C5941" i="6" s="1"/>
  <c r="G5940" i="6"/>
  <c r="C5940" i="6" s="1"/>
  <c r="G5939" i="6"/>
  <c r="C5939" i="6" s="1"/>
  <c r="G5938" i="6"/>
  <c r="C5938" i="6" s="1"/>
  <c r="G5937" i="6"/>
  <c r="C5937" i="6" s="1"/>
  <c r="G5936" i="6"/>
  <c r="C5936" i="6" s="1"/>
  <c r="G5935" i="6"/>
  <c r="C5935" i="6" s="1"/>
  <c r="G5934" i="6"/>
  <c r="C5934" i="6" s="1"/>
  <c r="G5933" i="6"/>
  <c r="C5933" i="6" s="1"/>
  <c r="G5932" i="6"/>
  <c r="C5932" i="6" s="1"/>
  <c r="G5931" i="6"/>
  <c r="C5931" i="6" s="1"/>
  <c r="G5930" i="6"/>
  <c r="C5930" i="6" s="1"/>
  <c r="G5929" i="6"/>
  <c r="C5929" i="6" s="1"/>
  <c r="G5928" i="6"/>
  <c r="C5928" i="6" s="1"/>
  <c r="G5927" i="6"/>
  <c r="C5927" i="6" s="1"/>
  <c r="G5924" i="6"/>
  <c r="C5924" i="6" s="1"/>
  <c r="G5923" i="6"/>
  <c r="C5923" i="6" s="1"/>
  <c r="G5922" i="6"/>
  <c r="C5922" i="6" s="1"/>
  <c r="G5920" i="6"/>
  <c r="C5920" i="6" s="1"/>
  <c r="G5919" i="6"/>
  <c r="C5919" i="6" s="1"/>
  <c r="G5918" i="6"/>
  <c r="C5918" i="6" s="1"/>
  <c r="G5917" i="6"/>
  <c r="C5917" i="6" s="1"/>
  <c r="G5916" i="6"/>
  <c r="C5916" i="6" s="1"/>
  <c r="G5915" i="6"/>
  <c r="C5915" i="6" s="1"/>
  <c r="G5914" i="6"/>
  <c r="C5914" i="6" s="1"/>
  <c r="G5913" i="6"/>
  <c r="C5913" i="6" s="1"/>
  <c r="G5912" i="6"/>
  <c r="C5912" i="6" s="1"/>
  <c r="G5911" i="6"/>
  <c r="C5911" i="6" s="1"/>
  <c r="G5908" i="6"/>
  <c r="C5908" i="6" s="1"/>
  <c r="G5907" i="6"/>
  <c r="C5907" i="6" s="1"/>
  <c r="G5902" i="6"/>
  <c r="C5902" i="6" s="1"/>
  <c r="G5901" i="6"/>
  <c r="C5901" i="6" s="1"/>
  <c r="G5900" i="6"/>
  <c r="C5900" i="6" s="1"/>
  <c r="G5899" i="6"/>
  <c r="C5899" i="6" s="1"/>
  <c r="G5898" i="6"/>
  <c r="C5898" i="6" s="1"/>
  <c r="G5897" i="6"/>
  <c r="C5897" i="6" s="1"/>
  <c r="G5896" i="6"/>
  <c r="C5896" i="6" s="1"/>
  <c r="G5895" i="6"/>
  <c r="C5895" i="6" s="1"/>
  <c r="G5894" i="6"/>
  <c r="C5894" i="6" s="1"/>
  <c r="G5893" i="6"/>
  <c r="C5893" i="6" s="1"/>
  <c r="G5892" i="6"/>
  <c r="C5892" i="6" s="1"/>
  <c r="G5891" i="6"/>
  <c r="C5891" i="6" s="1"/>
  <c r="G5890" i="6"/>
  <c r="C5890" i="6" s="1"/>
  <c r="G5889" i="6"/>
  <c r="C5889" i="6" s="1"/>
  <c r="G5888" i="6"/>
  <c r="C5888" i="6" s="1"/>
  <c r="G5887" i="6"/>
  <c r="C5887" i="6" s="1"/>
  <c r="G5886" i="6"/>
  <c r="C5886" i="6" s="1"/>
  <c r="G5885" i="6"/>
  <c r="C5885" i="6" s="1"/>
  <c r="G5884" i="6"/>
  <c r="C5884" i="6" s="1"/>
  <c r="G5883" i="6"/>
  <c r="C5883" i="6" s="1"/>
  <c r="G5882" i="6"/>
  <c r="C5882" i="6" s="1"/>
  <c r="G5881" i="6"/>
  <c r="C5881" i="6" s="1"/>
  <c r="G5880" i="6"/>
  <c r="C5880" i="6" s="1"/>
  <c r="G5879" i="6"/>
  <c r="C5879" i="6" s="1"/>
  <c r="G5878" i="6"/>
  <c r="C5878" i="6" s="1"/>
  <c r="G5877" i="6"/>
  <c r="C5877" i="6" s="1"/>
  <c r="G5875" i="6"/>
  <c r="C5875" i="6" s="1"/>
  <c r="G5874" i="6"/>
  <c r="C5874" i="6" s="1"/>
  <c r="G5873" i="6"/>
  <c r="C5873" i="6" s="1"/>
  <c r="G5872" i="6"/>
  <c r="C5872" i="6" s="1"/>
  <c r="G5871" i="6"/>
  <c r="C5871" i="6" s="1"/>
  <c r="G5870" i="6"/>
  <c r="C5870" i="6" s="1"/>
  <c r="G5869" i="6"/>
  <c r="C5869" i="6" s="1"/>
  <c r="G5868" i="6"/>
  <c r="C5868" i="6" s="1"/>
  <c r="G5867" i="6"/>
  <c r="C5867" i="6" s="1"/>
  <c r="G5866" i="6"/>
  <c r="C5866" i="6" s="1"/>
  <c r="G5865" i="6"/>
  <c r="C5865" i="6" s="1"/>
  <c r="G5864" i="6"/>
  <c r="C5864" i="6" s="1"/>
  <c r="G5863" i="6"/>
  <c r="C5863" i="6" s="1"/>
  <c r="G5862" i="6"/>
  <c r="C5862" i="6" s="1"/>
  <c r="G5859" i="6"/>
  <c r="C5859" i="6" s="1"/>
  <c r="G5858" i="6"/>
  <c r="C5858" i="6" s="1"/>
  <c r="G5857" i="6"/>
  <c r="C5857" i="6" s="1"/>
  <c r="G5856" i="6"/>
  <c r="C5856" i="6" s="1"/>
  <c r="G5855" i="6"/>
  <c r="C5855" i="6" s="1"/>
  <c r="G5854" i="6"/>
  <c r="C5854" i="6" s="1"/>
  <c r="G5853" i="6"/>
  <c r="C5853" i="6" s="1"/>
  <c r="G5852" i="6"/>
  <c r="C5852" i="6" s="1"/>
  <c r="G5851" i="6"/>
  <c r="C5851" i="6" s="1"/>
  <c r="G5850" i="6"/>
  <c r="C5850" i="6" s="1"/>
  <c r="G5849" i="6"/>
  <c r="C5849" i="6" s="1"/>
  <c r="G5848" i="6"/>
  <c r="C5848" i="6" s="1"/>
  <c r="G5847" i="6"/>
  <c r="C5847" i="6" s="1"/>
  <c r="G5846" i="6"/>
  <c r="C5846" i="6" s="1"/>
  <c r="G5845" i="6"/>
  <c r="C5845" i="6" s="1"/>
  <c r="G5844" i="6"/>
  <c r="C5844" i="6" s="1"/>
  <c r="G5843" i="6"/>
  <c r="C5843" i="6" s="1"/>
  <c r="G5842" i="6"/>
  <c r="C5842" i="6" s="1"/>
  <c r="G5841" i="6"/>
  <c r="C5841" i="6" s="1"/>
  <c r="G5840" i="6"/>
  <c r="C5840" i="6" s="1"/>
  <c r="G5839" i="6"/>
  <c r="C5839" i="6" s="1"/>
  <c r="G5838" i="6"/>
  <c r="C5838" i="6" s="1"/>
  <c r="G5837" i="6"/>
  <c r="C5837" i="6" s="1"/>
  <c r="G5836" i="6"/>
  <c r="C5836" i="6" s="1"/>
  <c r="G5835" i="6"/>
  <c r="C5835" i="6" s="1"/>
  <c r="G5834" i="6"/>
  <c r="C5834" i="6" s="1"/>
  <c r="G5833" i="6"/>
  <c r="C5833" i="6" s="1"/>
  <c r="G5832" i="6"/>
  <c r="C5832" i="6" s="1"/>
  <c r="G5831" i="6"/>
  <c r="C5831" i="6" s="1"/>
  <c r="G5830" i="6"/>
  <c r="C5830" i="6" s="1"/>
  <c r="G5829" i="6"/>
  <c r="C5829" i="6" s="1"/>
  <c r="G5828" i="6"/>
  <c r="C5828" i="6" s="1"/>
  <c r="G5827" i="6"/>
  <c r="C5827" i="6" s="1"/>
  <c r="G5826" i="6"/>
  <c r="C5826" i="6" s="1"/>
  <c r="G5825" i="6"/>
  <c r="C5825" i="6" s="1"/>
  <c r="G5824" i="6"/>
  <c r="C5824" i="6" s="1"/>
  <c r="G5823" i="6"/>
  <c r="C5823" i="6" s="1"/>
  <c r="G5822" i="6"/>
  <c r="C5822" i="6" s="1"/>
  <c r="G5821" i="6"/>
  <c r="C5821" i="6" s="1"/>
  <c r="G5820" i="6"/>
  <c r="C5820" i="6" s="1"/>
  <c r="G5819" i="6"/>
  <c r="C5819" i="6" s="1"/>
  <c r="G5818" i="6"/>
  <c r="C5818" i="6" s="1"/>
  <c r="G5817" i="6"/>
  <c r="C5817" i="6" s="1"/>
  <c r="G5816" i="6"/>
  <c r="C5816" i="6" s="1"/>
  <c r="G5815" i="6"/>
  <c r="C5815" i="6" s="1"/>
  <c r="G5814" i="6"/>
  <c r="C5814" i="6" s="1"/>
  <c r="G5813" i="6"/>
  <c r="C5813" i="6" s="1"/>
  <c r="G5812" i="6"/>
  <c r="C5812" i="6" s="1"/>
  <c r="G5811" i="6"/>
  <c r="C5811" i="6" s="1"/>
  <c r="G5810" i="6"/>
  <c r="C5810" i="6" s="1"/>
  <c r="G5809" i="6"/>
  <c r="C5809" i="6" s="1"/>
  <c r="G5808" i="6"/>
  <c r="C5808" i="6" s="1"/>
  <c r="G5807" i="6"/>
  <c r="C5807" i="6" s="1"/>
  <c r="G5806" i="6"/>
  <c r="C5806" i="6" s="1"/>
  <c r="G5805" i="6"/>
  <c r="C5805" i="6" s="1"/>
  <c r="G5804" i="6"/>
  <c r="C5804" i="6" s="1"/>
  <c r="G5803" i="6"/>
  <c r="C5803" i="6" s="1"/>
  <c r="G5802" i="6"/>
  <c r="C5802" i="6" s="1"/>
  <c r="G5801" i="6"/>
  <c r="C5801" i="6" s="1"/>
  <c r="G5800" i="6"/>
  <c r="C5800" i="6" s="1"/>
  <c r="G5799" i="6"/>
  <c r="C5799" i="6" s="1"/>
  <c r="G5798" i="6"/>
  <c r="C5798" i="6" s="1"/>
  <c r="G5797" i="6"/>
  <c r="C5797" i="6" s="1"/>
  <c r="G5795" i="6"/>
  <c r="C5795" i="6" s="1"/>
  <c r="G5794" i="6"/>
  <c r="C5794" i="6" s="1"/>
  <c r="G5792" i="6"/>
  <c r="C5792" i="6" s="1"/>
  <c r="G5791" i="6"/>
  <c r="C5791" i="6" s="1"/>
  <c r="G5790" i="6"/>
  <c r="C5790" i="6" s="1"/>
  <c r="G5789" i="6"/>
  <c r="C5789" i="6" s="1"/>
  <c r="G5788" i="6"/>
  <c r="C5788" i="6" s="1"/>
  <c r="G5786" i="6"/>
  <c r="C5786" i="6" s="1"/>
  <c r="G5785" i="6"/>
  <c r="C5785" i="6" s="1"/>
  <c r="G5783" i="6"/>
  <c r="C5783" i="6" s="1"/>
  <c r="G5782" i="6"/>
  <c r="C5782" i="6" s="1"/>
  <c r="G5781" i="6"/>
  <c r="C5781" i="6" s="1"/>
  <c r="G5780" i="6"/>
  <c r="C5780" i="6" s="1"/>
  <c r="G5779" i="6"/>
  <c r="C5779" i="6" s="1"/>
  <c r="G5778" i="6"/>
  <c r="C5778" i="6" s="1"/>
  <c r="G5777" i="6"/>
  <c r="C5777" i="6" s="1"/>
  <c r="G5776" i="6"/>
  <c r="C5776" i="6" s="1"/>
  <c r="G5775" i="6"/>
  <c r="C5775" i="6" s="1"/>
  <c r="G5774" i="6"/>
  <c r="C5774" i="6" s="1"/>
  <c r="G5773" i="6"/>
  <c r="C5773" i="6" s="1"/>
  <c r="G5772" i="6"/>
  <c r="C5772" i="6" s="1"/>
  <c r="G5771" i="6"/>
  <c r="C5771" i="6" s="1"/>
  <c r="G5770" i="6"/>
  <c r="C5770" i="6" s="1"/>
  <c r="G5769" i="6"/>
  <c r="C5769" i="6" s="1"/>
  <c r="G5768" i="6"/>
  <c r="C5768" i="6" s="1"/>
  <c r="G5767" i="6"/>
  <c r="C5767" i="6" s="1"/>
  <c r="G5766" i="6"/>
  <c r="C5766" i="6" s="1"/>
  <c r="G5765" i="6"/>
  <c r="C5765" i="6" s="1"/>
  <c r="G5763" i="6"/>
  <c r="C5763" i="6" s="1"/>
  <c r="G5762" i="6"/>
  <c r="C5762" i="6" s="1"/>
  <c r="G5760" i="6"/>
  <c r="C5760" i="6" s="1"/>
  <c r="G5759" i="6"/>
  <c r="C5759" i="6" s="1"/>
  <c r="G5758" i="6"/>
  <c r="C5758" i="6" s="1"/>
  <c r="G5757" i="6"/>
  <c r="C5757" i="6" s="1"/>
  <c r="G5756" i="6"/>
  <c r="C5756" i="6" s="1"/>
  <c r="G5755" i="6"/>
  <c r="C5755" i="6" s="1"/>
  <c r="G5754" i="6"/>
  <c r="C5754" i="6" s="1"/>
  <c r="G5753" i="6"/>
  <c r="C5753" i="6" s="1"/>
  <c r="G5752" i="6"/>
  <c r="C5752" i="6" s="1"/>
  <c r="G5751" i="6"/>
  <c r="C5751" i="6" s="1"/>
  <c r="G5750" i="6"/>
  <c r="C5750" i="6" s="1"/>
  <c r="G5749" i="6"/>
  <c r="C5749" i="6" s="1"/>
  <c r="G5748" i="6"/>
  <c r="C5748" i="6" s="1"/>
  <c r="G5747" i="6"/>
  <c r="C5747" i="6" s="1"/>
  <c r="G5746" i="6"/>
  <c r="C5746" i="6" s="1"/>
  <c r="G5745" i="6"/>
  <c r="C5745" i="6" s="1"/>
  <c r="G5744" i="6"/>
  <c r="C5744" i="6" s="1"/>
  <c r="G5743" i="6"/>
  <c r="C5743" i="6" s="1"/>
  <c r="G5742" i="6"/>
  <c r="C5742" i="6" s="1"/>
  <c r="G5741" i="6"/>
  <c r="C5741" i="6" s="1"/>
  <c r="G5740" i="6"/>
  <c r="C5740" i="6" s="1"/>
  <c r="G5739" i="6"/>
  <c r="C5739" i="6" s="1"/>
  <c r="G5738" i="6"/>
  <c r="C5738" i="6" s="1"/>
  <c r="G5737" i="6"/>
  <c r="C5737" i="6" s="1"/>
  <c r="G5736" i="6"/>
  <c r="C5736" i="6" s="1"/>
  <c r="G5735" i="6"/>
  <c r="C5735" i="6" s="1"/>
  <c r="G5734" i="6"/>
  <c r="C5734" i="6" s="1"/>
  <c r="G5733" i="6"/>
  <c r="C5733" i="6" s="1"/>
  <c r="G5732" i="6"/>
  <c r="C5732" i="6" s="1"/>
  <c r="G5731" i="6"/>
  <c r="C5731" i="6" s="1"/>
  <c r="G5730" i="6"/>
  <c r="C5730" i="6" s="1"/>
  <c r="G5729" i="6"/>
  <c r="C5729" i="6" s="1"/>
  <c r="G5728" i="6"/>
  <c r="C5728" i="6" s="1"/>
  <c r="G5727" i="6"/>
  <c r="C5727" i="6" s="1"/>
  <c r="G5724" i="6"/>
  <c r="C5724" i="6" s="1"/>
  <c r="G5723" i="6"/>
  <c r="C5723" i="6" s="1"/>
  <c r="G5722" i="6"/>
  <c r="C5722" i="6" s="1"/>
  <c r="G5721" i="6"/>
  <c r="C5721" i="6" s="1"/>
  <c r="G5720" i="6"/>
  <c r="C5720" i="6" s="1"/>
  <c r="G5719" i="6"/>
  <c r="C5719" i="6" s="1"/>
  <c r="G5718" i="6"/>
  <c r="C5718" i="6" s="1"/>
  <c r="G5717" i="6"/>
  <c r="C5717" i="6" s="1"/>
  <c r="G5716" i="6"/>
  <c r="C5716" i="6" s="1"/>
  <c r="G5715" i="6"/>
  <c r="C5715" i="6" s="1"/>
  <c r="G5714" i="6"/>
  <c r="C5714" i="6" s="1"/>
  <c r="G5713" i="6"/>
  <c r="C5713" i="6" s="1"/>
  <c r="G5712" i="6"/>
  <c r="C5712" i="6" s="1"/>
  <c r="G5711" i="6"/>
  <c r="C5711" i="6" s="1"/>
  <c r="G5710" i="6"/>
  <c r="C5710" i="6" s="1"/>
  <c r="G5709" i="6"/>
  <c r="C5709" i="6" s="1"/>
  <c r="G5708" i="6"/>
  <c r="C5708" i="6" s="1"/>
  <c r="G5707" i="6"/>
  <c r="C5707" i="6" s="1"/>
  <c r="G5706" i="6"/>
  <c r="C5706" i="6" s="1"/>
  <c r="G5705" i="6"/>
  <c r="C5705" i="6" s="1"/>
  <c r="G5704" i="6"/>
  <c r="C5704" i="6" s="1"/>
  <c r="G5703" i="6"/>
  <c r="C5703" i="6" s="1"/>
  <c r="G5702" i="6"/>
  <c r="C5702" i="6" s="1"/>
  <c r="G5700" i="6"/>
  <c r="C5700" i="6" s="1"/>
  <c r="G5699" i="6"/>
  <c r="C5699" i="6" s="1"/>
  <c r="G5698" i="6"/>
  <c r="C5698" i="6" s="1"/>
  <c r="G5697" i="6"/>
  <c r="C5697" i="6" s="1"/>
  <c r="G5696" i="6"/>
  <c r="C5696" i="6" s="1"/>
  <c r="G5695" i="6"/>
  <c r="C5695" i="6" s="1"/>
  <c r="G5694" i="6"/>
  <c r="C5694" i="6" s="1"/>
  <c r="G5693" i="6"/>
  <c r="C5693" i="6" s="1"/>
  <c r="G5692" i="6"/>
  <c r="C5692" i="6" s="1"/>
  <c r="G5691" i="6"/>
  <c r="C5691" i="6" s="1"/>
  <c r="G5690" i="6"/>
  <c r="C5690" i="6" s="1"/>
  <c r="G5689" i="6"/>
  <c r="C5689" i="6" s="1"/>
  <c r="G5688" i="6"/>
  <c r="C5688" i="6" s="1"/>
  <c r="G5687" i="6"/>
  <c r="C5687" i="6" s="1"/>
  <c r="G5686" i="6"/>
  <c r="C5686" i="6" s="1"/>
  <c r="G5685" i="6"/>
  <c r="C5685" i="6" s="1"/>
  <c r="G5684" i="6"/>
  <c r="C5684" i="6" s="1"/>
  <c r="G5683" i="6"/>
  <c r="C5683" i="6" s="1"/>
  <c r="G5682" i="6"/>
  <c r="C5682" i="6" s="1"/>
  <c r="G5681" i="6"/>
  <c r="C5681" i="6" s="1"/>
  <c r="G5680" i="6"/>
  <c r="C5680" i="6" s="1"/>
  <c r="G5679" i="6"/>
  <c r="C5679" i="6" s="1"/>
  <c r="G5678" i="6"/>
  <c r="C5678" i="6" s="1"/>
  <c r="G5677" i="6"/>
  <c r="C5677" i="6" s="1"/>
  <c r="G5676" i="6"/>
  <c r="C5676" i="6" s="1"/>
  <c r="G5675" i="6"/>
  <c r="C5675" i="6" s="1"/>
  <c r="G5674" i="6"/>
  <c r="C5674" i="6" s="1"/>
  <c r="G5673" i="6"/>
  <c r="C5673" i="6" s="1"/>
  <c r="G5672" i="6"/>
  <c r="C5672" i="6" s="1"/>
  <c r="G5671" i="6"/>
  <c r="C5671" i="6" s="1"/>
  <c r="G5670" i="6"/>
  <c r="C5670" i="6" s="1"/>
  <c r="G5669" i="6"/>
  <c r="C5669" i="6" s="1"/>
  <c r="G5668" i="6"/>
  <c r="C5668" i="6" s="1"/>
  <c r="G5667" i="6"/>
  <c r="C5667" i="6" s="1"/>
  <c r="G5666" i="6"/>
  <c r="C5666" i="6" s="1"/>
  <c r="G5665" i="6"/>
  <c r="C5665" i="6" s="1"/>
  <c r="G5664" i="6"/>
  <c r="C5664" i="6" s="1"/>
  <c r="G5663" i="6"/>
  <c r="C5663" i="6" s="1"/>
  <c r="G5662" i="6"/>
  <c r="C5662" i="6" s="1"/>
  <c r="G5661" i="6"/>
  <c r="C5661" i="6" s="1"/>
  <c r="G5660" i="6"/>
  <c r="C5660" i="6" s="1"/>
  <c r="G5659" i="6"/>
  <c r="C5659" i="6" s="1"/>
  <c r="G5658" i="6"/>
  <c r="C5658" i="6" s="1"/>
  <c r="G5657" i="6"/>
  <c r="C5657" i="6" s="1"/>
  <c r="G5656" i="6"/>
  <c r="C5656" i="6" s="1"/>
  <c r="G5655" i="6"/>
  <c r="C5655" i="6" s="1"/>
  <c r="G5654" i="6"/>
  <c r="C5654" i="6" s="1"/>
  <c r="G5653" i="6"/>
  <c r="C5653" i="6" s="1"/>
  <c r="G5652" i="6"/>
  <c r="C5652" i="6" s="1"/>
  <c r="G5651" i="6"/>
  <c r="C5651" i="6" s="1"/>
  <c r="G5650" i="6"/>
  <c r="C5650" i="6" s="1"/>
  <c r="G5649" i="6"/>
  <c r="C5649" i="6" s="1"/>
  <c r="G5648" i="6"/>
  <c r="C5648" i="6" s="1"/>
  <c r="G5647" i="6"/>
  <c r="C5647" i="6" s="1"/>
  <c r="G5646" i="6"/>
  <c r="C5646" i="6" s="1"/>
  <c r="G5643" i="6"/>
  <c r="C5643" i="6" s="1"/>
  <c r="G5642" i="6"/>
  <c r="C5642" i="6" s="1"/>
  <c r="G5641" i="6"/>
  <c r="C5641" i="6" s="1"/>
  <c r="G5640" i="6"/>
  <c r="C5640" i="6" s="1"/>
  <c r="G5639" i="6"/>
  <c r="C5639" i="6" s="1"/>
  <c r="G5638" i="6"/>
  <c r="C5638" i="6" s="1"/>
  <c r="G5637" i="6"/>
  <c r="C5637" i="6" s="1"/>
  <c r="G5636" i="6"/>
  <c r="C5636" i="6" s="1"/>
  <c r="G5635" i="6"/>
  <c r="C5635" i="6" s="1"/>
  <c r="G5634" i="6"/>
  <c r="C5634" i="6" s="1"/>
  <c r="G5633" i="6"/>
  <c r="C5633" i="6" s="1"/>
  <c r="G5632" i="6"/>
  <c r="C5632" i="6" s="1"/>
  <c r="G5631" i="6"/>
  <c r="C5631" i="6" s="1"/>
  <c r="G5630" i="6"/>
  <c r="C5630" i="6" s="1"/>
  <c r="G5629" i="6"/>
  <c r="C5629" i="6" s="1"/>
  <c r="G5626" i="6"/>
  <c r="C5626" i="6" s="1"/>
  <c r="G5625" i="6"/>
  <c r="C5625" i="6" s="1"/>
  <c r="G5624" i="6"/>
  <c r="C5624" i="6" s="1"/>
  <c r="G5623" i="6"/>
  <c r="C5623" i="6" s="1"/>
  <c r="G5622" i="6"/>
  <c r="C5622" i="6" s="1"/>
  <c r="G5621" i="6"/>
  <c r="C5621" i="6" s="1"/>
  <c r="G5620" i="6"/>
  <c r="C5620" i="6" s="1"/>
  <c r="G5619" i="6"/>
  <c r="C5619" i="6" s="1"/>
  <c r="G5618" i="6"/>
  <c r="C5618" i="6" s="1"/>
  <c r="G5617" i="6"/>
  <c r="C5617" i="6" s="1"/>
  <c r="G5616" i="6"/>
  <c r="C5616" i="6" s="1"/>
  <c r="G5615" i="6"/>
  <c r="C5615" i="6" s="1"/>
  <c r="G5614" i="6"/>
  <c r="C5614" i="6" s="1"/>
  <c r="G5613" i="6"/>
  <c r="C5613" i="6" s="1"/>
  <c r="G5612" i="6"/>
  <c r="C5612" i="6" s="1"/>
  <c r="G5611" i="6"/>
  <c r="C5611" i="6" s="1"/>
  <c r="G5610" i="6"/>
  <c r="C5610" i="6" s="1"/>
  <c r="G5609" i="6"/>
  <c r="C5609" i="6" s="1"/>
  <c r="G5607" i="6"/>
  <c r="C5607" i="6" s="1"/>
  <c r="G5606" i="6"/>
  <c r="C5606" i="6" s="1"/>
  <c r="G5605" i="6"/>
  <c r="C5605" i="6" s="1"/>
  <c r="G5603" i="6"/>
  <c r="C5603" i="6" s="1"/>
  <c r="G5601" i="6"/>
  <c r="C5601" i="6" s="1"/>
  <c r="G5600" i="6"/>
  <c r="C5600" i="6" s="1"/>
  <c r="G5599" i="6"/>
  <c r="C5599" i="6" s="1"/>
  <c r="G5598" i="6"/>
  <c r="C5598" i="6" s="1"/>
  <c r="G5597" i="6"/>
  <c r="C5597" i="6" s="1"/>
  <c r="G5596" i="6"/>
  <c r="C5596" i="6" s="1"/>
  <c r="G5595" i="6"/>
  <c r="C5595" i="6" s="1"/>
  <c r="G5594" i="6"/>
  <c r="C5594" i="6" s="1"/>
  <c r="G5593" i="6"/>
  <c r="C5593" i="6" s="1"/>
  <c r="G5592" i="6"/>
  <c r="C5592" i="6" s="1"/>
  <c r="G5591" i="6"/>
  <c r="C5591" i="6" s="1"/>
  <c r="G5590" i="6"/>
  <c r="C5590" i="6" s="1"/>
  <c r="G5589" i="6"/>
  <c r="C5589" i="6" s="1"/>
  <c r="G5588" i="6"/>
  <c r="C5588" i="6" s="1"/>
  <c r="G5587" i="6"/>
  <c r="C5587" i="6" s="1"/>
  <c r="G5586" i="6"/>
  <c r="C5586" i="6" s="1"/>
  <c r="G5585" i="6"/>
  <c r="C5585" i="6" s="1"/>
  <c r="G5584" i="6"/>
  <c r="C5584" i="6" s="1"/>
  <c r="G5583" i="6"/>
  <c r="C5583" i="6" s="1"/>
  <c r="G5582" i="6"/>
  <c r="C5582" i="6" s="1"/>
  <c r="G5581" i="6"/>
  <c r="C5581" i="6" s="1"/>
  <c r="G5580" i="6"/>
  <c r="C5580" i="6" s="1"/>
  <c r="G5579" i="6"/>
  <c r="C5579" i="6" s="1"/>
  <c r="G5578" i="6"/>
  <c r="C5578" i="6" s="1"/>
  <c r="G5575" i="6"/>
  <c r="C5575" i="6" s="1"/>
  <c r="G5574" i="6"/>
  <c r="C5574" i="6" s="1"/>
  <c r="G5573" i="6"/>
  <c r="C5573" i="6" s="1"/>
  <c r="G5572" i="6"/>
  <c r="C5572" i="6" s="1"/>
  <c r="G5571" i="6"/>
  <c r="C5571" i="6" s="1"/>
  <c r="G5570" i="6"/>
  <c r="C5570" i="6" s="1"/>
  <c r="G5569" i="6"/>
  <c r="C5569" i="6" s="1"/>
  <c r="G5568" i="6"/>
  <c r="C5568" i="6" s="1"/>
  <c r="G5567" i="6"/>
  <c r="C5567" i="6" s="1"/>
  <c r="G5566" i="6"/>
  <c r="C5566" i="6" s="1"/>
  <c r="G5565" i="6"/>
  <c r="C5565" i="6" s="1"/>
  <c r="G5564" i="6"/>
  <c r="C5564" i="6" s="1"/>
  <c r="G5563" i="6"/>
  <c r="C5563" i="6" s="1"/>
  <c r="G5562" i="6"/>
  <c r="C5562" i="6" s="1"/>
  <c r="G5561" i="6"/>
  <c r="C5561" i="6" s="1"/>
  <c r="G5559" i="6"/>
  <c r="C5559" i="6" s="1"/>
  <c r="G5556" i="6"/>
  <c r="C5556" i="6" s="1"/>
  <c r="G5555" i="6"/>
  <c r="C5555" i="6" s="1"/>
  <c r="G5554" i="6"/>
  <c r="C5554" i="6" s="1"/>
  <c r="G5553" i="6"/>
  <c r="C5553" i="6" s="1"/>
  <c r="G5552" i="6"/>
  <c r="C5552" i="6" s="1"/>
  <c r="G5551" i="6"/>
  <c r="C5551" i="6" s="1"/>
  <c r="G5550" i="6"/>
  <c r="C5550" i="6" s="1"/>
  <c r="G5549" i="6"/>
  <c r="C5549" i="6" s="1"/>
  <c r="G5548" i="6"/>
  <c r="C5548" i="6" s="1"/>
  <c r="G5547" i="6"/>
  <c r="C5547" i="6" s="1"/>
  <c r="G5546" i="6"/>
  <c r="C5546" i="6" s="1"/>
  <c r="G5545" i="6"/>
  <c r="C5545" i="6" s="1"/>
  <c r="G5544" i="6"/>
  <c r="C5544" i="6" s="1"/>
  <c r="G5543" i="6"/>
  <c r="C5543" i="6" s="1"/>
  <c r="G5542" i="6"/>
  <c r="C5542" i="6" s="1"/>
  <c r="G5541" i="6"/>
  <c r="C5541" i="6" s="1"/>
  <c r="G5540" i="6"/>
  <c r="C5540" i="6" s="1"/>
  <c r="G5539" i="6"/>
  <c r="C5539" i="6" s="1"/>
  <c r="G5538" i="6"/>
  <c r="C5538" i="6" s="1"/>
  <c r="G5537" i="6"/>
  <c r="C5537" i="6" s="1"/>
  <c r="G5536" i="6"/>
  <c r="C5536" i="6" s="1"/>
  <c r="G5535" i="6"/>
  <c r="C5535" i="6" s="1"/>
  <c r="G5534" i="6"/>
  <c r="C5534" i="6" s="1"/>
  <c r="G5533" i="6"/>
  <c r="C5533" i="6" s="1"/>
  <c r="G5532" i="6"/>
  <c r="C5532" i="6" s="1"/>
  <c r="G5531" i="6"/>
  <c r="C5531" i="6" s="1"/>
  <c r="G5530" i="6"/>
  <c r="C5530" i="6" s="1"/>
  <c r="G5529" i="6"/>
  <c r="C5529" i="6" s="1"/>
  <c r="G5528" i="6"/>
  <c r="C5528" i="6" s="1"/>
  <c r="G5527" i="6"/>
  <c r="C5527" i="6" s="1"/>
  <c r="G5526" i="6"/>
  <c r="C5526" i="6" s="1"/>
  <c r="G5525" i="6"/>
  <c r="C5525" i="6" s="1"/>
  <c r="G5524" i="6"/>
  <c r="C5524" i="6" s="1"/>
  <c r="G5523" i="6"/>
  <c r="C5523" i="6" s="1"/>
  <c r="G5522" i="6"/>
  <c r="C5522" i="6" s="1"/>
  <c r="G5521" i="6"/>
  <c r="C5521" i="6" s="1"/>
  <c r="G5520" i="6"/>
  <c r="C5520" i="6" s="1"/>
  <c r="G5519" i="6"/>
  <c r="C5519" i="6" s="1"/>
  <c r="G5518" i="6"/>
  <c r="C5518" i="6" s="1"/>
  <c r="G5517" i="6"/>
  <c r="C5517" i="6" s="1"/>
  <c r="G5516" i="6"/>
  <c r="C5516" i="6" s="1"/>
  <c r="G5515" i="6"/>
  <c r="C5515" i="6" s="1"/>
  <c r="G5514" i="6"/>
  <c r="C5514" i="6" s="1"/>
  <c r="G5513" i="6"/>
  <c r="C5513" i="6" s="1"/>
  <c r="G5512" i="6"/>
  <c r="C5512" i="6" s="1"/>
  <c r="G5511" i="6"/>
  <c r="C5511" i="6" s="1"/>
  <c r="G5510" i="6"/>
  <c r="C5510" i="6" s="1"/>
  <c r="G5509" i="6"/>
  <c r="C5509" i="6" s="1"/>
  <c r="G5508" i="6"/>
  <c r="C5508" i="6" s="1"/>
  <c r="G5507" i="6"/>
  <c r="C5507" i="6" s="1"/>
  <c r="G5506" i="6"/>
  <c r="C5506" i="6" s="1"/>
  <c r="G5504" i="6"/>
  <c r="C5504" i="6" s="1"/>
  <c r="G5503" i="6"/>
  <c r="C5503" i="6" s="1"/>
  <c r="G5502" i="6"/>
  <c r="C5502" i="6" s="1"/>
  <c r="G5501" i="6"/>
  <c r="C5501" i="6" s="1"/>
  <c r="G5500" i="6"/>
  <c r="C5500" i="6" s="1"/>
  <c r="G5499" i="6"/>
  <c r="C5499" i="6" s="1"/>
  <c r="G5498" i="6"/>
  <c r="C5498" i="6" s="1"/>
  <c r="G5497" i="6"/>
  <c r="C5497" i="6" s="1"/>
  <c r="G5496" i="6"/>
  <c r="C5496" i="6" s="1"/>
  <c r="G5495" i="6"/>
  <c r="C5495" i="6" s="1"/>
  <c r="G5494" i="6"/>
  <c r="C5494" i="6" s="1"/>
  <c r="G5493" i="6"/>
  <c r="C5493" i="6" s="1"/>
  <c r="G5492" i="6"/>
  <c r="C5492" i="6" s="1"/>
  <c r="G5491" i="6"/>
  <c r="C5491" i="6" s="1"/>
  <c r="G5490" i="6"/>
  <c r="C5490" i="6" s="1"/>
  <c r="G5489" i="6"/>
  <c r="C5489" i="6" s="1"/>
  <c r="G5488" i="6"/>
  <c r="C5488" i="6" s="1"/>
  <c r="G5487" i="6"/>
  <c r="C5487" i="6" s="1"/>
  <c r="G5486" i="6"/>
  <c r="C5486" i="6" s="1"/>
  <c r="G5485" i="6"/>
  <c r="C5485" i="6" s="1"/>
  <c r="G5484" i="6"/>
  <c r="C5484" i="6" s="1"/>
  <c r="G5483" i="6"/>
  <c r="C5483" i="6" s="1"/>
  <c r="G5482" i="6"/>
  <c r="C5482" i="6" s="1"/>
  <c r="G5481" i="6"/>
  <c r="C5481" i="6" s="1"/>
  <c r="G5480" i="6"/>
  <c r="C5480" i="6" s="1"/>
  <c r="G5479" i="6"/>
  <c r="C5479" i="6" s="1"/>
  <c r="G5478" i="6"/>
  <c r="C5478" i="6" s="1"/>
  <c r="G5477" i="6"/>
  <c r="C5477" i="6" s="1"/>
  <c r="G5476" i="6"/>
  <c r="C5476" i="6" s="1"/>
  <c r="G5475" i="6"/>
  <c r="C5475" i="6" s="1"/>
  <c r="G5474" i="6"/>
  <c r="C5474" i="6" s="1"/>
  <c r="G5473" i="6"/>
  <c r="C5473" i="6" s="1"/>
  <c r="G5472" i="6"/>
  <c r="C5472" i="6" s="1"/>
  <c r="G5471" i="6"/>
  <c r="C5471" i="6" s="1"/>
  <c r="G5470" i="6"/>
  <c r="C5470" i="6" s="1"/>
  <c r="G5469" i="6"/>
  <c r="C5469" i="6" s="1"/>
  <c r="G5468" i="6"/>
  <c r="C5468" i="6" s="1"/>
  <c r="G5467" i="6"/>
  <c r="C5467" i="6" s="1"/>
  <c r="G5466" i="6"/>
  <c r="C5466" i="6" s="1"/>
  <c r="G5465" i="6"/>
  <c r="C5465" i="6" s="1"/>
  <c r="G5463" i="6"/>
  <c r="C5463" i="6" s="1"/>
  <c r="G5462" i="6"/>
  <c r="C5462" i="6" s="1"/>
  <c r="G5461" i="6"/>
  <c r="C5461" i="6" s="1"/>
  <c r="G5460" i="6"/>
  <c r="C5460" i="6" s="1"/>
  <c r="G5459" i="6"/>
  <c r="C5459" i="6" s="1"/>
  <c r="G5458" i="6"/>
  <c r="C5458" i="6" s="1"/>
  <c r="G5457" i="6"/>
  <c r="C5457" i="6" s="1"/>
  <c r="G5456" i="6"/>
  <c r="C5456" i="6" s="1"/>
  <c r="G5455" i="6"/>
  <c r="C5455" i="6" s="1"/>
  <c r="G5454" i="6"/>
  <c r="C5454" i="6" s="1"/>
  <c r="G5453" i="6"/>
  <c r="C5453" i="6" s="1"/>
  <c r="G5452" i="6"/>
  <c r="C5452" i="6" s="1"/>
  <c r="G5451" i="6"/>
  <c r="C5451" i="6" s="1"/>
  <c r="G5450" i="6"/>
  <c r="C5450" i="6" s="1"/>
  <c r="G5449" i="6"/>
  <c r="C5449" i="6" s="1"/>
  <c r="G5448" i="6"/>
  <c r="C5448" i="6" s="1"/>
  <c r="G5447" i="6"/>
  <c r="C5447" i="6" s="1"/>
  <c r="G5446" i="6"/>
  <c r="C5446" i="6" s="1"/>
  <c r="G5445" i="6"/>
  <c r="C5445" i="6" s="1"/>
  <c r="G5444" i="6"/>
  <c r="C5444" i="6" s="1"/>
  <c r="G5443" i="6"/>
  <c r="C5443" i="6" s="1"/>
  <c r="G5442" i="6"/>
  <c r="C5442" i="6" s="1"/>
  <c r="G5441" i="6"/>
  <c r="C5441" i="6" s="1"/>
  <c r="G5438" i="6"/>
  <c r="C5438" i="6" s="1"/>
  <c r="G5437" i="6"/>
  <c r="C5437" i="6" s="1"/>
  <c r="G5436" i="6"/>
  <c r="C5436" i="6" s="1"/>
  <c r="G5435" i="6"/>
  <c r="C5435" i="6" s="1"/>
  <c r="G5434" i="6"/>
  <c r="C5434" i="6" s="1"/>
  <c r="G5433" i="6"/>
  <c r="C5433" i="6" s="1"/>
  <c r="G5432" i="6"/>
  <c r="C5432" i="6" s="1"/>
  <c r="G5431" i="6"/>
  <c r="C5431" i="6" s="1"/>
  <c r="G5430" i="6"/>
  <c r="C5430" i="6" s="1"/>
  <c r="G5429" i="6"/>
  <c r="C5429" i="6" s="1"/>
  <c r="G5428" i="6"/>
  <c r="C5428" i="6" s="1"/>
  <c r="G5427" i="6"/>
  <c r="C5427" i="6" s="1"/>
  <c r="G5426" i="6"/>
  <c r="C5426" i="6" s="1"/>
  <c r="G5425" i="6"/>
  <c r="C5425" i="6" s="1"/>
  <c r="G5424" i="6"/>
  <c r="C5424" i="6" s="1"/>
  <c r="G5423" i="6"/>
  <c r="C5423" i="6" s="1"/>
  <c r="G5422" i="6"/>
  <c r="C5422" i="6" s="1"/>
  <c r="G5421" i="6"/>
  <c r="C5421" i="6" s="1"/>
  <c r="G5420" i="6"/>
  <c r="C5420" i="6" s="1"/>
  <c r="G5419" i="6"/>
  <c r="C5419" i="6" s="1"/>
  <c r="G5418" i="6"/>
  <c r="C5418" i="6" s="1"/>
  <c r="G5417" i="6"/>
  <c r="C5417" i="6" s="1"/>
  <c r="G5416" i="6"/>
  <c r="C5416" i="6" s="1"/>
  <c r="G5415" i="6"/>
  <c r="C5415" i="6" s="1"/>
  <c r="G5414" i="6"/>
  <c r="C5414" i="6" s="1"/>
  <c r="G5413" i="6"/>
  <c r="C5413" i="6" s="1"/>
  <c r="G5412" i="6"/>
  <c r="C5412" i="6" s="1"/>
  <c r="G5411" i="6"/>
  <c r="C5411" i="6" s="1"/>
  <c r="G5410" i="6"/>
  <c r="C5410" i="6" s="1"/>
  <c r="G5409" i="6"/>
  <c r="C5409" i="6" s="1"/>
  <c r="G5408" i="6"/>
  <c r="C5408" i="6" s="1"/>
  <c r="G5407" i="6"/>
  <c r="C5407" i="6" s="1"/>
  <c r="G5406" i="6"/>
  <c r="C5406" i="6" s="1"/>
  <c r="G5405" i="6"/>
  <c r="C5405" i="6" s="1"/>
  <c r="G5404" i="6"/>
  <c r="C5404" i="6" s="1"/>
  <c r="G5402" i="6"/>
  <c r="C5402" i="6" s="1"/>
  <c r="G5401" i="6"/>
  <c r="C5401" i="6" s="1"/>
  <c r="G5400" i="6"/>
  <c r="C5400" i="6" s="1"/>
  <c r="G5399" i="6"/>
  <c r="C5399" i="6" s="1"/>
  <c r="G5398" i="6"/>
  <c r="C5398" i="6" s="1"/>
  <c r="G5397" i="6"/>
  <c r="C5397" i="6" s="1"/>
  <c r="G5396" i="6"/>
  <c r="C5396" i="6" s="1"/>
  <c r="G5395" i="6"/>
  <c r="C5395" i="6" s="1"/>
  <c r="G5394" i="6"/>
  <c r="C5394" i="6" s="1"/>
  <c r="G5393" i="6"/>
  <c r="C5393" i="6" s="1"/>
  <c r="G5392" i="6"/>
  <c r="C5392" i="6" s="1"/>
  <c r="G5388" i="6"/>
  <c r="C5388" i="6" s="1"/>
  <c r="G5387" i="6"/>
  <c r="C5387" i="6" s="1"/>
  <c r="G5386" i="6"/>
  <c r="C5386" i="6" s="1"/>
  <c r="G5385" i="6"/>
  <c r="C5385" i="6" s="1"/>
  <c r="G5384" i="6"/>
  <c r="C5384" i="6" s="1"/>
  <c r="G5383" i="6"/>
  <c r="C5383" i="6" s="1"/>
  <c r="G5382" i="6"/>
  <c r="C5382" i="6" s="1"/>
  <c r="G5381" i="6"/>
  <c r="C5381" i="6" s="1"/>
  <c r="G5380" i="6"/>
  <c r="C5380" i="6" s="1"/>
  <c r="G5379" i="6"/>
  <c r="C5379" i="6" s="1"/>
  <c r="G5375" i="6"/>
  <c r="C5375" i="6" s="1"/>
  <c r="G5374" i="6"/>
  <c r="C5374" i="6" s="1"/>
  <c r="G5373" i="6"/>
  <c r="C5373" i="6" s="1"/>
  <c r="G5372" i="6"/>
  <c r="C5372" i="6" s="1"/>
  <c r="G5371" i="6"/>
  <c r="C5371" i="6" s="1"/>
  <c r="G5370" i="6"/>
  <c r="C5370" i="6" s="1"/>
  <c r="G5369" i="6"/>
  <c r="C5369" i="6" s="1"/>
  <c r="G5368" i="6"/>
  <c r="C5368" i="6" s="1"/>
  <c r="G5367" i="6"/>
  <c r="C5367" i="6" s="1"/>
  <c r="G5366" i="6"/>
  <c r="C5366" i="6" s="1"/>
  <c r="G5365" i="6"/>
  <c r="C5365" i="6" s="1"/>
  <c r="G5364" i="6"/>
  <c r="C5364" i="6" s="1"/>
  <c r="G5363" i="6"/>
  <c r="C5363" i="6" s="1"/>
  <c r="G5362" i="6"/>
  <c r="C5362" i="6" s="1"/>
  <c r="G5361" i="6"/>
  <c r="C5361" i="6" s="1"/>
  <c r="G5360" i="6"/>
  <c r="C5360" i="6" s="1"/>
  <c r="G5359" i="6"/>
  <c r="C5359" i="6" s="1"/>
  <c r="G5358" i="6"/>
  <c r="C5358" i="6" s="1"/>
  <c r="G5357" i="6"/>
  <c r="C5357" i="6" s="1"/>
  <c r="G5356" i="6"/>
  <c r="C5356" i="6" s="1"/>
  <c r="G5355" i="6"/>
  <c r="C5355" i="6" s="1"/>
  <c r="G5354" i="6"/>
  <c r="C5354" i="6" s="1"/>
  <c r="G5353" i="6"/>
  <c r="C5353" i="6" s="1"/>
  <c r="G5352" i="6"/>
  <c r="C5352" i="6" s="1"/>
  <c r="G5351" i="6"/>
  <c r="C5351" i="6" s="1"/>
  <c r="G5350" i="6"/>
  <c r="C5350" i="6" s="1"/>
  <c r="G5349" i="6"/>
  <c r="C5349" i="6" s="1"/>
  <c r="G5348" i="6"/>
  <c r="C5348" i="6" s="1"/>
  <c r="G5347" i="6"/>
  <c r="C5347" i="6" s="1"/>
  <c r="G5346" i="6"/>
  <c r="C5346" i="6" s="1"/>
  <c r="G5345" i="6"/>
  <c r="C5345" i="6" s="1"/>
  <c r="G5344" i="6"/>
  <c r="C5344" i="6" s="1"/>
  <c r="G5343" i="6"/>
  <c r="C5343" i="6" s="1"/>
  <c r="G5342" i="6"/>
  <c r="C5342" i="6" s="1"/>
  <c r="G5341" i="6"/>
  <c r="C5341" i="6" s="1"/>
  <c r="G5340" i="6"/>
  <c r="C5340" i="6" s="1"/>
  <c r="G5339" i="6"/>
  <c r="C5339" i="6" s="1"/>
  <c r="G5338" i="6"/>
  <c r="C5338" i="6" s="1"/>
  <c r="G5337" i="6"/>
  <c r="C5337" i="6" s="1"/>
  <c r="G5336" i="6"/>
  <c r="C5336" i="6" s="1"/>
  <c r="G5335" i="6"/>
  <c r="C5335" i="6" s="1"/>
  <c r="G5334" i="6"/>
  <c r="C5334" i="6" s="1"/>
  <c r="G5333" i="6"/>
  <c r="C5333" i="6" s="1"/>
  <c r="G5332" i="6"/>
  <c r="C5332" i="6" s="1"/>
  <c r="G5331" i="6"/>
  <c r="C5331" i="6" s="1"/>
  <c r="G5330" i="6"/>
  <c r="C5330" i="6" s="1"/>
  <c r="G5329" i="6"/>
  <c r="C5329" i="6" s="1"/>
  <c r="G5328" i="6"/>
  <c r="C5328" i="6" s="1"/>
  <c r="G5327" i="6"/>
  <c r="C5327" i="6" s="1"/>
  <c r="G5326" i="6"/>
  <c r="C5326" i="6" s="1"/>
  <c r="G5325" i="6"/>
  <c r="C5325" i="6" s="1"/>
  <c r="G5324" i="6"/>
  <c r="C5324" i="6" s="1"/>
  <c r="G5323" i="6"/>
  <c r="C5323" i="6" s="1"/>
  <c r="G5320" i="6"/>
  <c r="C5320" i="6" s="1"/>
  <c r="G5319" i="6"/>
  <c r="C5319" i="6" s="1"/>
  <c r="G5318" i="6"/>
  <c r="C5318" i="6" s="1"/>
  <c r="G5317" i="6"/>
  <c r="C5317" i="6" s="1"/>
  <c r="G5316" i="6"/>
  <c r="C5316" i="6" s="1"/>
  <c r="G5315" i="6"/>
  <c r="C5315" i="6" s="1"/>
  <c r="G5314" i="6"/>
  <c r="C5314" i="6" s="1"/>
  <c r="G5313" i="6"/>
  <c r="C5313" i="6" s="1"/>
  <c r="G5312" i="6"/>
  <c r="C5312" i="6" s="1"/>
  <c r="G5311" i="6"/>
  <c r="C5311" i="6" s="1"/>
  <c r="G5310" i="6"/>
  <c r="C5310" i="6" s="1"/>
  <c r="G5309" i="6"/>
  <c r="C5309" i="6" s="1"/>
  <c r="G5308" i="6"/>
  <c r="C5308" i="6" s="1"/>
  <c r="G5307" i="6"/>
  <c r="C5307" i="6" s="1"/>
  <c r="G5306" i="6"/>
  <c r="C5306" i="6" s="1"/>
  <c r="G5305" i="6"/>
  <c r="C5305" i="6" s="1"/>
  <c r="G5304" i="6"/>
  <c r="C5304" i="6" s="1"/>
  <c r="G5303" i="6"/>
  <c r="C5303" i="6" s="1"/>
  <c r="G5302" i="6"/>
  <c r="C5302" i="6" s="1"/>
  <c r="G5301" i="6"/>
  <c r="C5301" i="6" s="1"/>
  <c r="G5300" i="6"/>
  <c r="C5300" i="6" s="1"/>
  <c r="G5299" i="6"/>
  <c r="C5299" i="6" s="1"/>
  <c r="G5298" i="6"/>
  <c r="C5298" i="6" s="1"/>
  <c r="G5297" i="6"/>
  <c r="C5297" i="6" s="1"/>
  <c r="G5296" i="6"/>
  <c r="C5296" i="6" s="1"/>
  <c r="G5295" i="6"/>
  <c r="C5295" i="6" s="1"/>
  <c r="G5294" i="6"/>
  <c r="C5294" i="6" s="1"/>
  <c r="G5293" i="6"/>
  <c r="C5293" i="6" s="1"/>
  <c r="G5292" i="6"/>
  <c r="C5292" i="6" s="1"/>
  <c r="G5291" i="6"/>
  <c r="C5291" i="6" s="1"/>
  <c r="G5290" i="6"/>
  <c r="C5290" i="6" s="1"/>
  <c r="G5289" i="6"/>
  <c r="C5289" i="6" s="1"/>
  <c r="G5287" i="6"/>
  <c r="C5287" i="6" s="1"/>
  <c r="G5286" i="6"/>
  <c r="C5286" i="6" s="1"/>
  <c r="G5285" i="6"/>
  <c r="C5285" i="6" s="1"/>
  <c r="G5284" i="6"/>
  <c r="C5284" i="6" s="1"/>
  <c r="G5283" i="6"/>
  <c r="C5283" i="6" s="1"/>
  <c r="G5282" i="6"/>
  <c r="C5282" i="6" s="1"/>
  <c r="G5281" i="6"/>
  <c r="C5281" i="6" s="1"/>
  <c r="G5278" i="6"/>
  <c r="C5278" i="6" s="1"/>
  <c r="G5277" i="6"/>
  <c r="C5277" i="6" s="1"/>
  <c r="G5272" i="6"/>
  <c r="C5272" i="6" s="1"/>
  <c r="G5271" i="6"/>
  <c r="C5271" i="6" s="1"/>
  <c r="G5270" i="6"/>
  <c r="C5270" i="6" s="1"/>
  <c r="G5269" i="6"/>
  <c r="C5269" i="6" s="1"/>
  <c r="G5268" i="6"/>
  <c r="C5268" i="6" s="1"/>
  <c r="G5267" i="6"/>
  <c r="C5267" i="6" s="1"/>
  <c r="G5266" i="6"/>
  <c r="C5266" i="6" s="1"/>
  <c r="G5265" i="6"/>
  <c r="C5265" i="6" s="1"/>
  <c r="G5264" i="6"/>
  <c r="C5264" i="6" s="1"/>
  <c r="G5263" i="6"/>
  <c r="C5263" i="6" s="1"/>
  <c r="G5262" i="6"/>
  <c r="C5262" i="6" s="1"/>
  <c r="G5261" i="6"/>
  <c r="C5261" i="6" s="1"/>
  <c r="G5260" i="6"/>
  <c r="C5260" i="6" s="1"/>
  <c r="G5259" i="6"/>
  <c r="C5259" i="6" s="1"/>
  <c r="G5258" i="6"/>
  <c r="C5258" i="6" s="1"/>
  <c r="G5257" i="6"/>
  <c r="C5257" i="6" s="1"/>
  <c r="G5256" i="6"/>
  <c r="C5256" i="6" s="1"/>
  <c r="G5255" i="6"/>
  <c r="C5255" i="6" s="1"/>
  <c r="G5254" i="6"/>
  <c r="C5254" i="6" s="1"/>
  <c r="G5253" i="6"/>
  <c r="C5253" i="6" s="1"/>
  <c r="G5252" i="6"/>
  <c r="C5252" i="6" s="1"/>
  <c r="G5251" i="6"/>
  <c r="C5251" i="6" s="1"/>
  <c r="G5250" i="6"/>
  <c r="C5250" i="6" s="1"/>
  <c r="G5249" i="6"/>
  <c r="C5249" i="6" s="1"/>
  <c r="G5248" i="6"/>
  <c r="C5248" i="6" s="1"/>
  <c r="G5247" i="6"/>
  <c r="C5247" i="6" s="1"/>
  <c r="G5246" i="6"/>
  <c r="C5246" i="6" s="1"/>
  <c r="G5245" i="6"/>
  <c r="C5245" i="6" s="1"/>
  <c r="G5244" i="6"/>
  <c r="C5244" i="6" s="1"/>
  <c r="G5243" i="6"/>
  <c r="C5243" i="6" s="1"/>
  <c r="G5242" i="6"/>
  <c r="C5242" i="6" s="1"/>
  <c r="G5241" i="6"/>
  <c r="C5241" i="6" s="1"/>
  <c r="G5240" i="6"/>
  <c r="C5240" i="6" s="1"/>
  <c r="G5237" i="6"/>
  <c r="C5237" i="6" s="1"/>
  <c r="G5236" i="6"/>
  <c r="C5236" i="6" s="1"/>
  <c r="G5235" i="6"/>
  <c r="C5235" i="6" s="1"/>
  <c r="G5234" i="6"/>
  <c r="C5234" i="6" s="1"/>
  <c r="G5233" i="6"/>
  <c r="C5233" i="6" s="1"/>
  <c r="G5232" i="6"/>
  <c r="C5232" i="6" s="1"/>
  <c r="G5231" i="6"/>
  <c r="C5231" i="6" s="1"/>
  <c r="G5230" i="6"/>
  <c r="C5230" i="6" s="1"/>
  <c r="G5229" i="6"/>
  <c r="C5229" i="6" s="1"/>
  <c r="G5228" i="6"/>
  <c r="C5228" i="6" s="1"/>
  <c r="G5227" i="6"/>
  <c r="C5227" i="6" s="1"/>
  <c r="G5226" i="6"/>
  <c r="C5226" i="6" s="1"/>
  <c r="G5224" i="6"/>
  <c r="C5224" i="6" s="1"/>
  <c r="G5223" i="6"/>
  <c r="C5223" i="6" s="1"/>
  <c r="G5222" i="6"/>
  <c r="C5222" i="6" s="1"/>
  <c r="G5221" i="6"/>
  <c r="C5221" i="6" s="1"/>
  <c r="G5219" i="6"/>
  <c r="C5219" i="6" s="1"/>
  <c r="G5218" i="6"/>
  <c r="C5218" i="6" s="1"/>
  <c r="G5217" i="6"/>
  <c r="C5217" i="6" s="1"/>
  <c r="G5216" i="6"/>
  <c r="C5216" i="6" s="1"/>
  <c r="G5215" i="6"/>
  <c r="C5215" i="6" s="1"/>
  <c r="G5211" i="6"/>
  <c r="C5211" i="6" s="1"/>
  <c r="G5208" i="6"/>
  <c r="C5208" i="6" s="1"/>
  <c r="G5207" i="6"/>
  <c r="C5207" i="6" s="1"/>
  <c r="G5206" i="6"/>
  <c r="C5206" i="6" s="1"/>
  <c r="G5205" i="6"/>
  <c r="C5205" i="6" s="1"/>
  <c r="G5204" i="6"/>
  <c r="C5204" i="6" s="1"/>
  <c r="G5203" i="6"/>
  <c r="C5203" i="6" s="1"/>
  <c r="G5202" i="6"/>
  <c r="C5202" i="6" s="1"/>
  <c r="G5201" i="6"/>
  <c r="C5201" i="6" s="1"/>
  <c r="G5200" i="6"/>
  <c r="C5200" i="6" s="1"/>
  <c r="G5199" i="6"/>
  <c r="C5199" i="6" s="1"/>
  <c r="G5198" i="6"/>
  <c r="C5198" i="6" s="1"/>
  <c r="G5197" i="6"/>
  <c r="C5197" i="6" s="1"/>
  <c r="G5196" i="6"/>
  <c r="C5196" i="6" s="1"/>
  <c r="G5195" i="6"/>
  <c r="C5195" i="6" s="1"/>
  <c r="G5194" i="6"/>
  <c r="C5194" i="6" s="1"/>
  <c r="G5193" i="6"/>
  <c r="C5193" i="6" s="1"/>
  <c r="G5192" i="6"/>
  <c r="C5192" i="6" s="1"/>
  <c r="G5191" i="6"/>
  <c r="C5191" i="6" s="1"/>
  <c r="G5190" i="6"/>
  <c r="C5190" i="6" s="1"/>
  <c r="G5189" i="6"/>
  <c r="C5189" i="6" s="1"/>
  <c r="G5188" i="6"/>
  <c r="C5188" i="6" s="1"/>
  <c r="G5187" i="6"/>
  <c r="C5187" i="6" s="1"/>
  <c r="G5186" i="6"/>
  <c r="C5186" i="6" s="1"/>
  <c r="G5185" i="6"/>
  <c r="C5185" i="6" s="1"/>
  <c r="G5184" i="6"/>
  <c r="C5184" i="6" s="1"/>
  <c r="G5183" i="6"/>
  <c r="C5183" i="6" s="1"/>
  <c r="G5182" i="6"/>
  <c r="C5182" i="6" s="1"/>
  <c r="G5181" i="6"/>
  <c r="C5181" i="6" s="1"/>
  <c r="G5180" i="6"/>
  <c r="C5180" i="6" s="1"/>
  <c r="G5179" i="6"/>
  <c r="C5179" i="6" s="1"/>
  <c r="G5178" i="6"/>
  <c r="C5178" i="6" s="1"/>
  <c r="G5177" i="6"/>
  <c r="C5177" i="6" s="1"/>
  <c r="G5176" i="6"/>
  <c r="C5176" i="6" s="1"/>
  <c r="G5175" i="6"/>
  <c r="C5175" i="6" s="1"/>
  <c r="G5174" i="6"/>
  <c r="C5174" i="6" s="1"/>
  <c r="G5173" i="6"/>
  <c r="C5173" i="6" s="1"/>
  <c r="G5172" i="6"/>
  <c r="C5172" i="6" s="1"/>
  <c r="G5171" i="6"/>
  <c r="C5171" i="6" s="1"/>
  <c r="G5170" i="6"/>
  <c r="C5170" i="6" s="1"/>
  <c r="G5169" i="6"/>
  <c r="C5169" i="6" s="1"/>
  <c r="G5168" i="6"/>
  <c r="C5168" i="6" s="1"/>
  <c r="G5167" i="6"/>
  <c r="C5167" i="6" s="1"/>
  <c r="G5166" i="6"/>
  <c r="C5166" i="6" s="1"/>
  <c r="G5165" i="6"/>
  <c r="C5165" i="6" s="1"/>
  <c r="G5164" i="6"/>
  <c r="C5164" i="6" s="1"/>
  <c r="G5163" i="6"/>
  <c r="C5163" i="6" s="1"/>
  <c r="G5162" i="6"/>
  <c r="C5162" i="6" s="1"/>
  <c r="G5161" i="6"/>
  <c r="C5161" i="6" s="1"/>
  <c r="G5160" i="6"/>
  <c r="C5160" i="6" s="1"/>
  <c r="G5159" i="6"/>
  <c r="C5159" i="6" s="1"/>
  <c r="G5158" i="6"/>
  <c r="C5158" i="6" s="1"/>
  <c r="G5157" i="6"/>
  <c r="C5157" i="6" s="1"/>
  <c r="G5156" i="6"/>
  <c r="C5156" i="6" s="1"/>
  <c r="G5155" i="6"/>
  <c r="C5155" i="6" s="1"/>
  <c r="G5154" i="6"/>
  <c r="C5154" i="6" s="1"/>
  <c r="G5153" i="6"/>
  <c r="C5153" i="6" s="1"/>
  <c r="G5152" i="6"/>
  <c r="C5152" i="6" s="1"/>
  <c r="G5150" i="6"/>
  <c r="C5150" i="6" s="1"/>
  <c r="G5149" i="6"/>
  <c r="C5149" i="6" s="1"/>
  <c r="G5148" i="6"/>
  <c r="C5148" i="6" s="1"/>
  <c r="G5147" i="6"/>
  <c r="C5147" i="6" s="1"/>
  <c r="G5146" i="6"/>
  <c r="C5146" i="6" s="1"/>
  <c r="G5145" i="6"/>
  <c r="C5145" i="6" s="1"/>
  <c r="G5144" i="6"/>
  <c r="C5144" i="6" s="1"/>
  <c r="G5143" i="6"/>
  <c r="C5143" i="6" s="1"/>
  <c r="G5142" i="6"/>
  <c r="C5142" i="6" s="1"/>
  <c r="G5141" i="6"/>
  <c r="C5141" i="6" s="1"/>
  <c r="G5140" i="6"/>
  <c r="C5140" i="6" s="1"/>
  <c r="G5136" i="6"/>
  <c r="C5136" i="6" s="1"/>
  <c r="G5135" i="6"/>
  <c r="C5135" i="6" s="1"/>
  <c r="G5134" i="6"/>
  <c r="C5134" i="6" s="1"/>
  <c r="G5133" i="6"/>
  <c r="C5133" i="6" s="1"/>
  <c r="G5132" i="6"/>
  <c r="C5132" i="6" s="1"/>
  <c r="G5131" i="6"/>
  <c r="C5131" i="6" s="1"/>
  <c r="G5130" i="6"/>
  <c r="C5130" i="6" s="1"/>
  <c r="G5129" i="6"/>
  <c r="C5129" i="6" s="1"/>
  <c r="G5128" i="6"/>
  <c r="C5128" i="6" s="1"/>
  <c r="G5127" i="6"/>
  <c r="C5127" i="6" s="1"/>
  <c r="G5126" i="6"/>
  <c r="C5126" i="6" s="1"/>
  <c r="G5125" i="6"/>
  <c r="C5125" i="6" s="1"/>
  <c r="G5124" i="6"/>
  <c r="C5124" i="6" s="1"/>
  <c r="G5123" i="6"/>
  <c r="C5123" i="6" s="1"/>
  <c r="G5122" i="6"/>
  <c r="C5122" i="6" s="1"/>
  <c r="G5121" i="6"/>
  <c r="C5121" i="6" s="1"/>
  <c r="G5120" i="6"/>
  <c r="C5120" i="6" s="1"/>
  <c r="G5119" i="6"/>
  <c r="C5119" i="6" s="1"/>
  <c r="G5118" i="6"/>
  <c r="C5118" i="6" s="1"/>
  <c r="G5117" i="6"/>
  <c r="C5117" i="6" s="1"/>
  <c r="G5116" i="6"/>
  <c r="C5116" i="6" s="1"/>
  <c r="G5115" i="6"/>
  <c r="C5115" i="6" s="1"/>
  <c r="G5114" i="6"/>
  <c r="C5114" i="6" s="1"/>
  <c r="G5113" i="6"/>
  <c r="C5113" i="6" s="1"/>
  <c r="G5112" i="6"/>
  <c r="C5112" i="6" s="1"/>
  <c r="G5111" i="6"/>
  <c r="C5111" i="6" s="1"/>
  <c r="G5110" i="6"/>
  <c r="C5110" i="6" s="1"/>
  <c r="G5109" i="6"/>
  <c r="C5109" i="6" s="1"/>
  <c r="G5108" i="6"/>
  <c r="C5108" i="6" s="1"/>
  <c r="G5107" i="6"/>
  <c r="C5107" i="6" s="1"/>
  <c r="G5106" i="6"/>
  <c r="C5106" i="6" s="1"/>
  <c r="G5105" i="6"/>
  <c r="C5105" i="6" s="1"/>
  <c r="G5104" i="6"/>
  <c r="C5104" i="6" s="1"/>
  <c r="G5103" i="6"/>
  <c r="C5103" i="6" s="1"/>
  <c r="G5102" i="6"/>
  <c r="C5102" i="6" s="1"/>
  <c r="G5101" i="6"/>
  <c r="C5101" i="6" s="1"/>
  <c r="G5100" i="6"/>
  <c r="C5100" i="6" s="1"/>
  <c r="G5099" i="6"/>
  <c r="C5099" i="6" s="1"/>
  <c r="G5098" i="6"/>
  <c r="C5098" i="6" s="1"/>
  <c r="G5097" i="6"/>
  <c r="C5097" i="6" s="1"/>
  <c r="G5096" i="6"/>
  <c r="C5096" i="6" s="1"/>
  <c r="G5095" i="6"/>
  <c r="C5095" i="6" s="1"/>
  <c r="G5094" i="6"/>
  <c r="C5094" i="6" s="1"/>
  <c r="G5093" i="6"/>
  <c r="C5093" i="6" s="1"/>
  <c r="G5092" i="6"/>
  <c r="C5092" i="6" s="1"/>
  <c r="G5090" i="6"/>
  <c r="C5090" i="6" s="1"/>
  <c r="G5089" i="6"/>
  <c r="C5089" i="6" s="1"/>
  <c r="G5088" i="6"/>
  <c r="C5088" i="6" s="1"/>
  <c r="G5087" i="6"/>
  <c r="C5087" i="6" s="1"/>
  <c r="G5086" i="6"/>
  <c r="C5086" i="6" s="1"/>
  <c r="G5085" i="6"/>
  <c r="C5085" i="6" s="1"/>
  <c r="G5084" i="6"/>
  <c r="C5084" i="6" s="1"/>
  <c r="G5083" i="6"/>
  <c r="C5083" i="6" s="1"/>
  <c r="G5082" i="6"/>
  <c r="C5082" i="6" s="1"/>
  <c r="G5081" i="6"/>
  <c r="C5081" i="6" s="1"/>
  <c r="G5080" i="6"/>
  <c r="C5080" i="6" s="1"/>
  <c r="G5079" i="6"/>
  <c r="C5079" i="6" s="1"/>
  <c r="G5078" i="6"/>
  <c r="C5078" i="6" s="1"/>
  <c r="G5077" i="6"/>
  <c r="C5077" i="6" s="1"/>
  <c r="G5076" i="6"/>
  <c r="C5076" i="6" s="1"/>
  <c r="G5075" i="6"/>
  <c r="C5075" i="6" s="1"/>
  <c r="G5074" i="6"/>
  <c r="C5074" i="6" s="1"/>
  <c r="G5073" i="6"/>
  <c r="C5073" i="6" s="1"/>
  <c r="G5069" i="6"/>
  <c r="C5069" i="6" s="1"/>
  <c r="G5068" i="6"/>
  <c r="C5068" i="6" s="1"/>
  <c r="G5067" i="6"/>
  <c r="C5067" i="6" s="1"/>
  <c r="G5065" i="6"/>
  <c r="C5065" i="6" s="1"/>
  <c r="G5064" i="6"/>
  <c r="C5064" i="6" s="1"/>
  <c r="G5063" i="6"/>
  <c r="C5063" i="6" s="1"/>
  <c r="G5062" i="6"/>
  <c r="C5062" i="6" s="1"/>
  <c r="G5061" i="6"/>
  <c r="C5061" i="6" s="1"/>
  <c r="G5060" i="6"/>
  <c r="C5060" i="6" s="1"/>
  <c r="G5059" i="6"/>
  <c r="C5059" i="6" s="1"/>
  <c r="G5058" i="6"/>
  <c r="C5058" i="6" s="1"/>
  <c r="G5057" i="6"/>
  <c r="C5057" i="6" s="1"/>
  <c r="G5056" i="6"/>
  <c r="C5056" i="6" s="1"/>
  <c r="G5055" i="6"/>
  <c r="C5055" i="6" s="1"/>
  <c r="G5054" i="6"/>
  <c r="C5054" i="6" s="1"/>
  <c r="G5053" i="6"/>
  <c r="C5053" i="6" s="1"/>
  <c r="G5052" i="6"/>
  <c r="C5052" i="6" s="1"/>
  <c r="G5051" i="6"/>
  <c r="C5051" i="6" s="1"/>
  <c r="G5050" i="6"/>
  <c r="C5050" i="6" s="1"/>
  <c r="G5049" i="6"/>
  <c r="C5049" i="6" s="1"/>
  <c r="G5048" i="6"/>
  <c r="C5048" i="6" s="1"/>
  <c r="G5047" i="6"/>
  <c r="C5047" i="6" s="1"/>
  <c r="G5046" i="6"/>
  <c r="C5046" i="6" s="1"/>
  <c r="G5045" i="6"/>
  <c r="C5045" i="6" s="1"/>
  <c r="G5044" i="6"/>
  <c r="C5044" i="6" s="1"/>
  <c r="G5043" i="6"/>
  <c r="C5043" i="6" s="1"/>
  <c r="G5042" i="6"/>
  <c r="C5042" i="6" s="1"/>
  <c r="G5041" i="6"/>
  <c r="C5041" i="6" s="1"/>
  <c r="G5040" i="6"/>
  <c r="C5040" i="6" s="1"/>
  <c r="G5039" i="6"/>
  <c r="C5039" i="6" s="1"/>
  <c r="G5038" i="6"/>
  <c r="C5038" i="6" s="1"/>
  <c r="G5037" i="6"/>
  <c r="C5037" i="6" s="1"/>
  <c r="G5036" i="6"/>
  <c r="C5036" i="6" s="1"/>
  <c r="G5035" i="6"/>
  <c r="C5035" i="6" s="1"/>
  <c r="G5034" i="6"/>
  <c r="C5034" i="6" s="1"/>
  <c r="G5033" i="6"/>
  <c r="C5033" i="6" s="1"/>
  <c r="G5032" i="6"/>
  <c r="C5032" i="6" s="1"/>
  <c r="G5031" i="6"/>
  <c r="C5031" i="6" s="1"/>
  <c r="G5030" i="6"/>
  <c r="C5030" i="6" s="1"/>
  <c r="G5029" i="6"/>
  <c r="C5029" i="6" s="1"/>
  <c r="G5028" i="6"/>
  <c r="C5028" i="6" s="1"/>
  <c r="G5027" i="6"/>
  <c r="C5027" i="6" s="1"/>
  <c r="G5025" i="6"/>
  <c r="C5025" i="6" s="1"/>
  <c r="G5024" i="6"/>
  <c r="C5024" i="6" s="1"/>
  <c r="G5023" i="6"/>
  <c r="C5023" i="6" s="1"/>
  <c r="G5022" i="6"/>
  <c r="C5022" i="6" s="1"/>
  <c r="G5021" i="6"/>
  <c r="C5021" i="6" s="1"/>
  <c r="G5020" i="6"/>
  <c r="C5020" i="6" s="1"/>
  <c r="G5019" i="6"/>
  <c r="C5019" i="6" s="1"/>
  <c r="G5018" i="6"/>
  <c r="C5018" i="6" s="1"/>
  <c r="G5017" i="6"/>
  <c r="C5017" i="6" s="1"/>
  <c r="G5016" i="6"/>
  <c r="C5016" i="6" s="1"/>
  <c r="G5015" i="6"/>
  <c r="C5015" i="6" s="1"/>
  <c r="G5014" i="6"/>
  <c r="C5014" i="6" s="1"/>
  <c r="G5013" i="6"/>
  <c r="C5013" i="6" s="1"/>
  <c r="G5012" i="6"/>
  <c r="C5012" i="6" s="1"/>
  <c r="G5011" i="6"/>
  <c r="C5011" i="6" s="1"/>
  <c r="G5010" i="6"/>
  <c r="C5010" i="6" s="1"/>
  <c r="G5009" i="6"/>
  <c r="C5009" i="6" s="1"/>
  <c r="G5008" i="6"/>
  <c r="C5008" i="6" s="1"/>
  <c r="G5007" i="6"/>
  <c r="C5007" i="6" s="1"/>
  <c r="G5006" i="6"/>
  <c r="C5006" i="6" s="1"/>
  <c r="G5005" i="6"/>
  <c r="C5005" i="6" s="1"/>
  <c r="G5004" i="6"/>
  <c r="C5004" i="6" s="1"/>
  <c r="G5003" i="6"/>
  <c r="C5003" i="6" s="1"/>
  <c r="G5002" i="6"/>
  <c r="C5002" i="6" s="1"/>
  <c r="G5001" i="6"/>
  <c r="C5001" i="6" s="1"/>
  <c r="G5000" i="6"/>
  <c r="C5000" i="6" s="1"/>
  <c r="G4999" i="6"/>
  <c r="C4999" i="6" s="1"/>
  <c r="G4998" i="6"/>
  <c r="C4998" i="6" s="1"/>
  <c r="G4997" i="6"/>
  <c r="C4997" i="6" s="1"/>
  <c r="G4996" i="6"/>
  <c r="C4996" i="6" s="1"/>
  <c r="G4995" i="6"/>
  <c r="C4995" i="6" s="1"/>
  <c r="G4994" i="6"/>
  <c r="C4994" i="6" s="1"/>
  <c r="G4992" i="6"/>
  <c r="C4992" i="6" s="1"/>
  <c r="G4991" i="6"/>
  <c r="C4991" i="6" s="1"/>
  <c r="G4990" i="6"/>
  <c r="C4990" i="6" s="1"/>
  <c r="G4989" i="6"/>
  <c r="C4989" i="6" s="1"/>
  <c r="G4988" i="6"/>
  <c r="C4988" i="6" s="1"/>
  <c r="G4983" i="6"/>
  <c r="C4983" i="6" s="1"/>
  <c r="G4982" i="6"/>
  <c r="C4982" i="6" s="1"/>
  <c r="G4981" i="6"/>
  <c r="C4981" i="6" s="1"/>
  <c r="G4980" i="6"/>
  <c r="C4980" i="6" s="1"/>
  <c r="G4979" i="6"/>
  <c r="C4979" i="6" s="1"/>
  <c r="G4978" i="6"/>
  <c r="C4978" i="6" s="1"/>
  <c r="G4977" i="6"/>
  <c r="C4977" i="6" s="1"/>
  <c r="G4976" i="6"/>
  <c r="C4976" i="6" s="1"/>
  <c r="G4975" i="6"/>
  <c r="C4975" i="6" s="1"/>
  <c r="G4974" i="6"/>
  <c r="C4974" i="6" s="1"/>
  <c r="G4973" i="6"/>
  <c r="C4973" i="6" s="1"/>
  <c r="G4972" i="6"/>
  <c r="C4972" i="6" s="1"/>
  <c r="G4971" i="6"/>
  <c r="C4971" i="6" s="1"/>
  <c r="G4970" i="6"/>
  <c r="C4970" i="6" s="1"/>
  <c r="G4969" i="6"/>
  <c r="C4969" i="6" s="1"/>
  <c r="G4968" i="6"/>
  <c r="C4968" i="6" s="1"/>
  <c r="G4967" i="6"/>
  <c r="C4967" i="6" s="1"/>
  <c r="G4966" i="6"/>
  <c r="C4966" i="6" s="1"/>
  <c r="G4965" i="6"/>
  <c r="C4965" i="6" s="1"/>
  <c r="G4964" i="6"/>
  <c r="C4964" i="6" s="1"/>
  <c r="G4963" i="6"/>
  <c r="C4963" i="6" s="1"/>
  <c r="G4962" i="6"/>
  <c r="C4962" i="6" s="1"/>
  <c r="G4961" i="6"/>
  <c r="C4961" i="6" s="1"/>
  <c r="G4960" i="6"/>
  <c r="C4960" i="6" s="1"/>
  <c r="G4959" i="6"/>
  <c r="C4959" i="6" s="1"/>
  <c r="G4958" i="6"/>
  <c r="C4958" i="6" s="1"/>
  <c r="G4957" i="6"/>
  <c r="C4957" i="6" s="1"/>
  <c r="G4956" i="6"/>
  <c r="C4956" i="6" s="1"/>
  <c r="G4955" i="6"/>
  <c r="C4955" i="6" s="1"/>
  <c r="G4954" i="6"/>
  <c r="C4954" i="6" s="1"/>
  <c r="G4953" i="6"/>
  <c r="C4953" i="6" s="1"/>
  <c r="G4952" i="6"/>
  <c r="C4952" i="6" s="1"/>
  <c r="G4951" i="6"/>
  <c r="C4951" i="6" s="1"/>
  <c r="G4950" i="6"/>
  <c r="C4950" i="6" s="1"/>
  <c r="G4949" i="6"/>
  <c r="C4949" i="6" s="1"/>
  <c r="G4948" i="6"/>
  <c r="C4948" i="6" s="1"/>
  <c r="G4947" i="6"/>
  <c r="C4947" i="6" s="1"/>
  <c r="G4946" i="6"/>
  <c r="C4946" i="6" s="1"/>
  <c r="G4945" i="6"/>
  <c r="C4945" i="6" s="1"/>
  <c r="G4944" i="6"/>
  <c r="C4944" i="6" s="1"/>
  <c r="G4943" i="6"/>
  <c r="C4943" i="6" s="1"/>
  <c r="G4942" i="6"/>
  <c r="C4942" i="6" s="1"/>
  <c r="G4941" i="6"/>
  <c r="C4941" i="6" s="1"/>
  <c r="G4940" i="6"/>
  <c r="C4940" i="6" s="1"/>
  <c r="G4939" i="6"/>
  <c r="C4939" i="6" s="1"/>
  <c r="G4937" i="6"/>
  <c r="C4937" i="6" s="1"/>
  <c r="G4936" i="6"/>
  <c r="C4936" i="6" s="1"/>
  <c r="G4935" i="6"/>
  <c r="C4935" i="6" s="1"/>
  <c r="G4934" i="6"/>
  <c r="C4934" i="6" s="1"/>
  <c r="G4933" i="6"/>
  <c r="C4933" i="6" s="1"/>
  <c r="G4932" i="6"/>
  <c r="C4932" i="6" s="1"/>
  <c r="G4931" i="6"/>
  <c r="C4931" i="6" s="1"/>
  <c r="G4930" i="6"/>
  <c r="C4930" i="6" s="1"/>
  <c r="G4929" i="6"/>
  <c r="C4929" i="6" s="1"/>
  <c r="G4928" i="6"/>
  <c r="C4928" i="6" s="1"/>
  <c r="G4927" i="6"/>
  <c r="C4927" i="6" s="1"/>
  <c r="G4925" i="6"/>
  <c r="C4925" i="6" s="1"/>
  <c r="G4924" i="6"/>
  <c r="C4924" i="6" s="1"/>
  <c r="G4923" i="6"/>
  <c r="C4923" i="6" s="1"/>
  <c r="G4921" i="6"/>
  <c r="C4921" i="6" s="1"/>
  <c r="G4920" i="6"/>
  <c r="C4920" i="6" s="1"/>
  <c r="G4919" i="6"/>
  <c r="C4919" i="6" s="1"/>
  <c r="G4918" i="6"/>
  <c r="C4918" i="6" s="1"/>
  <c r="G4917" i="6"/>
  <c r="C4917" i="6" s="1"/>
  <c r="G4916" i="6"/>
  <c r="C4916" i="6" s="1"/>
  <c r="G4915" i="6"/>
  <c r="C4915" i="6" s="1"/>
  <c r="G4913" i="6"/>
  <c r="C4913" i="6" s="1"/>
  <c r="G4912" i="6"/>
  <c r="C4912" i="6" s="1"/>
  <c r="G4911" i="6"/>
  <c r="C4911" i="6" s="1"/>
  <c r="G4910" i="6"/>
  <c r="C4910" i="6" s="1"/>
  <c r="G4909" i="6"/>
  <c r="C4909" i="6" s="1"/>
  <c r="G4908" i="6"/>
  <c r="C4908" i="6" s="1"/>
  <c r="G4907" i="6"/>
  <c r="C4907" i="6" s="1"/>
  <c r="G4906" i="6"/>
  <c r="C4906" i="6" s="1"/>
  <c r="G4905" i="6"/>
  <c r="C4905" i="6" s="1"/>
  <c r="G4904" i="6"/>
  <c r="C4904" i="6" s="1"/>
  <c r="G4903" i="6"/>
  <c r="C4903" i="6" s="1"/>
  <c r="G4902" i="6"/>
  <c r="C4902" i="6" s="1"/>
  <c r="G4901" i="6"/>
  <c r="C4901" i="6" s="1"/>
  <c r="G4900" i="6"/>
  <c r="C4900" i="6" s="1"/>
  <c r="G4899" i="6"/>
  <c r="C4899" i="6" s="1"/>
  <c r="G4898" i="6"/>
  <c r="C4898" i="6" s="1"/>
  <c r="G4897" i="6"/>
  <c r="C4897" i="6" s="1"/>
  <c r="G4896" i="6"/>
  <c r="C4896" i="6" s="1"/>
  <c r="G4895" i="6"/>
  <c r="C4895" i="6" s="1"/>
  <c r="G4894" i="6"/>
  <c r="C4894" i="6" s="1"/>
  <c r="G4893" i="6"/>
  <c r="C4893" i="6" s="1"/>
  <c r="G4892" i="6"/>
  <c r="C4892" i="6" s="1"/>
  <c r="G4891" i="6"/>
  <c r="C4891" i="6" s="1"/>
  <c r="G4890" i="6"/>
  <c r="C4890" i="6" s="1"/>
  <c r="G4889" i="6"/>
  <c r="C4889" i="6" s="1"/>
  <c r="G4888" i="6"/>
  <c r="C4888" i="6" s="1"/>
  <c r="G4887" i="6"/>
  <c r="C4887" i="6" s="1"/>
  <c r="G4886" i="6"/>
  <c r="C4886" i="6" s="1"/>
  <c r="G4885" i="6"/>
  <c r="C4885" i="6" s="1"/>
  <c r="G4884" i="6"/>
  <c r="C4884" i="6" s="1"/>
  <c r="G4883" i="6"/>
  <c r="C4883" i="6" s="1"/>
  <c r="G4882" i="6"/>
  <c r="C4882" i="6" s="1"/>
  <c r="G4881" i="6"/>
  <c r="C4881" i="6" s="1"/>
  <c r="G4880" i="6"/>
  <c r="C4880" i="6" s="1"/>
  <c r="G4879" i="6"/>
  <c r="C4879" i="6" s="1"/>
  <c r="G4878" i="6"/>
  <c r="C4878" i="6" s="1"/>
  <c r="G4877" i="6"/>
  <c r="C4877" i="6" s="1"/>
  <c r="G4876" i="6"/>
  <c r="C4876" i="6" s="1"/>
  <c r="G4875" i="6"/>
  <c r="C4875" i="6" s="1"/>
  <c r="G4874" i="6"/>
  <c r="C4874" i="6" s="1"/>
  <c r="G4873" i="6"/>
  <c r="C4873" i="6" s="1"/>
  <c r="G4872" i="6"/>
  <c r="C4872" i="6" s="1"/>
  <c r="G4871" i="6"/>
  <c r="C4871" i="6" s="1"/>
  <c r="G4870" i="6"/>
  <c r="C4870" i="6" s="1"/>
  <c r="G4868" i="6"/>
  <c r="C4868" i="6" s="1"/>
  <c r="G4867" i="6"/>
  <c r="C4867" i="6" s="1"/>
  <c r="G4866" i="6"/>
  <c r="C4866" i="6" s="1"/>
  <c r="G4865" i="6"/>
  <c r="C4865" i="6" s="1"/>
  <c r="G4864" i="6"/>
  <c r="C4864" i="6" s="1"/>
  <c r="G4863" i="6"/>
  <c r="C4863" i="6" s="1"/>
  <c r="G4862" i="6"/>
  <c r="C4862" i="6" s="1"/>
  <c r="G4859" i="6"/>
  <c r="C4859" i="6" s="1"/>
  <c r="G4858" i="6"/>
  <c r="C4858" i="6" s="1"/>
  <c r="G4857" i="6"/>
  <c r="C4857" i="6" s="1"/>
  <c r="G4856" i="6"/>
  <c r="C4856" i="6" s="1"/>
  <c r="G4855" i="6"/>
  <c r="C4855" i="6" s="1"/>
  <c r="G4854" i="6"/>
  <c r="C4854" i="6" s="1"/>
  <c r="G4853" i="6"/>
  <c r="C4853" i="6" s="1"/>
  <c r="G4852" i="6"/>
  <c r="C4852" i="6" s="1"/>
  <c r="G4851" i="6"/>
  <c r="C4851" i="6" s="1"/>
  <c r="G4850" i="6"/>
  <c r="C4850" i="6" s="1"/>
  <c r="G4849" i="6"/>
  <c r="C4849" i="6" s="1"/>
  <c r="G4848" i="6"/>
  <c r="C4848" i="6" s="1"/>
  <c r="G4847" i="6"/>
  <c r="C4847" i="6" s="1"/>
  <c r="G4846" i="6"/>
  <c r="C4846" i="6" s="1"/>
  <c r="G4845" i="6"/>
  <c r="C4845" i="6" s="1"/>
  <c r="G4844" i="6"/>
  <c r="C4844" i="6" s="1"/>
  <c r="G4843" i="6"/>
  <c r="C4843" i="6" s="1"/>
  <c r="G4841" i="6"/>
  <c r="C4841" i="6" s="1"/>
  <c r="G4840" i="6"/>
  <c r="C4840" i="6" s="1"/>
  <c r="G4839" i="6"/>
  <c r="C4839" i="6" s="1"/>
  <c r="G4838" i="6"/>
  <c r="C4838" i="6" s="1"/>
  <c r="G4837" i="6"/>
  <c r="C4837" i="6" s="1"/>
  <c r="G4836" i="6"/>
  <c r="C4836" i="6" s="1"/>
  <c r="G4835" i="6"/>
  <c r="C4835" i="6" s="1"/>
  <c r="G4834" i="6"/>
  <c r="C4834" i="6" s="1"/>
  <c r="G4833" i="6"/>
  <c r="C4833" i="6" s="1"/>
  <c r="G4832" i="6"/>
  <c r="C4832" i="6" s="1"/>
  <c r="G4831" i="6"/>
  <c r="C4831" i="6" s="1"/>
  <c r="G4830" i="6"/>
  <c r="C4830" i="6" s="1"/>
  <c r="G4829" i="6"/>
  <c r="C4829" i="6" s="1"/>
  <c r="G4828" i="6"/>
  <c r="C4828" i="6" s="1"/>
  <c r="G4827" i="6"/>
  <c r="C4827" i="6" s="1"/>
  <c r="G4826" i="6"/>
  <c r="C4826" i="6" s="1"/>
  <c r="G4825" i="6"/>
  <c r="C4825" i="6" s="1"/>
  <c r="G4824" i="6"/>
  <c r="C4824" i="6" s="1"/>
  <c r="G4823" i="6"/>
  <c r="C4823" i="6" s="1"/>
  <c r="G4822" i="6"/>
  <c r="C4822" i="6" s="1"/>
  <c r="G4821" i="6"/>
  <c r="C4821" i="6" s="1"/>
  <c r="G4820" i="6"/>
  <c r="C4820" i="6" s="1"/>
  <c r="G4819" i="6"/>
  <c r="C4819" i="6" s="1"/>
  <c r="G4818" i="6"/>
  <c r="C4818" i="6" s="1"/>
  <c r="G4817" i="6"/>
  <c r="C4817" i="6" s="1"/>
  <c r="G4816" i="6"/>
  <c r="C4816" i="6" s="1"/>
  <c r="G4815" i="6"/>
  <c r="C4815" i="6" s="1"/>
  <c r="G4814" i="6"/>
  <c r="C4814" i="6" s="1"/>
  <c r="G4813" i="6"/>
  <c r="C4813" i="6" s="1"/>
  <c r="G4812" i="6"/>
  <c r="C4812" i="6" s="1"/>
  <c r="G4811" i="6"/>
  <c r="C4811" i="6" s="1"/>
  <c r="G4810" i="6"/>
  <c r="C4810" i="6" s="1"/>
  <c r="G4809" i="6"/>
  <c r="C4809" i="6" s="1"/>
  <c r="G4808" i="6"/>
  <c r="C4808" i="6" s="1"/>
  <c r="G4807" i="6"/>
  <c r="C4807" i="6" s="1"/>
  <c r="G4806" i="6"/>
  <c r="C4806" i="6" s="1"/>
  <c r="G4803" i="6"/>
  <c r="C4803" i="6" s="1"/>
  <c r="G4802" i="6"/>
  <c r="C4802" i="6" s="1"/>
  <c r="G4801" i="6"/>
  <c r="C4801" i="6" s="1"/>
  <c r="G4800" i="6"/>
  <c r="C4800" i="6" s="1"/>
  <c r="G4799" i="6"/>
  <c r="C4799" i="6" s="1"/>
  <c r="G4798" i="6"/>
  <c r="C4798" i="6" s="1"/>
  <c r="G4797" i="6"/>
  <c r="C4797" i="6" s="1"/>
  <c r="G4796" i="6"/>
  <c r="C4796" i="6" s="1"/>
  <c r="G4793" i="6"/>
  <c r="C4793" i="6" s="1"/>
  <c r="G4791" i="6"/>
  <c r="C4791" i="6" s="1"/>
  <c r="G4790" i="6"/>
  <c r="C4790" i="6" s="1"/>
  <c r="G4789" i="6"/>
  <c r="C4789" i="6" s="1"/>
  <c r="G4788" i="6"/>
  <c r="C4788" i="6" s="1"/>
  <c r="G4787" i="6"/>
  <c r="C4787" i="6" s="1"/>
  <c r="G4786" i="6"/>
  <c r="C4786" i="6" s="1"/>
  <c r="G4785" i="6"/>
  <c r="C4785" i="6" s="1"/>
  <c r="G4784" i="6"/>
  <c r="C4784" i="6" s="1"/>
  <c r="G4781" i="6"/>
  <c r="C4781" i="6" s="1"/>
  <c r="G4780" i="6"/>
  <c r="C4780" i="6" s="1"/>
  <c r="G4779" i="6"/>
  <c r="C4779" i="6" s="1"/>
  <c r="G4778" i="6"/>
  <c r="C4778" i="6" s="1"/>
  <c r="G4777" i="6"/>
  <c r="C4777" i="6" s="1"/>
  <c r="G4776" i="6"/>
  <c r="C4776" i="6" s="1"/>
  <c r="G4774" i="6"/>
  <c r="C4774" i="6" s="1"/>
  <c r="G4773" i="6"/>
  <c r="C4773" i="6" s="1"/>
  <c r="G4772" i="6"/>
  <c r="C4772" i="6" s="1"/>
  <c r="G4771" i="6"/>
  <c r="C4771" i="6" s="1"/>
  <c r="G4770" i="6"/>
  <c r="C4770" i="6" s="1"/>
  <c r="G4769" i="6"/>
  <c r="C4769" i="6" s="1"/>
  <c r="G4768" i="6"/>
  <c r="C4768" i="6" s="1"/>
  <c r="G4767" i="6"/>
  <c r="C4767" i="6" s="1"/>
  <c r="G4766" i="6"/>
  <c r="C4766" i="6" s="1"/>
  <c r="G4765" i="6"/>
  <c r="C4765" i="6" s="1"/>
  <c r="G4764" i="6"/>
  <c r="C4764" i="6" s="1"/>
  <c r="G4763" i="6"/>
  <c r="C4763" i="6" s="1"/>
  <c r="G4762" i="6"/>
  <c r="C4762" i="6" s="1"/>
  <c r="G4761" i="6"/>
  <c r="C4761" i="6" s="1"/>
  <c r="G4760" i="6"/>
  <c r="C4760" i="6" s="1"/>
  <c r="G4759" i="6"/>
  <c r="C4759" i="6" s="1"/>
  <c r="G4758" i="6"/>
  <c r="C4758" i="6" s="1"/>
  <c r="G4757" i="6"/>
  <c r="C4757" i="6" s="1"/>
  <c r="G4756" i="6"/>
  <c r="C4756" i="6" s="1"/>
  <c r="G4755" i="6"/>
  <c r="C4755" i="6" s="1"/>
  <c r="G4754" i="6"/>
  <c r="C4754" i="6" s="1"/>
  <c r="G4753" i="6"/>
  <c r="C4753" i="6" s="1"/>
  <c r="G4752" i="6"/>
  <c r="C4752" i="6" s="1"/>
  <c r="G4751" i="6"/>
  <c r="C4751" i="6" s="1"/>
  <c r="G4750" i="6"/>
  <c r="C4750" i="6" s="1"/>
  <c r="G4749" i="6"/>
  <c r="C4749" i="6" s="1"/>
  <c r="G4748" i="6"/>
  <c r="C4748" i="6" s="1"/>
  <c r="G4747" i="6"/>
  <c r="C4747" i="6" s="1"/>
  <c r="G4746" i="6"/>
  <c r="C4746" i="6" s="1"/>
  <c r="G4745" i="6"/>
  <c r="C4745" i="6" s="1"/>
  <c r="G4744" i="6"/>
  <c r="C4744" i="6" s="1"/>
  <c r="G4743" i="6"/>
  <c r="C4743" i="6" s="1"/>
  <c r="G4742" i="6"/>
  <c r="C4742" i="6" s="1"/>
  <c r="G4741" i="6"/>
  <c r="C4741" i="6" s="1"/>
  <c r="G4740" i="6"/>
  <c r="C4740" i="6" s="1"/>
  <c r="G4739" i="6"/>
  <c r="C4739" i="6" s="1"/>
  <c r="G4738" i="6"/>
  <c r="C4738" i="6" s="1"/>
  <c r="G4737" i="6"/>
  <c r="C4737" i="6" s="1"/>
  <c r="G4736" i="6"/>
  <c r="C4736" i="6" s="1"/>
  <c r="G4735" i="6"/>
  <c r="C4735" i="6" s="1"/>
  <c r="G4734" i="6"/>
  <c r="C4734" i="6" s="1"/>
  <c r="G4733" i="6"/>
  <c r="C4733" i="6" s="1"/>
  <c r="G4732" i="6"/>
  <c r="C4732" i="6" s="1"/>
  <c r="G4731" i="6"/>
  <c r="C4731" i="6" s="1"/>
  <c r="G4730" i="6"/>
  <c r="C4730" i="6" s="1"/>
  <c r="G4729" i="6"/>
  <c r="C4729" i="6" s="1"/>
  <c r="G4728" i="6"/>
  <c r="C4728" i="6" s="1"/>
  <c r="G4727" i="6"/>
  <c r="C4727" i="6" s="1"/>
  <c r="G4726" i="6"/>
  <c r="C4726" i="6" s="1"/>
  <c r="G4725" i="6"/>
  <c r="C4725" i="6" s="1"/>
  <c r="G4724" i="6"/>
  <c r="C4724" i="6" s="1"/>
  <c r="G4722" i="6"/>
  <c r="C4722" i="6" s="1"/>
  <c r="G4721" i="6"/>
  <c r="C4721" i="6" s="1"/>
  <c r="G4720" i="6"/>
  <c r="C4720" i="6" s="1"/>
  <c r="G4719" i="6"/>
  <c r="C4719" i="6" s="1"/>
  <c r="G4717" i="6"/>
  <c r="C4717" i="6" s="1"/>
  <c r="G4716" i="6"/>
  <c r="C4716" i="6" s="1"/>
  <c r="G4715" i="6"/>
  <c r="C4715" i="6" s="1"/>
  <c r="G4714" i="6"/>
  <c r="C4714" i="6" s="1"/>
  <c r="G4713" i="6"/>
  <c r="C4713" i="6" s="1"/>
  <c r="G4711" i="6"/>
  <c r="C4711" i="6" s="1"/>
  <c r="G4710" i="6"/>
  <c r="C4710" i="6" s="1"/>
  <c r="G4709" i="6"/>
  <c r="C4709" i="6" s="1"/>
  <c r="G4708" i="6"/>
  <c r="C4708" i="6" s="1"/>
  <c r="G4707" i="6"/>
  <c r="C4707" i="6" s="1"/>
  <c r="G4706" i="6"/>
  <c r="C4706" i="6" s="1"/>
  <c r="G4705" i="6"/>
  <c r="C4705" i="6" s="1"/>
  <c r="G4704" i="6"/>
  <c r="C4704" i="6" s="1"/>
  <c r="G4703" i="6"/>
  <c r="C4703" i="6" s="1"/>
  <c r="G4702" i="6"/>
  <c r="C4702" i="6" s="1"/>
  <c r="G4701" i="6"/>
  <c r="C4701" i="6" s="1"/>
  <c r="G4700" i="6"/>
  <c r="C4700" i="6" s="1"/>
  <c r="G4699" i="6"/>
  <c r="C4699" i="6" s="1"/>
  <c r="G4698" i="6"/>
  <c r="C4698" i="6" s="1"/>
  <c r="G4697" i="6"/>
  <c r="C4697" i="6" s="1"/>
  <c r="G4696" i="6"/>
  <c r="C4696" i="6" s="1"/>
  <c r="G4695" i="6"/>
  <c r="C4695" i="6" s="1"/>
  <c r="G4694" i="6"/>
  <c r="C4694" i="6" s="1"/>
  <c r="G4693" i="6"/>
  <c r="C4693" i="6" s="1"/>
  <c r="G4692" i="6"/>
  <c r="C4692" i="6" s="1"/>
  <c r="G4691" i="6"/>
  <c r="C4691" i="6" s="1"/>
  <c r="G4690" i="6"/>
  <c r="C4690" i="6" s="1"/>
  <c r="G4689" i="6"/>
  <c r="C4689" i="6" s="1"/>
  <c r="G4688" i="6"/>
  <c r="C4688" i="6" s="1"/>
  <c r="G4687" i="6"/>
  <c r="C4687" i="6" s="1"/>
  <c r="G4686" i="6"/>
  <c r="C4686" i="6" s="1"/>
  <c r="G4685" i="6"/>
  <c r="C4685" i="6" s="1"/>
  <c r="G4684" i="6"/>
  <c r="C4684" i="6" s="1"/>
  <c r="G4683" i="6"/>
  <c r="C4683" i="6" s="1"/>
  <c r="G4682" i="6"/>
  <c r="C4682" i="6" s="1"/>
  <c r="G4681" i="6"/>
  <c r="C4681" i="6" s="1"/>
  <c r="G4680" i="6"/>
  <c r="C4680" i="6" s="1"/>
  <c r="G4679" i="6"/>
  <c r="C4679" i="6" s="1"/>
  <c r="G4678" i="6"/>
  <c r="C4678" i="6" s="1"/>
  <c r="G4677" i="6"/>
  <c r="C4677" i="6" s="1"/>
  <c r="G4676" i="6"/>
  <c r="C4676" i="6" s="1"/>
  <c r="G4675" i="6"/>
  <c r="C4675" i="6" s="1"/>
  <c r="G4674" i="6"/>
  <c r="C4674" i="6" s="1"/>
  <c r="G4673" i="6"/>
  <c r="C4673" i="6" s="1"/>
  <c r="G4672" i="6"/>
  <c r="C4672" i="6" s="1"/>
  <c r="G4671" i="6"/>
  <c r="C4671" i="6" s="1"/>
  <c r="G4670" i="6"/>
  <c r="C4670" i="6" s="1"/>
  <c r="G4669" i="6"/>
  <c r="C4669" i="6" s="1"/>
  <c r="G4668" i="6"/>
  <c r="C4668" i="6" s="1"/>
  <c r="G4667" i="6"/>
  <c r="C4667" i="6" s="1"/>
  <c r="G4666" i="6"/>
  <c r="C4666" i="6" s="1"/>
  <c r="G4665" i="6"/>
  <c r="C4665" i="6" s="1"/>
  <c r="G4664" i="6"/>
  <c r="C4664" i="6" s="1"/>
  <c r="G4663" i="6"/>
  <c r="C4663" i="6" s="1"/>
  <c r="G4662" i="6"/>
  <c r="C4662" i="6" s="1"/>
  <c r="G4661" i="6"/>
  <c r="C4661" i="6" s="1"/>
  <c r="G4660" i="6"/>
  <c r="C4660" i="6" s="1"/>
  <c r="G4659" i="6"/>
  <c r="C4659" i="6" s="1"/>
  <c r="G4658" i="6"/>
  <c r="C4658" i="6" s="1"/>
  <c r="G4657" i="6"/>
  <c r="C4657" i="6" s="1"/>
  <c r="G4656" i="6"/>
  <c r="C4656" i="6" s="1"/>
  <c r="G4655" i="6"/>
  <c r="C4655" i="6" s="1"/>
  <c r="G4654" i="6"/>
  <c r="C4654" i="6" s="1"/>
  <c r="G4653" i="6"/>
  <c r="C4653" i="6" s="1"/>
  <c r="G4652" i="6"/>
  <c r="C4652" i="6" s="1"/>
  <c r="G4651" i="6"/>
  <c r="C4651" i="6" s="1"/>
  <c r="G4650" i="6"/>
  <c r="C4650" i="6" s="1"/>
  <c r="G4649" i="6"/>
  <c r="C4649" i="6" s="1"/>
  <c r="G4648" i="6"/>
  <c r="C4648" i="6" s="1"/>
  <c r="G4647" i="6"/>
  <c r="C4647" i="6" s="1"/>
  <c r="G4645" i="6"/>
  <c r="C4645" i="6" s="1"/>
  <c r="G4644" i="6"/>
  <c r="C4644" i="6" s="1"/>
  <c r="G4643" i="6"/>
  <c r="C4643" i="6" s="1"/>
  <c r="G4642" i="6"/>
  <c r="C4642" i="6" s="1"/>
  <c r="G4641" i="6"/>
  <c r="C4641" i="6" s="1"/>
  <c r="G4639" i="6"/>
  <c r="C4639" i="6" s="1"/>
  <c r="G4638" i="6"/>
  <c r="C4638" i="6" s="1"/>
  <c r="G4637" i="6"/>
  <c r="C4637" i="6" s="1"/>
  <c r="G4636" i="6"/>
  <c r="C4636" i="6" s="1"/>
  <c r="G4634" i="6"/>
  <c r="C4634" i="6" s="1"/>
  <c r="G4633" i="6"/>
  <c r="C4633" i="6" s="1"/>
  <c r="G4632" i="6"/>
  <c r="C4632" i="6" s="1"/>
  <c r="G4631" i="6"/>
  <c r="C4631" i="6" s="1"/>
  <c r="G4630" i="6"/>
  <c r="C4630" i="6" s="1"/>
  <c r="G4626" i="6"/>
  <c r="C4626" i="6" s="1"/>
  <c r="G4625" i="6"/>
  <c r="C4625" i="6" s="1"/>
  <c r="G4624" i="6"/>
  <c r="C4624" i="6" s="1"/>
  <c r="G4623" i="6"/>
  <c r="C4623" i="6" s="1"/>
  <c r="G4622" i="6"/>
  <c r="C4622" i="6" s="1"/>
  <c r="G4621" i="6"/>
  <c r="C4621" i="6" s="1"/>
  <c r="G4620" i="6"/>
  <c r="C4620" i="6" s="1"/>
  <c r="G4619" i="6"/>
  <c r="C4619" i="6" s="1"/>
  <c r="G4618" i="6"/>
  <c r="C4618" i="6" s="1"/>
  <c r="G4617" i="6"/>
  <c r="C4617" i="6" s="1"/>
  <c r="G4616" i="6"/>
  <c r="C4616" i="6" s="1"/>
  <c r="G4615" i="6"/>
  <c r="C4615" i="6" s="1"/>
  <c r="G4614" i="6"/>
  <c r="C4614" i="6" s="1"/>
  <c r="G4613" i="6"/>
  <c r="C4613" i="6" s="1"/>
  <c r="G4612" i="6"/>
  <c r="C4612" i="6" s="1"/>
  <c r="G4611" i="6"/>
  <c r="C4611" i="6" s="1"/>
  <c r="G4610" i="6"/>
  <c r="C4610" i="6" s="1"/>
  <c r="G4609" i="6"/>
  <c r="C4609" i="6" s="1"/>
  <c r="G4608" i="6"/>
  <c r="C4608" i="6" s="1"/>
  <c r="G4607" i="6"/>
  <c r="C4607" i="6" s="1"/>
  <c r="G4606" i="6"/>
  <c r="C4606" i="6" s="1"/>
  <c r="G4605" i="6"/>
  <c r="C4605" i="6" s="1"/>
  <c r="G4604" i="6"/>
  <c r="C4604" i="6" s="1"/>
  <c r="G4603" i="6"/>
  <c r="C4603" i="6" s="1"/>
  <c r="G4602" i="6"/>
  <c r="C4602" i="6" s="1"/>
  <c r="G4601" i="6"/>
  <c r="C4601" i="6" s="1"/>
  <c r="G4600" i="6"/>
  <c r="C4600" i="6" s="1"/>
  <c r="G4599" i="6"/>
  <c r="C4599" i="6" s="1"/>
  <c r="G4598" i="6"/>
  <c r="C4598" i="6" s="1"/>
  <c r="G4597" i="6"/>
  <c r="C4597" i="6" s="1"/>
  <c r="G4596" i="6"/>
  <c r="C4596" i="6" s="1"/>
  <c r="G4595" i="6"/>
  <c r="C4595" i="6" s="1"/>
  <c r="G4594" i="6"/>
  <c r="C4594" i="6" s="1"/>
  <c r="G4593" i="6"/>
  <c r="C4593" i="6" s="1"/>
  <c r="G4592" i="6"/>
  <c r="C4592" i="6" s="1"/>
  <c r="G4591" i="6"/>
  <c r="C4591" i="6" s="1"/>
  <c r="G4590" i="6"/>
  <c r="C4590" i="6" s="1"/>
  <c r="G4589" i="6"/>
  <c r="C4589" i="6" s="1"/>
  <c r="G4588" i="6"/>
  <c r="C4588" i="6" s="1"/>
  <c r="G4587" i="6"/>
  <c r="C4587" i="6" s="1"/>
  <c r="G4586" i="6"/>
  <c r="C4586" i="6" s="1"/>
  <c r="G4585" i="6"/>
  <c r="C4585" i="6" s="1"/>
  <c r="G4584" i="6"/>
  <c r="C4584" i="6" s="1"/>
  <c r="G4583" i="6"/>
  <c r="C4583" i="6" s="1"/>
  <c r="G4582" i="6"/>
  <c r="C4582" i="6" s="1"/>
  <c r="G4581" i="6"/>
  <c r="C4581" i="6" s="1"/>
  <c r="G4580" i="6"/>
  <c r="C4580" i="6" s="1"/>
  <c r="G4579" i="6"/>
  <c r="C4579" i="6" s="1"/>
  <c r="G4578" i="6"/>
  <c r="C4578" i="6" s="1"/>
  <c r="G4577" i="6"/>
  <c r="C4577" i="6" s="1"/>
  <c r="G4576" i="6"/>
  <c r="C4576" i="6" s="1"/>
  <c r="G4575" i="6"/>
  <c r="C4575" i="6" s="1"/>
  <c r="G4574" i="6"/>
  <c r="C4574" i="6" s="1"/>
  <c r="G4573" i="6"/>
  <c r="C4573" i="6" s="1"/>
  <c r="G4571" i="6"/>
  <c r="C4571" i="6" s="1"/>
  <c r="G4570" i="6"/>
  <c r="C4570" i="6" s="1"/>
  <c r="G4569" i="6"/>
  <c r="C4569" i="6" s="1"/>
  <c r="G4568" i="6"/>
  <c r="C4568" i="6" s="1"/>
  <c r="G4567" i="6"/>
  <c r="C4567" i="6" s="1"/>
  <c r="G4566" i="6"/>
  <c r="C4566" i="6" s="1"/>
  <c r="G4565" i="6"/>
  <c r="C4565" i="6" s="1"/>
  <c r="G4564" i="6"/>
  <c r="C4564" i="6" s="1"/>
  <c r="G4563" i="6"/>
  <c r="C4563" i="6" s="1"/>
  <c r="G4561" i="6"/>
  <c r="C4561" i="6" s="1"/>
  <c r="G4560" i="6"/>
  <c r="C4560" i="6" s="1"/>
  <c r="G4559" i="6"/>
  <c r="C4559" i="6" s="1"/>
  <c r="G4558" i="6"/>
  <c r="C4558" i="6" s="1"/>
  <c r="G4557" i="6"/>
  <c r="C4557" i="6" s="1"/>
  <c r="G4556" i="6"/>
  <c r="C4556" i="6" s="1"/>
  <c r="G4555" i="6"/>
  <c r="C4555" i="6" s="1"/>
  <c r="G4554" i="6"/>
  <c r="C4554" i="6" s="1"/>
  <c r="G4553" i="6"/>
  <c r="C4553" i="6" s="1"/>
  <c r="G4552" i="6"/>
  <c r="C4552" i="6" s="1"/>
  <c r="G4551" i="6"/>
  <c r="C4551" i="6" s="1"/>
  <c r="G4550" i="6"/>
  <c r="C4550" i="6" s="1"/>
  <c r="G4549" i="6"/>
  <c r="C4549" i="6" s="1"/>
  <c r="G4548" i="6"/>
  <c r="C4548" i="6" s="1"/>
  <c r="G4547" i="6"/>
  <c r="C4547" i="6" s="1"/>
  <c r="G4544" i="6"/>
  <c r="C4544" i="6" s="1"/>
  <c r="G4543" i="6"/>
  <c r="C4543" i="6" s="1"/>
  <c r="G4542" i="6"/>
  <c r="C4542" i="6" s="1"/>
  <c r="G4541" i="6"/>
  <c r="C4541" i="6" s="1"/>
  <c r="G4540" i="6"/>
  <c r="C4540" i="6" s="1"/>
  <c r="G4539" i="6"/>
  <c r="C4539" i="6" s="1"/>
  <c r="G4538" i="6"/>
  <c r="C4538" i="6" s="1"/>
  <c r="G4537" i="6"/>
  <c r="C4537" i="6" s="1"/>
  <c r="G4536" i="6"/>
  <c r="C4536" i="6" s="1"/>
  <c r="G4535" i="6"/>
  <c r="C4535" i="6" s="1"/>
  <c r="G4534" i="6"/>
  <c r="C4534" i="6" s="1"/>
  <c r="G4533" i="6"/>
  <c r="C4533" i="6" s="1"/>
  <c r="G4532" i="6"/>
  <c r="C4532" i="6" s="1"/>
  <c r="G4531" i="6"/>
  <c r="C4531" i="6" s="1"/>
  <c r="G4530" i="6"/>
  <c r="C4530" i="6" s="1"/>
  <c r="G4529" i="6"/>
  <c r="C4529" i="6" s="1"/>
  <c r="G4528" i="6"/>
  <c r="C4528" i="6" s="1"/>
  <c r="G4527" i="6"/>
  <c r="C4527" i="6" s="1"/>
  <c r="G4526" i="6"/>
  <c r="C4526" i="6" s="1"/>
  <c r="G4525" i="6"/>
  <c r="C4525" i="6" s="1"/>
  <c r="G4524" i="6"/>
  <c r="C4524" i="6" s="1"/>
  <c r="G4523" i="6"/>
  <c r="C4523" i="6" s="1"/>
  <c r="G4522" i="6"/>
  <c r="C4522" i="6" s="1"/>
  <c r="G4521" i="6"/>
  <c r="C4521" i="6" s="1"/>
  <c r="G4520" i="6"/>
  <c r="C4520" i="6" s="1"/>
  <c r="G4519" i="6"/>
  <c r="C4519" i="6" s="1"/>
  <c r="G4518" i="6"/>
  <c r="C4518" i="6" s="1"/>
  <c r="G4517" i="6"/>
  <c r="C4517" i="6" s="1"/>
  <c r="G4516" i="6"/>
  <c r="C4516" i="6" s="1"/>
  <c r="G4515" i="6"/>
  <c r="C4515" i="6" s="1"/>
  <c r="G4514" i="6"/>
  <c r="C4514" i="6" s="1"/>
  <c r="G4512" i="6"/>
  <c r="C4512" i="6" s="1"/>
  <c r="G4511" i="6"/>
  <c r="C4511" i="6" s="1"/>
  <c r="G4510" i="6"/>
  <c r="C4510" i="6" s="1"/>
  <c r="G4509" i="6"/>
  <c r="C4509" i="6" s="1"/>
  <c r="G4508" i="6"/>
  <c r="C4508" i="6" s="1"/>
  <c r="G4507" i="6"/>
  <c r="C4507" i="6" s="1"/>
  <c r="G4506" i="6"/>
  <c r="C4506" i="6" s="1"/>
  <c r="G4505" i="6"/>
  <c r="C4505" i="6" s="1"/>
  <c r="G4504" i="6"/>
  <c r="C4504" i="6" s="1"/>
  <c r="G4503" i="6"/>
  <c r="C4503" i="6" s="1"/>
  <c r="G4502" i="6"/>
  <c r="C4502" i="6" s="1"/>
  <c r="G4500" i="6"/>
  <c r="C4500" i="6" s="1"/>
  <c r="G4499" i="6"/>
  <c r="C4499" i="6" s="1"/>
  <c r="G4498" i="6"/>
  <c r="C4498" i="6" s="1"/>
  <c r="G4497" i="6"/>
  <c r="C4497" i="6" s="1"/>
  <c r="G4496" i="6"/>
  <c r="C4496" i="6" s="1"/>
  <c r="G4494" i="6"/>
  <c r="C4494" i="6" s="1"/>
  <c r="G4493" i="6"/>
  <c r="C4493" i="6" s="1"/>
  <c r="G4492" i="6"/>
  <c r="C4492" i="6" s="1"/>
  <c r="G4491" i="6"/>
  <c r="C4491" i="6" s="1"/>
  <c r="G4490" i="6"/>
  <c r="C4490" i="6" s="1"/>
  <c r="G4489" i="6"/>
  <c r="C4489" i="6" s="1"/>
  <c r="G4488" i="6"/>
  <c r="C4488" i="6" s="1"/>
  <c r="G4487" i="6"/>
  <c r="C4487" i="6" s="1"/>
  <c r="G4486" i="6"/>
  <c r="C4486" i="6" s="1"/>
  <c r="G4485" i="6"/>
  <c r="C4485" i="6" s="1"/>
  <c r="G4482" i="6"/>
  <c r="C4482" i="6" s="1"/>
  <c r="G4481" i="6"/>
  <c r="C4481" i="6" s="1"/>
  <c r="G4480" i="6"/>
  <c r="C4480" i="6" s="1"/>
  <c r="G4479" i="6"/>
  <c r="C4479" i="6" s="1"/>
  <c r="G4478" i="6"/>
  <c r="C4478" i="6" s="1"/>
  <c r="G4477" i="6"/>
  <c r="C4477" i="6" s="1"/>
  <c r="G4476" i="6"/>
  <c r="C4476" i="6" s="1"/>
  <c r="G4475" i="6"/>
  <c r="C4475" i="6" s="1"/>
  <c r="G4474" i="6"/>
  <c r="C4474" i="6" s="1"/>
  <c r="G4473" i="6"/>
  <c r="C4473" i="6" s="1"/>
  <c r="G4472" i="6"/>
  <c r="C4472" i="6" s="1"/>
  <c r="G4471" i="6"/>
  <c r="C4471" i="6" s="1"/>
  <c r="G4470" i="6"/>
  <c r="C4470" i="6" s="1"/>
  <c r="G4469" i="6"/>
  <c r="C4469" i="6" s="1"/>
  <c r="G4468" i="6"/>
  <c r="C4468" i="6" s="1"/>
  <c r="G4467" i="6"/>
  <c r="C4467" i="6" s="1"/>
  <c r="G4466" i="6"/>
  <c r="C4466" i="6" s="1"/>
  <c r="G4465" i="6"/>
  <c r="C4465" i="6" s="1"/>
  <c r="G4464" i="6"/>
  <c r="C4464" i="6" s="1"/>
  <c r="G4463" i="6"/>
  <c r="C4463" i="6" s="1"/>
  <c r="G4462" i="6"/>
  <c r="C4462" i="6" s="1"/>
  <c r="G4461" i="6"/>
  <c r="C4461" i="6" s="1"/>
  <c r="G4460" i="6"/>
  <c r="C4460" i="6" s="1"/>
  <c r="G4459" i="6"/>
  <c r="C4459" i="6" s="1"/>
  <c r="G4458" i="6"/>
  <c r="C4458" i="6" s="1"/>
  <c r="G4457" i="6"/>
  <c r="C4457" i="6" s="1"/>
  <c r="G4456" i="6"/>
  <c r="C4456" i="6" s="1"/>
  <c r="G4455" i="6"/>
  <c r="C4455" i="6" s="1"/>
  <c r="G4454" i="6"/>
  <c r="C4454" i="6" s="1"/>
  <c r="G4453" i="6"/>
  <c r="C4453" i="6" s="1"/>
  <c r="G4452" i="6"/>
  <c r="C4452" i="6" s="1"/>
  <c r="G4451" i="6"/>
  <c r="C4451" i="6" s="1"/>
  <c r="G4450" i="6"/>
  <c r="C4450" i="6" s="1"/>
  <c r="G4449" i="6"/>
  <c r="C4449" i="6" s="1"/>
  <c r="G4448" i="6"/>
  <c r="C4448" i="6" s="1"/>
  <c r="G4447" i="6"/>
  <c r="C4447" i="6" s="1"/>
  <c r="G4446" i="6"/>
  <c r="C4446" i="6" s="1"/>
  <c r="G4445" i="6"/>
  <c r="C4445" i="6" s="1"/>
  <c r="G4444" i="6"/>
  <c r="C4444" i="6" s="1"/>
  <c r="G4443" i="6"/>
  <c r="C4443" i="6" s="1"/>
  <c r="G4442" i="6"/>
  <c r="C4442" i="6" s="1"/>
  <c r="G4441" i="6"/>
  <c r="C4441" i="6" s="1"/>
  <c r="G4440" i="6"/>
  <c r="C4440" i="6" s="1"/>
  <c r="G4439" i="6"/>
  <c r="C4439" i="6" s="1"/>
  <c r="G4438" i="6"/>
  <c r="C4438" i="6" s="1"/>
  <c r="G4436" i="6"/>
  <c r="C4436" i="6" s="1"/>
  <c r="G4435" i="6"/>
  <c r="C4435" i="6" s="1"/>
  <c r="G4434" i="6"/>
  <c r="C4434" i="6" s="1"/>
  <c r="G4433" i="6"/>
  <c r="C4433" i="6" s="1"/>
  <c r="G4432" i="6"/>
  <c r="C4432" i="6" s="1"/>
  <c r="G4431" i="6"/>
  <c r="C4431" i="6" s="1"/>
  <c r="G4430" i="6"/>
  <c r="C4430" i="6" s="1"/>
  <c r="G4429" i="6"/>
  <c r="C4429" i="6" s="1"/>
  <c r="G4428" i="6"/>
  <c r="C4428" i="6" s="1"/>
  <c r="G4426" i="6"/>
  <c r="C4426" i="6" s="1"/>
  <c r="G4425" i="6"/>
  <c r="C4425" i="6" s="1"/>
  <c r="G4424" i="6"/>
  <c r="C4424" i="6" s="1"/>
  <c r="G4423" i="6"/>
  <c r="C4423" i="6" s="1"/>
  <c r="G4422" i="6"/>
  <c r="C4422" i="6" s="1"/>
  <c r="G4421" i="6"/>
  <c r="C4421" i="6" s="1"/>
  <c r="G4420" i="6"/>
  <c r="C4420" i="6" s="1"/>
  <c r="G4419" i="6"/>
  <c r="C4419" i="6" s="1"/>
  <c r="G4418" i="6"/>
  <c r="C4418" i="6" s="1"/>
  <c r="G4417" i="6"/>
  <c r="C4417" i="6" s="1"/>
  <c r="G4416" i="6"/>
  <c r="C4416" i="6" s="1"/>
  <c r="G4415" i="6"/>
  <c r="C4415" i="6" s="1"/>
  <c r="G4414" i="6"/>
  <c r="C4414" i="6" s="1"/>
  <c r="G4413" i="6"/>
  <c r="C4413" i="6" s="1"/>
  <c r="G4412" i="6"/>
  <c r="C4412" i="6" s="1"/>
  <c r="G4410" i="6"/>
  <c r="C4410" i="6" s="1"/>
  <c r="G4407" i="6"/>
  <c r="C4407" i="6" s="1"/>
  <c r="G4406" i="6"/>
  <c r="C4406" i="6" s="1"/>
  <c r="G4405" i="6"/>
  <c r="C4405" i="6" s="1"/>
  <c r="G4403" i="6"/>
  <c r="C4403" i="6" s="1"/>
  <c r="G4402" i="6"/>
  <c r="C4402" i="6" s="1"/>
  <c r="G4401" i="6"/>
  <c r="C4401" i="6" s="1"/>
  <c r="G4400" i="6"/>
  <c r="C4400" i="6" s="1"/>
  <c r="G4399" i="6"/>
  <c r="C4399" i="6" s="1"/>
  <c r="G4398" i="6"/>
  <c r="C4398" i="6" s="1"/>
  <c r="G4397" i="6"/>
  <c r="C4397" i="6" s="1"/>
  <c r="G4396" i="6"/>
  <c r="C4396" i="6" s="1"/>
  <c r="G4395" i="6"/>
  <c r="C4395" i="6" s="1"/>
  <c r="G4394" i="6"/>
  <c r="C4394" i="6" s="1"/>
  <c r="G4393" i="6"/>
  <c r="C4393" i="6" s="1"/>
  <c r="G4392" i="6"/>
  <c r="C4392" i="6" s="1"/>
  <c r="G4391" i="6"/>
  <c r="C4391" i="6" s="1"/>
  <c r="G4390" i="6"/>
  <c r="C4390" i="6" s="1"/>
  <c r="G4389" i="6"/>
  <c r="C4389" i="6" s="1"/>
  <c r="G4388" i="6"/>
  <c r="C4388" i="6" s="1"/>
  <c r="G4387" i="6"/>
  <c r="C4387" i="6" s="1"/>
  <c r="G4386" i="6"/>
  <c r="C4386" i="6" s="1"/>
  <c r="G4385" i="6"/>
  <c r="C4385" i="6" s="1"/>
  <c r="G4384" i="6"/>
  <c r="C4384" i="6" s="1"/>
  <c r="G4383" i="6"/>
  <c r="C4383" i="6" s="1"/>
  <c r="G4382" i="6"/>
  <c r="C4382" i="6" s="1"/>
  <c r="G4381" i="6"/>
  <c r="C4381" i="6" s="1"/>
  <c r="G4380" i="6"/>
  <c r="C4380" i="6" s="1"/>
  <c r="G4379" i="6"/>
  <c r="C4379" i="6" s="1"/>
  <c r="G4378" i="6"/>
  <c r="C4378" i="6" s="1"/>
  <c r="G4377" i="6"/>
  <c r="C4377" i="6" s="1"/>
  <c r="G4376" i="6"/>
  <c r="C4376" i="6" s="1"/>
  <c r="G4375" i="6"/>
  <c r="C4375" i="6" s="1"/>
  <c r="G4374" i="6"/>
  <c r="C4374" i="6" s="1"/>
  <c r="G4373" i="6"/>
  <c r="C4373" i="6" s="1"/>
  <c r="G4372" i="6"/>
  <c r="C4372" i="6" s="1"/>
  <c r="G4371" i="6"/>
  <c r="C4371" i="6" s="1"/>
  <c r="G4370" i="6"/>
  <c r="C4370" i="6" s="1"/>
  <c r="G4369" i="6"/>
  <c r="C4369" i="6" s="1"/>
  <c r="G4368" i="6"/>
  <c r="C4368" i="6" s="1"/>
  <c r="G4367" i="6"/>
  <c r="C4367" i="6" s="1"/>
  <c r="G4366" i="6"/>
  <c r="C4366" i="6" s="1"/>
  <c r="G4365" i="6"/>
  <c r="C4365" i="6" s="1"/>
  <c r="G4364" i="6"/>
  <c r="C4364" i="6" s="1"/>
  <c r="G4363" i="6"/>
  <c r="C4363" i="6" s="1"/>
  <c r="G4362" i="6"/>
  <c r="C4362" i="6" s="1"/>
  <c r="G4361" i="6"/>
  <c r="C4361" i="6" s="1"/>
  <c r="G4360" i="6"/>
  <c r="C4360" i="6" s="1"/>
  <c r="G4359" i="6"/>
  <c r="C4359" i="6" s="1"/>
  <c r="G4358" i="6"/>
  <c r="C4358" i="6" s="1"/>
  <c r="G4357" i="6"/>
  <c r="C4357" i="6" s="1"/>
  <c r="G4356" i="6"/>
  <c r="C4356" i="6" s="1"/>
  <c r="G4355" i="6"/>
  <c r="C4355" i="6" s="1"/>
  <c r="G4354" i="6"/>
  <c r="C4354" i="6" s="1"/>
  <c r="G4353" i="6"/>
  <c r="C4353" i="6" s="1"/>
  <c r="G4352" i="6"/>
  <c r="C4352" i="6" s="1"/>
  <c r="G4351" i="6"/>
  <c r="C4351" i="6" s="1"/>
  <c r="G4350" i="6"/>
  <c r="C4350" i="6" s="1"/>
  <c r="G4349" i="6"/>
  <c r="C4349" i="6" s="1"/>
  <c r="G4348" i="6"/>
  <c r="C4348" i="6" s="1"/>
  <c r="G4347" i="6"/>
  <c r="C4347" i="6" s="1"/>
  <c r="G4346" i="6"/>
  <c r="C4346" i="6" s="1"/>
  <c r="G4345" i="6"/>
  <c r="C4345" i="6" s="1"/>
  <c r="G4344" i="6"/>
  <c r="C4344" i="6" s="1"/>
  <c r="G4343" i="6"/>
  <c r="C4343" i="6" s="1"/>
  <c r="G4342" i="6"/>
  <c r="C4342" i="6" s="1"/>
  <c r="G4341" i="6"/>
  <c r="C4341" i="6" s="1"/>
  <c r="G4340" i="6"/>
  <c r="C4340" i="6" s="1"/>
  <c r="G4338" i="6"/>
  <c r="C4338" i="6" s="1"/>
  <c r="G4337" i="6"/>
  <c r="C4337" i="6" s="1"/>
  <c r="G4335" i="6"/>
  <c r="C4335" i="6" s="1"/>
  <c r="G4334" i="6"/>
  <c r="C4334" i="6" s="1"/>
  <c r="G4333" i="6"/>
  <c r="C4333" i="6" s="1"/>
  <c r="G4332" i="6"/>
  <c r="C4332" i="6" s="1"/>
  <c r="G4331" i="6"/>
  <c r="C4331" i="6" s="1"/>
  <c r="G4330" i="6"/>
  <c r="C4330" i="6" s="1"/>
  <c r="G4329" i="6"/>
  <c r="C4329" i="6" s="1"/>
  <c r="G4328" i="6"/>
  <c r="C4328" i="6" s="1"/>
  <c r="G4327" i="6"/>
  <c r="C4327" i="6" s="1"/>
  <c r="G4326" i="6"/>
  <c r="C4326" i="6" s="1"/>
  <c r="G4325" i="6"/>
  <c r="C4325" i="6" s="1"/>
  <c r="G4323" i="6"/>
  <c r="C4323" i="6" s="1"/>
  <c r="G4322" i="6"/>
  <c r="C4322" i="6" s="1"/>
  <c r="G4321" i="6"/>
  <c r="C4321" i="6" s="1"/>
  <c r="G4320" i="6"/>
  <c r="C4320" i="6" s="1"/>
  <c r="G4319" i="6"/>
  <c r="C4319" i="6" s="1"/>
  <c r="G4318" i="6"/>
  <c r="C4318" i="6" s="1"/>
  <c r="G4317" i="6"/>
  <c r="C4317" i="6" s="1"/>
  <c r="G4316" i="6"/>
  <c r="C4316" i="6" s="1"/>
  <c r="G4315" i="6"/>
  <c r="C4315" i="6" s="1"/>
  <c r="G4314" i="6"/>
  <c r="C4314" i="6" s="1"/>
  <c r="G4313" i="6"/>
  <c r="C4313" i="6" s="1"/>
  <c r="G4311" i="6"/>
  <c r="C4311" i="6" s="1"/>
  <c r="G4309" i="6"/>
  <c r="C4309" i="6" s="1"/>
  <c r="G4306" i="6"/>
  <c r="C4306" i="6" s="1"/>
  <c r="G4305" i="6"/>
  <c r="C4305" i="6" s="1"/>
  <c r="G4304" i="6"/>
  <c r="C4304" i="6" s="1"/>
  <c r="G4303" i="6"/>
  <c r="C4303" i="6" s="1"/>
  <c r="G4302" i="6"/>
  <c r="C4302" i="6" s="1"/>
  <c r="G4301" i="6"/>
  <c r="C4301" i="6" s="1"/>
  <c r="G4300" i="6"/>
  <c r="C4300" i="6" s="1"/>
  <c r="G4299" i="6"/>
  <c r="C4299" i="6" s="1"/>
  <c r="G4298" i="6"/>
  <c r="C4298" i="6" s="1"/>
  <c r="G4297" i="6"/>
  <c r="C4297" i="6" s="1"/>
  <c r="G4296" i="6"/>
  <c r="C4296" i="6" s="1"/>
  <c r="G4295" i="6"/>
  <c r="C4295" i="6" s="1"/>
  <c r="G4294" i="6"/>
  <c r="C4294" i="6" s="1"/>
  <c r="G4293" i="6"/>
  <c r="C4293" i="6" s="1"/>
  <c r="G4292" i="6"/>
  <c r="C4292" i="6" s="1"/>
  <c r="G4291" i="6"/>
  <c r="C4291" i="6" s="1"/>
  <c r="G4290" i="6"/>
  <c r="C4290" i="6" s="1"/>
  <c r="G4289" i="6"/>
  <c r="C4289" i="6" s="1"/>
  <c r="G4288" i="6"/>
  <c r="C4288" i="6" s="1"/>
  <c r="G4287" i="6"/>
  <c r="C4287" i="6" s="1"/>
  <c r="G4286" i="6"/>
  <c r="C4286" i="6" s="1"/>
  <c r="G4285" i="6"/>
  <c r="C4285" i="6" s="1"/>
  <c r="G4284" i="6"/>
  <c r="C4284" i="6" s="1"/>
  <c r="G4283" i="6"/>
  <c r="C4283" i="6" s="1"/>
  <c r="G4282" i="6"/>
  <c r="C4282" i="6" s="1"/>
  <c r="G4281" i="6"/>
  <c r="C4281" i="6" s="1"/>
  <c r="G4280" i="6"/>
  <c r="C4280" i="6" s="1"/>
  <c r="G4279" i="6"/>
  <c r="C4279" i="6" s="1"/>
  <c r="G4278" i="6"/>
  <c r="C4278" i="6" s="1"/>
  <c r="G4277" i="6"/>
  <c r="C4277" i="6" s="1"/>
  <c r="G4276" i="6"/>
  <c r="C4276" i="6" s="1"/>
  <c r="G4275" i="6"/>
  <c r="C4275" i="6" s="1"/>
  <c r="G4274" i="6"/>
  <c r="C4274" i="6" s="1"/>
  <c r="G4273" i="6"/>
  <c r="C4273" i="6" s="1"/>
  <c r="G4272" i="6"/>
  <c r="C4272" i="6" s="1"/>
  <c r="G4271" i="6"/>
  <c r="C4271" i="6" s="1"/>
  <c r="G4270" i="6"/>
  <c r="C4270" i="6" s="1"/>
  <c r="G4269" i="6"/>
  <c r="C4269" i="6" s="1"/>
  <c r="G4268" i="6"/>
  <c r="C4268" i="6" s="1"/>
  <c r="G4267" i="6"/>
  <c r="C4267" i="6" s="1"/>
  <c r="G4266" i="6"/>
  <c r="C4266" i="6" s="1"/>
  <c r="G4265" i="6"/>
  <c r="C4265" i="6" s="1"/>
  <c r="G4264" i="6"/>
  <c r="C4264" i="6" s="1"/>
  <c r="G4262" i="6"/>
  <c r="C4262" i="6" s="1"/>
  <c r="G4261" i="6"/>
  <c r="C4261" i="6" s="1"/>
  <c r="G4260" i="6"/>
  <c r="C4260" i="6" s="1"/>
  <c r="G4259" i="6"/>
  <c r="C4259" i="6" s="1"/>
  <c r="G4258" i="6"/>
  <c r="C4258" i="6" s="1"/>
  <c r="G4257" i="6"/>
  <c r="C4257" i="6" s="1"/>
  <c r="G4256" i="6"/>
  <c r="C4256" i="6" s="1"/>
  <c r="G4255" i="6"/>
  <c r="C4255" i="6" s="1"/>
  <c r="G4254" i="6"/>
  <c r="C4254" i="6" s="1"/>
  <c r="G4253" i="6"/>
  <c r="C4253" i="6" s="1"/>
  <c r="G4251" i="6"/>
  <c r="C4251" i="6" s="1"/>
  <c r="G4250" i="6"/>
  <c r="C4250" i="6" s="1"/>
  <c r="G4249" i="6"/>
  <c r="C4249" i="6" s="1"/>
  <c r="G4248" i="6"/>
  <c r="C4248" i="6" s="1"/>
  <c r="G4247" i="6"/>
  <c r="C4247" i="6" s="1"/>
  <c r="G4246" i="6"/>
  <c r="C4246" i="6" s="1"/>
  <c r="G4245" i="6"/>
  <c r="C4245" i="6" s="1"/>
  <c r="G4244" i="6"/>
  <c r="C4244" i="6" s="1"/>
  <c r="G4243" i="6"/>
  <c r="C4243" i="6" s="1"/>
  <c r="G4242" i="6"/>
  <c r="C4242" i="6" s="1"/>
  <c r="G4241" i="6"/>
  <c r="C4241" i="6" s="1"/>
  <c r="G4238" i="6"/>
  <c r="C4238" i="6" s="1"/>
  <c r="G4237" i="6"/>
  <c r="C4237" i="6" s="1"/>
  <c r="G4236" i="6"/>
  <c r="C4236" i="6" s="1"/>
  <c r="G4235" i="6"/>
  <c r="C4235" i="6" s="1"/>
  <c r="G4234" i="6"/>
  <c r="C4234" i="6" s="1"/>
  <c r="G4233" i="6"/>
  <c r="C4233" i="6" s="1"/>
  <c r="G4232" i="6"/>
  <c r="C4232" i="6" s="1"/>
  <c r="G4231" i="6"/>
  <c r="C4231" i="6" s="1"/>
  <c r="G4230" i="6"/>
  <c r="C4230" i="6" s="1"/>
  <c r="G4229" i="6"/>
  <c r="C4229" i="6" s="1"/>
  <c r="G4228" i="6"/>
  <c r="C4228" i="6" s="1"/>
  <c r="G4227" i="6"/>
  <c r="C4227" i="6" s="1"/>
  <c r="G4226" i="6"/>
  <c r="C4226" i="6" s="1"/>
  <c r="G4225" i="6"/>
  <c r="C4225" i="6" s="1"/>
  <c r="G4224" i="6"/>
  <c r="C4224" i="6" s="1"/>
  <c r="G4223" i="6"/>
  <c r="C4223" i="6" s="1"/>
  <c r="G4222" i="6"/>
  <c r="C4222" i="6" s="1"/>
  <c r="G4221" i="6"/>
  <c r="C4221" i="6" s="1"/>
  <c r="G4220" i="6"/>
  <c r="C4220" i="6" s="1"/>
  <c r="G4219" i="6"/>
  <c r="C4219" i="6" s="1"/>
  <c r="G4218" i="6"/>
  <c r="C4218" i="6" s="1"/>
  <c r="G4217" i="6"/>
  <c r="C4217" i="6" s="1"/>
  <c r="G4216" i="6"/>
  <c r="C4216" i="6" s="1"/>
  <c r="G4215" i="6"/>
  <c r="C4215" i="6" s="1"/>
  <c r="G4214" i="6"/>
  <c r="C4214" i="6" s="1"/>
  <c r="G4213" i="6"/>
  <c r="C4213" i="6" s="1"/>
  <c r="G4212" i="6"/>
  <c r="C4212" i="6" s="1"/>
  <c r="G4211" i="6"/>
  <c r="C4211" i="6" s="1"/>
  <c r="G4210" i="6"/>
  <c r="C4210" i="6" s="1"/>
  <c r="G4209" i="6"/>
  <c r="C4209" i="6" s="1"/>
  <c r="G4208" i="6"/>
  <c r="C4208" i="6" s="1"/>
  <c r="G4207" i="6"/>
  <c r="C4207" i="6" s="1"/>
  <c r="G4206" i="6"/>
  <c r="C4206" i="6" s="1"/>
  <c r="G4205" i="6"/>
  <c r="C4205" i="6" s="1"/>
  <c r="G4204" i="6"/>
  <c r="C4204" i="6" s="1"/>
  <c r="G4203" i="6"/>
  <c r="C4203" i="6" s="1"/>
  <c r="G4202" i="6"/>
  <c r="C4202" i="6" s="1"/>
  <c r="G4201" i="6"/>
  <c r="C4201" i="6" s="1"/>
  <c r="G4199" i="6"/>
  <c r="C4199" i="6" s="1"/>
  <c r="G4198" i="6"/>
  <c r="C4198" i="6" s="1"/>
  <c r="G4197" i="6"/>
  <c r="C4197" i="6" s="1"/>
  <c r="G4196" i="6"/>
  <c r="C4196" i="6" s="1"/>
  <c r="G4195" i="6"/>
  <c r="C4195" i="6" s="1"/>
  <c r="G4194" i="6"/>
  <c r="C4194" i="6" s="1"/>
  <c r="G4193" i="6"/>
  <c r="C4193" i="6" s="1"/>
  <c r="G4192" i="6"/>
  <c r="C4192" i="6" s="1"/>
  <c r="G4191" i="6"/>
  <c r="C4191" i="6" s="1"/>
  <c r="G4190" i="6"/>
  <c r="C4190" i="6" s="1"/>
  <c r="G4189" i="6"/>
  <c r="C4189" i="6" s="1"/>
  <c r="G4188" i="6"/>
  <c r="C4188" i="6" s="1"/>
  <c r="G4187" i="6"/>
  <c r="C4187" i="6" s="1"/>
  <c r="G4186" i="6"/>
  <c r="C4186" i="6" s="1"/>
  <c r="G4185" i="6"/>
  <c r="C4185" i="6" s="1"/>
  <c r="G4184" i="6"/>
  <c r="C4184" i="6" s="1"/>
  <c r="G4182" i="6"/>
  <c r="C4182" i="6" s="1"/>
  <c r="G4181" i="6"/>
  <c r="C4181" i="6" s="1"/>
  <c r="G4180" i="6"/>
  <c r="C4180" i="6" s="1"/>
  <c r="G4179" i="6"/>
  <c r="C4179" i="6" s="1"/>
  <c r="G4178" i="6"/>
  <c r="C4178" i="6" s="1"/>
  <c r="G4175" i="6"/>
  <c r="C4175" i="6" s="1"/>
  <c r="G4174" i="6"/>
  <c r="C4174" i="6" s="1"/>
  <c r="G4173" i="6"/>
  <c r="C4173" i="6" s="1"/>
  <c r="G4172" i="6"/>
  <c r="C4172" i="6" s="1"/>
  <c r="G4171" i="6"/>
  <c r="C4171" i="6" s="1"/>
  <c r="G4170" i="6"/>
  <c r="C4170" i="6" s="1"/>
  <c r="G4169" i="6"/>
  <c r="C4169" i="6" s="1"/>
  <c r="G4168" i="6"/>
  <c r="C4168" i="6" s="1"/>
  <c r="G4167" i="6"/>
  <c r="C4167" i="6" s="1"/>
  <c r="G4166" i="6"/>
  <c r="C4166" i="6" s="1"/>
  <c r="G4163" i="6"/>
  <c r="C4163" i="6" s="1"/>
  <c r="G4162" i="6"/>
  <c r="C4162" i="6" s="1"/>
  <c r="G4161" i="6"/>
  <c r="C4161" i="6" s="1"/>
  <c r="G4160" i="6"/>
  <c r="C4160" i="6" s="1"/>
  <c r="G4159" i="6"/>
  <c r="C4159" i="6" s="1"/>
  <c r="G4158" i="6"/>
  <c r="C4158" i="6" s="1"/>
  <c r="G4157" i="6"/>
  <c r="C4157" i="6" s="1"/>
  <c r="G4156" i="6"/>
  <c r="C4156" i="6" s="1"/>
  <c r="G4155" i="6"/>
  <c r="C4155" i="6" s="1"/>
  <c r="G4154" i="6"/>
  <c r="C4154" i="6" s="1"/>
  <c r="G4153" i="6"/>
  <c r="C4153" i="6" s="1"/>
  <c r="G4152" i="6"/>
  <c r="C4152" i="6" s="1"/>
  <c r="G4151" i="6"/>
  <c r="C4151" i="6" s="1"/>
  <c r="G4150" i="6"/>
  <c r="C4150" i="6" s="1"/>
  <c r="G4149" i="6"/>
  <c r="C4149" i="6" s="1"/>
  <c r="G4148" i="6"/>
  <c r="C4148" i="6" s="1"/>
  <c r="G4147" i="6"/>
  <c r="C4147" i="6" s="1"/>
  <c r="G4146" i="6"/>
  <c r="C4146" i="6" s="1"/>
  <c r="G4145" i="6"/>
  <c r="C4145" i="6" s="1"/>
  <c r="G4144" i="6"/>
  <c r="C4144" i="6" s="1"/>
  <c r="G4143" i="6"/>
  <c r="C4143" i="6" s="1"/>
  <c r="G4142" i="6"/>
  <c r="C4142" i="6" s="1"/>
  <c r="G4141" i="6"/>
  <c r="C4141" i="6" s="1"/>
  <c r="G4140" i="6"/>
  <c r="C4140" i="6" s="1"/>
  <c r="G4139" i="6"/>
  <c r="C4139" i="6" s="1"/>
  <c r="G4138" i="6"/>
  <c r="C4138" i="6" s="1"/>
  <c r="G4137" i="6"/>
  <c r="C4137" i="6" s="1"/>
  <c r="G4136" i="6"/>
  <c r="C4136" i="6" s="1"/>
  <c r="G4135" i="6"/>
  <c r="C4135" i="6" s="1"/>
  <c r="G4134" i="6"/>
  <c r="C4134" i="6" s="1"/>
  <c r="G4133" i="6"/>
  <c r="C4133" i="6" s="1"/>
  <c r="G4132" i="6"/>
  <c r="C4132" i="6" s="1"/>
  <c r="G4131" i="6"/>
  <c r="C4131" i="6" s="1"/>
  <c r="G4130" i="6"/>
  <c r="C4130" i="6" s="1"/>
  <c r="G4129" i="6"/>
  <c r="C4129" i="6" s="1"/>
  <c r="G4128" i="6"/>
  <c r="C4128" i="6" s="1"/>
  <c r="G4127" i="6"/>
  <c r="C4127" i="6" s="1"/>
  <c r="G4126" i="6"/>
  <c r="C4126" i="6" s="1"/>
  <c r="G4125" i="6"/>
  <c r="C4125" i="6" s="1"/>
  <c r="G4124" i="6"/>
  <c r="C4124" i="6" s="1"/>
  <c r="G4123" i="6"/>
  <c r="C4123" i="6" s="1"/>
  <c r="G4122" i="6"/>
  <c r="C4122" i="6" s="1"/>
  <c r="G4121" i="6"/>
  <c r="C4121" i="6" s="1"/>
  <c r="G4120" i="6"/>
  <c r="C4120" i="6" s="1"/>
  <c r="G4119" i="6"/>
  <c r="C4119" i="6" s="1"/>
  <c r="G4118" i="6"/>
  <c r="C4118" i="6" s="1"/>
  <c r="G4117" i="6"/>
  <c r="C4117" i="6" s="1"/>
  <c r="G4116" i="6"/>
  <c r="C4116" i="6" s="1"/>
  <c r="G4115" i="6"/>
  <c r="C4115" i="6" s="1"/>
  <c r="G4114" i="6"/>
  <c r="C4114" i="6" s="1"/>
  <c r="G4113" i="6"/>
  <c r="C4113" i="6" s="1"/>
  <c r="G4112" i="6"/>
  <c r="C4112" i="6" s="1"/>
  <c r="G4111" i="6"/>
  <c r="C4111" i="6" s="1"/>
  <c r="G4110" i="6"/>
  <c r="C4110" i="6" s="1"/>
  <c r="G4109" i="6"/>
  <c r="C4109" i="6" s="1"/>
  <c r="G4108" i="6"/>
  <c r="C4108" i="6" s="1"/>
  <c r="G4107" i="6"/>
  <c r="C4107" i="6" s="1"/>
  <c r="G4106" i="6"/>
  <c r="C4106" i="6" s="1"/>
  <c r="G4105" i="6"/>
  <c r="C4105" i="6" s="1"/>
  <c r="G4104" i="6"/>
  <c r="C4104" i="6" s="1"/>
  <c r="G4103" i="6"/>
  <c r="C4103" i="6" s="1"/>
  <c r="G4101" i="6"/>
  <c r="C4101" i="6" s="1"/>
  <c r="G4100" i="6"/>
  <c r="C4100" i="6" s="1"/>
  <c r="G4099" i="6"/>
  <c r="C4099" i="6" s="1"/>
  <c r="G4098" i="6"/>
  <c r="C4098" i="6" s="1"/>
  <c r="G4097" i="6"/>
  <c r="C4097" i="6" s="1"/>
  <c r="G4096" i="6"/>
  <c r="C4096" i="6" s="1"/>
  <c r="G4095" i="6"/>
  <c r="C4095" i="6" s="1"/>
  <c r="G4094" i="6"/>
  <c r="C4094" i="6" s="1"/>
  <c r="G4093" i="6"/>
  <c r="C4093" i="6" s="1"/>
  <c r="G4092" i="6"/>
  <c r="C4092" i="6" s="1"/>
  <c r="G4091" i="6"/>
  <c r="C4091" i="6" s="1"/>
  <c r="G4090" i="6"/>
  <c r="C4090" i="6" s="1"/>
  <c r="G4089" i="6"/>
  <c r="C4089" i="6" s="1"/>
  <c r="G4088" i="6"/>
  <c r="C4088" i="6" s="1"/>
  <c r="G4087" i="6"/>
  <c r="C4087" i="6" s="1"/>
  <c r="G4086" i="6"/>
  <c r="C4086" i="6" s="1"/>
  <c r="G4085" i="6"/>
  <c r="C4085" i="6" s="1"/>
  <c r="G4084" i="6"/>
  <c r="C4084" i="6" s="1"/>
  <c r="G4083" i="6"/>
  <c r="C4083" i="6" s="1"/>
  <c r="G4082" i="6"/>
  <c r="C4082" i="6" s="1"/>
  <c r="G4079" i="6"/>
  <c r="C4079" i="6" s="1"/>
  <c r="G4078" i="6"/>
  <c r="C4078" i="6" s="1"/>
  <c r="G4077" i="6"/>
  <c r="C4077" i="6" s="1"/>
  <c r="G4076" i="6"/>
  <c r="C4076" i="6" s="1"/>
  <c r="G4075" i="6"/>
  <c r="C4075" i="6" s="1"/>
  <c r="G4074" i="6"/>
  <c r="C4074" i="6" s="1"/>
  <c r="G4073" i="6"/>
  <c r="C4073" i="6" s="1"/>
  <c r="G4072" i="6"/>
  <c r="C4072" i="6" s="1"/>
  <c r="G4071" i="6"/>
  <c r="C4071" i="6" s="1"/>
  <c r="G4070" i="6"/>
  <c r="C4070" i="6" s="1"/>
  <c r="G4069" i="6"/>
  <c r="C4069" i="6" s="1"/>
  <c r="G4068" i="6"/>
  <c r="C4068" i="6" s="1"/>
  <c r="G4067" i="6"/>
  <c r="C4067" i="6" s="1"/>
  <c r="G4066" i="6"/>
  <c r="C4066" i="6" s="1"/>
  <c r="G4065" i="6"/>
  <c r="C4065" i="6" s="1"/>
  <c r="G4064" i="6"/>
  <c r="C4064" i="6" s="1"/>
  <c r="G4063" i="6"/>
  <c r="C4063" i="6" s="1"/>
  <c r="G4062" i="6"/>
  <c r="C4062" i="6" s="1"/>
  <c r="G4061" i="6"/>
  <c r="C4061" i="6" s="1"/>
  <c r="G4060" i="6"/>
  <c r="C4060" i="6" s="1"/>
  <c r="G4059" i="6"/>
  <c r="C4059" i="6" s="1"/>
  <c r="G4058" i="6"/>
  <c r="C4058" i="6" s="1"/>
  <c r="G4057" i="6"/>
  <c r="C4057" i="6" s="1"/>
  <c r="G4056" i="6"/>
  <c r="C4056" i="6" s="1"/>
  <c r="G4055" i="6"/>
  <c r="C4055" i="6" s="1"/>
  <c r="G4054" i="6"/>
  <c r="C4054" i="6" s="1"/>
  <c r="G4053" i="6"/>
  <c r="C4053" i="6" s="1"/>
  <c r="G4052" i="6"/>
  <c r="C4052" i="6" s="1"/>
  <c r="G4051" i="6"/>
  <c r="C4051" i="6" s="1"/>
  <c r="G4050" i="6"/>
  <c r="C4050" i="6" s="1"/>
  <c r="G4049" i="6"/>
  <c r="C4049" i="6" s="1"/>
  <c r="G4048" i="6"/>
  <c r="C4048" i="6" s="1"/>
  <c r="G4047" i="6"/>
  <c r="C4047" i="6" s="1"/>
  <c r="G4046" i="6"/>
  <c r="C4046" i="6" s="1"/>
  <c r="G4045" i="6"/>
  <c r="C4045" i="6" s="1"/>
  <c r="G4044" i="6"/>
  <c r="C4044" i="6" s="1"/>
  <c r="G4043" i="6"/>
  <c r="C4043" i="6" s="1"/>
  <c r="G4042" i="6"/>
  <c r="C4042" i="6" s="1"/>
  <c r="G4041" i="6"/>
  <c r="C4041" i="6" s="1"/>
  <c r="G4040" i="6"/>
  <c r="C4040" i="6" s="1"/>
  <c r="G4039" i="6"/>
  <c r="C4039" i="6" s="1"/>
  <c r="G4038" i="6"/>
  <c r="C4038" i="6" s="1"/>
  <c r="G4037" i="6"/>
  <c r="C4037" i="6" s="1"/>
  <c r="G4036" i="6"/>
  <c r="C4036" i="6" s="1"/>
  <c r="G4035" i="6"/>
  <c r="C4035" i="6" s="1"/>
  <c r="G4034" i="6"/>
  <c r="C4034" i="6" s="1"/>
  <c r="G4033" i="6"/>
  <c r="C4033" i="6" s="1"/>
  <c r="G4032" i="6"/>
  <c r="C4032" i="6" s="1"/>
  <c r="G4031" i="6"/>
  <c r="C4031" i="6" s="1"/>
  <c r="G4030" i="6"/>
  <c r="C4030" i="6" s="1"/>
  <c r="G4029" i="6"/>
  <c r="C4029" i="6" s="1"/>
  <c r="G4027" i="6"/>
  <c r="C4027" i="6" s="1"/>
  <c r="G4026" i="6"/>
  <c r="C4026" i="6" s="1"/>
  <c r="G4023" i="6"/>
  <c r="C4023" i="6" s="1"/>
  <c r="G4022" i="6"/>
  <c r="C4022" i="6" s="1"/>
  <c r="G4021" i="6"/>
  <c r="C4021" i="6" s="1"/>
  <c r="G4020" i="6"/>
  <c r="C4020" i="6" s="1"/>
  <c r="G4019" i="6"/>
  <c r="C4019" i="6" s="1"/>
  <c r="G4018" i="6"/>
  <c r="C4018" i="6" s="1"/>
  <c r="G4017" i="6"/>
  <c r="C4017" i="6" s="1"/>
  <c r="G4016" i="6"/>
  <c r="C4016" i="6" s="1"/>
  <c r="G4015" i="6"/>
  <c r="C4015" i="6" s="1"/>
  <c r="G4014" i="6"/>
  <c r="C4014" i="6" s="1"/>
  <c r="G4013" i="6"/>
  <c r="C4013" i="6" s="1"/>
  <c r="G4012" i="6"/>
  <c r="C4012" i="6" s="1"/>
  <c r="G4011" i="6"/>
  <c r="C4011" i="6" s="1"/>
  <c r="G4010" i="6"/>
  <c r="C4010" i="6" s="1"/>
  <c r="G4009" i="6"/>
  <c r="C4009" i="6" s="1"/>
  <c r="G4008" i="6"/>
  <c r="C4008" i="6" s="1"/>
  <c r="G4006" i="6"/>
  <c r="C4006" i="6" s="1"/>
  <c r="G4005" i="6"/>
  <c r="C4005" i="6" s="1"/>
  <c r="G4004" i="6"/>
  <c r="C4004" i="6" s="1"/>
  <c r="G4003" i="6"/>
  <c r="C4003" i="6" s="1"/>
  <c r="G4002" i="6"/>
  <c r="C4002" i="6" s="1"/>
  <c r="G4001" i="6"/>
  <c r="C4001" i="6" s="1"/>
  <c r="G4000" i="6"/>
  <c r="C4000" i="6" s="1"/>
  <c r="G3998" i="6"/>
  <c r="C3998" i="6" s="1"/>
  <c r="G3997" i="6"/>
  <c r="C3997" i="6" s="1"/>
  <c r="G3996" i="6"/>
  <c r="C3996" i="6" s="1"/>
  <c r="G3995" i="6"/>
  <c r="C3995" i="6" s="1"/>
  <c r="G3994" i="6"/>
  <c r="C3994" i="6" s="1"/>
  <c r="G3993" i="6"/>
  <c r="C3993" i="6" s="1"/>
  <c r="G3992" i="6"/>
  <c r="C3992" i="6" s="1"/>
  <c r="G3991" i="6"/>
  <c r="C3991" i="6" s="1"/>
  <c r="G3990" i="6"/>
  <c r="C3990" i="6" s="1"/>
  <c r="G3989" i="6"/>
  <c r="C3989" i="6" s="1"/>
  <c r="G3988" i="6"/>
  <c r="C3988" i="6" s="1"/>
  <c r="G3987" i="6"/>
  <c r="C3987" i="6" s="1"/>
  <c r="G3986" i="6"/>
  <c r="C3986" i="6" s="1"/>
  <c r="G3985" i="6"/>
  <c r="C3985" i="6" s="1"/>
  <c r="G3984" i="6"/>
  <c r="C3984" i="6" s="1"/>
  <c r="G3983" i="6"/>
  <c r="C3983" i="6" s="1"/>
  <c r="G3982" i="6"/>
  <c r="C3982" i="6" s="1"/>
  <c r="G3981" i="6"/>
  <c r="C3981" i="6" s="1"/>
  <c r="G3980" i="6"/>
  <c r="C3980" i="6" s="1"/>
  <c r="G3979" i="6"/>
  <c r="C3979" i="6" s="1"/>
  <c r="G3978" i="6"/>
  <c r="C3978" i="6" s="1"/>
  <c r="G3977" i="6"/>
  <c r="C3977" i="6" s="1"/>
  <c r="G3976" i="6"/>
  <c r="C3976" i="6" s="1"/>
  <c r="G3975" i="6"/>
  <c r="C3975" i="6" s="1"/>
  <c r="G3974" i="6"/>
  <c r="C3974" i="6" s="1"/>
  <c r="G3973" i="6"/>
  <c r="C3973" i="6" s="1"/>
  <c r="G3972" i="6"/>
  <c r="C3972" i="6" s="1"/>
  <c r="G3971" i="6"/>
  <c r="C3971" i="6" s="1"/>
  <c r="G3970" i="6"/>
  <c r="C3970" i="6" s="1"/>
  <c r="G3969" i="6"/>
  <c r="C3969" i="6" s="1"/>
  <c r="G3968" i="6"/>
  <c r="C3968" i="6" s="1"/>
  <c r="G3967" i="6"/>
  <c r="C3967" i="6" s="1"/>
  <c r="G3966" i="6"/>
  <c r="C3966" i="6" s="1"/>
  <c r="G3965" i="6"/>
  <c r="C3965" i="6" s="1"/>
  <c r="G3964" i="6"/>
  <c r="C3964" i="6" s="1"/>
  <c r="G3963" i="6"/>
  <c r="C3963" i="6" s="1"/>
  <c r="G3962" i="6"/>
  <c r="C3962" i="6" s="1"/>
  <c r="G3961" i="6"/>
  <c r="C3961" i="6" s="1"/>
  <c r="G3960" i="6"/>
  <c r="C3960" i="6" s="1"/>
  <c r="G3959" i="6"/>
  <c r="C3959" i="6" s="1"/>
  <c r="G3958" i="6"/>
  <c r="C3958" i="6" s="1"/>
  <c r="G3957" i="6"/>
  <c r="C3957" i="6" s="1"/>
  <c r="G3956" i="6"/>
  <c r="C3956" i="6" s="1"/>
  <c r="G3955" i="6"/>
  <c r="C3955" i="6" s="1"/>
  <c r="G3954" i="6"/>
  <c r="C3954" i="6" s="1"/>
  <c r="G3953" i="6"/>
  <c r="C3953" i="6" s="1"/>
  <c r="G3952" i="6"/>
  <c r="C3952" i="6" s="1"/>
  <c r="G3951" i="6"/>
  <c r="C3951" i="6" s="1"/>
  <c r="G3950" i="6"/>
  <c r="C3950" i="6" s="1"/>
  <c r="G3949" i="6"/>
  <c r="C3949" i="6" s="1"/>
  <c r="G3948" i="6"/>
  <c r="C3948" i="6" s="1"/>
  <c r="G3947" i="6"/>
  <c r="C3947" i="6" s="1"/>
  <c r="G3946" i="6"/>
  <c r="C3946" i="6" s="1"/>
  <c r="G3945" i="6"/>
  <c r="C3945" i="6" s="1"/>
  <c r="G3944" i="6"/>
  <c r="C3944" i="6" s="1"/>
  <c r="G3943" i="6"/>
  <c r="C3943" i="6" s="1"/>
  <c r="G3942" i="6"/>
  <c r="C3942" i="6" s="1"/>
  <c r="G3941" i="6"/>
  <c r="C3941" i="6" s="1"/>
  <c r="G3940" i="6"/>
  <c r="C3940" i="6" s="1"/>
  <c r="G3939" i="6"/>
  <c r="C3939" i="6" s="1"/>
  <c r="G3938" i="6"/>
  <c r="C3938" i="6" s="1"/>
  <c r="G3937" i="6"/>
  <c r="C3937" i="6" s="1"/>
  <c r="G3936" i="6"/>
  <c r="C3936" i="6" s="1"/>
  <c r="G3934" i="6"/>
  <c r="C3934" i="6" s="1"/>
  <c r="G3933" i="6"/>
  <c r="C3933" i="6" s="1"/>
  <c r="G3932" i="6"/>
  <c r="C3932" i="6" s="1"/>
  <c r="G3931" i="6"/>
  <c r="C3931" i="6" s="1"/>
  <c r="G3930" i="6"/>
  <c r="C3930" i="6" s="1"/>
  <c r="G3929" i="6"/>
  <c r="C3929" i="6" s="1"/>
  <c r="G3928" i="6"/>
  <c r="C3928" i="6" s="1"/>
  <c r="G3927" i="6"/>
  <c r="C3927" i="6" s="1"/>
  <c r="G3926" i="6"/>
  <c r="C3926" i="6" s="1"/>
  <c r="G3925" i="6"/>
  <c r="C3925" i="6" s="1"/>
  <c r="G3924" i="6"/>
  <c r="C3924" i="6" s="1"/>
  <c r="G3923" i="6"/>
  <c r="C3923" i="6" s="1"/>
  <c r="G3922" i="6"/>
  <c r="C3922" i="6" s="1"/>
  <c r="G3921" i="6"/>
  <c r="C3921" i="6" s="1"/>
  <c r="G3920" i="6"/>
  <c r="C3920" i="6" s="1"/>
  <c r="G3919" i="6"/>
  <c r="C3919" i="6" s="1"/>
  <c r="G3918" i="6"/>
  <c r="C3918" i="6" s="1"/>
  <c r="G3917" i="6"/>
  <c r="C3917" i="6" s="1"/>
  <c r="G3916" i="6"/>
  <c r="C3916" i="6" s="1"/>
  <c r="G3915" i="6"/>
  <c r="C3915" i="6" s="1"/>
  <c r="G3914" i="6"/>
  <c r="C3914" i="6" s="1"/>
  <c r="G3913" i="6"/>
  <c r="C3913" i="6" s="1"/>
  <c r="G3912" i="6"/>
  <c r="C3912" i="6" s="1"/>
  <c r="G3911" i="6"/>
  <c r="C3911" i="6" s="1"/>
  <c r="G3908" i="6"/>
  <c r="C3908" i="6" s="1"/>
  <c r="G3907" i="6"/>
  <c r="C3907" i="6" s="1"/>
  <c r="G3906" i="6"/>
  <c r="C3906" i="6" s="1"/>
  <c r="G3905" i="6"/>
  <c r="C3905" i="6" s="1"/>
  <c r="G3904" i="6"/>
  <c r="C3904" i="6" s="1"/>
  <c r="G3903" i="6"/>
  <c r="C3903" i="6" s="1"/>
  <c r="G3902" i="6"/>
  <c r="C3902" i="6" s="1"/>
  <c r="G3901" i="6"/>
  <c r="C3901" i="6" s="1"/>
  <c r="G3900" i="6"/>
  <c r="C3900" i="6" s="1"/>
  <c r="G3899" i="6"/>
  <c r="C3899" i="6" s="1"/>
  <c r="G3898" i="6"/>
  <c r="C3898" i="6" s="1"/>
  <c r="G3897" i="6"/>
  <c r="C3897" i="6" s="1"/>
  <c r="G3896" i="6"/>
  <c r="C3896" i="6" s="1"/>
  <c r="G3895" i="6"/>
  <c r="C3895" i="6" s="1"/>
  <c r="G3894" i="6"/>
  <c r="C3894" i="6" s="1"/>
  <c r="G3893" i="6"/>
  <c r="C3893" i="6" s="1"/>
  <c r="G3892" i="6"/>
  <c r="C3892" i="6" s="1"/>
  <c r="G3891" i="6"/>
  <c r="C3891" i="6" s="1"/>
  <c r="G3890" i="6"/>
  <c r="C3890" i="6" s="1"/>
  <c r="G3889" i="6"/>
  <c r="C3889" i="6" s="1"/>
  <c r="G3888" i="6"/>
  <c r="C3888" i="6" s="1"/>
  <c r="G3887" i="6"/>
  <c r="C3887" i="6" s="1"/>
  <c r="G3886" i="6"/>
  <c r="C3886" i="6" s="1"/>
  <c r="G3885" i="6"/>
  <c r="C3885" i="6" s="1"/>
  <c r="G3884" i="6"/>
  <c r="C3884" i="6" s="1"/>
  <c r="G3883" i="6"/>
  <c r="C3883" i="6" s="1"/>
  <c r="G3882" i="6"/>
  <c r="C3882" i="6" s="1"/>
  <c r="G3881" i="6"/>
  <c r="C3881" i="6" s="1"/>
  <c r="G3880" i="6"/>
  <c r="C3880" i="6" s="1"/>
  <c r="G3879" i="6"/>
  <c r="C3879" i="6" s="1"/>
  <c r="G3878" i="6"/>
  <c r="C3878" i="6" s="1"/>
  <c r="G3876" i="6"/>
  <c r="C3876" i="6" s="1"/>
  <c r="G3875" i="6"/>
  <c r="C3875" i="6" s="1"/>
  <c r="G3874" i="6"/>
  <c r="C3874" i="6" s="1"/>
  <c r="G3873" i="6"/>
  <c r="C3873" i="6" s="1"/>
  <c r="G3872" i="6"/>
  <c r="C3872" i="6" s="1"/>
  <c r="G3871" i="6"/>
  <c r="C3871" i="6" s="1"/>
  <c r="G3870" i="6"/>
  <c r="C3870" i="6" s="1"/>
  <c r="G3869" i="6"/>
  <c r="C3869" i="6" s="1"/>
  <c r="G3868" i="6"/>
  <c r="C3868" i="6" s="1"/>
  <c r="G3867" i="6"/>
  <c r="C3867" i="6" s="1"/>
  <c r="G3866" i="6"/>
  <c r="C3866" i="6" s="1"/>
  <c r="G3865" i="6"/>
  <c r="C3865" i="6" s="1"/>
  <c r="G3864" i="6"/>
  <c r="C3864" i="6" s="1"/>
  <c r="G3862" i="6"/>
  <c r="C3862" i="6" s="1"/>
  <c r="G3861" i="6"/>
  <c r="C3861" i="6" s="1"/>
  <c r="G3860" i="6"/>
  <c r="C3860" i="6" s="1"/>
  <c r="G3859" i="6"/>
  <c r="C3859" i="6" s="1"/>
  <c r="G3858" i="6"/>
  <c r="C3858" i="6" s="1"/>
  <c r="G3857" i="6"/>
  <c r="C3857" i="6" s="1"/>
  <c r="G3855" i="6"/>
  <c r="C3855" i="6" s="1"/>
  <c r="G3854" i="6"/>
  <c r="C3854" i="6" s="1"/>
  <c r="G3853" i="6"/>
  <c r="C3853" i="6" s="1"/>
  <c r="G3852" i="6"/>
  <c r="C3852" i="6" s="1"/>
  <c r="G3851" i="6"/>
  <c r="C3851" i="6" s="1"/>
  <c r="G3850" i="6"/>
  <c r="C3850" i="6" s="1"/>
  <c r="G3847" i="6"/>
  <c r="C3847" i="6" s="1"/>
  <c r="G3846" i="6"/>
  <c r="C3846" i="6" s="1"/>
  <c r="G3845" i="6"/>
  <c r="C3845" i="6" s="1"/>
  <c r="G3844" i="6"/>
  <c r="C3844" i="6" s="1"/>
  <c r="G3843" i="6"/>
  <c r="C3843" i="6" s="1"/>
  <c r="G3842" i="6"/>
  <c r="C3842" i="6" s="1"/>
  <c r="G3841" i="6"/>
  <c r="C3841" i="6" s="1"/>
  <c r="G3839" i="6"/>
  <c r="C3839" i="6" s="1"/>
  <c r="G3838" i="6"/>
  <c r="C3838" i="6" s="1"/>
  <c r="G3837" i="6"/>
  <c r="C3837" i="6" s="1"/>
  <c r="G3836" i="6"/>
  <c r="C3836" i="6" s="1"/>
  <c r="G3835" i="6"/>
  <c r="C3835" i="6" s="1"/>
  <c r="G3834" i="6"/>
  <c r="C3834" i="6" s="1"/>
  <c r="G3833" i="6"/>
  <c r="C3833" i="6" s="1"/>
  <c r="G3832" i="6"/>
  <c r="C3832" i="6" s="1"/>
  <c r="G3830" i="6"/>
  <c r="C3830" i="6" s="1"/>
  <c r="G3829" i="6"/>
  <c r="C3829" i="6" s="1"/>
  <c r="G3828" i="6"/>
  <c r="C3828" i="6" s="1"/>
  <c r="G3827" i="6"/>
  <c r="C3827" i="6" s="1"/>
  <c r="G3826" i="6"/>
  <c r="C3826" i="6" s="1"/>
  <c r="G3825" i="6"/>
  <c r="C3825" i="6" s="1"/>
  <c r="G3824" i="6"/>
  <c r="C3824" i="6" s="1"/>
  <c r="G3823" i="6"/>
  <c r="C3823" i="6" s="1"/>
  <c r="G3822" i="6"/>
  <c r="C3822" i="6" s="1"/>
  <c r="G3821" i="6"/>
  <c r="C3821" i="6" s="1"/>
  <c r="G3820" i="6"/>
  <c r="C3820" i="6" s="1"/>
  <c r="G3819" i="6"/>
  <c r="C3819" i="6" s="1"/>
  <c r="G3818" i="6"/>
  <c r="C3818" i="6" s="1"/>
  <c r="G3817" i="6"/>
  <c r="C3817" i="6" s="1"/>
  <c r="G3816" i="6"/>
  <c r="C3816" i="6" s="1"/>
  <c r="G3815" i="6"/>
  <c r="C3815" i="6" s="1"/>
  <c r="G3814" i="6"/>
  <c r="C3814" i="6" s="1"/>
  <c r="G3813" i="6"/>
  <c r="C3813" i="6" s="1"/>
  <c r="G3812" i="6"/>
  <c r="C3812" i="6" s="1"/>
  <c r="G3811" i="6"/>
  <c r="C3811" i="6" s="1"/>
  <c r="G3810" i="6"/>
  <c r="C3810" i="6" s="1"/>
  <c r="G3809" i="6"/>
  <c r="C3809" i="6" s="1"/>
  <c r="G3808" i="6"/>
  <c r="C3808" i="6" s="1"/>
  <c r="G3807" i="6"/>
  <c r="C3807" i="6" s="1"/>
  <c r="G3806" i="6"/>
  <c r="C3806" i="6" s="1"/>
  <c r="G3805" i="6"/>
  <c r="C3805" i="6" s="1"/>
  <c r="G3804" i="6"/>
  <c r="C3804" i="6" s="1"/>
  <c r="G3803" i="6"/>
  <c r="C3803" i="6" s="1"/>
  <c r="G3802" i="6"/>
  <c r="C3802" i="6" s="1"/>
  <c r="G3801" i="6"/>
  <c r="C3801" i="6" s="1"/>
  <c r="G3800" i="6"/>
  <c r="C3800" i="6" s="1"/>
  <c r="G3799" i="6"/>
  <c r="C3799" i="6" s="1"/>
  <c r="G3798" i="6"/>
  <c r="C3798" i="6" s="1"/>
  <c r="G3797" i="6"/>
  <c r="C3797" i="6" s="1"/>
  <c r="G3796" i="6"/>
  <c r="C3796" i="6" s="1"/>
  <c r="G3795" i="6"/>
  <c r="C3795" i="6" s="1"/>
  <c r="G3794" i="6"/>
  <c r="C3794" i="6" s="1"/>
  <c r="G3793" i="6"/>
  <c r="C3793" i="6" s="1"/>
  <c r="G3792" i="6"/>
  <c r="C3792" i="6" s="1"/>
  <c r="G3791" i="6"/>
  <c r="C3791" i="6" s="1"/>
  <c r="G3790" i="6"/>
  <c r="C3790" i="6" s="1"/>
  <c r="G3789" i="6"/>
  <c r="C3789" i="6" s="1"/>
  <c r="G3788" i="6"/>
  <c r="C3788" i="6" s="1"/>
  <c r="G3787" i="6"/>
  <c r="C3787" i="6" s="1"/>
  <c r="G3786" i="6"/>
  <c r="C3786" i="6" s="1"/>
  <c r="G3785" i="6"/>
  <c r="C3785" i="6" s="1"/>
  <c r="G3784" i="6"/>
  <c r="C3784" i="6" s="1"/>
  <c r="G3782" i="6"/>
  <c r="C3782" i="6" s="1"/>
  <c r="G3781" i="6"/>
  <c r="C3781" i="6" s="1"/>
  <c r="G3780" i="6"/>
  <c r="C3780" i="6" s="1"/>
  <c r="G3779" i="6"/>
  <c r="C3779" i="6" s="1"/>
  <c r="G3778" i="6"/>
  <c r="C3778" i="6" s="1"/>
  <c r="G3777" i="6"/>
  <c r="C3777" i="6" s="1"/>
  <c r="G3776" i="6"/>
  <c r="C3776" i="6" s="1"/>
  <c r="G3775" i="6"/>
  <c r="C3775" i="6" s="1"/>
  <c r="G3774" i="6"/>
  <c r="C3774" i="6" s="1"/>
  <c r="G3773" i="6"/>
  <c r="C3773" i="6" s="1"/>
  <c r="G3772" i="6"/>
  <c r="C3772" i="6" s="1"/>
  <c r="G3771" i="6"/>
  <c r="C3771" i="6" s="1"/>
  <c r="G3770" i="6"/>
  <c r="C3770" i="6" s="1"/>
  <c r="G3769" i="6"/>
  <c r="C3769" i="6" s="1"/>
  <c r="G3768" i="6"/>
  <c r="C3768" i="6" s="1"/>
  <c r="G3767" i="6"/>
  <c r="C3767" i="6" s="1"/>
  <c r="G3766" i="6"/>
  <c r="C3766" i="6" s="1"/>
  <c r="G3765" i="6"/>
  <c r="C3765" i="6" s="1"/>
  <c r="G3764" i="6"/>
  <c r="C3764" i="6" s="1"/>
  <c r="G3763" i="6"/>
  <c r="C3763" i="6" s="1"/>
  <c r="G3762" i="6"/>
  <c r="C3762" i="6" s="1"/>
  <c r="G3761" i="6"/>
  <c r="C3761" i="6" s="1"/>
  <c r="G3760" i="6"/>
  <c r="C3760" i="6" s="1"/>
  <c r="G3759" i="6"/>
  <c r="C3759" i="6" s="1"/>
  <c r="G3758" i="6"/>
  <c r="C3758" i="6" s="1"/>
  <c r="G3757" i="6"/>
  <c r="C3757" i="6" s="1"/>
  <c r="G3756" i="6"/>
  <c r="C3756" i="6" s="1"/>
  <c r="G3754" i="6"/>
  <c r="C3754" i="6" s="1"/>
  <c r="G3753" i="6"/>
  <c r="C3753" i="6" s="1"/>
  <c r="G3752" i="6"/>
  <c r="C3752" i="6" s="1"/>
  <c r="G3751" i="6"/>
  <c r="C3751" i="6" s="1"/>
  <c r="G3750" i="6"/>
  <c r="C3750" i="6" s="1"/>
  <c r="G3749" i="6"/>
  <c r="C3749" i="6" s="1"/>
  <c r="G3748" i="6"/>
  <c r="C3748" i="6" s="1"/>
  <c r="G3747" i="6"/>
  <c r="C3747" i="6" s="1"/>
  <c r="G3746" i="6"/>
  <c r="C3746" i="6" s="1"/>
  <c r="G3745" i="6"/>
  <c r="C3745" i="6" s="1"/>
  <c r="G3744" i="6"/>
  <c r="C3744" i="6" s="1"/>
  <c r="G3743" i="6"/>
  <c r="C3743" i="6" s="1"/>
  <c r="G3742" i="6"/>
  <c r="C3742" i="6" s="1"/>
  <c r="G3741" i="6"/>
  <c r="C3741" i="6" s="1"/>
  <c r="G3740" i="6"/>
  <c r="C3740" i="6" s="1"/>
  <c r="G3739" i="6"/>
  <c r="C3739" i="6" s="1"/>
  <c r="G3738" i="6"/>
  <c r="C3738" i="6" s="1"/>
  <c r="G3737" i="6"/>
  <c r="C3737" i="6" s="1"/>
  <c r="G3736" i="6"/>
  <c r="C3736" i="6" s="1"/>
  <c r="G3735" i="6"/>
  <c r="C3735" i="6" s="1"/>
  <c r="G3734" i="6"/>
  <c r="C3734" i="6" s="1"/>
  <c r="G3733" i="6"/>
  <c r="C3733" i="6" s="1"/>
  <c r="G3732" i="6"/>
  <c r="C3732" i="6" s="1"/>
  <c r="G3731" i="6"/>
  <c r="C3731" i="6" s="1"/>
  <c r="G3730" i="6"/>
  <c r="C3730" i="6" s="1"/>
  <c r="G3729" i="6"/>
  <c r="C3729" i="6" s="1"/>
  <c r="G3728" i="6"/>
  <c r="C3728" i="6" s="1"/>
  <c r="G3727" i="6"/>
  <c r="C3727" i="6" s="1"/>
  <c r="G3726" i="6"/>
  <c r="C3726" i="6" s="1"/>
  <c r="G3725" i="6"/>
  <c r="C3725" i="6" s="1"/>
  <c r="G3724" i="6"/>
  <c r="C3724" i="6" s="1"/>
  <c r="G3723" i="6"/>
  <c r="C3723" i="6" s="1"/>
  <c r="G3722" i="6"/>
  <c r="C3722" i="6" s="1"/>
  <c r="G3721" i="6"/>
  <c r="C3721" i="6" s="1"/>
  <c r="G3720" i="6"/>
  <c r="C3720" i="6" s="1"/>
  <c r="G3719" i="6"/>
  <c r="C3719" i="6" s="1"/>
  <c r="G3718" i="6"/>
  <c r="C3718" i="6" s="1"/>
  <c r="G3717" i="6"/>
  <c r="C3717" i="6" s="1"/>
  <c r="G3716" i="6"/>
  <c r="C3716" i="6" s="1"/>
  <c r="G3715" i="6"/>
  <c r="C3715" i="6" s="1"/>
  <c r="G3714" i="6"/>
  <c r="C3714" i="6" s="1"/>
  <c r="G3713" i="6"/>
  <c r="C3713" i="6" s="1"/>
  <c r="G3712" i="6"/>
  <c r="C3712" i="6" s="1"/>
  <c r="G3711" i="6"/>
  <c r="C3711" i="6" s="1"/>
  <c r="G3710" i="6"/>
  <c r="C3710" i="6" s="1"/>
  <c r="G3709" i="6"/>
  <c r="C3709" i="6" s="1"/>
  <c r="G3708" i="6"/>
  <c r="C3708" i="6" s="1"/>
  <c r="G3707" i="6"/>
  <c r="C3707" i="6" s="1"/>
  <c r="G3706" i="6"/>
  <c r="C3706" i="6" s="1"/>
  <c r="G3705" i="6"/>
  <c r="C3705" i="6" s="1"/>
  <c r="G3704" i="6"/>
  <c r="C3704" i="6" s="1"/>
  <c r="G3703" i="6"/>
  <c r="C3703" i="6" s="1"/>
  <c r="G3702" i="6"/>
  <c r="C3702" i="6" s="1"/>
  <c r="G3701" i="6"/>
  <c r="C3701" i="6" s="1"/>
  <c r="G3700" i="6"/>
  <c r="C3700" i="6" s="1"/>
  <c r="G3699" i="6"/>
  <c r="C3699" i="6" s="1"/>
  <c r="G3698" i="6"/>
  <c r="C3698" i="6" s="1"/>
  <c r="G3697" i="6"/>
  <c r="C3697" i="6" s="1"/>
  <c r="G3696" i="6"/>
  <c r="C3696" i="6" s="1"/>
  <c r="G3695" i="6"/>
  <c r="C3695" i="6" s="1"/>
  <c r="G3694" i="6"/>
  <c r="C3694" i="6" s="1"/>
  <c r="G3693" i="6"/>
  <c r="C3693" i="6" s="1"/>
  <c r="G3692" i="6"/>
  <c r="C3692" i="6" s="1"/>
  <c r="G3691" i="6"/>
  <c r="C3691" i="6" s="1"/>
  <c r="G3690" i="6"/>
  <c r="C3690" i="6" s="1"/>
  <c r="G3689" i="6"/>
  <c r="C3689" i="6" s="1"/>
  <c r="G3688" i="6"/>
  <c r="C3688" i="6" s="1"/>
  <c r="G3687" i="6"/>
  <c r="C3687" i="6" s="1"/>
  <c r="G3686" i="6"/>
  <c r="C3686" i="6" s="1"/>
  <c r="G3685" i="6"/>
  <c r="C3685" i="6" s="1"/>
  <c r="G3684" i="6"/>
  <c r="C3684" i="6" s="1"/>
  <c r="G3683" i="6"/>
  <c r="C3683" i="6" s="1"/>
  <c r="G3682" i="6"/>
  <c r="C3682" i="6" s="1"/>
  <c r="G3681" i="6"/>
  <c r="C3681" i="6" s="1"/>
  <c r="G3680" i="6"/>
  <c r="C3680" i="6" s="1"/>
  <c r="G3679" i="6"/>
  <c r="C3679" i="6" s="1"/>
  <c r="G3678" i="6"/>
  <c r="C3678" i="6" s="1"/>
  <c r="G3676" i="6"/>
  <c r="C3676" i="6" s="1"/>
  <c r="G3675" i="6"/>
  <c r="C3675" i="6" s="1"/>
  <c r="G3674" i="6"/>
  <c r="C3674" i="6" s="1"/>
  <c r="G3673" i="6"/>
  <c r="C3673" i="6" s="1"/>
  <c r="G3672" i="6"/>
  <c r="C3672" i="6" s="1"/>
  <c r="G3671" i="6"/>
  <c r="C3671" i="6" s="1"/>
  <c r="G3670" i="6"/>
  <c r="C3670" i="6" s="1"/>
  <c r="G3669" i="6"/>
  <c r="C3669" i="6" s="1"/>
  <c r="G3668" i="6"/>
  <c r="C3668" i="6" s="1"/>
  <c r="G3667" i="6"/>
  <c r="C3667" i="6" s="1"/>
  <c r="G3666" i="6"/>
  <c r="C3666" i="6" s="1"/>
  <c r="G3665" i="6"/>
  <c r="C3665" i="6" s="1"/>
  <c r="G3664" i="6"/>
  <c r="C3664" i="6" s="1"/>
  <c r="G3663" i="6"/>
  <c r="C3663" i="6" s="1"/>
  <c r="G3662" i="6"/>
  <c r="C3662" i="6" s="1"/>
  <c r="G3661" i="6"/>
  <c r="C3661" i="6" s="1"/>
  <c r="G3660" i="6"/>
  <c r="C3660" i="6" s="1"/>
  <c r="G3659" i="6"/>
  <c r="C3659" i="6" s="1"/>
  <c r="G3658" i="6"/>
  <c r="C3658" i="6" s="1"/>
  <c r="G3655" i="6"/>
  <c r="C3655" i="6" s="1"/>
  <c r="G3654" i="6"/>
  <c r="C3654" i="6" s="1"/>
  <c r="G3653" i="6"/>
  <c r="C3653" i="6" s="1"/>
  <c r="G3652" i="6"/>
  <c r="C3652" i="6" s="1"/>
  <c r="G3651" i="6"/>
  <c r="C3651" i="6" s="1"/>
  <c r="G3650" i="6"/>
  <c r="C3650" i="6" s="1"/>
  <c r="G3648" i="6"/>
  <c r="C3648" i="6" s="1"/>
  <c r="G3647" i="6"/>
  <c r="C3647" i="6" s="1"/>
  <c r="G3646" i="6"/>
  <c r="C3646" i="6" s="1"/>
  <c r="G3645" i="6"/>
  <c r="C3645" i="6" s="1"/>
  <c r="G3644" i="6"/>
  <c r="C3644" i="6" s="1"/>
  <c r="G3643" i="6"/>
  <c r="C3643" i="6" s="1"/>
  <c r="G3642" i="6"/>
  <c r="C3642" i="6" s="1"/>
  <c r="G3641" i="6"/>
  <c r="C3641" i="6" s="1"/>
  <c r="G3640" i="6"/>
  <c r="C3640" i="6" s="1"/>
  <c r="G3639" i="6"/>
  <c r="C3639" i="6" s="1"/>
  <c r="G3638" i="6"/>
  <c r="C3638" i="6" s="1"/>
  <c r="G3637" i="6"/>
  <c r="C3637" i="6" s="1"/>
  <c r="G3636" i="6"/>
  <c r="C3636" i="6" s="1"/>
  <c r="G3635" i="6"/>
  <c r="C3635" i="6" s="1"/>
  <c r="G3634" i="6"/>
  <c r="C3634" i="6" s="1"/>
  <c r="G3633" i="6"/>
  <c r="C3633" i="6" s="1"/>
  <c r="G3632" i="6"/>
  <c r="C3632" i="6" s="1"/>
  <c r="G3631" i="6"/>
  <c r="C3631" i="6" s="1"/>
  <c r="G3630" i="6"/>
  <c r="C3630" i="6" s="1"/>
  <c r="G3629" i="6"/>
  <c r="C3629" i="6" s="1"/>
  <c r="G3628" i="6"/>
  <c r="C3628" i="6" s="1"/>
  <c r="G3627" i="6"/>
  <c r="C3627" i="6" s="1"/>
  <c r="G3626" i="6"/>
  <c r="C3626" i="6" s="1"/>
  <c r="G3625" i="6"/>
  <c r="C3625" i="6" s="1"/>
  <c r="G3624" i="6"/>
  <c r="C3624" i="6" s="1"/>
  <c r="G3623" i="6"/>
  <c r="C3623" i="6" s="1"/>
  <c r="G3622" i="6"/>
  <c r="C3622" i="6" s="1"/>
  <c r="G3621" i="6"/>
  <c r="C3621" i="6" s="1"/>
  <c r="G3620" i="6"/>
  <c r="C3620" i="6" s="1"/>
  <c r="G3619" i="6"/>
  <c r="C3619" i="6" s="1"/>
  <c r="G3618" i="6"/>
  <c r="C3618" i="6" s="1"/>
  <c r="G3617" i="6"/>
  <c r="C3617" i="6" s="1"/>
  <c r="G3616" i="6"/>
  <c r="C3616" i="6" s="1"/>
  <c r="G3615" i="6"/>
  <c r="C3615" i="6" s="1"/>
  <c r="G3614" i="6"/>
  <c r="C3614" i="6" s="1"/>
  <c r="G3613" i="6"/>
  <c r="C3613" i="6" s="1"/>
  <c r="G3612" i="6"/>
  <c r="C3612" i="6" s="1"/>
  <c r="G3611" i="6"/>
  <c r="C3611" i="6" s="1"/>
  <c r="G3610" i="6"/>
  <c r="C3610" i="6" s="1"/>
  <c r="G3609" i="6"/>
  <c r="C3609" i="6" s="1"/>
  <c r="G3608" i="6"/>
  <c r="C3608" i="6" s="1"/>
  <c r="G3607" i="6"/>
  <c r="C3607" i="6" s="1"/>
  <c r="G3606" i="6"/>
  <c r="C3606" i="6" s="1"/>
  <c r="G3605" i="6"/>
  <c r="C3605" i="6" s="1"/>
  <c r="G3604" i="6"/>
  <c r="C3604" i="6" s="1"/>
  <c r="G3603" i="6"/>
  <c r="C3603" i="6" s="1"/>
  <c r="G3602" i="6"/>
  <c r="C3602" i="6" s="1"/>
  <c r="G3601" i="6"/>
  <c r="C3601" i="6" s="1"/>
  <c r="G3600" i="6"/>
  <c r="C3600" i="6" s="1"/>
  <c r="G3599" i="6"/>
  <c r="C3599" i="6" s="1"/>
  <c r="G3597" i="6"/>
  <c r="C3597" i="6" s="1"/>
  <c r="G3596" i="6"/>
  <c r="C3596" i="6" s="1"/>
  <c r="G3595" i="6"/>
  <c r="C3595" i="6" s="1"/>
  <c r="G3594" i="6"/>
  <c r="C3594" i="6" s="1"/>
  <c r="G3593" i="6"/>
  <c r="C3593" i="6" s="1"/>
  <c r="G3592" i="6"/>
  <c r="C3592" i="6" s="1"/>
  <c r="G3591" i="6"/>
  <c r="C3591" i="6" s="1"/>
  <c r="G3590" i="6"/>
  <c r="C3590" i="6" s="1"/>
  <c r="G3589" i="6"/>
  <c r="C3589" i="6" s="1"/>
  <c r="G3588" i="6"/>
  <c r="C3588" i="6" s="1"/>
  <c r="G3587" i="6"/>
  <c r="C3587" i="6" s="1"/>
  <c r="G3586" i="6"/>
  <c r="C3586" i="6" s="1"/>
  <c r="G3585" i="6"/>
  <c r="C3585" i="6" s="1"/>
  <c r="G3584" i="6"/>
  <c r="C3584" i="6" s="1"/>
  <c r="G3583" i="6"/>
  <c r="C3583" i="6" s="1"/>
  <c r="G3581" i="6"/>
  <c r="C3581" i="6" s="1"/>
  <c r="G3580" i="6"/>
  <c r="C3580" i="6" s="1"/>
  <c r="G3578" i="6"/>
  <c r="C3578" i="6" s="1"/>
  <c r="G3573" i="6"/>
  <c r="C3573" i="6" s="1"/>
  <c r="G3572" i="6"/>
  <c r="C3572" i="6" s="1"/>
  <c r="G3571" i="6"/>
  <c r="C3571" i="6" s="1"/>
  <c r="G3570" i="6"/>
  <c r="C3570" i="6" s="1"/>
  <c r="G3569" i="6"/>
  <c r="C3569" i="6" s="1"/>
  <c r="G3568" i="6"/>
  <c r="C3568" i="6" s="1"/>
  <c r="G3567" i="6"/>
  <c r="C3567" i="6" s="1"/>
  <c r="G3566" i="6"/>
  <c r="C3566" i="6" s="1"/>
  <c r="G3565" i="6"/>
  <c r="C3565" i="6" s="1"/>
  <c r="G3564" i="6"/>
  <c r="C3564" i="6" s="1"/>
  <c r="G3563" i="6"/>
  <c r="C3563" i="6" s="1"/>
  <c r="G3562" i="6"/>
  <c r="C3562" i="6" s="1"/>
  <c r="G3561" i="6"/>
  <c r="C3561" i="6" s="1"/>
  <c r="G3560" i="6"/>
  <c r="C3560" i="6" s="1"/>
  <c r="G3559" i="6"/>
  <c r="C3559" i="6" s="1"/>
  <c r="G3558" i="6"/>
  <c r="C3558" i="6" s="1"/>
  <c r="G3557" i="6"/>
  <c r="C3557" i="6" s="1"/>
  <c r="G3556" i="6"/>
  <c r="C3556" i="6" s="1"/>
  <c r="G3555" i="6"/>
  <c r="C3555" i="6" s="1"/>
  <c r="G3554" i="6"/>
  <c r="C3554" i="6" s="1"/>
  <c r="G3553" i="6"/>
  <c r="C3553" i="6" s="1"/>
  <c r="G3552" i="6"/>
  <c r="C3552" i="6" s="1"/>
  <c r="G3551" i="6"/>
  <c r="C3551" i="6" s="1"/>
  <c r="G3550" i="6"/>
  <c r="C3550" i="6" s="1"/>
  <c r="G3549" i="6"/>
  <c r="C3549" i="6" s="1"/>
  <c r="G3548" i="6"/>
  <c r="C3548" i="6" s="1"/>
  <c r="G3547" i="6"/>
  <c r="C3547" i="6" s="1"/>
  <c r="G3546" i="6"/>
  <c r="C3546" i="6" s="1"/>
  <c r="G3545" i="6"/>
  <c r="C3545" i="6" s="1"/>
  <c r="G3544" i="6"/>
  <c r="C3544" i="6" s="1"/>
  <c r="G3543" i="6"/>
  <c r="C3543" i="6" s="1"/>
  <c r="G3542" i="6"/>
  <c r="C3542" i="6" s="1"/>
  <c r="G3541" i="6"/>
  <c r="C3541" i="6" s="1"/>
  <c r="G3540" i="6"/>
  <c r="C3540" i="6" s="1"/>
  <c r="G3539" i="6"/>
  <c r="C3539" i="6" s="1"/>
  <c r="G3538" i="6"/>
  <c r="C3538" i="6" s="1"/>
  <c r="G3537" i="6"/>
  <c r="C3537" i="6" s="1"/>
  <c r="G3536" i="6"/>
  <c r="C3536" i="6" s="1"/>
  <c r="G3535" i="6"/>
  <c r="C3535" i="6" s="1"/>
  <c r="G3534" i="6"/>
  <c r="C3534" i="6" s="1"/>
  <c r="G3533" i="6"/>
  <c r="C3533" i="6" s="1"/>
  <c r="G3532" i="6"/>
  <c r="C3532" i="6" s="1"/>
  <c r="G3531" i="6"/>
  <c r="C3531" i="6" s="1"/>
  <c r="G3530" i="6"/>
  <c r="C3530" i="6" s="1"/>
  <c r="G3529" i="6"/>
  <c r="C3529" i="6" s="1"/>
  <c r="G3528" i="6"/>
  <c r="C3528" i="6" s="1"/>
  <c r="G3527" i="6"/>
  <c r="C3527" i="6" s="1"/>
  <c r="G3526" i="6"/>
  <c r="C3526" i="6" s="1"/>
  <c r="G3525" i="6"/>
  <c r="C3525" i="6" s="1"/>
  <c r="G3524" i="6"/>
  <c r="C3524" i="6" s="1"/>
  <c r="G3523" i="6"/>
  <c r="C3523" i="6" s="1"/>
  <c r="G3522" i="6"/>
  <c r="C3522" i="6" s="1"/>
  <c r="G3521" i="6"/>
  <c r="C3521" i="6" s="1"/>
  <c r="G3520" i="6"/>
  <c r="C3520" i="6" s="1"/>
  <c r="G3519" i="6"/>
  <c r="C3519" i="6" s="1"/>
  <c r="G3517" i="6"/>
  <c r="C3517" i="6" s="1"/>
  <c r="G3516" i="6"/>
  <c r="C3516" i="6" s="1"/>
  <c r="G3515" i="6"/>
  <c r="C3515" i="6" s="1"/>
  <c r="G3514" i="6"/>
  <c r="C3514" i="6" s="1"/>
  <c r="G3513" i="6"/>
  <c r="C3513" i="6" s="1"/>
  <c r="G3512" i="6"/>
  <c r="C3512" i="6" s="1"/>
  <c r="G3510" i="6"/>
  <c r="C3510" i="6" s="1"/>
  <c r="G3509" i="6"/>
  <c r="C3509" i="6" s="1"/>
  <c r="G3508" i="6"/>
  <c r="C3508" i="6" s="1"/>
  <c r="G3507" i="6"/>
  <c r="C3507" i="6" s="1"/>
  <c r="G3506" i="6"/>
  <c r="C3506" i="6" s="1"/>
  <c r="G3505" i="6"/>
  <c r="C3505" i="6" s="1"/>
  <c r="G3504" i="6"/>
  <c r="C3504" i="6" s="1"/>
  <c r="G3503" i="6"/>
  <c r="C3503" i="6" s="1"/>
  <c r="G3501" i="6"/>
  <c r="C3501" i="6" s="1"/>
  <c r="G3499" i="6"/>
  <c r="C3499" i="6" s="1"/>
  <c r="G3498" i="6"/>
  <c r="C3498" i="6" s="1"/>
  <c r="G3497" i="6"/>
  <c r="C3497" i="6" s="1"/>
  <c r="G3496" i="6"/>
  <c r="C3496" i="6" s="1"/>
  <c r="G3495" i="6"/>
  <c r="C3495" i="6" s="1"/>
  <c r="G3494" i="6"/>
  <c r="C3494" i="6" s="1"/>
  <c r="G3493" i="6"/>
  <c r="C3493" i="6" s="1"/>
  <c r="G3492" i="6"/>
  <c r="C3492" i="6" s="1"/>
  <c r="G3486" i="6"/>
  <c r="C3486" i="6" s="1"/>
  <c r="G3485" i="6"/>
  <c r="C3485" i="6" s="1"/>
  <c r="G3483" i="6"/>
  <c r="C3483" i="6" s="1"/>
  <c r="G3482" i="6"/>
  <c r="C3482" i="6" s="1"/>
  <c r="G3481" i="6"/>
  <c r="C3481" i="6" s="1"/>
  <c r="G3480" i="6"/>
  <c r="C3480" i="6" s="1"/>
  <c r="G3479" i="6"/>
  <c r="C3479" i="6" s="1"/>
  <c r="G3478" i="6"/>
  <c r="C3478" i="6" s="1"/>
  <c r="G3477" i="6"/>
  <c r="C3477" i="6" s="1"/>
  <c r="G3476" i="6"/>
  <c r="C3476" i="6" s="1"/>
  <c r="G3475" i="6"/>
  <c r="C3475" i="6" s="1"/>
  <c r="G3474" i="6"/>
  <c r="C3474" i="6" s="1"/>
  <c r="G3473" i="6"/>
  <c r="C3473" i="6" s="1"/>
  <c r="G3472" i="6"/>
  <c r="C3472" i="6" s="1"/>
  <c r="G3471" i="6"/>
  <c r="C3471" i="6" s="1"/>
  <c r="G3470" i="6"/>
  <c r="C3470" i="6" s="1"/>
  <c r="G3469" i="6"/>
  <c r="C3469" i="6" s="1"/>
  <c r="G3468" i="6"/>
  <c r="C3468" i="6" s="1"/>
  <c r="G3467" i="6"/>
  <c r="C3467" i="6" s="1"/>
  <c r="G3466" i="6"/>
  <c r="C3466" i="6" s="1"/>
  <c r="G3465" i="6"/>
  <c r="C3465" i="6" s="1"/>
  <c r="G3464" i="6"/>
  <c r="C3464" i="6" s="1"/>
  <c r="G3463" i="6"/>
  <c r="C3463" i="6" s="1"/>
  <c r="G3462" i="6"/>
  <c r="C3462" i="6" s="1"/>
  <c r="G3461" i="6"/>
  <c r="C3461" i="6" s="1"/>
  <c r="G3460" i="6"/>
  <c r="C3460" i="6" s="1"/>
  <c r="G3459" i="6"/>
  <c r="C3459" i="6" s="1"/>
  <c r="G3458" i="6"/>
  <c r="C3458" i="6" s="1"/>
  <c r="G3457" i="6"/>
  <c r="C3457" i="6" s="1"/>
  <c r="G3456" i="6"/>
  <c r="C3456" i="6" s="1"/>
  <c r="G3455" i="6"/>
  <c r="C3455" i="6" s="1"/>
  <c r="G3454" i="6"/>
  <c r="C3454" i="6" s="1"/>
  <c r="G3453" i="6"/>
  <c r="C3453" i="6" s="1"/>
  <c r="G3452" i="6"/>
  <c r="C3452" i="6" s="1"/>
  <c r="G3451" i="6"/>
  <c r="C3451" i="6" s="1"/>
  <c r="G3450" i="6"/>
  <c r="C3450" i="6" s="1"/>
  <c r="G3449" i="6"/>
  <c r="C3449" i="6" s="1"/>
  <c r="G3448" i="6"/>
  <c r="C3448" i="6" s="1"/>
  <c r="G3447" i="6"/>
  <c r="C3447" i="6" s="1"/>
  <c r="G3446" i="6"/>
  <c r="C3446" i="6" s="1"/>
  <c r="G3445" i="6"/>
  <c r="C3445" i="6" s="1"/>
  <c r="G3444" i="6"/>
  <c r="C3444" i="6" s="1"/>
  <c r="G3443" i="6"/>
  <c r="C3443" i="6" s="1"/>
  <c r="G3442" i="6"/>
  <c r="C3442" i="6" s="1"/>
  <c r="G3441" i="6"/>
  <c r="C3441" i="6" s="1"/>
  <c r="G3440" i="6"/>
  <c r="C3440" i="6" s="1"/>
  <c r="G3439" i="6"/>
  <c r="C3439" i="6" s="1"/>
  <c r="G3438" i="6"/>
  <c r="C3438" i="6" s="1"/>
  <c r="G3437" i="6"/>
  <c r="C3437" i="6" s="1"/>
  <c r="G3436" i="6"/>
  <c r="C3436" i="6" s="1"/>
  <c r="G3435" i="6"/>
  <c r="C3435" i="6" s="1"/>
  <c r="G3434" i="6"/>
  <c r="C3434" i="6" s="1"/>
  <c r="G3433" i="6"/>
  <c r="C3433" i="6" s="1"/>
  <c r="G3432" i="6"/>
  <c r="C3432" i="6" s="1"/>
  <c r="G3431" i="6"/>
  <c r="C3431" i="6" s="1"/>
  <c r="G3430" i="6"/>
  <c r="C3430" i="6" s="1"/>
  <c r="G3429" i="6"/>
  <c r="C3429" i="6" s="1"/>
  <c r="G3428" i="6"/>
  <c r="C3428" i="6" s="1"/>
  <c r="G3427" i="6"/>
  <c r="C3427" i="6" s="1"/>
  <c r="G3426" i="6"/>
  <c r="C3426" i="6" s="1"/>
  <c r="G3425" i="6"/>
  <c r="C3425" i="6" s="1"/>
  <c r="G3424" i="6"/>
  <c r="C3424" i="6" s="1"/>
  <c r="G3423" i="6"/>
  <c r="C3423" i="6" s="1"/>
  <c r="G3422" i="6"/>
  <c r="C3422" i="6" s="1"/>
  <c r="G3420" i="6"/>
  <c r="C3420" i="6" s="1"/>
  <c r="G3419" i="6"/>
  <c r="C3419" i="6" s="1"/>
  <c r="G3418" i="6"/>
  <c r="C3418" i="6" s="1"/>
  <c r="G3417" i="6"/>
  <c r="C3417" i="6" s="1"/>
  <c r="G3416" i="6"/>
  <c r="C3416" i="6" s="1"/>
  <c r="G3415" i="6"/>
  <c r="C3415" i="6" s="1"/>
  <c r="G3414" i="6"/>
  <c r="C3414" i="6" s="1"/>
  <c r="G3413" i="6"/>
  <c r="C3413" i="6" s="1"/>
  <c r="G3412" i="6"/>
  <c r="C3412" i="6" s="1"/>
  <c r="G3411" i="6"/>
  <c r="C3411" i="6" s="1"/>
  <c r="G3410" i="6"/>
  <c r="C3410" i="6" s="1"/>
  <c r="G3409" i="6"/>
  <c r="C3409" i="6" s="1"/>
  <c r="G3408" i="6"/>
  <c r="C3408" i="6" s="1"/>
  <c r="G3407" i="6"/>
  <c r="C3407" i="6" s="1"/>
  <c r="G3406" i="6"/>
  <c r="C3406" i="6" s="1"/>
  <c r="G3404" i="6"/>
  <c r="C3404" i="6" s="1"/>
  <c r="G3403" i="6"/>
  <c r="C3403" i="6" s="1"/>
  <c r="G3402" i="6"/>
  <c r="C3402" i="6" s="1"/>
  <c r="G3401" i="6"/>
  <c r="C3401" i="6" s="1"/>
  <c r="G3400" i="6"/>
  <c r="C3400" i="6" s="1"/>
  <c r="G3398" i="6"/>
  <c r="C3398" i="6" s="1"/>
  <c r="G3395" i="6"/>
  <c r="C3395" i="6" s="1"/>
  <c r="G3394" i="6"/>
  <c r="C3394" i="6" s="1"/>
  <c r="G3393" i="6"/>
  <c r="C3393" i="6" s="1"/>
  <c r="G3392" i="6"/>
  <c r="C3392" i="6" s="1"/>
  <c r="G3391" i="6"/>
  <c r="C3391" i="6" s="1"/>
  <c r="G3390" i="6"/>
  <c r="C3390" i="6" s="1"/>
  <c r="G3389" i="6"/>
  <c r="C3389" i="6" s="1"/>
  <c r="G3388" i="6"/>
  <c r="C3388" i="6" s="1"/>
  <c r="G3387" i="6"/>
  <c r="C3387" i="6" s="1"/>
  <c r="G3384" i="6"/>
  <c r="C3384" i="6" s="1"/>
  <c r="G3383" i="6"/>
  <c r="C3383" i="6" s="1"/>
  <c r="G3382" i="6"/>
  <c r="C3382" i="6" s="1"/>
  <c r="G3381" i="6"/>
  <c r="C3381" i="6" s="1"/>
  <c r="G3380" i="6"/>
  <c r="C3380" i="6" s="1"/>
  <c r="G3379" i="6"/>
  <c r="C3379" i="6" s="1"/>
  <c r="G3378" i="6"/>
  <c r="C3378" i="6" s="1"/>
  <c r="G3377" i="6"/>
  <c r="C3377" i="6" s="1"/>
  <c r="G3376" i="6"/>
  <c r="C3376" i="6" s="1"/>
  <c r="G3375" i="6"/>
  <c r="C3375" i="6" s="1"/>
  <c r="G3374" i="6"/>
  <c r="C3374" i="6" s="1"/>
  <c r="G3373" i="6"/>
  <c r="C3373" i="6" s="1"/>
  <c r="G3372" i="6"/>
  <c r="C3372" i="6" s="1"/>
  <c r="G3371" i="6"/>
  <c r="C3371" i="6" s="1"/>
  <c r="G3370" i="6"/>
  <c r="C3370" i="6" s="1"/>
  <c r="G3369" i="6"/>
  <c r="C3369" i="6" s="1"/>
  <c r="G3368" i="6"/>
  <c r="C3368" i="6" s="1"/>
  <c r="G3367" i="6"/>
  <c r="C3367" i="6" s="1"/>
  <c r="G3366" i="6"/>
  <c r="C3366" i="6" s="1"/>
  <c r="G3365" i="6"/>
  <c r="C3365" i="6" s="1"/>
  <c r="G3364" i="6"/>
  <c r="C3364" i="6" s="1"/>
  <c r="G3363" i="6"/>
  <c r="C3363" i="6" s="1"/>
  <c r="G3362" i="6"/>
  <c r="C3362" i="6" s="1"/>
  <c r="G3361" i="6"/>
  <c r="C3361" i="6" s="1"/>
  <c r="G3360" i="6"/>
  <c r="C3360" i="6" s="1"/>
  <c r="G3359" i="6"/>
  <c r="C3359" i="6" s="1"/>
  <c r="G3358" i="6"/>
  <c r="C3358" i="6" s="1"/>
  <c r="G3357" i="6"/>
  <c r="C3357" i="6" s="1"/>
  <c r="G3356" i="6"/>
  <c r="C3356" i="6" s="1"/>
  <c r="G3355" i="6"/>
  <c r="C3355" i="6" s="1"/>
  <c r="G3354" i="6"/>
  <c r="C3354" i="6" s="1"/>
  <c r="G3353" i="6"/>
  <c r="C3353" i="6" s="1"/>
  <c r="G3352" i="6"/>
  <c r="C3352" i="6" s="1"/>
  <c r="G3351" i="6"/>
  <c r="C3351" i="6" s="1"/>
  <c r="G3350" i="6"/>
  <c r="C3350" i="6" s="1"/>
  <c r="G3349" i="6"/>
  <c r="C3349" i="6" s="1"/>
  <c r="G3348" i="6"/>
  <c r="C3348" i="6" s="1"/>
  <c r="G3347" i="6"/>
  <c r="C3347" i="6" s="1"/>
  <c r="G3346" i="6"/>
  <c r="C3346" i="6" s="1"/>
  <c r="G3345" i="6"/>
  <c r="C3345" i="6" s="1"/>
  <c r="G3344" i="6"/>
  <c r="C3344" i="6" s="1"/>
  <c r="G3343" i="6"/>
  <c r="C3343" i="6" s="1"/>
  <c r="G3342" i="6"/>
  <c r="C3342" i="6" s="1"/>
  <c r="G3341" i="6"/>
  <c r="C3341" i="6" s="1"/>
  <c r="G3340" i="6"/>
  <c r="C3340" i="6" s="1"/>
  <c r="G3339" i="6"/>
  <c r="C3339" i="6" s="1"/>
  <c r="G3338" i="6"/>
  <c r="C3338" i="6" s="1"/>
  <c r="G3337" i="6"/>
  <c r="C3337" i="6" s="1"/>
  <c r="G3336" i="6"/>
  <c r="C3336" i="6" s="1"/>
  <c r="G3335" i="6"/>
  <c r="C3335" i="6" s="1"/>
  <c r="G3334" i="6"/>
  <c r="C3334" i="6" s="1"/>
  <c r="G3333" i="6"/>
  <c r="C3333" i="6" s="1"/>
  <c r="G3332" i="6"/>
  <c r="C3332" i="6" s="1"/>
  <c r="G3331" i="6"/>
  <c r="C3331" i="6" s="1"/>
  <c r="G3330" i="6"/>
  <c r="C3330" i="6" s="1"/>
  <c r="G3329" i="6"/>
  <c r="C3329" i="6" s="1"/>
  <c r="G3328" i="6"/>
  <c r="C3328" i="6" s="1"/>
  <c r="G3327" i="6"/>
  <c r="C3327" i="6" s="1"/>
  <c r="G3326" i="6"/>
  <c r="C3326" i="6" s="1"/>
  <c r="G3325" i="6"/>
  <c r="C3325" i="6" s="1"/>
  <c r="G3324" i="6"/>
  <c r="C3324" i="6" s="1"/>
  <c r="G3323" i="6"/>
  <c r="C3323" i="6" s="1"/>
  <c r="G3322" i="6"/>
  <c r="C3322" i="6" s="1"/>
  <c r="G3321" i="6"/>
  <c r="C3321" i="6" s="1"/>
  <c r="G3320" i="6"/>
  <c r="C3320" i="6" s="1"/>
  <c r="G3319" i="6"/>
  <c r="C3319" i="6" s="1"/>
  <c r="G3315" i="6"/>
  <c r="C3315" i="6" s="1"/>
  <c r="G3314" i="6"/>
  <c r="C3314" i="6" s="1"/>
  <c r="G3313" i="6"/>
  <c r="C3313" i="6" s="1"/>
  <c r="G3312" i="6"/>
  <c r="C3312" i="6" s="1"/>
  <c r="G3311" i="6"/>
  <c r="C3311" i="6" s="1"/>
  <c r="G3310" i="6"/>
  <c r="C3310" i="6" s="1"/>
  <c r="G3309" i="6"/>
  <c r="C3309" i="6" s="1"/>
  <c r="G3308" i="6"/>
  <c r="C3308" i="6" s="1"/>
  <c r="G3307" i="6"/>
  <c r="C3307" i="6" s="1"/>
  <c r="G3306" i="6"/>
  <c r="C3306" i="6" s="1"/>
  <c r="G3304" i="6"/>
  <c r="C3304" i="6" s="1"/>
  <c r="G3303" i="6"/>
  <c r="C3303" i="6" s="1"/>
  <c r="G3302" i="6"/>
  <c r="C3302" i="6" s="1"/>
  <c r="G3301" i="6"/>
  <c r="C3301" i="6" s="1"/>
  <c r="G3300" i="6"/>
  <c r="C3300" i="6" s="1"/>
  <c r="G3295" i="6"/>
  <c r="C3295" i="6" s="1"/>
  <c r="G3294" i="6"/>
  <c r="C3294" i="6" s="1"/>
  <c r="G3290" i="6"/>
  <c r="C3290" i="6" s="1"/>
  <c r="G3289" i="6"/>
  <c r="C3289" i="6" s="1"/>
  <c r="G3288" i="6"/>
  <c r="C3288" i="6" s="1"/>
  <c r="G3287" i="6"/>
  <c r="C3287" i="6" s="1"/>
  <c r="G3286" i="6"/>
  <c r="C3286" i="6" s="1"/>
  <c r="G3285" i="6"/>
  <c r="C3285" i="6" s="1"/>
  <c r="G3284" i="6"/>
  <c r="C3284" i="6" s="1"/>
  <c r="G3283" i="6"/>
  <c r="C3283" i="6" s="1"/>
  <c r="G3282" i="6"/>
  <c r="C3282" i="6" s="1"/>
  <c r="G3281" i="6"/>
  <c r="C3281" i="6" s="1"/>
  <c r="G3280" i="6"/>
  <c r="C3280" i="6" s="1"/>
  <c r="G3279" i="6"/>
  <c r="C3279" i="6" s="1"/>
  <c r="G3278" i="6"/>
  <c r="C3278" i="6" s="1"/>
  <c r="G3277" i="6"/>
  <c r="C3277" i="6" s="1"/>
  <c r="G3276" i="6"/>
  <c r="C3276" i="6" s="1"/>
  <c r="G3275" i="6"/>
  <c r="C3275" i="6" s="1"/>
  <c r="G3274" i="6"/>
  <c r="C3274" i="6" s="1"/>
  <c r="G3273" i="6"/>
  <c r="C3273" i="6" s="1"/>
  <c r="G3272" i="6"/>
  <c r="C3272" i="6" s="1"/>
  <c r="G3271" i="6"/>
  <c r="C3271" i="6" s="1"/>
  <c r="G3270" i="6"/>
  <c r="C3270" i="6" s="1"/>
  <c r="G3269" i="6"/>
  <c r="C3269" i="6" s="1"/>
  <c r="G3268" i="6"/>
  <c r="C3268" i="6" s="1"/>
  <c r="G3267" i="6"/>
  <c r="C3267" i="6" s="1"/>
  <c r="G3266" i="6"/>
  <c r="C3266" i="6" s="1"/>
  <c r="G3265" i="6"/>
  <c r="C3265" i="6" s="1"/>
  <c r="G3264" i="6"/>
  <c r="C3264" i="6" s="1"/>
  <c r="G3263" i="6"/>
  <c r="C3263" i="6" s="1"/>
  <c r="G3262" i="6"/>
  <c r="C3262" i="6" s="1"/>
  <c r="G3261" i="6"/>
  <c r="C3261" i="6" s="1"/>
  <c r="G3260" i="6"/>
  <c r="C3260" i="6" s="1"/>
  <c r="G3259" i="6"/>
  <c r="C3259" i="6" s="1"/>
  <c r="G3258" i="6"/>
  <c r="C3258" i="6" s="1"/>
  <c r="G3257" i="6"/>
  <c r="C3257" i="6" s="1"/>
  <c r="G3256" i="6"/>
  <c r="C3256" i="6" s="1"/>
  <c r="G3255" i="6"/>
  <c r="C3255" i="6" s="1"/>
  <c r="G3254" i="6"/>
  <c r="C3254" i="6" s="1"/>
  <c r="G3253" i="6"/>
  <c r="C3253" i="6" s="1"/>
  <c r="G3252" i="6"/>
  <c r="C3252" i="6" s="1"/>
  <c r="G3251" i="6"/>
  <c r="C3251" i="6" s="1"/>
  <c r="G3250" i="6"/>
  <c r="C3250" i="6" s="1"/>
  <c r="G3249" i="6"/>
  <c r="C3249" i="6" s="1"/>
  <c r="G3248" i="6"/>
  <c r="C3248" i="6" s="1"/>
  <c r="G3247" i="6"/>
  <c r="C3247" i="6" s="1"/>
  <c r="G3246" i="6"/>
  <c r="C3246" i="6" s="1"/>
  <c r="G3245" i="6"/>
  <c r="C3245" i="6" s="1"/>
  <c r="G3244" i="6"/>
  <c r="C3244" i="6" s="1"/>
  <c r="G3243" i="6"/>
  <c r="C3243" i="6" s="1"/>
  <c r="G3242" i="6"/>
  <c r="C3242" i="6" s="1"/>
  <c r="G3241" i="6"/>
  <c r="C3241" i="6" s="1"/>
  <c r="G3240" i="6"/>
  <c r="C3240" i="6" s="1"/>
  <c r="G3239" i="6"/>
  <c r="C3239" i="6" s="1"/>
  <c r="G3238" i="6"/>
  <c r="C3238" i="6" s="1"/>
  <c r="G3237" i="6"/>
  <c r="C3237" i="6" s="1"/>
  <c r="G3236" i="6"/>
  <c r="C3236" i="6" s="1"/>
  <c r="G3235" i="6"/>
  <c r="C3235" i="6" s="1"/>
  <c r="G3234" i="6"/>
  <c r="C3234" i="6" s="1"/>
  <c r="G3233" i="6"/>
  <c r="C3233" i="6" s="1"/>
  <c r="G3231" i="6"/>
  <c r="C3231" i="6" s="1"/>
  <c r="G3230" i="6"/>
  <c r="C3230" i="6" s="1"/>
  <c r="G3229" i="6"/>
  <c r="C3229" i="6" s="1"/>
  <c r="G3228" i="6"/>
  <c r="C3228" i="6" s="1"/>
  <c r="G3227" i="6"/>
  <c r="C3227" i="6" s="1"/>
  <c r="G3226" i="6"/>
  <c r="C3226" i="6" s="1"/>
  <c r="G3225" i="6"/>
  <c r="C3225" i="6" s="1"/>
  <c r="G3224" i="6"/>
  <c r="C3224" i="6" s="1"/>
  <c r="G3223" i="6"/>
  <c r="C3223" i="6" s="1"/>
  <c r="G3222" i="6"/>
  <c r="C3222" i="6" s="1"/>
  <c r="G3221" i="6"/>
  <c r="C3221" i="6" s="1"/>
  <c r="G3220" i="6"/>
  <c r="C3220" i="6" s="1"/>
  <c r="G3219" i="6"/>
  <c r="C3219" i="6" s="1"/>
  <c r="G3218" i="6"/>
  <c r="C3218" i="6" s="1"/>
  <c r="G3217" i="6"/>
  <c r="C3217" i="6" s="1"/>
  <c r="G3216" i="6"/>
  <c r="C3216" i="6" s="1"/>
  <c r="G3215" i="6"/>
  <c r="C3215" i="6" s="1"/>
  <c r="G3214" i="6"/>
  <c r="C3214" i="6" s="1"/>
  <c r="G3213" i="6"/>
  <c r="C3213" i="6" s="1"/>
  <c r="G3212" i="6"/>
  <c r="C3212" i="6" s="1"/>
  <c r="G3209" i="6"/>
  <c r="C3209" i="6" s="1"/>
  <c r="G3208" i="6"/>
  <c r="C3208" i="6" s="1"/>
  <c r="G3207" i="6"/>
  <c r="C3207" i="6" s="1"/>
  <c r="G3206" i="6"/>
  <c r="C3206" i="6" s="1"/>
  <c r="G3205" i="6"/>
  <c r="C3205" i="6" s="1"/>
  <c r="G3204" i="6"/>
  <c r="C3204" i="6" s="1"/>
  <c r="G3203" i="6"/>
  <c r="C3203" i="6" s="1"/>
  <c r="G3202" i="6"/>
  <c r="C3202" i="6" s="1"/>
  <c r="G3201" i="6"/>
  <c r="C3201" i="6" s="1"/>
  <c r="G3200" i="6"/>
  <c r="C3200" i="6" s="1"/>
  <c r="G3198" i="6"/>
  <c r="C3198" i="6" s="1"/>
  <c r="G3197" i="6"/>
  <c r="C3197" i="6" s="1"/>
  <c r="G3196" i="6"/>
  <c r="C3196" i="6" s="1"/>
  <c r="G3195" i="6"/>
  <c r="C3195" i="6" s="1"/>
  <c r="G3194" i="6"/>
  <c r="C3194" i="6" s="1"/>
  <c r="G3193" i="6"/>
  <c r="C3193" i="6" s="1"/>
  <c r="G3192" i="6"/>
  <c r="C3192" i="6" s="1"/>
  <c r="G3191" i="6"/>
  <c r="C3191" i="6" s="1"/>
  <c r="G3190" i="6"/>
  <c r="C3190" i="6" s="1"/>
  <c r="G3189" i="6"/>
  <c r="C3189" i="6" s="1"/>
  <c r="G3188" i="6"/>
  <c r="C3188" i="6" s="1"/>
  <c r="G3187" i="6"/>
  <c r="C3187" i="6" s="1"/>
  <c r="G3186" i="6"/>
  <c r="C3186" i="6" s="1"/>
  <c r="G3185" i="6"/>
  <c r="C3185" i="6" s="1"/>
  <c r="G3184" i="6"/>
  <c r="C3184" i="6" s="1"/>
  <c r="G3183" i="6"/>
  <c r="C3183" i="6" s="1"/>
  <c r="G3182" i="6"/>
  <c r="C3182" i="6" s="1"/>
  <c r="G3181" i="6"/>
  <c r="C3181" i="6" s="1"/>
  <c r="G3180" i="6"/>
  <c r="C3180" i="6" s="1"/>
  <c r="G3179" i="6"/>
  <c r="C3179" i="6" s="1"/>
  <c r="G3178" i="6"/>
  <c r="C3178" i="6" s="1"/>
  <c r="G3177" i="6"/>
  <c r="C3177" i="6" s="1"/>
  <c r="G3176" i="6"/>
  <c r="C3176" i="6" s="1"/>
  <c r="G3175" i="6"/>
  <c r="C3175" i="6" s="1"/>
  <c r="G3174" i="6"/>
  <c r="C3174" i="6" s="1"/>
  <c r="G3173" i="6"/>
  <c r="C3173" i="6" s="1"/>
  <c r="G3172" i="6"/>
  <c r="C3172" i="6" s="1"/>
  <c r="G3171" i="6"/>
  <c r="C3171" i="6" s="1"/>
  <c r="G3170" i="6"/>
  <c r="C3170" i="6" s="1"/>
  <c r="G3169" i="6"/>
  <c r="C3169" i="6" s="1"/>
  <c r="G3168" i="6"/>
  <c r="C3168" i="6" s="1"/>
  <c r="G3167" i="6"/>
  <c r="C3167" i="6" s="1"/>
  <c r="G3166" i="6"/>
  <c r="C3166" i="6" s="1"/>
  <c r="G3165" i="6"/>
  <c r="C3165" i="6" s="1"/>
  <c r="G3164" i="6"/>
  <c r="C3164" i="6" s="1"/>
  <c r="G3163" i="6"/>
  <c r="C3163" i="6" s="1"/>
  <c r="G3162" i="6"/>
  <c r="C3162" i="6" s="1"/>
  <c r="G3161" i="6"/>
  <c r="C3161" i="6" s="1"/>
  <c r="G3160" i="6"/>
  <c r="C3160" i="6" s="1"/>
  <c r="G3159" i="6"/>
  <c r="C3159" i="6" s="1"/>
  <c r="G3158" i="6"/>
  <c r="C3158" i="6" s="1"/>
  <c r="G3157" i="6"/>
  <c r="C3157" i="6" s="1"/>
  <c r="G3156" i="6"/>
  <c r="C3156" i="6" s="1"/>
  <c r="G3155" i="6"/>
  <c r="C3155" i="6" s="1"/>
  <c r="G3154" i="6"/>
  <c r="C3154" i="6" s="1"/>
  <c r="G3153" i="6"/>
  <c r="C3153" i="6" s="1"/>
  <c r="G3152" i="6"/>
  <c r="C3152" i="6" s="1"/>
  <c r="G3151" i="6"/>
  <c r="C3151" i="6" s="1"/>
  <c r="G3150" i="6"/>
  <c r="C3150" i="6" s="1"/>
  <c r="G3149" i="6"/>
  <c r="C3149" i="6" s="1"/>
  <c r="G3148" i="6"/>
  <c r="C3148" i="6" s="1"/>
  <c r="G3147" i="6"/>
  <c r="C3147" i="6" s="1"/>
  <c r="G3146" i="6"/>
  <c r="C3146" i="6" s="1"/>
  <c r="G3145" i="6"/>
  <c r="C3145" i="6" s="1"/>
  <c r="G3144" i="6"/>
  <c r="C3144" i="6" s="1"/>
  <c r="G3143" i="6"/>
  <c r="C3143" i="6" s="1"/>
  <c r="G3142" i="6"/>
  <c r="C3142" i="6" s="1"/>
  <c r="G3141" i="6"/>
  <c r="C3141" i="6" s="1"/>
  <c r="G3140" i="6"/>
  <c r="C3140" i="6" s="1"/>
  <c r="G3139" i="6"/>
  <c r="C3139" i="6" s="1"/>
  <c r="G3138" i="6"/>
  <c r="C3138" i="6" s="1"/>
  <c r="G3137" i="6"/>
  <c r="C3137" i="6" s="1"/>
  <c r="G3134" i="6"/>
  <c r="C3134" i="6" s="1"/>
  <c r="G3133" i="6"/>
  <c r="C3133" i="6" s="1"/>
  <c r="G3132" i="6"/>
  <c r="C3132" i="6" s="1"/>
  <c r="G3130" i="6"/>
  <c r="C3130" i="6" s="1"/>
  <c r="G3129" i="6"/>
  <c r="C3129" i="6" s="1"/>
  <c r="G3128" i="6"/>
  <c r="C3128" i="6" s="1"/>
  <c r="G3126" i="6"/>
  <c r="C3126" i="6" s="1"/>
  <c r="G3124" i="6"/>
  <c r="C3124" i="6" s="1"/>
  <c r="G3123" i="6"/>
  <c r="C3123" i="6" s="1"/>
  <c r="G3122" i="6"/>
  <c r="C3122" i="6" s="1"/>
  <c r="G3121" i="6"/>
  <c r="C3121" i="6" s="1"/>
  <c r="G3120" i="6"/>
  <c r="C3120" i="6" s="1"/>
  <c r="G3119" i="6"/>
  <c r="C3119" i="6" s="1"/>
  <c r="G3118" i="6"/>
  <c r="C3118" i="6" s="1"/>
  <c r="G3117" i="6"/>
  <c r="C3117" i="6" s="1"/>
  <c r="G3116" i="6"/>
  <c r="C3116" i="6" s="1"/>
  <c r="G3115" i="6"/>
  <c r="C3115" i="6" s="1"/>
  <c r="G3114" i="6"/>
  <c r="C3114" i="6" s="1"/>
  <c r="G3113" i="6"/>
  <c r="C3113" i="6" s="1"/>
  <c r="G3112" i="6"/>
  <c r="C3112" i="6" s="1"/>
  <c r="G3111" i="6"/>
  <c r="C3111" i="6" s="1"/>
  <c r="G3110" i="6"/>
  <c r="C3110" i="6" s="1"/>
  <c r="G3109" i="6"/>
  <c r="C3109" i="6" s="1"/>
  <c r="G3108" i="6"/>
  <c r="C3108" i="6" s="1"/>
  <c r="G3107" i="6"/>
  <c r="C3107" i="6" s="1"/>
  <c r="G3106" i="6"/>
  <c r="C3106" i="6" s="1"/>
  <c r="G3105" i="6"/>
  <c r="C3105" i="6" s="1"/>
  <c r="G3104" i="6"/>
  <c r="C3104" i="6" s="1"/>
  <c r="G3103" i="6"/>
  <c r="C3103" i="6" s="1"/>
  <c r="G3102" i="6"/>
  <c r="C3102" i="6" s="1"/>
  <c r="G3101" i="6"/>
  <c r="C3101" i="6" s="1"/>
  <c r="G3100" i="6"/>
  <c r="C3100" i="6" s="1"/>
  <c r="G3099" i="6"/>
  <c r="C3099" i="6" s="1"/>
  <c r="G3098" i="6"/>
  <c r="C3098" i="6" s="1"/>
  <c r="G3097" i="6"/>
  <c r="C3097" i="6" s="1"/>
  <c r="G3096" i="6"/>
  <c r="C3096" i="6" s="1"/>
  <c r="G3095" i="6"/>
  <c r="C3095" i="6" s="1"/>
  <c r="G3094" i="6"/>
  <c r="C3094" i="6" s="1"/>
  <c r="G3093" i="6"/>
  <c r="C3093" i="6" s="1"/>
  <c r="G3092" i="6"/>
  <c r="C3092" i="6" s="1"/>
  <c r="G3091" i="6"/>
  <c r="C3091" i="6" s="1"/>
  <c r="G3090" i="6"/>
  <c r="C3090" i="6" s="1"/>
  <c r="G3089" i="6"/>
  <c r="C3089" i="6" s="1"/>
  <c r="G3088" i="6"/>
  <c r="C3088" i="6" s="1"/>
  <c r="G3087" i="6"/>
  <c r="C3087" i="6" s="1"/>
  <c r="G3086" i="6"/>
  <c r="C3086" i="6" s="1"/>
  <c r="G3085" i="6"/>
  <c r="C3085" i="6" s="1"/>
  <c r="G3084" i="6"/>
  <c r="C3084" i="6" s="1"/>
  <c r="G3083" i="6"/>
  <c r="C3083" i="6" s="1"/>
  <c r="G3082" i="6"/>
  <c r="C3082" i="6" s="1"/>
  <c r="G3081" i="6"/>
  <c r="C3081" i="6" s="1"/>
  <c r="G3080" i="6"/>
  <c r="C3080" i="6" s="1"/>
  <c r="G3079" i="6"/>
  <c r="C3079" i="6" s="1"/>
  <c r="G3078" i="6"/>
  <c r="C3078" i="6" s="1"/>
  <c r="G3077" i="6"/>
  <c r="C3077" i="6" s="1"/>
  <c r="G3076" i="6"/>
  <c r="C3076" i="6" s="1"/>
  <c r="G3075" i="6"/>
  <c r="C3075" i="6" s="1"/>
  <c r="G3074" i="6"/>
  <c r="C3074" i="6" s="1"/>
  <c r="G3073" i="6"/>
  <c r="C3073" i="6" s="1"/>
  <c r="G3072" i="6"/>
  <c r="C3072" i="6" s="1"/>
  <c r="G3071" i="6"/>
  <c r="C3071" i="6" s="1"/>
  <c r="G3070" i="6"/>
  <c r="C3070" i="6" s="1"/>
  <c r="G3069" i="6"/>
  <c r="C3069" i="6" s="1"/>
  <c r="G3068" i="6"/>
  <c r="C3068" i="6" s="1"/>
  <c r="G3067" i="6"/>
  <c r="C3067" i="6" s="1"/>
  <c r="G3066" i="6"/>
  <c r="C3066" i="6" s="1"/>
  <c r="G3065" i="6"/>
  <c r="C3065" i="6" s="1"/>
  <c r="G3064" i="6"/>
  <c r="C3064" i="6" s="1"/>
  <c r="G3063" i="6"/>
  <c r="C3063" i="6" s="1"/>
  <c r="G3062" i="6"/>
  <c r="C3062" i="6" s="1"/>
  <c r="G3061" i="6"/>
  <c r="C3061" i="6" s="1"/>
  <c r="G3060" i="6"/>
  <c r="C3060" i="6" s="1"/>
  <c r="G3059" i="6"/>
  <c r="C3059" i="6" s="1"/>
  <c r="G3058" i="6"/>
  <c r="C3058" i="6" s="1"/>
  <c r="G3057" i="6"/>
  <c r="C3057" i="6" s="1"/>
  <c r="G3056" i="6"/>
  <c r="C3056" i="6" s="1"/>
  <c r="G3055" i="6"/>
  <c r="C3055" i="6" s="1"/>
  <c r="G3054" i="6"/>
  <c r="C3054" i="6" s="1"/>
  <c r="G3053" i="6"/>
  <c r="C3053" i="6" s="1"/>
  <c r="G3052" i="6"/>
  <c r="C3052" i="6" s="1"/>
  <c r="G3051" i="6"/>
  <c r="C3051" i="6" s="1"/>
  <c r="G3050" i="6"/>
  <c r="C3050" i="6" s="1"/>
  <c r="G3049" i="6"/>
  <c r="C3049" i="6" s="1"/>
  <c r="G3048" i="6"/>
  <c r="C3048" i="6" s="1"/>
  <c r="G3047" i="6"/>
  <c r="C3047" i="6" s="1"/>
  <c r="G3045" i="6"/>
  <c r="C3045" i="6" s="1"/>
  <c r="G3044" i="6"/>
  <c r="C3044" i="6" s="1"/>
  <c r="G3043" i="6"/>
  <c r="C3043" i="6" s="1"/>
  <c r="G3042" i="6"/>
  <c r="C3042" i="6" s="1"/>
  <c r="G3041" i="6"/>
  <c r="C3041" i="6" s="1"/>
  <c r="G3040" i="6"/>
  <c r="C3040" i="6" s="1"/>
  <c r="G3039" i="6"/>
  <c r="C3039" i="6" s="1"/>
  <c r="G3038" i="6"/>
  <c r="C3038" i="6" s="1"/>
  <c r="G3037" i="6"/>
  <c r="C3037" i="6" s="1"/>
  <c r="G3035" i="6"/>
  <c r="C3035" i="6" s="1"/>
  <c r="G3034" i="6"/>
  <c r="C3034" i="6" s="1"/>
  <c r="G3033" i="6"/>
  <c r="C3033" i="6" s="1"/>
  <c r="G3032" i="6"/>
  <c r="C3032" i="6" s="1"/>
  <c r="G3031" i="6"/>
  <c r="C3031" i="6" s="1"/>
  <c r="G3030" i="6"/>
  <c r="C3030" i="6" s="1"/>
  <c r="G3028" i="6"/>
  <c r="C3028" i="6" s="1"/>
  <c r="G3026" i="6"/>
  <c r="C3026" i="6" s="1"/>
  <c r="G3025" i="6"/>
  <c r="C3025" i="6" s="1"/>
  <c r="G3024" i="6"/>
  <c r="C3024" i="6" s="1"/>
  <c r="G3023" i="6"/>
  <c r="C3023" i="6" s="1"/>
  <c r="G3022" i="6"/>
  <c r="C3022" i="6" s="1"/>
  <c r="G3021" i="6"/>
  <c r="C3021" i="6" s="1"/>
  <c r="G3020" i="6"/>
  <c r="C3020" i="6" s="1"/>
  <c r="G3019" i="6"/>
  <c r="C3019" i="6" s="1"/>
  <c r="G3018" i="6"/>
  <c r="C3018" i="6" s="1"/>
  <c r="G3017" i="6"/>
  <c r="C3017" i="6" s="1"/>
  <c r="G3016" i="6"/>
  <c r="C3016" i="6" s="1"/>
  <c r="G3014" i="6"/>
  <c r="C3014" i="6" s="1"/>
  <c r="G3013" i="6"/>
  <c r="C3013" i="6" s="1"/>
  <c r="G3012" i="6"/>
  <c r="C3012" i="6" s="1"/>
  <c r="G3011" i="6"/>
  <c r="C3011" i="6" s="1"/>
  <c r="G3010" i="6"/>
  <c r="C3010" i="6" s="1"/>
  <c r="G3009" i="6"/>
  <c r="C3009" i="6" s="1"/>
  <c r="G3008" i="6"/>
  <c r="C3008" i="6" s="1"/>
  <c r="G3007" i="6"/>
  <c r="C3007" i="6" s="1"/>
  <c r="G3006" i="6"/>
  <c r="C3006" i="6" s="1"/>
  <c r="G3005" i="6"/>
  <c r="C3005" i="6" s="1"/>
  <c r="G3004" i="6"/>
  <c r="C3004" i="6" s="1"/>
  <c r="G3003" i="6"/>
  <c r="C3003" i="6" s="1"/>
  <c r="G3002" i="6"/>
  <c r="C3002" i="6" s="1"/>
  <c r="G3001" i="6"/>
  <c r="C3001" i="6" s="1"/>
  <c r="G3000" i="6"/>
  <c r="C3000" i="6" s="1"/>
  <c r="G2999" i="6"/>
  <c r="C2999" i="6" s="1"/>
  <c r="G2998" i="6"/>
  <c r="C2998" i="6" s="1"/>
  <c r="G2997" i="6"/>
  <c r="C2997" i="6" s="1"/>
  <c r="G2996" i="6"/>
  <c r="C2996" i="6" s="1"/>
  <c r="G2995" i="6"/>
  <c r="C2995" i="6" s="1"/>
  <c r="G2994" i="6"/>
  <c r="C2994" i="6" s="1"/>
  <c r="G2993" i="6"/>
  <c r="C2993" i="6" s="1"/>
  <c r="G2992" i="6"/>
  <c r="C2992" i="6" s="1"/>
  <c r="G2991" i="6"/>
  <c r="C2991" i="6" s="1"/>
  <c r="G2990" i="6"/>
  <c r="C2990" i="6" s="1"/>
  <c r="G2989" i="6"/>
  <c r="C2989" i="6" s="1"/>
  <c r="G2988" i="6"/>
  <c r="C2988" i="6" s="1"/>
  <c r="G2987" i="6"/>
  <c r="C2987" i="6" s="1"/>
  <c r="G2986" i="6"/>
  <c r="C2986" i="6" s="1"/>
  <c r="G2985" i="6"/>
  <c r="C2985" i="6" s="1"/>
  <c r="G2984" i="6"/>
  <c r="C2984" i="6" s="1"/>
  <c r="G2983" i="6"/>
  <c r="C2983" i="6" s="1"/>
  <c r="G2982" i="6"/>
  <c r="C2982" i="6" s="1"/>
  <c r="G2981" i="6"/>
  <c r="C2981" i="6" s="1"/>
  <c r="G2980" i="6"/>
  <c r="C2980" i="6" s="1"/>
  <c r="G2979" i="6"/>
  <c r="C2979" i="6" s="1"/>
  <c r="G2978" i="6"/>
  <c r="C2978" i="6" s="1"/>
  <c r="G2977" i="6"/>
  <c r="C2977" i="6" s="1"/>
  <c r="G2976" i="6"/>
  <c r="C2976" i="6" s="1"/>
  <c r="G2975" i="6"/>
  <c r="C2975" i="6" s="1"/>
  <c r="G2974" i="6"/>
  <c r="C2974" i="6" s="1"/>
  <c r="G2973" i="6"/>
  <c r="C2973" i="6" s="1"/>
  <c r="G2972" i="6"/>
  <c r="C2972" i="6" s="1"/>
  <c r="G2971" i="6"/>
  <c r="C2971" i="6" s="1"/>
  <c r="G2969" i="6"/>
  <c r="C2969" i="6" s="1"/>
  <c r="G2968" i="6"/>
  <c r="C2968" i="6" s="1"/>
  <c r="G2967" i="6"/>
  <c r="C2967" i="6" s="1"/>
  <c r="G2966" i="6"/>
  <c r="C2966" i="6" s="1"/>
  <c r="G2965" i="6"/>
  <c r="C2965" i="6" s="1"/>
  <c r="G2964" i="6"/>
  <c r="C2964" i="6" s="1"/>
  <c r="G2963" i="6"/>
  <c r="C2963" i="6" s="1"/>
  <c r="G2962" i="6"/>
  <c r="C2962" i="6" s="1"/>
  <c r="G2961" i="6"/>
  <c r="C2961" i="6" s="1"/>
  <c r="G2960" i="6"/>
  <c r="C2960" i="6" s="1"/>
  <c r="G2959" i="6"/>
  <c r="C2959" i="6" s="1"/>
  <c r="G2958" i="6"/>
  <c r="C2958" i="6" s="1"/>
  <c r="G2957" i="6"/>
  <c r="C2957" i="6" s="1"/>
  <c r="G2956" i="6"/>
  <c r="C2956" i="6" s="1"/>
  <c r="G2955" i="6"/>
  <c r="C2955" i="6" s="1"/>
  <c r="G2954" i="6"/>
  <c r="C2954" i="6" s="1"/>
  <c r="G2953" i="6"/>
  <c r="C2953" i="6" s="1"/>
  <c r="G2952" i="6"/>
  <c r="C2952" i="6" s="1"/>
  <c r="G2951" i="6"/>
  <c r="C2951" i="6" s="1"/>
  <c r="G2950" i="6"/>
  <c r="C2950" i="6" s="1"/>
  <c r="G2949" i="6"/>
  <c r="C2949" i="6" s="1"/>
  <c r="G2948" i="6"/>
  <c r="C2948" i="6" s="1"/>
  <c r="G2947" i="6"/>
  <c r="C2947" i="6" s="1"/>
  <c r="G2944" i="6"/>
  <c r="C2944" i="6" s="1"/>
  <c r="G2943" i="6"/>
  <c r="C2943" i="6" s="1"/>
  <c r="G2942" i="6"/>
  <c r="C2942" i="6" s="1"/>
  <c r="G2941" i="6"/>
  <c r="C2941" i="6" s="1"/>
  <c r="G2940" i="6"/>
  <c r="C2940" i="6" s="1"/>
  <c r="G2939" i="6"/>
  <c r="C2939" i="6" s="1"/>
  <c r="G2937" i="6"/>
  <c r="C2937" i="6" s="1"/>
  <c r="G2935" i="6"/>
  <c r="C2935" i="6" s="1"/>
  <c r="G2934" i="6"/>
  <c r="C2934" i="6" s="1"/>
  <c r="G2933" i="6"/>
  <c r="C2933" i="6" s="1"/>
  <c r="G2932" i="6"/>
  <c r="C2932" i="6" s="1"/>
  <c r="G2931" i="6"/>
  <c r="C2931" i="6" s="1"/>
  <c r="G2930" i="6"/>
  <c r="C2930" i="6" s="1"/>
  <c r="G2929" i="6"/>
  <c r="C2929" i="6" s="1"/>
  <c r="G2928" i="6"/>
  <c r="C2928" i="6" s="1"/>
  <c r="G2927" i="6"/>
  <c r="C2927" i="6" s="1"/>
  <c r="G2926" i="6"/>
  <c r="C2926" i="6" s="1"/>
  <c r="G2925" i="6"/>
  <c r="C2925" i="6" s="1"/>
  <c r="G2924" i="6"/>
  <c r="C2924" i="6" s="1"/>
  <c r="G2923" i="6"/>
  <c r="C2923" i="6" s="1"/>
  <c r="G2922" i="6"/>
  <c r="C2922" i="6" s="1"/>
  <c r="G2921" i="6"/>
  <c r="C2921" i="6" s="1"/>
  <c r="G2920" i="6"/>
  <c r="C2920" i="6" s="1"/>
  <c r="G2919" i="6"/>
  <c r="C2919" i="6" s="1"/>
  <c r="G2918" i="6"/>
  <c r="C2918" i="6" s="1"/>
  <c r="G2917" i="6"/>
  <c r="C2917" i="6" s="1"/>
  <c r="G2916" i="6"/>
  <c r="C2916" i="6" s="1"/>
  <c r="G2915" i="6"/>
  <c r="C2915" i="6" s="1"/>
  <c r="G2914" i="6"/>
  <c r="C2914" i="6" s="1"/>
  <c r="G2913" i="6"/>
  <c r="C2913" i="6" s="1"/>
  <c r="G2912" i="6"/>
  <c r="C2912" i="6" s="1"/>
  <c r="G2911" i="6"/>
  <c r="C2911" i="6" s="1"/>
  <c r="G2910" i="6"/>
  <c r="C2910" i="6" s="1"/>
  <c r="G2909" i="6"/>
  <c r="C2909" i="6" s="1"/>
  <c r="G2908" i="6"/>
  <c r="C2908" i="6" s="1"/>
  <c r="G2907" i="6"/>
  <c r="C2907" i="6" s="1"/>
  <c r="G2906" i="6"/>
  <c r="C2906" i="6" s="1"/>
  <c r="G2905" i="6"/>
  <c r="C2905" i="6" s="1"/>
  <c r="G2904" i="6"/>
  <c r="C2904" i="6" s="1"/>
  <c r="G2903" i="6"/>
  <c r="C2903" i="6" s="1"/>
  <c r="G2902" i="6"/>
  <c r="C2902" i="6" s="1"/>
  <c r="G2901" i="6"/>
  <c r="C2901" i="6" s="1"/>
  <c r="G2900" i="6"/>
  <c r="C2900" i="6" s="1"/>
  <c r="G2899" i="6"/>
  <c r="C2899" i="6" s="1"/>
  <c r="G2898" i="6"/>
  <c r="C2898" i="6" s="1"/>
  <c r="G2897" i="6"/>
  <c r="C2897" i="6" s="1"/>
  <c r="G2896" i="6"/>
  <c r="C2896" i="6" s="1"/>
  <c r="G2895" i="6"/>
  <c r="C2895" i="6" s="1"/>
  <c r="G2893" i="6"/>
  <c r="C2893" i="6" s="1"/>
  <c r="G2892" i="6"/>
  <c r="C2892" i="6" s="1"/>
  <c r="G2891" i="6"/>
  <c r="C2891" i="6" s="1"/>
  <c r="G2890" i="6"/>
  <c r="C2890" i="6" s="1"/>
  <c r="G2889" i="6"/>
  <c r="C2889" i="6" s="1"/>
  <c r="G2888" i="6"/>
  <c r="C2888" i="6" s="1"/>
  <c r="G2887" i="6"/>
  <c r="C2887" i="6" s="1"/>
  <c r="G2886" i="6"/>
  <c r="C2886" i="6" s="1"/>
  <c r="G2885" i="6"/>
  <c r="C2885" i="6" s="1"/>
  <c r="G2884" i="6"/>
  <c r="C2884" i="6" s="1"/>
  <c r="G2883" i="6"/>
  <c r="C2883" i="6" s="1"/>
  <c r="G2882" i="6"/>
  <c r="C2882" i="6" s="1"/>
  <c r="G2881" i="6"/>
  <c r="C2881" i="6" s="1"/>
  <c r="G2880" i="6"/>
  <c r="C2880" i="6" s="1"/>
  <c r="G2879" i="6"/>
  <c r="C2879" i="6" s="1"/>
  <c r="G2878" i="6"/>
  <c r="C2878" i="6" s="1"/>
  <c r="G2877" i="6"/>
  <c r="C2877" i="6" s="1"/>
  <c r="G2876" i="6"/>
  <c r="C2876" i="6" s="1"/>
  <c r="G2875" i="6"/>
  <c r="C2875" i="6" s="1"/>
  <c r="G2874" i="6"/>
  <c r="C2874" i="6" s="1"/>
  <c r="G2873" i="6"/>
  <c r="C2873" i="6" s="1"/>
  <c r="G2872" i="6"/>
  <c r="C2872" i="6" s="1"/>
  <c r="G2871" i="6"/>
  <c r="C2871" i="6" s="1"/>
  <c r="G2870" i="6"/>
  <c r="C2870" i="6" s="1"/>
  <c r="G2869" i="6"/>
  <c r="C2869" i="6" s="1"/>
  <c r="G2868" i="6"/>
  <c r="C2868" i="6" s="1"/>
  <c r="G2867" i="6"/>
  <c r="C2867" i="6" s="1"/>
  <c r="G2865" i="6"/>
  <c r="C2865" i="6" s="1"/>
  <c r="G2864" i="6"/>
  <c r="C2864" i="6" s="1"/>
  <c r="G2863" i="6"/>
  <c r="C2863" i="6" s="1"/>
  <c r="G2862" i="6"/>
  <c r="C2862" i="6" s="1"/>
  <c r="G2861" i="6"/>
  <c r="C2861" i="6" s="1"/>
  <c r="G2860" i="6"/>
  <c r="C2860" i="6" s="1"/>
  <c r="G2858" i="6"/>
  <c r="C2858" i="6" s="1"/>
  <c r="G2857" i="6"/>
  <c r="C2857" i="6" s="1"/>
  <c r="G2856" i="6"/>
  <c r="C2856" i="6" s="1"/>
  <c r="G2855" i="6"/>
  <c r="C2855" i="6" s="1"/>
  <c r="G2854" i="6"/>
  <c r="C2854" i="6" s="1"/>
  <c r="G2853" i="6"/>
  <c r="C2853" i="6" s="1"/>
  <c r="G2852" i="6"/>
  <c r="C2852" i="6" s="1"/>
  <c r="G2850" i="6"/>
  <c r="C2850" i="6" s="1"/>
  <c r="G2849" i="6"/>
  <c r="C2849" i="6" s="1"/>
  <c r="G2848" i="6"/>
  <c r="C2848" i="6" s="1"/>
  <c r="G2847" i="6"/>
  <c r="C2847" i="6" s="1"/>
  <c r="G2846" i="6"/>
  <c r="C2846" i="6" s="1"/>
  <c r="G2845" i="6"/>
  <c r="C2845" i="6" s="1"/>
  <c r="G2844" i="6"/>
  <c r="C2844" i="6" s="1"/>
  <c r="G2843" i="6"/>
  <c r="C2843" i="6" s="1"/>
  <c r="G2842" i="6"/>
  <c r="C2842" i="6" s="1"/>
  <c r="G2841" i="6"/>
  <c r="C2841" i="6" s="1"/>
  <c r="G2840" i="6"/>
  <c r="C2840" i="6" s="1"/>
  <c r="G2839" i="6"/>
  <c r="C2839" i="6" s="1"/>
  <c r="G2838" i="6"/>
  <c r="C2838" i="6" s="1"/>
  <c r="G2837" i="6"/>
  <c r="C2837" i="6" s="1"/>
  <c r="G2836" i="6"/>
  <c r="C2836" i="6" s="1"/>
  <c r="G2835" i="6"/>
  <c r="C2835" i="6" s="1"/>
  <c r="G2834" i="6"/>
  <c r="C2834" i="6" s="1"/>
  <c r="G2833" i="6"/>
  <c r="C2833" i="6" s="1"/>
  <c r="G2832" i="6"/>
  <c r="C2832" i="6" s="1"/>
  <c r="G2831" i="6"/>
  <c r="C2831" i="6" s="1"/>
  <c r="G2830" i="6"/>
  <c r="C2830" i="6" s="1"/>
  <c r="G2829" i="6"/>
  <c r="C2829" i="6" s="1"/>
  <c r="G2828" i="6"/>
  <c r="C2828" i="6" s="1"/>
  <c r="G2827" i="6"/>
  <c r="C2827" i="6" s="1"/>
  <c r="G2826" i="6"/>
  <c r="C2826" i="6" s="1"/>
  <c r="G2825" i="6"/>
  <c r="C2825" i="6" s="1"/>
  <c r="G2824" i="6"/>
  <c r="C2824" i="6" s="1"/>
  <c r="G2823" i="6"/>
  <c r="C2823" i="6" s="1"/>
  <c r="G2822" i="6"/>
  <c r="C2822" i="6" s="1"/>
  <c r="G2821" i="6"/>
  <c r="C2821" i="6" s="1"/>
  <c r="G2820" i="6"/>
  <c r="C2820" i="6" s="1"/>
  <c r="G2819" i="6"/>
  <c r="C2819" i="6" s="1"/>
  <c r="G2818" i="6"/>
  <c r="C2818" i="6" s="1"/>
  <c r="G2817" i="6"/>
  <c r="C2817" i="6" s="1"/>
  <c r="G2816" i="6"/>
  <c r="C2816" i="6" s="1"/>
  <c r="G2815" i="6"/>
  <c r="C2815" i="6" s="1"/>
  <c r="G2814" i="6"/>
  <c r="C2814" i="6" s="1"/>
  <c r="G2813" i="6"/>
  <c r="C2813" i="6" s="1"/>
  <c r="G2812" i="6"/>
  <c r="C2812" i="6" s="1"/>
  <c r="G2811" i="6"/>
  <c r="C2811" i="6" s="1"/>
  <c r="G2810" i="6"/>
  <c r="C2810" i="6" s="1"/>
  <c r="G2809" i="6"/>
  <c r="C2809" i="6" s="1"/>
  <c r="G2808" i="6"/>
  <c r="C2808" i="6" s="1"/>
  <c r="G2807" i="6"/>
  <c r="C2807" i="6" s="1"/>
  <c r="G2806" i="6"/>
  <c r="C2806" i="6" s="1"/>
  <c r="G2805" i="6"/>
  <c r="C2805" i="6" s="1"/>
  <c r="G2804" i="6"/>
  <c r="C2804" i="6" s="1"/>
  <c r="G2803" i="6"/>
  <c r="C2803" i="6" s="1"/>
  <c r="G2801" i="6"/>
  <c r="C2801" i="6" s="1"/>
  <c r="G2800" i="6"/>
  <c r="C2800" i="6" s="1"/>
  <c r="G2799" i="6"/>
  <c r="C2799" i="6" s="1"/>
  <c r="G2798" i="6"/>
  <c r="C2798" i="6" s="1"/>
  <c r="G2797" i="6"/>
  <c r="C2797" i="6" s="1"/>
  <c r="G2796" i="6"/>
  <c r="C2796" i="6" s="1"/>
  <c r="G2795" i="6"/>
  <c r="C2795" i="6" s="1"/>
  <c r="G2794" i="6"/>
  <c r="C2794" i="6" s="1"/>
  <c r="G2793" i="6"/>
  <c r="C2793" i="6" s="1"/>
  <c r="G2792" i="6"/>
  <c r="C2792" i="6" s="1"/>
  <c r="G2791" i="6"/>
  <c r="C2791" i="6" s="1"/>
  <c r="G2790" i="6"/>
  <c r="C2790" i="6" s="1"/>
  <c r="G2789" i="6"/>
  <c r="C2789" i="6" s="1"/>
  <c r="G2786" i="6"/>
  <c r="C2786" i="6" s="1"/>
  <c r="G2785" i="6"/>
  <c r="C2785" i="6" s="1"/>
  <c r="G2784" i="6"/>
  <c r="C2784" i="6" s="1"/>
  <c r="G2783" i="6"/>
  <c r="C2783" i="6" s="1"/>
  <c r="G2782" i="6"/>
  <c r="C2782" i="6" s="1"/>
  <c r="G2781" i="6"/>
  <c r="C2781" i="6" s="1"/>
  <c r="G2780" i="6"/>
  <c r="C2780" i="6" s="1"/>
  <c r="G2779" i="6"/>
  <c r="C2779" i="6" s="1"/>
  <c r="G2778" i="6"/>
  <c r="C2778" i="6" s="1"/>
  <c r="G2777" i="6"/>
  <c r="C2777" i="6" s="1"/>
  <c r="G2776" i="6"/>
  <c r="C2776" i="6" s="1"/>
  <c r="G2775" i="6"/>
  <c r="C2775" i="6" s="1"/>
  <c r="G2773" i="6"/>
  <c r="C2773" i="6" s="1"/>
  <c r="G2771" i="6"/>
  <c r="C2771" i="6" s="1"/>
  <c r="G2770" i="6"/>
  <c r="C2770" i="6" s="1"/>
  <c r="G2769" i="6"/>
  <c r="C2769" i="6" s="1"/>
  <c r="G2768" i="6"/>
  <c r="C2768" i="6" s="1"/>
  <c r="G2766" i="6"/>
  <c r="C2766" i="6" s="1"/>
  <c r="G2765" i="6"/>
  <c r="C2765" i="6" s="1"/>
  <c r="G2764" i="6"/>
  <c r="C2764" i="6" s="1"/>
  <c r="G2763" i="6"/>
  <c r="C2763" i="6" s="1"/>
  <c r="G2762" i="6"/>
  <c r="C2762" i="6" s="1"/>
  <c r="G2761" i="6"/>
  <c r="C2761" i="6" s="1"/>
  <c r="G2760" i="6"/>
  <c r="C2760" i="6" s="1"/>
  <c r="G2759" i="6"/>
  <c r="C2759" i="6" s="1"/>
  <c r="G2758" i="6"/>
  <c r="C2758" i="6" s="1"/>
  <c r="G2757" i="6"/>
  <c r="C2757" i="6" s="1"/>
  <c r="G2756" i="6"/>
  <c r="C2756" i="6" s="1"/>
  <c r="G2755" i="6"/>
  <c r="C2755" i="6" s="1"/>
  <c r="G2754" i="6"/>
  <c r="C2754" i="6" s="1"/>
  <c r="G2753" i="6"/>
  <c r="C2753" i="6" s="1"/>
  <c r="G2752" i="6"/>
  <c r="C2752" i="6" s="1"/>
  <c r="G2751" i="6"/>
  <c r="C2751" i="6" s="1"/>
  <c r="G2750" i="6"/>
  <c r="C2750" i="6" s="1"/>
  <c r="G2749" i="6"/>
  <c r="C2749" i="6" s="1"/>
  <c r="G2748" i="6"/>
  <c r="C2748" i="6" s="1"/>
  <c r="G2747" i="6"/>
  <c r="C2747" i="6" s="1"/>
  <c r="G2746" i="6"/>
  <c r="C2746" i="6" s="1"/>
  <c r="G2745" i="6"/>
  <c r="C2745" i="6" s="1"/>
  <c r="G2744" i="6"/>
  <c r="C2744" i="6" s="1"/>
  <c r="G2743" i="6"/>
  <c r="C2743" i="6" s="1"/>
  <c r="G2742" i="6"/>
  <c r="C2742" i="6" s="1"/>
  <c r="G2741" i="6"/>
  <c r="C2741" i="6" s="1"/>
  <c r="G2740" i="6"/>
  <c r="C2740" i="6" s="1"/>
  <c r="G2739" i="6"/>
  <c r="C2739" i="6" s="1"/>
  <c r="G2738" i="6"/>
  <c r="C2738" i="6" s="1"/>
  <c r="G2737" i="6"/>
  <c r="C2737" i="6" s="1"/>
  <c r="G2736" i="6"/>
  <c r="C2736" i="6" s="1"/>
  <c r="G2735" i="6"/>
  <c r="C2735" i="6" s="1"/>
  <c r="G2734" i="6"/>
  <c r="C2734" i="6" s="1"/>
  <c r="G2733" i="6"/>
  <c r="C2733" i="6" s="1"/>
  <c r="G2732" i="6"/>
  <c r="C2732" i="6" s="1"/>
  <c r="G2731" i="6"/>
  <c r="C2731" i="6" s="1"/>
  <c r="G2730" i="6"/>
  <c r="C2730" i="6" s="1"/>
  <c r="G2729" i="6"/>
  <c r="C2729" i="6" s="1"/>
  <c r="G2728" i="6"/>
  <c r="C2728" i="6" s="1"/>
  <c r="G2727" i="6"/>
  <c r="C2727" i="6" s="1"/>
  <c r="G2726" i="6"/>
  <c r="C2726" i="6" s="1"/>
  <c r="G2725" i="6"/>
  <c r="C2725" i="6" s="1"/>
  <c r="G2724" i="6"/>
  <c r="C2724" i="6" s="1"/>
  <c r="G2723" i="6"/>
  <c r="C2723" i="6" s="1"/>
  <c r="G2722" i="6"/>
  <c r="C2722" i="6" s="1"/>
  <c r="G2721" i="6"/>
  <c r="C2721" i="6" s="1"/>
  <c r="G2720" i="6"/>
  <c r="C2720" i="6" s="1"/>
  <c r="G2719" i="6"/>
  <c r="C2719" i="6" s="1"/>
  <c r="G2718" i="6"/>
  <c r="C2718" i="6" s="1"/>
  <c r="G2717" i="6"/>
  <c r="C2717" i="6" s="1"/>
  <c r="G2716" i="6"/>
  <c r="C2716" i="6" s="1"/>
  <c r="G2715" i="6"/>
  <c r="C2715" i="6" s="1"/>
  <c r="G2713" i="6"/>
  <c r="C2713" i="6" s="1"/>
  <c r="G2712" i="6"/>
  <c r="C2712" i="6" s="1"/>
  <c r="G2711" i="6"/>
  <c r="C2711" i="6" s="1"/>
  <c r="G2709" i="6"/>
  <c r="C2709" i="6" s="1"/>
  <c r="G2708" i="6"/>
  <c r="C2708" i="6" s="1"/>
  <c r="G2707" i="6"/>
  <c r="C2707" i="6" s="1"/>
  <c r="G2706" i="6"/>
  <c r="C2706" i="6" s="1"/>
  <c r="G2705" i="6"/>
  <c r="C2705" i="6" s="1"/>
  <c r="G2703" i="6"/>
  <c r="C2703" i="6" s="1"/>
  <c r="G2702" i="6"/>
  <c r="C2702" i="6" s="1"/>
  <c r="G2701" i="6"/>
  <c r="C2701" i="6" s="1"/>
  <c r="G2700" i="6"/>
  <c r="C2700" i="6" s="1"/>
  <c r="G2699" i="6"/>
  <c r="C2699" i="6" s="1"/>
  <c r="G2698" i="6"/>
  <c r="C2698" i="6" s="1"/>
  <c r="G2697" i="6"/>
  <c r="C2697" i="6" s="1"/>
  <c r="G2696" i="6"/>
  <c r="C2696" i="6" s="1"/>
  <c r="G2695" i="6"/>
  <c r="C2695" i="6" s="1"/>
  <c r="G2694" i="6"/>
  <c r="C2694" i="6" s="1"/>
  <c r="G2693" i="6"/>
  <c r="C2693" i="6" s="1"/>
  <c r="G2692" i="6"/>
  <c r="C2692" i="6" s="1"/>
  <c r="G2691" i="6"/>
  <c r="C2691" i="6" s="1"/>
  <c r="G2690" i="6"/>
  <c r="C2690" i="6" s="1"/>
  <c r="G2689" i="6"/>
  <c r="C2689" i="6" s="1"/>
  <c r="G2688" i="6"/>
  <c r="C2688" i="6" s="1"/>
  <c r="G2687" i="6"/>
  <c r="C2687" i="6" s="1"/>
  <c r="G2686" i="6"/>
  <c r="C2686" i="6" s="1"/>
  <c r="G2685" i="6"/>
  <c r="C2685" i="6" s="1"/>
  <c r="G2684" i="6"/>
  <c r="C2684" i="6" s="1"/>
  <c r="G2683" i="6"/>
  <c r="C2683" i="6" s="1"/>
  <c r="G2682" i="6"/>
  <c r="C2682" i="6" s="1"/>
  <c r="G2681" i="6"/>
  <c r="C2681" i="6" s="1"/>
  <c r="G2680" i="6"/>
  <c r="C2680" i="6" s="1"/>
  <c r="G2679" i="6"/>
  <c r="C2679" i="6" s="1"/>
  <c r="G2678" i="6"/>
  <c r="C2678" i="6" s="1"/>
  <c r="G2677" i="6"/>
  <c r="C2677" i="6" s="1"/>
  <c r="G2676" i="6"/>
  <c r="C2676" i="6" s="1"/>
  <c r="G2675" i="6"/>
  <c r="C2675" i="6" s="1"/>
  <c r="G2674" i="6"/>
  <c r="C2674" i="6" s="1"/>
  <c r="G2673" i="6"/>
  <c r="C2673" i="6" s="1"/>
  <c r="G2672" i="6"/>
  <c r="C2672" i="6" s="1"/>
  <c r="G2671" i="6"/>
  <c r="C2671" i="6" s="1"/>
  <c r="G2670" i="6"/>
  <c r="C2670" i="6" s="1"/>
  <c r="G2669" i="6"/>
  <c r="C2669" i="6" s="1"/>
  <c r="G2668" i="6"/>
  <c r="C2668" i="6" s="1"/>
  <c r="G2667" i="6"/>
  <c r="C2667" i="6" s="1"/>
  <c r="G2666" i="6"/>
  <c r="C2666" i="6" s="1"/>
  <c r="G2665" i="6"/>
  <c r="C2665" i="6" s="1"/>
  <c r="G2664" i="6"/>
  <c r="C2664" i="6" s="1"/>
  <c r="G2663" i="6"/>
  <c r="C2663" i="6" s="1"/>
  <c r="G2662" i="6"/>
  <c r="C2662" i="6" s="1"/>
  <c r="G2661" i="6"/>
  <c r="C2661" i="6" s="1"/>
  <c r="G2660" i="6"/>
  <c r="C2660" i="6" s="1"/>
  <c r="G2659" i="6"/>
  <c r="C2659" i="6" s="1"/>
  <c r="G2658" i="6"/>
  <c r="C2658" i="6" s="1"/>
  <c r="G2657" i="6"/>
  <c r="C2657" i="6" s="1"/>
  <c r="G2656" i="6"/>
  <c r="C2656" i="6" s="1"/>
  <c r="G2655" i="6"/>
  <c r="C2655" i="6" s="1"/>
  <c r="G2654" i="6"/>
  <c r="C2654" i="6" s="1"/>
  <c r="G2653" i="6"/>
  <c r="C2653" i="6" s="1"/>
  <c r="G2652" i="6"/>
  <c r="C2652" i="6" s="1"/>
  <c r="G2651" i="6"/>
  <c r="C2651" i="6" s="1"/>
  <c r="G2650" i="6"/>
  <c r="C2650" i="6" s="1"/>
  <c r="G2649" i="6"/>
  <c r="C2649" i="6" s="1"/>
  <c r="G2648" i="6"/>
  <c r="C2648" i="6" s="1"/>
  <c r="G2647" i="6"/>
  <c r="C2647" i="6" s="1"/>
  <c r="G2646" i="6"/>
  <c r="C2646" i="6" s="1"/>
  <c r="G2645" i="6"/>
  <c r="C2645" i="6" s="1"/>
  <c r="G2644" i="6"/>
  <c r="C2644" i="6" s="1"/>
  <c r="G2643" i="6"/>
  <c r="C2643" i="6" s="1"/>
  <c r="G2642" i="6"/>
  <c r="C2642" i="6" s="1"/>
  <c r="G2641" i="6"/>
  <c r="C2641" i="6" s="1"/>
  <c r="G2640" i="6"/>
  <c r="C2640" i="6" s="1"/>
  <c r="G2638" i="6"/>
  <c r="C2638" i="6" s="1"/>
  <c r="G2636" i="6"/>
  <c r="C2636" i="6" s="1"/>
  <c r="G2635" i="6"/>
  <c r="C2635" i="6" s="1"/>
  <c r="G2634" i="6"/>
  <c r="C2634" i="6" s="1"/>
  <c r="G2632" i="6"/>
  <c r="C2632" i="6" s="1"/>
  <c r="G2631" i="6"/>
  <c r="C2631" i="6" s="1"/>
  <c r="G2630" i="6"/>
  <c r="C2630" i="6" s="1"/>
  <c r="G2629" i="6"/>
  <c r="C2629" i="6" s="1"/>
  <c r="G2628" i="6"/>
  <c r="C2628" i="6" s="1"/>
  <c r="G2627" i="6"/>
  <c r="C2627" i="6" s="1"/>
  <c r="G2626" i="6"/>
  <c r="C2626" i="6" s="1"/>
  <c r="G2625" i="6"/>
  <c r="C2625" i="6" s="1"/>
  <c r="G2624" i="6"/>
  <c r="C2624" i="6" s="1"/>
  <c r="G2623" i="6"/>
  <c r="C2623" i="6" s="1"/>
  <c r="G2622" i="6"/>
  <c r="C2622" i="6" s="1"/>
  <c r="G2621" i="6"/>
  <c r="C2621" i="6" s="1"/>
  <c r="G2620" i="6"/>
  <c r="C2620" i="6" s="1"/>
  <c r="G2619" i="6"/>
  <c r="C2619" i="6" s="1"/>
  <c r="G2618" i="6"/>
  <c r="C2618" i="6" s="1"/>
  <c r="G2615" i="6"/>
  <c r="C2615" i="6" s="1"/>
  <c r="G2614" i="6"/>
  <c r="C2614" i="6" s="1"/>
  <c r="G2613" i="6"/>
  <c r="C2613" i="6" s="1"/>
  <c r="G2612" i="6"/>
  <c r="C2612" i="6" s="1"/>
  <c r="G2611" i="6"/>
  <c r="C2611" i="6" s="1"/>
  <c r="G2610" i="6"/>
  <c r="C2610" i="6" s="1"/>
  <c r="G2609" i="6"/>
  <c r="C2609" i="6" s="1"/>
  <c r="G2608" i="6"/>
  <c r="C2608" i="6" s="1"/>
  <c r="G2607" i="6"/>
  <c r="C2607" i="6" s="1"/>
  <c r="G2606" i="6"/>
  <c r="C2606" i="6" s="1"/>
  <c r="G2605" i="6"/>
  <c r="C2605" i="6" s="1"/>
  <c r="G2604" i="6"/>
  <c r="C2604" i="6" s="1"/>
  <c r="G2603" i="6"/>
  <c r="C2603" i="6" s="1"/>
  <c r="G2602" i="6"/>
  <c r="C2602" i="6" s="1"/>
  <c r="G2601" i="6"/>
  <c r="C2601" i="6" s="1"/>
  <c r="G2600" i="6"/>
  <c r="C2600" i="6" s="1"/>
  <c r="G2599" i="6"/>
  <c r="C2599" i="6" s="1"/>
  <c r="G2598" i="6"/>
  <c r="C2598" i="6" s="1"/>
  <c r="G2597" i="6"/>
  <c r="C2597" i="6" s="1"/>
  <c r="G2596" i="6"/>
  <c r="C2596" i="6" s="1"/>
  <c r="G2595" i="6"/>
  <c r="C2595" i="6" s="1"/>
  <c r="G2594" i="6"/>
  <c r="C2594" i="6" s="1"/>
  <c r="G2593" i="6"/>
  <c r="C2593" i="6" s="1"/>
  <c r="G2592" i="6"/>
  <c r="C2592" i="6" s="1"/>
  <c r="G2591" i="6"/>
  <c r="C2591" i="6" s="1"/>
  <c r="G2590" i="6"/>
  <c r="C2590" i="6" s="1"/>
  <c r="G2589" i="6"/>
  <c r="C2589" i="6" s="1"/>
  <c r="G2588" i="6"/>
  <c r="C2588" i="6" s="1"/>
  <c r="G2587" i="6"/>
  <c r="C2587" i="6" s="1"/>
  <c r="G2586" i="6"/>
  <c r="C2586" i="6" s="1"/>
  <c r="G2585" i="6"/>
  <c r="C2585" i="6" s="1"/>
  <c r="G2584" i="6"/>
  <c r="C2584" i="6" s="1"/>
  <c r="G2583" i="6"/>
  <c r="C2583" i="6" s="1"/>
  <c r="G2582" i="6"/>
  <c r="C2582" i="6" s="1"/>
  <c r="G2581" i="6"/>
  <c r="C2581" i="6" s="1"/>
  <c r="G2580" i="6"/>
  <c r="C2580" i="6" s="1"/>
  <c r="G2579" i="6"/>
  <c r="C2579" i="6" s="1"/>
  <c r="G2578" i="6"/>
  <c r="C2578" i="6" s="1"/>
  <c r="G2577" i="6"/>
  <c r="C2577" i="6" s="1"/>
  <c r="G2576" i="6"/>
  <c r="C2576" i="6" s="1"/>
  <c r="G2575" i="6"/>
  <c r="C2575" i="6" s="1"/>
  <c r="G2574" i="6"/>
  <c r="C2574" i="6" s="1"/>
  <c r="G2573" i="6"/>
  <c r="C2573" i="6" s="1"/>
  <c r="G2572" i="6"/>
  <c r="C2572" i="6" s="1"/>
  <c r="G2571" i="6"/>
  <c r="C2571" i="6" s="1"/>
  <c r="G2570" i="6"/>
  <c r="C2570" i="6" s="1"/>
  <c r="G2569" i="6"/>
  <c r="C2569" i="6" s="1"/>
  <c r="G2568" i="6"/>
  <c r="C2568" i="6" s="1"/>
  <c r="G2567" i="6"/>
  <c r="C2567" i="6" s="1"/>
  <c r="G2566" i="6"/>
  <c r="C2566" i="6" s="1"/>
  <c r="G2565" i="6"/>
  <c r="C2565" i="6" s="1"/>
  <c r="G2564" i="6"/>
  <c r="C2564" i="6" s="1"/>
  <c r="G2563" i="6"/>
  <c r="C2563" i="6" s="1"/>
  <c r="G2562" i="6"/>
  <c r="C2562" i="6" s="1"/>
  <c r="G2561" i="6"/>
  <c r="C2561" i="6" s="1"/>
  <c r="G2560" i="6"/>
  <c r="C2560" i="6" s="1"/>
  <c r="G2559" i="6"/>
  <c r="C2559" i="6" s="1"/>
  <c r="G2558" i="6"/>
  <c r="C2558" i="6" s="1"/>
  <c r="G2557" i="6"/>
  <c r="C2557" i="6" s="1"/>
  <c r="G2556" i="6"/>
  <c r="C2556" i="6" s="1"/>
  <c r="G2555" i="6"/>
  <c r="C2555" i="6" s="1"/>
  <c r="G2554" i="6"/>
  <c r="C2554" i="6" s="1"/>
  <c r="G2553" i="6"/>
  <c r="C2553" i="6" s="1"/>
  <c r="G2552" i="6"/>
  <c r="C2552" i="6" s="1"/>
  <c r="G2551" i="6"/>
  <c r="C2551" i="6" s="1"/>
  <c r="G2550" i="6"/>
  <c r="C2550" i="6" s="1"/>
  <c r="G2549" i="6"/>
  <c r="C2549" i="6" s="1"/>
  <c r="G2548" i="6"/>
  <c r="C2548" i="6" s="1"/>
  <c r="G2547" i="6"/>
  <c r="C2547" i="6" s="1"/>
  <c r="G2546" i="6"/>
  <c r="C2546" i="6" s="1"/>
  <c r="G2545" i="6"/>
  <c r="C2545" i="6" s="1"/>
  <c r="G2544" i="6"/>
  <c r="C2544" i="6" s="1"/>
  <c r="G2543" i="6"/>
  <c r="C2543" i="6" s="1"/>
  <c r="G2542" i="6"/>
  <c r="C2542" i="6" s="1"/>
  <c r="G2541" i="6"/>
  <c r="C2541" i="6" s="1"/>
  <c r="G2540" i="6"/>
  <c r="C2540" i="6" s="1"/>
  <c r="G2539" i="6"/>
  <c r="C2539" i="6" s="1"/>
  <c r="G2538" i="6"/>
  <c r="C2538" i="6" s="1"/>
  <c r="G2537" i="6"/>
  <c r="C2537" i="6" s="1"/>
  <c r="G2536" i="6"/>
  <c r="C2536" i="6" s="1"/>
  <c r="G2535" i="6"/>
  <c r="C2535" i="6" s="1"/>
  <c r="G2534" i="6"/>
  <c r="C2534" i="6" s="1"/>
  <c r="G2533" i="6"/>
  <c r="C2533" i="6" s="1"/>
  <c r="G2532" i="6"/>
  <c r="C2532" i="6" s="1"/>
  <c r="G2531" i="6"/>
  <c r="C2531" i="6" s="1"/>
  <c r="G2530" i="6"/>
  <c r="C2530" i="6" s="1"/>
  <c r="G2529" i="6"/>
  <c r="C2529" i="6" s="1"/>
  <c r="G2528" i="6"/>
  <c r="C2528" i="6" s="1"/>
  <c r="G2527" i="6"/>
  <c r="C2527" i="6" s="1"/>
  <c r="G2526" i="6"/>
  <c r="C2526" i="6" s="1"/>
  <c r="G2525" i="6"/>
  <c r="C2525" i="6" s="1"/>
  <c r="G2524" i="6"/>
  <c r="C2524" i="6" s="1"/>
  <c r="G2523" i="6"/>
  <c r="C2523" i="6" s="1"/>
  <c r="G2522" i="6"/>
  <c r="C2522" i="6" s="1"/>
  <c r="G2521" i="6"/>
  <c r="C2521" i="6" s="1"/>
  <c r="G2520" i="6"/>
  <c r="C2520" i="6" s="1"/>
  <c r="G2519" i="6"/>
  <c r="C2519" i="6" s="1"/>
  <c r="G2518" i="6"/>
  <c r="C2518" i="6" s="1"/>
  <c r="G2517" i="6"/>
  <c r="C2517" i="6" s="1"/>
  <c r="G2516" i="6"/>
  <c r="C2516" i="6" s="1"/>
  <c r="G2515" i="6"/>
  <c r="C2515" i="6" s="1"/>
  <c r="G2514" i="6"/>
  <c r="C2514" i="6" s="1"/>
  <c r="G2513" i="6"/>
  <c r="C2513" i="6" s="1"/>
  <c r="G2512" i="6"/>
  <c r="C2512" i="6" s="1"/>
  <c r="G2511" i="6"/>
  <c r="C2511" i="6" s="1"/>
  <c r="G2510" i="6"/>
  <c r="C2510" i="6" s="1"/>
  <c r="G2509" i="6"/>
  <c r="C2509" i="6" s="1"/>
  <c r="G2508" i="6"/>
  <c r="C2508" i="6" s="1"/>
  <c r="G2507" i="6"/>
  <c r="C2507" i="6" s="1"/>
  <c r="G2506" i="6"/>
  <c r="C2506" i="6" s="1"/>
  <c r="G2505" i="6"/>
  <c r="C2505" i="6" s="1"/>
  <c r="G2504" i="6"/>
  <c r="C2504" i="6" s="1"/>
  <c r="G2503" i="6"/>
  <c r="C2503" i="6" s="1"/>
  <c r="G2502" i="6"/>
  <c r="C2502" i="6" s="1"/>
  <c r="G2501" i="6"/>
  <c r="C2501" i="6" s="1"/>
  <c r="G2500" i="6"/>
  <c r="C2500" i="6" s="1"/>
  <c r="G2499" i="6"/>
  <c r="C2499" i="6" s="1"/>
  <c r="G2498" i="6"/>
  <c r="C2498" i="6" s="1"/>
  <c r="G2497" i="6"/>
  <c r="C2497" i="6" s="1"/>
  <c r="G2496" i="6"/>
  <c r="C2496" i="6" s="1"/>
  <c r="G2495" i="6"/>
  <c r="C2495" i="6" s="1"/>
  <c r="G2494" i="6"/>
  <c r="C2494" i="6" s="1"/>
  <c r="G2493" i="6"/>
  <c r="C2493" i="6" s="1"/>
  <c r="G2492" i="6"/>
  <c r="C2492" i="6" s="1"/>
  <c r="G2491" i="6"/>
  <c r="C2491" i="6" s="1"/>
  <c r="G2490" i="6"/>
  <c r="C2490" i="6" s="1"/>
  <c r="G2489" i="6"/>
  <c r="C2489" i="6" s="1"/>
  <c r="G2488" i="6"/>
  <c r="C2488" i="6" s="1"/>
  <c r="G2487" i="6"/>
  <c r="C2487" i="6" s="1"/>
  <c r="G2486" i="6"/>
  <c r="C2486" i="6" s="1"/>
  <c r="G2485" i="6"/>
  <c r="C2485" i="6" s="1"/>
  <c r="G2484" i="6"/>
  <c r="C2484" i="6" s="1"/>
  <c r="G2482" i="6"/>
  <c r="C2482" i="6" s="1"/>
  <c r="G2480" i="6"/>
  <c r="C2480" i="6" s="1"/>
  <c r="G2479" i="6"/>
  <c r="C2479" i="6" s="1"/>
  <c r="G2478" i="6"/>
  <c r="C2478" i="6" s="1"/>
  <c r="G2477" i="6"/>
  <c r="C2477" i="6" s="1"/>
  <c r="G2476" i="6"/>
  <c r="C2476" i="6" s="1"/>
  <c r="G2475" i="6"/>
  <c r="C2475" i="6" s="1"/>
  <c r="G2474" i="6"/>
  <c r="C2474" i="6" s="1"/>
  <c r="G2473" i="6"/>
  <c r="C2473" i="6" s="1"/>
  <c r="G2472" i="6"/>
  <c r="C2472" i="6" s="1"/>
  <c r="G2471" i="6"/>
  <c r="C2471" i="6" s="1"/>
  <c r="G2470" i="6"/>
  <c r="C2470" i="6" s="1"/>
  <c r="G2469" i="6"/>
  <c r="C2469" i="6" s="1"/>
  <c r="G2468" i="6"/>
  <c r="C2468" i="6" s="1"/>
  <c r="G2467" i="6"/>
  <c r="C2467" i="6" s="1"/>
  <c r="G2466" i="6"/>
  <c r="C2466" i="6" s="1"/>
  <c r="G2465" i="6"/>
  <c r="C2465" i="6" s="1"/>
  <c r="G2464" i="6"/>
  <c r="C2464" i="6" s="1"/>
  <c r="G2463" i="6"/>
  <c r="C2463" i="6" s="1"/>
  <c r="G2462" i="6"/>
  <c r="C2462" i="6" s="1"/>
  <c r="G2461" i="6"/>
  <c r="C2461" i="6" s="1"/>
  <c r="G2459" i="6"/>
  <c r="C2459" i="6" s="1"/>
  <c r="G2458" i="6"/>
  <c r="C2458" i="6" s="1"/>
  <c r="G2457" i="6"/>
  <c r="C2457" i="6" s="1"/>
  <c r="G2456" i="6"/>
  <c r="C2456" i="6" s="1"/>
  <c r="G2455" i="6"/>
  <c r="C2455" i="6" s="1"/>
  <c r="G2454" i="6"/>
  <c r="C2454" i="6" s="1"/>
  <c r="G2453" i="6"/>
  <c r="C2453" i="6" s="1"/>
  <c r="G2452" i="6"/>
  <c r="C2452" i="6" s="1"/>
  <c r="G2451" i="6"/>
  <c r="C2451" i="6" s="1"/>
  <c r="G2450" i="6"/>
  <c r="C2450" i="6" s="1"/>
  <c r="G2449" i="6"/>
  <c r="C2449" i="6" s="1"/>
  <c r="G2448" i="6"/>
  <c r="C2448" i="6" s="1"/>
  <c r="G2447" i="6"/>
  <c r="C2447" i="6" s="1"/>
  <c r="G2446" i="6"/>
  <c r="C2446" i="6" s="1"/>
  <c r="G2445" i="6"/>
  <c r="C2445" i="6" s="1"/>
  <c r="G2444" i="6"/>
  <c r="C2444" i="6" s="1"/>
  <c r="G2443" i="6"/>
  <c r="C2443" i="6" s="1"/>
  <c r="G2442" i="6"/>
  <c r="C2442" i="6" s="1"/>
  <c r="G2441" i="6"/>
  <c r="C2441" i="6" s="1"/>
  <c r="G2440" i="6"/>
  <c r="C2440" i="6" s="1"/>
  <c r="G2439" i="6"/>
  <c r="C2439" i="6" s="1"/>
  <c r="G2438" i="6"/>
  <c r="C2438" i="6" s="1"/>
  <c r="G2437" i="6"/>
  <c r="C2437" i="6" s="1"/>
  <c r="G2436" i="6"/>
  <c r="C2436" i="6" s="1"/>
  <c r="G2435" i="6"/>
  <c r="C2435" i="6" s="1"/>
  <c r="G2434" i="6"/>
  <c r="C2434" i="6" s="1"/>
  <c r="G2433" i="6"/>
  <c r="C2433" i="6" s="1"/>
  <c r="G2432" i="6"/>
  <c r="C2432" i="6" s="1"/>
  <c r="G2431" i="6"/>
  <c r="C2431" i="6" s="1"/>
  <c r="G2430" i="6"/>
  <c r="C2430" i="6" s="1"/>
  <c r="G2429" i="6"/>
  <c r="C2429" i="6" s="1"/>
  <c r="G2428" i="6"/>
  <c r="C2428" i="6" s="1"/>
  <c r="G2427" i="6"/>
  <c r="C2427" i="6" s="1"/>
  <c r="G2426" i="6"/>
  <c r="C2426" i="6" s="1"/>
  <c r="G2425" i="6"/>
  <c r="C2425" i="6" s="1"/>
  <c r="G2424" i="6"/>
  <c r="C2424" i="6" s="1"/>
  <c r="G2423" i="6"/>
  <c r="C2423" i="6" s="1"/>
  <c r="G2422" i="6"/>
  <c r="C2422" i="6" s="1"/>
  <c r="G2421" i="6"/>
  <c r="C2421" i="6" s="1"/>
  <c r="G2420" i="6"/>
  <c r="C2420" i="6" s="1"/>
  <c r="G2419" i="6"/>
  <c r="C2419" i="6" s="1"/>
  <c r="G2418" i="6"/>
  <c r="C2418" i="6" s="1"/>
  <c r="G2417" i="6"/>
  <c r="C2417" i="6" s="1"/>
  <c r="G2416" i="6"/>
  <c r="C2416" i="6" s="1"/>
  <c r="G2415" i="6"/>
  <c r="C2415" i="6" s="1"/>
  <c r="G2414" i="6"/>
  <c r="C2414" i="6" s="1"/>
  <c r="G2413" i="6"/>
  <c r="C2413" i="6" s="1"/>
  <c r="G2412" i="6"/>
  <c r="C2412" i="6" s="1"/>
  <c r="G2411" i="6"/>
  <c r="C2411" i="6" s="1"/>
  <c r="G2410" i="6"/>
  <c r="C2410" i="6" s="1"/>
  <c r="G2409" i="6"/>
  <c r="C2409" i="6" s="1"/>
  <c r="G2408" i="6"/>
  <c r="C2408" i="6" s="1"/>
  <c r="G2407" i="6"/>
  <c r="C2407" i="6" s="1"/>
  <c r="G2405" i="6"/>
  <c r="C2405" i="6" s="1"/>
  <c r="G2403" i="6"/>
  <c r="C2403" i="6" s="1"/>
  <c r="G2402" i="6"/>
  <c r="C2402" i="6" s="1"/>
  <c r="G2401" i="6"/>
  <c r="C2401" i="6" s="1"/>
  <c r="G2397" i="6"/>
  <c r="C2397" i="6" s="1"/>
  <c r="G2396" i="6"/>
  <c r="C2396" i="6" s="1"/>
  <c r="G2395" i="6"/>
  <c r="C2395" i="6" s="1"/>
  <c r="G2394" i="6"/>
  <c r="C2394" i="6" s="1"/>
  <c r="G2393" i="6"/>
  <c r="C2393" i="6" s="1"/>
  <c r="G2392" i="6"/>
  <c r="C2392" i="6" s="1"/>
  <c r="G2391" i="6"/>
  <c r="C2391" i="6" s="1"/>
  <c r="G2390" i="6"/>
  <c r="C2390" i="6" s="1"/>
  <c r="G2389" i="6"/>
  <c r="C2389" i="6" s="1"/>
  <c r="G2388" i="6"/>
  <c r="C2388" i="6" s="1"/>
  <c r="G2387" i="6"/>
  <c r="C2387" i="6" s="1"/>
  <c r="G2386" i="6"/>
  <c r="C2386" i="6" s="1"/>
  <c r="G2385" i="6"/>
  <c r="C2385" i="6" s="1"/>
  <c r="G2384" i="6"/>
  <c r="C2384" i="6" s="1"/>
  <c r="G2383" i="6"/>
  <c r="C2383" i="6" s="1"/>
  <c r="G2382" i="6"/>
  <c r="C2382" i="6" s="1"/>
  <c r="G2381" i="6"/>
  <c r="C2381" i="6" s="1"/>
  <c r="G2380" i="6"/>
  <c r="C2380" i="6" s="1"/>
  <c r="G2379" i="6"/>
  <c r="C2379" i="6" s="1"/>
  <c r="G2378" i="6"/>
  <c r="C2378" i="6" s="1"/>
  <c r="G2377" i="6"/>
  <c r="C2377" i="6" s="1"/>
  <c r="G2376" i="6"/>
  <c r="C2376" i="6" s="1"/>
  <c r="G2375" i="6"/>
  <c r="C2375" i="6" s="1"/>
  <c r="G2374" i="6"/>
  <c r="C2374" i="6" s="1"/>
  <c r="G2373" i="6"/>
  <c r="C2373" i="6" s="1"/>
  <c r="G2372" i="6"/>
  <c r="C2372" i="6" s="1"/>
  <c r="G2371" i="6"/>
  <c r="C2371" i="6" s="1"/>
  <c r="G2370" i="6"/>
  <c r="C2370" i="6" s="1"/>
  <c r="G2369" i="6"/>
  <c r="C2369" i="6" s="1"/>
  <c r="G2368" i="6"/>
  <c r="C2368" i="6" s="1"/>
  <c r="G2367" i="6"/>
  <c r="C2367" i="6" s="1"/>
  <c r="G2366" i="6"/>
  <c r="C2366" i="6" s="1"/>
  <c r="G2365" i="6"/>
  <c r="C2365" i="6" s="1"/>
  <c r="G2364" i="6"/>
  <c r="C2364" i="6" s="1"/>
  <c r="G2363" i="6"/>
  <c r="C2363" i="6" s="1"/>
  <c r="G2362" i="6"/>
  <c r="C2362" i="6" s="1"/>
  <c r="G2361" i="6"/>
  <c r="C2361" i="6" s="1"/>
  <c r="G2360" i="6"/>
  <c r="C2360" i="6" s="1"/>
  <c r="G2359" i="6"/>
  <c r="C2359" i="6" s="1"/>
  <c r="G2358" i="6"/>
  <c r="C2358" i="6" s="1"/>
  <c r="G2357" i="6"/>
  <c r="C2357" i="6" s="1"/>
  <c r="G2356" i="6"/>
  <c r="C2356" i="6" s="1"/>
  <c r="G2355" i="6"/>
  <c r="C2355" i="6" s="1"/>
  <c r="G2354" i="6"/>
  <c r="C2354" i="6" s="1"/>
  <c r="G2353" i="6"/>
  <c r="C2353" i="6" s="1"/>
  <c r="G2352" i="6"/>
  <c r="C2352" i="6" s="1"/>
  <c r="G2351" i="6"/>
  <c r="C2351" i="6" s="1"/>
  <c r="G2350" i="6"/>
  <c r="C2350" i="6" s="1"/>
  <c r="G2349" i="6"/>
  <c r="C2349" i="6" s="1"/>
  <c r="G2348" i="6"/>
  <c r="C2348" i="6" s="1"/>
  <c r="G2347" i="6"/>
  <c r="C2347" i="6" s="1"/>
  <c r="G2346" i="6"/>
  <c r="C2346" i="6" s="1"/>
  <c r="G2345" i="6"/>
  <c r="C2345" i="6" s="1"/>
  <c r="G2344" i="6"/>
  <c r="C2344" i="6" s="1"/>
  <c r="G2343" i="6"/>
  <c r="C2343" i="6" s="1"/>
  <c r="G2342" i="6"/>
  <c r="C2342" i="6" s="1"/>
  <c r="G2341" i="6"/>
  <c r="C2341" i="6" s="1"/>
  <c r="G2340" i="6"/>
  <c r="C2340" i="6" s="1"/>
  <c r="G2339" i="6"/>
  <c r="C2339" i="6" s="1"/>
  <c r="G2338" i="6"/>
  <c r="C2338" i="6" s="1"/>
  <c r="G2337" i="6"/>
  <c r="C2337" i="6" s="1"/>
  <c r="G2336" i="6"/>
  <c r="C2336" i="6" s="1"/>
  <c r="G2335" i="6"/>
  <c r="C2335" i="6" s="1"/>
  <c r="G2334" i="6"/>
  <c r="C2334" i="6" s="1"/>
  <c r="G2333" i="6"/>
  <c r="C2333" i="6" s="1"/>
  <c r="G2332" i="6"/>
  <c r="C2332" i="6" s="1"/>
  <c r="G2331" i="6"/>
  <c r="C2331" i="6" s="1"/>
  <c r="G2330" i="6"/>
  <c r="C2330" i="6" s="1"/>
  <c r="G2329" i="6"/>
  <c r="C2329" i="6" s="1"/>
  <c r="G2328" i="6"/>
  <c r="C2328" i="6" s="1"/>
  <c r="G2327" i="6"/>
  <c r="C2327" i="6" s="1"/>
  <c r="G2326" i="6"/>
  <c r="C2326" i="6" s="1"/>
  <c r="G2325" i="6"/>
  <c r="C2325" i="6" s="1"/>
  <c r="G2324" i="6"/>
  <c r="C2324" i="6" s="1"/>
  <c r="G2323" i="6"/>
  <c r="C2323" i="6" s="1"/>
  <c r="G2322" i="6"/>
  <c r="C2322" i="6" s="1"/>
  <c r="G2321" i="6"/>
  <c r="C2321" i="6" s="1"/>
  <c r="G2319" i="6"/>
  <c r="C2319" i="6" s="1"/>
  <c r="G2318" i="6"/>
  <c r="C2318" i="6" s="1"/>
  <c r="G2317" i="6"/>
  <c r="C2317" i="6" s="1"/>
  <c r="G2316" i="6"/>
  <c r="C2316" i="6" s="1"/>
  <c r="G2315" i="6"/>
  <c r="C2315" i="6" s="1"/>
  <c r="G2314" i="6"/>
  <c r="C2314" i="6" s="1"/>
  <c r="G2313" i="6"/>
  <c r="C2313" i="6" s="1"/>
  <c r="G2312" i="6"/>
  <c r="C2312" i="6" s="1"/>
  <c r="G2311" i="6"/>
  <c r="C2311" i="6" s="1"/>
  <c r="G2310" i="6"/>
  <c r="C2310" i="6" s="1"/>
  <c r="G2309" i="6"/>
  <c r="C2309" i="6" s="1"/>
  <c r="G2308" i="6"/>
  <c r="C2308" i="6" s="1"/>
  <c r="G2307" i="6"/>
  <c r="C2307" i="6" s="1"/>
  <c r="G2306" i="6"/>
  <c r="C2306" i="6" s="1"/>
  <c r="G2305" i="6"/>
  <c r="C2305" i="6" s="1"/>
  <c r="G2304" i="6"/>
  <c r="C2304" i="6" s="1"/>
  <c r="G2303" i="6"/>
  <c r="C2303" i="6" s="1"/>
  <c r="G2302" i="6"/>
  <c r="C2302" i="6" s="1"/>
  <c r="G2301" i="6"/>
  <c r="C2301" i="6" s="1"/>
  <c r="G2300" i="6"/>
  <c r="C2300" i="6" s="1"/>
  <c r="G2299" i="6"/>
  <c r="C2299" i="6" s="1"/>
  <c r="G2298" i="6"/>
  <c r="C2298" i="6" s="1"/>
  <c r="G2297" i="6"/>
  <c r="C2297" i="6" s="1"/>
  <c r="G2296" i="6"/>
  <c r="C2296" i="6" s="1"/>
  <c r="G2295" i="6"/>
  <c r="C2295" i="6" s="1"/>
  <c r="G2294" i="6"/>
  <c r="C2294" i="6" s="1"/>
  <c r="G2293" i="6"/>
  <c r="C2293" i="6" s="1"/>
  <c r="G2292" i="6"/>
  <c r="C2292" i="6" s="1"/>
  <c r="G2291" i="6"/>
  <c r="C2291" i="6" s="1"/>
  <c r="G2290" i="6"/>
  <c r="C2290" i="6" s="1"/>
  <c r="G2289" i="6"/>
  <c r="C2289" i="6" s="1"/>
  <c r="G2288" i="6"/>
  <c r="C2288" i="6" s="1"/>
  <c r="G2287" i="6"/>
  <c r="C2287" i="6" s="1"/>
  <c r="G2286" i="6"/>
  <c r="C2286" i="6" s="1"/>
  <c r="G2285" i="6"/>
  <c r="C2285" i="6" s="1"/>
  <c r="G2284" i="6"/>
  <c r="C2284" i="6" s="1"/>
  <c r="G2283" i="6"/>
  <c r="C2283" i="6" s="1"/>
  <c r="G2282" i="6"/>
  <c r="C2282" i="6" s="1"/>
  <c r="G2281" i="6"/>
  <c r="C2281" i="6" s="1"/>
  <c r="G2280" i="6"/>
  <c r="C2280" i="6" s="1"/>
  <c r="G2279" i="6"/>
  <c r="C2279" i="6" s="1"/>
  <c r="G2278" i="6"/>
  <c r="C2278" i="6" s="1"/>
  <c r="G2277" i="6"/>
  <c r="C2277" i="6" s="1"/>
  <c r="G2276" i="6"/>
  <c r="C2276" i="6" s="1"/>
  <c r="G2275" i="6"/>
  <c r="C2275" i="6" s="1"/>
  <c r="G2274" i="6"/>
  <c r="C2274" i="6" s="1"/>
  <c r="G2273" i="6"/>
  <c r="C2273" i="6" s="1"/>
  <c r="G2272" i="6"/>
  <c r="C2272" i="6" s="1"/>
  <c r="G2271" i="6"/>
  <c r="C2271" i="6" s="1"/>
  <c r="G2270" i="6"/>
  <c r="C2270" i="6" s="1"/>
  <c r="G2269" i="6"/>
  <c r="C2269" i="6" s="1"/>
  <c r="G2268" i="6"/>
  <c r="C2268" i="6" s="1"/>
  <c r="G2267" i="6"/>
  <c r="C2267" i="6" s="1"/>
  <c r="G2266" i="6"/>
  <c r="C2266" i="6" s="1"/>
  <c r="G2265" i="6"/>
  <c r="C2265" i="6" s="1"/>
  <c r="G2264" i="6"/>
  <c r="C2264" i="6" s="1"/>
  <c r="G2263" i="6"/>
  <c r="C2263" i="6" s="1"/>
  <c r="G2262" i="6"/>
  <c r="C2262" i="6" s="1"/>
  <c r="G2261" i="6"/>
  <c r="C2261" i="6" s="1"/>
  <c r="G2260" i="6"/>
  <c r="C2260" i="6" s="1"/>
  <c r="G2259" i="6"/>
  <c r="C2259" i="6" s="1"/>
  <c r="G2258" i="6"/>
  <c r="C2258" i="6" s="1"/>
  <c r="G2257" i="6"/>
  <c r="C2257" i="6" s="1"/>
  <c r="G2256" i="6"/>
  <c r="C2256" i="6" s="1"/>
  <c r="G2255" i="6"/>
  <c r="C2255" i="6" s="1"/>
  <c r="G2253" i="6"/>
  <c r="C2253" i="6" s="1"/>
  <c r="G2251" i="6"/>
  <c r="C2251" i="6" s="1"/>
  <c r="G2250" i="6"/>
  <c r="C2250" i="6" s="1"/>
  <c r="G2249" i="6"/>
  <c r="C2249" i="6" s="1"/>
  <c r="G2248" i="6"/>
  <c r="C2248" i="6" s="1"/>
  <c r="G2247" i="6"/>
  <c r="C2247" i="6" s="1"/>
  <c r="G2246" i="6"/>
  <c r="C2246" i="6" s="1"/>
  <c r="G2245" i="6"/>
  <c r="C2245" i="6" s="1"/>
  <c r="G2242" i="6"/>
  <c r="C2242" i="6" s="1"/>
  <c r="G2241" i="6"/>
  <c r="C2241" i="6" s="1"/>
  <c r="G2240" i="6"/>
  <c r="C2240" i="6" s="1"/>
  <c r="G2239" i="6"/>
  <c r="C2239" i="6" s="1"/>
  <c r="G2238" i="6"/>
  <c r="C2238" i="6" s="1"/>
  <c r="G2237" i="6"/>
  <c r="C2237" i="6" s="1"/>
  <c r="G2236" i="6"/>
  <c r="C2236" i="6" s="1"/>
  <c r="G2235" i="6"/>
  <c r="C2235" i="6" s="1"/>
  <c r="G2234" i="6"/>
  <c r="C2234" i="6" s="1"/>
  <c r="G2233" i="6"/>
  <c r="C2233" i="6" s="1"/>
  <c r="G2232" i="6"/>
  <c r="C2232" i="6" s="1"/>
  <c r="G2231" i="6"/>
  <c r="C2231" i="6" s="1"/>
  <c r="G2230" i="6"/>
  <c r="C2230" i="6" s="1"/>
  <c r="G2229" i="6"/>
  <c r="C2229" i="6" s="1"/>
  <c r="G2228" i="6"/>
  <c r="C2228" i="6" s="1"/>
  <c r="G2227" i="6"/>
  <c r="C2227" i="6" s="1"/>
  <c r="G2226" i="6"/>
  <c r="C2226" i="6" s="1"/>
  <c r="G2225" i="6"/>
  <c r="C2225" i="6" s="1"/>
  <c r="G2224" i="6"/>
  <c r="C2224" i="6" s="1"/>
  <c r="G2223" i="6"/>
  <c r="C2223" i="6" s="1"/>
  <c r="G2222" i="6"/>
  <c r="C2222" i="6" s="1"/>
  <c r="G2221" i="6"/>
  <c r="C2221" i="6" s="1"/>
  <c r="G2220" i="6"/>
  <c r="C2220" i="6" s="1"/>
  <c r="G2219" i="6"/>
  <c r="C2219" i="6" s="1"/>
  <c r="G2218" i="6"/>
  <c r="C2218" i="6" s="1"/>
  <c r="G2217" i="6"/>
  <c r="C2217" i="6" s="1"/>
  <c r="G2216" i="6"/>
  <c r="C2216" i="6" s="1"/>
  <c r="G2215" i="6"/>
  <c r="C2215" i="6" s="1"/>
  <c r="G2214" i="6"/>
  <c r="C2214" i="6" s="1"/>
  <c r="G2213" i="6"/>
  <c r="C2213" i="6" s="1"/>
  <c r="G2212" i="6"/>
  <c r="C2212" i="6" s="1"/>
  <c r="G2211" i="6"/>
  <c r="C2211" i="6" s="1"/>
  <c r="G2210" i="6"/>
  <c r="C2210" i="6" s="1"/>
  <c r="G2209" i="6"/>
  <c r="C2209" i="6" s="1"/>
  <c r="G2208" i="6"/>
  <c r="C2208" i="6" s="1"/>
  <c r="G2207" i="6"/>
  <c r="C2207" i="6" s="1"/>
  <c r="G2206" i="6"/>
  <c r="C2206" i="6" s="1"/>
  <c r="G2205" i="6"/>
  <c r="C2205" i="6" s="1"/>
  <c r="G2204" i="6"/>
  <c r="C2204" i="6" s="1"/>
  <c r="G2203" i="6"/>
  <c r="C2203" i="6" s="1"/>
  <c r="G2202" i="6"/>
  <c r="C2202" i="6" s="1"/>
  <c r="G2201" i="6"/>
  <c r="C2201" i="6" s="1"/>
  <c r="G2200" i="6"/>
  <c r="C2200" i="6" s="1"/>
  <c r="G2199" i="6"/>
  <c r="C2199" i="6" s="1"/>
  <c r="G2193" i="6"/>
  <c r="C2193" i="6" s="1"/>
  <c r="G2192" i="6"/>
  <c r="C2192" i="6" s="1"/>
  <c r="G2190" i="6"/>
  <c r="C2190" i="6" s="1"/>
  <c r="G2189" i="6"/>
  <c r="C2189" i="6" s="1"/>
  <c r="G2188" i="6"/>
  <c r="C2188" i="6" s="1"/>
  <c r="G2186" i="6"/>
  <c r="C2186" i="6" s="1"/>
  <c r="G2185" i="6"/>
  <c r="C2185" i="6" s="1"/>
  <c r="G2184" i="6"/>
  <c r="C2184" i="6" s="1"/>
  <c r="G2183" i="6"/>
  <c r="C2183" i="6" s="1"/>
  <c r="G2182" i="6"/>
  <c r="C2182" i="6" s="1"/>
  <c r="G2181" i="6"/>
  <c r="C2181" i="6" s="1"/>
  <c r="G2180" i="6"/>
  <c r="C2180" i="6" s="1"/>
  <c r="G2179" i="6"/>
  <c r="C2179" i="6" s="1"/>
  <c r="G2178" i="6"/>
  <c r="C2178" i="6" s="1"/>
  <c r="G2177" i="6"/>
  <c r="C2177" i="6" s="1"/>
  <c r="G2176" i="6"/>
  <c r="C2176" i="6" s="1"/>
  <c r="G2175" i="6"/>
  <c r="C2175" i="6" s="1"/>
  <c r="G2174" i="6"/>
  <c r="C2174" i="6" s="1"/>
  <c r="G2173" i="6"/>
  <c r="C2173" i="6" s="1"/>
  <c r="G2172" i="6"/>
  <c r="C2172" i="6" s="1"/>
  <c r="G2171" i="6"/>
  <c r="C2171" i="6" s="1"/>
  <c r="G2170" i="6"/>
  <c r="C2170" i="6" s="1"/>
  <c r="G2169" i="6"/>
  <c r="C2169" i="6" s="1"/>
  <c r="G2168" i="6"/>
  <c r="C2168" i="6" s="1"/>
  <c r="G2167" i="6"/>
  <c r="C2167" i="6" s="1"/>
  <c r="G2166" i="6"/>
  <c r="C2166" i="6" s="1"/>
  <c r="G2165" i="6"/>
  <c r="C2165" i="6" s="1"/>
  <c r="G2164" i="6"/>
  <c r="C2164" i="6" s="1"/>
  <c r="G2163" i="6"/>
  <c r="C2163" i="6" s="1"/>
  <c r="G2162" i="6"/>
  <c r="C2162" i="6" s="1"/>
  <c r="G2161" i="6"/>
  <c r="C2161" i="6" s="1"/>
  <c r="G2160" i="6"/>
  <c r="C2160" i="6" s="1"/>
  <c r="G2157" i="6"/>
  <c r="C2157" i="6" s="1"/>
  <c r="G2156" i="6"/>
  <c r="C2156" i="6" s="1"/>
  <c r="G2151" i="6"/>
  <c r="C2151" i="6" s="1"/>
  <c r="G2150" i="6"/>
  <c r="C2150" i="6" s="1"/>
  <c r="G2149" i="6"/>
  <c r="C2149" i="6" s="1"/>
  <c r="G2147" i="6"/>
  <c r="C2147" i="6" s="1"/>
  <c r="G2146" i="6"/>
  <c r="C2146" i="6" s="1"/>
  <c r="G2145" i="6"/>
  <c r="C2145" i="6" s="1"/>
  <c r="G2144" i="6"/>
  <c r="C2144" i="6" s="1"/>
  <c r="G2140" i="6"/>
  <c r="C2140" i="6" s="1"/>
  <c r="G2139" i="6"/>
  <c r="C2139" i="6" s="1"/>
  <c r="G2138" i="6"/>
  <c r="C2138" i="6" s="1"/>
  <c r="G2136" i="6"/>
  <c r="C2136" i="6" s="1"/>
  <c r="G2135" i="6"/>
  <c r="C2135" i="6" s="1"/>
  <c r="G2134" i="6"/>
  <c r="C2134" i="6" s="1"/>
  <c r="G2133" i="6"/>
  <c r="C2133" i="6" s="1"/>
  <c r="G2132" i="6"/>
  <c r="C2132" i="6" s="1"/>
  <c r="G2131" i="6"/>
  <c r="C2131" i="6" s="1"/>
  <c r="G2130" i="6"/>
  <c r="C2130" i="6" s="1"/>
  <c r="G2129" i="6"/>
  <c r="C2129" i="6" s="1"/>
  <c r="G2128" i="6"/>
  <c r="C2128" i="6" s="1"/>
  <c r="G2127" i="6"/>
  <c r="C2127" i="6" s="1"/>
  <c r="G2125" i="6"/>
  <c r="C2125" i="6" s="1"/>
  <c r="G2124" i="6"/>
  <c r="C2124" i="6" s="1"/>
  <c r="G2123" i="6"/>
  <c r="C2123" i="6" s="1"/>
  <c r="G2122" i="6"/>
  <c r="C2122" i="6" s="1"/>
  <c r="G2121" i="6"/>
  <c r="C2121" i="6" s="1"/>
  <c r="G2120" i="6"/>
  <c r="C2120" i="6" s="1"/>
  <c r="G2119" i="6"/>
  <c r="C2119" i="6" s="1"/>
  <c r="G2118" i="6"/>
  <c r="C2118" i="6" s="1"/>
  <c r="G2117" i="6"/>
  <c r="C2117" i="6" s="1"/>
  <c r="G2116" i="6"/>
  <c r="C2116" i="6" s="1"/>
  <c r="G2115" i="6"/>
  <c r="C2115" i="6" s="1"/>
  <c r="G2114" i="6"/>
  <c r="C2114" i="6" s="1"/>
  <c r="G2113" i="6"/>
  <c r="C2113" i="6" s="1"/>
  <c r="G2112" i="6"/>
  <c r="C2112" i="6" s="1"/>
  <c r="G2111" i="6"/>
  <c r="C2111" i="6" s="1"/>
  <c r="G2110" i="6"/>
  <c r="C2110" i="6" s="1"/>
  <c r="G2109" i="6"/>
  <c r="C2109" i="6" s="1"/>
  <c r="G2108" i="6"/>
  <c r="C2108" i="6" s="1"/>
  <c r="G2107" i="6"/>
  <c r="C2107" i="6" s="1"/>
  <c r="G2106" i="6"/>
  <c r="C2106" i="6" s="1"/>
  <c r="G2105" i="6"/>
  <c r="C2105" i="6" s="1"/>
  <c r="G2104" i="6"/>
  <c r="C2104" i="6" s="1"/>
  <c r="G2103" i="6"/>
  <c r="C2103" i="6" s="1"/>
  <c r="G2102" i="6"/>
  <c r="C2102" i="6" s="1"/>
  <c r="G2101" i="6"/>
  <c r="C2101" i="6" s="1"/>
  <c r="G2100" i="6"/>
  <c r="C2100" i="6" s="1"/>
  <c r="G2099" i="6"/>
  <c r="C2099" i="6" s="1"/>
  <c r="G2098" i="6"/>
  <c r="C2098" i="6" s="1"/>
  <c r="G2097" i="6"/>
  <c r="C2097" i="6" s="1"/>
  <c r="G2096" i="6"/>
  <c r="C2096" i="6" s="1"/>
  <c r="G2095" i="6"/>
  <c r="C2095" i="6" s="1"/>
  <c r="G2094" i="6"/>
  <c r="C2094" i="6" s="1"/>
  <c r="G2093" i="6"/>
  <c r="C2093" i="6" s="1"/>
  <c r="G2092" i="6"/>
  <c r="C2092" i="6" s="1"/>
  <c r="G2091" i="6"/>
  <c r="C2091" i="6" s="1"/>
  <c r="G2090" i="6"/>
  <c r="C2090" i="6" s="1"/>
  <c r="G2089" i="6"/>
  <c r="C2089" i="6" s="1"/>
  <c r="G2088" i="6"/>
  <c r="C2088" i="6" s="1"/>
  <c r="G2084" i="6"/>
  <c r="C2084" i="6" s="1"/>
  <c r="G2083" i="6"/>
  <c r="C2083" i="6" s="1"/>
  <c r="G2082" i="6"/>
  <c r="C2082" i="6" s="1"/>
  <c r="G2081" i="6"/>
  <c r="C2081" i="6" s="1"/>
  <c r="G2078" i="6"/>
  <c r="C2078" i="6" s="1"/>
  <c r="G2077" i="6"/>
  <c r="C2077" i="6" s="1"/>
  <c r="G2076" i="6"/>
  <c r="C2076" i="6" s="1"/>
  <c r="G2075" i="6"/>
  <c r="C2075" i="6" s="1"/>
  <c r="G2071" i="6"/>
  <c r="C2071" i="6" s="1"/>
  <c r="G2070" i="6"/>
  <c r="C2070" i="6" s="1"/>
  <c r="G2069" i="6"/>
  <c r="C2069" i="6" s="1"/>
  <c r="G2068" i="6"/>
  <c r="C2068" i="6" s="1"/>
  <c r="G2066" i="6"/>
  <c r="C2066" i="6" s="1"/>
  <c r="G2064" i="6"/>
  <c r="C2064" i="6" s="1"/>
  <c r="G2063" i="6"/>
  <c r="C2063" i="6" s="1"/>
  <c r="G2062" i="6"/>
  <c r="C2062" i="6" s="1"/>
  <c r="G2061" i="6"/>
  <c r="C2061" i="6" s="1"/>
  <c r="G2060" i="6"/>
  <c r="C2060" i="6" s="1"/>
  <c r="G2059" i="6"/>
  <c r="C2059" i="6" s="1"/>
  <c r="G2058" i="6"/>
  <c r="C2058" i="6" s="1"/>
  <c r="G2057" i="6"/>
  <c r="C2057" i="6" s="1"/>
  <c r="G2056" i="6"/>
  <c r="C2056" i="6" s="1"/>
  <c r="G2055" i="6"/>
  <c r="C2055" i="6" s="1"/>
  <c r="G2054" i="6"/>
  <c r="C2054" i="6" s="1"/>
  <c r="G2053" i="6"/>
  <c r="C2053" i="6" s="1"/>
  <c r="G2052" i="6"/>
  <c r="C2052" i="6" s="1"/>
  <c r="G2051" i="6"/>
  <c r="C2051" i="6" s="1"/>
  <c r="G2050" i="6"/>
  <c r="C2050" i="6" s="1"/>
  <c r="G2049" i="6"/>
  <c r="C2049" i="6" s="1"/>
  <c r="G2048" i="6"/>
  <c r="C2048" i="6" s="1"/>
  <c r="G2047" i="6"/>
  <c r="C2047" i="6" s="1"/>
  <c r="G2046" i="6"/>
  <c r="C2046" i="6" s="1"/>
  <c r="G2045" i="6"/>
  <c r="C2045" i="6" s="1"/>
  <c r="G2044" i="6"/>
  <c r="C2044" i="6" s="1"/>
  <c r="G2043" i="6"/>
  <c r="C2043" i="6" s="1"/>
  <c r="G2042" i="6"/>
  <c r="C2042" i="6" s="1"/>
  <c r="G2041" i="6"/>
  <c r="C2041" i="6" s="1"/>
  <c r="G2040" i="6"/>
  <c r="C2040" i="6" s="1"/>
  <c r="G2039" i="6"/>
  <c r="C2039" i="6" s="1"/>
  <c r="G2038" i="6"/>
  <c r="C2038" i="6" s="1"/>
  <c r="G2037" i="6"/>
  <c r="C2037" i="6" s="1"/>
  <c r="G2036" i="6"/>
  <c r="C2036" i="6" s="1"/>
  <c r="G2035" i="6"/>
  <c r="C2035" i="6" s="1"/>
  <c r="G2034" i="6"/>
  <c r="C2034" i="6" s="1"/>
  <c r="G2033" i="6"/>
  <c r="C2033" i="6" s="1"/>
  <c r="G2032" i="6"/>
  <c r="C2032" i="6" s="1"/>
  <c r="G2031" i="6"/>
  <c r="C2031" i="6" s="1"/>
  <c r="G2030" i="6"/>
  <c r="C2030" i="6" s="1"/>
  <c r="G2029" i="6"/>
  <c r="C2029" i="6" s="1"/>
  <c r="G2023" i="6"/>
  <c r="C2023" i="6" s="1"/>
  <c r="G2022" i="6"/>
  <c r="C2022" i="6" s="1"/>
  <c r="G2021" i="6"/>
  <c r="C2021" i="6" s="1"/>
  <c r="G2020" i="6"/>
  <c r="C2020" i="6" s="1"/>
  <c r="G2019" i="6"/>
  <c r="C2019" i="6" s="1"/>
  <c r="G2018" i="6"/>
  <c r="C2018" i="6" s="1"/>
  <c r="G2017" i="6"/>
  <c r="C2017" i="6" s="1"/>
  <c r="G2016" i="6"/>
  <c r="C2016" i="6" s="1"/>
  <c r="G2015" i="6"/>
  <c r="C2015" i="6" s="1"/>
  <c r="G2014" i="6"/>
  <c r="C2014" i="6" s="1"/>
  <c r="G2013" i="6"/>
  <c r="C2013" i="6" s="1"/>
  <c r="G2012" i="6"/>
  <c r="C2012" i="6" s="1"/>
  <c r="G2010" i="6"/>
  <c r="C2010" i="6" s="1"/>
  <c r="G2009" i="6"/>
  <c r="C2009" i="6" s="1"/>
  <c r="G2008" i="6"/>
  <c r="C2008" i="6" s="1"/>
  <c r="G2007" i="6"/>
  <c r="C2007" i="6" s="1"/>
  <c r="G2006" i="6"/>
  <c r="C2006" i="6" s="1"/>
  <c r="G2005" i="6"/>
  <c r="C2005" i="6" s="1"/>
  <c r="G2004" i="6"/>
  <c r="C2004" i="6" s="1"/>
  <c r="G2003" i="6"/>
  <c r="C2003" i="6" s="1"/>
  <c r="G2002" i="6"/>
  <c r="C2002" i="6" s="1"/>
  <c r="G2001" i="6"/>
  <c r="C2001" i="6" s="1"/>
  <c r="G2000" i="6"/>
  <c r="C2000" i="6" s="1"/>
  <c r="G1999" i="6"/>
  <c r="C1999" i="6" s="1"/>
  <c r="G1998" i="6"/>
  <c r="C1998" i="6" s="1"/>
  <c r="G1997" i="6"/>
  <c r="C1997" i="6" s="1"/>
  <c r="G1996" i="6"/>
  <c r="C1996" i="6" s="1"/>
  <c r="G1995" i="6"/>
  <c r="C1995" i="6" s="1"/>
  <c r="G1994" i="6"/>
  <c r="C1994" i="6" s="1"/>
  <c r="G1993" i="6"/>
  <c r="C1993" i="6" s="1"/>
  <c r="G1992" i="6"/>
  <c r="C1992" i="6" s="1"/>
  <c r="G1991" i="6"/>
  <c r="C1991" i="6" s="1"/>
  <c r="G1990" i="6"/>
  <c r="C1990" i="6" s="1"/>
  <c r="G1989" i="6"/>
  <c r="C1989" i="6" s="1"/>
  <c r="G1988" i="6"/>
  <c r="C1988" i="6" s="1"/>
  <c r="G1987" i="6"/>
  <c r="C1987" i="6" s="1"/>
  <c r="G1986" i="6"/>
  <c r="C1986" i="6" s="1"/>
  <c r="G1985" i="6"/>
  <c r="C1985" i="6" s="1"/>
  <c r="G1984" i="6"/>
  <c r="C1984" i="6" s="1"/>
  <c r="G1983" i="6"/>
  <c r="C1983" i="6" s="1"/>
  <c r="G1981" i="6"/>
  <c r="C1981" i="6" s="1"/>
  <c r="G1980" i="6"/>
  <c r="C1980" i="6" s="1"/>
  <c r="G1979" i="6"/>
  <c r="C1979" i="6" s="1"/>
  <c r="G1978" i="6"/>
  <c r="C1978" i="6" s="1"/>
  <c r="G1977" i="6"/>
  <c r="C1977" i="6" s="1"/>
  <c r="G1976" i="6"/>
  <c r="C1976" i="6" s="1"/>
  <c r="G1975" i="6"/>
  <c r="C1975" i="6" s="1"/>
  <c r="G1974" i="6"/>
  <c r="C1974" i="6" s="1"/>
  <c r="G1973" i="6"/>
  <c r="C1973" i="6" s="1"/>
  <c r="G1969" i="6"/>
  <c r="C1969" i="6" s="1"/>
  <c r="G1968" i="6"/>
  <c r="C1968" i="6" s="1"/>
  <c r="G1967" i="6"/>
  <c r="C1967" i="6" s="1"/>
  <c r="G1966" i="6"/>
  <c r="C1966" i="6" s="1"/>
  <c r="G1965" i="6"/>
  <c r="C1965" i="6" s="1"/>
  <c r="G1964" i="6"/>
  <c r="C1964" i="6" s="1"/>
  <c r="G1963" i="6"/>
  <c r="C1963" i="6" s="1"/>
  <c r="G1959" i="6"/>
  <c r="C1959" i="6" s="1"/>
  <c r="G1957" i="6"/>
  <c r="C1957" i="6" s="1"/>
  <c r="G1956" i="6"/>
  <c r="C1956" i="6" s="1"/>
  <c r="G1955" i="6"/>
  <c r="C1955" i="6" s="1"/>
  <c r="G1954" i="6"/>
  <c r="C1954" i="6" s="1"/>
  <c r="G1953" i="6"/>
  <c r="C1953" i="6" s="1"/>
  <c r="G1951" i="6"/>
  <c r="C1951" i="6" s="1"/>
  <c r="G1950" i="6"/>
  <c r="C1950" i="6" s="1"/>
  <c r="G1949" i="6"/>
  <c r="C1949" i="6" s="1"/>
  <c r="G1948" i="6"/>
  <c r="C1948" i="6" s="1"/>
  <c r="G1947" i="6"/>
  <c r="C1947" i="6" s="1"/>
  <c r="G1946" i="6"/>
  <c r="C1946" i="6" s="1"/>
  <c r="G1945" i="6"/>
  <c r="C1945" i="6" s="1"/>
  <c r="G1944" i="6"/>
  <c r="C1944" i="6" s="1"/>
  <c r="G1943" i="6"/>
  <c r="C1943" i="6" s="1"/>
  <c r="G1942" i="6"/>
  <c r="C1942" i="6" s="1"/>
  <c r="G1941" i="6"/>
  <c r="C1941" i="6" s="1"/>
  <c r="G1940" i="6"/>
  <c r="C1940" i="6" s="1"/>
  <c r="G1939" i="6"/>
  <c r="C1939" i="6" s="1"/>
  <c r="G1938" i="6"/>
  <c r="C1938" i="6" s="1"/>
  <c r="G1937" i="6"/>
  <c r="C1937" i="6" s="1"/>
  <c r="G1936" i="6"/>
  <c r="C1936" i="6" s="1"/>
  <c r="G1935" i="6"/>
  <c r="C1935" i="6" s="1"/>
  <c r="G1934" i="6"/>
  <c r="C1934" i="6" s="1"/>
  <c r="G1933" i="6"/>
  <c r="C1933" i="6" s="1"/>
  <c r="G1932" i="6"/>
  <c r="C1932" i="6" s="1"/>
  <c r="G1931" i="6"/>
  <c r="C1931" i="6" s="1"/>
  <c r="G1930" i="6"/>
  <c r="C1930" i="6" s="1"/>
  <c r="G1929" i="6"/>
  <c r="C1929" i="6" s="1"/>
  <c r="G1928" i="6"/>
  <c r="C1928" i="6" s="1"/>
  <c r="G1927" i="6"/>
  <c r="C1927" i="6" s="1"/>
  <c r="G1926" i="6"/>
  <c r="C1926" i="6" s="1"/>
  <c r="G1925" i="6"/>
  <c r="C1925" i="6" s="1"/>
  <c r="G1924" i="6"/>
  <c r="C1924" i="6" s="1"/>
  <c r="G1923" i="6"/>
  <c r="C1923" i="6" s="1"/>
  <c r="G1922" i="6"/>
  <c r="C1922" i="6" s="1"/>
  <c r="G1920" i="6"/>
  <c r="C1920" i="6" s="1"/>
  <c r="G1919" i="6"/>
  <c r="C1919" i="6" s="1"/>
  <c r="G1918" i="6"/>
  <c r="C1918" i="6" s="1"/>
  <c r="G1915" i="6"/>
  <c r="C1915" i="6" s="1"/>
  <c r="G1914" i="6"/>
  <c r="C1914" i="6" s="1"/>
  <c r="G1913" i="6"/>
  <c r="C1913" i="6" s="1"/>
  <c r="G1912" i="6"/>
  <c r="C1912" i="6" s="1"/>
  <c r="G1911" i="6"/>
  <c r="C1911" i="6" s="1"/>
  <c r="G1910" i="6"/>
  <c r="C1910" i="6" s="1"/>
  <c r="G1909" i="6"/>
  <c r="C1909" i="6" s="1"/>
  <c r="G1908" i="6"/>
  <c r="C1908" i="6" s="1"/>
  <c r="G1907" i="6"/>
  <c r="C1907" i="6" s="1"/>
  <c r="G1906" i="6"/>
  <c r="C1906" i="6" s="1"/>
  <c r="G1904" i="6"/>
  <c r="C1904" i="6" s="1"/>
  <c r="G1903" i="6"/>
  <c r="C1903" i="6" s="1"/>
  <c r="G1902" i="6"/>
  <c r="C1902" i="6" s="1"/>
  <c r="G1901" i="6"/>
  <c r="C1901" i="6" s="1"/>
  <c r="G1900" i="6"/>
  <c r="C1900" i="6" s="1"/>
  <c r="G1898" i="6"/>
  <c r="C1898" i="6" s="1"/>
  <c r="G1897" i="6"/>
  <c r="C1897" i="6" s="1"/>
  <c r="G1896" i="6"/>
  <c r="C1896" i="6" s="1"/>
  <c r="G1895" i="6"/>
  <c r="C1895" i="6" s="1"/>
  <c r="G1894" i="6"/>
  <c r="C1894" i="6" s="1"/>
  <c r="G1893" i="6"/>
  <c r="C1893" i="6" s="1"/>
  <c r="G1892" i="6"/>
  <c r="C1892" i="6" s="1"/>
  <c r="G1891" i="6"/>
  <c r="C1891" i="6" s="1"/>
  <c r="G1890" i="6"/>
  <c r="C1890" i="6" s="1"/>
  <c r="G1889" i="6"/>
  <c r="C1889" i="6" s="1"/>
  <c r="G1888" i="6"/>
  <c r="C1888" i="6" s="1"/>
  <c r="G1887" i="6"/>
  <c r="C1887" i="6" s="1"/>
  <c r="G1886" i="6"/>
  <c r="C1886" i="6" s="1"/>
  <c r="G1885" i="6"/>
  <c r="C1885" i="6" s="1"/>
  <c r="G1884" i="6"/>
  <c r="C1884" i="6" s="1"/>
  <c r="G1883" i="6"/>
  <c r="C1883" i="6" s="1"/>
  <c r="G1882" i="6"/>
  <c r="C1882" i="6" s="1"/>
  <c r="G1881" i="6"/>
  <c r="C1881" i="6" s="1"/>
  <c r="G1880" i="6"/>
  <c r="C1880" i="6" s="1"/>
  <c r="G1879" i="6"/>
  <c r="C1879" i="6" s="1"/>
  <c r="G1878" i="6"/>
  <c r="C1878" i="6" s="1"/>
  <c r="G1877" i="6"/>
  <c r="C1877" i="6" s="1"/>
  <c r="G1876" i="6"/>
  <c r="C1876" i="6" s="1"/>
  <c r="G1875" i="6"/>
  <c r="C1875" i="6" s="1"/>
  <c r="G1873" i="6"/>
  <c r="C1873" i="6" s="1"/>
  <c r="G1872" i="6"/>
  <c r="C1872" i="6" s="1"/>
  <c r="G1871" i="6"/>
  <c r="C1871" i="6" s="1"/>
  <c r="G1870" i="6"/>
  <c r="C1870" i="6" s="1"/>
  <c r="G1869" i="6"/>
  <c r="C1869" i="6" s="1"/>
  <c r="G1868" i="6"/>
  <c r="C1868" i="6" s="1"/>
  <c r="G1867" i="6"/>
  <c r="C1867" i="6" s="1"/>
  <c r="G1866" i="6"/>
  <c r="C1866" i="6" s="1"/>
  <c r="G1865" i="6"/>
  <c r="C1865" i="6" s="1"/>
  <c r="G1861" i="6"/>
  <c r="C1861" i="6" s="1"/>
  <c r="G1860" i="6"/>
  <c r="C1860" i="6" s="1"/>
  <c r="G1859" i="6"/>
  <c r="C1859" i="6" s="1"/>
  <c r="G1858" i="6"/>
  <c r="C1858" i="6" s="1"/>
  <c r="G1857" i="6"/>
  <c r="C1857" i="6" s="1"/>
  <c r="G1856" i="6"/>
  <c r="C1856" i="6" s="1"/>
  <c r="G1855" i="6"/>
  <c r="C1855" i="6" s="1"/>
  <c r="G1852" i="6"/>
  <c r="C1852" i="6" s="1"/>
  <c r="G1851" i="6"/>
  <c r="C1851" i="6" s="1"/>
  <c r="G1850" i="6"/>
  <c r="C1850" i="6" s="1"/>
  <c r="G1849" i="6"/>
  <c r="C1849" i="6" s="1"/>
  <c r="G1848" i="6"/>
  <c r="C1848" i="6" s="1"/>
  <c r="G1847" i="6"/>
  <c r="C1847" i="6" s="1"/>
  <c r="G1846" i="6"/>
  <c r="C1846" i="6" s="1"/>
  <c r="G1845" i="6"/>
  <c r="C1845" i="6" s="1"/>
  <c r="G1844" i="6"/>
  <c r="C1844" i="6" s="1"/>
  <c r="G1843" i="6"/>
  <c r="C1843" i="6" s="1"/>
  <c r="G1842" i="6"/>
  <c r="C1842" i="6" s="1"/>
  <c r="G1841" i="6"/>
  <c r="C1841" i="6" s="1"/>
  <c r="G1840" i="6"/>
  <c r="C1840" i="6" s="1"/>
  <c r="G1839" i="6"/>
  <c r="C1839" i="6" s="1"/>
  <c r="G1838" i="6"/>
  <c r="C1838" i="6" s="1"/>
  <c r="G1837" i="6"/>
  <c r="C1837" i="6" s="1"/>
  <c r="G1836" i="6"/>
  <c r="C1836" i="6" s="1"/>
  <c r="G1835" i="6"/>
  <c r="C1835" i="6" s="1"/>
  <c r="G1834" i="6"/>
  <c r="C1834" i="6" s="1"/>
  <c r="G1833" i="6"/>
  <c r="C1833" i="6" s="1"/>
  <c r="G1832" i="6"/>
  <c r="C1832" i="6" s="1"/>
  <c r="G1831" i="6"/>
  <c r="C1831" i="6" s="1"/>
  <c r="G1830" i="6"/>
  <c r="C1830" i="6" s="1"/>
  <c r="G1829" i="6"/>
  <c r="C1829" i="6" s="1"/>
  <c r="G1828" i="6"/>
  <c r="C1828" i="6" s="1"/>
  <c r="G1827" i="6"/>
  <c r="C1827" i="6" s="1"/>
  <c r="G1826" i="6"/>
  <c r="C1826" i="6" s="1"/>
  <c r="G1825" i="6"/>
  <c r="C1825" i="6" s="1"/>
  <c r="G1823" i="6"/>
  <c r="C1823" i="6" s="1"/>
  <c r="G1822" i="6"/>
  <c r="C1822" i="6" s="1"/>
  <c r="G1821" i="6"/>
  <c r="C1821" i="6" s="1"/>
  <c r="G1820" i="6"/>
  <c r="C1820" i="6" s="1"/>
  <c r="G1819" i="6"/>
  <c r="C1819" i="6" s="1"/>
  <c r="G1818" i="6"/>
  <c r="C1818" i="6" s="1"/>
  <c r="G1817" i="6"/>
  <c r="C1817" i="6" s="1"/>
  <c r="G1816" i="6"/>
  <c r="C1816" i="6" s="1"/>
  <c r="G1815" i="6"/>
  <c r="C1815" i="6" s="1"/>
  <c r="G1814" i="6"/>
  <c r="C1814" i="6" s="1"/>
  <c r="G1813" i="6"/>
  <c r="C1813" i="6" s="1"/>
  <c r="G1810" i="6"/>
  <c r="C1810" i="6" s="1"/>
  <c r="G1809" i="6"/>
  <c r="C1809" i="6" s="1"/>
  <c r="G1808" i="6"/>
  <c r="C1808" i="6" s="1"/>
  <c r="G1807" i="6"/>
  <c r="C1807" i="6" s="1"/>
  <c r="G1806" i="6"/>
  <c r="C1806" i="6" s="1"/>
  <c r="G1804" i="6"/>
  <c r="C1804" i="6" s="1"/>
  <c r="G1803" i="6"/>
  <c r="C1803" i="6" s="1"/>
  <c r="G1802" i="6"/>
  <c r="C1802" i="6" s="1"/>
  <c r="G1801" i="6"/>
  <c r="C1801" i="6" s="1"/>
  <c r="G1800" i="6"/>
  <c r="C1800" i="6" s="1"/>
  <c r="G1799" i="6"/>
  <c r="C1799" i="6" s="1"/>
  <c r="G1798" i="6"/>
  <c r="C1798" i="6" s="1"/>
  <c r="G1797" i="6"/>
  <c r="C1797" i="6" s="1"/>
  <c r="G1796" i="6"/>
  <c r="C1796" i="6" s="1"/>
  <c r="G1795" i="6"/>
  <c r="C1795" i="6" s="1"/>
  <c r="G1794" i="6"/>
  <c r="C1794" i="6" s="1"/>
  <c r="G1793" i="6"/>
  <c r="C1793" i="6" s="1"/>
  <c r="G1792" i="6"/>
  <c r="C1792" i="6" s="1"/>
  <c r="G1791" i="6"/>
  <c r="C1791" i="6" s="1"/>
  <c r="G1790" i="6"/>
  <c r="C1790" i="6" s="1"/>
  <c r="G1789" i="6"/>
  <c r="C1789" i="6" s="1"/>
  <c r="G1788" i="6"/>
  <c r="C1788" i="6" s="1"/>
  <c r="G1787" i="6"/>
  <c r="C1787" i="6" s="1"/>
  <c r="G1786" i="6"/>
  <c r="C1786" i="6" s="1"/>
  <c r="G1785" i="6"/>
  <c r="C1785" i="6" s="1"/>
  <c r="G1784" i="6"/>
  <c r="C1784" i="6" s="1"/>
  <c r="G1783" i="6"/>
  <c r="C1783" i="6" s="1"/>
  <c r="G1782" i="6"/>
  <c r="C1782" i="6" s="1"/>
  <c r="G1781" i="6"/>
  <c r="C1781" i="6" s="1"/>
  <c r="G1780" i="6"/>
  <c r="C1780" i="6" s="1"/>
  <c r="G1779" i="6"/>
  <c r="C1779" i="6" s="1"/>
  <c r="G1778" i="6"/>
  <c r="C1778" i="6" s="1"/>
  <c r="G1777" i="6"/>
  <c r="C1777" i="6" s="1"/>
  <c r="G1774" i="6"/>
  <c r="C1774" i="6" s="1"/>
  <c r="G1773" i="6"/>
  <c r="C1773" i="6" s="1"/>
  <c r="G1772" i="6"/>
  <c r="C1772" i="6" s="1"/>
  <c r="G1771" i="6"/>
  <c r="C1771" i="6" s="1"/>
  <c r="G1770" i="6"/>
  <c r="C1770" i="6" s="1"/>
  <c r="G1769" i="6"/>
  <c r="C1769" i="6" s="1"/>
  <c r="G1768" i="6"/>
  <c r="C1768" i="6" s="1"/>
  <c r="G1767" i="6"/>
  <c r="C1767" i="6" s="1"/>
  <c r="G1766" i="6"/>
  <c r="C1766" i="6" s="1"/>
  <c r="G1765" i="6"/>
  <c r="C1765" i="6" s="1"/>
  <c r="G1764" i="6"/>
  <c r="C1764" i="6" s="1"/>
  <c r="G1763" i="6"/>
  <c r="C1763" i="6" s="1"/>
  <c r="G1762" i="6"/>
  <c r="C1762" i="6" s="1"/>
  <c r="G1760" i="6"/>
  <c r="C1760" i="6" s="1"/>
  <c r="G1759" i="6"/>
  <c r="C1759" i="6" s="1"/>
  <c r="G1758" i="6"/>
  <c r="C1758" i="6" s="1"/>
  <c r="G1757" i="6"/>
  <c r="C1757" i="6" s="1"/>
  <c r="G1755" i="6"/>
  <c r="C1755" i="6" s="1"/>
  <c r="G1754" i="6"/>
  <c r="C1754" i="6" s="1"/>
  <c r="G1753" i="6"/>
  <c r="C1753" i="6" s="1"/>
  <c r="G1752" i="6"/>
  <c r="C1752" i="6" s="1"/>
  <c r="G1751" i="6"/>
  <c r="C1751" i="6" s="1"/>
  <c r="G1750" i="6"/>
  <c r="C1750" i="6" s="1"/>
  <c r="G1749" i="6"/>
  <c r="C1749" i="6" s="1"/>
  <c r="G1748" i="6"/>
  <c r="C1748" i="6" s="1"/>
  <c r="G1747" i="6"/>
  <c r="C1747" i="6" s="1"/>
  <c r="G1746" i="6"/>
  <c r="C1746" i="6" s="1"/>
  <c r="G1745" i="6"/>
  <c r="C1745" i="6" s="1"/>
  <c r="G1744" i="6"/>
  <c r="C1744" i="6" s="1"/>
  <c r="G1743" i="6"/>
  <c r="C1743" i="6" s="1"/>
  <c r="G1742" i="6"/>
  <c r="C1742" i="6" s="1"/>
  <c r="G1741" i="6"/>
  <c r="C1741" i="6" s="1"/>
  <c r="G1740" i="6"/>
  <c r="C1740" i="6" s="1"/>
  <c r="G1739" i="6"/>
  <c r="C1739" i="6" s="1"/>
  <c r="G1738" i="6"/>
  <c r="C1738" i="6" s="1"/>
  <c r="G1737" i="6"/>
  <c r="C1737" i="6" s="1"/>
  <c r="G1736" i="6"/>
  <c r="C1736" i="6" s="1"/>
  <c r="G1735" i="6"/>
  <c r="C1735" i="6" s="1"/>
  <c r="G1734" i="6"/>
  <c r="C1734" i="6" s="1"/>
  <c r="G1733" i="6"/>
  <c r="C1733" i="6" s="1"/>
  <c r="G1732" i="6"/>
  <c r="C1732" i="6" s="1"/>
  <c r="G1731" i="6"/>
  <c r="C1731" i="6" s="1"/>
  <c r="G1730" i="6"/>
  <c r="C1730" i="6" s="1"/>
  <c r="G1729" i="6"/>
  <c r="C1729" i="6" s="1"/>
  <c r="G1728" i="6"/>
  <c r="C1728" i="6" s="1"/>
  <c r="G1727" i="6"/>
  <c r="C1727" i="6" s="1"/>
  <c r="G1726" i="6"/>
  <c r="C1726" i="6" s="1"/>
  <c r="G1725" i="6"/>
  <c r="C1725" i="6" s="1"/>
  <c r="G1724" i="6"/>
  <c r="C1724" i="6" s="1"/>
  <c r="G1723" i="6"/>
  <c r="C1723" i="6" s="1"/>
  <c r="G1719" i="6"/>
  <c r="C1719" i="6" s="1"/>
  <c r="G1717" i="6"/>
  <c r="C1717" i="6" s="1"/>
  <c r="G1716" i="6"/>
  <c r="C1716" i="6" s="1"/>
  <c r="G1715" i="6"/>
  <c r="C1715" i="6" s="1"/>
  <c r="G1714" i="6"/>
  <c r="C1714" i="6" s="1"/>
  <c r="G1713" i="6"/>
  <c r="C1713" i="6" s="1"/>
  <c r="G1712" i="6"/>
  <c r="C1712" i="6" s="1"/>
  <c r="G1711" i="6"/>
  <c r="C1711" i="6" s="1"/>
  <c r="G1710" i="6"/>
  <c r="C1710" i="6" s="1"/>
  <c r="G1709" i="6"/>
  <c r="C1709" i="6" s="1"/>
  <c r="G1708" i="6"/>
  <c r="C1708" i="6" s="1"/>
  <c r="G1707" i="6"/>
  <c r="C1707" i="6" s="1"/>
  <c r="G1706" i="6"/>
  <c r="C1706" i="6" s="1"/>
  <c r="G1705" i="6"/>
  <c r="C1705" i="6" s="1"/>
  <c r="G1704" i="6"/>
  <c r="C1704" i="6" s="1"/>
  <c r="G1703" i="6"/>
  <c r="C1703" i="6" s="1"/>
  <c r="G1702" i="6"/>
  <c r="C1702" i="6" s="1"/>
  <c r="G1701" i="6"/>
  <c r="C1701" i="6" s="1"/>
  <c r="G1700" i="6"/>
  <c r="C1700" i="6" s="1"/>
  <c r="G1699" i="6"/>
  <c r="C1699" i="6" s="1"/>
  <c r="G1698" i="6"/>
  <c r="C1698" i="6" s="1"/>
  <c r="G1697" i="6"/>
  <c r="C1697" i="6" s="1"/>
  <c r="G1696" i="6"/>
  <c r="C1696" i="6" s="1"/>
  <c r="G1695" i="6"/>
  <c r="C1695" i="6" s="1"/>
  <c r="G1694" i="6"/>
  <c r="C1694" i="6" s="1"/>
  <c r="G1693" i="6"/>
  <c r="C1693" i="6" s="1"/>
  <c r="G1692" i="6"/>
  <c r="C1692" i="6" s="1"/>
  <c r="G1691" i="6"/>
  <c r="C1691" i="6" s="1"/>
  <c r="G1690" i="6"/>
  <c r="C1690" i="6" s="1"/>
  <c r="G1689" i="6"/>
  <c r="C1689" i="6" s="1"/>
  <c r="G1688" i="6"/>
  <c r="C1688" i="6" s="1"/>
  <c r="G1687" i="6"/>
  <c r="C1687" i="6" s="1"/>
  <c r="G1686" i="6"/>
  <c r="C1686" i="6" s="1"/>
  <c r="G1685" i="6"/>
  <c r="C1685" i="6" s="1"/>
  <c r="G1684" i="6"/>
  <c r="C1684" i="6" s="1"/>
  <c r="G1682" i="6"/>
  <c r="C1682" i="6" s="1"/>
  <c r="G1681" i="6"/>
  <c r="C1681" i="6" s="1"/>
  <c r="G1680" i="6"/>
  <c r="C1680" i="6" s="1"/>
  <c r="G1679" i="6"/>
  <c r="C1679" i="6" s="1"/>
  <c r="G1677" i="6"/>
  <c r="C1677" i="6" s="1"/>
  <c r="G1676" i="6"/>
  <c r="C1676" i="6" s="1"/>
  <c r="G1675" i="6"/>
  <c r="C1675" i="6" s="1"/>
  <c r="G1674" i="6"/>
  <c r="C1674" i="6" s="1"/>
  <c r="G1673" i="6"/>
  <c r="C1673" i="6" s="1"/>
  <c r="G1672" i="6"/>
  <c r="C1672" i="6" s="1"/>
  <c r="G1671" i="6"/>
  <c r="C1671" i="6" s="1"/>
  <c r="G1670" i="6"/>
  <c r="C1670" i="6" s="1"/>
  <c r="G1669" i="6"/>
  <c r="C1669" i="6" s="1"/>
  <c r="G1667" i="6"/>
  <c r="C1667" i="6" s="1"/>
  <c r="G1666" i="6"/>
  <c r="C1666" i="6" s="1"/>
  <c r="G1665" i="6"/>
  <c r="C1665" i="6" s="1"/>
  <c r="G1664" i="6"/>
  <c r="C1664" i="6" s="1"/>
  <c r="G1663" i="6"/>
  <c r="C1663" i="6" s="1"/>
  <c r="G1662" i="6"/>
  <c r="C1662" i="6" s="1"/>
  <c r="G1661" i="6"/>
  <c r="C1661" i="6" s="1"/>
  <c r="G1660" i="6"/>
  <c r="C1660" i="6" s="1"/>
  <c r="G1659" i="6"/>
  <c r="C1659" i="6" s="1"/>
  <c r="G1658" i="6"/>
  <c r="C1658" i="6" s="1"/>
  <c r="G1657" i="6"/>
  <c r="C1657" i="6" s="1"/>
  <c r="G1656" i="6"/>
  <c r="C1656" i="6" s="1"/>
  <c r="G1655" i="6"/>
  <c r="C1655" i="6" s="1"/>
  <c r="G1654" i="6"/>
  <c r="C1654" i="6" s="1"/>
  <c r="G1653" i="6"/>
  <c r="C1653" i="6" s="1"/>
  <c r="G1652" i="6"/>
  <c r="C1652" i="6" s="1"/>
  <c r="G1651" i="6"/>
  <c r="C1651" i="6" s="1"/>
  <c r="G1650" i="6"/>
  <c r="C1650" i="6" s="1"/>
  <c r="G1649" i="6"/>
  <c r="C1649" i="6" s="1"/>
  <c r="G1648" i="6"/>
  <c r="C1648" i="6" s="1"/>
  <c r="G1647" i="6"/>
  <c r="C1647" i="6" s="1"/>
  <c r="G1646" i="6"/>
  <c r="C1646" i="6" s="1"/>
  <c r="G1645" i="6"/>
  <c r="C1645" i="6" s="1"/>
  <c r="G1644" i="6"/>
  <c r="C1644" i="6" s="1"/>
  <c r="G1643" i="6"/>
  <c r="C1643" i="6" s="1"/>
  <c r="G1642" i="6"/>
  <c r="C1642" i="6" s="1"/>
  <c r="G1641" i="6"/>
  <c r="C1641" i="6" s="1"/>
  <c r="G1640" i="6"/>
  <c r="C1640" i="6" s="1"/>
  <c r="G1638" i="6"/>
  <c r="C1638" i="6" s="1"/>
  <c r="G1637" i="6"/>
  <c r="C1637" i="6" s="1"/>
  <c r="G1636" i="6"/>
  <c r="C1636" i="6" s="1"/>
  <c r="G1635" i="6"/>
  <c r="C1635" i="6" s="1"/>
  <c r="G1634" i="6"/>
  <c r="C1634" i="6" s="1"/>
  <c r="G1629" i="6"/>
  <c r="C1629" i="6" s="1"/>
  <c r="G1628" i="6"/>
  <c r="C1628" i="6" s="1"/>
  <c r="G1627" i="6"/>
  <c r="C1627" i="6" s="1"/>
  <c r="G1625" i="6"/>
  <c r="C1625" i="6" s="1"/>
  <c r="G1624" i="6"/>
  <c r="C1624" i="6" s="1"/>
  <c r="G1623" i="6"/>
  <c r="C1623" i="6" s="1"/>
  <c r="G1622" i="6"/>
  <c r="C1622" i="6" s="1"/>
  <c r="G1621" i="6"/>
  <c r="C1621" i="6" s="1"/>
  <c r="G1620" i="6"/>
  <c r="C1620" i="6" s="1"/>
  <c r="G1619" i="6"/>
  <c r="C1619" i="6" s="1"/>
  <c r="G1618" i="6"/>
  <c r="C1618" i="6" s="1"/>
  <c r="G1617" i="6"/>
  <c r="C1617" i="6" s="1"/>
  <c r="G1616" i="6"/>
  <c r="C1616" i="6" s="1"/>
  <c r="G1615" i="6"/>
  <c r="C1615" i="6" s="1"/>
  <c r="G1614" i="6"/>
  <c r="C1614" i="6" s="1"/>
  <c r="G1613" i="6"/>
  <c r="C1613" i="6" s="1"/>
  <c r="G1612" i="6"/>
  <c r="C1612" i="6" s="1"/>
  <c r="G1611" i="6"/>
  <c r="C1611" i="6" s="1"/>
  <c r="G1610" i="6"/>
  <c r="C1610" i="6" s="1"/>
  <c r="G1609" i="6"/>
  <c r="C1609" i="6" s="1"/>
  <c r="G1608" i="6"/>
  <c r="C1608" i="6" s="1"/>
  <c r="G1607" i="6"/>
  <c r="C1607" i="6" s="1"/>
  <c r="G1606" i="6"/>
  <c r="C1606" i="6" s="1"/>
  <c r="G1605" i="6"/>
  <c r="C1605" i="6" s="1"/>
  <c r="G1604" i="6"/>
  <c r="C1604" i="6" s="1"/>
  <c r="G1603" i="6"/>
  <c r="C1603" i="6" s="1"/>
  <c r="G1602" i="6"/>
  <c r="C1602" i="6" s="1"/>
  <c r="G1601" i="6"/>
  <c r="C1601" i="6" s="1"/>
  <c r="G1600" i="6"/>
  <c r="C1600" i="6" s="1"/>
  <c r="G1599" i="6"/>
  <c r="C1599" i="6" s="1"/>
  <c r="G1598" i="6"/>
  <c r="C1598" i="6" s="1"/>
  <c r="G1597" i="6"/>
  <c r="C1597" i="6" s="1"/>
  <c r="G1596" i="6"/>
  <c r="C1596" i="6" s="1"/>
  <c r="G1595" i="6"/>
  <c r="C1595" i="6" s="1"/>
  <c r="G1594" i="6"/>
  <c r="C1594" i="6" s="1"/>
  <c r="G1593" i="6"/>
  <c r="C1593" i="6" s="1"/>
  <c r="G1592" i="6"/>
  <c r="C1592" i="6" s="1"/>
  <c r="G1591" i="6"/>
  <c r="C1591" i="6" s="1"/>
  <c r="G1590" i="6"/>
  <c r="C1590" i="6" s="1"/>
  <c r="G1589" i="6"/>
  <c r="C1589" i="6" s="1"/>
  <c r="G1588" i="6"/>
  <c r="C1588" i="6" s="1"/>
  <c r="G1587" i="6"/>
  <c r="C1587" i="6" s="1"/>
  <c r="G1586" i="6"/>
  <c r="C1586" i="6" s="1"/>
  <c r="G1582" i="6"/>
  <c r="C1582" i="6" s="1"/>
  <c r="G1581" i="6"/>
  <c r="C1581" i="6" s="1"/>
  <c r="G1580" i="6"/>
  <c r="C1580" i="6" s="1"/>
  <c r="G1578" i="6"/>
  <c r="C1578" i="6" s="1"/>
  <c r="G1577" i="6"/>
  <c r="C1577" i="6" s="1"/>
  <c r="G1576" i="6"/>
  <c r="C1576" i="6" s="1"/>
  <c r="G1575" i="6"/>
  <c r="C1575" i="6" s="1"/>
  <c r="G1574" i="6"/>
  <c r="C1574" i="6" s="1"/>
  <c r="G1573" i="6"/>
  <c r="C1573" i="6" s="1"/>
  <c r="G1572" i="6"/>
  <c r="C1572" i="6" s="1"/>
  <c r="G1571" i="6"/>
  <c r="C1571" i="6" s="1"/>
  <c r="G1569" i="6"/>
  <c r="C1569" i="6" s="1"/>
  <c r="G1568" i="6"/>
  <c r="C1568" i="6" s="1"/>
  <c r="G1567" i="6"/>
  <c r="C1567" i="6" s="1"/>
  <c r="G1566" i="6"/>
  <c r="C1566" i="6" s="1"/>
  <c r="G1565" i="6"/>
  <c r="C1565" i="6" s="1"/>
  <c r="G1564" i="6"/>
  <c r="C1564" i="6" s="1"/>
  <c r="G1563" i="6"/>
  <c r="C1563" i="6" s="1"/>
  <c r="G1562" i="6"/>
  <c r="C1562" i="6" s="1"/>
  <c r="G1561" i="6"/>
  <c r="C1561" i="6" s="1"/>
  <c r="G1560" i="6"/>
  <c r="C1560" i="6" s="1"/>
  <c r="G1559" i="6"/>
  <c r="C1559" i="6" s="1"/>
  <c r="G1558" i="6"/>
  <c r="C1558" i="6" s="1"/>
  <c r="G1557" i="6"/>
  <c r="C1557" i="6" s="1"/>
  <c r="G1556" i="6"/>
  <c r="C1556" i="6" s="1"/>
  <c r="G1555" i="6"/>
  <c r="C1555" i="6" s="1"/>
  <c r="G1554" i="6"/>
  <c r="C1554" i="6" s="1"/>
  <c r="G1553" i="6"/>
  <c r="C1553" i="6" s="1"/>
  <c r="G1552" i="6"/>
  <c r="C1552" i="6" s="1"/>
  <c r="G1551" i="6"/>
  <c r="C1551" i="6" s="1"/>
  <c r="G1550" i="6"/>
  <c r="C1550" i="6" s="1"/>
  <c r="G1549" i="6"/>
  <c r="C1549" i="6" s="1"/>
  <c r="G1547" i="6"/>
  <c r="C1547" i="6" s="1"/>
  <c r="G1546" i="6"/>
  <c r="C1546" i="6" s="1"/>
  <c r="G1545" i="6"/>
  <c r="C1545" i="6" s="1"/>
  <c r="G1538" i="6"/>
  <c r="C1538" i="6" s="1"/>
  <c r="G1537" i="6"/>
  <c r="C1537" i="6" s="1"/>
  <c r="G1536" i="6"/>
  <c r="C1536" i="6" s="1"/>
  <c r="G1535" i="6"/>
  <c r="C1535" i="6" s="1"/>
  <c r="G1534" i="6"/>
  <c r="C1534" i="6" s="1"/>
  <c r="G1533" i="6"/>
  <c r="C1533" i="6" s="1"/>
  <c r="G1532" i="6"/>
  <c r="C1532" i="6" s="1"/>
  <c r="G1531" i="6"/>
  <c r="C1531" i="6" s="1"/>
  <c r="G1530" i="6"/>
  <c r="C1530" i="6" s="1"/>
  <c r="G1529" i="6"/>
  <c r="C1529" i="6" s="1"/>
  <c r="G1528" i="6"/>
  <c r="C1528" i="6" s="1"/>
  <c r="G1527" i="6"/>
  <c r="C1527" i="6" s="1"/>
  <c r="G1526" i="6"/>
  <c r="C1526" i="6" s="1"/>
  <c r="G1525" i="6"/>
  <c r="C1525" i="6" s="1"/>
  <c r="G1524" i="6"/>
  <c r="C1524" i="6" s="1"/>
  <c r="G1523" i="6"/>
  <c r="C1523" i="6" s="1"/>
  <c r="G1522" i="6"/>
  <c r="C1522" i="6" s="1"/>
  <c r="G1521" i="6"/>
  <c r="C1521" i="6" s="1"/>
  <c r="G1520" i="6"/>
  <c r="C1520" i="6" s="1"/>
  <c r="G1519" i="6"/>
  <c r="C1519" i="6" s="1"/>
  <c r="G1518" i="6"/>
  <c r="C1518" i="6" s="1"/>
  <c r="G1517" i="6"/>
  <c r="C1517" i="6" s="1"/>
  <c r="G1516" i="6"/>
  <c r="C1516" i="6" s="1"/>
  <c r="G1515" i="6"/>
  <c r="C1515" i="6" s="1"/>
  <c r="G1514" i="6"/>
  <c r="C1514" i="6" s="1"/>
  <c r="G1513" i="6"/>
  <c r="C1513" i="6" s="1"/>
  <c r="G1512" i="6"/>
  <c r="C1512" i="6" s="1"/>
  <c r="G1511" i="6"/>
  <c r="C1511" i="6" s="1"/>
  <c r="G1510" i="6"/>
  <c r="C1510" i="6" s="1"/>
  <c r="G1509" i="6"/>
  <c r="C1509" i="6" s="1"/>
  <c r="G1508" i="6"/>
  <c r="C1508" i="6" s="1"/>
  <c r="G1507" i="6"/>
  <c r="C1507" i="6" s="1"/>
  <c r="G1506" i="6"/>
  <c r="C1506" i="6" s="1"/>
  <c r="G1504" i="6"/>
  <c r="C1504" i="6" s="1"/>
  <c r="G1503" i="6"/>
  <c r="C1503" i="6" s="1"/>
  <c r="G1501" i="6"/>
  <c r="C1501" i="6" s="1"/>
  <c r="G1499" i="6"/>
  <c r="C1499" i="6" s="1"/>
  <c r="G1498" i="6"/>
  <c r="C1498" i="6" s="1"/>
  <c r="G1497" i="6"/>
  <c r="C1497" i="6" s="1"/>
  <c r="G1496" i="6"/>
  <c r="C1496" i="6" s="1"/>
  <c r="G1495" i="6"/>
  <c r="C1495" i="6" s="1"/>
  <c r="G1493" i="6"/>
  <c r="C1493" i="6" s="1"/>
  <c r="G1492" i="6"/>
  <c r="C1492" i="6" s="1"/>
  <c r="G1491" i="6"/>
  <c r="C1491" i="6" s="1"/>
  <c r="G1490" i="6"/>
  <c r="C1490" i="6" s="1"/>
  <c r="G1489" i="6"/>
  <c r="C1489" i="6" s="1"/>
  <c r="G1488" i="6"/>
  <c r="C1488" i="6" s="1"/>
  <c r="G1487" i="6"/>
  <c r="C1487" i="6" s="1"/>
  <c r="G1486" i="6"/>
  <c r="C1486" i="6" s="1"/>
  <c r="G1485" i="6"/>
  <c r="C1485" i="6" s="1"/>
  <c r="G1484" i="6"/>
  <c r="C1484" i="6" s="1"/>
  <c r="G1483" i="6"/>
  <c r="C1483" i="6" s="1"/>
  <c r="G1482" i="6"/>
  <c r="C1482" i="6" s="1"/>
  <c r="G1481" i="6"/>
  <c r="C1481" i="6" s="1"/>
  <c r="G1480" i="6"/>
  <c r="C1480" i="6" s="1"/>
  <c r="G1479" i="6"/>
  <c r="C1479" i="6" s="1"/>
  <c r="G1478" i="6"/>
  <c r="C1478" i="6" s="1"/>
  <c r="G1477" i="6"/>
  <c r="C1477" i="6" s="1"/>
  <c r="G1476" i="6"/>
  <c r="C1476" i="6" s="1"/>
  <c r="G1475" i="6"/>
  <c r="C1475" i="6" s="1"/>
  <c r="G1474" i="6"/>
  <c r="C1474" i="6" s="1"/>
  <c r="G1472" i="6"/>
  <c r="C1472" i="6" s="1"/>
  <c r="G1471" i="6"/>
  <c r="C1471" i="6" s="1"/>
  <c r="G1470" i="6"/>
  <c r="C1470" i="6" s="1"/>
  <c r="G1469" i="6"/>
  <c r="C1469" i="6" s="1"/>
  <c r="G1468" i="6"/>
  <c r="C1468" i="6" s="1"/>
  <c r="G1466" i="6"/>
  <c r="C1466" i="6" s="1"/>
  <c r="G1464" i="6"/>
  <c r="C1464" i="6" s="1"/>
  <c r="G1463" i="6"/>
  <c r="C1463" i="6" s="1"/>
  <c r="G1460" i="6"/>
  <c r="C1460" i="6" s="1"/>
  <c r="G1459" i="6"/>
  <c r="C1459" i="6" s="1"/>
  <c r="G1458" i="6"/>
  <c r="C1458" i="6" s="1"/>
  <c r="G1457" i="6"/>
  <c r="C1457" i="6" s="1"/>
  <c r="G1456" i="6"/>
  <c r="C1456" i="6" s="1"/>
  <c r="G1455" i="6"/>
  <c r="C1455" i="6" s="1"/>
  <c r="G1454" i="6"/>
  <c r="C1454" i="6" s="1"/>
  <c r="G1453" i="6"/>
  <c r="C1453" i="6" s="1"/>
  <c r="G1452" i="6"/>
  <c r="C1452" i="6" s="1"/>
  <c r="G1451" i="6"/>
  <c r="C1451" i="6" s="1"/>
  <c r="G1450" i="6"/>
  <c r="C1450" i="6" s="1"/>
  <c r="G1449" i="6"/>
  <c r="C1449" i="6" s="1"/>
  <c r="G1448" i="6"/>
  <c r="C1448" i="6" s="1"/>
  <c r="G1447" i="6"/>
  <c r="C1447" i="6" s="1"/>
  <c r="G1446" i="6"/>
  <c r="C1446" i="6" s="1"/>
  <c r="G1445" i="6"/>
  <c r="C1445" i="6" s="1"/>
  <c r="G1444" i="6"/>
  <c r="C1444" i="6" s="1"/>
  <c r="G1443" i="6"/>
  <c r="C1443" i="6" s="1"/>
  <c r="G1442" i="6"/>
  <c r="C1442" i="6" s="1"/>
  <c r="G1441" i="6"/>
  <c r="C1441" i="6" s="1"/>
  <c r="G1440" i="6"/>
  <c r="C1440" i="6" s="1"/>
  <c r="G1439" i="6"/>
  <c r="C1439" i="6" s="1"/>
  <c r="G1438" i="6"/>
  <c r="C1438" i="6" s="1"/>
  <c r="G1437" i="6"/>
  <c r="C1437" i="6" s="1"/>
  <c r="G1436" i="6"/>
  <c r="C1436" i="6" s="1"/>
  <c r="G1435" i="6"/>
  <c r="C1435" i="6" s="1"/>
  <c r="G1434" i="6"/>
  <c r="C1434" i="6" s="1"/>
  <c r="G1433" i="6"/>
  <c r="C1433" i="6" s="1"/>
  <c r="G1432" i="6"/>
  <c r="C1432" i="6" s="1"/>
  <c r="G1429" i="6"/>
  <c r="C1429" i="6" s="1"/>
  <c r="G1428" i="6"/>
  <c r="C1428" i="6" s="1"/>
  <c r="G1427" i="6"/>
  <c r="C1427" i="6" s="1"/>
  <c r="G1426" i="6"/>
  <c r="C1426" i="6" s="1"/>
  <c r="G1425" i="6"/>
  <c r="C1425" i="6" s="1"/>
  <c r="G1424" i="6"/>
  <c r="C1424" i="6" s="1"/>
  <c r="G1423" i="6"/>
  <c r="C1423" i="6" s="1"/>
  <c r="G1422" i="6"/>
  <c r="C1422" i="6" s="1"/>
  <c r="G1421" i="6"/>
  <c r="C1421" i="6" s="1"/>
  <c r="G1420" i="6"/>
  <c r="C1420" i="6" s="1"/>
  <c r="G1419" i="6"/>
  <c r="C1419" i="6" s="1"/>
  <c r="G1418" i="6"/>
  <c r="C1418" i="6" s="1"/>
  <c r="G1417" i="6"/>
  <c r="C1417" i="6" s="1"/>
  <c r="G1416" i="6"/>
  <c r="C1416" i="6" s="1"/>
  <c r="G1415" i="6"/>
  <c r="C1415" i="6" s="1"/>
  <c r="G1414" i="6"/>
  <c r="C1414" i="6" s="1"/>
  <c r="G1413" i="6"/>
  <c r="C1413" i="6" s="1"/>
  <c r="G1412" i="6"/>
  <c r="C1412" i="6" s="1"/>
  <c r="G1411" i="6"/>
  <c r="C1411" i="6" s="1"/>
  <c r="G1410" i="6"/>
  <c r="C1410" i="6" s="1"/>
  <c r="G1409" i="6"/>
  <c r="C1409" i="6" s="1"/>
  <c r="G1408" i="6"/>
  <c r="C1408" i="6" s="1"/>
  <c r="G1407" i="6"/>
  <c r="C1407" i="6" s="1"/>
  <c r="G1406" i="6"/>
  <c r="C1406" i="6" s="1"/>
  <c r="G1405" i="6"/>
  <c r="C1405" i="6" s="1"/>
  <c r="G1404" i="6"/>
  <c r="C1404" i="6" s="1"/>
  <c r="G1403" i="6"/>
  <c r="C1403" i="6" s="1"/>
  <c r="G1402" i="6"/>
  <c r="C1402" i="6" s="1"/>
  <c r="G1401" i="6"/>
  <c r="C1401" i="6" s="1"/>
  <c r="G1400" i="6"/>
  <c r="C1400" i="6" s="1"/>
  <c r="G1399" i="6"/>
  <c r="C1399" i="6" s="1"/>
  <c r="G1398" i="6"/>
  <c r="C1398" i="6" s="1"/>
  <c r="G1397" i="6"/>
  <c r="C1397" i="6" s="1"/>
  <c r="G1396" i="6"/>
  <c r="C1396" i="6" s="1"/>
  <c r="G1395" i="6"/>
  <c r="C1395" i="6" s="1"/>
  <c r="G1394" i="6"/>
  <c r="C1394" i="6" s="1"/>
  <c r="G1393" i="6"/>
  <c r="C1393" i="6" s="1"/>
  <c r="G1392" i="6"/>
  <c r="C1392" i="6" s="1"/>
  <c r="G1391" i="6"/>
  <c r="C1391" i="6" s="1"/>
  <c r="G1390" i="6"/>
  <c r="C1390" i="6" s="1"/>
  <c r="G1389" i="6"/>
  <c r="C1389" i="6" s="1"/>
  <c r="G1388" i="6"/>
  <c r="C1388" i="6" s="1"/>
  <c r="G1387" i="6"/>
  <c r="C1387" i="6" s="1"/>
  <c r="G1386" i="6"/>
  <c r="C1386" i="6" s="1"/>
  <c r="G1385" i="6"/>
  <c r="C1385" i="6" s="1"/>
  <c r="G1383" i="6"/>
  <c r="C1383" i="6" s="1"/>
  <c r="G1382" i="6"/>
  <c r="C1382" i="6" s="1"/>
  <c r="G1381" i="6"/>
  <c r="C1381" i="6" s="1"/>
  <c r="G1380" i="6"/>
  <c r="C1380" i="6" s="1"/>
  <c r="G1379" i="6"/>
  <c r="C1379" i="6" s="1"/>
  <c r="G1378" i="6"/>
  <c r="C1378" i="6" s="1"/>
  <c r="G1377" i="6"/>
  <c r="C1377" i="6" s="1"/>
  <c r="G1376" i="6"/>
  <c r="C1376" i="6" s="1"/>
  <c r="G1375" i="6"/>
  <c r="C1375" i="6" s="1"/>
  <c r="G1374" i="6"/>
  <c r="C1374" i="6" s="1"/>
  <c r="G1373" i="6"/>
  <c r="C1373" i="6" s="1"/>
  <c r="G1372" i="6"/>
  <c r="C1372" i="6" s="1"/>
  <c r="G1371" i="6"/>
  <c r="C1371" i="6" s="1"/>
  <c r="G1370" i="6"/>
  <c r="C1370" i="6" s="1"/>
  <c r="G1369" i="6"/>
  <c r="C1369" i="6" s="1"/>
  <c r="G1368" i="6"/>
  <c r="C1368" i="6" s="1"/>
  <c r="G1367" i="6"/>
  <c r="C1367" i="6" s="1"/>
  <c r="G1366" i="6"/>
  <c r="C1366" i="6" s="1"/>
  <c r="G1365" i="6"/>
  <c r="C1365" i="6" s="1"/>
  <c r="G1364" i="6"/>
  <c r="C1364" i="6" s="1"/>
  <c r="G1363" i="6"/>
  <c r="C1363" i="6" s="1"/>
  <c r="G1362" i="6"/>
  <c r="C1362" i="6" s="1"/>
  <c r="G1361" i="6"/>
  <c r="C1361" i="6" s="1"/>
  <c r="G1359" i="6"/>
  <c r="C1359" i="6" s="1"/>
  <c r="G1357" i="6"/>
  <c r="C1357" i="6" s="1"/>
  <c r="G1356" i="6"/>
  <c r="C1356" i="6" s="1"/>
  <c r="G1355" i="6"/>
  <c r="C1355" i="6" s="1"/>
  <c r="G1354" i="6"/>
  <c r="C1354" i="6" s="1"/>
  <c r="G1353" i="6"/>
  <c r="C1353" i="6" s="1"/>
  <c r="G1350" i="6"/>
  <c r="C1350" i="6" s="1"/>
  <c r="G1347" i="6"/>
  <c r="C1347" i="6" s="1"/>
  <c r="G1346" i="6"/>
  <c r="C1346" i="6" s="1"/>
  <c r="G1345" i="6"/>
  <c r="C1345" i="6" s="1"/>
  <c r="G1344" i="6"/>
  <c r="C1344" i="6" s="1"/>
  <c r="G1343" i="6"/>
  <c r="C1343" i="6" s="1"/>
  <c r="G1342" i="6"/>
  <c r="C1342" i="6" s="1"/>
  <c r="G1341" i="6"/>
  <c r="C1341" i="6" s="1"/>
  <c r="G1339" i="6"/>
  <c r="C1339" i="6" s="1"/>
  <c r="G1338" i="6"/>
  <c r="C1338" i="6" s="1"/>
  <c r="G1337" i="6"/>
  <c r="C1337" i="6" s="1"/>
  <c r="G1336" i="6"/>
  <c r="C1336" i="6" s="1"/>
  <c r="G1335" i="6"/>
  <c r="C1335" i="6" s="1"/>
  <c r="G1334" i="6"/>
  <c r="C1334" i="6" s="1"/>
  <c r="G1333" i="6"/>
  <c r="C1333" i="6" s="1"/>
  <c r="G1332" i="6"/>
  <c r="C1332" i="6" s="1"/>
  <c r="G1331" i="6"/>
  <c r="C1331" i="6" s="1"/>
  <c r="G1330" i="6"/>
  <c r="C1330" i="6" s="1"/>
  <c r="G1329" i="6"/>
  <c r="C1329" i="6" s="1"/>
  <c r="G1328" i="6"/>
  <c r="C1328" i="6" s="1"/>
  <c r="G1327" i="6"/>
  <c r="C1327" i="6" s="1"/>
  <c r="G1326" i="6"/>
  <c r="C1326" i="6" s="1"/>
  <c r="G1325" i="6"/>
  <c r="C1325" i="6" s="1"/>
  <c r="G1324" i="6"/>
  <c r="C1324" i="6" s="1"/>
  <c r="G1323" i="6"/>
  <c r="C1323" i="6" s="1"/>
  <c r="G1322" i="6"/>
  <c r="C1322" i="6" s="1"/>
  <c r="G1321" i="6"/>
  <c r="C1321" i="6" s="1"/>
  <c r="G1320" i="6"/>
  <c r="C1320" i="6" s="1"/>
  <c r="G1318" i="6"/>
  <c r="C1318" i="6" s="1"/>
  <c r="G1317" i="6"/>
  <c r="C1317" i="6" s="1"/>
  <c r="G1314" i="6"/>
  <c r="C1314" i="6" s="1"/>
  <c r="G1313" i="6"/>
  <c r="C1313" i="6" s="1"/>
  <c r="G1310" i="6"/>
  <c r="C1310" i="6" s="1"/>
  <c r="G1309" i="6"/>
  <c r="C1309" i="6" s="1"/>
  <c r="G1308" i="6"/>
  <c r="C1308" i="6" s="1"/>
  <c r="G1307" i="6"/>
  <c r="C1307" i="6" s="1"/>
  <c r="G1306" i="6"/>
  <c r="C1306" i="6" s="1"/>
  <c r="G1305" i="6"/>
  <c r="C1305" i="6" s="1"/>
  <c r="G1304" i="6"/>
  <c r="C1304" i="6" s="1"/>
  <c r="G1303" i="6"/>
  <c r="C1303" i="6" s="1"/>
  <c r="G1302" i="6"/>
  <c r="C1302" i="6" s="1"/>
  <c r="G1301" i="6"/>
  <c r="C1301" i="6" s="1"/>
  <c r="G1300" i="6"/>
  <c r="C1300" i="6" s="1"/>
  <c r="G1299" i="6"/>
  <c r="C1299" i="6" s="1"/>
  <c r="G1298" i="6"/>
  <c r="C1298" i="6" s="1"/>
  <c r="G1297" i="6"/>
  <c r="C1297" i="6" s="1"/>
  <c r="G1296" i="6"/>
  <c r="C1296" i="6" s="1"/>
  <c r="G1295" i="6"/>
  <c r="C1295" i="6" s="1"/>
  <c r="G1294" i="6"/>
  <c r="C1294" i="6" s="1"/>
  <c r="G1293" i="6"/>
  <c r="C1293" i="6" s="1"/>
  <c r="G1292" i="6"/>
  <c r="C1292" i="6" s="1"/>
  <c r="G1291" i="6"/>
  <c r="C1291" i="6" s="1"/>
  <c r="G1290" i="6"/>
  <c r="C1290" i="6" s="1"/>
  <c r="G1289" i="6"/>
  <c r="C1289" i="6" s="1"/>
  <c r="G1288" i="6"/>
  <c r="C1288" i="6" s="1"/>
  <c r="G1286" i="6"/>
  <c r="C1286" i="6" s="1"/>
  <c r="G1283" i="6"/>
  <c r="C1283" i="6" s="1"/>
  <c r="G1281" i="6"/>
  <c r="C1281" i="6" s="1"/>
  <c r="G1279" i="6"/>
  <c r="C1279" i="6" s="1"/>
  <c r="G1278" i="6"/>
  <c r="C1278" i="6" s="1"/>
  <c r="G1277" i="6"/>
  <c r="C1277" i="6" s="1"/>
  <c r="G1276" i="6"/>
  <c r="C1276" i="6" s="1"/>
  <c r="G1273" i="6"/>
  <c r="C1273" i="6" s="1"/>
  <c r="G1272" i="6"/>
  <c r="C1272" i="6" s="1"/>
  <c r="G1271" i="6"/>
  <c r="C1271" i="6" s="1"/>
  <c r="G1270" i="6"/>
  <c r="C1270" i="6" s="1"/>
  <c r="G1269" i="6"/>
  <c r="C1269" i="6" s="1"/>
  <c r="G1268" i="6"/>
  <c r="C1268" i="6" s="1"/>
  <c r="G1267" i="6"/>
  <c r="C1267" i="6" s="1"/>
  <c r="G1266" i="6"/>
  <c r="C1266" i="6" s="1"/>
  <c r="G1265" i="6"/>
  <c r="C1265" i="6" s="1"/>
  <c r="G1264" i="6"/>
  <c r="C1264" i="6" s="1"/>
  <c r="G1263" i="6"/>
  <c r="C1263" i="6" s="1"/>
  <c r="G1262" i="6"/>
  <c r="C1262" i="6" s="1"/>
  <c r="G1261" i="6"/>
  <c r="C1261" i="6" s="1"/>
  <c r="G1260" i="6"/>
  <c r="C1260" i="6" s="1"/>
  <c r="G1259" i="6"/>
  <c r="C1259" i="6" s="1"/>
  <c r="G1258" i="6"/>
  <c r="C1258" i="6" s="1"/>
  <c r="G1257" i="6"/>
  <c r="C1257" i="6" s="1"/>
  <c r="G1256" i="6"/>
  <c r="C1256" i="6" s="1"/>
  <c r="G1255" i="6"/>
  <c r="C1255" i="6" s="1"/>
  <c r="G1254" i="6"/>
  <c r="C1254" i="6" s="1"/>
  <c r="G1251" i="6"/>
  <c r="C1251" i="6" s="1"/>
  <c r="G1250" i="6"/>
  <c r="C1250" i="6" s="1"/>
  <c r="G1249" i="6"/>
  <c r="C1249" i="6" s="1"/>
  <c r="G1248" i="6"/>
  <c r="C1248" i="6" s="1"/>
  <c r="G1247" i="6"/>
  <c r="C1247" i="6" s="1"/>
  <c r="G1246" i="6"/>
  <c r="C1246" i="6" s="1"/>
  <c r="G1242" i="6"/>
  <c r="C1242" i="6" s="1"/>
  <c r="G1241" i="6"/>
  <c r="C1241" i="6" s="1"/>
  <c r="G1240" i="6"/>
  <c r="C1240" i="6" s="1"/>
  <c r="G1239" i="6"/>
  <c r="C1239" i="6" s="1"/>
  <c r="G1238" i="6"/>
  <c r="C1238" i="6" s="1"/>
  <c r="G1237" i="6"/>
  <c r="C1237" i="6" s="1"/>
  <c r="G1236" i="6"/>
  <c r="C1236" i="6" s="1"/>
  <c r="G1235" i="6"/>
  <c r="C1235" i="6" s="1"/>
  <c r="G1234" i="6"/>
  <c r="C1234" i="6" s="1"/>
  <c r="G1233" i="6"/>
  <c r="C1233" i="6" s="1"/>
  <c r="G1232" i="6"/>
  <c r="C1232" i="6" s="1"/>
  <c r="G1231" i="6"/>
  <c r="C1231" i="6" s="1"/>
  <c r="G1230" i="6"/>
  <c r="C1230" i="6" s="1"/>
  <c r="G1229" i="6"/>
  <c r="C1229" i="6" s="1"/>
  <c r="G1228" i="6"/>
  <c r="C1228" i="6" s="1"/>
  <c r="G1227" i="6"/>
  <c r="C1227" i="6" s="1"/>
  <c r="G1226" i="6"/>
  <c r="C1226" i="6" s="1"/>
  <c r="G1225" i="6"/>
  <c r="C1225" i="6" s="1"/>
  <c r="G1223" i="6"/>
  <c r="C1223" i="6" s="1"/>
  <c r="G1222" i="6"/>
  <c r="C1222" i="6" s="1"/>
  <c r="G1221" i="6"/>
  <c r="C1221" i="6" s="1"/>
  <c r="G1220" i="6"/>
  <c r="C1220" i="6" s="1"/>
  <c r="G1219" i="6"/>
  <c r="C1219" i="6" s="1"/>
  <c r="G1218" i="6"/>
  <c r="C1218" i="6" s="1"/>
  <c r="G1216" i="6"/>
  <c r="C1216" i="6" s="1"/>
  <c r="G1215" i="6"/>
  <c r="C1215" i="6" s="1"/>
  <c r="G1214" i="6"/>
  <c r="C1214" i="6" s="1"/>
  <c r="G1213" i="6"/>
  <c r="C1213" i="6" s="1"/>
  <c r="G1212" i="6"/>
  <c r="C1212" i="6" s="1"/>
  <c r="G1211" i="6"/>
  <c r="C1211" i="6" s="1"/>
  <c r="G1210" i="6"/>
  <c r="C1210" i="6" s="1"/>
  <c r="G1209" i="6"/>
  <c r="C1209" i="6" s="1"/>
  <c r="G1208" i="6"/>
  <c r="C1208" i="6" s="1"/>
  <c r="G1207" i="6"/>
  <c r="C1207" i="6" s="1"/>
  <c r="G1206" i="6"/>
  <c r="C1206" i="6" s="1"/>
  <c r="G1205" i="6"/>
  <c r="C1205" i="6" s="1"/>
  <c r="G1204" i="6"/>
  <c r="C1204" i="6" s="1"/>
  <c r="G1203" i="6"/>
  <c r="C1203" i="6" s="1"/>
  <c r="G1202" i="6"/>
  <c r="C1202" i="6" s="1"/>
  <c r="G1201" i="6"/>
  <c r="C1201" i="6" s="1"/>
  <c r="G1200" i="6"/>
  <c r="C1200" i="6" s="1"/>
  <c r="G1199" i="6"/>
  <c r="C1199" i="6" s="1"/>
  <c r="G1198" i="6"/>
  <c r="C1198" i="6" s="1"/>
  <c r="G1197" i="6"/>
  <c r="C1197" i="6" s="1"/>
  <c r="G1196" i="6"/>
  <c r="C1196" i="6" s="1"/>
  <c r="G1195" i="6"/>
  <c r="C1195" i="6" s="1"/>
  <c r="G1194" i="6"/>
  <c r="C1194" i="6" s="1"/>
  <c r="G1193" i="6"/>
  <c r="C1193" i="6" s="1"/>
  <c r="G1191" i="6"/>
  <c r="C1191" i="6" s="1"/>
  <c r="G1190" i="6"/>
  <c r="C1190" i="6" s="1"/>
  <c r="G1189" i="6"/>
  <c r="C1189" i="6" s="1"/>
  <c r="G1188" i="6"/>
  <c r="C1188" i="6" s="1"/>
  <c r="G1187" i="6"/>
  <c r="C1187" i="6" s="1"/>
  <c r="G1186" i="6"/>
  <c r="C1186" i="6" s="1"/>
  <c r="G1185" i="6"/>
  <c r="C1185" i="6" s="1"/>
  <c r="G1184" i="6"/>
  <c r="C1184" i="6" s="1"/>
  <c r="G1183" i="6"/>
  <c r="C1183" i="6" s="1"/>
  <c r="G1182" i="6"/>
  <c r="C1182" i="6" s="1"/>
  <c r="G1181" i="6"/>
  <c r="C1181" i="6" s="1"/>
  <c r="G1180" i="6"/>
  <c r="C1180" i="6" s="1"/>
  <c r="G1179" i="6"/>
  <c r="C1179" i="6" s="1"/>
  <c r="G1178" i="6"/>
  <c r="C1178" i="6" s="1"/>
  <c r="G1177" i="6"/>
  <c r="C1177" i="6" s="1"/>
  <c r="G1176" i="6"/>
  <c r="C1176" i="6" s="1"/>
  <c r="G1175" i="6"/>
  <c r="C1175" i="6" s="1"/>
  <c r="G1174" i="6"/>
  <c r="C1174" i="6" s="1"/>
  <c r="G1173" i="6"/>
  <c r="C1173" i="6" s="1"/>
  <c r="G1172" i="6"/>
  <c r="C1172" i="6" s="1"/>
  <c r="G1171" i="6"/>
  <c r="C1171" i="6" s="1"/>
  <c r="G1170" i="6"/>
  <c r="C1170" i="6" s="1"/>
  <c r="G1169" i="6"/>
  <c r="C1169" i="6" s="1"/>
  <c r="G1168" i="6"/>
  <c r="C1168" i="6" s="1"/>
  <c r="G1167" i="6"/>
  <c r="C1167" i="6" s="1"/>
  <c r="G1166" i="6"/>
  <c r="C1166" i="6" s="1"/>
  <c r="G1165" i="6"/>
  <c r="C1165" i="6" s="1"/>
  <c r="G1164" i="6"/>
  <c r="C1164" i="6" s="1"/>
  <c r="G1163" i="6"/>
  <c r="C1163" i="6" s="1"/>
  <c r="G1162" i="6"/>
  <c r="C1162" i="6" s="1"/>
  <c r="G1161" i="6"/>
  <c r="C1161" i="6" s="1"/>
  <c r="G1160" i="6"/>
  <c r="C1160" i="6" s="1"/>
  <c r="G1159" i="6"/>
  <c r="C1159" i="6" s="1"/>
  <c r="G1158" i="6"/>
  <c r="C1158" i="6" s="1"/>
  <c r="G1157" i="6"/>
  <c r="C1157" i="6" s="1"/>
  <c r="G1156" i="6"/>
  <c r="C1156" i="6" s="1"/>
  <c r="G1155" i="6"/>
  <c r="C1155" i="6" s="1"/>
  <c r="G1154" i="6"/>
  <c r="C1154" i="6" s="1"/>
  <c r="G1153" i="6"/>
  <c r="C1153" i="6" s="1"/>
  <c r="G1152" i="6"/>
  <c r="C1152" i="6" s="1"/>
  <c r="G1151" i="6"/>
  <c r="C1151" i="6" s="1"/>
  <c r="G1150" i="6"/>
  <c r="C1150" i="6" s="1"/>
  <c r="G1149" i="6"/>
  <c r="C1149" i="6" s="1"/>
  <c r="G1148" i="6"/>
  <c r="C1148" i="6" s="1"/>
  <c r="G1147" i="6"/>
  <c r="C1147" i="6" s="1"/>
  <c r="G1146" i="6"/>
  <c r="C1146" i="6" s="1"/>
  <c r="G1145" i="6"/>
  <c r="C1145" i="6" s="1"/>
  <c r="G1144" i="6"/>
  <c r="C1144" i="6" s="1"/>
  <c r="G1143" i="6"/>
  <c r="C1143" i="6" s="1"/>
  <c r="G1142" i="6"/>
  <c r="C1142" i="6" s="1"/>
  <c r="G1141" i="6"/>
  <c r="C1141" i="6" s="1"/>
  <c r="G1140" i="6"/>
  <c r="C1140" i="6" s="1"/>
  <c r="G1139" i="6"/>
  <c r="C1139" i="6" s="1"/>
  <c r="G1138" i="6"/>
  <c r="C1138" i="6" s="1"/>
  <c r="G1137" i="6"/>
  <c r="C1137" i="6" s="1"/>
  <c r="G1136" i="6"/>
  <c r="C1136" i="6" s="1"/>
  <c r="G1135" i="6"/>
  <c r="C1135" i="6" s="1"/>
  <c r="G1134" i="6"/>
  <c r="C1134" i="6" s="1"/>
  <c r="G1133" i="6"/>
  <c r="C1133" i="6" s="1"/>
  <c r="G1131" i="6"/>
  <c r="C1131" i="6" s="1"/>
  <c r="G1130" i="6"/>
  <c r="C1130" i="6" s="1"/>
  <c r="G1129" i="6"/>
  <c r="C1129" i="6" s="1"/>
  <c r="G1128" i="6"/>
  <c r="C1128" i="6" s="1"/>
  <c r="G1127" i="6"/>
  <c r="C1127" i="6" s="1"/>
  <c r="G1126" i="6"/>
  <c r="C1126" i="6" s="1"/>
  <c r="G1124" i="6"/>
  <c r="C1124" i="6" s="1"/>
  <c r="G1123" i="6"/>
  <c r="C1123" i="6" s="1"/>
  <c r="G1122" i="6"/>
  <c r="C1122" i="6" s="1"/>
  <c r="G1121" i="6"/>
  <c r="C1121" i="6" s="1"/>
  <c r="G1120" i="6"/>
  <c r="C1120" i="6" s="1"/>
  <c r="G1119" i="6"/>
  <c r="C1119" i="6" s="1"/>
  <c r="G1118" i="6"/>
  <c r="C1118" i="6" s="1"/>
  <c r="G1117" i="6"/>
  <c r="C1117" i="6" s="1"/>
  <c r="G1116" i="6"/>
  <c r="C1116" i="6" s="1"/>
  <c r="G1115" i="6"/>
  <c r="C1115" i="6" s="1"/>
  <c r="G1114" i="6"/>
  <c r="C1114" i="6" s="1"/>
  <c r="G1113" i="6"/>
  <c r="C1113" i="6" s="1"/>
  <c r="G1112" i="6"/>
  <c r="C1112" i="6" s="1"/>
  <c r="G1111" i="6"/>
  <c r="C1111" i="6" s="1"/>
  <c r="G1110" i="6"/>
  <c r="C1110" i="6" s="1"/>
  <c r="G1109" i="6"/>
  <c r="C1109" i="6" s="1"/>
  <c r="G1108" i="6"/>
  <c r="C1108" i="6" s="1"/>
  <c r="G1107" i="6"/>
  <c r="C1107" i="6" s="1"/>
  <c r="G1106" i="6"/>
  <c r="C1106" i="6" s="1"/>
  <c r="G1105" i="6"/>
  <c r="C1105" i="6" s="1"/>
  <c r="G1104" i="6"/>
  <c r="C1104" i="6" s="1"/>
  <c r="G1103" i="6"/>
  <c r="C1103" i="6" s="1"/>
  <c r="G1102" i="6"/>
  <c r="C1102" i="6" s="1"/>
  <c r="G1101" i="6"/>
  <c r="C1101" i="6" s="1"/>
  <c r="G1100" i="6"/>
  <c r="C1100" i="6" s="1"/>
  <c r="G1099" i="6"/>
  <c r="C1099" i="6" s="1"/>
  <c r="G1098" i="6"/>
  <c r="C1098" i="6" s="1"/>
  <c r="G1097" i="6"/>
  <c r="C1097" i="6" s="1"/>
  <c r="G1096" i="6"/>
  <c r="C1096" i="6" s="1"/>
  <c r="G1095" i="6"/>
  <c r="C1095" i="6" s="1"/>
  <c r="G1094" i="6"/>
  <c r="C1094" i="6" s="1"/>
  <c r="G1093" i="6"/>
  <c r="C1093" i="6" s="1"/>
  <c r="G1092" i="6"/>
  <c r="C1092" i="6" s="1"/>
  <c r="G1091" i="6"/>
  <c r="C1091" i="6" s="1"/>
  <c r="G1090" i="6"/>
  <c r="C1090" i="6" s="1"/>
  <c r="G1089" i="6"/>
  <c r="C1089" i="6" s="1"/>
  <c r="G1088" i="6"/>
  <c r="C1088" i="6" s="1"/>
  <c r="G1087" i="6"/>
  <c r="C1087" i="6" s="1"/>
  <c r="G1086" i="6"/>
  <c r="C1086" i="6" s="1"/>
  <c r="G1085" i="6"/>
  <c r="C1085" i="6" s="1"/>
  <c r="G1084" i="6"/>
  <c r="C1084" i="6" s="1"/>
  <c r="G1083" i="6"/>
  <c r="C1083" i="6" s="1"/>
  <c r="G1082" i="6"/>
  <c r="C1082" i="6" s="1"/>
  <c r="G1081" i="6"/>
  <c r="C1081" i="6" s="1"/>
  <c r="G1080" i="6"/>
  <c r="C1080" i="6" s="1"/>
  <c r="G1079" i="6"/>
  <c r="C1079" i="6" s="1"/>
  <c r="G1078" i="6"/>
  <c r="C1078" i="6" s="1"/>
  <c r="G1077" i="6"/>
  <c r="C1077" i="6" s="1"/>
  <c r="G1076" i="6"/>
  <c r="C1076" i="6" s="1"/>
  <c r="G1075" i="6"/>
  <c r="C1075" i="6" s="1"/>
  <c r="G1074" i="6"/>
  <c r="C1074" i="6" s="1"/>
  <c r="G1073" i="6"/>
  <c r="C1073" i="6" s="1"/>
  <c r="G1072" i="6"/>
  <c r="C1072" i="6" s="1"/>
  <c r="G1071" i="6"/>
  <c r="C1071" i="6" s="1"/>
  <c r="G1070" i="6"/>
  <c r="C1070" i="6" s="1"/>
  <c r="G1068" i="6"/>
  <c r="C1068" i="6" s="1"/>
  <c r="G1067" i="6"/>
  <c r="C1067" i="6" s="1"/>
  <c r="G1066" i="6"/>
  <c r="C1066" i="6" s="1"/>
  <c r="G1065" i="6"/>
  <c r="C1065" i="6" s="1"/>
  <c r="G1064" i="6"/>
  <c r="C1064" i="6" s="1"/>
  <c r="G1063" i="6"/>
  <c r="C1063" i="6" s="1"/>
  <c r="G1061" i="6"/>
  <c r="C1061" i="6" s="1"/>
  <c r="G1060" i="6"/>
  <c r="C1060" i="6" s="1"/>
  <c r="G1059" i="6"/>
  <c r="C1059" i="6" s="1"/>
  <c r="G1058" i="6"/>
  <c r="C1058" i="6" s="1"/>
  <c r="G1057" i="6"/>
  <c r="C1057" i="6" s="1"/>
  <c r="G1056" i="6"/>
  <c r="C1056" i="6" s="1"/>
  <c r="G1055" i="6"/>
  <c r="C1055" i="6" s="1"/>
  <c r="G1054" i="6"/>
  <c r="C1054" i="6" s="1"/>
  <c r="G1053" i="6"/>
  <c r="C1053" i="6" s="1"/>
  <c r="G1052" i="6"/>
  <c r="C1052" i="6" s="1"/>
  <c r="G1051" i="6"/>
  <c r="C1051" i="6" s="1"/>
  <c r="G1050" i="6"/>
  <c r="C1050" i="6" s="1"/>
  <c r="G1049" i="6"/>
  <c r="C1049" i="6" s="1"/>
  <c r="G1048" i="6"/>
  <c r="C1048" i="6" s="1"/>
  <c r="G1047" i="6"/>
  <c r="C1047" i="6" s="1"/>
  <c r="G1046" i="6"/>
  <c r="C1046" i="6" s="1"/>
  <c r="G1045" i="6"/>
  <c r="C1045" i="6" s="1"/>
  <c r="G1044" i="6"/>
  <c r="C1044" i="6" s="1"/>
  <c r="G1043" i="6"/>
  <c r="C1043" i="6" s="1"/>
  <c r="G1042" i="6"/>
  <c r="C1042" i="6" s="1"/>
  <c r="G1041" i="6"/>
  <c r="C1041" i="6" s="1"/>
  <c r="G1040" i="6"/>
  <c r="C1040" i="6" s="1"/>
  <c r="G1039" i="6"/>
  <c r="C1039" i="6" s="1"/>
  <c r="G1038" i="6"/>
  <c r="C1038" i="6" s="1"/>
  <c r="G1037" i="6"/>
  <c r="C1037" i="6" s="1"/>
  <c r="G1036" i="6"/>
  <c r="C1036" i="6" s="1"/>
  <c r="G1035" i="6"/>
  <c r="C1035" i="6" s="1"/>
  <c r="G1034" i="6"/>
  <c r="C1034" i="6" s="1"/>
  <c r="G1033" i="6"/>
  <c r="C1033" i="6" s="1"/>
  <c r="G1032" i="6"/>
  <c r="C1032" i="6" s="1"/>
  <c r="G1031" i="6"/>
  <c r="C1031" i="6" s="1"/>
  <c r="G1030" i="6"/>
  <c r="C1030" i="6" s="1"/>
  <c r="G1029" i="6"/>
  <c r="C1029" i="6" s="1"/>
  <c r="G1028" i="6"/>
  <c r="C1028" i="6" s="1"/>
  <c r="G1027" i="6"/>
  <c r="C1027" i="6" s="1"/>
  <c r="G1026" i="6"/>
  <c r="C1026" i="6" s="1"/>
  <c r="G1025" i="6"/>
  <c r="C1025" i="6" s="1"/>
  <c r="G1024" i="6"/>
  <c r="C1024" i="6" s="1"/>
  <c r="G1023" i="6"/>
  <c r="C1023" i="6" s="1"/>
  <c r="G1022" i="6"/>
  <c r="C1022" i="6" s="1"/>
  <c r="G1021" i="6"/>
  <c r="C1021" i="6" s="1"/>
  <c r="G1020" i="6"/>
  <c r="C1020" i="6" s="1"/>
  <c r="G1019" i="6"/>
  <c r="C1019" i="6" s="1"/>
  <c r="G1018" i="6"/>
  <c r="C1018" i="6" s="1"/>
  <c r="G1017" i="6"/>
  <c r="C1017" i="6" s="1"/>
  <c r="G1016" i="6"/>
  <c r="C1016" i="6" s="1"/>
  <c r="G1015" i="6"/>
  <c r="C1015" i="6" s="1"/>
  <c r="G1014" i="6"/>
  <c r="C1014" i="6" s="1"/>
  <c r="G1013" i="6"/>
  <c r="C1013" i="6" s="1"/>
  <c r="G1012" i="6"/>
  <c r="C1012" i="6" s="1"/>
  <c r="G1011" i="6"/>
  <c r="C1011" i="6" s="1"/>
  <c r="G1009" i="6"/>
  <c r="C1009" i="6" s="1"/>
  <c r="G1008" i="6"/>
  <c r="C1008" i="6" s="1"/>
  <c r="G1007" i="6"/>
  <c r="C1007" i="6" s="1"/>
  <c r="G1006" i="6"/>
  <c r="C1006" i="6" s="1"/>
  <c r="G1005" i="6"/>
  <c r="C1005" i="6" s="1"/>
  <c r="G1004" i="6"/>
  <c r="C1004" i="6" s="1"/>
  <c r="G1003" i="6"/>
  <c r="C1003" i="6" s="1"/>
  <c r="G1002" i="6"/>
  <c r="C1002" i="6" s="1"/>
  <c r="G1001" i="6"/>
  <c r="C1001" i="6" s="1"/>
  <c r="G999" i="6"/>
  <c r="C999" i="6" s="1"/>
  <c r="G998" i="6"/>
  <c r="C998" i="6" s="1"/>
  <c r="G997" i="6"/>
  <c r="C997" i="6" s="1"/>
  <c r="G996" i="6"/>
  <c r="C996" i="6" s="1"/>
  <c r="G995" i="6"/>
  <c r="C995" i="6" s="1"/>
  <c r="G994" i="6"/>
  <c r="C994" i="6" s="1"/>
  <c r="G993" i="6"/>
  <c r="C993" i="6" s="1"/>
  <c r="G992" i="6"/>
  <c r="C992" i="6" s="1"/>
  <c r="G991" i="6"/>
  <c r="C991" i="6" s="1"/>
  <c r="G990" i="6"/>
  <c r="C990" i="6" s="1"/>
  <c r="G989" i="6"/>
  <c r="C989" i="6" s="1"/>
  <c r="G988" i="6"/>
  <c r="C988" i="6" s="1"/>
  <c r="G987" i="6"/>
  <c r="C987" i="6" s="1"/>
  <c r="G986" i="6"/>
  <c r="C986" i="6" s="1"/>
  <c r="G985" i="6"/>
  <c r="C985" i="6" s="1"/>
  <c r="G984" i="6"/>
  <c r="C984" i="6" s="1"/>
  <c r="G983" i="6"/>
  <c r="C983" i="6" s="1"/>
  <c r="G982" i="6"/>
  <c r="C982" i="6" s="1"/>
  <c r="G981" i="6"/>
  <c r="C981" i="6" s="1"/>
  <c r="G980" i="6"/>
  <c r="C980" i="6" s="1"/>
  <c r="G979" i="6"/>
  <c r="C979" i="6" s="1"/>
  <c r="G978" i="6"/>
  <c r="C978" i="6" s="1"/>
  <c r="G977" i="6"/>
  <c r="C977" i="6" s="1"/>
  <c r="G976" i="6"/>
  <c r="C976" i="6" s="1"/>
  <c r="G975" i="6"/>
  <c r="C975" i="6" s="1"/>
  <c r="G974" i="6"/>
  <c r="C974" i="6" s="1"/>
  <c r="G973" i="6"/>
  <c r="C973" i="6" s="1"/>
  <c r="G972" i="6"/>
  <c r="C972" i="6" s="1"/>
  <c r="G971" i="6"/>
  <c r="C971" i="6" s="1"/>
  <c r="G970" i="6"/>
  <c r="C970" i="6" s="1"/>
  <c r="G969" i="6"/>
  <c r="C969" i="6" s="1"/>
  <c r="G968" i="6"/>
  <c r="C968" i="6" s="1"/>
  <c r="G967" i="6"/>
  <c r="C967" i="6" s="1"/>
  <c r="G965" i="6"/>
  <c r="C965" i="6" s="1"/>
  <c r="G964" i="6"/>
  <c r="C964" i="6" s="1"/>
  <c r="G963" i="6"/>
  <c r="C963" i="6" s="1"/>
  <c r="G962" i="6"/>
  <c r="C962" i="6" s="1"/>
  <c r="G961" i="6"/>
  <c r="C961" i="6" s="1"/>
  <c r="G960" i="6"/>
  <c r="C960" i="6" s="1"/>
  <c r="G959" i="6"/>
  <c r="C959" i="6" s="1"/>
  <c r="G958" i="6"/>
  <c r="C958" i="6" s="1"/>
  <c r="G957" i="6"/>
  <c r="C957" i="6" s="1"/>
  <c r="G956" i="6"/>
  <c r="C956" i="6" s="1"/>
  <c r="G955" i="6"/>
  <c r="C955" i="6" s="1"/>
  <c r="G954" i="6"/>
  <c r="C954" i="6" s="1"/>
  <c r="G953" i="6"/>
  <c r="C953" i="6" s="1"/>
  <c r="G952" i="6"/>
  <c r="C952" i="6" s="1"/>
  <c r="G951" i="6"/>
  <c r="C951" i="6" s="1"/>
  <c r="G950" i="6"/>
  <c r="C950" i="6" s="1"/>
  <c r="G949" i="6"/>
  <c r="C949" i="6" s="1"/>
  <c r="G948" i="6"/>
  <c r="C948" i="6" s="1"/>
  <c r="G947" i="6"/>
  <c r="C947" i="6" s="1"/>
  <c r="G946" i="6"/>
  <c r="C946" i="6" s="1"/>
  <c r="G945" i="6"/>
  <c r="C945" i="6" s="1"/>
  <c r="G944" i="6"/>
  <c r="C944" i="6" s="1"/>
  <c r="G943" i="6"/>
  <c r="C943" i="6" s="1"/>
  <c r="G942" i="6"/>
  <c r="C942" i="6" s="1"/>
  <c r="G941" i="6"/>
  <c r="C941" i="6" s="1"/>
  <c r="G939" i="6"/>
  <c r="C939" i="6" s="1"/>
  <c r="G938" i="6"/>
  <c r="C938" i="6" s="1"/>
  <c r="G937" i="6"/>
  <c r="C937" i="6" s="1"/>
  <c r="G936" i="6"/>
  <c r="C936" i="6" s="1"/>
  <c r="G935" i="6"/>
  <c r="C935" i="6" s="1"/>
  <c r="G934" i="6"/>
  <c r="C934" i="6" s="1"/>
  <c r="G933" i="6"/>
  <c r="C933" i="6" s="1"/>
  <c r="G932" i="6"/>
  <c r="C932" i="6" s="1"/>
  <c r="G931" i="6"/>
  <c r="C931" i="6" s="1"/>
  <c r="G930" i="6"/>
  <c r="C930" i="6" s="1"/>
  <c r="G929" i="6"/>
  <c r="C929" i="6" s="1"/>
  <c r="G928" i="6"/>
  <c r="C928" i="6" s="1"/>
  <c r="G927" i="6"/>
  <c r="C927" i="6" s="1"/>
  <c r="G926" i="6"/>
  <c r="C926" i="6" s="1"/>
  <c r="G925" i="6"/>
  <c r="C925" i="6" s="1"/>
  <c r="G924" i="6"/>
  <c r="C924" i="6" s="1"/>
  <c r="G923" i="6"/>
  <c r="C923" i="6" s="1"/>
  <c r="G922" i="6"/>
  <c r="C922" i="6" s="1"/>
  <c r="G921" i="6"/>
  <c r="C921" i="6" s="1"/>
  <c r="G920" i="6"/>
  <c r="C920" i="6" s="1"/>
  <c r="G919" i="6"/>
  <c r="C919" i="6" s="1"/>
  <c r="G918" i="6"/>
  <c r="C918" i="6" s="1"/>
  <c r="G917" i="6"/>
  <c r="C917" i="6" s="1"/>
  <c r="G916" i="6"/>
  <c r="C916" i="6" s="1"/>
  <c r="G915" i="6"/>
  <c r="C915" i="6" s="1"/>
  <c r="G914" i="6"/>
  <c r="C914" i="6" s="1"/>
  <c r="G913" i="6"/>
  <c r="C913" i="6" s="1"/>
  <c r="G912" i="6"/>
  <c r="C912" i="6" s="1"/>
  <c r="G911" i="6"/>
  <c r="C911" i="6" s="1"/>
  <c r="G910" i="6"/>
  <c r="C910" i="6" s="1"/>
  <c r="G909" i="6"/>
  <c r="C909" i="6" s="1"/>
  <c r="G908" i="6"/>
  <c r="C908" i="6" s="1"/>
  <c r="G907" i="6"/>
  <c r="C907" i="6" s="1"/>
  <c r="G906" i="6"/>
  <c r="C906" i="6" s="1"/>
  <c r="G905" i="6"/>
  <c r="C905" i="6" s="1"/>
  <c r="G904" i="6"/>
  <c r="C904" i="6" s="1"/>
  <c r="G903" i="6"/>
  <c r="C903" i="6" s="1"/>
  <c r="G902" i="6"/>
  <c r="C902" i="6" s="1"/>
  <c r="G901" i="6"/>
  <c r="C901" i="6" s="1"/>
  <c r="G900" i="6"/>
  <c r="C900" i="6" s="1"/>
  <c r="G899" i="6"/>
  <c r="C899" i="6" s="1"/>
  <c r="G898" i="6"/>
  <c r="C898" i="6" s="1"/>
  <c r="G897" i="6"/>
  <c r="C897" i="6" s="1"/>
  <c r="G896" i="6"/>
  <c r="C896" i="6" s="1"/>
  <c r="G895" i="6"/>
  <c r="C895" i="6" s="1"/>
  <c r="G894" i="6"/>
  <c r="C894" i="6" s="1"/>
  <c r="G893" i="6"/>
  <c r="C893" i="6" s="1"/>
  <c r="G892" i="6"/>
  <c r="C892" i="6" s="1"/>
  <c r="G891" i="6"/>
  <c r="C891" i="6" s="1"/>
  <c r="G890" i="6"/>
  <c r="C890" i="6" s="1"/>
  <c r="G889" i="6"/>
  <c r="C889" i="6" s="1"/>
  <c r="G888" i="6"/>
  <c r="C888" i="6" s="1"/>
  <c r="G887" i="6"/>
  <c r="C887" i="6" s="1"/>
  <c r="G886" i="6"/>
  <c r="C886" i="6" s="1"/>
  <c r="G885" i="6"/>
  <c r="C885" i="6" s="1"/>
  <c r="G884" i="6"/>
  <c r="C884" i="6" s="1"/>
  <c r="G883" i="6"/>
  <c r="C883" i="6" s="1"/>
  <c r="G882" i="6"/>
  <c r="C882" i="6" s="1"/>
  <c r="G881" i="6"/>
  <c r="C881" i="6" s="1"/>
  <c r="G880" i="6"/>
  <c r="C880" i="6" s="1"/>
  <c r="G879" i="6"/>
  <c r="C879" i="6" s="1"/>
  <c r="G878" i="6"/>
  <c r="C878" i="6" s="1"/>
  <c r="G877" i="6"/>
  <c r="C877" i="6" s="1"/>
  <c r="G876" i="6"/>
  <c r="C876" i="6" s="1"/>
  <c r="G875" i="6"/>
  <c r="C875" i="6" s="1"/>
  <c r="G874" i="6"/>
  <c r="C874" i="6" s="1"/>
  <c r="G873" i="6"/>
  <c r="C873" i="6" s="1"/>
  <c r="G872" i="6"/>
  <c r="C872" i="6" s="1"/>
  <c r="G871" i="6"/>
  <c r="C871" i="6" s="1"/>
  <c r="G870" i="6"/>
  <c r="C870" i="6" s="1"/>
  <c r="G869" i="6"/>
  <c r="C869" i="6" s="1"/>
  <c r="G868" i="6"/>
  <c r="C868" i="6" s="1"/>
  <c r="G867" i="6"/>
  <c r="C867" i="6" s="1"/>
  <c r="G866" i="6"/>
  <c r="C866" i="6" s="1"/>
  <c r="G865" i="6"/>
  <c r="C865" i="6" s="1"/>
  <c r="G864" i="6"/>
  <c r="C864" i="6" s="1"/>
  <c r="G863" i="6"/>
  <c r="C863" i="6" s="1"/>
  <c r="G862" i="6"/>
  <c r="C862" i="6" s="1"/>
  <c r="G861" i="6"/>
  <c r="C861" i="6" s="1"/>
  <c r="G860" i="6"/>
  <c r="C860" i="6" s="1"/>
  <c r="G859" i="6"/>
  <c r="C859" i="6" s="1"/>
  <c r="G858" i="6"/>
  <c r="C858" i="6" s="1"/>
  <c r="G857" i="6"/>
  <c r="C857" i="6" s="1"/>
  <c r="G856" i="6"/>
  <c r="C856" i="6" s="1"/>
  <c r="G855" i="6"/>
  <c r="C855" i="6" s="1"/>
  <c r="G854" i="6"/>
  <c r="C854" i="6" s="1"/>
  <c r="G853" i="6"/>
  <c r="C853" i="6" s="1"/>
  <c r="G852" i="6"/>
  <c r="C852" i="6" s="1"/>
  <c r="G851" i="6"/>
  <c r="C851" i="6" s="1"/>
  <c r="G850" i="6"/>
  <c r="C850" i="6" s="1"/>
  <c r="G849" i="6"/>
  <c r="C849" i="6" s="1"/>
  <c r="G848" i="6"/>
  <c r="C848" i="6" s="1"/>
  <c r="G847" i="6"/>
  <c r="C847" i="6" s="1"/>
  <c r="G845" i="6"/>
  <c r="C845" i="6" s="1"/>
  <c r="G844" i="6"/>
  <c r="C844" i="6" s="1"/>
  <c r="G843" i="6"/>
  <c r="C843" i="6" s="1"/>
  <c r="G842" i="6"/>
  <c r="C842" i="6" s="1"/>
  <c r="G841" i="6"/>
  <c r="C841" i="6" s="1"/>
  <c r="G840" i="6"/>
  <c r="C840" i="6" s="1"/>
  <c r="G839" i="6"/>
  <c r="C839" i="6" s="1"/>
  <c r="G838" i="6"/>
  <c r="C838" i="6" s="1"/>
  <c r="G837" i="6"/>
  <c r="C837" i="6" s="1"/>
  <c r="G836" i="6"/>
  <c r="C836" i="6" s="1"/>
  <c r="G835" i="6"/>
  <c r="C835" i="6" s="1"/>
  <c r="G834" i="6"/>
  <c r="C834" i="6" s="1"/>
  <c r="G833" i="6"/>
  <c r="C833" i="6" s="1"/>
  <c r="G832" i="6"/>
  <c r="C832" i="6" s="1"/>
  <c r="G831" i="6"/>
  <c r="C831" i="6" s="1"/>
  <c r="G830" i="6"/>
  <c r="C830" i="6" s="1"/>
  <c r="G829" i="6"/>
  <c r="C829" i="6" s="1"/>
  <c r="G828" i="6"/>
  <c r="C828" i="6" s="1"/>
  <c r="G827" i="6"/>
  <c r="C827" i="6" s="1"/>
  <c r="G826" i="6"/>
  <c r="C826" i="6" s="1"/>
  <c r="G825" i="6"/>
  <c r="C825" i="6" s="1"/>
  <c r="G824" i="6"/>
  <c r="C824" i="6" s="1"/>
  <c r="G823" i="6"/>
  <c r="C823" i="6" s="1"/>
  <c r="G822" i="6"/>
  <c r="C822" i="6" s="1"/>
  <c r="G821" i="6"/>
  <c r="C821" i="6" s="1"/>
  <c r="G820" i="6"/>
  <c r="C820" i="6" s="1"/>
  <c r="G819" i="6"/>
  <c r="C819" i="6" s="1"/>
  <c r="G818" i="6"/>
  <c r="C818" i="6" s="1"/>
  <c r="G817" i="6"/>
  <c r="C817" i="6" s="1"/>
  <c r="G816" i="6"/>
  <c r="C816" i="6" s="1"/>
  <c r="G815" i="6"/>
  <c r="C815" i="6" s="1"/>
  <c r="G814" i="6"/>
  <c r="C814" i="6" s="1"/>
  <c r="G813" i="6"/>
  <c r="C813" i="6" s="1"/>
  <c r="G812" i="6"/>
  <c r="C812" i="6" s="1"/>
  <c r="G811" i="6"/>
  <c r="C811" i="6" s="1"/>
  <c r="G810" i="6"/>
  <c r="C810" i="6" s="1"/>
  <c r="G809" i="6"/>
  <c r="C809" i="6" s="1"/>
  <c r="G808" i="6"/>
  <c r="C808" i="6" s="1"/>
  <c r="G806" i="6"/>
  <c r="C806" i="6" s="1"/>
  <c r="G805" i="6"/>
  <c r="C805" i="6" s="1"/>
  <c r="G804" i="6"/>
  <c r="C804" i="6" s="1"/>
  <c r="G803" i="6"/>
  <c r="C803" i="6" s="1"/>
  <c r="G802" i="6"/>
  <c r="C802" i="6" s="1"/>
  <c r="G801" i="6"/>
  <c r="C801" i="6" s="1"/>
  <c r="G800" i="6"/>
  <c r="C800" i="6" s="1"/>
  <c r="G799" i="6"/>
  <c r="C799" i="6" s="1"/>
  <c r="G798" i="6"/>
  <c r="C798" i="6" s="1"/>
  <c r="G797" i="6"/>
  <c r="C797" i="6" s="1"/>
  <c r="G796" i="6"/>
  <c r="C796" i="6" s="1"/>
  <c r="G795" i="6"/>
  <c r="C795" i="6" s="1"/>
  <c r="G794" i="6"/>
  <c r="C794" i="6" s="1"/>
  <c r="G793" i="6"/>
  <c r="C793" i="6" s="1"/>
  <c r="G792" i="6"/>
  <c r="C792" i="6" s="1"/>
  <c r="G791" i="6"/>
  <c r="C791" i="6" s="1"/>
  <c r="G790" i="6"/>
  <c r="C790" i="6" s="1"/>
  <c r="G789" i="6"/>
  <c r="C789" i="6" s="1"/>
  <c r="G788" i="6"/>
  <c r="C788" i="6" s="1"/>
  <c r="G787" i="6"/>
  <c r="C787" i="6" s="1"/>
  <c r="G786" i="6"/>
  <c r="C786" i="6" s="1"/>
  <c r="G785" i="6"/>
  <c r="C785" i="6" s="1"/>
  <c r="G784" i="6"/>
  <c r="C784" i="6" s="1"/>
  <c r="G782" i="6"/>
  <c r="C782" i="6" s="1"/>
  <c r="G781" i="6"/>
  <c r="C781" i="6" s="1"/>
  <c r="G780" i="6"/>
  <c r="C780" i="6" s="1"/>
  <c r="G779" i="6"/>
  <c r="C779" i="6" s="1"/>
  <c r="G778" i="6"/>
  <c r="C778" i="6" s="1"/>
  <c r="G777" i="6"/>
  <c r="C777" i="6" s="1"/>
  <c r="G776" i="6"/>
  <c r="C776" i="6" s="1"/>
  <c r="G775" i="6"/>
  <c r="C775" i="6" s="1"/>
  <c r="G774" i="6"/>
  <c r="C774" i="6" s="1"/>
  <c r="G773" i="6"/>
  <c r="C773" i="6" s="1"/>
  <c r="G772" i="6"/>
  <c r="C772" i="6" s="1"/>
  <c r="G771" i="6"/>
  <c r="C771" i="6" s="1"/>
  <c r="G770" i="6"/>
  <c r="C770" i="6" s="1"/>
  <c r="G769" i="6"/>
  <c r="C769" i="6" s="1"/>
  <c r="G768" i="6"/>
  <c r="C768" i="6" s="1"/>
  <c r="G767" i="6"/>
  <c r="C767" i="6" s="1"/>
  <c r="G766" i="6"/>
  <c r="C766" i="6" s="1"/>
  <c r="G765" i="6"/>
  <c r="C765" i="6" s="1"/>
  <c r="G764" i="6"/>
  <c r="C764" i="6" s="1"/>
  <c r="G763" i="6"/>
  <c r="C763" i="6" s="1"/>
  <c r="G762" i="6"/>
  <c r="C762" i="6" s="1"/>
  <c r="G761" i="6"/>
  <c r="C761" i="6" s="1"/>
  <c r="G760" i="6"/>
  <c r="C760" i="6" s="1"/>
  <c r="G759" i="6"/>
  <c r="C759" i="6" s="1"/>
  <c r="G758" i="6"/>
  <c r="C758" i="6" s="1"/>
  <c r="G757" i="6"/>
  <c r="C757" i="6" s="1"/>
  <c r="G756" i="6"/>
  <c r="C756" i="6" s="1"/>
  <c r="G755" i="6"/>
  <c r="C755" i="6" s="1"/>
  <c r="G754" i="6"/>
  <c r="C754" i="6" s="1"/>
  <c r="G753" i="6"/>
  <c r="C753" i="6" s="1"/>
  <c r="G752" i="6"/>
  <c r="C752" i="6" s="1"/>
  <c r="G751" i="6"/>
  <c r="C751" i="6" s="1"/>
  <c r="G750" i="6"/>
  <c r="C750" i="6" s="1"/>
  <c r="G749" i="6"/>
  <c r="C749" i="6" s="1"/>
  <c r="G748" i="6"/>
  <c r="C748" i="6" s="1"/>
  <c r="G747" i="6"/>
  <c r="C747" i="6" s="1"/>
  <c r="G746" i="6"/>
  <c r="C746" i="6" s="1"/>
  <c r="G745" i="6"/>
  <c r="C745" i="6" s="1"/>
  <c r="G744" i="6"/>
  <c r="C744" i="6" s="1"/>
  <c r="G743" i="6"/>
  <c r="C743" i="6" s="1"/>
  <c r="G742" i="6"/>
  <c r="C742" i="6" s="1"/>
  <c r="G741" i="6"/>
  <c r="C741" i="6" s="1"/>
  <c r="G740" i="6"/>
  <c r="C740" i="6" s="1"/>
  <c r="G739" i="6"/>
  <c r="C739" i="6" s="1"/>
  <c r="G738" i="6"/>
  <c r="C738" i="6" s="1"/>
  <c r="G737" i="6"/>
  <c r="C737" i="6" s="1"/>
  <c r="G736" i="6"/>
  <c r="C736" i="6" s="1"/>
  <c r="G735" i="6"/>
  <c r="C735" i="6" s="1"/>
  <c r="G734" i="6"/>
  <c r="C734" i="6" s="1"/>
  <c r="G733" i="6"/>
  <c r="C733" i="6" s="1"/>
  <c r="G732" i="6"/>
  <c r="C732" i="6" s="1"/>
  <c r="G731" i="6"/>
  <c r="C731" i="6" s="1"/>
  <c r="G730" i="6"/>
  <c r="C730" i="6" s="1"/>
  <c r="G729" i="6"/>
  <c r="C729" i="6" s="1"/>
  <c r="G728" i="6"/>
  <c r="C728" i="6" s="1"/>
  <c r="G727" i="6"/>
  <c r="C727" i="6" s="1"/>
  <c r="G726" i="6"/>
  <c r="C726" i="6" s="1"/>
  <c r="G725" i="6"/>
  <c r="C725" i="6" s="1"/>
  <c r="G724" i="6"/>
  <c r="C724" i="6" s="1"/>
  <c r="G723" i="6"/>
  <c r="C723" i="6" s="1"/>
  <c r="G722" i="6"/>
  <c r="C722" i="6" s="1"/>
  <c r="G721" i="6"/>
  <c r="C721" i="6" s="1"/>
  <c r="G720" i="6"/>
  <c r="C720" i="6" s="1"/>
  <c r="G719" i="6"/>
  <c r="C719" i="6" s="1"/>
  <c r="G718" i="6"/>
  <c r="C718" i="6" s="1"/>
  <c r="G717" i="6"/>
  <c r="C717" i="6" s="1"/>
  <c r="G716" i="6"/>
  <c r="C716" i="6" s="1"/>
  <c r="G715" i="6"/>
  <c r="C715" i="6" s="1"/>
  <c r="G714" i="6"/>
  <c r="C714" i="6" s="1"/>
  <c r="G713" i="6"/>
  <c r="C713" i="6" s="1"/>
  <c r="G712" i="6"/>
  <c r="C712" i="6" s="1"/>
  <c r="G711" i="6"/>
  <c r="C711" i="6" s="1"/>
  <c r="G710" i="6"/>
  <c r="C710" i="6" s="1"/>
  <c r="G709" i="6"/>
  <c r="C709" i="6" s="1"/>
  <c r="G708" i="6"/>
  <c r="C708" i="6" s="1"/>
  <c r="G707" i="6"/>
  <c r="C707" i="6" s="1"/>
  <c r="G706" i="6"/>
  <c r="C706" i="6" s="1"/>
  <c r="G705" i="6"/>
  <c r="C705" i="6" s="1"/>
  <c r="G704" i="6"/>
  <c r="C704" i="6" s="1"/>
  <c r="G703" i="6"/>
  <c r="C703" i="6" s="1"/>
  <c r="G702" i="6"/>
  <c r="C702" i="6" s="1"/>
  <c r="G701" i="6"/>
  <c r="C701" i="6" s="1"/>
  <c r="G700" i="6"/>
  <c r="C700" i="6" s="1"/>
  <c r="G699" i="6"/>
  <c r="C699" i="6" s="1"/>
  <c r="G698" i="6"/>
  <c r="C698" i="6" s="1"/>
  <c r="G697" i="6"/>
  <c r="C697" i="6" s="1"/>
  <c r="G696" i="6"/>
  <c r="C696" i="6" s="1"/>
  <c r="G695" i="6"/>
  <c r="C695" i="6" s="1"/>
  <c r="G694" i="6"/>
  <c r="C694" i="6" s="1"/>
  <c r="G693" i="6"/>
  <c r="C693" i="6" s="1"/>
  <c r="G692" i="6"/>
  <c r="C692" i="6" s="1"/>
  <c r="G691" i="6"/>
  <c r="C691" i="6" s="1"/>
  <c r="G690" i="6"/>
  <c r="C690" i="6" s="1"/>
  <c r="G689" i="6"/>
  <c r="C689" i="6" s="1"/>
  <c r="G688" i="6"/>
  <c r="C688" i="6" s="1"/>
  <c r="G687" i="6"/>
  <c r="C687" i="6" s="1"/>
  <c r="G686" i="6"/>
  <c r="C686" i="6" s="1"/>
  <c r="G685" i="6"/>
  <c r="C685" i="6" s="1"/>
  <c r="G684" i="6"/>
  <c r="C684" i="6" s="1"/>
  <c r="G683" i="6"/>
  <c r="C683" i="6" s="1"/>
  <c r="G682" i="6"/>
  <c r="C682" i="6" s="1"/>
  <c r="G681" i="6"/>
  <c r="C681" i="6" s="1"/>
  <c r="G680" i="6"/>
  <c r="C680" i="6" s="1"/>
  <c r="G679" i="6"/>
  <c r="C679" i="6" s="1"/>
  <c r="G678" i="6"/>
  <c r="C678" i="6" s="1"/>
  <c r="G677" i="6"/>
  <c r="C677" i="6" s="1"/>
  <c r="G676" i="6"/>
  <c r="C676" i="6" s="1"/>
  <c r="G675" i="6"/>
  <c r="C675" i="6" s="1"/>
  <c r="G674" i="6"/>
  <c r="C674" i="6" s="1"/>
  <c r="G673" i="6"/>
  <c r="C673" i="6" s="1"/>
  <c r="G672" i="6"/>
  <c r="C672" i="6" s="1"/>
  <c r="G671" i="6"/>
  <c r="C671" i="6" s="1"/>
  <c r="G670" i="6"/>
  <c r="C670" i="6" s="1"/>
  <c r="G669" i="6"/>
  <c r="C669" i="6" s="1"/>
  <c r="G668" i="6"/>
  <c r="C668" i="6" s="1"/>
  <c r="G667" i="6"/>
  <c r="C667" i="6" s="1"/>
  <c r="G666" i="6"/>
  <c r="C666" i="6" s="1"/>
  <c r="G665" i="6"/>
  <c r="C665" i="6" s="1"/>
  <c r="G664" i="6"/>
  <c r="C664" i="6" s="1"/>
  <c r="G663" i="6"/>
  <c r="C663" i="6" s="1"/>
  <c r="G662" i="6"/>
  <c r="C662" i="6" s="1"/>
  <c r="G661" i="6"/>
  <c r="C661" i="6" s="1"/>
  <c r="G660" i="6"/>
  <c r="C660" i="6" s="1"/>
  <c r="G659" i="6"/>
  <c r="C659" i="6" s="1"/>
  <c r="G658" i="6"/>
  <c r="C658" i="6" s="1"/>
  <c r="G657" i="6"/>
  <c r="C657" i="6" s="1"/>
  <c r="G656" i="6"/>
  <c r="C656" i="6" s="1"/>
  <c r="G655" i="6"/>
  <c r="C655" i="6" s="1"/>
  <c r="G654" i="6"/>
  <c r="C654" i="6" s="1"/>
  <c r="G653" i="6"/>
  <c r="C653" i="6" s="1"/>
  <c r="G652" i="6"/>
  <c r="C652" i="6" s="1"/>
  <c r="G651" i="6"/>
  <c r="C651" i="6" s="1"/>
  <c r="G650" i="6"/>
  <c r="C650" i="6" s="1"/>
  <c r="G649" i="6"/>
  <c r="C649" i="6" s="1"/>
  <c r="G648" i="6"/>
  <c r="C648" i="6" s="1"/>
  <c r="G647" i="6"/>
  <c r="C647" i="6" s="1"/>
  <c r="G646" i="6"/>
  <c r="C646" i="6" s="1"/>
  <c r="G645" i="6"/>
  <c r="C645" i="6" s="1"/>
  <c r="G644" i="6"/>
  <c r="C644" i="6" s="1"/>
  <c r="G643" i="6"/>
  <c r="C643" i="6" s="1"/>
  <c r="G642" i="6"/>
  <c r="C642" i="6" s="1"/>
  <c r="G641" i="6"/>
  <c r="C641" i="6" s="1"/>
  <c r="G640" i="6"/>
  <c r="C640" i="6" s="1"/>
  <c r="G639" i="6"/>
  <c r="C639" i="6" s="1"/>
  <c r="G638" i="6"/>
  <c r="C638" i="6" s="1"/>
  <c r="G637" i="6"/>
  <c r="C637" i="6" s="1"/>
  <c r="G636" i="6"/>
  <c r="C636" i="6" s="1"/>
  <c r="G635" i="6"/>
  <c r="C635" i="6" s="1"/>
  <c r="G634" i="6"/>
  <c r="C634" i="6" s="1"/>
  <c r="G633" i="6"/>
  <c r="C633" i="6" s="1"/>
  <c r="G632" i="6"/>
  <c r="C632" i="6" s="1"/>
  <c r="G631" i="6"/>
  <c r="C631" i="6" s="1"/>
  <c r="G630" i="6"/>
  <c r="C630" i="6" s="1"/>
  <c r="G629" i="6"/>
  <c r="C629" i="6" s="1"/>
  <c r="G628" i="6"/>
  <c r="C628" i="6" s="1"/>
  <c r="G627" i="6"/>
  <c r="C627" i="6" s="1"/>
  <c r="G626" i="6"/>
  <c r="C626" i="6" s="1"/>
  <c r="G625" i="6"/>
  <c r="C625" i="6" s="1"/>
  <c r="G624" i="6"/>
  <c r="C624" i="6" s="1"/>
  <c r="G623" i="6"/>
  <c r="C623" i="6" s="1"/>
  <c r="G622" i="6"/>
  <c r="C622" i="6" s="1"/>
  <c r="G621" i="6"/>
  <c r="C621" i="6" s="1"/>
  <c r="G620" i="6"/>
  <c r="C620" i="6" s="1"/>
  <c r="G619" i="6"/>
  <c r="C619" i="6" s="1"/>
  <c r="G618" i="6"/>
  <c r="C618" i="6" s="1"/>
  <c r="G617" i="6"/>
  <c r="C617" i="6" s="1"/>
  <c r="G616" i="6"/>
  <c r="C616" i="6" s="1"/>
  <c r="G615" i="6"/>
  <c r="C615" i="6" s="1"/>
  <c r="G614" i="6"/>
  <c r="C614" i="6" s="1"/>
  <c r="G613" i="6"/>
  <c r="C613" i="6" s="1"/>
  <c r="G612" i="6"/>
  <c r="C612" i="6" s="1"/>
  <c r="G611" i="6"/>
  <c r="C611" i="6" s="1"/>
  <c r="G610" i="6"/>
  <c r="C610" i="6" s="1"/>
  <c r="G609" i="6"/>
  <c r="C609" i="6" s="1"/>
  <c r="G608" i="6"/>
  <c r="C608" i="6" s="1"/>
  <c r="G607" i="6"/>
  <c r="C607" i="6" s="1"/>
  <c r="G606" i="6"/>
  <c r="C606" i="6" s="1"/>
  <c r="G605" i="6"/>
  <c r="C605" i="6" s="1"/>
  <c r="G604" i="6"/>
  <c r="C604" i="6" s="1"/>
  <c r="G603" i="6"/>
  <c r="C603" i="6" s="1"/>
  <c r="G602" i="6"/>
  <c r="C602" i="6" s="1"/>
  <c r="G601" i="6"/>
  <c r="C601" i="6" s="1"/>
  <c r="G600" i="6"/>
  <c r="C600" i="6" s="1"/>
  <c r="G599" i="6"/>
  <c r="C599" i="6" s="1"/>
  <c r="G598" i="6"/>
  <c r="C598" i="6" s="1"/>
  <c r="G597" i="6"/>
  <c r="C597" i="6" s="1"/>
  <c r="G596" i="6"/>
  <c r="C596" i="6" s="1"/>
  <c r="G595" i="6"/>
  <c r="C595" i="6" s="1"/>
  <c r="G594" i="6"/>
  <c r="C594" i="6" s="1"/>
  <c r="G593" i="6"/>
  <c r="C593" i="6" s="1"/>
  <c r="G592" i="6"/>
  <c r="C592" i="6" s="1"/>
  <c r="G591" i="6"/>
  <c r="C591" i="6" s="1"/>
  <c r="G590" i="6"/>
  <c r="C590" i="6" s="1"/>
  <c r="G589" i="6"/>
  <c r="C589" i="6" s="1"/>
  <c r="G588" i="6"/>
  <c r="C588" i="6" s="1"/>
  <c r="G587" i="6"/>
  <c r="C587" i="6" s="1"/>
  <c r="G586" i="6"/>
  <c r="C586" i="6" s="1"/>
  <c r="G585" i="6"/>
  <c r="C585" i="6" s="1"/>
  <c r="G584" i="6"/>
  <c r="C584" i="6" s="1"/>
  <c r="G583" i="6"/>
  <c r="C583" i="6" s="1"/>
  <c r="G582" i="6"/>
  <c r="C582" i="6" s="1"/>
  <c r="G581" i="6"/>
  <c r="C581" i="6" s="1"/>
  <c r="G579" i="6"/>
  <c r="C579" i="6" s="1"/>
  <c r="G578" i="6"/>
  <c r="C578" i="6" s="1"/>
  <c r="G577" i="6"/>
  <c r="C577" i="6" s="1"/>
  <c r="G576" i="6"/>
  <c r="C576" i="6" s="1"/>
  <c r="G575" i="6"/>
  <c r="C575" i="6" s="1"/>
  <c r="G574" i="6"/>
  <c r="C574" i="6" s="1"/>
  <c r="G573" i="6"/>
  <c r="C573" i="6" s="1"/>
  <c r="G572" i="6"/>
  <c r="C572" i="6" s="1"/>
  <c r="G571" i="6"/>
  <c r="C571" i="6" s="1"/>
  <c r="G570" i="6"/>
  <c r="C570" i="6" s="1"/>
  <c r="G569" i="6"/>
  <c r="C569" i="6" s="1"/>
  <c r="G568" i="6"/>
  <c r="C568" i="6" s="1"/>
  <c r="G567" i="6"/>
  <c r="C567" i="6" s="1"/>
  <c r="G566" i="6"/>
  <c r="C566" i="6" s="1"/>
  <c r="G565" i="6"/>
  <c r="C565" i="6" s="1"/>
  <c r="G564" i="6"/>
  <c r="C564" i="6" s="1"/>
  <c r="G563" i="6"/>
  <c r="C563" i="6" s="1"/>
  <c r="G562" i="6"/>
  <c r="C562" i="6" s="1"/>
  <c r="G561" i="6"/>
  <c r="C561" i="6" s="1"/>
  <c r="G560" i="6"/>
  <c r="C560" i="6" s="1"/>
  <c r="G559" i="6"/>
  <c r="C559" i="6" s="1"/>
  <c r="G558" i="6"/>
  <c r="C558" i="6" s="1"/>
  <c r="G557" i="6"/>
  <c r="C557" i="6" s="1"/>
  <c r="G556" i="6"/>
  <c r="C556" i="6" s="1"/>
  <c r="G555" i="6"/>
  <c r="C555" i="6" s="1"/>
  <c r="G554" i="6"/>
  <c r="C554" i="6" s="1"/>
  <c r="G553" i="6"/>
  <c r="C553" i="6" s="1"/>
  <c r="G552" i="6"/>
  <c r="C552" i="6" s="1"/>
  <c r="G551" i="6"/>
  <c r="C551" i="6" s="1"/>
  <c r="G550" i="6"/>
  <c r="C550" i="6" s="1"/>
  <c r="G549" i="6"/>
  <c r="C549" i="6" s="1"/>
  <c r="G548" i="6"/>
  <c r="C548" i="6" s="1"/>
  <c r="G547" i="6"/>
  <c r="C547" i="6" s="1"/>
  <c r="G546" i="6"/>
  <c r="C546" i="6" s="1"/>
  <c r="G545" i="6"/>
  <c r="C545" i="6" s="1"/>
  <c r="G544" i="6"/>
  <c r="C544" i="6" s="1"/>
  <c r="G542" i="6"/>
  <c r="C542" i="6" s="1"/>
  <c r="G541" i="6"/>
  <c r="C541" i="6" s="1"/>
  <c r="G540" i="6"/>
  <c r="C540" i="6" s="1"/>
  <c r="G539" i="6"/>
  <c r="C539" i="6" s="1"/>
  <c r="G538" i="6"/>
  <c r="C538" i="6" s="1"/>
  <c r="G537" i="6"/>
  <c r="C537" i="6" s="1"/>
  <c r="G536" i="6"/>
  <c r="C536" i="6" s="1"/>
  <c r="G534" i="6"/>
  <c r="C534" i="6" s="1"/>
  <c r="G533" i="6"/>
  <c r="C533" i="6" s="1"/>
  <c r="G532" i="6"/>
  <c r="C532" i="6" s="1"/>
  <c r="G531" i="6"/>
  <c r="C531" i="6" s="1"/>
  <c r="G530" i="6"/>
  <c r="C530" i="6" s="1"/>
  <c r="G529" i="6"/>
  <c r="C529" i="6" s="1"/>
  <c r="G528" i="6"/>
  <c r="C528" i="6" s="1"/>
  <c r="G527" i="6"/>
  <c r="C527" i="6" s="1"/>
  <c r="G526" i="6"/>
  <c r="C526" i="6" s="1"/>
  <c r="G525" i="6"/>
  <c r="C525" i="6" s="1"/>
  <c r="G524" i="6"/>
  <c r="C524" i="6" s="1"/>
  <c r="G523" i="6"/>
  <c r="C523" i="6" s="1"/>
  <c r="G522" i="6"/>
  <c r="C522" i="6" s="1"/>
  <c r="G521" i="6"/>
  <c r="C521" i="6" s="1"/>
  <c r="G520" i="6"/>
  <c r="C520" i="6" s="1"/>
  <c r="G519" i="6"/>
  <c r="C519" i="6" s="1"/>
  <c r="G518" i="6"/>
  <c r="C518" i="6" s="1"/>
  <c r="G517" i="6"/>
  <c r="C517" i="6" s="1"/>
  <c r="G516" i="6"/>
  <c r="C516" i="6" s="1"/>
  <c r="G515" i="6"/>
  <c r="C515" i="6" s="1"/>
  <c r="G514" i="6"/>
  <c r="C514" i="6" s="1"/>
  <c r="G513" i="6"/>
  <c r="C513" i="6" s="1"/>
  <c r="G512" i="6"/>
  <c r="C512" i="6" s="1"/>
  <c r="G511" i="6"/>
  <c r="C511" i="6" s="1"/>
  <c r="G510" i="6"/>
  <c r="C510" i="6" s="1"/>
  <c r="G509" i="6"/>
  <c r="C509" i="6" s="1"/>
  <c r="G508" i="6"/>
  <c r="C508" i="6" s="1"/>
  <c r="G507" i="6"/>
  <c r="C507" i="6" s="1"/>
  <c r="G506" i="6"/>
  <c r="C506" i="6" s="1"/>
  <c r="G505" i="6"/>
  <c r="C505" i="6" s="1"/>
  <c r="G504" i="6"/>
  <c r="C504" i="6" s="1"/>
  <c r="G503" i="6"/>
  <c r="C503" i="6" s="1"/>
  <c r="G502" i="6"/>
  <c r="C502" i="6" s="1"/>
  <c r="G501" i="6"/>
  <c r="C501" i="6" s="1"/>
  <c r="G500" i="6"/>
  <c r="C500" i="6" s="1"/>
  <c r="G499" i="6"/>
  <c r="C499" i="6" s="1"/>
  <c r="G498" i="6"/>
  <c r="C498" i="6" s="1"/>
  <c r="G497" i="6"/>
  <c r="C497" i="6" s="1"/>
  <c r="G496" i="6"/>
  <c r="C496" i="6" s="1"/>
  <c r="G495" i="6"/>
  <c r="C495" i="6" s="1"/>
  <c r="G494" i="6"/>
  <c r="C494" i="6" s="1"/>
  <c r="G493" i="6"/>
  <c r="C493" i="6" s="1"/>
  <c r="G492" i="6"/>
  <c r="C492" i="6" s="1"/>
  <c r="G491" i="6"/>
  <c r="C491" i="6" s="1"/>
  <c r="G490" i="6"/>
  <c r="C490" i="6" s="1"/>
  <c r="G489" i="6"/>
  <c r="C489" i="6" s="1"/>
  <c r="G488" i="6"/>
  <c r="C488" i="6" s="1"/>
  <c r="G487" i="6"/>
  <c r="C487" i="6" s="1"/>
  <c r="G486" i="6"/>
  <c r="C486" i="6" s="1"/>
  <c r="G485" i="6"/>
  <c r="C485" i="6" s="1"/>
  <c r="G484" i="6"/>
  <c r="C484" i="6" s="1"/>
  <c r="G483" i="6"/>
  <c r="C483" i="6" s="1"/>
  <c r="G482" i="6"/>
  <c r="C482" i="6" s="1"/>
  <c r="G481" i="6"/>
  <c r="C481" i="6" s="1"/>
  <c r="G480" i="6"/>
  <c r="C480" i="6" s="1"/>
  <c r="G479" i="6"/>
  <c r="C479" i="6" s="1"/>
  <c r="G478" i="6"/>
  <c r="C478" i="6" s="1"/>
  <c r="G477" i="6"/>
  <c r="C477" i="6" s="1"/>
  <c r="G476" i="6"/>
  <c r="C476" i="6" s="1"/>
  <c r="G475" i="6"/>
  <c r="C475" i="6" s="1"/>
  <c r="G474" i="6"/>
  <c r="C474" i="6" s="1"/>
  <c r="G473" i="6"/>
  <c r="C473" i="6" s="1"/>
  <c r="G472" i="6"/>
  <c r="C472" i="6" s="1"/>
  <c r="G471" i="6"/>
  <c r="C471" i="6" s="1"/>
  <c r="G470" i="6"/>
  <c r="C470" i="6" s="1"/>
  <c r="G469" i="6"/>
  <c r="C469" i="6" s="1"/>
  <c r="G468" i="6"/>
  <c r="C468" i="6" s="1"/>
  <c r="G467" i="6"/>
  <c r="C467" i="6" s="1"/>
  <c r="G466" i="6"/>
  <c r="C466" i="6" s="1"/>
  <c r="G465" i="6"/>
  <c r="C465" i="6" s="1"/>
  <c r="G464" i="6"/>
  <c r="C464" i="6" s="1"/>
  <c r="G463" i="6"/>
  <c r="C463" i="6" s="1"/>
  <c r="G462" i="6"/>
  <c r="C462" i="6" s="1"/>
  <c r="G461" i="6"/>
  <c r="C461" i="6" s="1"/>
  <c r="G460" i="6"/>
  <c r="C460" i="6" s="1"/>
  <c r="G459" i="6"/>
  <c r="C459" i="6" s="1"/>
  <c r="G458" i="6"/>
  <c r="C458" i="6" s="1"/>
  <c r="G457" i="6"/>
  <c r="C457" i="6" s="1"/>
  <c r="G456" i="6"/>
  <c r="C456" i="6" s="1"/>
  <c r="G455" i="6"/>
  <c r="C455" i="6" s="1"/>
  <c r="G454" i="6"/>
  <c r="C454" i="6" s="1"/>
  <c r="G453" i="6"/>
  <c r="C453" i="6" s="1"/>
  <c r="G452" i="6"/>
  <c r="C452" i="6" s="1"/>
  <c r="G451" i="6"/>
  <c r="C451" i="6" s="1"/>
  <c r="G450" i="6"/>
  <c r="C450" i="6" s="1"/>
  <c r="G449" i="6"/>
  <c r="C449" i="6" s="1"/>
  <c r="G448" i="6"/>
  <c r="C448" i="6" s="1"/>
  <c r="G447" i="6"/>
  <c r="C447" i="6" s="1"/>
  <c r="G446" i="6"/>
  <c r="C446" i="6" s="1"/>
  <c r="G445" i="6"/>
  <c r="C445" i="6" s="1"/>
  <c r="G444" i="6"/>
  <c r="C444" i="6" s="1"/>
  <c r="G443" i="6"/>
  <c r="C443" i="6" s="1"/>
  <c r="G442" i="6"/>
  <c r="C442" i="6" s="1"/>
  <c r="G441" i="6"/>
  <c r="C441" i="6" s="1"/>
  <c r="G440" i="6"/>
  <c r="C440" i="6" s="1"/>
  <c r="G439" i="6"/>
  <c r="C439" i="6" s="1"/>
  <c r="G438" i="6"/>
  <c r="C438" i="6" s="1"/>
  <c r="G437" i="6"/>
  <c r="C437" i="6" s="1"/>
  <c r="G436" i="6"/>
  <c r="C436" i="6" s="1"/>
  <c r="G435" i="6"/>
  <c r="C435" i="6" s="1"/>
  <c r="G434" i="6"/>
  <c r="C434" i="6" s="1"/>
  <c r="G433" i="6"/>
  <c r="C433" i="6" s="1"/>
  <c r="G432" i="6"/>
  <c r="C432" i="6" s="1"/>
  <c r="G431" i="6"/>
  <c r="C431" i="6" s="1"/>
  <c r="G430" i="6"/>
  <c r="C430" i="6" s="1"/>
  <c r="G429" i="6"/>
  <c r="C429" i="6" s="1"/>
  <c r="G428" i="6"/>
  <c r="C428" i="6" s="1"/>
  <c r="G427" i="6"/>
  <c r="C427" i="6" s="1"/>
  <c r="G426" i="6"/>
  <c r="C426" i="6" s="1"/>
  <c r="G425" i="6"/>
  <c r="C425" i="6" s="1"/>
  <c r="G424" i="6"/>
  <c r="C424" i="6" s="1"/>
  <c r="G423" i="6"/>
  <c r="C423" i="6" s="1"/>
  <c r="G422" i="6"/>
  <c r="C422" i="6" s="1"/>
  <c r="G421" i="6"/>
  <c r="C421" i="6" s="1"/>
  <c r="G420" i="6"/>
  <c r="C420" i="6" s="1"/>
  <c r="G419" i="6"/>
  <c r="C419" i="6" s="1"/>
  <c r="G418" i="6"/>
  <c r="C418" i="6" s="1"/>
  <c r="G417" i="6"/>
  <c r="C417" i="6" s="1"/>
  <c r="G416" i="6"/>
  <c r="C416" i="6" s="1"/>
  <c r="G415" i="6"/>
  <c r="C415" i="6" s="1"/>
  <c r="G414" i="6"/>
  <c r="C414" i="6" s="1"/>
  <c r="G413" i="6"/>
  <c r="C413" i="6" s="1"/>
  <c r="G412" i="6"/>
  <c r="C412" i="6" s="1"/>
  <c r="G411" i="6"/>
  <c r="C411" i="6" s="1"/>
  <c r="G410" i="6"/>
  <c r="C410" i="6" s="1"/>
  <c r="G409" i="6"/>
  <c r="C409" i="6" s="1"/>
  <c r="G408" i="6"/>
  <c r="C408" i="6" s="1"/>
  <c r="G407" i="6"/>
  <c r="C407" i="6" s="1"/>
  <c r="G406" i="6"/>
  <c r="C406" i="6" s="1"/>
  <c r="G404" i="6"/>
  <c r="C404" i="6" s="1"/>
  <c r="G403" i="6"/>
  <c r="C403" i="6" s="1"/>
  <c r="G402" i="6"/>
  <c r="C402" i="6" s="1"/>
  <c r="G401" i="6"/>
  <c r="C401" i="6" s="1"/>
  <c r="G400" i="6"/>
  <c r="C400" i="6" s="1"/>
  <c r="G399" i="6"/>
  <c r="C399" i="6" s="1"/>
  <c r="G398" i="6"/>
  <c r="C398" i="6" s="1"/>
  <c r="G397" i="6"/>
  <c r="C397" i="6" s="1"/>
  <c r="G396" i="6"/>
  <c r="C396" i="6" s="1"/>
  <c r="G395" i="6"/>
  <c r="C395" i="6" s="1"/>
  <c r="G394" i="6"/>
  <c r="C394" i="6" s="1"/>
  <c r="G393" i="6"/>
  <c r="C393" i="6" s="1"/>
  <c r="G392" i="6"/>
  <c r="C392" i="6" s="1"/>
  <c r="G391" i="6"/>
  <c r="C391" i="6" s="1"/>
  <c r="G390" i="6"/>
  <c r="C390" i="6" s="1"/>
  <c r="G389" i="6"/>
  <c r="C389" i="6" s="1"/>
  <c r="G388" i="6"/>
  <c r="C388" i="6" s="1"/>
  <c r="G387" i="6"/>
  <c r="C387" i="6" s="1"/>
  <c r="G386" i="6"/>
  <c r="C386" i="6" s="1"/>
  <c r="G385" i="6"/>
  <c r="C385" i="6" s="1"/>
  <c r="G384" i="6"/>
  <c r="C384" i="6" s="1"/>
  <c r="G383" i="6"/>
  <c r="C383" i="6" s="1"/>
  <c r="G382" i="6"/>
  <c r="C382" i="6" s="1"/>
  <c r="G381" i="6"/>
  <c r="C381" i="6" s="1"/>
  <c r="G380" i="6"/>
  <c r="C380" i="6" s="1"/>
  <c r="G379" i="6"/>
  <c r="C379" i="6" s="1"/>
  <c r="G378" i="6"/>
  <c r="C378" i="6" s="1"/>
  <c r="G377" i="6"/>
  <c r="C377" i="6" s="1"/>
  <c r="G376" i="6"/>
  <c r="C376" i="6" s="1"/>
  <c r="G375" i="6"/>
  <c r="C375" i="6" s="1"/>
  <c r="G374" i="6"/>
  <c r="C374" i="6" s="1"/>
  <c r="G373" i="6"/>
  <c r="C373" i="6" s="1"/>
  <c r="G372" i="6"/>
  <c r="C372" i="6" s="1"/>
  <c r="G371" i="6"/>
  <c r="C371" i="6" s="1"/>
  <c r="G370" i="6"/>
  <c r="C370" i="6" s="1"/>
  <c r="G369" i="6"/>
  <c r="C369" i="6" s="1"/>
  <c r="G368" i="6"/>
  <c r="C368" i="6" s="1"/>
  <c r="G367" i="6"/>
  <c r="C367" i="6" s="1"/>
  <c r="G365" i="6"/>
  <c r="C365" i="6" s="1"/>
  <c r="G363" i="6"/>
  <c r="C363" i="6" s="1"/>
  <c r="G362" i="6"/>
  <c r="C362" i="6" s="1"/>
  <c r="G361" i="6"/>
  <c r="C361" i="6" s="1"/>
  <c r="G360" i="6"/>
  <c r="C360" i="6" s="1"/>
  <c r="G359" i="6"/>
  <c r="C359" i="6" s="1"/>
  <c r="G358" i="6"/>
  <c r="C358" i="6" s="1"/>
  <c r="G357" i="6"/>
  <c r="C357" i="6" s="1"/>
  <c r="G356" i="6"/>
  <c r="C356" i="6" s="1"/>
  <c r="G355" i="6"/>
  <c r="C355" i="6" s="1"/>
  <c r="G354" i="6"/>
  <c r="C354" i="6" s="1"/>
  <c r="G353" i="6"/>
  <c r="C353" i="6" s="1"/>
  <c r="G352" i="6"/>
  <c r="C352" i="6" s="1"/>
  <c r="G351" i="6"/>
  <c r="C351" i="6" s="1"/>
  <c r="G350" i="6"/>
  <c r="C350" i="6" s="1"/>
  <c r="G349" i="6"/>
  <c r="C349" i="6" s="1"/>
  <c r="G348" i="6"/>
  <c r="C348" i="6" s="1"/>
  <c r="G347" i="6"/>
  <c r="C347" i="6" s="1"/>
  <c r="G346" i="6"/>
  <c r="C346" i="6" s="1"/>
  <c r="G345" i="6"/>
  <c r="C345" i="6" s="1"/>
  <c r="G344" i="6"/>
  <c r="C344" i="6" s="1"/>
  <c r="G343" i="6"/>
  <c r="C343" i="6" s="1"/>
  <c r="G342" i="6"/>
  <c r="C342" i="6" s="1"/>
  <c r="G341" i="6"/>
  <c r="C341" i="6" s="1"/>
  <c r="G340" i="6"/>
  <c r="C340" i="6" s="1"/>
  <c r="G339" i="6"/>
  <c r="C339" i="6" s="1"/>
  <c r="G338" i="6"/>
  <c r="C338" i="6" s="1"/>
  <c r="G337" i="6"/>
  <c r="C337" i="6" s="1"/>
  <c r="G336" i="6"/>
  <c r="C336" i="6" s="1"/>
  <c r="G335" i="6"/>
  <c r="C335" i="6" s="1"/>
  <c r="G334" i="6"/>
  <c r="C334" i="6" s="1"/>
  <c r="G333" i="6"/>
  <c r="C333" i="6" s="1"/>
  <c r="G332" i="6"/>
  <c r="C332" i="6" s="1"/>
  <c r="G331" i="6"/>
  <c r="C331" i="6" s="1"/>
  <c r="G330" i="6"/>
  <c r="C330" i="6" s="1"/>
  <c r="G329" i="6"/>
  <c r="C329" i="6" s="1"/>
  <c r="G328" i="6"/>
  <c r="C328" i="6" s="1"/>
  <c r="G327" i="6"/>
  <c r="C327" i="6" s="1"/>
  <c r="G326" i="6"/>
  <c r="C326" i="6" s="1"/>
  <c r="G325" i="6"/>
  <c r="C325" i="6" s="1"/>
  <c r="G324" i="6"/>
  <c r="C324" i="6" s="1"/>
  <c r="G323" i="6"/>
  <c r="C323" i="6" s="1"/>
  <c r="G322" i="6"/>
  <c r="C322" i="6" s="1"/>
  <c r="G321" i="6"/>
  <c r="C321" i="6" s="1"/>
  <c r="G320" i="6"/>
  <c r="C320" i="6" s="1"/>
  <c r="G319" i="6"/>
  <c r="C319" i="6" s="1"/>
  <c r="G318" i="6"/>
  <c r="C318" i="6" s="1"/>
  <c r="G317" i="6"/>
  <c r="C317" i="6" s="1"/>
  <c r="G316" i="6"/>
  <c r="C316" i="6" s="1"/>
  <c r="G315" i="6"/>
  <c r="C315" i="6" s="1"/>
  <c r="G314" i="6"/>
  <c r="C314" i="6" s="1"/>
  <c r="G313" i="6"/>
  <c r="C313" i="6" s="1"/>
  <c r="G312" i="6"/>
  <c r="C312" i="6" s="1"/>
  <c r="G311" i="6"/>
  <c r="C311" i="6" s="1"/>
  <c r="G310" i="6"/>
  <c r="C310" i="6" s="1"/>
  <c r="G309" i="6"/>
  <c r="C309" i="6" s="1"/>
  <c r="G308" i="6"/>
  <c r="C308" i="6" s="1"/>
  <c r="G307" i="6"/>
  <c r="C307" i="6" s="1"/>
  <c r="G306" i="6"/>
  <c r="C306" i="6" s="1"/>
  <c r="G305" i="6"/>
  <c r="C305" i="6" s="1"/>
  <c r="G304" i="6"/>
  <c r="C304" i="6" s="1"/>
  <c r="G303" i="6"/>
  <c r="C303" i="6" s="1"/>
  <c r="G302" i="6"/>
  <c r="C302" i="6" s="1"/>
  <c r="G301" i="6"/>
  <c r="C301" i="6" s="1"/>
  <c r="G300" i="6"/>
  <c r="C300" i="6" s="1"/>
  <c r="G299" i="6"/>
  <c r="C299" i="6" s="1"/>
  <c r="G298" i="6"/>
  <c r="C298" i="6" s="1"/>
  <c r="G297" i="6"/>
  <c r="C297" i="6" s="1"/>
  <c r="G296" i="6"/>
  <c r="C296" i="6" s="1"/>
  <c r="G295" i="6"/>
  <c r="C295" i="6" s="1"/>
  <c r="G294" i="6"/>
  <c r="C294" i="6" s="1"/>
  <c r="G293" i="6"/>
  <c r="C293" i="6" s="1"/>
  <c r="G292" i="6"/>
  <c r="C292" i="6" s="1"/>
  <c r="G291" i="6"/>
  <c r="C291" i="6" s="1"/>
  <c r="G290" i="6"/>
  <c r="C290" i="6" s="1"/>
  <c r="G289" i="6"/>
  <c r="C289" i="6" s="1"/>
  <c r="G288" i="6"/>
  <c r="C288" i="6" s="1"/>
  <c r="G287" i="6"/>
  <c r="C287" i="6" s="1"/>
  <c r="G286" i="6"/>
  <c r="C286" i="6" s="1"/>
  <c r="G285" i="6"/>
  <c r="C285" i="6" s="1"/>
  <c r="G284" i="6"/>
  <c r="C284" i="6" s="1"/>
  <c r="G283" i="6"/>
  <c r="C283" i="6" s="1"/>
  <c r="G282" i="6"/>
  <c r="C282" i="6" s="1"/>
  <c r="G281" i="6"/>
  <c r="C281" i="6" s="1"/>
  <c r="G280" i="6"/>
  <c r="C280" i="6" s="1"/>
  <c r="G279" i="6"/>
  <c r="C279" i="6" s="1"/>
  <c r="G278" i="6"/>
  <c r="C278" i="6" s="1"/>
  <c r="G277" i="6"/>
  <c r="C277" i="6" s="1"/>
  <c r="G276" i="6"/>
  <c r="C276" i="6" s="1"/>
  <c r="G275" i="6"/>
  <c r="C275" i="6" s="1"/>
  <c r="G274" i="6"/>
  <c r="C274" i="6" s="1"/>
  <c r="G273" i="6"/>
  <c r="C273" i="6" s="1"/>
  <c r="G272" i="6"/>
  <c r="C272" i="6" s="1"/>
  <c r="G271" i="6"/>
  <c r="C271" i="6" s="1"/>
  <c r="G270" i="6"/>
  <c r="C270" i="6" s="1"/>
  <c r="G269" i="6"/>
  <c r="C269" i="6" s="1"/>
  <c r="G268" i="6"/>
  <c r="C268" i="6" s="1"/>
  <c r="G267" i="6"/>
  <c r="C267" i="6" s="1"/>
  <c r="G266" i="6"/>
  <c r="C266" i="6" s="1"/>
  <c r="G265" i="6"/>
  <c r="C265" i="6" s="1"/>
  <c r="G264" i="6"/>
  <c r="C264" i="6" s="1"/>
  <c r="G263" i="6"/>
  <c r="C263" i="6" s="1"/>
  <c r="G262" i="6"/>
  <c r="C262" i="6" s="1"/>
  <c r="G261" i="6"/>
  <c r="C261" i="6" s="1"/>
  <c r="G260" i="6"/>
  <c r="C260" i="6" s="1"/>
  <c r="G259" i="6"/>
  <c r="C259" i="6" s="1"/>
  <c r="G258" i="6"/>
  <c r="C258" i="6" s="1"/>
  <c r="G257" i="6"/>
  <c r="C257" i="6" s="1"/>
  <c r="G256" i="6"/>
  <c r="C256" i="6" s="1"/>
  <c r="G255" i="6"/>
  <c r="C255" i="6" s="1"/>
  <c r="G254" i="6"/>
  <c r="C254" i="6" s="1"/>
  <c r="G253" i="6"/>
  <c r="C253" i="6" s="1"/>
  <c r="G252" i="6"/>
  <c r="C252" i="6" s="1"/>
  <c r="G251" i="6"/>
  <c r="C251" i="6" s="1"/>
  <c r="G250" i="6"/>
  <c r="C250" i="6" s="1"/>
  <c r="G249" i="6"/>
  <c r="C249" i="6" s="1"/>
  <c r="G248" i="6"/>
  <c r="C248" i="6" s="1"/>
  <c r="G247" i="6"/>
  <c r="C247" i="6" s="1"/>
  <c r="G246" i="6"/>
  <c r="C246" i="6" s="1"/>
  <c r="G245" i="6"/>
  <c r="C245" i="6" s="1"/>
  <c r="G244" i="6"/>
  <c r="C244" i="6" s="1"/>
  <c r="G243" i="6"/>
  <c r="C243" i="6" s="1"/>
  <c r="G242" i="6"/>
  <c r="C242" i="6" s="1"/>
  <c r="G241" i="6"/>
  <c r="C241" i="6" s="1"/>
  <c r="G240" i="6"/>
  <c r="C240" i="6" s="1"/>
  <c r="G239" i="6"/>
  <c r="C239" i="6" s="1"/>
  <c r="G238" i="6"/>
  <c r="C238" i="6" s="1"/>
  <c r="G237" i="6"/>
  <c r="C237" i="6" s="1"/>
  <c r="G236" i="6"/>
  <c r="C236" i="6" s="1"/>
  <c r="G235" i="6"/>
  <c r="C235" i="6" s="1"/>
  <c r="G234" i="6"/>
  <c r="C234" i="6" s="1"/>
  <c r="G232" i="6"/>
  <c r="C232" i="6" s="1"/>
  <c r="G231" i="6"/>
  <c r="C231" i="6" s="1"/>
  <c r="G230" i="6"/>
  <c r="C230" i="6" s="1"/>
  <c r="G229" i="6"/>
  <c r="C229" i="6" s="1"/>
  <c r="G228" i="6"/>
  <c r="C228" i="6" s="1"/>
  <c r="G227" i="6"/>
  <c r="C227" i="6" s="1"/>
  <c r="G226" i="6"/>
  <c r="C226" i="6" s="1"/>
  <c r="G225" i="6"/>
  <c r="C225" i="6" s="1"/>
  <c r="G224" i="6"/>
  <c r="C224" i="6" s="1"/>
  <c r="G223" i="6"/>
  <c r="C223" i="6" s="1"/>
  <c r="G222" i="6"/>
  <c r="C222" i="6" s="1"/>
  <c r="G221" i="6"/>
  <c r="C221" i="6" s="1"/>
  <c r="G220" i="6"/>
  <c r="C220" i="6" s="1"/>
  <c r="G219" i="6"/>
  <c r="C219" i="6" s="1"/>
  <c r="G218" i="6"/>
  <c r="C218" i="6" s="1"/>
  <c r="G217" i="6"/>
  <c r="C217" i="6" s="1"/>
  <c r="G216" i="6"/>
  <c r="C216" i="6" s="1"/>
  <c r="G215" i="6"/>
  <c r="C215" i="6" s="1"/>
  <c r="G214" i="6"/>
  <c r="C214" i="6" s="1"/>
  <c r="G213" i="6"/>
  <c r="C213" i="6" s="1"/>
  <c r="G212" i="6"/>
  <c r="C212" i="6" s="1"/>
  <c r="G211" i="6"/>
  <c r="C211" i="6" s="1"/>
  <c r="G210" i="6"/>
  <c r="C210" i="6" s="1"/>
  <c r="G209" i="6"/>
  <c r="C209" i="6" s="1"/>
  <c r="G208" i="6"/>
  <c r="C208" i="6" s="1"/>
  <c r="G207" i="6"/>
  <c r="C207" i="6" s="1"/>
  <c r="G206" i="6"/>
  <c r="C206" i="6" s="1"/>
  <c r="G205" i="6"/>
  <c r="C205" i="6" s="1"/>
  <c r="G204" i="6"/>
  <c r="C204" i="6" s="1"/>
  <c r="G203" i="6"/>
  <c r="C203" i="6" s="1"/>
  <c r="G202" i="6"/>
  <c r="C202" i="6" s="1"/>
  <c r="G201" i="6"/>
  <c r="C201" i="6" s="1"/>
  <c r="G200" i="6"/>
  <c r="C200" i="6" s="1"/>
  <c r="G199" i="6"/>
  <c r="C199" i="6" s="1"/>
  <c r="G198" i="6"/>
  <c r="C198" i="6" s="1"/>
  <c r="G197" i="6"/>
  <c r="C197" i="6" s="1"/>
  <c r="G196" i="6"/>
  <c r="C196" i="6" s="1"/>
  <c r="G195" i="6"/>
  <c r="C195" i="6" s="1"/>
  <c r="G194" i="6"/>
  <c r="C194" i="6" s="1"/>
  <c r="G193" i="6"/>
  <c r="C193" i="6" s="1"/>
  <c r="G192" i="6"/>
  <c r="C192" i="6" s="1"/>
  <c r="G191" i="6"/>
  <c r="C191" i="6" s="1"/>
  <c r="G190" i="6"/>
  <c r="C190" i="6" s="1"/>
  <c r="G189" i="6"/>
  <c r="C189" i="6" s="1"/>
  <c r="G188" i="6"/>
  <c r="C188" i="6" s="1"/>
  <c r="G187" i="6"/>
  <c r="C187" i="6" s="1"/>
  <c r="G186" i="6"/>
  <c r="C186" i="6" s="1"/>
  <c r="G185" i="6"/>
  <c r="C185" i="6" s="1"/>
  <c r="G184" i="6"/>
  <c r="C184" i="6" s="1"/>
  <c r="G183" i="6"/>
  <c r="C183" i="6" s="1"/>
  <c r="G182" i="6"/>
  <c r="C182" i="6" s="1"/>
  <c r="G181" i="6"/>
  <c r="C181" i="6" s="1"/>
  <c r="G180" i="6"/>
  <c r="C180" i="6" s="1"/>
  <c r="G179" i="6"/>
  <c r="C179" i="6" s="1"/>
  <c r="G178" i="6"/>
  <c r="C178" i="6" s="1"/>
  <c r="G177" i="6"/>
  <c r="C177" i="6" s="1"/>
  <c r="G176" i="6"/>
  <c r="C176" i="6" s="1"/>
  <c r="G175" i="6"/>
  <c r="C175" i="6" s="1"/>
  <c r="G174" i="6"/>
  <c r="C174" i="6" s="1"/>
  <c r="G173" i="6"/>
  <c r="C173" i="6" s="1"/>
  <c r="G172" i="6"/>
  <c r="C172" i="6" s="1"/>
  <c r="G171" i="6"/>
  <c r="C171" i="6" s="1"/>
  <c r="G170" i="6"/>
  <c r="C170" i="6" s="1"/>
  <c r="G169" i="6"/>
  <c r="C169" i="6" s="1"/>
  <c r="G168" i="6"/>
  <c r="C168" i="6" s="1"/>
  <c r="G167" i="6"/>
  <c r="C167" i="6" s="1"/>
  <c r="G166" i="6"/>
  <c r="C166" i="6" s="1"/>
  <c r="G165" i="6"/>
  <c r="C165" i="6" s="1"/>
  <c r="G164" i="6"/>
  <c r="C164" i="6" s="1"/>
  <c r="G163" i="6"/>
  <c r="C163" i="6" s="1"/>
  <c r="G162" i="6"/>
  <c r="C162" i="6" s="1"/>
  <c r="G161" i="6"/>
  <c r="C161" i="6" s="1"/>
  <c r="G159" i="6"/>
  <c r="C159" i="6" s="1"/>
  <c r="G158" i="6"/>
  <c r="C158" i="6" s="1"/>
  <c r="G157" i="6"/>
  <c r="C157" i="6" s="1"/>
  <c r="G156" i="6"/>
  <c r="C156" i="6" s="1"/>
  <c r="G155" i="6"/>
  <c r="C155" i="6" s="1"/>
  <c r="G154" i="6"/>
  <c r="C154" i="6" s="1"/>
  <c r="G153" i="6"/>
  <c r="C153" i="6" s="1"/>
  <c r="G152" i="6"/>
  <c r="C152" i="6" s="1"/>
  <c r="G151" i="6"/>
  <c r="C151" i="6" s="1"/>
  <c r="G150" i="6"/>
  <c r="C150" i="6" s="1"/>
  <c r="G149" i="6"/>
  <c r="C149" i="6" s="1"/>
  <c r="G148" i="6"/>
  <c r="C148" i="6" s="1"/>
  <c r="G147" i="6"/>
  <c r="C147" i="6" s="1"/>
  <c r="G146" i="6"/>
  <c r="C146" i="6" s="1"/>
  <c r="G145" i="6"/>
  <c r="C145" i="6" s="1"/>
  <c r="G144" i="6"/>
  <c r="C144" i="6" s="1"/>
  <c r="G143" i="6"/>
  <c r="C143" i="6" s="1"/>
  <c r="G142" i="6"/>
  <c r="C142" i="6" s="1"/>
  <c r="G141" i="6"/>
  <c r="C141" i="6" s="1"/>
  <c r="G140" i="6"/>
  <c r="C140" i="6" s="1"/>
  <c r="G139" i="6"/>
  <c r="C139" i="6" s="1"/>
  <c r="G138" i="6"/>
  <c r="C138" i="6" s="1"/>
  <c r="G137" i="6"/>
  <c r="C137" i="6" s="1"/>
  <c r="G136" i="6"/>
  <c r="C136" i="6" s="1"/>
  <c r="G135" i="6"/>
  <c r="C135" i="6" s="1"/>
  <c r="G134" i="6"/>
  <c r="C134" i="6" s="1"/>
  <c r="G133" i="6"/>
  <c r="C133" i="6" s="1"/>
  <c r="G132" i="6"/>
  <c r="C132" i="6" s="1"/>
  <c r="G130" i="6"/>
  <c r="C130" i="6" s="1"/>
  <c r="G129" i="6"/>
  <c r="C129" i="6" s="1"/>
  <c r="G128" i="6"/>
  <c r="C128" i="6" s="1"/>
  <c r="G127" i="6"/>
  <c r="C127" i="6" s="1"/>
  <c r="G126" i="6"/>
  <c r="C126" i="6" s="1"/>
  <c r="G125" i="6"/>
  <c r="C125" i="6" s="1"/>
  <c r="G124" i="6"/>
  <c r="C124" i="6" s="1"/>
  <c r="G123" i="6"/>
  <c r="C123" i="6" s="1"/>
  <c r="G122" i="6"/>
  <c r="C122" i="6" s="1"/>
  <c r="G121" i="6"/>
  <c r="C121" i="6" s="1"/>
  <c r="G120" i="6"/>
  <c r="C120" i="6" s="1"/>
  <c r="G119" i="6"/>
  <c r="C119" i="6" s="1"/>
  <c r="G118" i="6"/>
  <c r="C118" i="6" s="1"/>
  <c r="G117" i="6"/>
  <c r="C117" i="6" s="1"/>
  <c r="G116" i="6"/>
  <c r="C116" i="6" s="1"/>
  <c r="G115" i="6"/>
  <c r="C115" i="6" s="1"/>
  <c r="G114" i="6"/>
  <c r="C114" i="6" s="1"/>
  <c r="G113" i="6"/>
  <c r="C113" i="6" s="1"/>
  <c r="G112" i="6"/>
  <c r="C112" i="6" s="1"/>
  <c r="G111" i="6"/>
  <c r="C111" i="6" s="1"/>
  <c r="G110" i="6"/>
  <c r="C110" i="6" s="1"/>
  <c r="G109" i="6"/>
  <c r="C109" i="6" s="1"/>
  <c r="G108" i="6"/>
  <c r="C108" i="6" s="1"/>
  <c r="G107" i="6"/>
  <c r="C107" i="6" s="1"/>
  <c r="G106" i="6"/>
  <c r="C106" i="6" s="1"/>
  <c r="G105" i="6"/>
  <c r="C105" i="6" s="1"/>
  <c r="G104" i="6"/>
  <c r="C104" i="6" s="1"/>
  <c r="G103" i="6"/>
  <c r="C103" i="6" s="1"/>
  <c r="G102" i="6"/>
  <c r="C102" i="6" s="1"/>
  <c r="G101" i="6"/>
  <c r="C101" i="6" s="1"/>
  <c r="G100" i="6"/>
  <c r="C100" i="6" s="1"/>
  <c r="G99" i="6"/>
  <c r="C99" i="6" s="1"/>
  <c r="G98" i="6"/>
  <c r="C98" i="6" s="1"/>
  <c r="G97" i="6"/>
  <c r="C97" i="6" s="1"/>
  <c r="G96" i="6"/>
  <c r="C96" i="6" s="1"/>
  <c r="G95" i="6"/>
  <c r="C95" i="6" s="1"/>
  <c r="G94" i="6"/>
  <c r="C94" i="6" s="1"/>
  <c r="G93" i="6"/>
  <c r="C93" i="6" s="1"/>
  <c r="G92" i="6"/>
  <c r="C92" i="6" s="1"/>
  <c r="G91" i="6"/>
  <c r="C91" i="6" s="1"/>
  <c r="G90" i="6"/>
  <c r="C90" i="6" s="1"/>
  <c r="G89" i="6"/>
  <c r="C89" i="6" s="1"/>
  <c r="G88" i="6"/>
  <c r="C88" i="6" s="1"/>
  <c r="G87" i="6"/>
  <c r="C87" i="6" s="1"/>
  <c r="G86" i="6"/>
  <c r="C86" i="6" s="1"/>
  <c r="G85" i="6"/>
  <c r="C85" i="6" s="1"/>
  <c r="G84" i="6"/>
  <c r="C84" i="6" s="1"/>
  <c r="G83" i="6"/>
  <c r="C83" i="6" s="1"/>
  <c r="G82" i="6"/>
  <c r="C82" i="6" s="1"/>
  <c r="G81" i="6"/>
  <c r="C81" i="6" s="1"/>
  <c r="G80" i="6"/>
  <c r="C80" i="6" s="1"/>
  <c r="G79" i="6"/>
  <c r="C79" i="6" s="1"/>
  <c r="G78" i="6"/>
  <c r="C78" i="6" s="1"/>
  <c r="G77" i="6"/>
  <c r="C77" i="6" s="1"/>
  <c r="G76" i="6"/>
  <c r="C76" i="6" s="1"/>
  <c r="G75" i="6"/>
  <c r="C75" i="6" s="1"/>
  <c r="G74" i="6"/>
  <c r="C74" i="6" s="1"/>
  <c r="G73" i="6"/>
  <c r="C73" i="6" s="1"/>
  <c r="G72" i="6"/>
  <c r="C72" i="6" s="1"/>
  <c r="G71" i="6"/>
  <c r="C71" i="6" s="1"/>
  <c r="G70" i="6"/>
  <c r="C70" i="6" s="1"/>
  <c r="G69" i="6"/>
  <c r="C69" i="6" s="1"/>
  <c r="G68" i="6"/>
  <c r="C68" i="6" s="1"/>
  <c r="G67" i="6"/>
  <c r="C67" i="6" s="1"/>
  <c r="G66" i="6"/>
  <c r="C66" i="6" s="1"/>
  <c r="G65" i="6"/>
  <c r="C65" i="6" s="1"/>
  <c r="G64" i="6"/>
  <c r="C64" i="6" s="1"/>
  <c r="G63" i="6"/>
  <c r="C63" i="6" s="1"/>
  <c r="G62" i="6"/>
  <c r="C62" i="6" s="1"/>
  <c r="G61" i="6"/>
  <c r="C61" i="6" s="1"/>
  <c r="G60" i="6"/>
  <c r="C60" i="6" s="1"/>
  <c r="G59" i="6"/>
  <c r="C59" i="6" s="1"/>
  <c r="G58" i="6"/>
  <c r="C58" i="6" s="1"/>
  <c r="G57" i="6"/>
  <c r="C57" i="6" s="1"/>
  <c r="G56" i="6"/>
  <c r="C56" i="6" s="1"/>
  <c r="G55" i="6"/>
  <c r="C55" i="6" s="1"/>
  <c r="G54" i="6"/>
  <c r="C54" i="6" s="1"/>
  <c r="G53" i="6"/>
  <c r="C53" i="6" s="1"/>
  <c r="G52" i="6"/>
  <c r="C52" i="6" s="1"/>
  <c r="G51" i="6"/>
  <c r="C51" i="6" s="1"/>
  <c r="G50" i="6"/>
  <c r="C50" i="6" s="1"/>
  <c r="G49" i="6"/>
  <c r="C49" i="6" s="1"/>
  <c r="G48" i="6"/>
  <c r="C48" i="6" s="1"/>
  <c r="G47" i="6"/>
  <c r="C47" i="6" s="1"/>
  <c r="G46" i="6"/>
  <c r="C46" i="6" s="1"/>
  <c r="G45" i="6"/>
  <c r="C45" i="6" s="1"/>
  <c r="G43" i="6"/>
  <c r="C43" i="6" s="1"/>
  <c r="G42" i="6"/>
  <c r="C42" i="6" s="1"/>
  <c r="G41" i="6"/>
  <c r="C41" i="6" s="1"/>
  <c r="G40" i="6"/>
  <c r="C40" i="6" s="1"/>
  <c r="G39" i="6"/>
  <c r="C39" i="6" s="1"/>
  <c r="G38" i="6"/>
  <c r="C38" i="6" s="1"/>
  <c r="G37" i="6"/>
  <c r="C37" i="6" s="1"/>
  <c r="G36" i="6"/>
  <c r="C36" i="6" s="1"/>
  <c r="G34" i="6"/>
  <c r="C34" i="6" s="1"/>
  <c r="G33" i="6"/>
  <c r="C33" i="6" s="1"/>
  <c r="G32" i="6"/>
  <c r="C32" i="6" s="1"/>
  <c r="G31" i="6"/>
  <c r="C31" i="6" s="1"/>
  <c r="G30" i="6"/>
  <c r="C30" i="6" s="1"/>
  <c r="G29" i="6"/>
  <c r="C29" i="6" s="1"/>
  <c r="G28" i="6"/>
  <c r="C28" i="6" s="1"/>
  <c r="G27" i="6"/>
  <c r="C27" i="6" s="1"/>
  <c r="G26" i="6"/>
  <c r="C26" i="6" s="1"/>
  <c r="G25" i="6"/>
  <c r="C25" i="6" s="1"/>
  <c r="G23" i="6"/>
  <c r="C23" i="6" s="1"/>
  <c r="G22" i="6"/>
  <c r="C22" i="6" s="1"/>
  <c r="G21" i="6"/>
  <c r="C21" i="6" s="1"/>
  <c r="G18" i="6"/>
  <c r="C18" i="6" s="1"/>
  <c r="G17" i="6"/>
  <c r="C17" i="6" s="1"/>
  <c r="G16" i="6"/>
  <c r="C16" i="6" s="1"/>
  <c r="G15" i="6"/>
  <c r="C15" i="6" s="1"/>
  <c r="G14" i="6"/>
  <c r="C14" i="6" s="1"/>
  <c r="G13" i="6"/>
  <c r="C13" i="6" s="1"/>
  <c r="G12" i="6"/>
  <c r="C12" i="6" s="1"/>
  <c r="G11" i="6"/>
  <c r="C11" i="6" s="1"/>
  <c r="G10" i="6"/>
  <c r="C10" i="6" s="1"/>
  <c r="G9" i="6"/>
  <c r="C9" i="6" s="1"/>
  <c r="G8" i="6"/>
  <c r="C8" i="6" s="1"/>
  <c r="G7" i="6"/>
  <c r="C7" i="6" s="1"/>
  <c r="G6" i="6"/>
  <c r="C6" i="6" s="1"/>
  <c r="G5" i="6"/>
  <c r="C5" i="6" s="1"/>
  <c r="G4" i="6"/>
  <c r="C4" i="6" s="1"/>
  <c r="G3" i="6"/>
  <c r="C3" i="6" s="1"/>
  <c r="G2" i="6"/>
  <c r="C2" i="6" s="1"/>
  <c r="I7227" i="6"/>
  <c r="I1618" i="6"/>
  <c r="I2006" i="6"/>
  <c r="I1216" i="6"/>
  <c r="I1081" i="6"/>
  <c r="I805" i="6"/>
  <c r="I700" i="6"/>
  <c r="I621" i="6"/>
  <c r="I1022" i="6"/>
  <c r="I623" i="6"/>
  <c r="I526" i="6"/>
  <c r="I620" i="6"/>
  <c r="I1309" i="6"/>
  <c r="I7429" i="6"/>
  <c r="I7425" i="6"/>
  <c r="I7416" i="6"/>
  <c r="I7410" i="6"/>
  <c r="I7298" i="6"/>
  <c r="I7260" i="6"/>
  <c r="I7157" i="6"/>
  <c r="I7130" i="6"/>
  <c r="I7117" i="6"/>
  <c r="I7109" i="6"/>
  <c r="I7045" i="6"/>
  <c r="I7023" i="6"/>
  <c r="I7009" i="6"/>
  <c r="I7001" i="6"/>
  <c r="I6950" i="6"/>
  <c r="I6922" i="6"/>
  <c r="I6916" i="6"/>
  <c r="I6913" i="6"/>
  <c r="I6903" i="6"/>
  <c r="I6877" i="6"/>
  <c r="I6873" i="6"/>
  <c r="I6872" i="6"/>
  <c r="I6869" i="6"/>
  <c r="I6856" i="6"/>
  <c r="I6851" i="6"/>
  <c r="I6832" i="6"/>
  <c r="I6818" i="6"/>
  <c r="I6810" i="6"/>
  <c r="I6800" i="6"/>
  <c r="I6788" i="6"/>
  <c r="I6776" i="6"/>
  <c r="I6763" i="6"/>
  <c r="I6755" i="6"/>
  <c r="I6743" i="6"/>
  <c r="I6737" i="6"/>
  <c r="I6713" i="6"/>
  <c r="I6708" i="6"/>
  <c r="I6707" i="6"/>
  <c r="I6697" i="6"/>
  <c r="I6687" i="6"/>
  <c r="I6669" i="6"/>
  <c r="I6662" i="6"/>
  <c r="I6661" i="6"/>
  <c r="I6658" i="6"/>
  <c r="I6642" i="6"/>
  <c r="I6632" i="6"/>
  <c r="I6628" i="6"/>
  <c r="I6627" i="6"/>
  <c r="I6620" i="6"/>
  <c r="I6612" i="6"/>
  <c r="I6611" i="6"/>
  <c r="I6610" i="6"/>
  <c r="I6603" i="6"/>
  <c r="I6598" i="6"/>
  <c r="I6597" i="6"/>
  <c r="I6590" i="6"/>
  <c r="I6586" i="6"/>
  <c r="I6582" i="6"/>
  <c r="I6579" i="6"/>
  <c r="I6578" i="6"/>
  <c r="I6577" i="6"/>
  <c r="I6576" i="6"/>
  <c r="I6571" i="6"/>
  <c r="I6563" i="6"/>
  <c r="I6562" i="6"/>
  <c r="I6560" i="6"/>
  <c r="I6554" i="6"/>
  <c r="I6552" i="6"/>
  <c r="I6551" i="6"/>
  <c r="I6550" i="6"/>
  <c r="I6549" i="6"/>
  <c r="I6548" i="6"/>
  <c r="I6544" i="6"/>
  <c r="I6543" i="6"/>
  <c r="I6535" i="6"/>
  <c r="I6533" i="6"/>
  <c r="I6529" i="6"/>
  <c r="I6528" i="6"/>
  <c r="I6527" i="6"/>
  <c r="I6514" i="6"/>
  <c r="I6506" i="6"/>
  <c r="I6496" i="6"/>
  <c r="I6487" i="6"/>
  <c r="I6485" i="6"/>
  <c r="I6483" i="6"/>
  <c r="I6471" i="6"/>
  <c r="I6464" i="6"/>
  <c r="I6463" i="6"/>
  <c r="I6459" i="6"/>
  <c r="I6451" i="6"/>
  <c r="I6443" i="6"/>
  <c r="I6442" i="6"/>
  <c r="I6441" i="6"/>
  <c r="I6436" i="6"/>
  <c r="I6428" i="6"/>
  <c r="I6424" i="6"/>
  <c r="I6420" i="6"/>
  <c r="I6408" i="6"/>
  <c r="I6397" i="6"/>
  <c r="I6385" i="6"/>
  <c r="I6384" i="6"/>
  <c r="I6376" i="6"/>
  <c r="I6364" i="6"/>
  <c r="I6362" i="6"/>
  <c r="I6356" i="6"/>
  <c r="I6342" i="6"/>
  <c r="I6341" i="6"/>
  <c r="I6328" i="6"/>
  <c r="I6327" i="6"/>
  <c r="I6324" i="6"/>
  <c r="I6320" i="6"/>
  <c r="I6318" i="6"/>
  <c r="I6308" i="6"/>
  <c r="I6298" i="6"/>
  <c r="I6296" i="6"/>
  <c r="I6286" i="6"/>
  <c r="I6284" i="6"/>
  <c r="I6276" i="6"/>
  <c r="I6270" i="6"/>
  <c r="I6269" i="6"/>
  <c r="I6268" i="6"/>
  <c r="I6267" i="6"/>
  <c r="I6266" i="6"/>
  <c r="I6265" i="6"/>
  <c r="I6263" i="6"/>
  <c r="I6252" i="6"/>
  <c r="I6247" i="6"/>
  <c r="I6246" i="6"/>
  <c r="I6238" i="6"/>
  <c r="I6224" i="6"/>
  <c r="I6223" i="6"/>
  <c r="I6222" i="6"/>
  <c r="I6221" i="6"/>
  <c r="I6220" i="6"/>
  <c r="I6201" i="6"/>
  <c r="I6200" i="6"/>
  <c r="I6199" i="6"/>
  <c r="I6197" i="6"/>
  <c r="I6196" i="6"/>
  <c r="I6195" i="6"/>
  <c r="I6193" i="6"/>
  <c r="I6192" i="6"/>
  <c r="I6187" i="6"/>
  <c r="I6181" i="6"/>
  <c r="I6172" i="6"/>
  <c r="I6171" i="6"/>
  <c r="I6170" i="6"/>
  <c r="I6169" i="6"/>
  <c r="I6167" i="6"/>
  <c r="I6158" i="6"/>
  <c r="I6150" i="6"/>
  <c r="I6149" i="6"/>
  <c r="I6148" i="6"/>
  <c r="I6147" i="6"/>
  <c r="I6146" i="6"/>
  <c r="I6145" i="6"/>
  <c r="I6129" i="6"/>
  <c r="I6128" i="6"/>
  <c r="I6127" i="6"/>
  <c r="I6126" i="6"/>
  <c r="I6125" i="6"/>
  <c r="I6123" i="6"/>
  <c r="I6122" i="6"/>
  <c r="I6111" i="6"/>
  <c r="I6102" i="6"/>
  <c r="I6101" i="6"/>
  <c r="I6100" i="6"/>
  <c r="I6099" i="6"/>
  <c r="I6097" i="6"/>
  <c r="I6087" i="6"/>
  <c r="I6086" i="6"/>
  <c r="I6068" i="6"/>
  <c r="I6067" i="6"/>
  <c r="I6066" i="6"/>
  <c r="I6065" i="6"/>
  <c r="I6064" i="6"/>
  <c r="I6063" i="6"/>
  <c r="I6062" i="6"/>
  <c r="I6061" i="6"/>
  <c r="I6054" i="6"/>
  <c r="I6049" i="6"/>
  <c r="I6040" i="6"/>
  <c r="I6023" i="6"/>
  <c r="I6022" i="6"/>
  <c r="I6021" i="6"/>
  <c r="I6020" i="6"/>
  <c r="I6018" i="6"/>
  <c r="I5990" i="6"/>
  <c r="I5989" i="6"/>
  <c r="I5982" i="6"/>
  <c r="I5963" i="6"/>
  <c r="I5959" i="6"/>
  <c r="I5957" i="6"/>
  <c r="I5932" i="6"/>
  <c r="I5930" i="6"/>
  <c r="I5920" i="6"/>
  <c r="I5916" i="6"/>
  <c r="I5889" i="6"/>
  <c r="I5888" i="6"/>
  <c r="I5885" i="6"/>
  <c r="I5883" i="6"/>
  <c r="I5882" i="6"/>
  <c r="I5862" i="6"/>
  <c r="I5857" i="6"/>
  <c r="I5855" i="6"/>
  <c r="I5854" i="6"/>
  <c r="I5848" i="6"/>
  <c r="I5829" i="6"/>
  <c r="I5826" i="6"/>
  <c r="I5825" i="6"/>
  <c r="I5822" i="6"/>
  <c r="I5821" i="6"/>
  <c r="I5816" i="6"/>
  <c r="I5813" i="6"/>
  <c r="I5801" i="6"/>
  <c r="I5800" i="6"/>
  <c r="I5799" i="6"/>
  <c r="I5798" i="6"/>
  <c r="I5792" i="6"/>
  <c r="I5791" i="6"/>
  <c r="I5785" i="6"/>
  <c r="I5767" i="6"/>
  <c r="I5765" i="6"/>
  <c r="I5760" i="6"/>
  <c r="I5758" i="6"/>
  <c r="I5757" i="6"/>
  <c r="I5756" i="6"/>
  <c r="I5755" i="6"/>
  <c r="I5752" i="6"/>
  <c r="I5729" i="6"/>
  <c r="I5728" i="6"/>
  <c r="I5723" i="6"/>
  <c r="I5719" i="6"/>
  <c r="I5715" i="6"/>
  <c r="I5712" i="6"/>
  <c r="I5709" i="6"/>
  <c r="I5703" i="6"/>
  <c r="I5702" i="6"/>
  <c r="I5699" i="6"/>
  <c r="I5680" i="6"/>
  <c r="I5672" i="6"/>
  <c r="I5671" i="6"/>
  <c r="I5665" i="6"/>
  <c r="I5664" i="6"/>
  <c r="I5663" i="6"/>
  <c r="I5662" i="6"/>
  <c r="I5661" i="6"/>
  <c r="I5660" i="6"/>
  <c r="I5659" i="6"/>
  <c r="I5649" i="6"/>
  <c r="I5630" i="6"/>
  <c r="I5616" i="6"/>
  <c r="I5615" i="6"/>
  <c r="I5614" i="6"/>
  <c r="I5613" i="6"/>
  <c r="I5584" i="6"/>
  <c r="I5580" i="6"/>
  <c r="I5579" i="6"/>
  <c r="I5570" i="6"/>
  <c r="I5568" i="6"/>
  <c r="I5565" i="6"/>
  <c r="I5540" i="6"/>
  <c r="I5534" i="6"/>
  <c r="I5533" i="6"/>
  <c r="I5531" i="6"/>
  <c r="I5530" i="6"/>
  <c r="I5522" i="6"/>
  <c r="I5518" i="6"/>
  <c r="I5515" i="6"/>
  <c r="I5503" i="6"/>
  <c r="I5498" i="6"/>
  <c r="I5496" i="6"/>
  <c r="I5495" i="6"/>
  <c r="I5494" i="6"/>
  <c r="I5478" i="6"/>
  <c r="I5468" i="6"/>
  <c r="I5467" i="6"/>
  <c r="I5457" i="6"/>
  <c r="I5412" i="6"/>
  <c r="I5411" i="6"/>
  <c r="I5410" i="6"/>
  <c r="I5406" i="6"/>
  <c r="I5405" i="6"/>
  <c r="I5399" i="6"/>
  <c r="I5375" i="6"/>
  <c r="I5345" i="6"/>
  <c r="I5339" i="6"/>
  <c r="I5338" i="6"/>
  <c r="I5330" i="6"/>
  <c r="I5324" i="6"/>
  <c r="I5323" i="6"/>
  <c r="I5319" i="6"/>
  <c r="I5305" i="6"/>
  <c r="I5301" i="6"/>
  <c r="I5300" i="6"/>
  <c r="I5297" i="6"/>
  <c r="I5287" i="6"/>
  <c r="I5242" i="6"/>
  <c r="I5230" i="6"/>
  <c r="I5229" i="6"/>
  <c r="I5192" i="6"/>
  <c r="I5176" i="6"/>
  <c r="I5092" i="6"/>
  <c r="I5073" i="6"/>
  <c r="I5067" i="6"/>
  <c r="I5034" i="6"/>
  <c r="I5033" i="6"/>
  <c r="I5022" i="6"/>
  <c r="I5018" i="6"/>
  <c r="I5015" i="6"/>
  <c r="I4950" i="6"/>
  <c r="I4947" i="6"/>
  <c r="I4946" i="6"/>
  <c r="I4942" i="6"/>
  <c r="I4928" i="6"/>
  <c r="I4899" i="6"/>
  <c r="I4882" i="6"/>
  <c r="I4877" i="6"/>
  <c r="I4876" i="6"/>
  <c r="I4875" i="6"/>
  <c r="I4871" i="6"/>
  <c r="I4864" i="6"/>
  <c r="I4863" i="6"/>
  <c r="I4862" i="6"/>
  <c r="I4802" i="6"/>
  <c r="I4797" i="6"/>
  <c r="I4715" i="6"/>
  <c r="I4714" i="6"/>
  <c r="I4711" i="6"/>
  <c r="I4698" i="6"/>
  <c r="I4697" i="6"/>
  <c r="I4655" i="6"/>
  <c r="I4651" i="6"/>
  <c r="I4650" i="6"/>
  <c r="I4644" i="6"/>
  <c r="I4574" i="6"/>
  <c r="I4567" i="6"/>
  <c r="I4565" i="6"/>
  <c r="I4564" i="6"/>
  <c r="I4547" i="6"/>
  <c r="I4527" i="6"/>
  <c r="I4516" i="6"/>
  <c r="I4515" i="6"/>
  <c r="I4504" i="6"/>
  <c r="I4432" i="6"/>
  <c r="I4421" i="6"/>
  <c r="I4353" i="6"/>
  <c r="I4345" i="6"/>
  <c r="I4338" i="6"/>
  <c r="I4337" i="6"/>
  <c r="I4334" i="6"/>
  <c r="I4332" i="6"/>
  <c r="I4330" i="6"/>
  <c r="I4278" i="6"/>
  <c r="I4257" i="6"/>
  <c r="I4242" i="6"/>
  <c r="I4241" i="6"/>
  <c r="I4197" i="6"/>
  <c r="I4196" i="6"/>
  <c r="I4189" i="6"/>
  <c r="I4188" i="6"/>
  <c r="I4185" i="6"/>
  <c r="I4184" i="6"/>
  <c r="I4163" i="6"/>
  <c r="I4162" i="6"/>
  <c r="I4161" i="6"/>
  <c r="I4120" i="6"/>
  <c r="I4095" i="6"/>
  <c r="I4079" i="6"/>
  <c r="I3975" i="6"/>
  <c r="I3933" i="6"/>
  <c r="I3932" i="6"/>
  <c r="I3929" i="6"/>
  <c r="I3928" i="6"/>
  <c r="I3915" i="6"/>
  <c r="I3912" i="6"/>
  <c r="I3911" i="6"/>
  <c r="I3866" i="6"/>
  <c r="I3862" i="6"/>
  <c r="I3858" i="6"/>
  <c r="I3854" i="6"/>
  <c r="I3835" i="6"/>
  <c r="I3834" i="6"/>
  <c r="I3823" i="6"/>
  <c r="I3821" i="6"/>
  <c r="I3794" i="6"/>
  <c r="I3791" i="6"/>
  <c r="I3779" i="6"/>
  <c r="I3769" i="6"/>
  <c r="I3768" i="6"/>
  <c r="I3756" i="6"/>
  <c r="I3750" i="6"/>
  <c r="I3749" i="6"/>
  <c r="I3748" i="6"/>
  <c r="I3747" i="6"/>
  <c r="I3724" i="6"/>
  <c r="I3704" i="6"/>
  <c r="I3676" i="6"/>
  <c r="I3670" i="6"/>
  <c r="I3669" i="6"/>
  <c r="I3658" i="6"/>
  <c r="I3632" i="6"/>
  <c r="I3612" i="6"/>
  <c r="I3595" i="6"/>
  <c r="I3578" i="6"/>
  <c r="I3572" i="6"/>
  <c r="I3448" i="6"/>
  <c r="I3431" i="6"/>
  <c r="I3404" i="6"/>
  <c r="I3329" i="6"/>
  <c r="I3302" i="6"/>
  <c r="I3301" i="6"/>
  <c r="I3280" i="6"/>
  <c r="I3247" i="6"/>
  <c r="I3236" i="6"/>
  <c r="I3230" i="6"/>
  <c r="I3222" i="6"/>
  <c r="I3216" i="6"/>
  <c r="I3200" i="6"/>
  <c r="I3196" i="6"/>
  <c r="I3153" i="6"/>
  <c r="I3035" i="6"/>
  <c r="I3019" i="6"/>
  <c r="I3013" i="6"/>
  <c r="I3012" i="6"/>
  <c r="I3011" i="6"/>
  <c r="I3010" i="6"/>
  <c r="I3006" i="6"/>
  <c r="I2971" i="6"/>
  <c r="I2951" i="6"/>
  <c r="I2950" i="6"/>
  <c r="I2907" i="6"/>
  <c r="I2897" i="6"/>
  <c r="I2887" i="6"/>
  <c r="I2878" i="6"/>
  <c r="I2870" i="6"/>
  <c r="I2853" i="6"/>
  <c r="I2848" i="6"/>
  <c r="I2847" i="6"/>
  <c r="I2817" i="6"/>
  <c r="I2786" i="6"/>
  <c r="I2785" i="6"/>
  <c r="I2758" i="6"/>
  <c r="I2737" i="6"/>
  <c r="I2724" i="6"/>
  <c r="I2709" i="6"/>
  <c r="I2703" i="6"/>
  <c r="I2696" i="6"/>
  <c r="I2689" i="6"/>
  <c r="I2683" i="6"/>
  <c r="I2674" i="6"/>
  <c r="I2655" i="6"/>
  <c r="I2653" i="6"/>
  <c r="I2644" i="6"/>
  <c r="I2618" i="6"/>
  <c r="I2603" i="6"/>
  <c r="I2581" i="6"/>
  <c r="I2564" i="6"/>
  <c r="I2559" i="6"/>
  <c r="I2558" i="6"/>
  <c r="I2546" i="6"/>
  <c r="I2542" i="6"/>
  <c r="I2541" i="6"/>
  <c r="I2529" i="6"/>
  <c r="I2496" i="6"/>
  <c r="I2495" i="6"/>
  <c r="I2477" i="6"/>
  <c r="I2438" i="6"/>
  <c r="I2434" i="6"/>
  <c r="I2416" i="6"/>
  <c r="I2403" i="6"/>
  <c r="I2402" i="6"/>
  <c r="I2394" i="6"/>
  <c r="I2369" i="6"/>
  <c r="I2364" i="6"/>
  <c r="I2358" i="6"/>
  <c r="I2325" i="6"/>
  <c r="I2324" i="6"/>
  <c r="I2323" i="6"/>
  <c r="I2315" i="6"/>
  <c r="I2314" i="6"/>
  <c r="I2300" i="6"/>
  <c r="I2298" i="6"/>
  <c r="I2296" i="6"/>
  <c r="I2290" i="6"/>
  <c r="I2270" i="6"/>
  <c r="I2258" i="6"/>
  <c r="I2256" i="6"/>
  <c r="I2255" i="6"/>
  <c r="I2253" i="6"/>
  <c r="I2245" i="6"/>
  <c r="I2240" i="6"/>
  <c r="I2238" i="6"/>
  <c r="I2237" i="6"/>
  <c r="I2232" i="6"/>
  <c r="I2222" i="6"/>
  <c r="I2221" i="6"/>
  <c r="I2215" i="6"/>
  <c r="I2202" i="6"/>
  <c r="I2201" i="6"/>
  <c r="I2200" i="6"/>
  <c r="I2193" i="6"/>
  <c r="I2185" i="6"/>
  <c r="I2182" i="6"/>
  <c r="I2168" i="6"/>
  <c r="I2151" i="6"/>
  <c r="I2131" i="6"/>
  <c r="I2104" i="6"/>
  <c r="I2078" i="6"/>
  <c r="I2069" i="6"/>
  <c r="I2056" i="6"/>
  <c r="I2055" i="6"/>
  <c r="I2051" i="6"/>
  <c r="I2043" i="6"/>
  <c r="I2041" i="6"/>
  <c r="I2022" i="6"/>
  <c r="I2017" i="6"/>
  <c r="I2008" i="6"/>
  <c r="I2007" i="6"/>
  <c r="I2004" i="6"/>
  <c r="I1964" i="6"/>
  <c r="I1963" i="6"/>
  <c r="I1950" i="6"/>
  <c r="I1930" i="6"/>
  <c r="I1928" i="6"/>
  <c r="I1903" i="6"/>
  <c r="I1900" i="6"/>
  <c r="I1890" i="6"/>
  <c r="I1884" i="6"/>
  <c r="I1879" i="6"/>
  <c r="I1878" i="6"/>
  <c r="I1867" i="6"/>
  <c r="I1859" i="6"/>
  <c r="I1845" i="6"/>
  <c r="I1837" i="6"/>
  <c r="I1834" i="6"/>
  <c r="I1814" i="6"/>
  <c r="I1798" i="6"/>
  <c r="I1788" i="6"/>
  <c r="I1780" i="6"/>
  <c r="I1764" i="6"/>
  <c r="I1752" i="6"/>
  <c r="I1743" i="6"/>
  <c r="I1738" i="6"/>
  <c r="I1728" i="6"/>
  <c r="I1705" i="6"/>
  <c r="I1692" i="6"/>
  <c r="I1686" i="6"/>
  <c r="I1685" i="6"/>
  <c r="I1670" i="6"/>
  <c r="I1666" i="6"/>
  <c r="I1665" i="6"/>
  <c r="I1664" i="6"/>
  <c r="I1663" i="6"/>
  <c r="I1643" i="6"/>
  <c r="I1642" i="6"/>
  <c r="I1619" i="6"/>
  <c r="I1599" i="6"/>
  <c r="I1586" i="6"/>
  <c r="I1572" i="6"/>
  <c r="I1566" i="6"/>
  <c r="I1551" i="6"/>
  <c r="I1545" i="6"/>
  <c r="I1533" i="6"/>
  <c r="I1526" i="6"/>
  <c r="I1525" i="6"/>
  <c r="I1517" i="6"/>
  <c r="I1511" i="6"/>
  <c r="I1510" i="6"/>
  <c r="I1508" i="6"/>
  <c r="I1506" i="6"/>
  <c r="I1501" i="6"/>
  <c r="I1490" i="6"/>
  <c r="I1486" i="6"/>
  <c r="I1484" i="6"/>
  <c r="I1474" i="6"/>
  <c r="I1470" i="6"/>
  <c r="I1463" i="6"/>
  <c r="I1458" i="6"/>
  <c r="I1456" i="6"/>
  <c r="I1445" i="6"/>
  <c r="I1433" i="6"/>
  <c r="I1423" i="6"/>
  <c r="I1418" i="6"/>
  <c r="I1414" i="6"/>
  <c r="I1397" i="6"/>
  <c r="I1386" i="6"/>
  <c r="I1385" i="6"/>
  <c r="I1382" i="6"/>
  <c r="I1379" i="6"/>
  <c r="I1374" i="6"/>
  <c r="I1372" i="6"/>
  <c r="I1367" i="6"/>
  <c r="I1350" i="6"/>
  <c r="I1346" i="6"/>
  <c r="I1344" i="6"/>
  <c r="I1343" i="6"/>
  <c r="I1339" i="6"/>
  <c r="I1337" i="6"/>
  <c r="I1332" i="6"/>
  <c r="I1329" i="6"/>
  <c r="I1321" i="6"/>
  <c r="I1313" i="6"/>
  <c r="I1310" i="6"/>
  <c r="I1303" i="6"/>
  <c r="I1288" i="6"/>
  <c r="I1273" i="6"/>
  <c r="I1266" i="6"/>
  <c r="I1264" i="6"/>
  <c r="I1259" i="6"/>
  <c r="I1256" i="6"/>
  <c r="I1254" i="6"/>
  <c r="I1250" i="6"/>
  <c r="I1239" i="6"/>
  <c r="I1238" i="6"/>
  <c r="I1220" i="6"/>
  <c r="I1219" i="6"/>
  <c r="I1215" i="6"/>
  <c r="I1212" i="6"/>
  <c r="I1201" i="6"/>
  <c r="I1198" i="6"/>
  <c r="I1197" i="6"/>
  <c r="I1191" i="6"/>
  <c r="I1188" i="6"/>
  <c r="I1186" i="6"/>
  <c r="I1185" i="6"/>
  <c r="I1180" i="6"/>
  <c r="I1179" i="6"/>
  <c r="I1166" i="6"/>
  <c r="I1162" i="6"/>
  <c r="I1161" i="6"/>
  <c r="I1160" i="6"/>
  <c r="I1158" i="6"/>
  <c r="I1153" i="6"/>
  <c r="I1152" i="6"/>
  <c r="I1151" i="6"/>
  <c r="I1148" i="6"/>
  <c r="I1146" i="6"/>
  <c r="I1144" i="6"/>
  <c r="I1143" i="6"/>
  <c r="I1141" i="6"/>
  <c r="I1140" i="6"/>
  <c r="I1129" i="6"/>
  <c r="I1128" i="6"/>
  <c r="I1126" i="6"/>
  <c r="I1124" i="6"/>
  <c r="I1122" i="6"/>
  <c r="I1118" i="6"/>
  <c r="I1117" i="6"/>
  <c r="I1116" i="6"/>
  <c r="I1115" i="6"/>
  <c r="I1101" i="6"/>
  <c r="I1100" i="6"/>
  <c r="I1099" i="6"/>
  <c r="I1096" i="6"/>
  <c r="I1091" i="6"/>
  <c r="I1087" i="6"/>
  <c r="I1086" i="6"/>
  <c r="I1085" i="6"/>
  <c r="I1084" i="6"/>
  <c r="I1080" i="6"/>
  <c r="I1079" i="6"/>
  <c r="I1077" i="6"/>
  <c r="I1076" i="6"/>
  <c r="I1066" i="6"/>
  <c r="I1065" i="6"/>
  <c r="I1056" i="6"/>
  <c r="I1055" i="6"/>
  <c r="I1054" i="6"/>
  <c r="I1053" i="6"/>
  <c r="I1052" i="6"/>
  <c r="I1051" i="6"/>
  <c r="I1050" i="6"/>
  <c r="I1047" i="6"/>
  <c r="I1046" i="6"/>
  <c r="I1040" i="6"/>
  <c r="I1039" i="6"/>
  <c r="I1033" i="6"/>
  <c r="I1030" i="6"/>
  <c r="I1029" i="6"/>
  <c r="I1026" i="6"/>
  <c r="I1025" i="6"/>
  <c r="I1023" i="6"/>
  <c r="I1019" i="6"/>
  <c r="I1018" i="6"/>
  <c r="I1015" i="6"/>
  <c r="I1011" i="6"/>
  <c r="I1007" i="6"/>
  <c r="I1006" i="6"/>
  <c r="I1005" i="6"/>
  <c r="I999" i="6"/>
  <c r="I996" i="6"/>
  <c r="I995" i="6"/>
  <c r="I994" i="6"/>
  <c r="I992" i="6"/>
  <c r="I991" i="6"/>
  <c r="I989" i="6"/>
  <c r="I988" i="6"/>
  <c r="I986" i="6"/>
  <c r="I977" i="6"/>
  <c r="I970" i="6"/>
  <c r="I967" i="6"/>
  <c r="I961" i="6"/>
  <c r="I960" i="6"/>
  <c r="I959" i="6"/>
  <c r="I958" i="6"/>
  <c r="I956" i="6"/>
  <c r="I954" i="6"/>
  <c r="I953" i="6"/>
  <c r="I952" i="6"/>
  <c r="I951" i="6"/>
  <c r="I950" i="6"/>
  <c r="I948" i="6"/>
  <c r="I947" i="6"/>
  <c r="I941" i="6"/>
  <c r="I939" i="6"/>
  <c r="I938" i="6"/>
  <c r="I935" i="6"/>
  <c r="I924" i="6"/>
  <c r="I923" i="6"/>
  <c r="I922" i="6"/>
  <c r="I918" i="6"/>
  <c r="I917" i="6"/>
  <c r="I916" i="6"/>
  <c r="I915" i="6"/>
  <c r="I914" i="6"/>
  <c r="I903" i="6"/>
  <c r="I893" i="6"/>
  <c r="I891" i="6"/>
  <c r="I890" i="6"/>
  <c r="I882" i="6"/>
  <c r="I881" i="6"/>
  <c r="I870" i="6"/>
  <c r="I869" i="6"/>
  <c r="I868" i="6"/>
  <c r="I867" i="6"/>
  <c r="I866" i="6"/>
  <c r="I865" i="6"/>
  <c r="I864" i="6"/>
  <c r="I862" i="6"/>
  <c r="I860" i="6"/>
  <c r="I859" i="6"/>
  <c r="I858" i="6"/>
  <c r="I851" i="6"/>
  <c r="I849" i="6"/>
  <c r="I848" i="6"/>
  <c r="I847" i="6"/>
  <c r="I844" i="6"/>
  <c r="I843" i="6"/>
  <c r="I842" i="6"/>
  <c r="I841" i="6"/>
  <c r="I840" i="6"/>
  <c r="I838" i="6"/>
  <c r="I837" i="6"/>
  <c r="I831" i="6"/>
  <c r="I829" i="6"/>
  <c r="I819" i="6"/>
  <c r="I817" i="6"/>
  <c r="I811" i="6"/>
  <c r="I810" i="6"/>
  <c r="I806" i="6"/>
  <c r="I804" i="6"/>
  <c r="I803" i="6"/>
  <c r="I797" i="6"/>
  <c r="I796" i="6"/>
  <c r="I795" i="6"/>
  <c r="I794" i="6"/>
  <c r="I792" i="6"/>
  <c r="I790" i="6"/>
  <c r="I788" i="6"/>
  <c r="I787" i="6"/>
  <c r="I786" i="6"/>
  <c r="I779" i="6"/>
  <c r="I775" i="6"/>
  <c r="I773" i="6"/>
  <c r="I772" i="6"/>
  <c r="I771" i="6"/>
  <c r="I770" i="6"/>
  <c r="I769" i="6"/>
  <c r="I767" i="6"/>
  <c r="I766" i="6"/>
  <c r="I765" i="6"/>
  <c r="I762" i="6"/>
  <c r="I755" i="6"/>
  <c r="I754" i="6"/>
  <c r="I753" i="6"/>
  <c r="I751" i="6"/>
  <c r="I749" i="6"/>
  <c r="I748" i="6"/>
  <c r="I747" i="6"/>
  <c r="I746" i="6"/>
  <c r="I742" i="6"/>
  <c r="I737" i="6"/>
  <c r="I732" i="6"/>
  <c r="I731" i="6"/>
  <c r="I730" i="6"/>
  <c r="I729" i="6"/>
  <c r="I720" i="6"/>
  <c r="I719" i="6"/>
  <c r="I716" i="6"/>
  <c r="I715" i="6"/>
  <c r="I713" i="6"/>
  <c r="I712" i="6"/>
  <c r="I710" i="6"/>
  <c r="I709" i="6"/>
  <c r="I698" i="6"/>
  <c r="I697" i="6"/>
  <c r="I696" i="6"/>
  <c r="I695" i="6"/>
  <c r="I694" i="6"/>
  <c r="I692" i="6"/>
  <c r="I691" i="6"/>
  <c r="I690" i="6"/>
  <c r="I689" i="6"/>
  <c r="I680" i="6"/>
  <c r="I677" i="6"/>
  <c r="I675" i="6"/>
  <c r="I674" i="6"/>
  <c r="I667" i="6"/>
  <c r="I666" i="6"/>
  <c r="I660" i="6"/>
  <c r="I658" i="6"/>
  <c r="I656" i="6"/>
  <c r="I655" i="6"/>
  <c r="I653" i="6"/>
  <c r="I650" i="6"/>
  <c r="I649" i="6"/>
  <c r="I639" i="6"/>
  <c r="I629" i="6"/>
  <c r="I628" i="6"/>
  <c r="I619" i="6"/>
  <c r="I618" i="6"/>
  <c r="I616" i="6"/>
  <c r="I615" i="6"/>
  <c r="I612" i="6"/>
  <c r="I610" i="6"/>
  <c r="I609" i="6"/>
  <c r="I608" i="6"/>
  <c r="I588" i="6"/>
  <c r="I585" i="6"/>
  <c r="I584" i="6"/>
  <c r="I583" i="6"/>
  <c r="I582" i="6"/>
  <c r="I581" i="6"/>
  <c r="I573" i="6"/>
  <c r="I572" i="6"/>
  <c r="I568" i="6"/>
  <c r="I566" i="6"/>
  <c r="I561" i="6"/>
  <c r="I557" i="6"/>
  <c r="I556" i="6"/>
  <c r="I553" i="6"/>
  <c r="I548" i="6"/>
  <c r="I546" i="6"/>
  <c r="I545" i="6"/>
  <c r="I544" i="6"/>
  <c r="I541" i="6"/>
  <c r="I540" i="6"/>
  <c r="I539" i="6"/>
  <c r="I538" i="6"/>
  <c r="I537" i="6"/>
  <c r="I528" i="6"/>
  <c r="I523" i="6"/>
  <c r="I518" i="6"/>
  <c r="I509" i="6"/>
  <c r="I502" i="6"/>
  <c r="I500" i="6"/>
  <c r="I499" i="6"/>
  <c r="I498" i="6"/>
  <c r="I496" i="6"/>
  <c r="I495" i="6"/>
  <c r="I492" i="6"/>
  <c r="I490" i="6"/>
  <c r="I486" i="6"/>
  <c r="I478" i="6"/>
  <c r="I469" i="6"/>
  <c r="I466" i="6"/>
  <c r="I465" i="6"/>
  <c r="I464" i="6"/>
  <c r="I459" i="6"/>
  <c r="I456" i="6"/>
  <c r="I453" i="6"/>
  <c r="I452" i="6"/>
  <c r="I451" i="6"/>
  <c r="I447" i="6"/>
  <c r="I440" i="6"/>
  <c r="I437" i="6"/>
  <c r="I436" i="6"/>
  <c r="I434" i="6"/>
  <c r="I424" i="6"/>
  <c r="I423" i="6"/>
  <c r="I421" i="6"/>
  <c r="I418" i="6"/>
  <c r="I410" i="6"/>
  <c r="I408" i="6"/>
  <c r="I401" i="6"/>
  <c r="I395" i="6"/>
  <c r="I394" i="6"/>
  <c r="I391" i="6"/>
  <c r="I390" i="6"/>
  <c r="I382" i="6"/>
  <c r="I373" i="6"/>
  <c r="I371" i="6"/>
  <c r="I362" i="6"/>
  <c r="I360" i="6"/>
  <c r="I355" i="6"/>
  <c r="I352" i="6"/>
  <c r="I343" i="6"/>
  <c r="I333" i="6"/>
  <c r="I332" i="6"/>
  <c r="I326" i="6"/>
  <c r="I309" i="6"/>
  <c r="I305" i="6"/>
  <c r="I303" i="6"/>
  <c r="I298" i="6"/>
  <c r="I294" i="6"/>
  <c r="I293" i="6"/>
  <c r="I290" i="6"/>
  <c r="I289" i="6"/>
  <c r="I279" i="6"/>
  <c r="I271" i="6"/>
  <c r="I264" i="6"/>
  <c r="I256" i="6"/>
  <c r="I252" i="6"/>
  <c r="I246" i="6"/>
  <c r="I244" i="6"/>
  <c r="I238" i="6"/>
  <c r="I237" i="6"/>
  <c r="I236" i="6"/>
  <c r="I224" i="6"/>
  <c r="I223" i="6"/>
  <c r="I220" i="6"/>
  <c r="I218" i="6"/>
  <c r="I214" i="6"/>
  <c r="I211" i="6"/>
  <c r="I204" i="6"/>
  <c r="I199" i="6"/>
  <c r="I190" i="6"/>
  <c r="I188" i="6"/>
  <c r="I182" i="6"/>
  <c r="I177" i="6"/>
  <c r="I167" i="6"/>
  <c r="I163" i="6"/>
  <c r="I156" i="6"/>
  <c r="I143" i="6"/>
  <c r="I136" i="6"/>
  <c r="I135" i="6"/>
  <c r="I126" i="6"/>
  <c r="I120" i="6"/>
  <c r="I117" i="6"/>
  <c r="I116" i="6"/>
  <c r="I108" i="6"/>
  <c r="I93" i="6"/>
  <c r="I92" i="6"/>
  <c r="I84" i="6"/>
  <c r="I78" i="6"/>
  <c r="I69" i="6"/>
  <c r="I60" i="6"/>
  <c r="I54" i="6"/>
  <c r="I7362" i="6"/>
  <c r="I7008" i="6"/>
  <c r="I6539" i="6"/>
  <c r="I743" i="6"/>
  <c r="I7035" i="6"/>
  <c r="I6867" i="6"/>
  <c r="I6854" i="6"/>
  <c r="I6712" i="6"/>
  <c r="I6670" i="6"/>
  <c r="I6653" i="6"/>
  <c r="I6616" i="6"/>
  <c r="I6607" i="6"/>
  <c r="I6573" i="6"/>
  <c r="I6572" i="6"/>
  <c r="I6557" i="6"/>
  <c r="I6556" i="6"/>
  <c r="I6537" i="6"/>
  <c r="I6536" i="6"/>
  <c r="I6517" i="6"/>
  <c r="I6516" i="6"/>
  <c r="I6501" i="6"/>
  <c r="I6469" i="6"/>
  <c r="I6460" i="6"/>
  <c r="I6377" i="6"/>
  <c r="I6282" i="6"/>
  <c r="I6257" i="6"/>
  <c r="I6237" i="6"/>
  <c r="I6168" i="6"/>
  <c r="I6141" i="6"/>
  <c r="I6119" i="6"/>
  <c r="I6050" i="6"/>
  <c r="I5918" i="6"/>
  <c r="I5917" i="6"/>
  <c r="I5884" i="6"/>
  <c r="I5856" i="6"/>
  <c r="I5823" i="6"/>
  <c r="I5753" i="6"/>
  <c r="I5718" i="6"/>
  <c r="I5717" i="6"/>
  <c r="I5716" i="6"/>
  <c r="I5620" i="6"/>
  <c r="I5619" i="6"/>
  <c r="I5618" i="6"/>
  <c r="I5617" i="6"/>
  <c r="I5516" i="6"/>
  <c r="I5395" i="6"/>
  <c r="I5335" i="6"/>
  <c r="I5285" i="6"/>
  <c r="I5284" i="6"/>
  <c r="I5224" i="6"/>
  <c r="I5080" i="6"/>
  <c r="I5014" i="6"/>
  <c r="I4791" i="6"/>
  <c r="I4790" i="6"/>
  <c r="I3671" i="6"/>
  <c r="I3596" i="6"/>
  <c r="I3303" i="6"/>
  <c r="I3122" i="6"/>
  <c r="I2203" i="6"/>
  <c r="I2077" i="6"/>
  <c r="I1965" i="6"/>
  <c r="I1912" i="6"/>
  <c r="I1866" i="6"/>
  <c r="I1283" i="6"/>
  <c r="I1131" i="6"/>
  <c r="I1097" i="6"/>
  <c r="I1034" i="6"/>
  <c r="I1002" i="6"/>
  <c r="I969" i="6"/>
  <c r="I855" i="6"/>
  <c r="I854" i="6"/>
  <c r="I853" i="6"/>
  <c r="I852" i="6"/>
  <c r="I833" i="6"/>
  <c r="I789" i="6"/>
  <c r="I752" i="6"/>
  <c r="I750" i="6"/>
  <c r="I670" i="6"/>
  <c r="I669" i="6"/>
  <c r="I636" i="6"/>
  <c r="I635" i="6"/>
  <c r="I587" i="6"/>
  <c r="I586" i="6"/>
  <c r="I542" i="6"/>
  <c r="I480" i="6"/>
  <c r="I479" i="6"/>
  <c r="I422" i="6"/>
  <c r="I368" i="6"/>
  <c r="I7440" i="6"/>
  <c r="I7436" i="6"/>
  <c r="I7430" i="6"/>
  <c r="I7428" i="6"/>
  <c r="I7427" i="6"/>
  <c r="I7426" i="6"/>
  <c r="I7424" i="6"/>
  <c r="I7423" i="6"/>
  <c r="I7422" i="6"/>
  <c r="I7421" i="6"/>
  <c r="I7420" i="6"/>
  <c r="I7418" i="6"/>
  <c r="I7415" i="6"/>
  <c r="I7414" i="6"/>
  <c r="I7405" i="6"/>
  <c r="I7401" i="6"/>
  <c r="I7400" i="6"/>
  <c r="I7399" i="6"/>
  <c r="I7397" i="6"/>
  <c r="I7396" i="6"/>
  <c r="I7395" i="6"/>
  <c r="I7391" i="6"/>
  <c r="I7389" i="6"/>
  <c r="I7388" i="6"/>
  <c r="I7386" i="6"/>
  <c r="I7383" i="6"/>
  <c r="I7382" i="6"/>
  <c r="I7379" i="6"/>
  <c r="I7377" i="6"/>
  <c r="I7373" i="6"/>
  <c r="I7372" i="6"/>
  <c r="I7370" i="6"/>
  <c r="I7369" i="6"/>
  <c r="I7368" i="6"/>
  <c r="I7365" i="6"/>
  <c r="I7363" i="6"/>
  <c r="I7359" i="6"/>
  <c r="I7355" i="6"/>
  <c r="I7354" i="6"/>
  <c r="I7353" i="6"/>
  <c r="I7350" i="6"/>
  <c r="I7349" i="6"/>
  <c r="I7348" i="6"/>
  <c r="I7347" i="6"/>
  <c r="I7345" i="6"/>
  <c r="I7343" i="6"/>
  <c r="I7341" i="6"/>
  <c r="I7339" i="6"/>
  <c r="I7337" i="6"/>
  <c r="I7334" i="6"/>
  <c r="I7333" i="6"/>
  <c r="I7331" i="6"/>
  <c r="I7329" i="6"/>
  <c r="I7327" i="6"/>
  <c r="I7326" i="6"/>
  <c r="I7325" i="6"/>
  <c r="I7322" i="6"/>
  <c r="I7319" i="6"/>
  <c r="I7317" i="6"/>
  <c r="I7314" i="6"/>
  <c r="I7306" i="6"/>
  <c r="I7304" i="6"/>
  <c r="I7302" i="6"/>
  <c r="I7301" i="6"/>
  <c r="I7300" i="6"/>
  <c r="I7299" i="6"/>
  <c r="I7296" i="6"/>
  <c r="I7295" i="6"/>
  <c r="I7294" i="6"/>
  <c r="I7292" i="6"/>
  <c r="I7288" i="6"/>
  <c r="I7284" i="6"/>
  <c r="I7283" i="6"/>
  <c r="I7282" i="6"/>
  <c r="I7281" i="6"/>
  <c r="I7278" i="6"/>
  <c r="I7277" i="6"/>
  <c r="I7276" i="6"/>
  <c r="I7272" i="6"/>
  <c r="I7266" i="6"/>
  <c r="I7265" i="6"/>
  <c r="I7261" i="6"/>
  <c r="I7257" i="6"/>
  <c r="I7256" i="6"/>
  <c r="I7255" i="6"/>
  <c r="I7254" i="6"/>
  <c r="I7240" i="6"/>
  <c r="I7237" i="6"/>
  <c r="I7236" i="6"/>
  <c r="I7234" i="6"/>
  <c r="I7229" i="6"/>
  <c r="I7225" i="6"/>
  <c r="I7222" i="6"/>
  <c r="I7220" i="6"/>
  <c r="I7218" i="6"/>
  <c r="I7217" i="6"/>
  <c r="I7215" i="6"/>
  <c r="I7213" i="6"/>
  <c r="I7208" i="6"/>
  <c r="I7205" i="6"/>
  <c r="I7203" i="6"/>
  <c r="I7201" i="6"/>
  <c r="I7197" i="6"/>
  <c r="I7193" i="6"/>
  <c r="I7191" i="6"/>
  <c r="I7190" i="6"/>
  <c r="I7183" i="6"/>
  <c r="I7178" i="6"/>
  <c r="I7176" i="6"/>
  <c r="I7175" i="6"/>
  <c r="I7172" i="6"/>
  <c r="I7170" i="6"/>
  <c r="I7169" i="6"/>
  <c r="I7168" i="6"/>
  <c r="I7167" i="6"/>
  <c r="I7166" i="6"/>
  <c r="I7165" i="6"/>
  <c r="I7164" i="6"/>
  <c r="I7163" i="6"/>
  <c r="I7162" i="6"/>
  <c r="I7160" i="6"/>
  <c r="I7159" i="6"/>
  <c r="I7158" i="6"/>
  <c r="I7154" i="6"/>
  <c r="I7152" i="6"/>
  <c r="I7151" i="6"/>
  <c r="I7147" i="6"/>
  <c r="I7146" i="6"/>
  <c r="I7141" i="6"/>
  <c r="I7139" i="6"/>
  <c r="I7132" i="6"/>
  <c r="I7131" i="6"/>
  <c r="I7127" i="6"/>
  <c r="I7124" i="6"/>
  <c r="I7123" i="6"/>
  <c r="I7122" i="6"/>
  <c r="I7121" i="6"/>
  <c r="I7120" i="6"/>
  <c r="I7119" i="6"/>
  <c r="I7115" i="6"/>
  <c r="I7112" i="6"/>
  <c r="I7107" i="6"/>
  <c r="I7106" i="6"/>
  <c r="I7105" i="6"/>
  <c r="I7101" i="6"/>
  <c r="I7097" i="6"/>
  <c r="I7094" i="6"/>
  <c r="I7091" i="6"/>
  <c r="I7090" i="6"/>
  <c r="I7089" i="6"/>
  <c r="I7088" i="6"/>
  <c r="I7086" i="6"/>
  <c r="I7085" i="6"/>
  <c r="I7082" i="6"/>
  <c r="I7079" i="6"/>
  <c r="I7075" i="6"/>
  <c r="I7074" i="6"/>
  <c r="I7067" i="6"/>
  <c r="I7066" i="6"/>
  <c r="I7065" i="6"/>
  <c r="I7064" i="6"/>
  <c r="I7060" i="6"/>
  <c r="I7054" i="6"/>
  <c r="I7050" i="6"/>
  <c r="I7049" i="6"/>
  <c r="I7044" i="6"/>
  <c r="I7038" i="6"/>
  <c r="I7032" i="6"/>
  <c r="I7027" i="6"/>
  <c r="I7024" i="6"/>
  <c r="I7018" i="6"/>
  <c r="I7012" i="6"/>
  <c r="I7003" i="6"/>
  <c r="I7000" i="6"/>
  <c r="I6991" i="6"/>
  <c r="I6989" i="6"/>
  <c r="I6986" i="6"/>
  <c r="I6984" i="6"/>
  <c r="I6982" i="6"/>
  <c r="I6979" i="6"/>
  <c r="I6974" i="6"/>
  <c r="I6972" i="6"/>
  <c r="I6970" i="6"/>
  <c r="I6967" i="6"/>
  <c r="I6966" i="6"/>
  <c r="I6963" i="6"/>
  <c r="I6962" i="6"/>
  <c r="I6959" i="6"/>
  <c r="I6948" i="6"/>
  <c r="I6941" i="6"/>
  <c r="I6934" i="6"/>
  <c r="I6933" i="6"/>
  <c r="I6928" i="6"/>
  <c r="I6920" i="6"/>
  <c r="I6914" i="6"/>
  <c r="I6904" i="6"/>
  <c r="I6899" i="6"/>
  <c r="I6896" i="6"/>
  <c r="I6895" i="6"/>
  <c r="I6894" i="6"/>
  <c r="I6891" i="6"/>
  <c r="I6879" i="6"/>
  <c r="I6868" i="6"/>
  <c r="I6865" i="6"/>
  <c r="I6857" i="6"/>
  <c r="I6855" i="6"/>
  <c r="I6844" i="6"/>
  <c r="I6843" i="6"/>
  <c r="I6837" i="6"/>
  <c r="I6833" i="6"/>
  <c r="I6831" i="6"/>
  <c r="I6830" i="6"/>
  <c r="I6821" i="6"/>
  <c r="I6816" i="6"/>
  <c r="I6812" i="6"/>
  <c r="I6804" i="6"/>
  <c r="I6803" i="6"/>
  <c r="I6796" i="6"/>
  <c r="I6795" i="6"/>
  <c r="I6794" i="6"/>
  <c r="I6778" i="6"/>
  <c r="I6775" i="6"/>
  <c r="I6770" i="6"/>
  <c r="I6769" i="6"/>
  <c r="I6768" i="6"/>
  <c r="I6758" i="6"/>
  <c r="I6754" i="6"/>
  <c r="I6750" i="6"/>
  <c r="I6749" i="6"/>
  <c r="I6745" i="6"/>
  <c r="I6744" i="6"/>
  <c r="I6741" i="6"/>
  <c r="I6736" i="6"/>
  <c r="I6735" i="6"/>
  <c r="I6734" i="6"/>
  <c r="I6733" i="6"/>
  <c r="I6729" i="6"/>
  <c r="I6728" i="6"/>
  <c r="I6723" i="6"/>
  <c r="I6722" i="6"/>
  <c r="I6714" i="6"/>
  <c r="I6709" i="6"/>
  <c r="I6701" i="6"/>
  <c r="I6696" i="6"/>
  <c r="I6693" i="6"/>
  <c r="I6680" i="6"/>
  <c r="I6674" i="6"/>
  <c r="I6664" i="6"/>
  <c r="I6657" i="6"/>
  <c r="I6656" i="6"/>
  <c r="I6644" i="6"/>
  <c r="I6638" i="6"/>
  <c r="I6631" i="6"/>
  <c r="I6630" i="6"/>
  <c r="I6606" i="6"/>
  <c r="I6601" i="6"/>
  <c r="I6596" i="6"/>
  <c r="I6592" i="6"/>
  <c r="I6591" i="6"/>
  <c r="I6584" i="6"/>
  <c r="I6583" i="6"/>
  <c r="I6568" i="6"/>
  <c r="I6567" i="6"/>
  <c r="I6542" i="6"/>
  <c r="I6541" i="6"/>
  <c r="I6540" i="6"/>
  <c r="I6538" i="6"/>
  <c r="I6520" i="6"/>
  <c r="I6502" i="6"/>
  <c r="I6457" i="6"/>
  <c r="I6440" i="6"/>
  <c r="I6439" i="6"/>
  <c r="I6435" i="6"/>
  <c r="I6427" i="6"/>
  <c r="I6421" i="6"/>
  <c r="I6412" i="6"/>
  <c r="I6409" i="6"/>
  <c r="I6399" i="6"/>
  <c r="I6380" i="6"/>
  <c r="I6373" i="6"/>
  <c r="I6372" i="6"/>
  <c r="I6371" i="6"/>
  <c r="I6363" i="6"/>
  <c r="I6360" i="6"/>
  <c r="I6351" i="6"/>
  <c r="I6340" i="6"/>
  <c r="I6326" i="6"/>
  <c r="I6323" i="6"/>
  <c r="I6322" i="6"/>
  <c r="I6321" i="6"/>
  <c r="I6317" i="6"/>
  <c r="I6316" i="6"/>
  <c r="I6306" i="6"/>
  <c r="I6305" i="6"/>
  <c r="I6299" i="6"/>
  <c r="I6291" i="6"/>
  <c r="I6281" i="6"/>
  <c r="I6277" i="6"/>
  <c r="I6264" i="6"/>
  <c r="I6262" i="6"/>
  <c r="I6251" i="6"/>
  <c r="I6245" i="6"/>
  <c r="I6241" i="6"/>
  <c r="I6236" i="6"/>
  <c r="I6235" i="6"/>
  <c r="I6219" i="6"/>
  <c r="I6211" i="6"/>
  <c r="I6210" i="6"/>
  <c r="I6208" i="6"/>
  <c r="I6198" i="6"/>
  <c r="I6191" i="6"/>
  <c r="I6179" i="6"/>
  <c r="I6164" i="6"/>
  <c r="I6159" i="6"/>
  <c r="I6144" i="6"/>
  <c r="I6142" i="6"/>
  <c r="I6124" i="6"/>
  <c r="I6118" i="6"/>
  <c r="I6115" i="6"/>
  <c r="I6113" i="6"/>
  <c r="I6098" i="6"/>
  <c r="I6096" i="6"/>
  <c r="I6081" i="6"/>
  <c r="I6080" i="6"/>
  <c r="I6079" i="6"/>
  <c r="I6019" i="6"/>
  <c r="I6015" i="6"/>
  <c r="I6014" i="6"/>
  <c r="I6004" i="6"/>
  <c r="I5981" i="6"/>
  <c r="I5980" i="6"/>
  <c r="I5977" i="6"/>
  <c r="I5962" i="6"/>
  <c r="I5961" i="6"/>
  <c r="I5958" i="6"/>
  <c r="I5927" i="6"/>
  <c r="I5908" i="6"/>
  <c r="I5891" i="6"/>
  <c r="I5890" i="6"/>
  <c r="I5865" i="6"/>
  <c r="I5864" i="6"/>
  <c r="I5863" i="6"/>
  <c r="I5858" i="6"/>
  <c r="I5845" i="6"/>
  <c r="I5834" i="6"/>
  <c r="I5831" i="6"/>
  <c r="I5830" i="6"/>
  <c r="I5828" i="6"/>
  <c r="I5814" i="6"/>
  <c r="I5797" i="6"/>
  <c r="I5766" i="6"/>
  <c r="I5748" i="6"/>
  <c r="I5727" i="6"/>
  <c r="I5700" i="6"/>
  <c r="I5698" i="6"/>
  <c r="I5677" i="6"/>
  <c r="I5676" i="6"/>
  <c r="I5673" i="6"/>
  <c r="I5670" i="6"/>
  <c r="I5648" i="6"/>
  <c r="I5647" i="6"/>
  <c r="I5646" i="6"/>
  <c r="I5629" i="6"/>
  <c r="I5623" i="6"/>
  <c r="I5581" i="6"/>
  <c r="I5571" i="6"/>
  <c r="I5562" i="6"/>
  <c r="I5532" i="6"/>
  <c r="I5529" i="6"/>
  <c r="I5528" i="6"/>
  <c r="I5519" i="6"/>
  <c r="I5493" i="6"/>
  <c r="I5471" i="6"/>
  <c r="I5469" i="6"/>
  <c r="I5460" i="6"/>
  <c r="I5453" i="6"/>
  <c r="I5448" i="6"/>
  <c r="I5447" i="6"/>
  <c r="I5444" i="6"/>
  <c r="I5443" i="6"/>
  <c r="I5442" i="6"/>
  <c r="I5408" i="6"/>
  <c r="I5407" i="6"/>
  <c r="I5404" i="6"/>
  <c r="I5400" i="6"/>
  <c r="I5384" i="6"/>
  <c r="I5380" i="6"/>
  <c r="I5379" i="6"/>
  <c r="I5348" i="6"/>
  <c r="I5347" i="6"/>
  <c r="I5346" i="6"/>
  <c r="I5341" i="6"/>
  <c r="I5340" i="6"/>
  <c r="I5329" i="6"/>
  <c r="I5320" i="6"/>
  <c r="I5299" i="6"/>
  <c r="I5298" i="6"/>
  <c r="I5296" i="6"/>
  <c r="I5295" i="6"/>
  <c r="I5294" i="6"/>
  <c r="I5286" i="6"/>
  <c r="I5245" i="6"/>
  <c r="I5244" i="6"/>
  <c r="I5243" i="6"/>
  <c r="I5241" i="6"/>
  <c r="I5232" i="6"/>
  <c r="I5231" i="6"/>
  <c r="I5217" i="6"/>
  <c r="I5211" i="6"/>
  <c r="I5173" i="6"/>
  <c r="I5172" i="6"/>
  <c r="I5162" i="6"/>
  <c r="I5146" i="6"/>
  <c r="I5142" i="6"/>
  <c r="I5136" i="6"/>
  <c r="I5135" i="6"/>
  <c r="I5099" i="6"/>
  <c r="I5098" i="6"/>
  <c r="I5097" i="6"/>
  <c r="I5096" i="6"/>
  <c r="I5095" i="6"/>
  <c r="I5094" i="6"/>
  <c r="I5093" i="6"/>
  <c r="I5083" i="6"/>
  <c r="I5076" i="6"/>
  <c r="I5075" i="6"/>
  <c r="I5069" i="6"/>
  <c r="I5031" i="6"/>
  <c r="I5030" i="6"/>
  <c r="I5029" i="6"/>
  <c r="I5028" i="6"/>
  <c r="I5027" i="6"/>
  <c r="I4999" i="6"/>
  <c r="I4998" i="6"/>
  <c r="I4997" i="6"/>
  <c r="I4996" i="6"/>
  <c r="I4995" i="6"/>
  <c r="I4992" i="6"/>
  <c r="I4991" i="6"/>
  <c r="I4990" i="6"/>
  <c r="I4989" i="6"/>
  <c r="I4944" i="6"/>
  <c r="I4943" i="6"/>
  <c r="I4932" i="6"/>
  <c r="I4918" i="6"/>
  <c r="I4915" i="6"/>
  <c r="I4874" i="6"/>
  <c r="I4873" i="6"/>
  <c r="I4872" i="6"/>
  <c r="I4870" i="6"/>
  <c r="I4844" i="6"/>
  <c r="I4841" i="6"/>
  <c r="I4808" i="6"/>
  <c r="I4806" i="6"/>
  <c r="I4798" i="6"/>
  <c r="I4779" i="6"/>
  <c r="I4778" i="6"/>
  <c r="I4776" i="6"/>
  <c r="I4732" i="6"/>
  <c r="I4728" i="6"/>
  <c r="I4727" i="6"/>
  <c r="I4726" i="6"/>
  <c r="I4725" i="6"/>
  <c r="I4724" i="6"/>
  <c r="I4717" i="6"/>
  <c r="I4716" i="6"/>
  <c r="I4706" i="6"/>
  <c r="I4656" i="6"/>
  <c r="I4654" i="6"/>
  <c r="I4653" i="6"/>
  <c r="I4632" i="6"/>
  <c r="I4579" i="6"/>
  <c r="I4578" i="6"/>
  <c r="I4577" i="6"/>
  <c r="I4575" i="6"/>
  <c r="I4510" i="6"/>
  <c r="I4509" i="6"/>
  <c r="I4508" i="6"/>
  <c r="I4507" i="6"/>
  <c r="I4490" i="6"/>
  <c r="I4488" i="6"/>
  <c r="I4485" i="6"/>
  <c r="I4436" i="6"/>
  <c r="I4435" i="6"/>
  <c r="I4434" i="6"/>
  <c r="I4433" i="6"/>
  <c r="I4431" i="6"/>
  <c r="I4430" i="6"/>
  <c r="I4429" i="6"/>
  <c r="I4417" i="6"/>
  <c r="I4403" i="6"/>
  <c r="I4350" i="6"/>
  <c r="I4331" i="6"/>
  <c r="I4323" i="6"/>
  <c r="I4315" i="6"/>
  <c r="I4314" i="6"/>
  <c r="I4309" i="6"/>
  <c r="I4270" i="6"/>
  <c r="I4269" i="6"/>
  <c r="I4268" i="6"/>
  <c r="I4267" i="6"/>
  <c r="I4266" i="6"/>
  <c r="I4258" i="6"/>
  <c r="I4251" i="6"/>
  <c r="I4169" i="6"/>
  <c r="I4115" i="6"/>
  <c r="I4112" i="6"/>
  <c r="I4082" i="6"/>
  <c r="I4030" i="6"/>
  <c r="I4027" i="6"/>
  <c r="I4016" i="6"/>
  <c r="I3949" i="6"/>
  <c r="I3948" i="6"/>
  <c r="I3945" i="6"/>
  <c r="I3934" i="6"/>
  <c r="I3873" i="6"/>
  <c r="I3850" i="6"/>
  <c r="I3838" i="6"/>
  <c r="I3833" i="6"/>
  <c r="I3832" i="6"/>
  <c r="I3790" i="6"/>
  <c r="I3787" i="6"/>
  <c r="I3754" i="6"/>
  <c r="I3753" i="6"/>
  <c r="I3752" i="6"/>
  <c r="I3689" i="6"/>
  <c r="I3686" i="6"/>
  <c r="I3684" i="6"/>
  <c r="I3665" i="6"/>
  <c r="I3659" i="6"/>
  <c r="I3655" i="6"/>
  <c r="I3654" i="6"/>
  <c r="I3653" i="6"/>
  <c r="I3652" i="6"/>
  <c r="I3610" i="6"/>
  <c r="I3608" i="6"/>
  <c r="I3607" i="6"/>
  <c r="I3581" i="6"/>
  <c r="I3580" i="6"/>
  <c r="I3521" i="6"/>
  <c r="I3486" i="6"/>
  <c r="I3425" i="6"/>
  <c r="I3424" i="6"/>
  <c r="I3422" i="6"/>
  <c r="I3414" i="6"/>
  <c r="I3406" i="6"/>
  <c r="I3390" i="6"/>
  <c r="I3384" i="6"/>
  <c r="I3322" i="6"/>
  <c r="I3321" i="6"/>
  <c r="I3290" i="6"/>
  <c r="I3238" i="6"/>
  <c r="I3237" i="6"/>
  <c r="I3198" i="6"/>
  <c r="I3197" i="6"/>
  <c r="I3141" i="6"/>
  <c r="I3102" i="6"/>
  <c r="I3101" i="6"/>
  <c r="I3100" i="6"/>
  <c r="I3099" i="6"/>
  <c r="I3050" i="6"/>
  <c r="I3049" i="6"/>
  <c r="I3041" i="6"/>
  <c r="I3009" i="6"/>
  <c r="I2956" i="6"/>
  <c r="I2935" i="6"/>
  <c r="I2891" i="6"/>
  <c r="I2890" i="6"/>
  <c r="I2877" i="6"/>
  <c r="I2857" i="6"/>
  <c r="I2799" i="6"/>
  <c r="I2766" i="6"/>
  <c r="I2721" i="6"/>
  <c r="I2720" i="6"/>
  <c r="I2719" i="6"/>
  <c r="I2715" i="6"/>
  <c r="I2623" i="6"/>
  <c r="I2622" i="6"/>
  <c r="I2621" i="6"/>
  <c r="I2580" i="6"/>
  <c r="I2579" i="6"/>
  <c r="I2490" i="6"/>
  <c r="I2489" i="6"/>
  <c r="I2478" i="6"/>
  <c r="I2465" i="6"/>
  <c r="I2464" i="6"/>
  <c r="I2463" i="6"/>
  <c r="I2419" i="6"/>
  <c r="I2418" i="6"/>
  <c r="I2346" i="6"/>
  <c r="I2345" i="6"/>
  <c r="I2344" i="6"/>
  <c r="I2340" i="6"/>
  <c r="I2330" i="6"/>
  <c r="I2317" i="6"/>
  <c r="I2316" i="6"/>
  <c r="I2272" i="6"/>
  <c r="I2271" i="6"/>
  <c r="I2242" i="6"/>
  <c r="I2209" i="6"/>
  <c r="I2208" i="6"/>
  <c r="I2162" i="6"/>
  <c r="I2161" i="6"/>
  <c r="I2160" i="6"/>
  <c r="I2150" i="6"/>
  <c r="I2135" i="6"/>
  <c r="I2133" i="6"/>
  <c r="I2130" i="6"/>
  <c r="I2129" i="6"/>
  <c r="I2127" i="6"/>
  <c r="I2124" i="6"/>
  <c r="I2089" i="6"/>
  <c r="I2084" i="6"/>
  <c r="I2066" i="6"/>
  <c r="I2038" i="6"/>
  <c r="I2037" i="6"/>
  <c r="I2015" i="6"/>
  <c r="I1983" i="6"/>
  <c r="I1981" i="6"/>
  <c r="I1980" i="6"/>
  <c r="I1979" i="6"/>
  <c r="I1969" i="6"/>
  <c r="I1954" i="6"/>
  <c r="I1923" i="6"/>
  <c r="I1913" i="6"/>
  <c r="I1902" i="6"/>
  <c r="I1881" i="6"/>
  <c r="I1877" i="6"/>
  <c r="I1873" i="6"/>
  <c r="I1856" i="6"/>
  <c r="I1829" i="6"/>
  <c r="I1828" i="6"/>
  <c r="I1821" i="6"/>
  <c r="I1820" i="6"/>
  <c r="I1813" i="6"/>
  <c r="I1804" i="6"/>
  <c r="I1803" i="6"/>
  <c r="I1802" i="6"/>
  <c r="I1779" i="6"/>
  <c r="I1778" i="6"/>
  <c r="I1777" i="6"/>
  <c r="I1758" i="6"/>
  <c r="I1755" i="6"/>
  <c r="I1754" i="6"/>
  <c r="I1753" i="6"/>
  <c r="I1731" i="6"/>
  <c r="I1730" i="6"/>
  <c r="I1712" i="6"/>
  <c r="I1711" i="6"/>
  <c r="I1710" i="6"/>
  <c r="I1687" i="6"/>
  <c r="I1672" i="6"/>
  <c r="I1669" i="6"/>
  <c r="I1647" i="6"/>
  <c r="I1646" i="6"/>
  <c r="I1645" i="6"/>
  <c r="I1622" i="6"/>
  <c r="I1598" i="6"/>
  <c r="I1597" i="6"/>
  <c r="I1596" i="6"/>
  <c r="I1594" i="6"/>
  <c r="I1593" i="6"/>
  <c r="I1592" i="6"/>
  <c r="I1575" i="6"/>
  <c r="I1574" i="6"/>
  <c r="I1571" i="6"/>
  <c r="I1557" i="6"/>
  <c r="I1556" i="6"/>
  <c r="I1555" i="6"/>
  <c r="I1554" i="6"/>
  <c r="I1553" i="6"/>
  <c r="I1535" i="6"/>
  <c r="I1532" i="6"/>
  <c r="I1531" i="6"/>
  <c r="I1514" i="6"/>
  <c r="I1513" i="6"/>
  <c r="I1512" i="6"/>
  <c r="I1482" i="6"/>
  <c r="I1481" i="6"/>
  <c r="I1480" i="6"/>
  <c r="I1479" i="6"/>
  <c r="I1478" i="6"/>
  <c r="I1459" i="6"/>
  <c r="I1457" i="6"/>
  <c r="I1443" i="6"/>
  <c r="I1442" i="6"/>
  <c r="I1440" i="6"/>
  <c r="I1439" i="6"/>
  <c r="I1438" i="6"/>
  <c r="I1437" i="6"/>
  <c r="I1432" i="6"/>
  <c r="I1427" i="6"/>
  <c r="I1426" i="6"/>
  <c r="I1425" i="6"/>
  <c r="I1424" i="6"/>
  <c r="I1409" i="6"/>
  <c r="I1408" i="6"/>
  <c r="I1407" i="6"/>
  <c r="I1406" i="6"/>
  <c r="I1405" i="6"/>
  <c r="I1403" i="6"/>
  <c r="I1399" i="6"/>
  <c r="I1393" i="6"/>
  <c r="I1392" i="6"/>
  <c r="I1391" i="6"/>
  <c r="I1390" i="6"/>
  <c r="I1387" i="6"/>
  <c r="I1383" i="6"/>
  <c r="I1378" i="6"/>
  <c r="I1370" i="6"/>
  <c r="I1369" i="6"/>
  <c r="I1368" i="6"/>
  <c r="I1365" i="6"/>
  <c r="I1364" i="6"/>
  <c r="I1362" i="6"/>
  <c r="I1347" i="6"/>
  <c r="I1345" i="6"/>
  <c r="I1327" i="6"/>
  <c r="I1326" i="6"/>
  <c r="I1325" i="6"/>
  <c r="I1322" i="6"/>
  <c r="I1320" i="6"/>
  <c r="I1302" i="6"/>
  <c r="I1301" i="6"/>
  <c r="I1300" i="6"/>
  <c r="I1299" i="6"/>
  <c r="I1298" i="6"/>
  <c r="I1297" i="6"/>
  <c r="I1296" i="6"/>
  <c r="I1295" i="6"/>
  <c r="I1294" i="6"/>
  <c r="I1293" i="6"/>
  <c r="I1292" i="6"/>
  <c r="I1281" i="6"/>
  <c r="I1277" i="6"/>
  <c r="I1262" i="6"/>
  <c r="I1261" i="6"/>
  <c r="I1260" i="6"/>
  <c r="I1257" i="6"/>
  <c r="I1249" i="6"/>
  <c r="I1246" i="6"/>
  <c r="I1236" i="6"/>
  <c r="I1235" i="6"/>
  <c r="I1234" i="6"/>
  <c r="I1233" i="6"/>
  <c r="I1232" i="6"/>
  <c r="I1230" i="6"/>
  <c r="I1228" i="6"/>
  <c r="I1227" i="6"/>
  <c r="I1226" i="6"/>
  <c r="I1225" i="6"/>
  <c r="I1222" i="6"/>
  <c r="I1221" i="6"/>
  <c r="I1218" i="6"/>
  <c r="I1205" i="6"/>
  <c r="I1204" i="6"/>
  <c r="I1203" i="6"/>
  <c r="I1202" i="6"/>
  <c r="I1200" i="6"/>
  <c r="I1194" i="6"/>
  <c r="I1193" i="6"/>
  <c r="I1190" i="6"/>
  <c r="I1187" i="6"/>
  <c r="I1184" i="6"/>
  <c r="I1174" i="6"/>
  <c r="I1173" i="6"/>
  <c r="I1172" i="6"/>
  <c r="I1171" i="6"/>
  <c r="I1170" i="6"/>
  <c r="I1169" i="6"/>
  <c r="I1168" i="6"/>
  <c r="I1167" i="6"/>
  <c r="I1165" i="6"/>
  <c r="I1164" i="6"/>
  <c r="I1157" i="6"/>
  <c r="I1156" i="6"/>
  <c r="I1155" i="6"/>
  <c r="I1154" i="6"/>
  <c r="I1150" i="6"/>
  <c r="I1149" i="6"/>
  <c r="I1147" i="6"/>
  <c r="I1139" i="6"/>
  <c r="I1138" i="6"/>
  <c r="I1137" i="6"/>
  <c r="I1133" i="6"/>
  <c r="I1123" i="6"/>
  <c r="I1120" i="6"/>
  <c r="I1119" i="6"/>
  <c r="I1113" i="6"/>
  <c r="I1108" i="6"/>
  <c r="I1107" i="6"/>
  <c r="I1105" i="6"/>
  <c r="I1103" i="6"/>
  <c r="I1102" i="6"/>
  <c r="I1092" i="6"/>
  <c r="I1090" i="6"/>
  <c r="I1088" i="6"/>
  <c r="I1083" i="6"/>
  <c r="I1082" i="6"/>
  <c r="I1075" i="6"/>
  <c r="I1074" i="6"/>
  <c r="I1073" i="6"/>
  <c r="I1072" i="6"/>
  <c r="I1071" i="6"/>
  <c r="I1070" i="6"/>
  <c r="I1068" i="6"/>
  <c r="I1067" i="6"/>
  <c r="I1064" i="6"/>
  <c r="I1059" i="6"/>
  <c r="I1058" i="6"/>
  <c r="I1043" i="6"/>
  <c r="I1042" i="6"/>
  <c r="I1038" i="6"/>
  <c r="I1032" i="6"/>
  <c r="I1027" i="6"/>
  <c r="I1017" i="6"/>
  <c r="I1016" i="6"/>
  <c r="I1014" i="6"/>
  <c r="I1013" i="6"/>
  <c r="I1012" i="6"/>
  <c r="I1009" i="6"/>
  <c r="I1008" i="6"/>
  <c r="I998" i="6"/>
  <c r="I993" i="6"/>
  <c r="I984" i="6"/>
  <c r="I983" i="6"/>
  <c r="I982" i="6"/>
  <c r="I981" i="6"/>
  <c r="I980" i="6"/>
  <c r="I979" i="6"/>
  <c r="I978" i="6"/>
  <c r="I975" i="6"/>
  <c r="I974" i="6"/>
  <c r="I973" i="6"/>
  <c r="I972" i="6"/>
  <c r="I971" i="6"/>
  <c r="I968" i="6"/>
  <c r="I964" i="6"/>
  <c r="I963" i="6"/>
  <c r="I962" i="6"/>
  <c r="I957" i="6"/>
  <c r="I946" i="6"/>
  <c r="I945" i="6"/>
  <c r="I944" i="6"/>
  <c r="I943" i="6"/>
  <c r="I942" i="6"/>
  <c r="I937" i="6"/>
  <c r="I936" i="6"/>
  <c r="I934" i="6"/>
  <c r="I933" i="6"/>
  <c r="I932" i="6"/>
  <c r="I927" i="6"/>
  <c r="I926" i="6"/>
  <c r="I921" i="6"/>
  <c r="I920" i="6"/>
  <c r="I913" i="6"/>
  <c r="I910" i="6"/>
  <c r="I909" i="6"/>
  <c r="I908" i="6"/>
  <c r="I907" i="6"/>
  <c r="I906" i="6"/>
  <c r="I905" i="6"/>
  <c r="I902" i="6"/>
  <c r="I901" i="6"/>
  <c r="I900" i="6"/>
  <c r="I899" i="6"/>
  <c r="I898" i="6"/>
  <c r="I896" i="6"/>
  <c r="I895" i="6"/>
  <c r="I894" i="6"/>
  <c r="I889" i="6"/>
  <c r="I887" i="6"/>
  <c r="I886" i="6"/>
  <c r="I885" i="6"/>
  <c r="I884" i="6"/>
  <c r="I883" i="6"/>
  <c r="I880" i="6"/>
  <c r="I879" i="6"/>
  <c r="I876" i="6"/>
  <c r="I875" i="6"/>
  <c r="I874" i="6"/>
  <c r="I873" i="6"/>
  <c r="I872" i="6"/>
  <c r="I871" i="6"/>
  <c r="I857" i="6"/>
  <c r="I856" i="6"/>
  <c r="I850" i="6"/>
  <c r="I845" i="6"/>
  <c r="I828" i="6"/>
  <c r="I827" i="6"/>
  <c r="I826" i="6"/>
  <c r="I825" i="6"/>
  <c r="I824" i="6"/>
  <c r="I823" i="6"/>
  <c r="I822" i="6"/>
  <c r="I821" i="6"/>
  <c r="I820" i="6"/>
  <c r="I818" i="6"/>
  <c r="I815" i="6"/>
  <c r="I813" i="6"/>
  <c r="I812" i="6"/>
  <c r="I809" i="6"/>
  <c r="I808" i="6"/>
  <c r="I802" i="6"/>
  <c r="I801" i="6"/>
  <c r="I800" i="6"/>
  <c r="I799" i="6"/>
  <c r="I798" i="6"/>
  <c r="I793" i="6"/>
  <c r="I791" i="6"/>
  <c r="I782" i="6"/>
  <c r="I781" i="6"/>
  <c r="I780" i="6"/>
  <c r="I777" i="6"/>
  <c r="I776" i="6"/>
  <c r="I763" i="6"/>
  <c r="I761" i="6"/>
  <c r="I759" i="6"/>
  <c r="I758" i="6"/>
  <c r="I757" i="6"/>
  <c r="I756" i="6"/>
  <c r="I741" i="6"/>
  <c r="I740" i="6"/>
  <c r="I739" i="6"/>
  <c r="I738" i="6"/>
  <c r="I727" i="6"/>
  <c r="I726" i="6"/>
  <c r="I725" i="6"/>
  <c r="I724" i="6"/>
  <c r="I723" i="6"/>
  <c r="I722" i="6"/>
  <c r="I721" i="6"/>
  <c r="I717" i="6"/>
  <c r="I714" i="6"/>
  <c r="I711" i="6"/>
  <c r="I705" i="6"/>
  <c r="I704" i="6"/>
  <c r="I703" i="6"/>
  <c r="I702" i="6"/>
  <c r="I686" i="6"/>
  <c r="I685" i="6"/>
  <c r="I684" i="6"/>
  <c r="I683" i="6"/>
  <c r="I682" i="6"/>
  <c r="I681" i="6"/>
  <c r="I673" i="6"/>
  <c r="I672" i="6"/>
  <c r="I671" i="6"/>
  <c r="I668" i="6"/>
  <c r="I665" i="6"/>
  <c r="I663" i="6"/>
  <c r="I652" i="6"/>
  <c r="I651" i="6"/>
  <c r="I648" i="6"/>
  <c r="I647" i="6"/>
  <c r="I646" i="6"/>
  <c r="I643" i="6"/>
  <c r="I642" i="6"/>
  <c r="I641" i="6"/>
  <c r="I638" i="6"/>
  <c r="I631" i="6"/>
  <c r="I630" i="6"/>
  <c r="I627" i="6"/>
  <c r="I626" i="6"/>
  <c r="I625" i="6"/>
  <c r="I607" i="6"/>
  <c r="I606" i="6"/>
  <c r="I605" i="6"/>
  <c r="I602" i="6"/>
  <c r="I601" i="6"/>
  <c r="I600" i="6"/>
  <c r="I597" i="6"/>
  <c r="I595" i="6"/>
  <c r="I594" i="6"/>
  <c r="I593" i="6"/>
  <c r="I592" i="6"/>
  <c r="I591" i="6"/>
  <c r="I571" i="6"/>
  <c r="I570" i="6"/>
  <c r="I567" i="6"/>
  <c r="I558" i="6"/>
  <c r="I555" i="6"/>
  <c r="I554" i="6"/>
  <c r="I552" i="6"/>
  <c r="I551" i="6"/>
  <c r="I550" i="6"/>
  <c r="I549" i="6"/>
  <c r="I547" i="6"/>
  <c r="I534" i="6"/>
  <c r="I533" i="6"/>
  <c r="I532" i="6"/>
  <c r="I531" i="6"/>
  <c r="I530" i="6"/>
  <c r="I516" i="6"/>
  <c r="I515" i="6"/>
  <c r="I514" i="6"/>
  <c r="I510" i="6"/>
  <c r="I508" i="6"/>
  <c r="I507" i="6"/>
  <c r="I488" i="6"/>
  <c r="I487" i="6"/>
  <c r="I485" i="6"/>
  <c r="I484" i="6"/>
  <c r="I483" i="6"/>
  <c r="I482" i="6"/>
  <c r="I481" i="6"/>
  <c r="I474" i="6"/>
  <c r="I473" i="6"/>
  <c r="I472" i="6"/>
  <c r="I470" i="6"/>
  <c r="I468" i="6"/>
  <c r="I467" i="6"/>
  <c r="I450" i="6"/>
  <c r="I449" i="6"/>
  <c r="I442" i="6"/>
  <c r="I441" i="6"/>
  <c r="I439" i="6"/>
  <c r="I428" i="6"/>
  <c r="I427" i="6"/>
  <c r="I426" i="6"/>
  <c r="I425" i="6"/>
  <c r="I417" i="6"/>
  <c r="I415" i="6"/>
  <c r="I402" i="6"/>
  <c r="I396" i="6"/>
  <c r="I388" i="6"/>
  <c r="I387" i="6"/>
  <c r="I386" i="6"/>
  <c r="I385" i="6"/>
  <c r="I384" i="6"/>
  <c r="I370" i="6"/>
  <c r="I369" i="6"/>
  <c r="I359" i="6"/>
  <c r="I358" i="6"/>
  <c r="I357" i="6"/>
  <c r="I356" i="6"/>
  <c r="I336" i="6"/>
  <c r="I335" i="6"/>
  <c r="I325" i="6"/>
  <c r="I324" i="6"/>
  <c r="I292" i="6"/>
  <c r="I291" i="6"/>
  <c r="I268" i="6"/>
  <c r="I266" i="6"/>
  <c r="I258" i="6"/>
  <c r="I257" i="6"/>
  <c r="I240" i="6"/>
  <c r="I239" i="6"/>
  <c r="I180" i="6"/>
  <c r="I174" i="6"/>
  <c r="C7064" i="6" l="1"/>
  <c r="C7222" i="6"/>
  <c r="C7386" i="6"/>
  <c r="C7420" i="6"/>
  <c r="C7428" i="6"/>
  <c r="C6578" i="6"/>
  <c r="C6658" i="6"/>
  <c r="C6712" i="6"/>
  <c r="C6950" i="6"/>
  <c r="C7370" i="6"/>
  <c r="C6063" i="6"/>
  <c r="C6081" i="6"/>
  <c r="C6142" i="6"/>
  <c r="C6196" i="6"/>
  <c r="C6439" i="6"/>
  <c r="C6563" i="6"/>
  <c r="C6854" i="6"/>
  <c r="C6899" i="6"/>
  <c r="C7065" i="6"/>
  <c r="C7105" i="6"/>
  <c r="C7421" i="6"/>
  <c r="C7429" i="6"/>
  <c r="C6101" i="6"/>
  <c r="C6268" i="6"/>
  <c r="C6412" i="6"/>
  <c r="C6539" i="6"/>
  <c r="C7038" i="6"/>
  <c r="C7086" i="6"/>
  <c r="C7157" i="6"/>
  <c r="C7326" i="6"/>
  <c r="C7354" i="6"/>
  <c r="C7388" i="6"/>
  <c r="C5961" i="6"/>
  <c r="C5990" i="6"/>
  <c r="C6286" i="6"/>
  <c r="C6928" i="6"/>
  <c r="C6963" i="6"/>
  <c r="C7009" i="6"/>
  <c r="C7166" i="6"/>
  <c r="C7205" i="6"/>
  <c r="C7225" i="6"/>
  <c r="C7255" i="6"/>
  <c r="C6172" i="6"/>
  <c r="C6252" i="6"/>
  <c r="C6377" i="6"/>
  <c r="C6496" i="6"/>
  <c r="C6550" i="6"/>
  <c r="C6610" i="6"/>
  <c r="C6631" i="6"/>
  <c r="C7120" i="6"/>
  <c r="C7292" i="6"/>
  <c r="C7178" i="6"/>
  <c r="C7425" i="6"/>
  <c r="C6360" i="6"/>
  <c r="C6687" i="6"/>
  <c r="C6770" i="6"/>
  <c r="C6830" i="6"/>
  <c r="C6872" i="6"/>
  <c r="C7276" i="6"/>
  <c r="C7302" i="6"/>
  <c r="C7341" i="6"/>
  <c r="C7401" i="6"/>
  <c r="C7117" i="6"/>
  <c r="C6167" i="6"/>
  <c r="C6832" i="6"/>
  <c r="C6776" i="6"/>
  <c r="C7109" i="6"/>
  <c r="E577" i="6"/>
  <c r="E576" i="6"/>
  <c r="E575" i="6"/>
  <c r="E574" i="6"/>
  <c r="E816" i="6"/>
  <c r="E1223" i="6" l="1"/>
  <c r="E1210" i="6"/>
  <c r="E1153" i="6"/>
  <c r="E1771" i="6"/>
  <c r="E4323" i="6"/>
  <c r="E3501" i="6" l="1"/>
  <c r="E3294" i="6"/>
  <c r="E929" i="6"/>
  <c r="E928" i="6"/>
  <c r="E260" i="6"/>
  <c r="E39" i="6"/>
  <c r="E38" i="6"/>
  <c r="E37" i="6"/>
  <c r="E877" i="6"/>
  <c r="E476" i="6"/>
  <c r="E367" i="6"/>
  <c r="E231" i="6"/>
  <c r="E230" i="6"/>
  <c r="E229" i="6"/>
  <c r="E228" i="6"/>
  <c r="E227" i="6"/>
  <c r="E155" i="6"/>
  <c r="E110" i="6"/>
  <c r="E67" i="6"/>
  <c r="E41" i="6"/>
  <c r="E40" i="6"/>
  <c r="E3" i="6"/>
  <c r="E4" i="6"/>
  <c r="E5" i="6"/>
  <c r="E6" i="6"/>
  <c r="E7" i="6"/>
  <c r="E8" i="6"/>
  <c r="E9" i="6"/>
  <c r="E10" i="6"/>
  <c r="E11" i="6"/>
  <c r="E12" i="6"/>
  <c r="E13" i="6"/>
  <c r="E14" i="6"/>
  <c r="E15" i="6"/>
  <c r="E16" i="6"/>
  <c r="E17" i="6"/>
  <c r="E18" i="6"/>
  <c r="E21" i="6"/>
  <c r="E22" i="6"/>
  <c r="E23" i="6"/>
  <c r="E25" i="6"/>
  <c r="E26" i="6"/>
  <c r="E27" i="6"/>
  <c r="E28" i="6"/>
  <c r="E29" i="6"/>
  <c r="E30" i="6"/>
  <c r="E31" i="6"/>
  <c r="E32" i="6"/>
  <c r="E33" i="6"/>
  <c r="E34" i="6"/>
  <c r="E36" i="6"/>
  <c r="E42" i="6"/>
  <c r="E43" i="6"/>
  <c r="E45" i="6"/>
  <c r="E46" i="6"/>
  <c r="E47" i="6"/>
  <c r="E48" i="6"/>
  <c r="E49" i="6"/>
  <c r="E50" i="6"/>
  <c r="E51" i="6"/>
  <c r="E52" i="6"/>
  <c r="E53" i="6"/>
  <c r="E54" i="6"/>
  <c r="E55" i="6"/>
  <c r="E56" i="6"/>
  <c r="E57" i="6"/>
  <c r="E58" i="6"/>
  <c r="E59" i="6"/>
  <c r="E60" i="6"/>
  <c r="E61" i="6"/>
  <c r="E62" i="6"/>
  <c r="E63" i="6"/>
  <c r="E64" i="6"/>
  <c r="E65" i="6"/>
  <c r="E66"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1" i="6"/>
  <c r="E112" i="6"/>
  <c r="E113" i="6"/>
  <c r="E114" i="6"/>
  <c r="E115" i="6"/>
  <c r="E116" i="6"/>
  <c r="E117" i="6"/>
  <c r="E118" i="6"/>
  <c r="E119" i="6"/>
  <c r="E120" i="6"/>
  <c r="E121" i="6"/>
  <c r="E122" i="6"/>
  <c r="E123" i="6"/>
  <c r="E124" i="6"/>
  <c r="E125" i="6"/>
  <c r="E126" i="6"/>
  <c r="E127" i="6"/>
  <c r="E128" i="6"/>
  <c r="E129" i="6"/>
  <c r="E130" i="6"/>
  <c r="E132" i="6"/>
  <c r="E133" i="6"/>
  <c r="E134" i="6"/>
  <c r="E135" i="6"/>
  <c r="E136" i="6"/>
  <c r="E137" i="6"/>
  <c r="E138" i="6"/>
  <c r="E139" i="6"/>
  <c r="E140" i="6"/>
  <c r="E141" i="6"/>
  <c r="E142" i="6"/>
  <c r="E143" i="6"/>
  <c r="E144" i="6"/>
  <c r="E145" i="6"/>
  <c r="E146" i="6"/>
  <c r="E147" i="6"/>
  <c r="E148" i="6"/>
  <c r="E149" i="6"/>
  <c r="E150" i="6"/>
  <c r="E151" i="6"/>
  <c r="E152" i="6"/>
  <c r="E153" i="6"/>
  <c r="E154" i="6"/>
  <c r="E156" i="6"/>
  <c r="E157" i="6"/>
  <c r="E158" i="6"/>
  <c r="E159"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32"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5"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6" i="6"/>
  <c r="E537" i="6"/>
  <c r="E538" i="6"/>
  <c r="E539" i="6"/>
  <c r="E540" i="6"/>
  <c r="E541" i="6"/>
  <c r="E542"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8" i="6"/>
  <c r="E579"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4" i="6"/>
  <c r="E785" i="6"/>
  <c r="E786" i="6"/>
  <c r="E787" i="6"/>
  <c r="E788" i="6"/>
  <c r="E789" i="6"/>
  <c r="E790" i="6"/>
  <c r="E791" i="6"/>
  <c r="E792" i="6"/>
  <c r="E793" i="6"/>
  <c r="E794" i="6"/>
  <c r="E795" i="6"/>
  <c r="E796" i="6"/>
  <c r="E797" i="6"/>
  <c r="E798" i="6"/>
  <c r="E799" i="6"/>
  <c r="E800" i="6"/>
  <c r="E801" i="6"/>
  <c r="E802" i="6"/>
  <c r="E803" i="6"/>
  <c r="E804" i="6"/>
  <c r="E805" i="6"/>
  <c r="E806" i="6"/>
  <c r="E808" i="6"/>
  <c r="E809" i="6"/>
  <c r="E810" i="6"/>
  <c r="E811" i="6"/>
  <c r="E812" i="6"/>
  <c r="E813" i="6"/>
  <c r="E814" i="6"/>
  <c r="E815"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30" i="6"/>
  <c r="E931" i="6"/>
  <c r="E932" i="6"/>
  <c r="E933" i="6"/>
  <c r="E934" i="6"/>
  <c r="E935" i="6"/>
  <c r="E936" i="6"/>
  <c r="E937" i="6"/>
  <c r="E938" i="6"/>
  <c r="E939"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1" i="6"/>
  <c r="E1002" i="6"/>
  <c r="E1003" i="6"/>
  <c r="E1004" i="6"/>
  <c r="E1005" i="6"/>
  <c r="E1006" i="6"/>
  <c r="E1007" i="6"/>
  <c r="E1008" i="6"/>
  <c r="E1009"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3" i="6"/>
  <c r="E1064" i="6"/>
  <c r="E1065" i="6"/>
  <c r="E1066" i="6"/>
  <c r="E1067" i="6"/>
  <c r="E1068"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6" i="6"/>
  <c r="E1127" i="6"/>
  <c r="E1128" i="6"/>
  <c r="E1129" i="6"/>
  <c r="E1130" i="6"/>
  <c r="E1131" i="6"/>
  <c r="E1133" i="6"/>
  <c r="E1134" i="6"/>
  <c r="E1135" i="6"/>
  <c r="E1136" i="6"/>
  <c r="E1137" i="6"/>
  <c r="E1138" i="6"/>
  <c r="E1139" i="6"/>
  <c r="E1140" i="6"/>
  <c r="E1141" i="6"/>
  <c r="E1142" i="6"/>
  <c r="E1143" i="6"/>
  <c r="E1144" i="6"/>
  <c r="E1145" i="6"/>
  <c r="E1146" i="6"/>
  <c r="E1147" i="6"/>
  <c r="E1148" i="6"/>
  <c r="E1149" i="6"/>
  <c r="E1150" i="6"/>
  <c r="E1151" i="6"/>
  <c r="E1152"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3" i="6"/>
  <c r="E1194" i="6"/>
  <c r="E1195" i="6"/>
  <c r="E1196" i="6"/>
  <c r="E1197" i="6"/>
  <c r="E1198" i="6"/>
  <c r="E1199" i="6"/>
  <c r="E1200" i="6"/>
  <c r="E1201" i="6"/>
  <c r="E1202" i="6"/>
  <c r="E1203" i="6"/>
  <c r="E1204" i="6"/>
  <c r="E1205" i="6"/>
  <c r="E1206" i="6"/>
  <c r="E1207" i="6"/>
  <c r="E1208" i="6"/>
  <c r="E1209" i="6"/>
  <c r="E1211" i="6"/>
  <c r="E1212" i="6"/>
  <c r="E1213" i="6"/>
  <c r="E1214" i="6"/>
  <c r="E1215" i="6"/>
  <c r="E1216" i="6"/>
  <c r="E1218" i="6"/>
  <c r="E1219" i="6"/>
  <c r="E1220" i="6"/>
  <c r="E1221" i="6"/>
  <c r="E1222" i="6"/>
  <c r="E1225" i="6"/>
  <c r="E1226" i="6"/>
  <c r="E1227" i="6"/>
  <c r="E1228" i="6"/>
  <c r="E1229" i="6"/>
  <c r="E1230" i="6"/>
  <c r="E1231" i="6"/>
  <c r="E1232" i="6"/>
  <c r="E1233" i="6"/>
  <c r="E1234" i="6"/>
  <c r="E1235" i="6"/>
  <c r="E1236" i="6"/>
  <c r="E1237" i="6"/>
  <c r="E1238" i="6"/>
  <c r="E1239" i="6"/>
  <c r="E1240" i="6"/>
  <c r="E1241" i="6"/>
  <c r="E1242" i="6"/>
  <c r="E1246" i="6"/>
  <c r="E1247" i="6"/>
  <c r="E1248" i="6"/>
  <c r="E1249" i="6"/>
  <c r="E1250" i="6"/>
  <c r="E1251" i="6"/>
  <c r="E1254" i="6"/>
  <c r="E1255" i="6"/>
  <c r="E1256" i="6"/>
  <c r="E1257" i="6"/>
  <c r="E1258" i="6"/>
  <c r="E1259" i="6"/>
  <c r="E1260" i="6"/>
  <c r="E1261" i="6"/>
  <c r="E1262" i="6"/>
  <c r="E1263" i="6"/>
  <c r="E1264" i="6"/>
  <c r="E1265" i="6"/>
  <c r="E1266" i="6"/>
  <c r="E1267" i="6"/>
  <c r="E1268" i="6"/>
  <c r="E1269" i="6"/>
  <c r="E1270" i="6"/>
  <c r="E1271" i="6"/>
  <c r="E1272" i="6"/>
  <c r="E1273" i="6"/>
  <c r="E1276" i="6"/>
  <c r="E1277" i="6"/>
  <c r="E1278" i="6"/>
  <c r="E1279" i="6"/>
  <c r="E1281" i="6"/>
  <c r="E1283" i="6"/>
  <c r="E1286"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3" i="6"/>
  <c r="E1314" i="6"/>
  <c r="E1317" i="6"/>
  <c r="E1318" i="6"/>
  <c r="E1320" i="6"/>
  <c r="E1321" i="6"/>
  <c r="E1322" i="6"/>
  <c r="E1323" i="6"/>
  <c r="E1324" i="6"/>
  <c r="E1325" i="6"/>
  <c r="E1326" i="6"/>
  <c r="E1327" i="6"/>
  <c r="E1328" i="6"/>
  <c r="E1329" i="6"/>
  <c r="E1330" i="6"/>
  <c r="E1331" i="6"/>
  <c r="E1332" i="6"/>
  <c r="E1333" i="6"/>
  <c r="E1334" i="6"/>
  <c r="E1335" i="6"/>
  <c r="E1336" i="6"/>
  <c r="E1337" i="6"/>
  <c r="E1338" i="6"/>
  <c r="E1339" i="6"/>
  <c r="E1341" i="6"/>
  <c r="E1342" i="6"/>
  <c r="E1343" i="6"/>
  <c r="E1344" i="6"/>
  <c r="E1345" i="6"/>
  <c r="E1346" i="6"/>
  <c r="E1347" i="6"/>
  <c r="E1350" i="6"/>
  <c r="E1353" i="6"/>
  <c r="E1354" i="6"/>
  <c r="E1355" i="6"/>
  <c r="E1356" i="6"/>
  <c r="E1357" i="6"/>
  <c r="E1359"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3" i="6"/>
  <c r="E1464" i="6"/>
  <c r="E1466" i="6"/>
  <c r="E1468" i="6"/>
  <c r="E1469" i="6"/>
  <c r="E1470" i="6"/>
  <c r="E1471" i="6"/>
  <c r="E1472" i="6"/>
  <c r="E1474" i="6"/>
  <c r="E1475" i="6"/>
  <c r="E1476" i="6"/>
  <c r="E1477" i="6"/>
  <c r="E1478" i="6"/>
  <c r="E1479" i="6"/>
  <c r="E1480" i="6"/>
  <c r="E1481" i="6"/>
  <c r="E1482" i="6"/>
  <c r="E1483" i="6"/>
  <c r="E1484" i="6"/>
  <c r="E1485" i="6"/>
  <c r="E1486" i="6"/>
  <c r="E1487" i="6"/>
  <c r="E1488" i="6"/>
  <c r="E1489" i="6"/>
  <c r="E1490" i="6"/>
  <c r="E1491" i="6"/>
  <c r="E1492" i="6"/>
  <c r="E1493" i="6"/>
  <c r="E1495" i="6"/>
  <c r="E1496" i="6"/>
  <c r="E1497" i="6"/>
  <c r="E1498" i="6"/>
  <c r="E1499" i="6"/>
  <c r="E1501" i="6"/>
  <c r="E1503" i="6"/>
  <c r="E1504"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45" i="6"/>
  <c r="E1546" i="6"/>
  <c r="E1547" i="6"/>
  <c r="E1549" i="6"/>
  <c r="E1550" i="6"/>
  <c r="E1551" i="6"/>
  <c r="E1552" i="6"/>
  <c r="E1553" i="6"/>
  <c r="E1554" i="6"/>
  <c r="E1555" i="6"/>
  <c r="E1556" i="6"/>
  <c r="E1557" i="6"/>
  <c r="E1558" i="6"/>
  <c r="E1559" i="6"/>
  <c r="E1560" i="6"/>
  <c r="E1561" i="6"/>
  <c r="E1562" i="6"/>
  <c r="E1563" i="6"/>
  <c r="E1564" i="6"/>
  <c r="E1565" i="6"/>
  <c r="E1566" i="6"/>
  <c r="E1567" i="6"/>
  <c r="E1568" i="6"/>
  <c r="E1569" i="6"/>
  <c r="E1571" i="6"/>
  <c r="E1572" i="6"/>
  <c r="E1573" i="6"/>
  <c r="E1574" i="6"/>
  <c r="E1575" i="6"/>
  <c r="E1576" i="6"/>
  <c r="E1577" i="6"/>
  <c r="E1578" i="6"/>
  <c r="E1580" i="6"/>
  <c r="E1581" i="6"/>
  <c r="E1582"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7" i="6"/>
  <c r="E1628" i="6"/>
  <c r="E1629" i="6"/>
  <c r="E1634" i="6"/>
  <c r="E1635" i="6"/>
  <c r="E1636" i="6"/>
  <c r="E1637" i="6"/>
  <c r="E1638"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9" i="6"/>
  <c r="E1670" i="6"/>
  <c r="E1671" i="6"/>
  <c r="E1672" i="6"/>
  <c r="E1673" i="6"/>
  <c r="E1674" i="6"/>
  <c r="E1675" i="6"/>
  <c r="E1676" i="6"/>
  <c r="E1677" i="6"/>
  <c r="E1679" i="6"/>
  <c r="E1680" i="6"/>
  <c r="E1681" i="6"/>
  <c r="E1682"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9"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7" i="6"/>
  <c r="E1758" i="6"/>
  <c r="E1759" i="6"/>
  <c r="E1760" i="6"/>
  <c r="E1762" i="6"/>
  <c r="E1763" i="6"/>
  <c r="E1764" i="6"/>
  <c r="E1765" i="6"/>
  <c r="E1766" i="6"/>
  <c r="E1767" i="6"/>
  <c r="E1768" i="6"/>
  <c r="E1769" i="6"/>
  <c r="E1770" i="6"/>
  <c r="E1772" i="6"/>
  <c r="E1773" i="6"/>
  <c r="E1774"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6" i="6"/>
  <c r="E1807" i="6"/>
  <c r="E1808" i="6"/>
  <c r="E1809" i="6"/>
  <c r="E1810" i="6"/>
  <c r="E1813" i="6"/>
  <c r="E1814" i="6"/>
  <c r="E1815" i="6"/>
  <c r="E1816" i="6"/>
  <c r="E1817" i="6"/>
  <c r="E1818" i="6"/>
  <c r="E1819" i="6"/>
  <c r="E1820" i="6"/>
  <c r="E1821" i="6"/>
  <c r="E1822" i="6"/>
  <c r="E1823"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5" i="6"/>
  <c r="E1856" i="6"/>
  <c r="E1857" i="6"/>
  <c r="E1858" i="6"/>
  <c r="E1859" i="6"/>
  <c r="E1860" i="6"/>
  <c r="E1861" i="6"/>
  <c r="E1865" i="6"/>
  <c r="E1866" i="6"/>
  <c r="E1867" i="6"/>
  <c r="E1868" i="6"/>
  <c r="E1869" i="6"/>
  <c r="E1870" i="6"/>
  <c r="E1871" i="6"/>
  <c r="E1872" i="6"/>
  <c r="E1873"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900" i="6"/>
  <c r="E1901" i="6"/>
  <c r="E1902" i="6"/>
  <c r="E1903" i="6"/>
  <c r="E1904" i="6"/>
  <c r="E1906" i="6"/>
  <c r="E1907" i="6"/>
  <c r="E1908" i="6"/>
  <c r="E1909" i="6"/>
  <c r="E1910" i="6"/>
  <c r="E1911" i="6"/>
  <c r="E1912" i="6"/>
  <c r="E1913" i="6"/>
  <c r="E1914" i="6"/>
  <c r="E1915" i="6"/>
  <c r="E1918" i="6"/>
  <c r="E1919" i="6"/>
  <c r="E1920"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3" i="6"/>
  <c r="E1954" i="6"/>
  <c r="E1955" i="6"/>
  <c r="E1956" i="6"/>
  <c r="E1957" i="6"/>
  <c r="E1959" i="6"/>
  <c r="E1963" i="6"/>
  <c r="E1964" i="6"/>
  <c r="E1965" i="6"/>
  <c r="E1966" i="6"/>
  <c r="E1967" i="6"/>
  <c r="E1968" i="6"/>
  <c r="E1969" i="6"/>
  <c r="E1973" i="6"/>
  <c r="E1974" i="6"/>
  <c r="E1975" i="6"/>
  <c r="E1976" i="6"/>
  <c r="E1977" i="6"/>
  <c r="E1978" i="6"/>
  <c r="E1979" i="6"/>
  <c r="E1980" i="6"/>
  <c r="E1981"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2" i="6"/>
  <c r="E2013" i="6"/>
  <c r="E2014" i="6"/>
  <c r="E2015" i="6"/>
  <c r="E2016" i="6"/>
  <c r="E2017" i="6"/>
  <c r="E2018" i="6"/>
  <c r="E2019" i="6"/>
  <c r="E2020" i="6"/>
  <c r="E2021" i="6"/>
  <c r="E2022" i="6"/>
  <c r="E2023"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6" i="6"/>
  <c r="E2068" i="6"/>
  <c r="E2069" i="6"/>
  <c r="E2070" i="6"/>
  <c r="E2071" i="6"/>
  <c r="E2075" i="6"/>
  <c r="E2076" i="6"/>
  <c r="E2077" i="6"/>
  <c r="E2078" i="6"/>
  <c r="E2081" i="6"/>
  <c r="E2082" i="6"/>
  <c r="E2083" i="6"/>
  <c r="E2084"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7" i="6"/>
  <c r="E2128" i="6"/>
  <c r="E2129" i="6"/>
  <c r="E2130" i="6"/>
  <c r="E2131" i="6"/>
  <c r="E2132" i="6"/>
  <c r="E2133" i="6"/>
  <c r="E2134" i="6"/>
  <c r="E2135" i="6"/>
  <c r="E2136" i="6"/>
  <c r="E2138" i="6"/>
  <c r="E2139" i="6"/>
  <c r="E2140" i="6"/>
  <c r="E2144" i="6"/>
  <c r="E2145" i="6"/>
  <c r="E2146" i="6"/>
  <c r="E2147" i="6"/>
  <c r="E2149" i="6"/>
  <c r="E2150" i="6"/>
  <c r="E2151" i="6"/>
  <c r="E2156" i="6"/>
  <c r="E2157"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8" i="6"/>
  <c r="E2189" i="6"/>
  <c r="E2190" i="6"/>
  <c r="E2192" i="6"/>
  <c r="E2193"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5" i="6"/>
  <c r="E2246" i="6"/>
  <c r="E2247" i="6"/>
  <c r="E2248" i="6"/>
  <c r="E2249" i="6"/>
  <c r="E2250" i="6"/>
  <c r="E2251" i="6"/>
  <c r="E2253"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401" i="6"/>
  <c r="E2402" i="6"/>
  <c r="E2403" i="6"/>
  <c r="E2405"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1" i="6"/>
  <c r="E2462" i="6"/>
  <c r="E2463" i="6"/>
  <c r="E2464" i="6"/>
  <c r="E2465" i="6"/>
  <c r="E2466" i="6"/>
  <c r="E2467" i="6"/>
  <c r="E2468" i="6"/>
  <c r="E2469" i="6"/>
  <c r="E2470" i="6"/>
  <c r="E2471" i="6"/>
  <c r="E2472" i="6"/>
  <c r="E2473" i="6"/>
  <c r="E2474" i="6"/>
  <c r="E2475" i="6"/>
  <c r="E2476" i="6"/>
  <c r="E2477" i="6"/>
  <c r="E2478" i="6"/>
  <c r="E2479" i="6"/>
  <c r="E2480" i="6"/>
  <c r="E2482"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8" i="6"/>
  <c r="E2619" i="6"/>
  <c r="E2620" i="6"/>
  <c r="E2621" i="6"/>
  <c r="E2622" i="6"/>
  <c r="E2623" i="6"/>
  <c r="E2624" i="6"/>
  <c r="E2625" i="6"/>
  <c r="E2626" i="6"/>
  <c r="E2627" i="6"/>
  <c r="E2628" i="6"/>
  <c r="E2629" i="6"/>
  <c r="E2630" i="6"/>
  <c r="E2631" i="6"/>
  <c r="E2632" i="6"/>
  <c r="E2634" i="6"/>
  <c r="E2635" i="6"/>
  <c r="E2636" i="6"/>
  <c r="E2638"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5" i="6"/>
  <c r="E2706" i="6"/>
  <c r="E2707" i="6"/>
  <c r="E2708" i="6"/>
  <c r="E2709" i="6"/>
  <c r="E2711" i="6"/>
  <c r="E2712" i="6"/>
  <c r="E2713"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8" i="6"/>
  <c r="E2769" i="6"/>
  <c r="E2770" i="6"/>
  <c r="E2771" i="6"/>
  <c r="E2773" i="6"/>
  <c r="E2775" i="6"/>
  <c r="E2776" i="6"/>
  <c r="E2777" i="6"/>
  <c r="E2778" i="6"/>
  <c r="E2779" i="6"/>
  <c r="E2780" i="6"/>
  <c r="E2781" i="6"/>
  <c r="E2782" i="6"/>
  <c r="E2783" i="6"/>
  <c r="E2784" i="6"/>
  <c r="E2785" i="6"/>
  <c r="E2786" i="6"/>
  <c r="E2789" i="6"/>
  <c r="E2790" i="6"/>
  <c r="E2791" i="6"/>
  <c r="E2792" i="6"/>
  <c r="E2793" i="6"/>
  <c r="E2794" i="6"/>
  <c r="E2795" i="6"/>
  <c r="E2796" i="6"/>
  <c r="E2797" i="6"/>
  <c r="E2798" i="6"/>
  <c r="E2799" i="6"/>
  <c r="E2800" i="6"/>
  <c r="E2801"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2" i="6"/>
  <c r="E2853" i="6"/>
  <c r="E2854" i="6"/>
  <c r="E2855" i="6"/>
  <c r="E2856" i="6"/>
  <c r="E2857" i="6"/>
  <c r="E2858" i="6"/>
  <c r="E2860" i="6"/>
  <c r="E2861" i="6"/>
  <c r="E2862" i="6"/>
  <c r="E2863" i="6"/>
  <c r="E2864" i="6"/>
  <c r="E2865"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7" i="6"/>
  <c r="E2939" i="6"/>
  <c r="E2940" i="6"/>
  <c r="E2941" i="6"/>
  <c r="E2942" i="6"/>
  <c r="E2943" i="6"/>
  <c r="E2944"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6" i="6"/>
  <c r="E3017" i="6"/>
  <c r="E3018" i="6"/>
  <c r="E3019" i="6"/>
  <c r="E3020" i="6"/>
  <c r="E3021" i="6"/>
  <c r="E3022" i="6"/>
  <c r="E3023" i="6"/>
  <c r="E3024" i="6"/>
  <c r="E3025" i="6"/>
  <c r="E3026" i="6"/>
  <c r="E3028" i="6"/>
  <c r="E3030" i="6"/>
  <c r="E3031" i="6"/>
  <c r="E3032" i="6"/>
  <c r="E3033" i="6"/>
  <c r="E3034" i="6"/>
  <c r="E3035" i="6"/>
  <c r="E3037" i="6"/>
  <c r="E3038" i="6"/>
  <c r="E3039" i="6"/>
  <c r="E3040" i="6"/>
  <c r="E3041" i="6"/>
  <c r="E3042" i="6"/>
  <c r="E3043" i="6"/>
  <c r="E3044" i="6"/>
  <c r="E3045"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6" i="6"/>
  <c r="E3128" i="6"/>
  <c r="E3129" i="6"/>
  <c r="E3130" i="6"/>
  <c r="E3132" i="6"/>
  <c r="E3133" i="6"/>
  <c r="E3134"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200" i="6"/>
  <c r="E3201" i="6"/>
  <c r="E3202" i="6"/>
  <c r="E3203" i="6"/>
  <c r="E3204" i="6"/>
  <c r="E3205" i="6"/>
  <c r="E3206" i="6"/>
  <c r="E3207" i="6"/>
  <c r="E3208" i="6"/>
  <c r="E3209" i="6"/>
  <c r="E3212" i="6"/>
  <c r="E3213" i="6"/>
  <c r="E3214" i="6"/>
  <c r="E3215" i="6"/>
  <c r="E3216" i="6"/>
  <c r="E3217" i="6"/>
  <c r="E3218" i="6"/>
  <c r="E3219" i="6"/>
  <c r="E3220" i="6"/>
  <c r="E3221" i="6"/>
  <c r="E3222" i="6"/>
  <c r="E3223" i="6"/>
  <c r="E3224" i="6"/>
  <c r="E3225" i="6"/>
  <c r="E3226" i="6"/>
  <c r="E3227" i="6"/>
  <c r="E3228" i="6"/>
  <c r="E3229" i="6"/>
  <c r="E3230" i="6"/>
  <c r="E3231"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5" i="6"/>
  <c r="E3300" i="6"/>
  <c r="E3301" i="6"/>
  <c r="E3302" i="6"/>
  <c r="E3303" i="6"/>
  <c r="E3304" i="6"/>
  <c r="E3306" i="6"/>
  <c r="E3307" i="6"/>
  <c r="E3308" i="6"/>
  <c r="E3309" i="6"/>
  <c r="E3310" i="6"/>
  <c r="E3311" i="6"/>
  <c r="E3312" i="6"/>
  <c r="E3313" i="6"/>
  <c r="E3314" i="6"/>
  <c r="E3315"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7" i="6"/>
  <c r="E3388" i="6"/>
  <c r="E3389" i="6"/>
  <c r="E3390" i="6"/>
  <c r="E3391" i="6"/>
  <c r="E3392" i="6"/>
  <c r="E3393" i="6"/>
  <c r="E3394" i="6"/>
  <c r="E3395" i="6"/>
  <c r="E3398" i="6"/>
  <c r="E3400" i="6"/>
  <c r="E3401" i="6"/>
  <c r="E3402" i="6"/>
  <c r="E3403" i="6"/>
  <c r="E3404" i="6"/>
  <c r="E3406" i="6"/>
  <c r="E3407" i="6"/>
  <c r="E3408" i="6"/>
  <c r="E3409" i="6"/>
  <c r="E3410" i="6"/>
  <c r="E3411" i="6"/>
  <c r="E3412" i="6"/>
  <c r="E3413" i="6"/>
  <c r="E3414" i="6"/>
  <c r="E3415" i="6"/>
  <c r="E3416" i="6"/>
  <c r="E3417" i="6"/>
  <c r="E3418" i="6"/>
  <c r="E3419" i="6"/>
  <c r="E3420"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5" i="6"/>
  <c r="E3486" i="6"/>
  <c r="E3492" i="6"/>
  <c r="E3493" i="6"/>
  <c r="E3494" i="6"/>
  <c r="E3495" i="6"/>
  <c r="E3496" i="6"/>
  <c r="E3497" i="6"/>
  <c r="E3498" i="6"/>
  <c r="E3499" i="6"/>
  <c r="E3503" i="6"/>
  <c r="E3504" i="6"/>
  <c r="E3505" i="6"/>
  <c r="E3506" i="6"/>
  <c r="E3507" i="6"/>
  <c r="E3508" i="6"/>
  <c r="E3509" i="6"/>
  <c r="E3510" i="6"/>
  <c r="E3512" i="6"/>
  <c r="E3513" i="6"/>
  <c r="E3514" i="6"/>
  <c r="E3515" i="6"/>
  <c r="E3516" i="6"/>
  <c r="E3517"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8" i="6"/>
  <c r="E3580" i="6"/>
  <c r="E3581" i="6"/>
  <c r="E3583" i="6"/>
  <c r="E3584" i="6"/>
  <c r="E3585" i="6"/>
  <c r="E3586" i="6"/>
  <c r="E3587" i="6"/>
  <c r="E3588" i="6"/>
  <c r="E3589" i="6"/>
  <c r="E3590" i="6"/>
  <c r="E3591" i="6"/>
  <c r="E3592" i="6"/>
  <c r="E3593" i="6"/>
  <c r="E3594" i="6"/>
  <c r="E3595" i="6"/>
  <c r="E3596" i="6"/>
  <c r="E3597"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50" i="6"/>
  <c r="E3651" i="6"/>
  <c r="E3652" i="6"/>
  <c r="E3653" i="6"/>
  <c r="E3654" i="6"/>
  <c r="E3655" i="6"/>
  <c r="E3658" i="6"/>
  <c r="E3659" i="6"/>
  <c r="E3660" i="6"/>
  <c r="E3661" i="6"/>
  <c r="E3662" i="6"/>
  <c r="E3663" i="6"/>
  <c r="E3664" i="6"/>
  <c r="E3665" i="6"/>
  <c r="E3666" i="6"/>
  <c r="E3667" i="6"/>
  <c r="E3668" i="6"/>
  <c r="E3669" i="6"/>
  <c r="E3670" i="6"/>
  <c r="E3671" i="6"/>
  <c r="E3672" i="6"/>
  <c r="E3673" i="6"/>
  <c r="E3674" i="6"/>
  <c r="E3675" i="6"/>
  <c r="E3676"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2" i="6"/>
  <c r="E3833" i="6"/>
  <c r="E3834" i="6"/>
  <c r="E3835" i="6"/>
  <c r="E3836" i="6"/>
  <c r="E3837" i="6"/>
  <c r="E3838" i="6"/>
  <c r="E3839" i="6"/>
  <c r="E3841" i="6"/>
  <c r="E3842" i="6"/>
  <c r="E3843" i="6"/>
  <c r="E3844" i="6"/>
  <c r="E3845" i="6"/>
  <c r="E3846" i="6"/>
  <c r="E3847" i="6"/>
  <c r="E3850" i="6"/>
  <c r="E3851" i="6"/>
  <c r="E3852" i="6"/>
  <c r="E3853" i="6"/>
  <c r="E3854" i="6"/>
  <c r="E3855" i="6"/>
  <c r="E3857" i="6"/>
  <c r="E3858" i="6"/>
  <c r="E3859" i="6"/>
  <c r="E3860" i="6"/>
  <c r="E3861" i="6"/>
  <c r="E3862" i="6"/>
  <c r="E3864" i="6"/>
  <c r="E3865" i="6"/>
  <c r="E3866" i="6"/>
  <c r="E3867" i="6"/>
  <c r="E3868" i="6"/>
  <c r="E3869" i="6"/>
  <c r="E3870" i="6"/>
  <c r="E3871" i="6"/>
  <c r="E3872" i="6"/>
  <c r="E3873" i="6"/>
  <c r="E3874" i="6"/>
  <c r="E3875" i="6"/>
  <c r="E3876"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4000" i="6"/>
  <c r="E4001" i="6"/>
  <c r="E4002" i="6"/>
  <c r="E4003" i="6"/>
  <c r="E4004" i="6"/>
  <c r="E4005" i="6"/>
  <c r="E4006" i="6"/>
  <c r="E4008" i="6"/>
  <c r="E4009" i="6"/>
  <c r="E4010" i="6"/>
  <c r="E4011" i="6"/>
  <c r="E4012" i="6"/>
  <c r="E4013" i="6"/>
  <c r="E4014" i="6"/>
  <c r="E4015" i="6"/>
  <c r="E4016" i="6"/>
  <c r="E4017" i="6"/>
  <c r="E4018" i="6"/>
  <c r="E4019" i="6"/>
  <c r="E4020" i="6"/>
  <c r="E4021" i="6"/>
  <c r="E4022" i="6"/>
  <c r="E4023" i="6"/>
  <c r="E4026" i="6"/>
  <c r="E4027"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2" i="6"/>
  <c r="E4083" i="6"/>
  <c r="E4084" i="6"/>
  <c r="E4085" i="6"/>
  <c r="E4086" i="6"/>
  <c r="E4087" i="6"/>
  <c r="E4088" i="6"/>
  <c r="E4089" i="6"/>
  <c r="E4090" i="6"/>
  <c r="E4091" i="6"/>
  <c r="E4092" i="6"/>
  <c r="E4093" i="6"/>
  <c r="E4094" i="6"/>
  <c r="E4095" i="6"/>
  <c r="E4096" i="6"/>
  <c r="E4097" i="6"/>
  <c r="E4098" i="6"/>
  <c r="E4099" i="6"/>
  <c r="E4100" i="6"/>
  <c r="E4101"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6" i="6"/>
  <c r="E4167" i="6"/>
  <c r="E4168" i="6"/>
  <c r="E4169" i="6"/>
  <c r="E4170" i="6"/>
  <c r="E4171" i="6"/>
  <c r="E4172" i="6"/>
  <c r="E4173" i="6"/>
  <c r="E4174" i="6"/>
  <c r="E4175" i="6"/>
  <c r="E4178" i="6"/>
  <c r="E4179" i="6"/>
  <c r="E4180" i="6"/>
  <c r="E4181" i="6"/>
  <c r="E4182" i="6"/>
  <c r="E4184" i="6"/>
  <c r="E4185" i="6"/>
  <c r="E4186" i="6"/>
  <c r="E4187" i="6"/>
  <c r="E4188" i="6"/>
  <c r="E4189" i="6"/>
  <c r="E4190" i="6"/>
  <c r="E4191" i="6"/>
  <c r="E4192" i="6"/>
  <c r="E4193" i="6"/>
  <c r="E4194" i="6"/>
  <c r="E4195" i="6"/>
  <c r="E4196" i="6"/>
  <c r="E4197" i="6"/>
  <c r="E4198" i="6"/>
  <c r="E4199"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41" i="6"/>
  <c r="E4242" i="6"/>
  <c r="E4243" i="6"/>
  <c r="E4244" i="6"/>
  <c r="E4245" i="6"/>
  <c r="E4246" i="6"/>
  <c r="E4247" i="6"/>
  <c r="E4248" i="6"/>
  <c r="E4249" i="6"/>
  <c r="E4250" i="6"/>
  <c r="E4251" i="6"/>
  <c r="E4253" i="6"/>
  <c r="E4254" i="6"/>
  <c r="E4255" i="6"/>
  <c r="E4256" i="6"/>
  <c r="E4257" i="6"/>
  <c r="E4258" i="6"/>
  <c r="E4259" i="6"/>
  <c r="E4260" i="6"/>
  <c r="E4261" i="6"/>
  <c r="E4262"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9" i="6"/>
  <c r="E4311" i="6"/>
  <c r="E4313" i="6"/>
  <c r="E4314" i="6"/>
  <c r="E4315" i="6"/>
  <c r="E4316" i="6"/>
  <c r="E4317" i="6"/>
  <c r="E4318" i="6"/>
  <c r="E4319" i="6"/>
  <c r="E4320" i="6"/>
  <c r="E4321" i="6"/>
  <c r="E4322" i="6"/>
  <c r="E4325" i="6"/>
  <c r="E4326" i="6"/>
  <c r="E4327" i="6"/>
  <c r="E4328" i="6"/>
  <c r="E4329" i="6"/>
  <c r="E4330" i="6"/>
  <c r="E4331" i="6"/>
  <c r="E4332" i="6"/>
  <c r="E4333" i="6"/>
  <c r="E4334" i="6"/>
  <c r="E4335" i="6"/>
  <c r="E4337" i="6"/>
  <c r="E4338"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5" i="6"/>
  <c r="E4406" i="6"/>
  <c r="E4407" i="6"/>
  <c r="E4410" i="6"/>
  <c r="E4412" i="6"/>
  <c r="E4413" i="6"/>
  <c r="E4414" i="6"/>
  <c r="E4415" i="6"/>
  <c r="E4416" i="6"/>
  <c r="E4417" i="6"/>
  <c r="E4418" i="6"/>
  <c r="E4419" i="6"/>
  <c r="E4420" i="6"/>
  <c r="E4421" i="6"/>
  <c r="E4422" i="6"/>
  <c r="E4423" i="6"/>
  <c r="E4424" i="6"/>
  <c r="E4425" i="6"/>
  <c r="E4426" i="6"/>
  <c r="E4428" i="6"/>
  <c r="E4429" i="6"/>
  <c r="E4430" i="6"/>
  <c r="E4431" i="6"/>
  <c r="E4432" i="6"/>
  <c r="E4433" i="6"/>
  <c r="E4434" i="6"/>
  <c r="E4435" i="6"/>
  <c r="E4436"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5" i="6"/>
  <c r="E4486" i="6"/>
  <c r="E4487" i="6"/>
  <c r="E4488" i="6"/>
  <c r="E4489" i="6"/>
  <c r="E4490" i="6"/>
  <c r="E4491" i="6"/>
  <c r="E4492" i="6"/>
  <c r="E4493" i="6"/>
  <c r="E4494" i="6"/>
  <c r="E4496" i="6"/>
  <c r="E4497" i="6"/>
  <c r="E4498" i="6"/>
  <c r="E4499" i="6"/>
  <c r="E4500" i="6"/>
  <c r="E4502" i="6"/>
  <c r="E4503" i="6"/>
  <c r="E4504" i="6"/>
  <c r="E4505" i="6"/>
  <c r="E4506" i="6"/>
  <c r="E4507" i="6"/>
  <c r="E4508" i="6"/>
  <c r="E4509" i="6"/>
  <c r="E4510" i="6"/>
  <c r="E4511" i="6"/>
  <c r="E4512" i="6"/>
  <c r="E4514" i="6"/>
  <c r="E4515" i="6"/>
  <c r="E4516" i="6"/>
  <c r="E4517" i="6"/>
  <c r="E4518" i="6"/>
  <c r="E4519" i="6"/>
  <c r="E4520" i="6"/>
  <c r="E4521" i="6"/>
  <c r="E4522" i="6"/>
  <c r="E4523" i="6"/>
  <c r="E4524" i="6"/>
  <c r="E4525" i="6"/>
  <c r="E4526" i="6"/>
  <c r="E4527" i="6"/>
  <c r="E4528" i="6"/>
  <c r="E4529" i="6"/>
  <c r="E4530" i="6"/>
  <c r="E4531" i="6"/>
  <c r="E4532" i="6"/>
  <c r="E4533" i="6"/>
  <c r="E4534" i="6"/>
  <c r="E4535" i="6"/>
  <c r="E4536" i="6"/>
  <c r="E4537" i="6"/>
  <c r="E4538" i="6"/>
  <c r="E4539" i="6"/>
  <c r="E4540" i="6"/>
  <c r="E4541" i="6"/>
  <c r="E4542" i="6"/>
  <c r="E4543" i="6"/>
  <c r="E4544" i="6"/>
  <c r="E4547" i="6"/>
  <c r="E4548" i="6"/>
  <c r="E4549" i="6"/>
  <c r="E4550" i="6"/>
  <c r="E4551" i="6"/>
  <c r="E4552" i="6"/>
  <c r="E4553" i="6"/>
  <c r="E4554" i="6"/>
  <c r="E4555" i="6"/>
  <c r="E4556" i="6"/>
  <c r="E4557" i="6"/>
  <c r="E4558" i="6"/>
  <c r="E4559" i="6"/>
  <c r="E4560" i="6"/>
  <c r="E4561" i="6"/>
  <c r="E4563" i="6"/>
  <c r="E4564" i="6"/>
  <c r="E4565" i="6"/>
  <c r="E4566" i="6"/>
  <c r="E4567" i="6"/>
  <c r="E4568" i="6"/>
  <c r="E4569" i="6"/>
  <c r="E4570" i="6"/>
  <c r="E4571" i="6"/>
  <c r="E4573" i="6"/>
  <c r="E4574" i="6"/>
  <c r="E4575" i="6"/>
  <c r="E4576" i="6"/>
  <c r="E4577" i="6"/>
  <c r="E4578" i="6"/>
  <c r="E4579" i="6"/>
  <c r="E4580" i="6"/>
  <c r="E4581" i="6"/>
  <c r="E4582" i="6"/>
  <c r="E4583" i="6"/>
  <c r="E4584" i="6"/>
  <c r="E4585" i="6"/>
  <c r="E4586" i="6"/>
  <c r="E4587" i="6"/>
  <c r="E4588" i="6"/>
  <c r="E4589" i="6"/>
  <c r="E4590" i="6"/>
  <c r="E4591" i="6"/>
  <c r="E4592" i="6"/>
  <c r="E4593" i="6"/>
  <c r="E4594" i="6"/>
  <c r="E4595" i="6"/>
  <c r="E4596" i="6"/>
  <c r="E4597" i="6"/>
  <c r="E4598" i="6"/>
  <c r="E4599" i="6"/>
  <c r="E4600" i="6"/>
  <c r="E4601" i="6"/>
  <c r="E4602" i="6"/>
  <c r="E4603" i="6"/>
  <c r="E4604" i="6"/>
  <c r="E4605" i="6"/>
  <c r="E4606" i="6"/>
  <c r="E4607" i="6"/>
  <c r="E4608" i="6"/>
  <c r="E4609" i="6"/>
  <c r="E4610" i="6"/>
  <c r="E4611" i="6"/>
  <c r="E4612" i="6"/>
  <c r="E4613" i="6"/>
  <c r="E4614" i="6"/>
  <c r="E4615" i="6"/>
  <c r="E4616" i="6"/>
  <c r="E4617" i="6"/>
  <c r="E4618" i="6"/>
  <c r="E4619" i="6"/>
  <c r="E4620" i="6"/>
  <c r="E4621" i="6"/>
  <c r="E4622" i="6"/>
  <c r="E4623" i="6"/>
  <c r="E4624" i="6"/>
  <c r="E4625" i="6"/>
  <c r="E4626" i="6"/>
  <c r="E4630" i="6"/>
  <c r="E4631" i="6"/>
  <c r="E4632" i="6"/>
  <c r="E4633" i="6"/>
  <c r="E4634" i="6"/>
  <c r="E4636" i="6"/>
  <c r="E4637" i="6"/>
  <c r="E4638" i="6"/>
  <c r="E4639" i="6"/>
  <c r="E4641" i="6"/>
  <c r="E4642" i="6"/>
  <c r="E4643" i="6"/>
  <c r="E4644" i="6"/>
  <c r="E4645" i="6"/>
  <c r="E4647" i="6"/>
  <c r="E4648" i="6"/>
  <c r="E4649" i="6"/>
  <c r="E4650" i="6"/>
  <c r="E4651" i="6"/>
  <c r="E4652" i="6"/>
  <c r="E4653" i="6"/>
  <c r="E4654" i="6"/>
  <c r="E4655" i="6"/>
  <c r="E4656" i="6"/>
  <c r="E4657" i="6"/>
  <c r="E4658" i="6"/>
  <c r="E4659" i="6"/>
  <c r="E4660" i="6"/>
  <c r="E4661" i="6"/>
  <c r="E4662" i="6"/>
  <c r="E4663" i="6"/>
  <c r="E4664" i="6"/>
  <c r="E4665" i="6"/>
  <c r="E4666" i="6"/>
  <c r="E4667" i="6"/>
  <c r="E4668" i="6"/>
  <c r="E4669" i="6"/>
  <c r="E4670" i="6"/>
  <c r="E4671" i="6"/>
  <c r="E4672" i="6"/>
  <c r="E4673" i="6"/>
  <c r="E4674" i="6"/>
  <c r="E4675" i="6"/>
  <c r="E4676" i="6"/>
  <c r="E4677" i="6"/>
  <c r="E4678" i="6"/>
  <c r="E4679" i="6"/>
  <c r="E4680" i="6"/>
  <c r="E4681" i="6"/>
  <c r="E4682" i="6"/>
  <c r="E4683" i="6"/>
  <c r="E4684" i="6"/>
  <c r="E4685" i="6"/>
  <c r="E4686" i="6"/>
  <c r="E4687" i="6"/>
  <c r="E4688" i="6"/>
  <c r="E4689" i="6"/>
  <c r="E4690" i="6"/>
  <c r="E4691" i="6"/>
  <c r="E4692" i="6"/>
  <c r="E4693" i="6"/>
  <c r="E4694" i="6"/>
  <c r="E4695" i="6"/>
  <c r="E4696" i="6"/>
  <c r="E4697" i="6"/>
  <c r="E4698" i="6"/>
  <c r="E4699" i="6"/>
  <c r="E4700" i="6"/>
  <c r="E4701" i="6"/>
  <c r="E4702" i="6"/>
  <c r="E4703" i="6"/>
  <c r="E4704" i="6"/>
  <c r="E4705" i="6"/>
  <c r="E4706" i="6"/>
  <c r="E4707" i="6"/>
  <c r="E4708" i="6"/>
  <c r="E4709" i="6"/>
  <c r="E4710" i="6"/>
  <c r="E4711" i="6"/>
  <c r="E4713" i="6"/>
  <c r="E4714" i="6"/>
  <c r="E4715" i="6"/>
  <c r="E4716" i="6"/>
  <c r="E4717" i="6"/>
  <c r="E4719" i="6"/>
  <c r="E4720" i="6"/>
  <c r="E4721" i="6"/>
  <c r="E4722" i="6"/>
  <c r="E4724" i="6"/>
  <c r="E4725" i="6"/>
  <c r="E4726" i="6"/>
  <c r="E4727" i="6"/>
  <c r="E4728" i="6"/>
  <c r="E4729" i="6"/>
  <c r="E4730" i="6"/>
  <c r="E4731" i="6"/>
  <c r="E4732" i="6"/>
  <c r="E4733" i="6"/>
  <c r="E4734" i="6"/>
  <c r="E4735" i="6"/>
  <c r="E4736" i="6"/>
  <c r="E4737" i="6"/>
  <c r="E4738" i="6"/>
  <c r="E4739" i="6"/>
  <c r="E4740" i="6"/>
  <c r="E4741" i="6"/>
  <c r="E4742" i="6"/>
  <c r="E4743" i="6"/>
  <c r="E4744" i="6"/>
  <c r="E4745" i="6"/>
  <c r="E4746" i="6"/>
  <c r="E4747" i="6"/>
  <c r="E4748" i="6"/>
  <c r="E4749" i="6"/>
  <c r="E4750" i="6"/>
  <c r="E4751" i="6"/>
  <c r="E4752" i="6"/>
  <c r="E4753" i="6"/>
  <c r="E4754" i="6"/>
  <c r="E4755" i="6"/>
  <c r="E4756" i="6"/>
  <c r="E4757" i="6"/>
  <c r="E4758" i="6"/>
  <c r="E4759" i="6"/>
  <c r="E4760" i="6"/>
  <c r="E4761" i="6"/>
  <c r="E4762" i="6"/>
  <c r="E4763" i="6"/>
  <c r="E4764" i="6"/>
  <c r="E4765" i="6"/>
  <c r="E4766" i="6"/>
  <c r="E4767" i="6"/>
  <c r="E4768" i="6"/>
  <c r="E4769" i="6"/>
  <c r="E4770" i="6"/>
  <c r="E4771" i="6"/>
  <c r="E4772" i="6"/>
  <c r="E4773" i="6"/>
  <c r="E4774" i="6"/>
  <c r="E4776" i="6"/>
  <c r="E4777" i="6"/>
  <c r="E4778" i="6"/>
  <c r="E4779" i="6"/>
  <c r="E4780" i="6"/>
  <c r="E4781" i="6"/>
  <c r="E4784" i="6"/>
  <c r="E4785" i="6"/>
  <c r="E4786" i="6"/>
  <c r="E4787" i="6"/>
  <c r="E4788" i="6"/>
  <c r="E4789" i="6"/>
  <c r="E4790" i="6"/>
  <c r="E4791" i="6"/>
  <c r="E4793" i="6"/>
  <c r="E4796" i="6"/>
  <c r="E4797" i="6"/>
  <c r="E4798" i="6"/>
  <c r="E4799" i="6"/>
  <c r="E4800" i="6"/>
  <c r="E4801" i="6"/>
  <c r="E4802" i="6"/>
  <c r="E4803" i="6"/>
  <c r="E4806" i="6"/>
  <c r="E4807" i="6"/>
  <c r="E4808" i="6"/>
  <c r="E4809" i="6"/>
  <c r="E4810" i="6"/>
  <c r="E4811" i="6"/>
  <c r="E4812" i="6"/>
  <c r="E4813" i="6"/>
  <c r="E4814" i="6"/>
  <c r="E4815" i="6"/>
  <c r="E4816" i="6"/>
  <c r="E4817" i="6"/>
  <c r="E4818" i="6"/>
  <c r="E4819" i="6"/>
  <c r="E4820" i="6"/>
  <c r="E4821" i="6"/>
  <c r="E4822" i="6"/>
  <c r="E4823" i="6"/>
  <c r="E4824" i="6"/>
  <c r="E4825" i="6"/>
  <c r="E4826" i="6"/>
  <c r="E4827" i="6"/>
  <c r="E4828" i="6"/>
  <c r="E4829" i="6"/>
  <c r="E4830" i="6"/>
  <c r="E4831" i="6"/>
  <c r="E4832" i="6"/>
  <c r="E4833" i="6"/>
  <c r="E4834" i="6"/>
  <c r="E4835" i="6"/>
  <c r="E4836" i="6"/>
  <c r="E4837" i="6"/>
  <c r="E4838" i="6"/>
  <c r="E4839" i="6"/>
  <c r="E4840" i="6"/>
  <c r="E4841" i="6"/>
  <c r="E4843" i="6"/>
  <c r="E4844" i="6"/>
  <c r="E4845" i="6"/>
  <c r="E4846" i="6"/>
  <c r="E4847" i="6"/>
  <c r="E4848" i="6"/>
  <c r="E4849" i="6"/>
  <c r="E4850" i="6"/>
  <c r="E4851" i="6"/>
  <c r="E4852" i="6"/>
  <c r="E4853" i="6"/>
  <c r="E4854" i="6"/>
  <c r="E4855" i="6"/>
  <c r="E4856" i="6"/>
  <c r="E4857" i="6"/>
  <c r="E4858" i="6"/>
  <c r="E4859" i="6"/>
  <c r="E4862" i="6"/>
  <c r="E4863" i="6"/>
  <c r="E4864" i="6"/>
  <c r="E4865" i="6"/>
  <c r="E4866" i="6"/>
  <c r="E4867" i="6"/>
  <c r="E4868" i="6"/>
  <c r="E4870" i="6"/>
  <c r="E4871" i="6"/>
  <c r="E4872" i="6"/>
  <c r="E4873" i="6"/>
  <c r="E4874" i="6"/>
  <c r="E4875" i="6"/>
  <c r="E4876" i="6"/>
  <c r="E4877" i="6"/>
  <c r="E4878" i="6"/>
  <c r="E4879" i="6"/>
  <c r="E4880" i="6"/>
  <c r="E4881" i="6"/>
  <c r="E4882" i="6"/>
  <c r="E4883" i="6"/>
  <c r="E4884" i="6"/>
  <c r="E4885" i="6"/>
  <c r="E4886" i="6"/>
  <c r="E4887" i="6"/>
  <c r="E4888" i="6"/>
  <c r="E4889" i="6"/>
  <c r="E4890" i="6"/>
  <c r="E4891" i="6"/>
  <c r="E4892" i="6"/>
  <c r="E4893" i="6"/>
  <c r="E4894" i="6"/>
  <c r="E4895" i="6"/>
  <c r="E4896" i="6"/>
  <c r="E4897" i="6"/>
  <c r="E4898" i="6"/>
  <c r="E4899" i="6"/>
  <c r="E4900" i="6"/>
  <c r="E4901" i="6"/>
  <c r="E4902" i="6"/>
  <c r="E4903" i="6"/>
  <c r="E4904" i="6"/>
  <c r="E4905" i="6"/>
  <c r="E4906" i="6"/>
  <c r="E4907" i="6"/>
  <c r="E4908" i="6"/>
  <c r="E4909" i="6"/>
  <c r="E4910" i="6"/>
  <c r="E4911" i="6"/>
  <c r="E4912" i="6"/>
  <c r="E4913" i="6"/>
  <c r="E4915" i="6"/>
  <c r="E4916" i="6"/>
  <c r="E4917" i="6"/>
  <c r="E4918" i="6"/>
  <c r="E4919" i="6"/>
  <c r="E4920" i="6"/>
  <c r="E4921" i="6"/>
  <c r="E4923" i="6"/>
  <c r="E4924" i="6"/>
  <c r="E4925" i="6"/>
  <c r="E4927" i="6"/>
  <c r="E4928" i="6"/>
  <c r="E4929" i="6"/>
  <c r="E4930" i="6"/>
  <c r="E4931" i="6"/>
  <c r="E4932" i="6"/>
  <c r="E4933" i="6"/>
  <c r="E4934" i="6"/>
  <c r="E4935" i="6"/>
  <c r="E4936" i="6"/>
  <c r="E4937" i="6"/>
  <c r="E4939" i="6"/>
  <c r="E4940" i="6"/>
  <c r="E4941" i="6"/>
  <c r="E4942" i="6"/>
  <c r="E4943" i="6"/>
  <c r="E4944" i="6"/>
  <c r="E4945" i="6"/>
  <c r="E4946" i="6"/>
  <c r="E4947" i="6"/>
  <c r="E4948" i="6"/>
  <c r="E4949" i="6"/>
  <c r="E4950" i="6"/>
  <c r="E4951" i="6"/>
  <c r="E4952" i="6"/>
  <c r="E4953" i="6"/>
  <c r="E4954" i="6"/>
  <c r="E4955" i="6"/>
  <c r="E4956" i="6"/>
  <c r="E4957" i="6"/>
  <c r="E4958" i="6"/>
  <c r="E4959" i="6"/>
  <c r="E4960" i="6"/>
  <c r="E4961" i="6"/>
  <c r="E4962" i="6"/>
  <c r="E4963" i="6"/>
  <c r="E4964" i="6"/>
  <c r="E4965" i="6"/>
  <c r="E4966" i="6"/>
  <c r="E4967" i="6"/>
  <c r="E4968" i="6"/>
  <c r="E4969" i="6"/>
  <c r="E4970" i="6"/>
  <c r="E4971" i="6"/>
  <c r="E4972" i="6"/>
  <c r="E4973" i="6"/>
  <c r="E4974" i="6"/>
  <c r="E4975" i="6"/>
  <c r="E4976" i="6"/>
  <c r="E4977" i="6"/>
  <c r="E4978" i="6"/>
  <c r="E4979" i="6"/>
  <c r="E4980" i="6"/>
  <c r="E4981" i="6"/>
  <c r="E4982" i="6"/>
  <c r="E4983" i="6"/>
  <c r="E4988" i="6"/>
  <c r="E4989" i="6"/>
  <c r="E4990" i="6"/>
  <c r="E4991" i="6"/>
  <c r="E4992" i="6"/>
  <c r="E4994" i="6"/>
  <c r="E4995" i="6"/>
  <c r="E4996" i="6"/>
  <c r="E4997" i="6"/>
  <c r="E4998" i="6"/>
  <c r="E4999" i="6"/>
  <c r="E5000" i="6"/>
  <c r="E5001" i="6"/>
  <c r="E5002" i="6"/>
  <c r="E5003" i="6"/>
  <c r="E5004" i="6"/>
  <c r="E5005" i="6"/>
  <c r="E5006" i="6"/>
  <c r="E5007" i="6"/>
  <c r="E5008" i="6"/>
  <c r="E5009" i="6"/>
  <c r="E5010" i="6"/>
  <c r="E5011" i="6"/>
  <c r="E5012" i="6"/>
  <c r="E5013" i="6"/>
  <c r="E5014" i="6"/>
  <c r="E5015" i="6"/>
  <c r="E5016" i="6"/>
  <c r="E5017" i="6"/>
  <c r="E5018" i="6"/>
  <c r="E5019" i="6"/>
  <c r="E5020" i="6"/>
  <c r="E5021" i="6"/>
  <c r="E5022" i="6"/>
  <c r="E5023" i="6"/>
  <c r="E5024" i="6"/>
  <c r="E5025" i="6"/>
  <c r="E5027" i="6"/>
  <c r="E5028" i="6"/>
  <c r="E5029" i="6"/>
  <c r="E5030" i="6"/>
  <c r="E5031" i="6"/>
  <c r="E5032" i="6"/>
  <c r="E5033" i="6"/>
  <c r="E5034" i="6"/>
  <c r="E5035" i="6"/>
  <c r="E5036" i="6"/>
  <c r="E5037" i="6"/>
  <c r="E5038" i="6"/>
  <c r="E5039" i="6"/>
  <c r="E5040" i="6"/>
  <c r="E5041" i="6"/>
  <c r="E5042" i="6"/>
  <c r="E5043" i="6"/>
  <c r="E5044" i="6"/>
  <c r="E5045" i="6"/>
  <c r="E5046" i="6"/>
  <c r="E5047" i="6"/>
  <c r="E5048" i="6"/>
  <c r="E5049" i="6"/>
  <c r="E5050" i="6"/>
  <c r="E5051" i="6"/>
  <c r="E5052" i="6"/>
  <c r="E5053" i="6"/>
  <c r="E5054" i="6"/>
  <c r="E5055" i="6"/>
  <c r="E5056" i="6"/>
  <c r="E5057" i="6"/>
  <c r="E5058" i="6"/>
  <c r="E5059" i="6"/>
  <c r="E5060" i="6"/>
  <c r="E5061" i="6"/>
  <c r="E5062" i="6"/>
  <c r="E5063" i="6"/>
  <c r="E5064" i="6"/>
  <c r="E5065" i="6"/>
  <c r="E5067" i="6"/>
  <c r="E5068" i="6"/>
  <c r="E5069" i="6"/>
  <c r="E5073" i="6"/>
  <c r="E5074" i="6"/>
  <c r="E5075" i="6"/>
  <c r="E5076" i="6"/>
  <c r="E5077" i="6"/>
  <c r="E5078" i="6"/>
  <c r="E5079" i="6"/>
  <c r="E5080" i="6"/>
  <c r="E5081" i="6"/>
  <c r="E5082" i="6"/>
  <c r="E5083" i="6"/>
  <c r="E5084" i="6"/>
  <c r="E5085" i="6"/>
  <c r="E5086" i="6"/>
  <c r="E5087" i="6"/>
  <c r="E5088" i="6"/>
  <c r="E5089" i="6"/>
  <c r="E5090" i="6"/>
  <c r="E5092" i="6"/>
  <c r="E5093" i="6"/>
  <c r="E5094" i="6"/>
  <c r="E5095" i="6"/>
  <c r="E5096" i="6"/>
  <c r="E5097" i="6"/>
  <c r="E5098" i="6"/>
  <c r="E5099" i="6"/>
  <c r="E5100" i="6"/>
  <c r="E5101" i="6"/>
  <c r="E5102" i="6"/>
  <c r="E5103" i="6"/>
  <c r="E5104" i="6"/>
  <c r="E5105" i="6"/>
  <c r="E5106" i="6"/>
  <c r="E5107" i="6"/>
  <c r="E5108" i="6"/>
  <c r="E5109" i="6"/>
  <c r="E5110" i="6"/>
  <c r="E5111" i="6"/>
  <c r="E5112" i="6"/>
  <c r="E5113" i="6"/>
  <c r="E5114" i="6"/>
  <c r="E5115" i="6"/>
  <c r="E5116" i="6"/>
  <c r="E5117" i="6"/>
  <c r="E5118" i="6"/>
  <c r="E5119" i="6"/>
  <c r="E5120" i="6"/>
  <c r="E5121" i="6"/>
  <c r="E5122" i="6"/>
  <c r="E5123" i="6"/>
  <c r="E5124" i="6"/>
  <c r="E5125" i="6"/>
  <c r="E5126" i="6"/>
  <c r="E5127" i="6"/>
  <c r="E5128" i="6"/>
  <c r="E5129" i="6"/>
  <c r="E5130" i="6"/>
  <c r="E5131" i="6"/>
  <c r="E5132" i="6"/>
  <c r="E5133" i="6"/>
  <c r="E5134" i="6"/>
  <c r="E5135" i="6"/>
  <c r="E5136" i="6"/>
  <c r="E5140" i="6"/>
  <c r="E5141" i="6"/>
  <c r="E5142" i="6"/>
  <c r="E5143" i="6"/>
  <c r="E5144" i="6"/>
  <c r="E5145" i="6"/>
  <c r="E5146" i="6"/>
  <c r="E5147" i="6"/>
  <c r="E5148" i="6"/>
  <c r="E5149" i="6"/>
  <c r="E5150" i="6"/>
  <c r="E5152" i="6"/>
  <c r="E5153" i="6"/>
  <c r="E5154" i="6"/>
  <c r="E5155" i="6"/>
  <c r="E5156" i="6"/>
  <c r="E5157" i="6"/>
  <c r="E5158" i="6"/>
  <c r="E5159" i="6"/>
  <c r="E5160" i="6"/>
  <c r="E5161" i="6"/>
  <c r="E5162" i="6"/>
  <c r="E5163" i="6"/>
  <c r="E5164" i="6"/>
  <c r="E5165" i="6"/>
  <c r="E5166" i="6"/>
  <c r="E5167" i="6"/>
  <c r="E5168" i="6"/>
  <c r="E5169" i="6"/>
  <c r="E5170" i="6"/>
  <c r="E5171" i="6"/>
  <c r="E5172" i="6"/>
  <c r="E5173" i="6"/>
  <c r="E5174" i="6"/>
  <c r="E5175" i="6"/>
  <c r="E5176" i="6"/>
  <c r="E5177" i="6"/>
  <c r="E5178" i="6"/>
  <c r="E5179" i="6"/>
  <c r="E5180" i="6"/>
  <c r="E5181" i="6"/>
  <c r="E5182" i="6"/>
  <c r="E5183" i="6"/>
  <c r="E5184" i="6"/>
  <c r="E5185" i="6"/>
  <c r="E5186" i="6"/>
  <c r="E5187" i="6"/>
  <c r="E5188" i="6"/>
  <c r="E5189" i="6"/>
  <c r="E5190" i="6"/>
  <c r="E5191" i="6"/>
  <c r="E5192" i="6"/>
  <c r="E5193" i="6"/>
  <c r="E5194" i="6"/>
  <c r="E5195" i="6"/>
  <c r="E5196" i="6"/>
  <c r="E5197" i="6"/>
  <c r="E5198" i="6"/>
  <c r="E5199" i="6"/>
  <c r="E5200" i="6"/>
  <c r="E5201" i="6"/>
  <c r="E5202" i="6"/>
  <c r="E5203" i="6"/>
  <c r="E5204" i="6"/>
  <c r="E5205" i="6"/>
  <c r="E5206" i="6"/>
  <c r="E5207" i="6"/>
  <c r="E5208" i="6"/>
  <c r="E5211" i="6"/>
  <c r="E5215" i="6"/>
  <c r="E5216" i="6"/>
  <c r="E5217" i="6"/>
  <c r="E5218" i="6"/>
  <c r="E5219" i="6"/>
  <c r="E5221" i="6"/>
  <c r="E5222" i="6"/>
  <c r="E5223" i="6"/>
  <c r="E5224" i="6"/>
  <c r="E5226" i="6"/>
  <c r="E5227" i="6"/>
  <c r="E5228" i="6"/>
  <c r="E5229" i="6"/>
  <c r="E5230" i="6"/>
  <c r="E5231" i="6"/>
  <c r="E5232" i="6"/>
  <c r="E5233" i="6"/>
  <c r="E5234" i="6"/>
  <c r="E5235" i="6"/>
  <c r="E5236" i="6"/>
  <c r="E5237" i="6"/>
  <c r="E5240" i="6"/>
  <c r="E5241" i="6"/>
  <c r="E5242" i="6"/>
  <c r="E5243" i="6"/>
  <c r="E5244" i="6"/>
  <c r="E5245" i="6"/>
  <c r="E5246" i="6"/>
  <c r="E5247" i="6"/>
  <c r="E5248" i="6"/>
  <c r="E5249" i="6"/>
  <c r="E5250" i="6"/>
  <c r="E5251" i="6"/>
  <c r="E5252" i="6"/>
  <c r="E5253" i="6"/>
  <c r="E5254" i="6"/>
  <c r="E5255" i="6"/>
  <c r="E5256" i="6"/>
  <c r="E5257" i="6"/>
  <c r="E5258" i="6"/>
  <c r="E5259" i="6"/>
  <c r="E5260" i="6"/>
  <c r="E5261" i="6"/>
  <c r="E5262" i="6"/>
  <c r="E5263" i="6"/>
  <c r="E5264" i="6"/>
  <c r="E5265" i="6"/>
  <c r="E5266" i="6"/>
  <c r="E5267" i="6"/>
  <c r="E5268" i="6"/>
  <c r="E5269" i="6"/>
  <c r="E5270" i="6"/>
  <c r="E5271" i="6"/>
  <c r="E5272" i="6"/>
  <c r="E5277" i="6"/>
  <c r="E5278" i="6"/>
  <c r="E5281" i="6"/>
  <c r="E5282" i="6"/>
  <c r="E5283" i="6"/>
  <c r="E5284" i="6"/>
  <c r="E5285" i="6"/>
  <c r="E5286" i="6"/>
  <c r="E5287" i="6"/>
  <c r="E5289" i="6"/>
  <c r="E5290" i="6"/>
  <c r="E5291" i="6"/>
  <c r="E5292" i="6"/>
  <c r="E5293" i="6"/>
  <c r="E5294" i="6"/>
  <c r="E5295" i="6"/>
  <c r="E5296" i="6"/>
  <c r="E5297" i="6"/>
  <c r="E5298" i="6"/>
  <c r="E5299" i="6"/>
  <c r="E5300" i="6"/>
  <c r="E5301" i="6"/>
  <c r="E5302" i="6"/>
  <c r="E5303" i="6"/>
  <c r="E5304" i="6"/>
  <c r="E5305" i="6"/>
  <c r="E5306" i="6"/>
  <c r="E5307" i="6"/>
  <c r="E5308" i="6"/>
  <c r="E5309" i="6"/>
  <c r="E5310" i="6"/>
  <c r="E5311" i="6"/>
  <c r="E5312" i="6"/>
  <c r="E5313" i="6"/>
  <c r="E5314" i="6"/>
  <c r="E5315" i="6"/>
  <c r="E5316" i="6"/>
  <c r="E5317" i="6"/>
  <c r="E5318" i="6"/>
  <c r="E5319" i="6"/>
  <c r="E5320" i="6"/>
  <c r="E5323" i="6"/>
  <c r="E5324" i="6"/>
  <c r="E5325" i="6"/>
  <c r="E5326" i="6"/>
  <c r="E5327" i="6"/>
  <c r="E5328" i="6"/>
  <c r="E5329" i="6"/>
  <c r="E5330" i="6"/>
  <c r="E5331" i="6"/>
  <c r="E5332" i="6"/>
  <c r="E5333" i="6"/>
  <c r="E5334" i="6"/>
  <c r="E5335" i="6"/>
  <c r="E5336" i="6"/>
  <c r="E5337" i="6"/>
  <c r="E5338" i="6"/>
  <c r="E5339" i="6"/>
  <c r="E5340" i="6"/>
  <c r="E5341" i="6"/>
  <c r="E5342" i="6"/>
  <c r="E5343" i="6"/>
  <c r="E5344" i="6"/>
  <c r="E5345" i="6"/>
  <c r="E5346" i="6"/>
  <c r="E5347" i="6"/>
  <c r="E5348" i="6"/>
  <c r="E5349" i="6"/>
  <c r="E5350" i="6"/>
  <c r="E5351" i="6"/>
  <c r="E5352" i="6"/>
  <c r="E5353" i="6"/>
  <c r="E5354" i="6"/>
  <c r="E5355" i="6"/>
  <c r="E5356" i="6"/>
  <c r="E5357" i="6"/>
  <c r="E5358" i="6"/>
  <c r="E5359" i="6"/>
  <c r="E5360" i="6"/>
  <c r="E5361" i="6"/>
  <c r="E5362" i="6"/>
  <c r="E5363" i="6"/>
  <c r="E5364" i="6"/>
  <c r="E5365" i="6"/>
  <c r="E5366" i="6"/>
  <c r="E5367" i="6"/>
  <c r="E5368" i="6"/>
  <c r="E5369" i="6"/>
  <c r="E5370" i="6"/>
  <c r="E5371" i="6"/>
  <c r="E5372" i="6"/>
  <c r="E5373" i="6"/>
  <c r="E5374" i="6"/>
  <c r="E5375" i="6"/>
  <c r="E5379" i="6"/>
  <c r="E5380" i="6"/>
  <c r="E5381" i="6"/>
  <c r="E5382" i="6"/>
  <c r="E5383" i="6"/>
  <c r="E5384" i="6"/>
  <c r="E5385" i="6"/>
  <c r="E5386" i="6"/>
  <c r="E5387" i="6"/>
  <c r="E5388" i="6"/>
  <c r="E5392" i="6"/>
  <c r="E5393" i="6"/>
  <c r="E5394" i="6"/>
  <c r="E5395" i="6"/>
  <c r="E5396" i="6"/>
  <c r="E5397" i="6"/>
  <c r="E5398" i="6"/>
  <c r="E5399" i="6"/>
  <c r="E5400" i="6"/>
  <c r="E5401" i="6"/>
  <c r="E5402" i="6"/>
  <c r="E5404" i="6"/>
  <c r="E5405" i="6"/>
  <c r="E5406" i="6"/>
  <c r="E5407" i="6"/>
  <c r="E5408" i="6"/>
  <c r="E5409" i="6"/>
  <c r="E5410" i="6"/>
  <c r="E5411" i="6"/>
  <c r="E5412" i="6"/>
  <c r="E5413" i="6"/>
  <c r="E5414" i="6"/>
  <c r="E5415" i="6"/>
  <c r="E5416" i="6"/>
  <c r="E5417" i="6"/>
  <c r="E5418" i="6"/>
  <c r="E5419" i="6"/>
  <c r="E5420" i="6"/>
  <c r="E5421" i="6"/>
  <c r="E5422" i="6"/>
  <c r="E5423" i="6"/>
  <c r="E5424" i="6"/>
  <c r="E5425" i="6"/>
  <c r="E5426" i="6"/>
  <c r="E5427" i="6"/>
  <c r="E5428" i="6"/>
  <c r="E5429" i="6"/>
  <c r="E5430" i="6"/>
  <c r="E5431" i="6"/>
  <c r="E5432" i="6"/>
  <c r="E5433" i="6"/>
  <c r="E5434" i="6"/>
  <c r="E5435" i="6"/>
  <c r="E5436" i="6"/>
  <c r="E5437" i="6"/>
  <c r="E5438" i="6"/>
  <c r="E5441" i="6"/>
  <c r="E5442" i="6"/>
  <c r="E5443" i="6"/>
  <c r="E5444" i="6"/>
  <c r="E5445" i="6"/>
  <c r="E5446" i="6"/>
  <c r="E5447" i="6"/>
  <c r="E5448" i="6"/>
  <c r="E5449" i="6"/>
  <c r="E5450" i="6"/>
  <c r="E5451" i="6"/>
  <c r="E5452" i="6"/>
  <c r="E5453" i="6"/>
  <c r="E5454" i="6"/>
  <c r="E5455" i="6"/>
  <c r="E5456" i="6"/>
  <c r="E5457" i="6"/>
  <c r="E5458" i="6"/>
  <c r="E5459" i="6"/>
  <c r="E5460" i="6"/>
  <c r="E5461" i="6"/>
  <c r="E5462" i="6"/>
  <c r="E5463" i="6"/>
  <c r="E5465" i="6"/>
  <c r="E5466" i="6"/>
  <c r="E5467" i="6"/>
  <c r="E5468" i="6"/>
  <c r="E5469" i="6"/>
  <c r="E5470" i="6"/>
  <c r="E5471" i="6"/>
  <c r="E5472" i="6"/>
  <c r="E5473" i="6"/>
  <c r="E5474" i="6"/>
  <c r="E5475" i="6"/>
  <c r="E5476" i="6"/>
  <c r="E5477" i="6"/>
  <c r="E5478" i="6"/>
  <c r="E5479" i="6"/>
  <c r="E5480" i="6"/>
  <c r="E5481" i="6"/>
  <c r="E5482" i="6"/>
  <c r="E5483" i="6"/>
  <c r="E5484" i="6"/>
  <c r="E5485" i="6"/>
  <c r="E5486" i="6"/>
  <c r="E5487" i="6"/>
  <c r="E5488" i="6"/>
  <c r="E5489" i="6"/>
  <c r="E5490" i="6"/>
  <c r="E5491" i="6"/>
  <c r="E5492" i="6"/>
  <c r="E5493" i="6"/>
  <c r="E5494" i="6"/>
  <c r="E5495" i="6"/>
  <c r="E5496" i="6"/>
  <c r="E5497" i="6"/>
  <c r="E5498" i="6"/>
  <c r="E5499" i="6"/>
  <c r="E5500" i="6"/>
  <c r="E5501" i="6"/>
  <c r="E5502" i="6"/>
  <c r="E5503" i="6"/>
  <c r="E5504" i="6"/>
  <c r="E5506" i="6"/>
  <c r="E5507" i="6"/>
  <c r="E5508" i="6"/>
  <c r="E5509" i="6"/>
  <c r="E5510" i="6"/>
  <c r="E5511" i="6"/>
  <c r="E5512" i="6"/>
  <c r="E5513" i="6"/>
  <c r="E5514" i="6"/>
  <c r="E5515" i="6"/>
  <c r="E5516" i="6"/>
  <c r="E5517" i="6"/>
  <c r="E5518" i="6"/>
  <c r="E5519" i="6"/>
  <c r="E5520" i="6"/>
  <c r="E5521" i="6"/>
  <c r="E5522" i="6"/>
  <c r="E5523" i="6"/>
  <c r="E5524" i="6"/>
  <c r="E5525" i="6"/>
  <c r="E5526" i="6"/>
  <c r="E5527" i="6"/>
  <c r="E5528" i="6"/>
  <c r="E5529" i="6"/>
  <c r="E5530" i="6"/>
  <c r="E5531" i="6"/>
  <c r="E5532" i="6"/>
  <c r="E5533" i="6"/>
  <c r="E5534" i="6"/>
  <c r="E5535" i="6"/>
  <c r="E5536" i="6"/>
  <c r="E5537" i="6"/>
  <c r="E5538" i="6"/>
  <c r="E5539" i="6"/>
  <c r="E5540" i="6"/>
  <c r="E5541" i="6"/>
  <c r="E5542" i="6"/>
  <c r="E5543" i="6"/>
  <c r="E5544" i="6"/>
  <c r="E5545" i="6"/>
  <c r="E5546" i="6"/>
  <c r="E5547" i="6"/>
  <c r="E5548" i="6"/>
  <c r="E5549" i="6"/>
  <c r="E5550" i="6"/>
  <c r="E5551" i="6"/>
  <c r="E5552" i="6"/>
  <c r="E5553" i="6"/>
  <c r="E5554" i="6"/>
  <c r="E5555" i="6"/>
  <c r="E5556" i="6"/>
  <c r="E5559" i="6"/>
  <c r="E5561" i="6"/>
  <c r="E5562" i="6"/>
  <c r="E5563" i="6"/>
  <c r="E5564" i="6"/>
  <c r="E5565" i="6"/>
  <c r="E5566" i="6"/>
  <c r="E5567" i="6"/>
  <c r="E5568" i="6"/>
  <c r="E5569" i="6"/>
  <c r="E5570" i="6"/>
  <c r="E5571" i="6"/>
  <c r="E5572" i="6"/>
  <c r="E5573" i="6"/>
  <c r="E5574" i="6"/>
  <c r="E5575" i="6"/>
  <c r="E5578" i="6"/>
  <c r="E5579" i="6"/>
  <c r="E5580" i="6"/>
  <c r="E5581" i="6"/>
  <c r="E5582" i="6"/>
  <c r="E5583" i="6"/>
  <c r="E5584" i="6"/>
  <c r="E5585" i="6"/>
  <c r="E5586" i="6"/>
  <c r="E5587" i="6"/>
  <c r="E5588" i="6"/>
  <c r="E5589" i="6"/>
  <c r="E5590" i="6"/>
  <c r="E5591" i="6"/>
  <c r="E5592" i="6"/>
  <c r="E5593" i="6"/>
  <c r="E5594" i="6"/>
  <c r="E5595" i="6"/>
  <c r="E5596" i="6"/>
  <c r="E5597" i="6"/>
  <c r="E5598" i="6"/>
  <c r="E5599" i="6"/>
  <c r="E5600" i="6"/>
  <c r="E5601" i="6"/>
  <c r="E5603" i="6"/>
  <c r="E5605" i="6"/>
  <c r="E5606" i="6"/>
  <c r="E5607" i="6"/>
  <c r="E5609" i="6"/>
  <c r="E5610" i="6"/>
  <c r="E5611" i="6"/>
  <c r="E5612" i="6"/>
  <c r="E5613" i="6"/>
  <c r="E5614" i="6"/>
  <c r="E5615" i="6"/>
  <c r="E5616" i="6"/>
  <c r="E5617" i="6"/>
  <c r="E5618" i="6"/>
  <c r="E5619" i="6"/>
  <c r="E5620" i="6"/>
  <c r="E5621" i="6"/>
  <c r="E5622" i="6"/>
  <c r="E5623" i="6"/>
  <c r="E5624" i="6"/>
  <c r="E5625" i="6"/>
  <c r="E5626" i="6"/>
  <c r="E5629" i="6"/>
  <c r="E5630" i="6"/>
  <c r="E5631" i="6"/>
  <c r="E5632" i="6"/>
  <c r="E5633" i="6"/>
  <c r="E5634" i="6"/>
  <c r="E5635" i="6"/>
  <c r="E5636" i="6"/>
  <c r="E5637" i="6"/>
  <c r="E5638" i="6"/>
  <c r="E5639" i="6"/>
  <c r="E5640" i="6"/>
  <c r="E5641" i="6"/>
  <c r="E5642" i="6"/>
  <c r="E5643" i="6"/>
  <c r="E5646" i="6"/>
  <c r="E5647" i="6"/>
  <c r="E5648" i="6"/>
  <c r="E5649" i="6"/>
  <c r="E5650" i="6"/>
  <c r="E5651" i="6"/>
  <c r="E5652" i="6"/>
  <c r="E5653" i="6"/>
  <c r="E5654" i="6"/>
  <c r="E5655" i="6"/>
  <c r="E5656" i="6"/>
  <c r="E5657" i="6"/>
  <c r="E5658" i="6"/>
  <c r="E5659" i="6"/>
  <c r="E5660" i="6"/>
  <c r="E5661" i="6"/>
  <c r="E5662" i="6"/>
  <c r="E5663" i="6"/>
  <c r="E5664" i="6"/>
  <c r="E5665" i="6"/>
  <c r="E5666" i="6"/>
  <c r="E5667" i="6"/>
  <c r="E5668" i="6"/>
  <c r="E5669" i="6"/>
  <c r="E5670" i="6"/>
  <c r="E5671" i="6"/>
  <c r="E5672" i="6"/>
  <c r="E5673" i="6"/>
  <c r="E5674" i="6"/>
  <c r="E5675" i="6"/>
  <c r="E5676" i="6"/>
  <c r="E5677" i="6"/>
  <c r="E5678" i="6"/>
  <c r="E5679" i="6"/>
  <c r="E5680" i="6"/>
  <c r="E5681" i="6"/>
  <c r="E5682" i="6"/>
  <c r="E5683" i="6"/>
  <c r="E5684" i="6"/>
  <c r="E5685" i="6"/>
  <c r="E5686" i="6"/>
  <c r="E5687" i="6"/>
  <c r="E5688" i="6"/>
  <c r="E5689" i="6"/>
  <c r="E5690" i="6"/>
  <c r="E5691" i="6"/>
  <c r="E5692" i="6"/>
  <c r="E5693" i="6"/>
  <c r="E5694" i="6"/>
  <c r="E5695" i="6"/>
  <c r="E5696" i="6"/>
  <c r="E5697" i="6"/>
  <c r="E5698" i="6"/>
  <c r="E5699" i="6"/>
  <c r="E5700" i="6"/>
  <c r="E5702" i="6"/>
  <c r="E5703" i="6"/>
  <c r="E5704" i="6"/>
  <c r="E5705" i="6"/>
  <c r="E5706" i="6"/>
  <c r="E5707" i="6"/>
  <c r="E5708" i="6"/>
  <c r="E5709" i="6"/>
  <c r="E5710" i="6"/>
  <c r="E5711" i="6"/>
  <c r="E5712" i="6"/>
  <c r="E5713" i="6"/>
  <c r="E5714" i="6"/>
  <c r="E5715" i="6"/>
  <c r="E5716" i="6"/>
  <c r="E5717" i="6"/>
  <c r="E5718" i="6"/>
  <c r="E5719" i="6"/>
  <c r="E5720" i="6"/>
  <c r="E5721" i="6"/>
  <c r="E5722" i="6"/>
  <c r="E5723" i="6"/>
  <c r="E5724" i="6"/>
  <c r="E5727" i="6"/>
  <c r="E5728" i="6"/>
  <c r="E5729" i="6"/>
  <c r="E5730" i="6"/>
  <c r="E5731" i="6"/>
  <c r="E5732" i="6"/>
  <c r="E5733" i="6"/>
  <c r="E5734" i="6"/>
  <c r="E5735" i="6"/>
  <c r="E5736" i="6"/>
  <c r="E5737" i="6"/>
  <c r="E5738" i="6"/>
  <c r="E5739" i="6"/>
  <c r="E5740" i="6"/>
  <c r="E5741" i="6"/>
  <c r="E5742" i="6"/>
  <c r="E5743" i="6"/>
  <c r="E5744" i="6"/>
  <c r="E5745" i="6"/>
  <c r="E5746" i="6"/>
  <c r="E5747" i="6"/>
  <c r="E5748" i="6"/>
  <c r="E5749" i="6"/>
  <c r="E5750" i="6"/>
  <c r="E5751" i="6"/>
  <c r="E5752" i="6"/>
  <c r="E5753" i="6"/>
  <c r="E5754" i="6"/>
  <c r="E5755" i="6"/>
  <c r="E5756" i="6"/>
  <c r="E5757" i="6"/>
  <c r="E5758" i="6"/>
  <c r="E5759" i="6"/>
  <c r="E5760" i="6"/>
  <c r="E5762" i="6"/>
  <c r="E5763" i="6"/>
  <c r="E5765" i="6"/>
  <c r="E5766" i="6"/>
  <c r="E5767" i="6"/>
  <c r="E5768" i="6"/>
  <c r="E5769" i="6"/>
  <c r="E5770" i="6"/>
  <c r="E5771" i="6"/>
  <c r="E5772" i="6"/>
  <c r="E5773" i="6"/>
  <c r="E5774" i="6"/>
  <c r="E5775" i="6"/>
  <c r="E5776" i="6"/>
  <c r="E5777" i="6"/>
  <c r="E5778" i="6"/>
  <c r="E5779" i="6"/>
  <c r="E5780" i="6"/>
  <c r="E5781" i="6"/>
  <c r="E5782" i="6"/>
  <c r="E5783" i="6"/>
  <c r="E5785" i="6"/>
  <c r="E5786" i="6"/>
  <c r="E5788" i="6"/>
  <c r="E5789" i="6"/>
  <c r="E5790" i="6"/>
  <c r="E5791" i="6"/>
  <c r="E5792" i="6"/>
  <c r="E5794" i="6"/>
  <c r="E5795" i="6"/>
  <c r="E5797" i="6"/>
  <c r="E5798" i="6"/>
  <c r="E5799" i="6"/>
  <c r="E5800" i="6"/>
  <c r="E5801" i="6"/>
  <c r="E5802" i="6"/>
  <c r="E5803" i="6"/>
  <c r="E5804" i="6"/>
  <c r="E5805" i="6"/>
  <c r="E5806" i="6"/>
  <c r="E5807" i="6"/>
  <c r="E5808" i="6"/>
  <c r="E5809" i="6"/>
  <c r="E5810" i="6"/>
  <c r="E5811" i="6"/>
  <c r="E5812" i="6"/>
  <c r="E5813" i="6"/>
  <c r="E5814" i="6"/>
  <c r="E5815" i="6"/>
  <c r="E5816" i="6"/>
  <c r="E5817" i="6"/>
  <c r="E5818" i="6"/>
  <c r="E5819" i="6"/>
  <c r="E5820" i="6"/>
  <c r="E5821" i="6"/>
  <c r="E5822" i="6"/>
  <c r="E5823" i="6"/>
  <c r="E5824" i="6"/>
  <c r="E5825" i="6"/>
  <c r="E5826" i="6"/>
  <c r="E5827" i="6"/>
  <c r="E5828" i="6"/>
  <c r="E5829" i="6"/>
  <c r="E5830" i="6"/>
  <c r="E5831" i="6"/>
  <c r="E5832" i="6"/>
  <c r="E5833" i="6"/>
  <c r="E5834" i="6"/>
  <c r="E5835" i="6"/>
  <c r="E5836" i="6"/>
  <c r="E5837" i="6"/>
  <c r="E5838" i="6"/>
  <c r="E5839" i="6"/>
  <c r="E5840" i="6"/>
  <c r="E5841" i="6"/>
  <c r="E5842" i="6"/>
  <c r="E5843" i="6"/>
  <c r="E5844" i="6"/>
  <c r="E5845" i="6"/>
  <c r="E5846" i="6"/>
  <c r="E5847" i="6"/>
  <c r="E5848" i="6"/>
  <c r="E5849" i="6"/>
  <c r="E5850" i="6"/>
  <c r="E5851" i="6"/>
  <c r="E5852" i="6"/>
  <c r="E5853" i="6"/>
  <c r="E5854" i="6"/>
  <c r="E5855" i="6"/>
  <c r="E5856" i="6"/>
  <c r="E5857" i="6"/>
  <c r="E5858" i="6"/>
  <c r="E5859" i="6"/>
  <c r="E5862" i="6"/>
  <c r="E5863" i="6"/>
  <c r="E5864" i="6"/>
  <c r="E5865" i="6"/>
  <c r="E5866" i="6"/>
  <c r="E5867" i="6"/>
  <c r="E5868" i="6"/>
  <c r="E5869" i="6"/>
  <c r="E5870" i="6"/>
  <c r="E5871" i="6"/>
  <c r="E5872" i="6"/>
  <c r="E5873" i="6"/>
  <c r="E5874" i="6"/>
  <c r="E5875" i="6"/>
  <c r="E5877" i="6"/>
  <c r="E5878" i="6"/>
  <c r="E5879" i="6"/>
  <c r="E5880" i="6"/>
  <c r="E5881" i="6"/>
  <c r="E5882" i="6"/>
  <c r="E5883" i="6"/>
  <c r="E5884" i="6"/>
  <c r="E5885" i="6"/>
  <c r="E5886" i="6"/>
  <c r="E5887" i="6"/>
  <c r="E5888" i="6"/>
  <c r="E5889" i="6"/>
  <c r="E5890" i="6"/>
  <c r="E5891" i="6"/>
  <c r="E5892" i="6"/>
  <c r="E5893" i="6"/>
  <c r="E5894" i="6"/>
  <c r="E5895" i="6"/>
  <c r="E5896" i="6"/>
  <c r="E5897" i="6"/>
  <c r="E5898" i="6"/>
  <c r="E5899" i="6"/>
  <c r="E5900" i="6"/>
  <c r="E5901" i="6"/>
  <c r="E5902" i="6"/>
  <c r="E5907" i="6"/>
  <c r="E5908" i="6"/>
  <c r="E5911" i="6"/>
  <c r="E5912" i="6"/>
  <c r="E5913" i="6"/>
  <c r="E5914" i="6"/>
  <c r="E5915" i="6"/>
  <c r="E5916" i="6"/>
  <c r="E5917" i="6"/>
  <c r="E5918" i="6"/>
  <c r="E5919" i="6"/>
  <c r="E5920" i="6"/>
  <c r="E5922" i="6"/>
  <c r="E5923" i="6"/>
  <c r="E5924" i="6"/>
  <c r="E5927" i="6"/>
  <c r="E5928" i="6"/>
  <c r="E5929" i="6"/>
  <c r="E5930" i="6"/>
  <c r="E5931" i="6"/>
  <c r="E5932" i="6"/>
  <c r="E5933" i="6"/>
  <c r="E5934" i="6"/>
  <c r="E5935" i="6"/>
  <c r="E5936" i="6"/>
  <c r="E5937" i="6"/>
  <c r="E5938" i="6"/>
  <c r="E5939" i="6"/>
  <c r="E5940" i="6"/>
  <c r="E5941" i="6"/>
  <c r="E5942" i="6"/>
  <c r="E5945" i="6"/>
  <c r="E5946" i="6"/>
  <c r="E5947" i="6"/>
  <c r="E5948" i="6"/>
  <c r="E5949" i="6"/>
  <c r="E5950" i="6"/>
  <c r="E5951" i="6"/>
  <c r="E5952" i="6"/>
  <c r="E5953" i="6"/>
  <c r="E5954" i="6"/>
  <c r="E5957" i="6"/>
  <c r="E5958" i="6"/>
  <c r="E5959" i="6"/>
  <c r="E5960" i="6"/>
  <c r="E5961" i="6"/>
  <c r="E5962" i="6"/>
  <c r="E5963" i="6"/>
  <c r="E5964" i="6"/>
  <c r="E5965" i="6"/>
  <c r="E5966" i="6"/>
  <c r="E5967" i="6"/>
  <c r="E5968" i="6"/>
  <c r="E5969" i="6"/>
  <c r="E5970" i="6"/>
  <c r="E5971" i="6"/>
  <c r="E5972" i="6"/>
  <c r="E5973" i="6"/>
  <c r="E5975" i="6"/>
  <c r="E5977" i="6"/>
  <c r="E5978" i="6"/>
  <c r="E5980" i="6"/>
  <c r="E5981" i="6"/>
  <c r="E5982" i="6"/>
  <c r="E5983" i="6"/>
  <c r="E5984" i="6"/>
  <c r="E5985" i="6"/>
  <c r="E5988" i="6"/>
  <c r="E5989" i="6"/>
  <c r="E5990" i="6"/>
  <c r="E5992" i="6"/>
  <c r="E5993" i="6"/>
  <c r="E5994" i="6"/>
  <c r="E5995" i="6"/>
  <c r="E5996" i="6"/>
  <c r="E5997" i="6"/>
  <c r="E5998" i="6"/>
  <c r="E5999" i="6"/>
  <c r="E6000" i="6"/>
  <c r="E6001" i="6"/>
  <c r="E6002" i="6"/>
  <c r="E6004" i="6"/>
  <c r="E6006" i="6"/>
  <c r="E6007" i="6"/>
  <c r="E6008" i="6"/>
  <c r="E6009" i="6"/>
  <c r="E6010" i="6"/>
  <c r="E6011" i="6"/>
  <c r="E6012" i="6"/>
  <c r="E6013" i="6"/>
  <c r="E6014" i="6"/>
  <c r="E6015" i="6"/>
  <c r="E6016" i="6"/>
  <c r="E6018" i="6"/>
  <c r="E6019" i="6"/>
  <c r="E6020" i="6"/>
  <c r="E6021" i="6"/>
  <c r="E6022" i="6"/>
  <c r="E6023" i="6"/>
  <c r="E6024" i="6"/>
  <c r="E6025" i="6"/>
  <c r="E6026" i="6"/>
  <c r="E6027" i="6"/>
  <c r="E6028" i="6"/>
  <c r="E6029" i="6"/>
  <c r="E6030" i="6"/>
  <c r="E6031" i="6"/>
  <c r="E6033" i="6"/>
  <c r="E6035" i="6"/>
  <c r="E6036" i="6"/>
  <c r="E6039" i="6"/>
  <c r="E6040" i="6"/>
  <c r="E6042" i="6"/>
  <c r="E6043" i="6"/>
  <c r="E6044" i="6"/>
  <c r="E6045" i="6"/>
  <c r="E6046" i="6"/>
  <c r="E6047" i="6"/>
  <c r="E6048" i="6"/>
  <c r="E6049" i="6"/>
  <c r="E6050" i="6"/>
  <c r="E6051" i="6"/>
  <c r="E6052" i="6"/>
  <c r="E6053" i="6"/>
  <c r="E6054" i="6"/>
  <c r="E6055" i="6"/>
  <c r="E6056" i="6"/>
  <c r="E6057" i="6"/>
  <c r="E6058" i="6"/>
  <c r="E6061" i="6"/>
  <c r="E6062" i="6"/>
  <c r="E6063" i="6"/>
  <c r="E6064" i="6"/>
  <c r="E6065" i="6"/>
  <c r="E6066" i="6"/>
  <c r="E6067" i="6"/>
  <c r="E6068" i="6"/>
  <c r="E6069" i="6"/>
  <c r="E6070" i="6"/>
  <c r="E6071" i="6"/>
  <c r="E6072" i="6"/>
  <c r="E6073" i="6"/>
  <c r="E6074" i="6"/>
  <c r="E6075" i="6"/>
  <c r="E6078" i="6"/>
  <c r="E6079" i="6"/>
  <c r="E6080" i="6"/>
  <c r="E6081" i="6"/>
  <c r="E6082" i="6"/>
  <c r="E6084" i="6"/>
  <c r="E6085" i="6"/>
  <c r="E6086" i="6"/>
  <c r="E6087" i="6"/>
  <c r="E6089" i="6"/>
  <c r="E6090" i="6"/>
  <c r="E6091" i="6"/>
  <c r="E6092" i="6"/>
  <c r="E6093" i="6"/>
  <c r="E6095" i="6"/>
  <c r="E6096" i="6"/>
  <c r="E6097" i="6"/>
  <c r="E6098" i="6"/>
  <c r="E6099" i="6"/>
  <c r="E6100" i="6"/>
  <c r="E6101" i="6"/>
  <c r="E6102" i="6"/>
  <c r="E6103" i="6"/>
  <c r="E6104" i="6"/>
  <c r="E6105" i="6"/>
  <c r="E6106" i="6"/>
  <c r="E6107" i="6"/>
  <c r="E6108" i="6"/>
  <c r="E6110" i="6"/>
  <c r="E6111" i="6"/>
  <c r="E6112" i="6"/>
  <c r="E6113" i="6"/>
  <c r="E6114" i="6"/>
  <c r="E6115" i="6"/>
  <c r="E6116" i="6"/>
  <c r="E6117" i="6"/>
  <c r="E6118" i="6"/>
  <c r="E6119" i="6"/>
  <c r="E6120" i="6"/>
  <c r="E6121" i="6"/>
  <c r="E6122" i="6"/>
  <c r="E6123" i="6"/>
  <c r="E6124" i="6"/>
  <c r="E6125" i="6"/>
  <c r="E6126" i="6"/>
  <c r="E6127" i="6"/>
  <c r="E6128" i="6"/>
  <c r="E6129" i="6"/>
  <c r="E6130" i="6"/>
  <c r="E6131" i="6"/>
  <c r="E6132" i="6"/>
  <c r="E6133" i="6"/>
  <c r="E6134" i="6"/>
  <c r="E6136" i="6"/>
  <c r="E6137" i="6"/>
  <c r="E6138" i="6"/>
  <c r="E6139" i="6"/>
  <c r="E6140" i="6"/>
  <c r="E6141" i="6"/>
  <c r="E6142" i="6"/>
  <c r="E6144" i="6"/>
  <c r="E6145" i="6"/>
  <c r="E6146" i="6"/>
  <c r="E6147" i="6"/>
  <c r="E6148" i="6"/>
  <c r="E6149" i="6"/>
  <c r="E6150" i="6"/>
  <c r="E6151" i="6"/>
  <c r="E6152" i="6"/>
  <c r="E6153" i="6"/>
  <c r="E6154" i="6"/>
  <c r="E6155" i="6"/>
  <c r="E6156" i="6"/>
  <c r="E6158" i="6"/>
  <c r="E6159" i="6"/>
  <c r="E6161" i="6"/>
  <c r="E6162" i="6"/>
  <c r="E6163" i="6"/>
  <c r="E6164" i="6"/>
  <c r="E6165" i="6"/>
  <c r="E6166" i="6"/>
  <c r="E6167" i="6"/>
  <c r="E6168" i="6"/>
  <c r="E6169" i="6"/>
  <c r="E6170" i="6"/>
  <c r="E6171" i="6"/>
  <c r="E6172" i="6"/>
  <c r="E6173" i="6"/>
  <c r="E6174" i="6"/>
  <c r="E6175" i="6"/>
  <c r="E6176" i="6"/>
  <c r="E6177" i="6"/>
  <c r="E6178" i="6"/>
  <c r="E6179" i="6"/>
  <c r="E6181" i="6"/>
  <c r="E6183" i="6"/>
  <c r="E6184" i="6"/>
  <c r="E6185" i="6"/>
  <c r="E6186" i="6"/>
  <c r="E6187" i="6"/>
  <c r="E6188" i="6"/>
  <c r="E6189" i="6"/>
  <c r="E6190" i="6"/>
  <c r="E6191" i="6"/>
  <c r="E6192" i="6"/>
  <c r="E6193" i="6"/>
  <c r="E6195" i="6"/>
  <c r="E6196" i="6"/>
  <c r="E6197" i="6"/>
  <c r="E6198" i="6"/>
  <c r="E6199" i="6"/>
  <c r="E6200" i="6"/>
  <c r="E6201" i="6"/>
  <c r="E6202" i="6"/>
  <c r="E6203" i="6"/>
  <c r="E6204" i="6"/>
  <c r="E6205" i="6"/>
  <c r="E6206" i="6"/>
  <c r="E6207" i="6"/>
  <c r="E6208" i="6"/>
  <c r="E6210" i="6"/>
  <c r="E6211" i="6"/>
  <c r="E6215" i="6"/>
  <c r="E6216" i="6"/>
  <c r="E6217" i="6"/>
  <c r="E6218" i="6"/>
  <c r="E6219" i="6"/>
  <c r="E6220" i="6"/>
  <c r="E6221" i="6"/>
  <c r="E6222" i="6"/>
  <c r="E6223" i="6"/>
  <c r="E6224" i="6"/>
  <c r="E6225" i="6"/>
  <c r="E6226" i="6"/>
  <c r="E6227" i="6"/>
  <c r="E6228" i="6"/>
  <c r="E6229" i="6"/>
  <c r="E6230" i="6"/>
  <c r="E6231" i="6"/>
  <c r="E6232" i="6"/>
  <c r="E6233" i="6"/>
  <c r="E6234" i="6"/>
  <c r="E6235" i="6"/>
  <c r="E6236" i="6"/>
  <c r="E6237" i="6"/>
  <c r="E6238" i="6"/>
  <c r="E6239" i="6"/>
  <c r="E6240" i="6"/>
  <c r="E6241" i="6"/>
  <c r="E6242" i="6"/>
  <c r="E6243" i="6"/>
  <c r="E6245" i="6"/>
  <c r="E6246" i="6"/>
  <c r="E6247" i="6"/>
  <c r="E6248" i="6"/>
  <c r="E6249" i="6"/>
  <c r="E6250" i="6"/>
  <c r="E6251" i="6"/>
  <c r="E6252" i="6"/>
  <c r="E6253" i="6"/>
  <c r="E6254" i="6"/>
  <c r="E6255" i="6"/>
  <c r="E6257" i="6"/>
  <c r="E6258" i="6"/>
  <c r="E6259" i="6"/>
  <c r="E6260" i="6"/>
  <c r="E6262" i="6"/>
  <c r="E6263" i="6"/>
  <c r="E6264" i="6"/>
  <c r="E6265" i="6"/>
  <c r="E6266" i="6"/>
  <c r="E6267" i="6"/>
  <c r="E6268" i="6"/>
  <c r="E6269" i="6"/>
  <c r="E6270" i="6"/>
  <c r="E6271" i="6"/>
  <c r="E6272" i="6"/>
  <c r="E6273" i="6"/>
  <c r="E6274" i="6"/>
  <c r="E6275" i="6"/>
  <c r="E6276" i="6"/>
  <c r="E6277" i="6"/>
  <c r="E6278" i="6"/>
  <c r="E6279" i="6"/>
  <c r="E6280" i="6"/>
  <c r="E6281" i="6"/>
  <c r="E6282" i="6"/>
  <c r="E6283" i="6"/>
  <c r="E6284" i="6"/>
  <c r="E6286" i="6"/>
  <c r="E6287" i="6"/>
  <c r="E6288" i="6"/>
  <c r="E6289" i="6"/>
  <c r="E6290" i="6"/>
  <c r="E6291" i="6"/>
  <c r="E6292" i="6"/>
  <c r="E6293" i="6"/>
  <c r="E6294" i="6"/>
  <c r="E6295" i="6"/>
  <c r="E6296" i="6"/>
  <c r="E6297" i="6"/>
  <c r="E6298" i="6"/>
  <c r="E6299" i="6"/>
  <c r="E6300" i="6"/>
  <c r="E6305" i="6"/>
  <c r="E6306" i="6"/>
  <c r="E6307" i="6"/>
  <c r="E6308" i="6"/>
  <c r="E6309" i="6"/>
  <c r="E6310" i="6"/>
  <c r="E6311" i="6"/>
  <c r="E6312" i="6"/>
  <c r="E6313" i="6"/>
  <c r="E6314" i="6"/>
  <c r="E6315" i="6"/>
  <c r="E6316" i="6"/>
  <c r="E6317" i="6"/>
  <c r="E6318" i="6"/>
  <c r="E6319" i="6"/>
  <c r="E6320" i="6"/>
  <c r="E6321" i="6"/>
  <c r="E6322" i="6"/>
  <c r="E6323" i="6"/>
  <c r="E6324" i="6"/>
  <c r="E6325" i="6"/>
  <c r="E6326" i="6"/>
  <c r="E6327" i="6"/>
  <c r="E6328" i="6"/>
  <c r="E6329" i="6"/>
  <c r="E6330" i="6"/>
  <c r="E6331" i="6"/>
  <c r="E6332" i="6"/>
  <c r="E6333" i="6"/>
  <c r="E6334" i="6"/>
  <c r="E6336" i="6"/>
  <c r="E6337" i="6"/>
  <c r="E6338" i="6"/>
  <c r="E6339" i="6"/>
  <c r="E6340" i="6"/>
  <c r="E6341" i="6"/>
  <c r="E6342" i="6"/>
  <c r="E6343" i="6"/>
  <c r="E6344" i="6"/>
  <c r="E6345" i="6"/>
  <c r="E6346" i="6"/>
  <c r="E6347" i="6"/>
  <c r="E6348" i="6"/>
  <c r="E6349" i="6"/>
  <c r="E6350" i="6"/>
  <c r="E6351" i="6"/>
  <c r="E6353" i="6"/>
  <c r="E6354" i="6"/>
  <c r="E6355" i="6"/>
  <c r="E6356" i="6"/>
  <c r="E6357" i="6"/>
  <c r="E6359" i="6"/>
  <c r="E6360" i="6"/>
  <c r="E6361" i="6"/>
  <c r="E6362" i="6"/>
  <c r="E6363" i="6"/>
  <c r="E6364" i="6"/>
  <c r="E6365" i="6"/>
  <c r="E6366" i="6"/>
  <c r="E6367" i="6"/>
  <c r="E6368" i="6"/>
  <c r="E6371" i="6"/>
  <c r="E6372" i="6"/>
  <c r="E6373" i="6"/>
  <c r="E6374" i="6"/>
  <c r="E6376" i="6"/>
  <c r="E6377" i="6"/>
  <c r="E6378" i="6"/>
  <c r="E6379" i="6"/>
  <c r="E6380" i="6"/>
  <c r="E6381" i="6"/>
  <c r="E6384" i="6"/>
  <c r="E6385" i="6"/>
  <c r="E6386" i="6"/>
  <c r="E6387" i="6"/>
  <c r="E6388" i="6"/>
  <c r="E6389" i="6"/>
  <c r="E6390" i="6"/>
  <c r="E6392" i="6"/>
  <c r="E6393" i="6"/>
  <c r="E6394" i="6"/>
  <c r="E6395" i="6"/>
  <c r="E6396" i="6"/>
  <c r="E6397" i="6"/>
  <c r="E6398" i="6"/>
  <c r="E6399" i="6"/>
  <c r="E6400" i="6"/>
  <c r="E6401" i="6"/>
  <c r="E6402" i="6"/>
  <c r="E6403" i="6"/>
  <c r="E6404" i="6"/>
  <c r="E6406" i="6"/>
  <c r="E6407" i="6"/>
  <c r="E6408" i="6"/>
  <c r="E6409" i="6"/>
  <c r="E6410" i="6"/>
  <c r="E6412" i="6"/>
  <c r="E6413" i="6"/>
  <c r="E6414" i="6"/>
  <c r="E6415" i="6"/>
  <c r="E6416" i="6"/>
  <c r="E6417" i="6"/>
  <c r="E6420" i="6"/>
  <c r="E6421" i="6"/>
  <c r="E6422" i="6"/>
  <c r="E6423" i="6"/>
  <c r="E6424" i="6"/>
  <c r="E6425" i="6"/>
  <c r="E6426" i="6"/>
  <c r="E6427" i="6"/>
  <c r="E6428" i="6"/>
  <c r="E6429" i="6"/>
  <c r="E6430" i="6"/>
  <c r="E6431" i="6"/>
  <c r="E6432" i="6"/>
  <c r="E6433" i="6"/>
  <c r="E6434" i="6"/>
  <c r="E6435" i="6"/>
  <c r="E6436" i="6"/>
  <c r="E6439" i="6"/>
  <c r="E6440" i="6"/>
  <c r="E6441" i="6"/>
  <c r="E6442" i="6"/>
  <c r="E6443" i="6"/>
  <c r="E6444" i="6"/>
  <c r="E6445" i="6"/>
  <c r="E6446" i="6"/>
  <c r="E6448" i="6"/>
  <c r="E6449" i="6"/>
  <c r="E6450" i="6"/>
  <c r="E6451" i="6"/>
  <c r="E6452" i="6"/>
  <c r="E6453" i="6"/>
  <c r="E6454" i="6"/>
  <c r="E6455" i="6"/>
  <c r="E6456" i="6"/>
  <c r="E6457" i="6"/>
  <c r="E6458" i="6"/>
  <c r="E6459" i="6"/>
  <c r="E6460" i="6"/>
  <c r="E6461" i="6"/>
  <c r="E6463" i="6"/>
  <c r="E6464" i="6"/>
  <c r="E6465" i="6"/>
  <c r="E6466" i="6"/>
  <c r="E6467" i="6"/>
  <c r="E6468" i="6"/>
  <c r="E6469" i="6"/>
  <c r="E6470" i="6"/>
  <c r="E6471" i="6"/>
  <c r="E6472" i="6"/>
  <c r="E6473" i="6"/>
  <c r="E6474" i="6"/>
  <c r="E6475" i="6"/>
  <c r="E6476" i="6"/>
  <c r="E6477" i="6"/>
  <c r="E6479" i="6"/>
  <c r="E6480" i="6"/>
  <c r="E6481" i="6"/>
  <c r="E6482" i="6"/>
  <c r="E6483" i="6"/>
  <c r="E6484" i="6"/>
  <c r="E6485" i="6"/>
  <c r="E6486" i="6"/>
  <c r="E6487" i="6"/>
  <c r="E6489" i="6"/>
  <c r="E6492" i="6"/>
  <c r="E6493" i="6"/>
  <c r="E6494" i="6"/>
  <c r="E6495" i="6"/>
  <c r="E6496" i="6"/>
  <c r="E6497" i="6"/>
  <c r="E6498" i="6"/>
  <c r="E6499" i="6"/>
  <c r="E6500" i="6"/>
  <c r="E6501" i="6"/>
  <c r="E6502" i="6"/>
  <c r="E6503" i="6"/>
  <c r="E6504" i="6"/>
  <c r="E6505" i="6"/>
  <c r="E6506" i="6"/>
  <c r="E6507" i="6"/>
  <c r="E6508" i="6"/>
  <c r="E6509" i="6"/>
  <c r="E6512" i="6"/>
  <c r="E6513" i="6"/>
  <c r="E6514" i="6"/>
  <c r="E6515" i="6"/>
  <c r="E6516" i="6"/>
  <c r="E6517" i="6"/>
  <c r="E6518" i="6"/>
  <c r="E6519" i="6"/>
  <c r="E6520" i="6"/>
  <c r="E6521" i="6"/>
  <c r="E6522" i="6"/>
  <c r="E6524" i="6"/>
  <c r="E6526" i="6"/>
  <c r="E6527" i="6"/>
  <c r="E6528" i="6"/>
  <c r="E6529" i="6"/>
  <c r="E6530" i="6"/>
  <c r="E6531" i="6"/>
  <c r="E6533" i="6"/>
  <c r="E6534" i="6"/>
  <c r="E6535" i="6"/>
  <c r="E6536" i="6"/>
  <c r="E6537" i="6"/>
  <c r="E6538" i="6"/>
  <c r="E6539" i="6"/>
  <c r="E6540" i="6"/>
  <c r="E6541" i="6"/>
  <c r="E6542" i="6"/>
  <c r="E6543" i="6"/>
  <c r="E6544" i="6"/>
  <c r="E6545" i="6"/>
  <c r="E6546" i="6"/>
  <c r="E6548" i="6"/>
  <c r="E6549" i="6"/>
  <c r="E6550" i="6"/>
  <c r="E6551" i="6"/>
  <c r="E6552" i="6"/>
  <c r="E6553" i="6"/>
  <c r="E6554" i="6"/>
  <c r="E6555" i="6"/>
  <c r="E6556" i="6"/>
  <c r="E6557" i="6"/>
  <c r="E6558" i="6"/>
  <c r="E6559" i="6"/>
  <c r="E6560" i="6"/>
  <c r="E6561" i="6"/>
  <c r="E6562" i="6"/>
  <c r="E6563" i="6"/>
  <c r="E6564" i="6"/>
  <c r="E6565" i="6"/>
  <c r="E6566" i="6"/>
  <c r="E6567" i="6"/>
  <c r="E6568" i="6"/>
  <c r="E6569" i="6"/>
  <c r="E6570" i="6"/>
  <c r="E6571" i="6"/>
  <c r="E6572" i="6"/>
  <c r="E6573" i="6"/>
  <c r="E6574" i="6"/>
  <c r="E6575" i="6"/>
  <c r="E6576" i="6"/>
  <c r="E6577" i="6"/>
  <c r="E6578" i="6"/>
  <c r="E6579" i="6"/>
  <c r="E6581" i="6"/>
  <c r="E6582" i="6"/>
  <c r="E6583" i="6"/>
  <c r="E6584" i="6"/>
  <c r="E6585" i="6"/>
  <c r="E6586" i="6"/>
  <c r="E6587" i="6"/>
  <c r="E6588" i="6"/>
  <c r="E6589" i="6"/>
  <c r="E6590" i="6"/>
  <c r="E6591" i="6"/>
  <c r="E6592" i="6"/>
  <c r="E6593" i="6"/>
  <c r="E6594" i="6"/>
  <c r="E6596" i="6"/>
  <c r="E6597" i="6"/>
  <c r="E6598" i="6"/>
  <c r="E6599" i="6"/>
  <c r="E6600" i="6"/>
  <c r="E6601" i="6"/>
  <c r="E6603" i="6"/>
  <c r="E6605" i="6"/>
  <c r="E6606" i="6"/>
  <c r="E6607" i="6"/>
  <c r="E6608" i="6"/>
  <c r="E6609" i="6"/>
  <c r="E6610" i="6"/>
  <c r="E6611" i="6"/>
  <c r="E6612" i="6"/>
  <c r="E6615" i="6"/>
  <c r="E6616" i="6"/>
  <c r="E6617" i="6"/>
  <c r="E6619" i="6"/>
  <c r="E6620" i="6"/>
  <c r="E6622" i="6"/>
  <c r="E6624" i="6"/>
  <c r="E6625" i="6"/>
  <c r="E6626" i="6"/>
  <c r="E6627" i="6"/>
  <c r="E6628" i="6"/>
  <c r="E6629" i="6"/>
  <c r="E6630" i="6"/>
  <c r="E6631" i="6"/>
  <c r="E6632" i="6"/>
  <c r="E6633" i="6"/>
  <c r="E6634" i="6"/>
  <c r="E6636" i="6"/>
  <c r="E6637" i="6"/>
  <c r="E6638" i="6"/>
  <c r="E6640" i="6"/>
  <c r="E6642" i="6"/>
  <c r="E6643" i="6"/>
  <c r="E6644" i="6"/>
  <c r="E6645" i="6"/>
  <c r="E6646" i="6"/>
  <c r="E6650" i="6"/>
  <c r="E6652" i="6"/>
  <c r="E6653" i="6"/>
  <c r="E6654" i="6"/>
  <c r="E6655" i="6"/>
  <c r="E6656" i="6"/>
  <c r="E6657" i="6"/>
  <c r="E6658" i="6"/>
  <c r="E6661" i="6"/>
  <c r="E6662" i="6"/>
  <c r="E6663" i="6"/>
  <c r="E6664" i="6"/>
  <c r="E6665" i="6"/>
  <c r="E6667" i="6"/>
  <c r="E6668" i="6"/>
  <c r="E6669" i="6"/>
  <c r="E6670" i="6"/>
  <c r="E6671" i="6"/>
  <c r="E6672" i="6"/>
  <c r="E6673" i="6"/>
  <c r="E6674" i="6"/>
  <c r="E6676" i="6"/>
  <c r="E6678" i="6"/>
  <c r="E6679" i="6"/>
  <c r="E6680" i="6"/>
  <c r="E6681" i="6"/>
  <c r="E6682" i="6"/>
  <c r="E6685" i="6"/>
  <c r="E6686" i="6"/>
  <c r="E6687" i="6"/>
  <c r="E6689" i="6"/>
  <c r="E6690" i="6"/>
  <c r="E6691" i="6"/>
  <c r="E6692" i="6"/>
  <c r="E6693" i="6"/>
  <c r="E6694" i="6"/>
  <c r="E6696" i="6"/>
  <c r="E6697" i="6"/>
  <c r="E6698" i="6"/>
  <c r="E6701" i="6"/>
  <c r="E6702" i="6"/>
  <c r="E6703" i="6"/>
  <c r="E6704" i="6"/>
  <c r="E6707" i="6"/>
  <c r="E6708" i="6"/>
  <c r="E6709" i="6"/>
  <c r="E6711" i="6"/>
  <c r="E6712" i="6"/>
  <c r="E6713" i="6"/>
  <c r="E6714" i="6"/>
  <c r="E6715" i="6"/>
  <c r="E6719" i="6"/>
  <c r="E6720" i="6"/>
  <c r="E6721" i="6"/>
  <c r="E6722" i="6"/>
  <c r="E6723" i="6"/>
  <c r="E6725" i="6"/>
  <c r="E6727" i="6"/>
  <c r="E6728" i="6"/>
  <c r="E6729" i="6"/>
  <c r="E6732" i="6"/>
  <c r="E6733" i="6"/>
  <c r="E6734" i="6"/>
  <c r="E6735" i="6"/>
  <c r="E6736" i="6"/>
  <c r="E6737" i="6"/>
  <c r="E6738" i="6"/>
  <c r="E6739" i="6"/>
  <c r="E6741" i="6"/>
  <c r="E6742" i="6"/>
  <c r="E6743" i="6"/>
  <c r="E6744" i="6"/>
  <c r="E6745" i="6"/>
  <c r="E6746" i="6"/>
  <c r="E6747" i="6"/>
  <c r="E6748" i="6"/>
  <c r="E6749" i="6"/>
  <c r="E6750" i="6"/>
  <c r="E6751" i="6"/>
  <c r="E6752" i="6"/>
  <c r="E6754" i="6"/>
  <c r="E6755" i="6"/>
  <c r="E6757" i="6"/>
  <c r="E6758" i="6"/>
  <c r="E6761" i="6"/>
  <c r="E6762" i="6"/>
  <c r="E6763" i="6"/>
  <c r="E6764" i="6"/>
  <c r="E6765" i="6"/>
  <c r="E6766" i="6"/>
  <c r="E6767" i="6"/>
  <c r="E6768" i="6"/>
  <c r="E6769" i="6"/>
  <c r="E6770" i="6"/>
  <c r="E6771" i="6"/>
  <c r="E6772" i="6"/>
  <c r="E6773" i="6"/>
  <c r="E6774" i="6"/>
  <c r="E6775" i="6"/>
  <c r="E6776" i="6"/>
  <c r="E6777" i="6"/>
  <c r="E6778" i="6"/>
  <c r="E6779" i="6"/>
  <c r="E6781" i="6"/>
  <c r="E6783" i="6"/>
  <c r="E6784" i="6"/>
  <c r="E6785" i="6"/>
  <c r="E6786" i="6"/>
  <c r="E6787" i="6"/>
  <c r="E6788" i="6"/>
  <c r="E6790" i="6"/>
  <c r="E6791" i="6"/>
  <c r="E6792" i="6"/>
  <c r="E6793" i="6"/>
  <c r="E6794" i="6"/>
  <c r="E6795" i="6"/>
  <c r="E6796" i="6"/>
  <c r="E6799" i="6"/>
  <c r="E6800" i="6"/>
  <c r="E6801" i="6"/>
  <c r="E6802" i="6"/>
  <c r="E6803" i="6"/>
  <c r="E6804" i="6"/>
  <c r="E6805" i="6"/>
  <c r="E6806" i="6"/>
  <c r="E6807" i="6"/>
  <c r="E6808" i="6"/>
  <c r="E6809" i="6"/>
  <c r="E6810" i="6"/>
  <c r="E6812" i="6"/>
  <c r="E6813" i="6"/>
  <c r="E6815" i="6"/>
  <c r="E6816" i="6"/>
  <c r="E6817" i="6"/>
  <c r="E6818" i="6"/>
  <c r="E6820" i="6"/>
  <c r="E6821" i="6"/>
  <c r="E6824" i="6"/>
  <c r="E6826" i="6"/>
  <c r="E6827" i="6"/>
  <c r="E6828" i="6"/>
  <c r="E6830" i="6"/>
  <c r="E6831" i="6"/>
  <c r="E6832" i="6"/>
  <c r="E6833" i="6"/>
  <c r="E6834" i="6"/>
  <c r="E6835" i="6"/>
  <c r="E6836" i="6"/>
  <c r="E6837" i="6"/>
  <c r="E6839" i="6"/>
  <c r="E6840" i="6"/>
  <c r="E6841" i="6"/>
  <c r="E6843" i="6"/>
  <c r="E6844" i="6"/>
  <c r="E6845" i="6"/>
  <c r="E6846" i="6"/>
  <c r="E6848" i="6"/>
  <c r="E6850" i="6"/>
  <c r="E6851" i="6"/>
  <c r="E6852" i="6"/>
  <c r="E6854" i="6"/>
  <c r="E6855" i="6"/>
  <c r="E6856" i="6"/>
  <c r="E6857" i="6"/>
  <c r="E6861" i="6"/>
  <c r="E6862" i="6"/>
  <c r="E6863" i="6"/>
  <c r="E6865" i="6"/>
  <c r="E6867" i="6"/>
  <c r="E6868" i="6"/>
  <c r="E6869" i="6"/>
  <c r="E6870" i="6"/>
  <c r="E6871" i="6"/>
  <c r="E6872" i="6"/>
  <c r="E6873" i="6"/>
  <c r="E6874" i="6"/>
  <c r="E6877" i="6"/>
  <c r="E6879" i="6"/>
  <c r="E6880" i="6"/>
  <c r="E6881" i="6"/>
  <c r="E6882" i="6"/>
  <c r="E6888" i="6"/>
  <c r="E6889" i="6"/>
  <c r="E6890" i="6"/>
  <c r="E6891" i="6"/>
  <c r="E6892" i="6"/>
  <c r="E6893" i="6"/>
  <c r="E6894" i="6"/>
  <c r="E6895" i="6"/>
  <c r="E6896" i="6"/>
  <c r="E6897" i="6"/>
  <c r="E6898" i="6"/>
  <c r="E6899" i="6"/>
  <c r="E6903" i="6"/>
  <c r="E6904" i="6"/>
  <c r="E6905" i="6"/>
  <c r="E6906" i="6"/>
  <c r="E6909" i="6"/>
  <c r="E6910" i="6"/>
  <c r="E6911" i="6"/>
  <c r="E6913" i="6"/>
  <c r="E6914" i="6"/>
  <c r="E6915" i="6"/>
  <c r="E6916" i="6"/>
  <c r="E6917" i="6"/>
  <c r="E6918" i="6"/>
  <c r="E6919" i="6"/>
  <c r="E6920" i="6"/>
  <c r="E6921" i="6"/>
  <c r="E6922" i="6"/>
  <c r="E6928" i="6"/>
  <c r="E6929" i="6"/>
  <c r="E6930" i="6"/>
  <c r="E6931" i="6"/>
  <c r="E6932" i="6"/>
  <c r="E6933" i="6"/>
  <c r="E6934" i="6"/>
  <c r="E6935" i="6"/>
  <c r="E6936" i="6"/>
  <c r="E6938" i="6"/>
  <c r="E6939" i="6"/>
  <c r="E6940" i="6"/>
  <c r="E6941" i="6"/>
  <c r="E6942" i="6"/>
  <c r="E6943" i="6"/>
  <c r="E6944" i="6"/>
  <c r="E6945" i="6"/>
  <c r="E6946" i="6"/>
  <c r="E6947" i="6"/>
  <c r="E6948" i="6"/>
  <c r="E6949" i="6"/>
  <c r="E6950" i="6"/>
  <c r="E6952" i="6"/>
  <c r="E6953" i="6"/>
  <c r="E6954" i="6"/>
  <c r="E6955" i="6"/>
  <c r="E6956" i="6"/>
  <c r="E6957" i="6"/>
  <c r="E6959" i="6"/>
  <c r="E6960" i="6"/>
  <c r="E6961" i="6"/>
  <c r="E6962" i="6"/>
  <c r="E6963" i="6"/>
  <c r="E6964" i="6"/>
  <c r="E6965" i="6"/>
  <c r="E6966" i="6"/>
  <c r="E6967" i="6"/>
  <c r="E6968" i="6"/>
  <c r="E6969" i="6"/>
  <c r="E6970" i="6"/>
  <c r="E6972" i="6"/>
  <c r="E6973" i="6"/>
  <c r="E6974" i="6"/>
  <c r="E6975" i="6"/>
  <c r="E6976" i="6"/>
  <c r="E6977" i="6"/>
  <c r="E6978" i="6"/>
  <c r="E6979" i="6"/>
  <c r="E6980" i="6"/>
  <c r="E6981" i="6"/>
  <c r="E6982" i="6"/>
  <c r="E6983" i="6"/>
  <c r="E6984" i="6"/>
  <c r="E6985" i="6"/>
  <c r="E6986" i="6"/>
  <c r="E6987" i="6"/>
  <c r="E6989" i="6"/>
  <c r="E6990" i="6"/>
  <c r="E6991" i="6"/>
  <c r="E6992" i="6"/>
  <c r="E6993" i="6"/>
  <c r="E6994" i="6"/>
  <c r="E6997" i="6"/>
  <c r="E6998" i="6"/>
  <c r="E6999" i="6"/>
  <c r="E7000" i="6"/>
  <c r="E7001" i="6"/>
  <c r="E7003" i="6"/>
  <c r="E7004" i="6"/>
  <c r="E7006" i="6"/>
  <c r="E7007" i="6"/>
  <c r="E7008" i="6"/>
  <c r="E7009" i="6"/>
  <c r="E7010" i="6"/>
  <c r="E7011" i="6"/>
  <c r="E7012" i="6"/>
  <c r="E7014" i="6"/>
  <c r="E7016" i="6"/>
  <c r="E7017" i="6"/>
  <c r="E7018" i="6"/>
  <c r="E7019" i="6"/>
  <c r="E7021" i="6"/>
  <c r="E7022" i="6"/>
  <c r="E7023" i="6"/>
  <c r="E7024" i="6"/>
  <c r="E7026" i="6"/>
  <c r="E7027" i="6"/>
  <c r="E7029" i="6"/>
  <c r="E7030" i="6"/>
  <c r="E7031" i="6"/>
  <c r="E7032" i="6"/>
  <c r="E7033" i="6"/>
  <c r="E7035" i="6"/>
  <c r="E7036" i="6"/>
  <c r="E7037" i="6"/>
  <c r="E7038" i="6"/>
  <c r="E7039" i="6"/>
  <c r="E7040" i="6"/>
  <c r="E7041" i="6"/>
  <c r="E7042" i="6"/>
  <c r="E7044" i="6"/>
  <c r="E7045" i="6"/>
  <c r="E7048" i="6"/>
  <c r="E7049" i="6"/>
  <c r="E7050" i="6"/>
  <c r="E7051" i="6"/>
  <c r="E7052" i="6"/>
  <c r="E7054" i="6"/>
  <c r="E7055" i="6"/>
  <c r="E7056" i="6"/>
  <c r="E7057" i="6"/>
  <c r="E7058" i="6"/>
  <c r="E7059" i="6"/>
  <c r="E7060" i="6"/>
  <c r="E7061" i="6"/>
  <c r="E7062" i="6"/>
  <c r="E7063" i="6"/>
  <c r="E7064" i="6"/>
  <c r="E7065" i="6"/>
  <c r="E7066" i="6"/>
  <c r="E7067" i="6"/>
  <c r="E7068" i="6"/>
  <c r="E7070" i="6"/>
  <c r="E7071" i="6"/>
  <c r="E7072" i="6"/>
  <c r="E7073" i="6"/>
  <c r="E7074" i="6"/>
  <c r="E7075" i="6"/>
  <c r="E7077" i="6"/>
  <c r="E7079" i="6"/>
  <c r="E7080" i="6"/>
  <c r="E7081" i="6"/>
  <c r="E7082" i="6"/>
  <c r="E7084" i="6"/>
  <c r="E7085" i="6"/>
  <c r="E7086" i="6"/>
  <c r="E7087" i="6"/>
  <c r="E7088" i="6"/>
  <c r="E7089" i="6"/>
  <c r="E7090" i="6"/>
  <c r="E7091" i="6"/>
  <c r="E7092" i="6"/>
  <c r="E7093" i="6"/>
  <c r="E7094" i="6"/>
  <c r="E7095" i="6"/>
  <c r="E7097" i="6"/>
  <c r="E7098" i="6"/>
  <c r="E7099" i="6"/>
  <c r="E7101" i="6"/>
  <c r="E7104" i="6"/>
  <c r="E7105" i="6"/>
  <c r="E7106" i="6"/>
  <c r="E7107" i="6"/>
  <c r="E7108" i="6"/>
  <c r="E7109" i="6"/>
  <c r="E7110" i="6"/>
  <c r="E7112" i="6"/>
  <c r="E7114" i="6"/>
  <c r="E7115" i="6"/>
  <c r="E7117" i="6"/>
  <c r="E7119" i="6"/>
  <c r="E7120" i="6"/>
  <c r="E7121" i="6"/>
  <c r="E7122" i="6"/>
  <c r="E7123" i="6"/>
  <c r="E7124" i="6"/>
  <c r="E7125" i="6"/>
  <c r="E7126" i="6"/>
  <c r="E7127" i="6"/>
  <c r="E7129" i="6"/>
  <c r="E7130" i="6"/>
  <c r="E7131" i="6"/>
  <c r="E7132" i="6"/>
  <c r="E7133" i="6"/>
  <c r="E7134" i="6"/>
  <c r="E7135" i="6"/>
  <c r="E7136" i="6"/>
  <c r="E7138" i="6"/>
  <c r="E7139" i="6"/>
  <c r="E7140" i="6"/>
  <c r="E7141" i="6"/>
  <c r="E7142" i="6"/>
  <c r="E7143" i="6"/>
  <c r="E7146" i="6"/>
  <c r="E7147" i="6"/>
  <c r="E7148" i="6"/>
  <c r="E7150" i="6"/>
  <c r="E7151" i="6"/>
  <c r="E7152" i="6"/>
  <c r="E7153" i="6"/>
  <c r="E7154" i="6"/>
  <c r="E7157" i="6"/>
  <c r="E7158" i="6"/>
  <c r="E7159" i="6"/>
  <c r="E7160" i="6"/>
  <c r="E7161" i="6"/>
  <c r="E7162" i="6"/>
  <c r="E7163" i="6"/>
  <c r="E7164" i="6"/>
  <c r="E7165" i="6"/>
  <c r="E7166" i="6"/>
  <c r="E7167" i="6"/>
  <c r="E7168" i="6"/>
  <c r="E7169" i="6"/>
  <c r="E7170" i="6"/>
  <c r="E7172" i="6"/>
  <c r="E7174" i="6"/>
  <c r="E7175" i="6"/>
  <c r="E7176" i="6"/>
  <c r="E7177" i="6"/>
  <c r="E7178" i="6"/>
  <c r="E7179" i="6"/>
  <c r="E7180" i="6"/>
  <c r="E7182" i="6"/>
  <c r="E7183" i="6"/>
  <c r="E7184" i="6"/>
  <c r="E7185" i="6"/>
  <c r="E7188" i="6"/>
  <c r="E7189" i="6"/>
  <c r="E7190" i="6"/>
  <c r="E7191" i="6"/>
  <c r="E7192" i="6"/>
  <c r="E7193" i="6"/>
  <c r="E7195" i="6"/>
  <c r="E7196" i="6"/>
  <c r="E7197" i="6"/>
  <c r="E7198" i="6"/>
  <c r="E7199" i="6"/>
  <c r="E7200" i="6"/>
  <c r="E7201" i="6"/>
  <c r="E7202" i="6"/>
  <c r="E7203" i="6"/>
  <c r="E7205" i="6"/>
  <c r="E7206" i="6"/>
  <c r="E7208" i="6"/>
  <c r="E7209" i="6"/>
  <c r="E7211" i="6"/>
  <c r="E7213" i="6"/>
  <c r="E7214" i="6"/>
  <c r="E7215" i="6"/>
  <c r="E7216" i="6"/>
  <c r="E7217" i="6"/>
  <c r="E7218" i="6"/>
  <c r="E7220" i="6"/>
  <c r="E7221" i="6"/>
  <c r="E7222" i="6"/>
  <c r="E7223" i="6"/>
  <c r="E7224" i="6"/>
  <c r="E7225" i="6"/>
  <c r="E7226" i="6"/>
  <c r="E7227" i="6"/>
  <c r="E7228" i="6"/>
  <c r="E7229" i="6"/>
  <c r="E7232" i="6"/>
  <c r="E7233" i="6"/>
  <c r="E7234" i="6"/>
  <c r="E7235" i="6"/>
  <c r="E7236" i="6"/>
  <c r="E7237" i="6"/>
  <c r="E7239" i="6"/>
  <c r="E7240" i="6"/>
  <c r="E7241" i="6"/>
  <c r="E7242" i="6"/>
  <c r="E7243" i="6"/>
  <c r="E7244" i="6"/>
  <c r="E7246" i="6"/>
  <c r="E7247" i="6"/>
  <c r="E7248" i="6"/>
  <c r="E7249" i="6"/>
  <c r="E7250" i="6"/>
  <c r="E7252" i="6"/>
  <c r="E7254" i="6"/>
  <c r="E7255" i="6"/>
  <c r="E7256" i="6"/>
  <c r="E7257" i="6"/>
  <c r="E7258" i="6"/>
  <c r="E7259" i="6"/>
  <c r="E7260" i="6"/>
  <c r="E7261" i="6"/>
  <c r="E7262" i="6"/>
  <c r="E7264" i="6"/>
  <c r="E7265" i="6"/>
  <c r="E7266" i="6"/>
  <c r="E7268" i="6"/>
  <c r="E7269" i="6"/>
  <c r="E7270" i="6"/>
  <c r="E7271" i="6"/>
  <c r="E7272" i="6"/>
  <c r="E7273" i="6"/>
  <c r="E7274" i="6"/>
  <c r="E7275" i="6"/>
  <c r="E7276" i="6"/>
  <c r="E7277" i="6"/>
  <c r="E7278" i="6"/>
  <c r="E7280" i="6"/>
  <c r="E7281" i="6"/>
  <c r="E7282" i="6"/>
  <c r="E7283" i="6"/>
  <c r="E7284" i="6"/>
  <c r="E7285" i="6"/>
  <c r="E7286" i="6"/>
  <c r="E7287" i="6"/>
  <c r="E7288" i="6"/>
  <c r="E7290" i="6"/>
  <c r="E7291" i="6"/>
  <c r="E7292" i="6"/>
  <c r="E7293" i="6"/>
  <c r="E7294" i="6"/>
  <c r="E7295" i="6"/>
  <c r="E7296" i="6"/>
  <c r="E7297" i="6"/>
  <c r="E7298" i="6"/>
  <c r="E7299" i="6"/>
  <c r="E7300" i="6"/>
  <c r="E7301" i="6"/>
  <c r="E7302" i="6"/>
  <c r="E7304" i="6"/>
  <c r="E7305" i="6"/>
  <c r="E7306" i="6"/>
  <c r="E7308" i="6"/>
  <c r="E7309" i="6"/>
  <c r="E7310" i="6"/>
  <c r="E7312" i="6"/>
  <c r="E7313" i="6"/>
  <c r="E7314" i="6"/>
  <c r="E7315" i="6"/>
  <c r="E7316" i="6"/>
  <c r="E7317" i="6"/>
  <c r="E7318" i="6"/>
  <c r="E7319" i="6"/>
  <c r="E7320" i="6"/>
  <c r="E7321" i="6"/>
  <c r="E7322" i="6"/>
  <c r="E7323" i="6"/>
  <c r="E7325" i="6"/>
  <c r="E7326" i="6"/>
  <c r="E7327" i="6"/>
  <c r="E7329" i="6"/>
  <c r="E7330" i="6"/>
  <c r="E7331" i="6"/>
  <c r="E7332" i="6"/>
  <c r="E7333" i="6"/>
  <c r="E7334" i="6"/>
  <c r="E7335" i="6"/>
  <c r="E7337" i="6"/>
  <c r="E7339" i="6"/>
  <c r="E7340" i="6"/>
  <c r="E7341" i="6"/>
  <c r="E7342" i="6"/>
  <c r="E7343" i="6"/>
  <c r="E7345" i="6"/>
  <c r="E7346" i="6"/>
  <c r="E7347" i="6"/>
  <c r="E7348" i="6"/>
  <c r="E7349" i="6"/>
  <c r="E7350" i="6"/>
  <c r="E7351" i="6"/>
  <c r="E7352" i="6"/>
  <c r="E7353" i="6"/>
  <c r="E7354" i="6"/>
  <c r="E7355" i="6"/>
  <c r="E7356" i="6"/>
  <c r="E7357" i="6"/>
  <c r="E7358" i="6"/>
  <c r="E7359" i="6"/>
  <c r="E7362" i="6"/>
  <c r="E7363" i="6"/>
  <c r="E7364" i="6"/>
  <c r="E7365" i="6"/>
  <c r="E7366" i="6"/>
  <c r="E7367" i="6"/>
  <c r="E7368" i="6"/>
  <c r="E7369" i="6"/>
  <c r="E7370" i="6"/>
  <c r="E7371" i="6"/>
  <c r="E7372" i="6"/>
  <c r="E7373" i="6"/>
  <c r="E7374" i="6"/>
  <c r="E7375" i="6"/>
  <c r="E7376" i="6"/>
  <c r="E7377" i="6"/>
  <c r="E7378" i="6"/>
  <c r="E7379" i="6"/>
  <c r="E7380" i="6"/>
  <c r="E7381" i="6"/>
  <c r="E7382" i="6"/>
  <c r="E7383" i="6"/>
  <c r="E7384" i="6"/>
  <c r="E7385" i="6"/>
  <c r="E7386" i="6"/>
  <c r="E7387" i="6"/>
  <c r="E7388" i="6"/>
  <c r="E7389" i="6"/>
  <c r="E7390" i="6"/>
  <c r="E7391" i="6"/>
  <c r="E7392" i="6"/>
  <c r="E7393" i="6"/>
  <c r="E7395" i="6"/>
  <c r="E7396" i="6"/>
  <c r="E7397" i="6"/>
  <c r="E7398" i="6"/>
  <c r="E7399" i="6"/>
  <c r="E7400" i="6"/>
  <c r="E7401" i="6"/>
  <c r="E7403" i="6"/>
  <c r="E7404" i="6"/>
  <c r="E7405" i="6"/>
  <c r="E7406" i="6"/>
  <c r="E7407" i="6"/>
  <c r="E7408" i="6"/>
  <c r="E7409" i="6"/>
  <c r="E7410" i="6"/>
  <c r="E7411" i="6"/>
  <c r="E7412" i="6"/>
  <c r="E7413" i="6"/>
  <c r="E7414" i="6"/>
  <c r="E7415" i="6"/>
  <c r="E7416" i="6"/>
  <c r="E7417" i="6"/>
  <c r="E7418" i="6"/>
  <c r="E7419" i="6"/>
  <c r="E7420" i="6"/>
  <c r="E7421" i="6"/>
  <c r="E7422" i="6"/>
  <c r="E7423" i="6"/>
  <c r="E7424" i="6"/>
  <c r="E7425" i="6"/>
  <c r="E7426" i="6"/>
  <c r="E7427" i="6"/>
  <c r="E7428" i="6"/>
  <c r="E7429" i="6"/>
  <c r="E7430" i="6"/>
  <c r="E7431" i="6"/>
  <c r="E7433" i="6"/>
  <c r="E7434" i="6"/>
  <c r="E7435" i="6"/>
  <c r="E7436" i="6"/>
  <c r="E7438" i="6"/>
  <c r="E7439" i="6"/>
  <c r="E7440" i="6"/>
  <c r="E7441" i="6"/>
  <c r="E7443" i="6"/>
  <c r="E2" i="6"/>
  <c r="A7423" i="1"/>
  <c r="B9994" i="1" l="1"/>
  <c r="B9717" i="1"/>
  <c r="B9714" i="1"/>
  <c r="B8013" i="1"/>
  <c r="B7951" i="1"/>
  <c r="B7948" i="1"/>
  <c r="B7947" i="1"/>
  <c r="B5694" i="1"/>
  <c r="B3304" i="1"/>
  <c r="B2955" i="1"/>
  <c r="B11109" i="1"/>
  <c r="B9233" i="1"/>
  <c r="B7015" i="1"/>
  <c r="B6906" i="1"/>
  <c r="B5841" i="1"/>
  <c r="B4582" i="1"/>
  <c r="B4143" i="1"/>
  <c r="B4020" i="1"/>
  <c r="B5588" i="1"/>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9" i="1"/>
  <c r="B7950"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5" i="1"/>
  <c r="B9716"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10455" i="1"/>
  <c r="B10456" i="1"/>
  <c r="B10457" i="1"/>
  <c r="B10458" i="1"/>
  <c r="B10459" i="1"/>
  <c r="B10460" i="1"/>
  <c r="B10461" i="1"/>
  <c r="B10462" i="1"/>
  <c r="B10463" i="1"/>
  <c r="B10464" i="1"/>
  <c r="B10465" i="1"/>
  <c r="B10466" i="1"/>
  <c r="B10467" i="1"/>
  <c r="B10468" i="1"/>
  <c r="B10469" i="1"/>
  <c r="B10470" i="1"/>
  <c r="B10471" i="1"/>
  <c r="B10472" i="1"/>
  <c r="B10473" i="1"/>
  <c r="B10474" i="1"/>
  <c r="B10475" i="1"/>
  <c r="B10476" i="1"/>
  <c r="B10477" i="1"/>
  <c r="B10478" i="1"/>
  <c r="B10479" i="1"/>
  <c r="B10480" i="1"/>
  <c r="B10481" i="1"/>
  <c r="B10482" i="1"/>
  <c r="B10483" i="1"/>
  <c r="B10484" i="1"/>
  <c r="B10485" i="1"/>
  <c r="B10486" i="1"/>
  <c r="B10487" i="1"/>
  <c r="B10488" i="1"/>
  <c r="B10489" i="1"/>
  <c r="B10490" i="1"/>
  <c r="B10491" i="1"/>
  <c r="B10492" i="1"/>
  <c r="B10493" i="1"/>
  <c r="B10494" i="1"/>
  <c r="B10495" i="1"/>
  <c r="B10496" i="1"/>
  <c r="B10497" i="1"/>
  <c r="B10498" i="1"/>
  <c r="B10499" i="1"/>
  <c r="B10500" i="1"/>
  <c r="B10501" i="1"/>
  <c r="B10502" i="1"/>
  <c r="B10503" i="1"/>
  <c r="B10504" i="1"/>
  <c r="B10505" i="1"/>
  <c r="B10506" i="1"/>
  <c r="B10507" i="1"/>
  <c r="B10508" i="1"/>
  <c r="B10509" i="1"/>
  <c r="B10510" i="1"/>
  <c r="B10511" i="1"/>
  <c r="B10512" i="1"/>
  <c r="B10513" i="1"/>
  <c r="B10514" i="1"/>
  <c r="B10515" i="1"/>
  <c r="B10516" i="1"/>
  <c r="B10517" i="1"/>
  <c r="B10518" i="1"/>
  <c r="B10519" i="1"/>
  <c r="B10520" i="1"/>
  <c r="B10521" i="1"/>
  <c r="B10522" i="1"/>
  <c r="B10523" i="1"/>
  <c r="B10524" i="1"/>
  <c r="B10525" i="1"/>
  <c r="B10526" i="1"/>
  <c r="B10527" i="1"/>
  <c r="B10528" i="1"/>
  <c r="B10529" i="1"/>
  <c r="B10530" i="1"/>
  <c r="B10531" i="1"/>
  <c r="B10532" i="1"/>
  <c r="B10533" i="1"/>
  <c r="B10534" i="1"/>
  <c r="B10535" i="1"/>
  <c r="B10536" i="1"/>
  <c r="B10537" i="1"/>
  <c r="B10538" i="1"/>
  <c r="B10539" i="1"/>
  <c r="B10540" i="1"/>
  <c r="B10541" i="1"/>
  <c r="B10542" i="1"/>
  <c r="B10543" i="1"/>
  <c r="B10544" i="1"/>
  <c r="B10545" i="1"/>
  <c r="B10546" i="1"/>
  <c r="B10547" i="1"/>
  <c r="B10548" i="1"/>
  <c r="B10549" i="1"/>
  <c r="B10550" i="1"/>
  <c r="B10551" i="1"/>
  <c r="B10552" i="1"/>
  <c r="B10553" i="1"/>
  <c r="B10554" i="1"/>
  <c r="B10555" i="1"/>
  <c r="B10556" i="1"/>
  <c r="B10557" i="1"/>
  <c r="B10558" i="1"/>
  <c r="B10559" i="1"/>
  <c r="B10560" i="1"/>
  <c r="B10561" i="1"/>
  <c r="B10562" i="1"/>
  <c r="B10563" i="1"/>
  <c r="B10564" i="1"/>
  <c r="B10565" i="1"/>
  <c r="B10566" i="1"/>
  <c r="B10567" i="1"/>
  <c r="B10568" i="1"/>
  <c r="B10569" i="1"/>
  <c r="B10570" i="1"/>
  <c r="B10571" i="1"/>
  <c r="B10572" i="1"/>
  <c r="B10573" i="1"/>
  <c r="B10574" i="1"/>
  <c r="B10575" i="1"/>
  <c r="B10576" i="1"/>
  <c r="B10577" i="1"/>
  <c r="B10578" i="1"/>
  <c r="B10579" i="1"/>
  <c r="B10580" i="1"/>
  <c r="B10581" i="1"/>
  <c r="B10582" i="1"/>
  <c r="B10583" i="1"/>
  <c r="B10584" i="1"/>
  <c r="B10585" i="1"/>
  <c r="B10586" i="1"/>
  <c r="B10587" i="1"/>
  <c r="B10588" i="1"/>
  <c r="B10589" i="1"/>
  <c r="B10590" i="1"/>
  <c r="B10591" i="1"/>
  <c r="B10592" i="1"/>
  <c r="B10593" i="1"/>
  <c r="B10594" i="1"/>
  <c r="B10595" i="1"/>
  <c r="B10596" i="1"/>
  <c r="B10597" i="1"/>
  <c r="B10598" i="1"/>
  <c r="B10599" i="1"/>
  <c r="B10600" i="1"/>
  <c r="B10601" i="1"/>
  <c r="B10602" i="1"/>
  <c r="B10603" i="1"/>
  <c r="B10604" i="1"/>
  <c r="B10605" i="1"/>
  <c r="B10606" i="1"/>
  <c r="B10607" i="1"/>
  <c r="B10608" i="1"/>
  <c r="B10609" i="1"/>
  <c r="B10610" i="1"/>
  <c r="B10611" i="1"/>
  <c r="B10612" i="1"/>
  <c r="B10613" i="1"/>
  <c r="B10614" i="1"/>
  <c r="B10615" i="1"/>
  <c r="B10616" i="1"/>
  <c r="B10617" i="1"/>
  <c r="B10618" i="1"/>
  <c r="B10619" i="1"/>
  <c r="B10620" i="1"/>
  <c r="B10621" i="1"/>
  <c r="B10622" i="1"/>
  <c r="B10623" i="1"/>
  <c r="B10624" i="1"/>
  <c r="B10625" i="1"/>
  <c r="B10626" i="1"/>
  <c r="B10627" i="1"/>
  <c r="B10628" i="1"/>
  <c r="B10629" i="1"/>
  <c r="B10630" i="1"/>
  <c r="B10631" i="1"/>
  <c r="B10632" i="1"/>
  <c r="B10633" i="1"/>
  <c r="B10634" i="1"/>
  <c r="B10635" i="1"/>
  <c r="B10636" i="1"/>
  <c r="B10637" i="1"/>
  <c r="B10638" i="1"/>
  <c r="B10639" i="1"/>
  <c r="B10640" i="1"/>
  <c r="B10641" i="1"/>
  <c r="B10642" i="1"/>
  <c r="B10643" i="1"/>
  <c r="B10644" i="1"/>
  <c r="B10645" i="1"/>
  <c r="B10646" i="1"/>
  <c r="B10647" i="1"/>
  <c r="B10648" i="1"/>
  <c r="B10649" i="1"/>
  <c r="B10650" i="1"/>
  <c r="B10651" i="1"/>
  <c r="B10652" i="1"/>
  <c r="B10653" i="1"/>
  <c r="B10654" i="1"/>
  <c r="B10655" i="1"/>
  <c r="B10656" i="1"/>
  <c r="B10657" i="1"/>
  <c r="B10658" i="1"/>
  <c r="B10659" i="1"/>
  <c r="B10660" i="1"/>
  <c r="B10661" i="1"/>
  <c r="B10662" i="1"/>
  <c r="B10663" i="1"/>
  <c r="B10664" i="1"/>
  <c r="B10665" i="1"/>
  <c r="B10666" i="1"/>
  <c r="B10667" i="1"/>
  <c r="B10668" i="1"/>
  <c r="B10669" i="1"/>
  <c r="B10670" i="1"/>
  <c r="B10671" i="1"/>
  <c r="B10672" i="1"/>
  <c r="B10673" i="1"/>
  <c r="B10674" i="1"/>
  <c r="B10675" i="1"/>
  <c r="B10676" i="1"/>
  <c r="B10677" i="1"/>
  <c r="B10678" i="1"/>
  <c r="B10679" i="1"/>
  <c r="B10680" i="1"/>
  <c r="B10681" i="1"/>
  <c r="B10682" i="1"/>
  <c r="B10683" i="1"/>
  <c r="B10684" i="1"/>
  <c r="B10685" i="1"/>
  <c r="B10686" i="1"/>
  <c r="B10687" i="1"/>
  <c r="B10688" i="1"/>
  <c r="B10689" i="1"/>
  <c r="B10690" i="1"/>
  <c r="B10691" i="1"/>
  <c r="B10692" i="1"/>
  <c r="B10693" i="1"/>
  <c r="B10694" i="1"/>
  <c r="B10695" i="1"/>
  <c r="B10696" i="1"/>
  <c r="B10697" i="1"/>
  <c r="B10698" i="1"/>
  <c r="B10699" i="1"/>
  <c r="B10700" i="1"/>
  <c r="B10701" i="1"/>
  <c r="B10702" i="1"/>
  <c r="B10703" i="1"/>
  <c r="B10704" i="1"/>
  <c r="B10705" i="1"/>
  <c r="B10706" i="1"/>
  <c r="B10707" i="1"/>
  <c r="B10708" i="1"/>
  <c r="B10709" i="1"/>
  <c r="B10710" i="1"/>
  <c r="B10711" i="1"/>
  <c r="B10712" i="1"/>
  <c r="B10713" i="1"/>
  <c r="B10714" i="1"/>
  <c r="B10715" i="1"/>
  <c r="B10716" i="1"/>
  <c r="B10717" i="1"/>
  <c r="B10718" i="1"/>
  <c r="B10719" i="1"/>
  <c r="B10720" i="1"/>
  <c r="B10721" i="1"/>
  <c r="B10722" i="1"/>
  <c r="B10723" i="1"/>
  <c r="B10724" i="1"/>
  <c r="B10725" i="1"/>
  <c r="B10726" i="1"/>
  <c r="B10727" i="1"/>
  <c r="B10728" i="1"/>
  <c r="B10729" i="1"/>
  <c r="B10730" i="1"/>
  <c r="B10731" i="1"/>
  <c r="B10732" i="1"/>
  <c r="B10733" i="1"/>
  <c r="B10734" i="1"/>
  <c r="B10735" i="1"/>
  <c r="B10736" i="1"/>
  <c r="B10737" i="1"/>
  <c r="B10738" i="1"/>
  <c r="B10739" i="1"/>
  <c r="B10740" i="1"/>
  <c r="B10741" i="1"/>
  <c r="B10742" i="1"/>
  <c r="B10743" i="1"/>
  <c r="B10744" i="1"/>
  <c r="B10745" i="1"/>
  <c r="B10746" i="1"/>
  <c r="B10747" i="1"/>
  <c r="B10748" i="1"/>
  <c r="B10749" i="1"/>
  <c r="B10750" i="1"/>
  <c r="B10751" i="1"/>
  <c r="B10752" i="1"/>
  <c r="B10753" i="1"/>
  <c r="B10754" i="1"/>
  <c r="B10755" i="1"/>
  <c r="B10756" i="1"/>
  <c r="B10757" i="1"/>
  <c r="B10758" i="1"/>
  <c r="B10759" i="1"/>
  <c r="B10760" i="1"/>
  <c r="B10761" i="1"/>
  <c r="B10762" i="1"/>
  <c r="B10763" i="1"/>
  <c r="B10764" i="1"/>
  <c r="B10765" i="1"/>
  <c r="B10766" i="1"/>
  <c r="B10767" i="1"/>
  <c r="B10768" i="1"/>
  <c r="B10769" i="1"/>
  <c r="B10770" i="1"/>
  <c r="B10771" i="1"/>
  <c r="B10772" i="1"/>
  <c r="B10773" i="1"/>
  <c r="B10774" i="1"/>
  <c r="B10775" i="1"/>
  <c r="B10776" i="1"/>
  <c r="B10777" i="1"/>
  <c r="B10778" i="1"/>
  <c r="B10779" i="1"/>
  <c r="B10780" i="1"/>
  <c r="B10781" i="1"/>
  <c r="B10782" i="1"/>
  <c r="B10783" i="1"/>
  <c r="B10784" i="1"/>
  <c r="B10785" i="1"/>
  <c r="B10786" i="1"/>
  <c r="B10787" i="1"/>
  <c r="B10788" i="1"/>
  <c r="B10789" i="1"/>
  <c r="B10790" i="1"/>
  <c r="B10791" i="1"/>
  <c r="B10792" i="1"/>
  <c r="B10793" i="1"/>
  <c r="B10794" i="1"/>
  <c r="B10795" i="1"/>
  <c r="B10796" i="1"/>
  <c r="B10797" i="1"/>
  <c r="B10798" i="1"/>
  <c r="B10799" i="1"/>
  <c r="B10800" i="1"/>
  <c r="B10801" i="1"/>
  <c r="B10802" i="1"/>
  <c r="B10803" i="1"/>
  <c r="B10804" i="1"/>
  <c r="B10805" i="1"/>
  <c r="B10806" i="1"/>
  <c r="B10807" i="1"/>
  <c r="B10808" i="1"/>
  <c r="B10809" i="1"/>
  <c r="B10810" i="1"/>
  <c r="B10811" i="1"/>
  <c r="B10812" i="1"/>
  <c r="B10813" i="1"/>
  <c r="B10814" i="1"/>
  <c r="B10815" i="1"/>
  <c r="B10816" i="1"/>
  <c r="B10817" i="1"/>
  <c r="B10818" i="1"/>
  <c r="B10819" i="1"/>
  <c r="B10820" i="1"/>
  <c r="B10821" i="1"/>
  <c r="B10822" i="1"/>
  <c r="B10823" i="1"/>
  <c r="B10824" i="1"/>
  <c r="B10825" i="1"/>
  <c r="B10826" i="1"/>
  <c r="B10827" i="1"/>
  <c r="B10828" i="1"/>
  <c r="B10829" i="1"/>
  <c r="B10830" i="1"/>
  <c r="B10831" i="1"/>
  <c r="B10832" i="1"/>
  <c r="B10833" i="1"/>
  <c r="B10834" i="1"/>
  <c r="B10835" i="1"/>
  <c r="B10836" i="1"/>
  <c r="B10837" i="1"/>
  <c r="B10838" i="1"/>
  <c r="B10839" i="1"/>
  <c r="B10840" i="1"/>
  <c r="B10841" i="1"/>
  <c r="B10842" i="1"/>
  <c r="B10843" i="1"/>
  <c r="B10844" i="1"/>
  <c r="B10845" i="1"/>
  <c r="B10846" i="1"/>
  <c r="B10847" i="1"/>
  <c r="B10848" i="1"/>
  <c r="B10849" i="1"/>
  <c r="B10850" i="1"/>
  <c r="B10851" i="1"/>
  <c r="B10852" i="1"/>
  <c r="B10853" i="1"/>
  <c r="B10854" i="1"/>
  <c r="B10855" i="1"/>
  <c r="B10856" i="1"/>
  <c r="B10857" i="1"/>
  <c r="B10858" i="1"/>
  <c r="B10859" i="1"/>
  <c r="B10860" i="1"/>
  <c r="B10861" i="1"/>
  <c r="B10862" i="1"/>
  <c r="B10863" i="1"/>
  <c r="B10864" i="1"/>
  <c r="B10865" i="1"/>
  <c r="B10866" i="1"/>
  <c r="B10867" i="1"/>
  <c r="B10868" i="1"/>
  <c r="B10869" i="1"/>
  <c r="B10870" i="1"/>
  <c r="B10871" i="1"/>
  <c r="B10872" i="1"/>
  <c r="B10873" i="1"/>
  <c r="B10874" i="1"/>
  <c r="B10875" i="1"/>
  <c r="B10876" i="1"/>
  <c r="B10877" i="1"/>
  <c r="B10878" i="1"/>
  <c r="B10879" i="1"/>
  <c r="B10880" i="1"/>
  <c r="B10881" i="1"/>
  <c r="B10882" i="1"/>
  <c r="B10883" i="1"/>
  <c r="B10884" i="1"/>
  <c r="B10885" i="1"/>
  <c r="B10886" i="1"/>
  <c r="B10887" i="1"/>
  <c r="B10888" i="1"/>
  <c r="B10889" i="1"/>
  <c r="B10890" i="1"/>
  <c r="B10891" i="1"/>
  <c r="B10892" i="1"/>
  <c r="B10893" i="1"/>
  <c r="B10894" i="1"/>
  <c r="B10895" i="1"/>
  <c r="B10896" i="1"/>
  <c r="B10897" i="1"/>
  <c r="B10898" i="1"/>
  <c r="B10899" i="1"/>
  <c r="B10900" i="1"/>
  <c r="B10901" i="1"/>
  <c r="B10902" i="1"/>
  <c r="B10903" i="1"/>
  <c r="B10904" i="1"/>
  <c r="B10905" i="1"/>
  <c r="B10906" i="1"/>
  <c r="B10907" i="1"/>
  <c r="B10908" i="1"/>
  <c r="B10909" i="1"/>
  <c r="B10910" i="1"/>
  <c r="B10911" i="1"/>
  <c r="B10912" i="1"/>
  <c r="B10913" i="1"/>
  <c r="B10914" i="1"/>
  <c r="B10915" i="1"/>
  <c r="B10916" i="1"/>
  <c r="B10917" i="1"/>
  <c r="B10918" i="1"/>
  <c r="B10919" i="1"/>
  <c r="B10920" i="1"/>
  <c r="B10921" i="1"/>
  <c r="B10922" i="1"/>
  <c r="B10923" i="1"/>
  <c r="B10924" i="1"/>
  <c r="B10925" i="1"/>
  <c r="B10926" i="1"/>
  <c r="B10927" i="1"/>
  <c r="B10928" i="1"/>
  <c r="B10929" i="1"/>
  <c r="B10930" i="1"/>
  <c r="B10931" i="1"/>
  <c r="B10932" i="1"/>
  <c r="B10933" i="1"/>
  <c r="B10934" i="1"/>
  <c r="B10935" i="1"/>
  <c r="B10936" i="1"/>
  <c r="B10937" i="1"/>
  <c r="B10938" i="1"/>
  <c r="B10939" i="1"/>
  <c r="B10940" i="1"/>
  <c r="B10941" i="1"/>
  <c r="B10942" i="1"/>
  <c r="B10943" i="1"/>
  <c r="B10944" i="1"/>
  <c r="B10945" i="1"/>
  <c r="B10946" i="1"/>
  <c r="B10947" i="1"/>
  <c r="B10948" i="1"/>
  <c r="B10949" i="1"/>
  <c r="B10950" i="1"/>
  <c r="B10951" i="1"/>
  <c r="B10952" i="1"/>
  <c r="B10953" i="1"/>
  <c r="B10954" i="1"/>
  <c r="B10955" i="1"/>
  <c r="B10956" i="1"/>
  <c r="B10957" i="1"/>
  <c r="B10958" i="1"/>
  <c r="B10959" i="1"/>
  <c r="B10960" i="1"/>
  <c r="B10961" i="1"/>
  <c r="B10962" i="1"/>
  <c r="B10963" i="1"/>
  <c r="B10964" i="1"/>
  <c r="B10965" i="1"/>
  <c r="B10966" i="1"/>
  <c r="B10967" i="1"/>
  <c r="B10968" i="1"/>
  <c r="B10969" i="1"/>
  <c r="B10970" i="1"/>
  <c r="B10971" i="1"/>
  <c r="B10972" i="1"/>
  <c r="B10973" i="1"/>
  <c r="B10974" i="1"/>
  <c r="B10975" i="1"/>
  <c r="B10976" i="1"/>
  <c r="B10977" i="1"/>
  <c r="B10978" i="1"/>
  <c r="B10979" i="1"/>
  <c r="B10980" i="1"/>
  <c r="B10981" i="1"/>
  <c r="B10982" i="1"/>
  <c r="B10983" i="1"/>
  <c r="B10984" i="1"/>
  <c r="B10985" i="1"/>
  <c r="B10986" i="1"/>
  <c r="B10987" i="1"/>
  <c r="B10988" i="1"/>
  <c r="B10989" i="1"/>
  <c r="B10990" i="1"/>
  <c r="B10991" i="1"/>
  <c r="B10992" i="1"/>
  <c r="B10993" i="1"/>
  <c r="B10994" i="1"/>
  <c r="B10995" i="1"/>
  <c r="B10996" i="1"/>
  <c r="B10997" i="1"/>
  <c r="B10998" i="1"/>
  <c r="B10999" i="1"/>
  <c r="B11000" i="1"/>
  <c r="B11001" i="1"/>
  <c r="B11002" i="1"/>
  <c r="B11003" i="1"/>
  <c r="B11004" i="1"/>
  <c r="B11005" i="1"/>
  <c r="B11006" i="1"/>
  <c r="B11007" i="1"/>
  <c r="B11008" i="1"/>
  <c r="B11009" i="1"/>
  <c r="B11010" i="1"/>
  <c r="B11011" i="1"/>
  <c r="B11012" i="1"/>
  <c r="B11013" i="1"/>
  <c r="B11014" i="1"/>
  <c r="B11015" i="1"/>
  <c r="B11016" i="1"/>
  <c r="B11017" i="1"/>
  <c r="B11018" i="1"/>
  <c r="B11019" i="1"/>
  <c r="B11020" i="1"/>
  <c r="B11021" i="1"/>
  <c r="B11022" i="1"/>
  <c r="B11023" i="1"/>
  <c r="B11024" i="1"/>
  <c r="B11025" i="1"/>
  <c r="B11026" i="1"/>
  <c r="B11027" i="1"/>
  <c r="B11028" i="1"/>
  <c r="B11029" i="1"/>
  <c r="B11030" i="1"/>
  <c r="B11031" i="1"/>
  <c r="B11032" i="1"/>
  <c r="B11033" i="1"/>
  <c r="B11034" i="1"/>
  <c r="B11035" i="1"/>
  <c r="B11036" i="1"/>
  <c r="B11037" i="1"/>
  <c r="B11038" i="1"/>
  <c r="B11039" i="1"/>
  <c r="B11040" i="1"/>
  <c r="B11041" i="1"/>
  <c r="B11042" i="1"/>
  <c r="B11043" i="1"/>
  <c r="B11044" i="1"/>
  <c r="B11045" i="1"/>
  <c r="B11046" i="1"/>
  <c r="B11047" i="1"/>
  <c r="B11048" i="1"/>
  <c r="B11049" i="1"/>
  <c r="B11050" i="1"/>
  <c r="B11051" i="1"/>
  <c r="B11052" i="1"/>
  <c r="B11053" i="1"/>
  <c r="B11054" i="1"/>
  <c r="B11055" i="1"/>
  <c r="B11056" i="1"/>
  <c r="B11057" i="1"/>
  <c r="B11058" i="1"/>
  <c r="B11059" i="1"/>
  <c r="B11060" i="1"/>
  <c r="B11061" i="1"/>
  <c r="B11062" i="1"/>
  <c r="B11063" i="1"/>
  <c r="B11064" i="1"/>
  <c r="B11065" i="1"/>
  <c r="B11066" i="1"/>
  <c r="B11067" i="1"/>
  <c r="B11068" i="1"/>
  <c r="B11069" i="1"/>
  <c r="B11070" i="1"/>
  <c r="B11071" i="1"/>
  <c r="B11072" i="1"/>
  <c r="B11073" i="1"/>
  <c r="B11074" i="1"/>
  <c r="B11075" i="1"/>
  <c r="B11076" i="1"/>
  <c r="B11077" i="1"/>
  <c r="B11078" i="1"/>
  <c r="B11079" i="1"/>
  <c r="B11080" i="1"/>
  <c r="B11081" i="1"/>
  <c r="B11082" i="1"/>
  <c r="B11083" i="1"/>
  <c r="B11084" i="1"/>
  <c r="B11085" i="1"/>
  <c r="B11086" i="1"/>
  <c r="B11087" i="1"/>
  <c r="B11088" i="1"/>
  <c r="B11089" i="1"/>
  <c r="B11090" i="1"/>
  <c r="B11091" i="1"/>
  <c r="B11092" i="1"/>
  <c r="B11093" i="1"/>
  <c r="B11094" i="1"/>
  <c r="B11095" i="1"/>
  <c r="B11096" i="1"/>
  <c r="B11097" i="1"/>
  <c r="B11098" i="1"/>
  <c r="B11099" i="1"/>
  <c r="B11100" i="1"/>
  <c r="B11101" i="1"/>
  <c r="B11102" i="1"/>
  <c r="B11103" i="1"/>
  <c r="B11104" i="1"/>
  <c r="B11105" i="1"/>
  <c r="B11106" i="1"/>
  <c r="B11107" i="1"/>
  <c r="B11108" i="1"/>
  <c r="B11110" i="1"/>
  <c r="B11111" i="1"/>
  <c r="B11112" i="1"/>
  <c r="B11113" i="1"/>
  <c r="B11114" i="1"/>
  <c r="B11115" i="1"/>
  <c r="B11116" i="1"/>
  <c r="B11117" i="1"/>
  <c r="B11118" i="1"/>
  <c r="B11119" i="1"/>
  <c r="B11120" i="1"/>
  <c r="B11121" i="1"/>
  <c r="B11122" i="1"/>
  <c r="B11123" i="1"/>
  <c r="B11124" i="1"/>
  <c r="B11125" i="1"/>
  <c r="B11126" i="1"/>
  <c r="B11127" i="1"/>
  <c r="B11128" i="1"/>
  <c r="B11129" i="1"/>
  <c r="B11130" i="1"/>
  <c r="B11131" i="1"/>
  <c r="B11132" i="1"/>
  <c r="B11133" i="1"/>
  <c r="B11134" i="1"/>
  <c r="B11135" i="1"/>
  <c r="B11136" i="1"/>
  <c r="B11137" i="1"/>
  <c r="B11138" i="1"/>
  <c r="B11139" i="1"/>
  <c r="B11140" i="1"/>
  <c r="B11141" i="1"/>
  <c r="B11142" i="1"/>
  <c r="B11143" i="1"/>
  <c r="B11144" i="1"/>
  <c r="B11145" i="1"/>
  <c r="B11146" i="1"/>
  <c r="B11147" i="1"/>
  <c r="B11148" i="1"/>
  <c r="B11149" i="1"/>
  <c r="B11150" i="1"/>
  <c r="B11151" i="1"/>
  <c r="B11152" i="1"/>
  <c r="B11153" i="1"/>
  <c r="B11154" i="1"/>
  <c r="B11155" i="1"/>
  <c r="B11156" i="1"/>
  <c r="B11157" i="1"/>
  <c r="B11158" i="1"/>
  <c r="B11159" i="1"/>
  <c r="B11160" i="1"/>
  <c r="B11161" i="1"/>
  <c r="B11162" i="1"/>
  <c r="B11163" i="1"/>
  <c r="B11164" i="1"/>
  <c r="B11165" i="1"/>
  <c r="B11166" i="1"/>
  <c r="B11167" i="1"/>
  <c r="B11168" i="1"/>
  <c r="B11169" i="1"/>
  <c r="B11170" i="1"/>
  <c r="B11171" i="1"/>
  <c r="B11172" i="1"/>
  <c r="B11173" i="1"/>
  <c r="B11174" i="1"/>
  <c r="B11175" i="1"/>
  <c r="B11176" i="1"/>
  <c r="B11177" i="1"/>
  <c r="B11178" i="1"/>
  <c r="B11179" i="1"/>
  <c r="B11180" i="1"/>
  <c r="B11181" i="1"/>
  <c r="B11182" i="1"/>
  <c r="B11183" i="1"/>
  <c r="B11184" i="1"/>
  <c r="B11185" i="1"/>
  <c r="B11186" i="1"/>
  <c r="B11187" i="1"/>
  <c r="B11188" i="1"/>
  <c r="B11189" i="1"/>
  <c r="B11190" i="1"/>
  <c r="B11191" i="1"/>
  <c r="B11192" i="1"/>
  <c r="B11193" i="1"/>
  <c r="B11194" i="1"/>
  <c r="B11195" i="1"/>
  <c r="B11196" i="1"/>
  <c r="B11197" i="1"/>
  <c r="B11198" i="1"/>
  <c r="B11199" i="1"/>
  <c r="B11200" i="1"/>
  <c r="B11201" i="1"/>
  <c r="B11202" i="1"/>
  <c r="B11203" i="1"/>
  <c r="B11204" i="1"/>
  <c r="B11205" i="1"/>
  <c r="B11206" i="1"/>
  <c r="B11207" i="1"/>
  <c r="B11208" i="1"/>
  <c r="B11209" i="1"/>
  <c r="B11210" i="1"/>
  <c r="B11211" i="1"/>
  <c r="B11212" i="1"/>
  <c r="B11213" i="1"/>
  <c r="B11214" i="1"/>
  <c r="B11215" i="1"/>
  <c r="B11216" i="1"/>
  <c r="B11217" i="1"/>
  <c r="B11218" i="1"/>
  <c r="B11219" i="1"/>
  <c r="B11220" i="1"/>
  <c r="B11221" i="1"/>
  <c r="B11222" i="1"/>
  <c r="B11223" i="1"/>
  <c r="B11224" i="1"/>
  <c r="B11225" i="1"/>
  <c r="B11226" i="1"/>
  <c r="B11227" i="1"/>
  <c r="B11228" i="1"/>
  <c r="B11229" i="1"/>
  <c r="B11230" i="1"/>
  <c r="B11231" i="1"/>
  <c r="B11232" i="1"/>
  <c r="B11233" i="1"/>
  <c r="B11234" i="1"/>
  <c r="B11235" i="1"/>
  <c r="B11236" i="1"/>
  <c r="B11237" i="1"/>
  <c r="B11238" i="1"/>
  <c r="B11239" i="1"/>
  <c r="B11240" i="1"/>
  <c r="B11241" i="1"/>
  <c r="B11242" i="1"/>
  <c r="B11243" i="1"/>
  <c r="B11244" i="1"/>
  <c r="B11245" i="1"/>
  <c r="B11246" i="1"/>
  <c r="B11247" i="1"/>
  <c r="B11248" i="1"/>
  <c r="B11249" i="1"/>
  <c r="B11250" i="1"/>
  <c r="B11251" i="1"/>
  <c r="B11252" i="1"/>
  <c r="B11253" i="1"/>
  <c r="B11254" i="1"/>
  <c r="B11255" i="1"/>
  <c r="B11256" i="1"/>
  <c r="B11257" i="1"/>
  <c r="B11258" i="1"/>
  <c r="B11259" i="1"/>
  <c r="B11260" i="1"/>
  <c r="B11261" i="1"/>
  <c r="B11262" i="1"/>
  <c r="B11263" i="1"/>
  <c r="B11264" i="1"/>
  <c r="B11265" i="1"/>
  <c r="B11266" i="1"/>
  <c r="B11267" i="1"/>
  <c r="B11268" i="1"/>
  <c r="B11269" i="1"/>
  <c r="B11270" i="1"/>
  <c r="B11271" i="1"/>
  <c r="B11272" i="1"/>
  <c r="B11273" i="1"/>
  <c r="B11274" i="1"/>
  <c r="B11275" i="1"/>
  <c r="B11276" i="1"/>
  <c r="B11277" i="1"/>
  <c r="B11278" i="1"/>
  <c r="B11279" i="1"/>
  <c r="B11280" i="1"/>
  <c r="B11281" i="1"/>
  <c r="B11282" i="1"/>
  <c r="B11283" i="1"/>
  <c r="B11284" i="1"/>
  <c r="B11285" i="1"/>
  <c r="B11286" i="1"/>
  <c r="B11287" i="1"/>
  <c r="B11288" i="1"/>
  <c r="B11289" i="1"/>
  <c r="B11290" i="1"/>
  <c r="B11291" i="1"/>
  <c r="B11292" i="1"/>
  <c r="B11293" i="1"/>
  <c r="B11294" i="1"/>
  <c r="B11295" i="1"/>
  <c r="B11296" i="1"/>
  <c r="B11297" i="1"/>
  <c r="B11298" i="1"/>
  <c r="B11299" i="1"/>
  <c r="B11300" i="1"/>
  <c r="B11301" i="1"/>
  <c r="B11302" i="1"/>
  <c r="B11303" i="1"/>
  <c r="B11304" i="1"/>
  <c r="B11305" i="1"/>
  <c r="B11306" i="1"/>
  <c r="B11307" i="1"/>
  <c r="B11308" i="1"/>
  <c r="B11309" i="1"/>
  <c r="B11310" i="1"/>
  <c r="B11311" i="1"/>
  <c r="B11312" i="1"/>
  <c r="B11313" i="1"/>
  <c r="B11314" i="1"/>
  <c r="B11315" i="1"/>
  <c r="B11316" i="1"/>
  <c r="B11317" i="1"/>
  <c r="B11318" i="1"/>
  <c r="B11319" i="1"/>
  <c r="B11320" i="1"/>
  <c r="B11321" i="1"/>
  <c r="B11322" i="1"/>
  <c r="B11323" i="1"/>
  <c r="B11324" i="1"/>
  <c r="B11325" i="1"/>
  <c r="B11326" i="1"/>
  <c r="B11327" i="1"/>
  <c r="B11328" i="1"/>
  <c r="B11329" i="1"/>
  <c r="B11330" i="1"/>
  <c r="B11331" i="1"/>
  <c r="B11332" i="1"/>
  <c r="B11333" i="1"/>
  <c r="B11334" i="1"/>
  <c r="B11335" i="1"/>
  <c r="B11336" i="1"/>
  <c r="B11337" i="1"/>
  <c r="B11338" i="1"/>
  <c r="B11339" i="1"/>
  <c r="B11340" i="1"/>
  <c r="B11341" i="1"/>
  <c r="B11342" i="1"/>
  <c r="B11343" i="1"/>
  <c r="B11344" i="1"/>
  <c r="B11345" i="1"/>
  <c r="B11346" i="1"/>
  <c r="B11347" i="1"/>
  <c r="B11348" i="1"/>
  <c r="B11349" i="1"/>
  <c r="B11350" i="1"/>
  <c r="B11351" i="1"/>
  <c r="B11352" i="1"/>
  <c r="B11353" i="1"/>
  <c r="B11354" i="1"/>
  <c r="B11355" i="1"/>
  <c r="B11356" i="1"/>
  <c r="B11357" i="1"/>
  <c r="B11358" i="1"/>
  <c r="B11359" i="1"/>
  <c r="B11360" i="1"/>
  <c r="B11361" i="1"/>
  <c r="B11362" i="1"/>
  <c r="B11363" i="1"/>
  <c r="B11364" i="1"/>
  <c r="B11365" i="1"/>
  <c r="B11366" i="1"/>
  <c r="B11367" i="1"/>
  <c r="B11368" i="1"/>
  <c r="B11369" i="1"/>
  <c r="B11370" i="1"/>
  <c r="B11371" i="1"/>
  <c r="B11372" i="1"/>
  <c r="B11373" i="1"/>
  <c r="B11374" i="1"/>
  <c r="B11375" i="1"/>
  <c r="B11376" i="1"/>
  <c r="B11377" i="1"/>
  <c r="B11378" i="1"/>
  <c r="B11379" i="1"/>
  <c r="B11380" i="1"/>
  <c r="B11381" i="1"/>
  <c r="B11382" i="1"/>
  <c r="B11383" i="1"/>
  <c r="B11384" i="1"/>
  <c r="B11385" i="1"/>
  <c r="B11386" i="1"/>
  <c r="B11387" i="1"/>
  <c r="B11388" i="1"/>
  <c r="B11389" i="1"/>
  <c r="B2" i="1"/>
</calcChain>
</file>

<file path=xl/connections.xml><?xml version="1.0" encoding="utf-8"?>
<connections xmlns="http://schemas.openxmlformats.org/spreadsheetml/2006/main">
  <connection id="1" name="chi_total" type="6" refreshedVersion="4" background="1" saveData="1">
    <textPr codePage="65001" sourceFile="C:\Users\marcus\PycharmProjects\ipo_pdf_scrapping\ML\NER\data\raw\chi_total.txt">
      <textFields>
        <textField/>
      </textFields>
    </textPr>
  </connection>
</connections>
</file>

<file path=xl/sharedStrings.xml><?xml version="1.0" encoding="utf-8"?>
<sst xmlns="http://schemas.openxmlformats.org/spreadsheetml/2006/main" count="63138" uniqueCount="28554">
  <si>
    <t>DIRECTORS</t>
  </si>
  <si>
    <t>Mr. SU Hua (宿華) Room 2009 Building 12 Huaqing Jiayuan Haidian District Beijing the PRC</t>
  </si>
  <si>
    <t>Mr. CHENG Yixiao (程一笑) 609, Unit 6 Building 1 3 Yumin Street Shunyi District Beijing the PRC</t>
  </si>
  <si>
    <t>Mr. LI Zhaohui (李朝暉) No. 1710, Block 2 2 Anhui Dongli Chaoyang District Beijing the PRC</t>
  </si>
  <si>
    <t>Mr. LIN Frank (林欣禾) (alias LIN Frank Hurst) 1001, Tower W2 Beijing Oriental Plaza 1 East Chang An Avenue Beijing the PRC</t>
  </si>
  <si>
    <t>Mr. WANG Huiwen (王慧文) No. 1501, Building 7 4 Laiguangying West Road Chaoyang District Beijing the PRC</t>
  </si>
  <si>
    <t>Mr. HUANG Sidney Xuande (黃宣德) China Central Place Apt H-907 89 Jianguo Road Beijing the PRC</t>
  </si>
  <si>
    <t>Mr. MA Yin (馬寅) No. 603, Gate 1 Building 11, Meifuyuan Xinkai Road, Hedong District Tianjin the PRC</t>
  </si>
  <si>
    <t>Morgan Stanley Asia Limited</t>
  </si>
  <si>
    <t>46/F, International Commerce Centre 1 Austin Road West Kowloon, Hong Kong</t>
  </si>
  <si>
    <t>Merrill Lynch Far East Limited</t>
  </si>
  <si>
    <t>55/F, Cheung Kong Center 2 Queen's Road Central Central, Hong Kong</t>
  </si>
  <si>
    <t>China Renaissance Securities (Hong Kong) Limited Units 8107-08 Level 81, International Commerce Centre 1 Austin Road West Kowloon, Hong Kong</t>
  </si>
  <si>
    <t>Joint Global Coordinators, Joint Bookrunners and Joint Lead Managers</t>
  </si>
  <si>
    <t>Lead Manager in relation to Hong Kong Public Offering only)</t>
  </si>
  <si>
    <t>46/F, International Commerce Centre 1 Austin Road West</t>
  </si>
  <si>
    <t>Kowloon, Hong Kong</t>
  </si>
  <si>
    <t>International Offering only)</t>
  </si>
  <si>
    <t>25 Cabot Square Canary Wharf London E14 4QA</t>
  </si>
  <si>
    <t>United Kingdom</t>
  </si>
  <si>
    <t>Merrill Lynch (Asia Pacific) Limited</t>
  </si>
  <si>
    <t>ICBC International Capital Limited (Joint Bookrunner only)</t>
  </si>
  <si>
    <t>37/F ICBC Tower 3 Garden Road, Hong Kong</t>
  </si>
  <si>
    <t>ICBC International Securities Limited (Joint Lead Manager only)</t>
  </si>
  <si>
    <t>Haitong International Securities Company Limited</t>
  </si>
  <si>
    <t>189 Des Voeux Road Central, Hong Kong</t>
  </si>
  <si>
    <t>CMB International Capital Limited</t>
  </si>
  <si>
    <t>45/F Champion Tower 3 Garden Road Central Hong Kong</t>
  </si>
  <si>
    <t>26/F, Bank of China Tower 1 Garden Road Central Hong Kong</t>
  </si>
  <si>
    <t>Futu Securities International (Hong Kong) Limited</t>
  </si>
  <si>
    <t>Unit C1-2, 13/F, United Centre No. 95 Queensway, Hong Kong</t>
  </si>
  <si>
    <t>As to Hong Kong and U.S. law:</t>
  </si>
  <si>
    <t>Latham &amp; Watkins LLP</t>
  </si>
  <si>
    <t>18th Floor, One Exchange Square 8 Connaught Place, Central Hong Kong As to PRC law:</t>
  </si>
  <si>
    <t>20/F, Fortune Financial Center 5 Dong San Huan Central Road, Chaoyang District Beijing 100020 China As to Cayman Islands law:</t>
  </si>
  <si>
    <t>18 Harbour Road Wanchai Hong Kong Legal Advisors to the Underwriters As to Hong Kong and U.S. law:</t>
  </si>
  <si>
    <t>Clifford Chance</t>
  </si>
  <si>
    <t>27th Floor, Jardine House 1 Connaught Place, Central Hong Kong As to PRC law:</t>
  </si>
  <si>
    <t>Commerce &amp; Finance Law Offices</t>
  </si>
  <si>
    <t>6/F, NCI Tower A12 Jianguomenwai Avenue Beijing 100022 China</t>
  </si>
  <si>
    <t>10/F, Tower 1 Jing An Kerry Centre</t>
  </si>
  <si>
    <t>1515 West Nanjing Road Shanghai 200040 China Reporting Accountant and Auditor PricewaterhouseCoopers Certified Public Accountants</t>
  </si>
  <si>
    <t>Registered Public Interest Entity Auditor</t>
  </si>
  <si>
    <t>22/F, Prince's Building Central Hong Kong Industry Consultant Shanghai iResearch Co., Ltd., China</t>
  </si>
  <si>
    <t>333 North Caoxi Road Shanghai</t>
  </si>
  <si>
    <t>PRC</t>
  </si>
  <si>
    <t>Standard Chartered Bank (Hong Kong) Limited</t>
  </si>
  <si>
    <t>18/F Standard Chartered Tower</t>
  </si>
  <si>
    <t>388 Kwun Tong Road Kwun Tong, Kowloon Hong Kong</t>
  </si>
  <si>
    <t>Industrial and Commercial Bank of China (Asia)</t>
  </si>
  <si>
    <t>33/F, ICBC Tower, 3 Garden Road Central, Hong Kong Compliance Advisor</t>
  </si>
  <si>
    <t>China Renaissance Securities (Hong Kong) Limited Units 8107-08 Level 81, International Commerce Centre 1 Austin Road West Kowloon, Hong Kong Registered office in the Cayman Islands</t>
  </si>
  <si>
    <t>PO Box 309, Ugland House Grand Cayman, KY1-1104 Cayman Islands Head Office and principal place of business in the PRC</t>
  </si>
  <si>
    <t>Building 1, No. 6, Shangdi West Road Haidian District Beijing</t>
  </si>
  <si>
    <t>183 Queen's Road East Hong Kong Company's website &lt;URL&gt; (The contents on this website do not form part of this prospectus)</t>
  </si>
  <si>
    <t>Joint Company Secretaries Mr. JIA Hongyi (賈弘毅先生)</t>
  </si>
  <si>
    <t>Ms. SO Ka Man (蘇嘉敏女士) (FCG, FCS)</t>
  </si>
  <si>
    <t>Level 54, Hopewell Centre</t>
  </si>
  <si>
    <t>183 Queen's Road East Hong Kong Authorized Representatives Mr. SU Hua (宿華先生) Room 2009 Building 12 Huaqing Jiayuan Haidian District Beijing</t>
  </si>
  <si>
    <t>PRC Ms. SO Ka Man (蘇嘉敏女士) (FCG, FCS) Level 54, Hopewell Centre</t>
  </si>
  <si>
    <t>183 Queen's Road East Hong Kong</t>
  </si>
  <si>
    <t>CORPORATE INFORMATIONDIRECTORS</t>
  </si>
  <si>
    <t>Name Residential address Nationality</t>
  </si>
  <si>
    <t>Mr. Chong Sik (莊碩先生) House 83, Miami Crescent 328 Fan Kam Road Sheung Shui, New Territories Hong Kong</t>
  </si>
  <si>
    <t>Mr. Chong Pun (莊斌先生) House 130B Hong Lok Road East Hong Lok Yuen Tai Po, New Territories Hong Kong</t>
  </si>
  <si>
    <t>Mr. Lam Chi Yuen (林志遠先生) Flat A, 5/F, Block 5 Grand Palisades 8 Shan Yin Road Tai Po, New Territories Hong Kong</t>
  </si>
  <si>
    <t>Mr. Ting Chi Wai Roy (丁志威先生) House 80 The Vineyard Mouton Avenue Ngan Tam Mei Yuen Long, Hong Kong</t>
  </si>
  <si>
    <t>Mr. Leung Martin Oh Man (梁傲文先生) Flat B6, 7/F Coral Court 51-67 Cloud View Road North Point Hong Kong</t>
  </si>
  <si>
    <t>Mr. Lau Koong Yep (劉冠業先生) Flat A, 40/F, Block 8 Park Central No.9 Tong Tak Street Tseung Kwan O, New Territories Hong Kong</t>
  </si>
  <si>
    <t>Mr. Yuen King Sum (袁景森先生) Room 708, 7/F, Block F2 33 Wai Yip Street Telford Gardens Kowloon Bay, Kowloon Hong Kong</t>
  </si>
  <si>
    <t>Mr. Lau Kwok Fan (劉國勳先生) Flat C605, 6/F Cheung Chi House Cheung Wah Estate Fanling, New Territories Hong Kong</t>
  </si>
  <si>
    <t>Sole Sponsor</t>
  </si>
  <si>
    <t>Innovax Capital Limited Room 2002, 20/F, Chinachem Century Tower 178 Gloucester Road Wanchai Hong Kong</t>
  </si>
  <si>
    <t>Licensed corporation under the SFO to engage in type 1 (dealing in securities) and type 6 (advising on corporate finance) of the regulated activities as defined in the SFO</t>
  </si>
  <si>
    <t>Joint Global Coordinators</t>
  </si>
  <si>
    <t>Innovax Securities Limited Unit A — C, 20/F, Neich Tower 128 Gloucester Road Wan Chai Hong Kong</t>
  </si>
  <si>
    <t>Licensed corporation under the SFO to engage in type 1 (dealing in securities) and type 4 (advising on securities) of the regulated activities as defined in the SFO</t>
  </si>
  <si>
    <t>Pacific Foundation Securities Limited 11/F, New World Tower II 16-18 Queen's Road Central Hong Kong</t>
  </si>
  <si>
    <t>Licensed corporation under the SFO to engage in type 1 (dealing in securities) and type 9 (asset management) of the regulated activities as defined in the SFO</t>
  </si>
  <si>
    <t>Joint Bookrunners and Joint Lead Managers</t>
  </si>
  <si>
    <t>Quasar Securities Co., Limited Unit A, 12/F, Harbour Commercial Building 122-124 Connaught Road Central Sheung Wan Hong Kong</t>
  </si>
  <si>
    <t>Licensed corporation under the SFO to engage in type 1 (dealing in securities) of the regulated activities as defined in the SFO</t>
  </si>
  <si>
    <t>Guotai Junan Securities (Hong Kong) Limited 27/F, Low Block, Grand Millennium Plaza 181 Queen's Road Central Hong Kong</t>
  </si>
  <si>
    <t>Central China International Capital Limited Suite 3108, Two Exchange Square 8 Connaught Place Central Hong Kong</t>
  </si>
  <si>
    <t>ChaoShang Securities Limited Rooms 2206-2210, 22/F China Resources Building 26 Harbour Road Wanchai Hong Kong</t>
  </si>
  <si>
    <t>Licensed corporation under the SFO to engage in type 1 (dealing in securities) and type 2 (dealing in futures contracts) of the regulated activities as defined in the SFO</t>
  </si>
  <si>
    <t>Fruit Tree Securities Limited Room 1906, 19/F, China Insurance Group Building 141 Des Voeux Road Central Central Hong Kong</t>
  </si>
  <si>
    <t>Merdeka Capital Limited Room 1108-1110, 11/F, Wing On Centre 111 Connaught Road Central Hong Kong</t>
  </si>
  <si>
    <t>SSIF Securities Limited Unit A, 29/F, Tower 1, Admiralty Center 18 Harcourt Road Admiralty Hong Kong</t>
  </si>
  <si>
    <t>As to Hong Kong law:</t>
  </si>
  <si>
    <t>Robertsons 57/F, The Center 99 Queen's Road Central Hong Kong</t>
  </si>
  <si>
    <t>As to PRC law:</t>
  </si>
  <si>
    <t>JunHe LLP Suite 1301, 13/F, E Building, G.T. Land Plaza No.13 Zhujiang East Road Zhujiang New Town Tianhe District, Guangzhou 510623 PRC</t>
  </si>
  <si>
    <t>As to Cayman Islands law:</t>
  </si>
  <si>
    <t>Legal adviser to the Sole Sponsor and the Underwriters</t>
  </si>
  <si>
    <t>Sidley Austin Level 39, Two International Finance Centre 8 Finance Street Central Hong Kong</t>
  </si>
  <si>
    <t>Jingtian &amp; Gongcheng 34/F., Tower 3, China Central Place 77 Jianguo Road Beijing, PRC</t>
  </si>
  <si>
    <t>Auditors and reporting accountant</t>
  </si>
  <si>
    <t>Deloitte Touche Tohmatsu</t>
  </si>
  <si>
    <t>Certified Public Accountants</t>
  </si>
  <si>
    <t>35/F One Pacific Place 88 Queensway Hong Kong</t>
  </si>
  <si>
    <t>Property valuer</t>
  </si>
  <si>
    <t>Jones Lang LaSalle Corporate Appraisal and Advisory Limited 7/F, One Taikoo Place 979 King's Road, Quarry Bay Hong Kong</t>
  </si>
  <si>
    <t>Independent industry consultant</t>
  </si>
  <si>
    <t>Ipsos Limited 22/F, Leighton Centre 77 Leighton Road Causeway Bay, Hong Kong</t>
  </si>
  <si>
    <t>Receiving bank</t>
  </si>
  <si>
    <t>DBS Bank (Hong Kong) Limited 11th Floor, The Centre 99 Queen's Road Central Central Hong Kong</t>
  </si>
  <si>
    <t>Registered office</t>
  </si>
  <si>
    <t>Cricket Square, Hutchins Drive P.O. Box 2681 Grand Cayman KY1-1111 Cayman Islands</t>
  </si>
  <si>
    <t>Headquarters and principal place of business in Hong Kong</t>
  </si>
  <si>
    <t>30th Floor EW International Tower No. 120 Texaco Road Tsuen Wan, New Territories Hong Kong</t>
  </si>
  <si>
    <t>Company secretary</t>
  </si>
  <si>
    <t>Ms. Chan Nga Chun</t>
  </si>
  <si>
    <t>HKICPA</t>
  </si>
  <si>
    <t>Flat F, 41/F Tower 2B, The Pavilia Bay 51 Wing Shun Street Tsuen Wan, New Territories Hong Kong</t>
  </si>
  <si>
    <t>Authorised representatives</t>
  </si>
  <si>
    <t>Mr. Chong Sik House 83, Miami Crescent 328 Fan Kam Road, Sheung Shui New Territories, Hong Kong</t>
  </si>
  <si>
    <t>Ms. Chan Nga Chun Flat F, 41/F Tower 2B, The Pavilia Bay 51 Wing Shun Street Tsuen Wan, New Territories Hong Kong</t>
  </si>
  <si>
    <t>Audit committee</t>
  </si>
  <si>
    <t>Mr. Leung Martin Oh Man (Chairman) Mr. Lau Koong Yep Mr. Yuen King Sum Mr. Lau Kwok Fan</t>
  </si>
  <si>
    <t>Remuneration committee</t>
  </si>
  <si>
    <t>Mr. Lau Koong Yep (Chairman) Mr. Leung Martin Oh Man Mr. Yuen King Sum Mr. Lau Kwok Fan</t>
  </si>
  <si>
    <t>Mr. Chong Sik (Chairman) Mr. Leung Martin Oh Man Mr. Lau Koong Yep Mr. Yuen King Sum Mr. Lau Kwok Fan</t>
  </si>
  <si>
    <t>Names Residential address Nationality Executive Directors Mr. CHAN Kam Chung (陳金淙先生) (Chairman and Chief Executive Officer)</t>
  </si>
  <si>
    <t>Flat 1908, Block 32 Heng Fa Chuen Hong Kong China</t>
  </si>
  <si>
    <t>Mr. GUO Dongxu (郭東旭先生) (Vice Chairman and Vice President) B1201 Building 7, Haojianglijing Haojiang Road Shishi City Fujian Province China</t>
  </si>
  <si>
    <t>Vanuatu</t>
  </si>
  <si>
    <t>Mr. CHAN Shui Yip (陳垂燁先生) (Vice Chairman and Vice President)</t>
  </si>
  <si>
    <t>Flat 6, 18th Floor Choi Pak House Choi Ming Court 11D Choi Ming Street Tseung Kwan O New Territories Hong Kong</t>
  </si>
  <si>
    <t>China</t>
  </si>
  <si>
    <t>Mr. SHE Xiaoying (佘小迎先生) Flat B, 8th Floor Block 5B, The Wings II 12 Tong Chun Street Tseung Kwan O New Territories Hong Kong</t>
  </si>
  <si>
    <t>Mr. GUO Songsen (郭松森先生) D403, Donggang Garden Shishi City Fujian Province China</t>
  </si>
  <si>
    <t>Names Residential address Nationality</t>
  </si>
  <si>
    <t>Mr. HO Kwai Ching, Mark (何貴清先生) Flat D, 6/F., Block 20 Baguio Villa 555 Victoria Road Hong Kong</t>
  </si>
  <si>
    <t>Mr. NG Man Kung (吳文拱先生) Flat D, 5th Floor, Ewan Court 54-56 Kennedy Road Wanchai Hong Kong</t>
  </si>
  <si>
    <t>Mr. HU Guohua (胡國華先生) Room 501 No. 4, Lane 300 Hongcao South Road Shanghai China</t>
  </si>
  <si>
    <t>See the section headed "Directors, Senior Management, and Employees" in this prospectus.</t>
  </si>
  <si>
    <t>PARTIES INVOLVED IN THE SHARE OFFER</t>
  </si>
  <si>
    <t>Essence Corporate Finance (Hong Kong) Limited 39th Floor One Exchange Square Central Hong Kong</t>
  </si>
  <si>
    <t>Licensed corporation under the SFO to engage in type 1 (dealing in securities) and type 6 (advising on corporate finance) regulated activities (as defined in the SFO)</t>
  </si>
  <si>
    <t>Essence International Securities (Hong Kong) Limited 39th Floor One Exchange Square Central Hong Kong</t>
  </si>
  <si>
    <t>Licensed corporation under the SFO to engage in type 1 (dealing in securities) and type 4 (advising on securities) regulated activities (as defined in the SFO)</t>
  </si>
  <si>
    <t>Global Group Securities Limited 17th Floor 33 Des Voeux Road Central Central Hong Kong</t>
  </si>
  <si>
    <t>Licensed corporation under the SFO to carry on Type 1 (dealing in securities) and type 4 (advising on securities) regulated activities</t>
  </si>
  <si>
    <t>Solomon JFZ (Asia) Holdings Limited 19A, 19/F, Eton Building 288 Des Voeux Road Central Central Hong Kong</t>
  </si>
  <si>
    <t>Licensed corporation under the SFO to carry on Type 1 (dealing in securities) regulated activity</t>
  </si>
  <si>
    <t>Hong Kong Underwriter</t>
  </si>
  <si>
    <t>Legal advisers to our Company as to Hong Kong law:</t>
  </si>
  <si>
    <t>Squire Patton Boggs 29th Floor Edinburgh Tower The Landmark 15 Queen's Road Central Hong Kong as to PRC law:</t>
  </si>
  <si>
    <t>Tian Yuan Law Firm 10th Floor, China Pacific Insurance Plaza 28 Fengsheng Hutong Xicheng District Beijing 100032 China as to Cayman Islands law:</t>
  </si>
  <si>
    <t>Conyers Dill &amp; Pearman Cricket Square, Hutchins Drive P.O. Box 2681, Grand Cayman KY1-1111 Cayman Islands as to Indonesia law:</t>
  </si>
  <si>
    <t>Imran Muntaz &amp; Co. Office 8 Building, 35th Floor Zone G Sudirman Central Business District (SCBD) Lot. 28 J1, Jend, Sudirman Kav. 52-53 Jakarta 12190 Republic of Indonesia as to international sanctions law:</t>
  </si>
  <si>
    <t>Squire Patton Boggs (US) LLP 2550 M Street, NW Washington, D.C. 20037 United States</t>
  </si>
  <si>
    <t>Legal advisers to the Sole Sponsor, the Sole Bookrunner, the Sole Lead Manager and the Underwriters as to Hong Kong law:</t>
  </si>
  <si>
    <t>Reynolds Porter Chamberlain 3802-06, 38/F One Taikoo Place 979 King's Road Quarry Bay Hong Kong</t>
  </si>
  <si>
    <t>Jingtian &amp; Gongcheng Suite 45th Floor K.Wah Centre 1010 Huaihai Road (M) Xuhui District Shanghai 200031 China</t>
  </si>
  <si>
    <t>Auditor and reporting accountant</t>
  </si>
  <si>
    <t>PricewaterhouseCoopers</t>
  </si>
  <si>
    <t>22nd Floor Prince's Building, Central Hong Kong</t>
  </si>
  <si>
    <t>Frost &amp; Sullivan (Beijing) Inc., Shanghai Branch Co. Suite 1014-1018, Tower B 500 Yunjin Road Xuhui District Shanghai China</t>
  </si>
  <si>
    <t>Compliance adviser</t>
  </si>
  <si>
    <t>Property valuer and biological asset valuer</t>
  </si>
  <si>
    <t>Jones Lang LaSalle Corporate Appraisal and Advisory Limited 6th Floor, Three Pacific Place 1 Queen's Road East Hong Kong</t>
  </si>
  <si>
    <t>Bank of China (Hong Kong) Limited 1 Garden Road Hong Kong</t>
  </si>
  <si>
    <t>Cricket Square, Hutchins Drive PO Box 2681 Grand Cayman KY1-1111 Cayman Islands</t>
  </si>
  <si>
    <t>Head office and principal place of business in Hong Kong</t>
  </si>
  <si>
    <t>Flat A, 16th Floor 169 Electric Road North Point Hong Kong</t>
  </si>
  <si>
    <t>Principal place of business in the PRC</t>
  </si>
  <si>
    <t>Anshan Industrial Park Zini Town Longhai, Zhangzhou City Fujian Province PRC</t>
  </si>
  <si>
    <t>Authorised representatives (for the purpose of the Listing Rules)</t>
  </si>
  <si>
    <t>Mr. CHAN Kam Chung (陳金淙先生) Flat 1908, Block 32 Hang Fa Chuen Hong Kong</t>
  </si>
  <si>
    <t>Mr. SO Chi Man (蘇智文先生), CPA (Non-practising)</t>
  </si>
  <si>
    <t>Flat A, 58th Floor, Block 7 Banyan Garden 863 Lai Chi Kok Road Kowloon Hong Kong</t>
  </si>
  <si>
    <t>Company's website &lt;URL&gt; (information contained on this website does not form part of this prospectus)</t>
  </si>
  <si>
    <t>Mr. HO Kwai Ching, Mark (何貴清先生) (Chairman)</t>
  </si>
  <si>
    <t>Mr. NG Man Kung (吳文拱先生) Mr. HU Guohua (胡國華先生)</t>
  </si>
  <si>
    <t>Remuneration Committee Mr. NG Man Kung (吳文拱先生) (Chairman)</t>
  </si>
  <si>
    <t>Mr. HO Kwai Ching, Mark (何貴清先生) Mr. CHAN Kam Chung (陳金淙先生)</t>
  </si>
  <si>
    <t>CORPORATE INFORMATION50 DIRECTORS</t>
  </si>
  <si>
    <t>Mr. Joe Kwok (郭君暉) Flat E, 10/F Tower 2, Deerhill Tower Deerhill Bay, No. 4699 Tai Po Road Tai Po, New Territories Hong Kong</t>
  </si>
  <si>
    <t>Mr. Ken Kwok (郭君宇) 6 Eighteenth Street Hong Lok Yuen Tai Po, New Territories Hong Kong</t>
  </si>
  <si>
    <t>Mr. Kwok (郭茂群) Flat D, 10/F Tower 2, Deerhill Tower Deerhill Bay, No. 4699 Tai Po Road Tai Po, New Territories Hong Kong</t>
  </si>
  <si>
    <t>Mrs. Kwok (陳燕華) Flat D, 10/F Tower 2, Deerhill Tower Deerhill Bay, No. 4699 Tai Po Road Tai Po, New Territories Hong Kong</t>
  </si>
  <si>
    <t>Mr. Lee Wai Ming (李偉明) Flat A, 45/F 18 Farm Road, To Kwa Wan, Kowloon, Hong Kong</t>
  </si>
  <si>
    <t>Mr. Chu Kin Ming (朱健明) Flat C, 11/F., Tower 1 Heya Aqua, Cheung Sha Wan Kowloon, Hong Kong</t>
  </si>
  <si>
    <t>Mr. Chan Hon Wah (陳漢華) Flat H, 47/F, Block 8 1 Tsun King Road Phase 2, Royal Ascot Sha Tin, New Territories Hong Kong</t>
  </si>
  <si>
    <t>For further information, please refer to the section headed "Directors, Senior Management and Employees" in this prospectus.</t>
  </si>
  <si>
    <t>51 PARTIES INVOLVED IN THE SHARE OFFER</t>
  </si>
  <si>
    <t>Sole Sponsor Cinda International Capital Limited A licensed corporation under the SFO to carry out type 1 (dealing in securities) and type 6 (advising on corporate finance) regulated activities</t>
  </si>
  <si>
    <t>45/F., COSCO Tower 183 Queen's Road Central Hong Kong</t>
  </si>
  <si>
    <t>Joint Bookrunners Cinda International Capital Limited A licensed corporation under the SFO to carry out type 1 (dealing in securities) and type 6 (advising on corporate finance) regulated activities</t>
  </si>
  <si>
    <t>Head &amp; Shoulders Securities Limited A licensed corporation under the SFO to conduct type 1 (dealing in securities), type 2 (dealing in futures contracts) and type 4 (advising on securities) regulated activities</t>
  </si>
  <si>
    <t>Room 2511, 25/F, COSCO Tower 183 Queen's Road Central Hong Kong</t>
  </si>
  <si>
    <t>Joint Lead Managers Cinda International Capital Limited A licensed corporation under the SFO to carry out type 1 (dealing in securities) and type 6 (advising on corporate finance) regulated activities</t>
  </si>
  <si>
    <t>Room 2511, 25/F, COSCO Tower 183 Queen's Road Central Hong Kong I Win Securities Limited A licensed corporation under the SFO to conduct type 1 (dealing in securities) regulated activity</t>
  </si>
  <si>
    <t>Room 1916, Hong Kong Plaza 188 Connaught Road West Sai Wan, Hong Kong</t>
  </si>
  <si>
    <t>Sinomax Securities Limited A licensed corporation under the SFO to conduct type 1 (dealing in securities), type 4 (advising on securities) and type 9 (asset management) regulated activities</t>
  </si>
  <si>
    <t>Room 2705-6, 27/F Tower One, Lippo Centre 89 Queensway Hong Kong</t>
  </si>
  <si>
    <t>52 Co-Lead Managers Alpha Financial Group Limited A licensed corporation under the SFO to conduct type 1 (dealing in securities) regulated activity</t>
  </si>
  <si>
    <t>Room A, 17/F, Fortune House 61 Connaught Road Central Central Hong Kong</t>
  </si>
  <si>
    <t>Yuzhou Financial Holdings Limited A licensed corporation under the SFO to conduct type 1 (dealing in securities), type 4 (advising on securities) and type 9 (asset management) regulated activities</t>
  </si>
  <si>
    <t>Unit E, 6/F, Yardley Commercial Building 1-6 Connaught Road West Sheung Wan Hong Kong</t>
  </si>
  <si>
    <t>Hastings &amp; Co.</t>
  </si>
  <si>
    <t>Solicitors, Hong Kong</t>
  </si>
  <si>
    <t>5/F, Gloucester Tower, The Landmark 11 Pedder Street Central Hong Kong</t>
  </si>
  <si>
    <t>Appleby</t>
  </si>
  <si>
    <t>2206-19 Jardine House 1 Connaught Place Central, Hong Kong As to the PRC law:</t>
  </si>
  <si>
    <t>China Commercial Law Firm</t>
  </si>
  <si>
    <t>21 st – 23 rd</t>
  </si>
  <si>
    <t>Floor Hong Kong China Travel Service Tower No. 4011 Shennan Road Futian District Shenzhen, PRC</t>
  </si>
  <si>
    <t>As to International Sanctions law:</t>
  </si>
  <si>
    <t>Hogan Lovells</t>
  </si>
  <si>
    <t>11/F., One Pacific Place 88 Queensway Hong Kong</t>
  </si>
  <si>
    <t>53 Legal advisers to the Sole Sponsor and the Underwriters As to Hong Kong law: P.C. Woo &amp; Co.</t>
  </si>
  <si>
    <t>12 th</t>
  </si>
  <si>
    <t>Floor, Prince's Building 10 Chater Road Central Hong Kong As to the PRC law:</t>
  </si>
  <si>
    <t>Deheng Law Offices (Shenzhen)</t>
  </si>
  <si>
    <t>11/F, Section B Anlian Plaza No. 4018, Jintian Road Shenzhen PRC</t>
  </si>
  <si>
    <t>Auditor and Reporting Accountant RSM Hong Kong</t>
  </si>
  <si>
    <t>Certified Public Accountant</t>
  </si>
  <si>
    <t>29 th</t>
  </si>
  <si>
    <t>Floor, Lee Garden Two 28 Yun Ping Road Causeway Bay Hong Kong</t>
  </si>
  <si>
    <t>Industry Consultant Frost &amp; Sullivan Limited</t>
  </si>
  <si>
    <t>Suite 1706 One Exchange Square 8 Connaught Place Hong Kong</t>
  </si>
  <si>
    <t>Property valuer Greater China Appraisal Limited</t>
  </si>
  <si>
    <t>Room 2703, Shui On Centre 6-8 Harbour Road Wanchai Hong Kong</t>
  </si>
  <si>
    <t>Receiving bank DBS Bank (Hong Kong) Limited</t>
  </si>
  <si>
    <t>11/F., The Center, 99 Queen's Road Central, Hong Kong</t>
  </si>
  <si>
    <t>Tax Consultant RSM Tax Advisory (Hong Kong) Limited</t>
  </si>
  <si>
    <t>29th Floor, Lee Garden Two 28 Yun Ping Road Causeway Bay Hong Kong</t>
  </si>
  <si>
    <t>Compliance adviser Cinda International Capital Limited A licensed corporation under the SFO to carry out type 1 (dealing in securities) and type 6 (advising on corporate finance) regulated activities</t>
  </si>
  <si>
    <t>45/F, COSCO Tower 183 Queen's Road Central Hong Kong</t>
  </si>
  <si>
    <t>54 CORPORATE INFORMATION</t>
  </si>
  <si>
    <t>Workshops 1605-1606, 16/F., Block B New Trade Plaza 6 On Ping Street Sha Tin, New Territories Hong Kong</t>
  </si>
  <si>
    <t>Registered office in the Cayman Islands</t>
  </si>
  <si>
    <t>PO Box 1350 Clifton House 75 Fort Street Grand Cayman KY1-1108 Cayman Islands</t>
  </si>
  <si>
    <t>Ms. Tsang Wing Kiu (曾詠翹)</t>
  </si>
  <si>
    <t>HKICPA, ICAEW</t>
  </si>
  <si>
    <t>Flat 9A, Kwong Fai Mansion 13 Kwong Wa Street Mong Kok, Hong Kong</t>
  </si>
  <si>
    <t>Mr. Ken Kwok (郭君宇) 6 Eighteen Street Hong Lok Yuen, Tai Po New Territories, Hong Kong</t>
  </si>
  <si>
    <t>Mr. Chu Kin Ming (朱健明) (Chairman)</t>
  </si>
  <si>
    <t>Mr. Chan Hon Wah (陳漢華) Mr. Lee Wai Ming (李偉明)</t>
  </si>
  <si>
    <t>Remuneration committee Mr. Chan Hon Wah (陳漢華) (Chairman)</t>
  </si>
  <si>
    <t>Mr. Chu Kin Ming (朱健明) Mr. Joe Kwok (郭君暉) Mr. Lee Wai Ming (李偉明)DIRECTORS</t>
  </si>
  <si>
    <t>Ms. Ding Xinyun(丁新雲) Room 2901, Building No. 3 Jinyulanwan, Furong Road Futian District Shenzhen City PRC</t>
  </si>
  <si>
    <t>Ms. Li Yi(李翊) Room 901, Block 2 Bi Yun Tian Yun Zi Building Shenzhen City PRC</t>
  </si>
  <si>
    <t>Mr. Ling Yunzhi(凌雲志) Room 301, Block E Rose Garden, Four Seasons Flower City Longgang District Shenzhen City PRC</t>
  </si>
  <si>
    <t>Ms. Peng Dongping(彭東萍) 1st Floor, Block 40 Serenity Gardens 139 Hang Tau Sheung Shui New Territories, Hong Kong</t>
  </si>
  <si>
    <t>Mr. Yu Kwok Leung(余國良) Flat G, 22nd Floor, Block 6 Sorrento 1 Austin Road West Kowloon, Hong Kong</t>
  </si>
  <si>
    <t>Mr. Ho Ka Chun(何家進) Room 03, 19th Floor, Block B Perfect Mount Garden 1 Po Man Street Shau Kei Wan Hong Kong</t>
  </si>
  <si>
    <t>Mr. Liang Chi(梁赤) Room A802, Block 9 Hua Cheng CITIC Hong Shu Wan Nanshan District Shenzhen City PRC</t>
  </si>
  <si>
    <t>For further information regarding our Directors, please see the section headed ''Directors and Senior Management'' in this prospectus.</t>
  </si>
  <si>
    <t>Sole Sponsor Cinda International Capital Limited a licenced corporation under the SFO to conduct type 1 (dealing in securities) and type 6 (advising on corporate finance) regulated activities 45th Floor, COSCO Tower 183 Queen's Road Central Hong Kong</t>
  </si>
  <si>
    <t>Joint Bookrunners and Joint Lead Managers Cinda International Capital Limited a licenced corporation under the SFO to conduct type 1 (dealing in securities) and type 6 (advising on corporate finance) regulated activities 45th Floor, COSCO Tower 183 Queen's Road Central Hong Kong</t>
  </si>
  <si>
    <t>All EverGreen Securities Limited a licenced corporation under the SFO to conduct type 1 (dealing in securities) regulated activity Unit 7, 11th Floor Emperor Group Centre 288 Hennessy Road Wan Chai, Hong Kong</t>
  </si>
  <si>
    <t>Alpha Financial Group Limited a licenced corporation under the SFO to conduct type 1 (dealing in securities) and type 6 (advising on corporate finance) regulated activities Room A, 17th Floor Fortune House 61 Connaught Road Central Central, Hong Kong</t>
  </si>
  <si>
    <t>Co-Lead Managers CIS Securities Asset Management Limited a licenced corporation under the SFO to conduct type 1 (dealing in securities), type 2 (dealing in futures contracts), type 4 (advising on securities) and type 9 (asset management) regulated activities 21st Floor, Centre Point 181-185 Gloucester Road Wanchai, Hong Kong</t>
  </si>
  <si>
    <t>Hang Sing China Securities Limited a licenced corporation under the SFO to conduct type 1 (dealing in securities) regulated activity Flat/Room C &amp; D, 12th Floor Hang Seng Tsuen Wan Building 289 Sha Tsui Road Tsuen Wan, N.T., Hong Kong I Win Securities Limited a licenced corporation under the SFO to conduct type 1 (dealing in securities) regulated activity Room 1916, Hong Kong Plaza 188 Connaught Road West Sai Wan, Hong Kong</t>
  </si>
  <si>
    <t>Mouette Securities Company Limited a licenced corporation under the SFO to conduct type 1 (dealing in securities) and type 4 (advising on securities) regulated activities Room 1301, 13th Floor Tung Wai Commercial Building 109-111 Gloucester Road Wanchai, Hong Kong</t>
  </si>
  <si>
    <t>Orient Securities Limited a licenced corporation under the SFO to conduct type 1 (dealing in securities), type 4 (advising on securities) and type 9 (asset management) regulated activities Room 3101, 31st Floor China Merchants Tower Shun Tak Centre 168-200 Connaught Road Central Hong Kong</t>
  </si>
  <si>
    <t>Ruibang Securities Limited a licenced corporation under the SFO to conduct type 1 (dealing in securities) and type 4 (advising on securities) regulated activities 9th Floor, Sang Woo Building 227-228 Gloucester Road Wanchai, Hong Kong</t>
  </si>
  <si>
    <t>Zinvest Global Limited a licenced corporation under the SFO to conduct type 1 (dealing in securities), type 2 (dealing in futures contracts), type 4 (advising on securities) and type 5 (advising on futures contracts) regulated activities Room 1702B, 17th Floor Lippo Center Tower 2 89 Queensway Hong Kong</t>
  </si>
  <si>
    <t>Legal Advisers to our Company As to Hong Kong law: Loong &amp; Yeung Room 1603, 16th Floor China Building 29 Queen's Road Central Central, Hong Kong</t>
  </si>
  <si>
    <t>As to PRC law: Beijing Jingtian &amp; Gongcheng Law Firm Unit 05-06, 16th Floor, China Resources Tower No.2666 Keyuan South Road, Nanshan District Shenzhen, PRC</t>
  </si>
  <si>
    <t>As to Cayman Islands law: Appleby 2206-19 Jardine House 1 Connaught Place Central Hong Kong</t>
  </si>
  <si>
    <t>Legal Advisers to the Sole Sponsor and the Underwriters As to Hong Kong law: King &amp; Wood Mallesons 13th Floor Gloucester Tower The Landmark 15 Queen's Road Central Hong Kong</t>
  </si>
  <si>
    <t>As to PRC law: King &amp; Wood Mallesons 25th Floor, Guangzhou CTF Finance Centre No. 6 Zhujiang East Road Zhujiang New Town Tianhe District Guangzhou Guangdong 510623 PRC</t>
  </si>
  <si>
    <t>Auditor and Reporting Accountants Ernst &amp; Young Certified Public Accountants 22nd Floor, CITIC Tower 1 Tim Mei Avenue Central Hong Kong</t>
  </si>
  <si>
    <t>Receiving Bank DBS Bank (Hong Kong) Limited 11th Floor, The Centre 99 Queen's Road Central Hong Kong</t>
  </si>
  <si>
    <t>Registered Office in the Cayman Islands P.O. Box 1350, Clifton House 75 Fort Street, Grand Cayman KY1-1108 Cayman Islands</t>
  </si>
  <si>
    <t>Headquarters in the PRC West, 2nd Floor, Building A Shenzhen International Innovation Center (Futian Technology Square) Hua Fu Street, 1006 Shennan Road Futian District, Shenzhen PRC</t>
  </si>
  <si>
    <t>Principal Place of Business in Hong Kong under Part 16 of the Companies Ordinance</t>
  </si>
  <si>
    <t>Room 1603, 16th Floor China Building 29 Queen's Road Central Central, Hong Kong</t>
  </si>
  <si>
    <t>Company Secretary Mr. Tsoi Ka Shing(蔡嘉誠)(HKICPA) 1st Floor, 51 Sheung Wo Che Shatin, New Territories Hong Kong</t>
  </si>
  <si>
    <t>Compliance officer Ms. Li Yi(李翊) Room 901, Block 2 Bi Yun Tian Yun Zi Building Shenzhen City PRC</t>
  </si>
  <si>
    <t>Authorised Representatives (for the purpose of the Listing Rules) Ms. Li Yi(李翊) Room 901, Block 2 Bi Yun Tian Yun Zi Building Shenzhen City PRC</t>
  </si>
  <si>
    <t>Mr. Tsoi Ka Shing(蔡嘉誠)(HKICPA) 1st Floor, 51 Sheung Wo Che Shatin, New Territories Hong Kong</t>
  </si>
  <si>
    <t>Audit Committee Mr. Ho Ka Chun(何家進)(Chairman) Mr. Yu Kwok Leung(余國良) Mr. Liang Chi(梁赤)</t>
  </si>
  <si>
    <t>Remuneration Committee Mr. Yu Kwok Leung(余國良)(Chairman) Mr. Ho Ka Chun(何家進) Mr. Liang Chi(梁赤)</t>
  </si>
  <si>
    <t>Nomination Committee Mr. Liang Chi(梁赤)(Chairman) Mr. Yu Kwok Leung(余國良) Mr. Ho Ka Chun(何家進)</t>
  </si>
  <si>
    <t>Mr. Zhu Hongge (朱宏戈) Room 2, Building 10 New Oriental Garden Nanhu District Jiaxing Zhejiang Province PRC</t>
  </si>
  <si>
    <t>Ms. Mu Liyuan (牟立園) Room 1212, Building 12 Fengqing Yundu Community Yuexiu North Road Nanhu District Jiaxing Zhejiang Province PRC</t>
  </si>
  <si>
    <t>Mr. Huang Fuqing (黃福清) Room 301, Unit A, Block No. 12 Hongmei Holiday Garden Tianning District Changzhou Jiangsu Province PRC</t>
  </si>
  <si>
    <t>Mr. Pang Bo (龐博) Room 303, Block 3, Nanxiu Garden Nanhu District Jiaxing Zhejiang Province PRC</t>
  </si>
  <si>
    <t>Ms. Liang Yunxu (梁蘊旭) No. 28A, Hanlin Fudi Fang Gong Road Jiaxing Zhejiang Province PRC</t>
  </si>
  <si>
    <t>Mr. Wang Huimin (王惠敏) Room 306, 3/F, Block 3 No. 40 South Street Zhongguancun Haidian District Beijing PRC</t>
  </si>
  <si>
    <t>Mr. Wong Kwok Yin (王國賢) Flat D, 23/F, Tower 9 The Long Beach Hoi Fai Road Tai Kok Tsui Kowloon Hong Kong</t>
  </si>
  <si>
    <t>See "Directors and Senior Management" in this prospectus for further details of our Directors.</t>
  </si>
  <si>
    <t>Joint Sponsors Haitong International Capital Limited</t>
  </si>
  <si>
    <t>8th Floor, Li Po Chun Chambers 189 Des Voeux Road Central Hong Kong</t>
  </si>
  <si>
    <t>Guotai Junan Capital Limited</t>
  </si>
  <si>
    <t>27/F, Low Block Grand Millennium Plaza 181 Queen's Road Central Hong Kong</t>
  </si>
  <si>
    <t>Joint Representatives, Joint Global Coordinators, Joint Bookrunners and Joint Lead Managers</t>
  </si>
  <si>
    <t>22nd Floor, Li Po Chun Chambers 189 Des Voeux Road Central Hong Kong</t>
  </si>
  <si>
    <t>Guotai Junan Securities (Hong Kong) Limited</t>
  </si>
  <si>
    <t>CCB International Capital Limited</t>
  </si>
  <si>
    <t>12/F, CCB Tower 3 Connaught Road Central Central Hong Kong</t>
  </si>
  <si>
    <t>SPDB International Capital Limited</t>
  </si>
  <si>
    <t>33/F, SPD Bank Tower One Hennessy, 1 Hennessy Road Hong Kong</t>
  </si>
  <si>
    <t>Valuable Capital Limited</t>
  </si>
  <si>
    <t>Room 2808, 28th Floor China Merchants Tower, Shun Tak Centre 168-200 Connaught Road Central Hong Kong</t>
  </si>
  <si>
    <t>Harmonia Capital Limited</t>
  </si>
  <si>
    <t>Unit 2505, 25/F, Cosco Tower 183 Queen's Road Central Hong Kong</t>
  </si>
  <si>
    <t>Joint Bookrunners and Joint Lead Managers BOCOM International Securities Limited</t>
  </si>
  <si>
    <t>9/F, Man Yee Building 68 Des Voeux Road Central Hong Kong</t>
  </si>
  <si>
    <t>ABCI Capital Limited (in the capacity as a Joint Bookrunner) 11/F, Agricultural Bank of China Tower 50 Connaught Road Central Hong Kong</t>
  </si>
  <si>
    <t>ABCI Securities Company Limited (in the capacity as a Joint Lead Manager) 10/F, Agricultural Bank of China Tower 50 Connaught Road Central Hong Kong</t>
  </si>
  <si>
    <t>Zhongrong PT Securities Limited</t>
  </si>
  <si>
    <t>Rm 201A, 2/F China Building 29 Queen's Road, Central Hong Kong</t>
  </si>
  <si>
    <t>CMBC Securities Company Limited</t>
  </si>
  <si>
    <t>45/F, One Exchange Square 8 Connaught Place, Central Hong Kong</t>
  </si>
  <si>
    <t>CSFG International Securities Limited</t>
  </si>
  <si>
    <t>Room 701, 7/F Southland Building 48 Connaught Road Central Hong Kong</t>
  </si>
  <si>
    <t>Soochow Securities International Brokerage Limited</t>
  </si>
  <si>
    <t>Level 17, Three Pacific Place 1 Queen's Road East Hong Kong</t>
  </si>
  <si>
    <t>Glory Sun Securities Limited</t>
  </si>
  <si>
    <t>18/F Wing On Centre 111 Connaught Road Central Sheung Wan, Hong Kong</t>
  </si>
  <si>
    <t>Zhongtai International Securities Limited</t>
  </si>
  <si>
    <t>19th Floor, Li Po Chun Chambers 189 Des Voeux Road Central Hong Kong</t>
  </si>
  <si>
    <t>CRIC Securities Company Limited</t>
  </si>
  <si>
    <t>Room 2007 &amp; 2403, Great Eagle Centre 23 Harbour Road, Wan Chai Hong Kong</t>
  </si>
  <si>
    <t>Unit C1-2 13/F, United Centre No.95 Queensway, Admiralty Hong Kong</t>
  </si>
  <si>
    <t>Fortune (HK) Securities Limited</t>
  </si>
  <si>
    <t>43/F Cosco Tower 183 Queen's Road Central Hong Kong</t>
  </si>
  <si>
    <t>Seazen Resources Securities Limited</t>
  </si>
  <si>
    <t>Unit 4503-07, 45/F, The Center 99 Queen's Road Central, Central Hong Kong</t>
  </si>
  <si>
    <t>Joint Lead Managers Vision Capital International Holdings Limited</t>
  </si>
  <si>
    <t>Room A01-A02, 11/F. Grand Millennium Plaza 181 Queen's Road Central Sheung Wan, Hong Kong</t>
  </si>
  <si>
    <t>SBI China Capital Financial Services Limited</t>
  </si>
  <si>
    <t>4/F, Henley Building No.5 Queen's Road Central Hong Kong</t>
  </si>
  <si>
    <t>Sidley Austin</t>
  </si>
  <si>
    <t>Level 39 Two International Finance Centre 8 Finance Street Central Hong Kong</t>
  </si>
  <si>
    <t>Jingtian &amp; Gongcheng</t>
  </si>
  <si>
    <t>45/F, K. Wah Centre 1010 Huaihai Road (M) Xuhui District Shanghai China</t>
  </si>
  <si>
    <t>As to PRC law for tax matters:</t>
  </si>
  <si>
    <t>Beijing Yingke Law Firm (Shanghai Office)</t>
  </si>
  <si>
    <t>15-16/F Inter Continental Business Center 100 Yutong Road Shanghai China</t>
  </si>
  <si>
    <t>Conyers Dill &amp; Pearman</t>
  </si>
  <si>
    <t>Cricket Square Hutchins Drive P.O. Box 2681 Grand Cayman KY1-1111 Cayman Islands</t>
  </si>
  <si>
    <t>Legal advisors to the Joint Sponsors and the Underwriters</t>
  </si>
  <si>
    <t>Deacons</t>
  </si>
  <si>
    <t>5th Floor, Alexandra House 18 Chater Road Central Hong Kong</t>
  </si>
  <si>
    <t>Beijing Yingke Law Firm (Jiaxing Office)</t>
  </si>
  <si>
    <t>22/F, A Financial Square 1818 Zuili Road Nanhu District Jiaxing China</t>
  </si>
  <si>
    <t>Auditor and reporting accountant PricewaterhouseCoopers</t>
  </si>
  <si>
    <t>Certified Public Accountants Registered Public Interest Entity Auditor</t>
  </si>
  <si>
    <t>22/F, Prince's Building Central Hong Kong</t>
  </si>
  <si>
    <t>Compliance advisor Rainbow Capital (HK) Limited</t>
  </si>
  <si>
    <t>Room 5B, 12/F Tung Ning Building No. 2 Hillier Street Sheung Wan Hong Kong</t>
  </si>
  <si>
    <t>Industry consultant China Index Academy</t>
  </si>
  <si>
    <t>Tower A No. 20 Guogongzhuang Middle Street Fengtai District Beijing PRC</t>
  </si>
  <si>
    <t>Receiving bank Bank of China (Hong Kong) Limited 1 Garden Road Hong Kong</t>
  </si>
  <si>
    <t>Headquarters and principal place of business in the PRC</t>
  </si>
  <si>
    <t>Floor 3, Rome Metropolis No. 899, Wanghu Road Nanhu District Jiaxing Zhejiang Province PRC</t>
  </si>
  <si>
    <t>Principal place of business in Hong Kong</t>
  </si>
  <si>
    <t>Room 1403 9 Queen's Road Central Hong Kong</t>
  </si>
  <si>
    <t>Company's website &lt;URL&gt; (The information on this website does not form part of this prospectus)</t>
  </si>
  <si>
    <t>Mr. Chan Yu Hin (陳宇軒) (HKICPA)</t>
  </si>
  <si>
    <t>Authorized representatives</t>
  </si>
  <si>
    <t>Mr. Chan Yu Hin (陳宇軒) Room 1403 9 Queen's Road Central Hong Kong</t>
  </si>
  <si>
    <t>Mr. Wong Kwok Yin (Chairperson) Ms. Liang Yunxu Mr. Wang Huimin</t>
  </si>
  <si>
    <t>Mr. Yu Weijun (余偉俊) . . . . . . . Room 702, No. 128 Dai Yuan No. 81 Xian Lie Zhong Road Yuexiu District, Guangzhou, PRC</t>
  </si>
  <si>
    <t>Mr. Tang Zhaoxing (唐兆興) . . . . . . . . . . . . . . . . . . Room 202, No. 20 Liyang Street, Tianhe District, Guangzhou, PRC Chinese</t>
  </si>
  <si>
    <t>Mr. Richard Antony Bennett . . . 26 Bristol Road Brighton BN2 1AP United Kingdom</t>
  </si>
  <si>
    <t>British</t>
  </si>
  <si>
    <t>Mr. Chan Shing Fat Heron (陳盛發) . . . . . . . . . . . . . . . . . . Flat 1, 10/F. Wing Fat House YLTL 106, Ma Miu Road Yuen Long, New Territories Hong Kong</t>
  </si>
  <si>
    <t>Mr. Chan Siu Shan Sam (陳少山) . . . . . . . . . . . . . . . . . . Flat D, 1/F. Ho On Mansion 109 Austin Road Tsim Sha Tsui, Kowloon Hong Kong</t>
  </si>
  <si>
    <t>Please refer to the section headed "Directors, Senior Management and Employees" in this prospectus for more information regarding the biography of our Directors.</t>
  </si>
  <si>
    <t>Dongxing Securities (Hong Kong) Company Limited Room 6805-06A, International Commerce Centre 1 Austin Road West, Kowloon Hong Kong</t>
  </si>
  <si>
    <t>SPDB International Capital Limited 33/F, SPD Bank Tower One Hennessy 1 Hennessy Road Hong Kong</t>
  </si>
  <si>
    <t>DL Securities (HK) Limited Flat 01 28/F Vertical Square 28 Heung Yip Road Wong Chuk Hang, Hong Kong</t>
  </si>
  <si>
    <t>Soochow Securities International Brokerage Limited Level 17 Three Pacific Place 1 Queen's Road East, Hong Kong</t>
  </si>
  <si>
    <t>Founder Securities (Hong Kong) Limited Suites 1710-1719 Jardine House 1 Connaught Place Central, Hong Kong</t>
  </si>
  <si>
    <t>Joint Lead Managers</t>
  </si>
  <si>
    <t>Realord Asia Pacific Securities Limited Suite 2402 24/F Jardine House 1 Connaught Place, Central Hong Kong</t>
  </si>
  <si>
    <t>Standard Perpetual Securities Limited Room 2104 K. Wah Centre, 191 Java Road North Point, Hong Kong</t>
  </si>
  <si>
    <t>AWSG International Securities Limited Room 804B 8/F, K. Wah Centre 191 Java Road North Point, Hong Kong</t>
  </si>
  <si>
    <t>Seazen Resources Securities Limited Unit 4503-07, 45/F The Center, 99 Queen's Road Central Central, Hong Kong</t>
  </si>
  <si>
    <t>Legal Advisers to the Company</t>
  </si>
  <si>
    <t>As to Hong Kong law</t>
  </si>
  <si>
    <t>Kwok Yih &amp; Chan Suites 2103-05 21st Floor, 9 Queen's Road Central Hong Kong</t>
  </si>
  <si>
    <t>As to PRC law</t>
  </si>
  <si>
    <t>Zhong Lun Law Firm (Guangzhou) 23th Floor R&amp;F Center, No.10 Huaxia Road Zhujiang New Town, Tianhe District Guangzhou, China</t>
  </si>
  <si>
    <t>As to Jersey law</t>
  </si>
  <si>
    <t>Ogier 11th Floor, Central Tower 28 Queen's Road Central Hong Kong</t>
  </si>
  <si>
    <t>As to English law</t>
  </si>
  <si>
    <t>Almond + Co Peter House Oxford Street Manchester M1 5AN United Kingdom</t>
  </si>
  <si>
    <t>As to International Sanctions law</t>
  </si>
  <si>
    <t>Hogan Lovells 11/F, One Pacific Place 88 Queensway Hong Kong</t>
  </si>
  <si>
    <t>Legal Advisers to the Sole Sponsor and the Underwriters</t>
  </si>
  <si>
    <t>King &amp; Wood Mallesons 13/F Gloucester Tower The Landmark 15 Queen's Road Central Hong Kong</t>
  </si>
  <si>
    <t>Grandall Law Firm (Shenzhen) 24, 31 &amp; 41F, Shenzhen Special Zone Press Tower 6008 Shennan Blvd. Shenzhen, China 518034 Auditor and Reporting Accountant</t>
  </si>
  <si>
    <t>PricewaterhouseCoopers Certified Public Accountants and Registered Public Interest Entity Auditor 22/F, Prince's Building Central Hong Kong</t>
  </si>
  <si>
    <t>Industry Consultant</t>
  </si>
  <si>
    <t>China Insights Consultancy Limited 10/F, Block B, Jing'an International Center 88 Puji Road, Jing'an District Shanghai China</t>
  </si>
  <si>
    <t>13 Castle Street St Helier, Jersey Channel Islands JE1 1ES</t>
  </si>
  <si>
    <t>Headquarter and Principal Place of Business in the PRC</t>
  </si>
  <si>
    <t>8/F, Zone B, Energy Saving and Environmental Protection Building of GIEC No. 2, Nengyuan Road, Tianhe District Guangzhou PRC</t>
  </si>
  <si>
    <t>Unit 2406, 24/F. Strand 50 50 Bonham Strand Sheung Wan Hong Kong</t>
  </si>
  <si>
    <t>Company's Websites &lt;URL&gt; &lt;URL&gt; (The contents on these websites do not form part of this prospectus)</t>
  </si>
  <si>
    <t>Joint Company Secretaries</t>
  </si>
  <si>
    <t>Mr. Sin Chi Yuen Edward (單智遠) (ACIS) (ACS)</t>
  </si>
  <si>
    <t>Flat E, 9/F., Block 20 Chi Fu Fa Yuen Pokfulam, Hong Kong</t>
  </si>
  <si>
    <t>Ms. Xu Huijuan (徐惠娟) No. 2 Nengyuan Road Tianhe District Guangzhou, PRC</t>
  </si>
  <si>
    <t>Mr. Yu Weijun (余偉俊) Room 702, No. 128 Dai Yuan, No. 81 Xian Lie Zhong Road, Yuexiu District, Guangzhou, PRC</t>
  </si>
  <si>
    <t>Mr. Sin Chi Yuen Edward (單智遠) Flat E, 9/F., Block 20 Chi Fu Fa Yuen Pokfulam, Hong Kong</t>
  </si>
  <si>
    <t>Mr. Jin Wenjie (金文杰) Room 1204 13, Lane 718, Huamu Road Pudong New District, Shanghai PRC</t>
  </si>
  <si>
    <t>Mr. Chen Miaoqiang (陳妙強) Room 202 34, Hengshiban Lane Chengxiang Street Xiaoshan District Hangzhou, Zhejiang Province PRC</t>
  </si>
  <si>
    <t>Mr. Chen Miaolin (陳妙林) Room 2703 J Residence 60 Johnston Road, Wanchai Hong Kong</t>
  </si>
  <si>
    <t>Mr. Chen Canrong (陳燦榮) Room 2603 Block 1, New Century Grand City Beigan Street Xiaoshan District Hangzhou, Zhejiang Province PRC</t>
  </si>
  <si>
    <t>Mr. Jiang Tianyi (江天一) Room 2501 8, Lane 989, Xikang Road Shanghai PRC</t>
  </si>
  <si>
    <t>Mr. Zhang Chi (張弛) Room C 8/F, Block 1, Phase 4 Residence Bel-Air Hong Kong</t>
  </si>
  <si>
    <t>Mr. Zhang Rungang (張潤鋼) 2-1-1402 Block 28, Shilipu Beili Chaoyang District, Beijing PRC</t>
  </si>
  <si>
    <t>Mr. Khoo Wun Fat William (丘煥法) Room E 5/F, Block 3, The Sherwood 8 Fuk Hang Tsuen Road Tuen Mun Hong Kong</t>
  </si>
  <si>
    <t>Ms. Qiu Yun (邱妘) Room 401 101, Block 33, Tianshui Home Jiangbei District Ningbo, Zhejiang Province PRC</t>
  </si>
  <si>
    <t>Supervisors</t>
  </si>
  <si>
    <t>Ms. Zha Xianghong (查向宏) Room 202 West Building 5, Tongda Community Xintang Street Xiaoshan District Hangzhou, Zhejiang Province PRC</t>
  </si>
  <si>
    <t>Mr. Guo Mingchuan (郭名川) Room 1301 2, Lane 999, Dongxiu Road Shanghai PRC</t>
  </si>
  <si>
    <t>Ms. Liu Hong (劉虹) Room 1002 Block 15, Jasmine Court, Taihe Garden Gaoqiao Road Xiaoshan District Hangzhou, Zhejiang Province PRC</t>
  </si>
  <si>
    <t>For further information, please refer to the section headed "Directors, Supervisors and Senior Management" in this prospectus.</t>
  </si>
  <si>
    <t>Joint Sponsors China Galaxy International Securities (Hong Kong) Co., Limited</t>
  </si>
  <si>
    <t>20th Floor, Wing On Centre 111 Connaught Road Central Sheung Wan Hong Kong</t>
  </si>
  <si>
    <t>BOCOM International (Asia) Limited</t>
  </si>
  <si>
    <t>Joint Global Coordinators China Galaxy International Securities (Hong Kong) Co., Limited</t>
  </si>
  <si>
    <t>BOCOM International Securities Limited</t>
  </si>
  <si>
    <t>46/F, International Commerce Centre 1 Austin Road West Kowloon Hong Kong</t>
  </si>
  <si>
    <t>Joint Bookrunners China Galaxy International Securities (Hong Kong) Co., Limited</t>
  </si>
  <si>
    <t>Morgan Stanley Asia Limited (in relation to the Hong Kong Public Offering only)</t>
  </si>
  <si>
    <t>Morgan Stanley &amp; Co. International plc (in relation to the International Offering only)</t>
  </si>
  <si>
    <t>25 Cabot Square, Canary Wharf London E14 4QA United Kingdom</t>
  </si>
  <si>
    <t>ICBC International Capital Limited</t>
  </si>
  <si>
    <t>37/F, ICBC Tower 3 Garden Road Hong Kong</t>
  </si>
  <si>
    <t>Joint Lead Managers China Galaxy International Securities (Hong Kong) Co., Limited</t>
  </si>
  <si>
    <t>ICBC International Securities Limited</t>
  </si>
  <si>
    <t>CGS-CIMB Securities (Hong Kong) Limited</t>
  </si>
  <si>
    <t>25/F, Gloucester Tower The Landmark 15 Queen's Road Central Hong Kong</t>
  </si>
  <si>
    <t>Golden Rich Securities Limited</t>
  </si>
  <si>
    <t>22/F, Siu On Centre 188 Lockhart Road Wan Chai Hong Kong</t>
  </si>
  <si>
    <t>Lead Securities (HK) Limited</t>
  </si>
  <si>
    <t>Unit A, 23/F The Wellington 198 Wellington Street Sheung Wan Hong Kong</t>
  </si>
  <si>
    <t>Mason Securities Limited</t>
  </si>
  <si>
    <t>19/F, Lee Garden Three 1 Sunning Road Causeway Bay Hong Kong</t>
  </si>
  <si>
    <t>TUS Corporate Finance Limited (in relation to the Hong Kong Public Offering only)</t>
  </si>
  <si>
    <t>15/F, Shanghai Commercial Bank Tower 12 Queen's Road Central Central Hong Kong</t>
  </si>
  <si>
    <t>Dechert</t>
  </si>
  <si>
    <t>31/F Jardine House One Connaught Place Central Hong Kong</t>
  </si>
  <si>
    <t>King &amp; Wood Mallesons</t>
  </si>
  <si>
    <t>17/F, One ICC, Shanghai ICC 999 Middle Huai Hai Road Xuhui District Shanghai PRC</t>
  </si>
  <si>
    <t>Legal advisers to the Joint Sponsors and the Underwriters</t>
  </si>
  <si>
    <t>Stephenson Harwood</t>
  </si>
  <si>
    <t>18/F United Centre 95 Queensway Hong Kong</t>
  </si>
  <si>
    <t>Chen &amp; Co. Law Firm</t>
  </si>
  <si>
    <t>51/F, Shanghai World Financial Center 100 Century Avenue Pudong New District Shanghai PRC</t>
  </si>
  <si>
    <t>Industry expert Horwath HTL (Beijing) Co., Ltd</t>
  </si>
  <si>
    <t>Unit 903-904, Tower E3 Oriental Plaza No. 1 East Chang-An Avenue Dongcheng District Beijing PRC</t>
  </si>
  <si>
    <t>Property valuer Cushman &amp; Wakefield Limited</t>
  </si>
  <si>
    <t>16/F, Jardine House One Connaught Place Central Hong Kong</t>
  </si>
  <si>
    <t>Compliance Adviser BOCOM International (Asia) Limited</t>
  </si>
  <si>
    <t>18th Floor No. 818 Shixinzhong Road Beigan Subdistrict Xiaoshan District Hangzhou Zhejiang Province PRC</t>
  </si>
  <si>
    <t>54/F, Hopewell Centre 183 Queen's Road East Hong Kong</t>
  </si>
  <si>
    <t>Company's website &lt;URL&gt; (A copy of this prospectus is available on our Company's website. Except for the information contained in the prospectus, none of the other information contained on our Company's website forms part of this prospectus)</t>
  </si>
  <si>
    <t>Mr. Li Donglin (李東林) Room 403, Unit 3-2 New Century Flower Garden 1105 Gudun Road Xihu District Hangzhou Zhejiang Province PRC</t>
  </si>
  <si>
    <t>Ms. Chan Suet Lam (陳雪霖) (HKICS, ICSA)</t>
  </si>
  <si>
    <t>Mr. Jin Wenjie (金文杰) Room 1204 13, Lane 718, Huamu Road Pudong New District Shanghai PRC</t>
  </si>
  <si>
    <t>CHANG Sufang (常素芳) Room 1812, Block 415 Wangjingxiyuan Area No. 4 Chaoyang District Beijing, PRC</t>
  </si>
  <si>
    <t>LI Hui (李慧) Room 404, Unit 1, Block 201 Wangjingxiyuan Area No. 2 Chaoyang District Beijing, PRC</t>
  </si>
  <si>
    <t>HSIA Timothy Chunhon 104 Taragreen Lane Norwich, NY 13815 USA</t>
  </si>
  <si>
    <t>YAO Yaping (姚亞平) Room 602, Unit 5 No. 6 Huishengyuan Chaoyang District Beijing, PRC</t>
  </si>
  <si>
    <t>CHAN Foon (陳歡) Flat F, 10/F, Tower 5 1 Yuk Tai Street Sausalito, Ma On Shan NT, Hong Kong</t>
  </si>
  <si>
    <t>ZHANG Yaoliang (張耀亮) Room 403, Block 107 Huizhong Beili Chaoyang District Beijing, PRC</t>
  </si>
  <si>
    <t>Please refer to "Directors and Senior Management" in this prospectus for further details.</t>
  </si>
  <si>
    <t>CEB International Capital Corporation Limited 22/F, AIA Central 1 Connaught Road Central Hong Kong</t>
  </si>
  <si>
    <t>SBI China Capital Financial Services Limited 4/F, Henley Building No. 5 Queen's Road Central Hong Kong</t>
  </si>
  <si>
    <t>Joint Bookrunners</t>
  </si>
  <si>
    <t>ABCI Securities Company Limited 10/F, Agricultural Bank of China Tower 50 Connaught Road Central Hong Kong</t>
  </si>
  <si>
    <t>BOCOM International Securities Limited 9/F, Man Yee Building 68 Des Voeux Road Central Hong Kong</t>
  </si>
  <si>
    <t>CMBC Securities Company Limited 45/F., One Exchange Square 8 Connaught Place Central Hong Kong</t>
  </si>
  <si>
    <t>Fortune (HK) Securities Limited 43/F, COSCO Tower 183 Queen's Road Central Hong Kong</t>
  </si>
  <si>
    <t>Alpha International Securities (HONG KONG) Limited Unit 2301, 23/F, Far East Consortium Building 121 Des Voeux Road Central Hong Kong</t>
  </si>
  <si>
    <t>Chuenman Securities Limited Office A, 10/F, Sang Woo Building 227-228 Gloucester Road Wan Chai Hong Kong</t>
  </si>
  <si>
    <t>Livermore Holdings Limited Unit 1214A, 12/F, Tower II Cheung Sha Wan Plaza 833 Cheung Sha Wan Road Kowloon Hong Kong</t>
  </si>
  <si>
    <t>Vision Finance International Company Limited Unit 1001, 10/F., Central Tower 28 Queen's Road Central Central, Hong Kong</t>
  </si>
  <si>
    <t>King &amp; Wood Mallesons 13/F Gloucester Tower, The Landmark 15 Queen's Road Central Central Hong Kong as to PRC law:</t>
  </si>
  <si>
    <t>Commerce &amp; Finance Law Offices 6/F., NCI Tower A12 Jianguomenwai Avenue Beijing 100022 China as to Cayman Islands law:</t>
  </si>
  <si>
    <t>Harney Westwood &amp; Riegels 3501 The Center 99 Queen's Road Central Hong Kong</t>
  </si>
  <si>
    <t>Legal Advisers to the Sole Sponsor and the Underwriters as to Hong Kong law:</t>
  </si>
  <si>
    <t>Ashurst Hong Kong 11/F Jardine House One Connaught Place Central Hong Kong as to PRC law:</t>
  </si>
  <si>
    <t>Jingtian &amp; Gongcheng 34/F., Tower 3, China Central Place 77 Jianguo Road Beijing China</t>
  </si>
  <si>
    <t>Auditors and Reporting Accountants</t>
  </si>
  <si>
    <t>Ernst &amp; Young</t>
  </si>
  <si>
    <t>22/F, CITIC Tower 1 Tim Mei Avenue Central Hong Kong</t>
  </si>
  <si>
    <t>Shanghai iResearch Co., Ltd R701, Tower B Zhongxin International Caoxi North No. 333 Xuhui District, Shanghai China</t>
  </si>
  <si>
    <t>Industrial and Commercial Bank of China (Asia) Limited 33/F, ICBC Tower 3 Garden Road, Central Hong Kong</t>
  </si>
  <si>
    <t>4th Floor, Harbour Place, 103 South Church Street, George Town, P.O. Box 10240, Grand Cayman KY1-1002 Cayman Islands</t>
  </si>
  <si>
    <t>Headquarters</t>
  </si>
  <si>
    <t>Room 1004-1005, Tower 5 Laiguangying Chengying Centre (來廣營誠盈中心) Chaoyang District, Beijing, PRC</t>
  </si>
  <si>
    <t>31/F., 148 Electric Road, North Point, Hong Kong</t>
  </si>
  <si>
    <t>Company's Website &lt;URL&gt; (The contents of this website do not form part of this prospectus)</t>
  </si>
  <si>
    <t>ZHAO Xiaojuan (趙曉娟) Room 601, Unit 2, Block 7, Area 23 Sunhe Kangying Town, Chaoyang District Beijing, PRC</t>
  </si>
  <si>
    <t>LAM Shi Ping (林仕萍) (ACIS, ACS)</t>
  </si>
  <si>
    <t>CHANG Sufang (常素芳) Room 1812, Block 415, Wangjingxiyuan Area No. 4 Chaoyang District, Beijing, PRC</t>
  </si>
  <si>
    <t>31/F., 148 Electric Road, North Point, Hong Kong Audit Committee</t>
  </si>
  <si>
    <t>CHAN Foon (陳歡) (Chairperson)</t>
  </si>
  <si>
    <t>ZHANG Yaoliang (張耀亮) HSIA Timothy Chunhon Remuneration Committee</t>
  </si>
  <si>
    <t>ZHANG Yaoliang (張耀亮) (Chairperson)</t>
  </si>
  <si>
    <t>CHANG Sufang (常素芳) YAO Yaping (姚亞平)</t>
  </si>
  <si>
    <t>CHANG Sufang (常素芳) (Chairperson)</t>
  </si>
  <si>
    <t>YAO Yaping (姚亞平) CHAN Foon (陳歡)</t>
  </si>
  <si>
    <t>Cayman Islands Principal Share Registrar and Transfer Office</t>
  </si>
  <si>
    <t>Harneys Fiduciary (Cayman) Limited 4th Floor, Harbour Place, 103 South Church Street, George Town P.O. Box 10240, Grand Cayman KY1-1002, Cayman Islands</t>
  </si>
  <si>
    <t>Yinxiang Wang (王印祥) Room 2102 Unit 1, Building 10 Yicheng Mingyuan Beijing Economic-Technological Development Area Beijing, PRC</t>
  </si>
  <si>
    <t>Xiaojie Wang (王曉潔) No. 2309, Unit 3, Building 2 Lanbao International Apartment No. 3 Xidawang Road Chaoyang District Beijing, PRC</t>
  </si>
  <si>
    <t>Shaojing Hu (胡邵京) Room 1005, Unit 1, Building 10 Yicheng Mingyuan Beijing Economic-Technological Development Area Beijing, PRC</t>
  </si>
  <si>
    <t>Yunyan Hu (胡雲雁) 102, 1/F-3/F, No. 225, Xinhai Nanli Majuqiao Tongzhou District Beijing, PRC</t>
  </si>
  <si>
    <t>Ting Feng (馮婷) No. 24 Xiaronghuali Qiaokou District Wuhan, PRC</t>
  </si>
  <si>
    <t>Yanmin Tang (唐豔旻) No. 104, Building 1 Zone 2 Yuandayuan Shijicheng Haidian District Beijing, PRC</t>
  </si>
  <si>
    <t>Dong Lyu (呂東) No. 201, Gate 1, Building 14 Yutaoyuan No. 1 Community Xicheng District Beijing, PRC</t>
  </si>
  <si>
    <t>Te-li Chen (陳德禮) No. 26, Lane 198, Section 1 Zhongyang North Road Beitou District Taipei City, Taiwan</t>
  </si>
  <si>
    <t>Taiwanese</t>
  </si>
  <si>
    <t>Ruilin Song (宋瑞霖) No. 202, Unit 4, Building 3 28 Guangqumen Outer Street Chaoyang District Beijing, PRC</t>
  </si>
  <si>
    <t>Ge Wu (吳革) 905, No. 2, Building 17, Unit 2 Shaoyao Jujia Chaoyang District Beijing, PRC</t>
  </si>
  <si>
    <t>Daqing Cai (蔡大慶) Apartment 909, Yunfeng Building Wanke City Garden Shunyi District Beijing, PRC</t>
  </si>
  <si>
    <t>Xiaoming Wu (吳曉明) Room 102, Unit 2, Building 5 40 Ma Jia Street Gulou District Nanjing, PRC</t>
  </si>
  <si>
    <t>For further information regarding our Directors, please see the section headed "Directors and Senior Management".</t>
  </si>
  <si>
    <t>Joint Sponsors Goldman Sachs (Asia) L.L.C.</t>
  </si>
  <si>
    <t>68/F Cheung Kong Center 2 Queen's Road Central Hong Kong</t>
  </si>
  <si>
    <t>China International Capital Corporation Hong Kong Securities Limited</t>
  </si>
  <si>
    <t>29/F, One International Finance Centre 1 Harbour View Street Central Hong Kong</t>
  </si>
  <si>
    <t>Joint Global Coordinators Goldman Sachs (Asia) L.L.C.</t>
  </si>
  <si>
    <t>Joint Bookrunners and Joint Lead Managers Goldman Sachs (Asia) L.L.C.</t>
  </si>
  <si>
    <t>As to Hong Kong and United States laws:</t>
  </si>
  <si>
    <t>O'Melveny &amp; Myers</t>
  </si>
  <si>
    <t>31/F, AIA Central 1 Connaught Road Central Hong Kong</t>
  </si>
  <si>
    <t>18th Floor, East Tower World Financial Center No. 1 Dongsanhuan Zhonglu Chaoyang District Beijing 100020, PRC</t>
  </si>
  <si>
    <t>Walkers (Hong Kong)</t>
  </si>
  <si>
    <t>15th Floor, Alexandra House 18 Chater Road, Central Hong Kong</t>
  </si>
  <si>
    <t>Legal Advisers to the Underwriters</t>
  </si>
  <si>
    <t>Sullivan &amp; Cromwell (Hong Kong) LLP</t>
  </si>
  <si>
    <t>28th Floor Nine Queen's Road Central Hong Kong</t>
  </si>
  <si>
    <t>6F, NCI Tower A12, Jianguomen Avenue Beijing PRC</t>
  </si>
  <si>
    <t>Industry Consultant Frost &amp; Sullivan (Beijing) Inc.</t>
  </si>
  <si>
    <t>1018, Tower B 500 Yunjin Road Shanghai, China</t>
  </si>
  <si>
    <t>Compliance Adviser Somerley Capital Limited</t>
  </si>
  <si>
    <t>20th Floor, China Building 29 Queen's Road Central Central, Hong Kong</t>
  </si>
  <si>
    <t>Walkers Corporate Limited Cayman Corporate Centre 27 Hospital Road George Town Grand Cayman KY1-9008 Cayman Islands</t>
  </si>
  <si>
    <t>Corporate headquarters</t>
  </si>
  <si>
    <t>Building F2, No. 88, Kechuang 6th Street Beijing Economic-Technological Development Area Beijing, PRC</t>
  </si>
  <si>
    <t>40th Floor, Sunlight Tower No. 248 Queen's Road East Wanchai, Hong Kong</t>
  </si>
  <si>
    <t>Company's website &lt;URL&gt; (The contents on this website do not form part of this prospectus)</t>
  </si>
  <si>
    <t>Qing Xue Unit 906, East Tower No. 116 North 4th Ring Road East Chaoyang District Beijing, PRC</t>
  </si>
  <si>
    <t>Ching Man Yeung (HKICPA, ACS, ACIS) 40th Floor, Sunlight Tower No. 248 Queen's Road East Wanchai Hong Kong</t>
  </si>
  <si>
    <t>Xiaojie Wang No. 2309, Unit 3, Building 2 Lanbao International Apartment No. 3 Xidawang Road Chaoyang District Beijing, PRC</t>
  </si>
  <si>
    <t>Ching Man Yeung 40th Floor, Sunlight Tower No. 248 Queen's Road East Wanchai Hong Kong</t>
  </si>
  <si>
    <t>Daqing Cai (蔡大慶) (Chairman)</t>
  </si>
  <si>
    <t>Ge Wu (吳革) Te-li Chen (陳德禮)</t>
  </si>
  <si>
    <t>Name Residential Address Country of Nationality</t>
  </si>
  <si>
    <t>JI Qi (季琦) 94 Cove Drive Singapore 098126 Singapore</t>
  </si>
  <si>
    <t>ZHANG Min (張敏) No.17, Lane 1068 Gaojing Road, Xujing Town Qingpu District, Shanghai PRC</t>
  </si>
  <si>
    <t>Sébastien, Marie, Christophe BAZIN 126 Rue De La Faisanderie 75116 Paris 16 France</t>
  </si>
  <si>
    <t>Gaurav BHUSHAN Flat 1st Floor 14 Cornwall Gardens London, SW7 4AN United Kingdom</t>
  </si>
  <si>
    <t>Australia</t>
  </si>
  <si>
    <t>ZHANG Shangzhi (張尚稚) Room 601, Building 13 Fangxingyuan Third Block Fengtai District, Beijing PRC</t>
  </si>
  <si>
    <t>John WU Jiong (吳炯) 6 Battery Road #20-01, Singapore 049909 Singapore</t>
  </si>
  <si>
    <t>ZHAO Tong Tong (趙彤彤) Flat A 31/F &amp; 32/F, Tower 1 8 Wai Yin Path Homantin Hillside Hung Hom, Kowloon Hong Kong</t>
  </si>
  <si>
    <t>Canada</t>
  </si>
  <si>
    <t>SHANG Jian (尚健) Room 3001, No.7 Lane 1299, Dingxiang Road Pudong New Area, Shanghai PRC</t>
  </si>
  <si>
    <t>HEE Theng Fong (許廷芳) House 16 Greenleaf Grove Singapore 279500 Singapore</t>
  </si>
  <si>
    <t>CAO Lei (曹蕾) 923 Bukit Timah Road #06-06 The Cascadia Singapore 589639 China</t>
  </si>
  <si>
    <t>Please see the section headed "Directors and Senior Management" in this prospectus for further details.</t>
  </si>
  <si>
    <t>45/F, Champion Tower 3 Garden Road Central Hong Kong</t>
  </si>
  <si>
    <t>Goldman Sachs (Asia) L.L.C.</t>
  </si>
  <si>
    <t>Morgan Stanley Asia Limited (Joint Global Coordinator, and Joint Bookrunner and Joint Lead Manager in relation to the Hong Kong Public Offering only)</t>
  </si>
  <si>
    <t>Morgan Stanley &amp; Co. International plc (Joint Bookrunner and Joint Lead Manager in relation to the International Offering only)</t>
  </si>
  <si>
    <t>25 Cabot Square Canary Wharf London E14 4QA United Kingdom J.P. Morgan Securities (Asia Pacific) Limited (Joint Global Coordinator, and Joint Bookrunner and Joint Lead Manager in relation to the Hong Kong Public Offering only)</t>
  </si>
  <si>
    <t>28/F, Chater House 8 Connaught Road Central Hong Kong J.P. Morgan Securities plc (Joint Bookrunner and Joint Lead Manager in relation to the International Offering only)</t>
  </si>
  <si>
    <t>25 Bank Street Canary Wharf London E14 5JP United Kingdom J.P. Morgan Securities LLC (Joint Bookrunner and Joint Lead Manager in relation to the International Offering only)</t>
  </si>
  <si>
    <t>383 Madison Avenue New York, New York 10179 United States of America</t>
  </si>
  <si>
    <t>CLSA Limited</t>
  </si>
  <si>
    <t>18/F, One Pacific Place 88 Queensway Hong Kong</t>
  </si>
  <si>
    <t>As to Hong Kong and U.S. laws:</t>
  </si>
  <si>
    <t>Cleary Gottlieb Steen &amp; Hamilton (Hong Kong)</t>
  </si>
  <si>
    <t>37/F, Hysan Place 500 Hennessy Road Causeway Bay Hong Kong</t>
  </si>
  <si>
    <t>JunHe LLP</t>
  </si>
  <si>
    <t>26/F HKRI Centre One HKRI Taikoo Hui, 288 Shimen Road (No. 1) Shanghai, 200041 PRC</t>
  </si>
  <si>
    <t>26th Floor, Central Plaza 18 Harbour Road Wanchai Hong Kong</t>
  </si>
  <si>
    <t>Legal advisors to the Underwriters</t>
  </si>
  <si>
    <t>Freshfields Bruckhaus Deringer</t>
  </si>
  <si>
    <t>55th Floor, One Island East Taikoo Place, Quarry Bay Hong Kong</t>
  </si>
  <si>
    <t>34F, Tower 3 China Central Place 77 Jianguo Road Chaoyang District, Beijing</t>
  </si>
  <si>
    <t>Auditor* Deloitte Touche Tohmatsu Certified Public Accountants LLP</t>
  </si>
  <si>
    <t>30/F Bund Center 222 Yan An Road East Shanghai 200002 PRC</t>
  </si>
  <si>
    <t>35/F, One Pacific Place 88 Queensway Hong Kong</t>
  </si>
  <si>
    <t>Reporting Accountants Deloitte Touche Tohmatsu</t>
  </si>
  <si>
    <t>Industry Consultant Frost &amp; Sullivan (Beijing) Inc., Shanghai Branch Co.</t>
  </si>
  <si>
    <t>1018, Tower B 500 Yunjin Road Shanghai, 200232 China</t>
  </si>
  <si>
    <t>Independent Property Valuer D&amp;P China (HK) Limited</t>
  </si>
  <si>
    <t>Level 3, Three Pacific Place 1 Queen's Road East Hong Kong</t>
  </si>
  <si>
    <t>Compliance Adviser China Everbright Capital Limited</t>
  </si>
  <si>
    <t>12/F, Everbright Centre 108 Gloucester Road Wanchai Hong Kong</t>
  </si>
  <si>
    <t>Receiving Bank CMB Wing Lung Bank Limited</t>
  </si>
  <si>
    <t>16/F, CMB Wing Lung Bank Building 45 Des Voeux Road Central Hong Kong</t>
  </si>
  <si>
    <t>Note:</t>
  </si>
  <si>
    <t>* Deloitte Touche Tohmatsu Certified Public Accountants LLP is currently the auditor of the Company's consolidated financial statements that are prepared in conformity with U.S. GAAP. After the Listing, Deloitte Touche Tohmatsu in Hong Kong will be engaged by the Company to be the auditor of the Company's U.S. GAAP financial statements, which will be included in the annual report to be published in Hong Kong.</t>
  </si>
  <si>
    <t>Registered office in Cayman Islands</t>
  </si>
  <si>
    <t>Cricket Square Hutchins Drive P.O. Box 2681 Grand Cayman, KY1-1111 Cayman Islands</t>
  </si>
  <si>
    <t>Principal place of business and head office in the PRC</t>
  </si>
  <si>
    <t>No. 699 Wuzhong Road Minhang District Shanghai 201103 PRC</t>
  </si>
  <si>
    <t>Unit 417, 4th Floor Tower Two Lippo Centre 89 Queensway Admiralty Hong Kong</t>
  </si>
  <si>
    <t>Company's Website ir.huazhu.com (The information on the Company's website does not form part of this prospectus)</t>
  </si>
  <si>
    <t>RONG Yuewu (榮躍武) No. 699 Wuzhong Road Minhang District Shanghai 201103 PRC</t>
  </si>
  <si>
    <t>Authorized Representative</t>
  </si>
  <si>
    <t>SHANG Jian (Chairman) HEE Theng Fong CAO Lei</t>
  </si>
  <si>
    <t>Compensation Committee</t>
  </si>
  <si>
    <t>John WU Jiong SHANG Jian</t>
  </si>
  <si>
    <t>Cayman Islands Principal Share Registrar and Transfer Agent Conyers Trust Company (Cayman) Limited</t>
  </si>
  <si>
    <t>PO Box 2681 Cricket Square Hutchins Drive George Town Grand Cayman, KY1-1111 Cayman Islands</t>
  </si>
  <si>
    <t>CORPORATE INFORMATIONFor further information on our Directors, see "Directors and Senior Management" in this prospectus.</t>
  </si>
  <si>
    <t>Mr. YU Linkang (喻霖康先生) Flat 06, 27/F, Yu Yan House (Blk B), Yu Chui Court 6 Ngau Pei Sha Street Sha Tin, New Territories Hong Kong</t>
  </si>
  <si>
    <t>Mr. WANG Haimin (王海民先生) 12C, Building 5, Dachong City Garden, Nanshan District, Shenzhen, PRC</t>
  </si>
  <si>
    <t>Ms. WEI Xiaohua (魏小華女士) Room 2003, Block C, Building 9, Nanhu South Road Chaoyang District, Beijing, PRC</t>
  </si>
  <si>
    <t>Ms. YANG Hongxia (陽紅霞女士) 10D, Building 2, Phase 5, Garden City, No. 32 Yanshan Road, Nanshan District, Shenzhen, Guangdong, PRC</t>
  </si>
  <si>
    <t>Mr. LI Xin (李欣先生) Room 3501, Block C, Causeway Centre, No. 28 Harbour Road, Wanchai, Hong Kong</t>
  </si>
  <si>
    <t>Mr. GUO Shiqing (郭世清先生) 204, Building 4, Ningshui Garden, Luohu District, Shenzhen, PRC</t>
  </si>
  <si>
    <t>Mr. LAU Ping Cheung Kaizer (劉炳章先生) Flat B, 19/F, Block 3, 33 Perkins Road, Cavendish Heights, Jardine's Lookout, Hong Kong</t>
  </si>
  <si>
    <t>Mr. CHEUNG Kwok Ching (張國正先生) Flat A, 66/F, Moon Tower (Tower 2A), The Arch, 1 Austin Road West, Kowloon, Hong Kong</t>
  </si>
  <si>
    <t>Mr. CHAN Chung Yee Alan (陳宗彝先生) Flat A, 11/F, Diamond Sky Mansion, Cullinan West, 28 Sham Mong Road, Sham Shui Po, Kowloon, Hong Kong</t>
  </si>
  <si>
    <t>Ms. QIN Hong (秦虹女士) 1601, Block D, No. 88 Zizhuyuan Road, Haidian District, Beijing, PRC</t>
  </si>
  <si>
    <t>Joint Sponsors, Joint Global Coordinators, Joint Bookrunners and Joint Lead Managers (in alphabetical order)</t>
  </si>
  <si>
    <t>29th Floor, One International Finance Center 1 Harbor View Street Central Hong Kong</t>
  </si>
  <si>
    <t>Citigroup Global Markets Asia Limited (Joint Sponsor, Joint Global Coordinator, and Joint Bookrunner and Joint Lead Manager in relation to the Hong Kong Public Offering only)</t>
  </si>
  <si>
    <t>50/F, Champion Tower 3 Garden Road Central Hong Kong</t>
  </si>
  <si>
    <t>Citigroup Global Markets Limited (Joint Bookrunner and Joint Lead Manager in relation to the International Offering only)</t>
  </si>
  <si>
    <t>33 Canada Square Canary Wharf London E14 5LB United Kingdom</t>
  </si>
  <si>
    <t>68/F, Cheung Kong Center 2 Queen's Road Central Hong Kong</t>
  </si>
  <si>
    <t>Other Joint Global Coordinator, Joint Bookrunner and Joint Lead Manager ABCI Capital Limited (Joint Global Coordinator and Joint Bookrunner only)</t>
  </si>
  <si>
    <t>11/F, Agricultural Bank of China Tower 50 Connaught Road Central Hong Kong</t>
  </si>
  <si>
    <t>ABCI Securities Company Limited (Joint Lead Manager only)</t>
  </si>
  <si>
    <t>10/F, Agricultural Bank of China Tower 50 Connaught Road Central Hong Kong</t>
  </si>
  <si>
    <t>Other Joint Bookrunners and Joint Lead Managers (in alphabetical order)</t>
  </si>
  <si>
    <t>26th Floor, Bank of China Tower 1 Garden Road Central Hong Kong</t>
  </si>
  <si>
    <t>37/F ICBC Tower 3 Garden Road Hong Kong</t>
  </si>
  <si>
    <t>Reporting Accountant and Independent Auditor Ernst &amp; Young</t>
  </si>
  <si>
    <t>22nd Floor, CITIC Tower 1 Tim Mei Avenue Central Hong Kong</t>
  </si>
  <si>
    <t>Legal Advisors to the Company</t>
  </si>
  <si>
    <t>As to Hong Kong and US laws:</t>
  </si>
  <si>
    <t>27th Floor Jardine House One Connaught Place Central Hong Kong</t>
  </si>
  <si>
    <t>26th Floor Central Plaza 18 Harbour Road Wanchai Hong Kong</t>
  </si>
  <si>
    <t>34/F, Tower 3, China Central Place 77 Jianguo Road Chaoyang District Beijing 100025 PRC</t>
  </si>
  <si>
    <t>55th Floor, One Island East Taikoo Place Quarry Bay Hong Kong</t>
  </si>
  <si>
    <t>DeHeng Law Offices</t>
  </si>
  <si>
    <t>11/F, Tower B Anlian Plaza 4018 Jintian Road Shenzhen PRC</t>
  </si>
  <si>
    <t>9/F, Office Tower C1 Oriental Plaza 1 East Chang An Avenue Beijing PRC</t>
  </si>
  <si>
    <t>Room 1018, Tower B Greenland Hui Center 500 Yunjin Road Xuhui District 200232 Shanghai PRC</t>
  </si>
  <si>
    <t>Property Valuer Colliers International (Hong Kong) Limited</t>
  </si>
  <si>
    <t>Suite 5701, Central Plaza 18 Harbor Road Wan Chai Hong Kong</t>
  </si>
  <si>
    <t>Receiving Banks Bank of China (Hong Kong) Limited 1 Garden Road Hong Kong</t>
  </si>
  <si>
    <t>China Construction Bank (Asia) Corporation Limited</t>
  </si>
  <si>
    <t>28/F, CCB Tower 3 Connaught Road Central Central Hong Kong</t>
  </si>
  <si>
    <t>CORPORATE INFORMATION</t>
  </si>
  <si>
    <t>PO Box 309, Ugland House, Grand Cayman, KY1-1104, Cayman Islands</t>
  </si>
  <si>
    <t>Block E, China Resources Land Building 18 Dachong 1st Road, Nanshan District Shenzhen PRC</t>
  </si>
  <si>
    <t>37/F, China Resources Building 26 Harbour Road Wanchai Hong Kong</t>
  </si>
  <si>
    <t>Company's Website &lt;URL&gt; (The information on the website does not form part of this prospectus)</t>
  </si>
  <si>
    <t>Mr. LO Chi Lik Peter</t>
  </si>
  <si>
    <t>Mr. LI Xin (李欣先生) Mr. YU Linkang (喻霖康先生)</t>
  </si>
  <si>
    <t>Mr. CHAN Chung Yee Alan (陳宗彝先生) (Chairman) Mr. CHEUNG Kwok Ching (張國正先生) Ms. QIN Hong (秦虹女士) Mr. GUO Shiqing (郭世清先生)</t>
  </si>
  <si>
    <t>Mr. LI Xin (李欣先生) (Chairman) Mr. LAU Ping Cheung Kaizer (劉炳章先生) Ms. QIN Hong (秦虹女士)</t>
  </si>
  <si>
    <t>Mr. LAU Ping Cheung Kaizer (劉炳章先生) (Chairman) Mr. CHEUNG Kwok Ching (張國正先生) Mr. CHAN Chung Yee Alan (陳宗彝先生) Mr. LI Xin (李欣先生)</t>
  </si>
  <si>
    <t>Compliance Advisor UOB Kay Hian (Hong Kong) Limited</t>
  </si>
  <si>
    <t>6/F Harcourt House 39 Gloucester Road Hong KongDIRECTORS</t>
  </si>
  <si>
    <t>Mr. Ko Lai Hung (高黎雄) Unit H, 61/F Tower North, Chelsea Court 100 Yeung Uk Road Tsuen Wan New Territories Hong Kong</t>
  </si>
  <si>
    <t>Ms. Cheung Mei Lan (張美蘭) Unit H, 61/F Tower North, Chelsea Court 100 Yeung Uk Road Tsuen Wan New Territories Hong Kong</t>
  </si>
  <si>
    <t>Mr. Ko Angus Chun Kit (高俊傑) Unit H, 61/F Tower North, Chelsea Court 100 Yeung Uk Road Tsuen Wan New Territories Hong Kong</t>
  </si>
  <si>
    <t>Mr. Chan Cheong Tat (陳昌達) Flat A, 7/F, Block 3 City Garden 233 Electric Road North Point Hong Kong</t>
  </si>
  <si>
    <t>Ms. Tse Ka Wing (謝嘉穎) Flat 704, Block F Chun Tai House Ching Tai Court Tsing Yi New Territories Hong Kong</t>
  </si>
  <si>
    <t>Mr. Ho Chi Shing (何志誠) Flat A, 2/F, Tower 2 21 Yau On Street Lakeview Garden Tai Wai New Territories Hong Kong</t>
  </si>
  <si>
    <t>For further details about our Directors and senior management members, please refer to the section headed ''Directors and senior management'' in this prospectus.</t>
  </si>
  <si>
    <t>Sole Sponsor Ample Capital Limited (A licensed corporation to carry on Type 4 (advising on securities), Type 6 (advising on corporate finance) and Type 9 (asset management) regulated activities as defined under the SFO) Unit A, 14th Floor Two Chinachem Plaza 135 Des Voeux Road Central Central Hong Kong</t>
  </si>
  <si>
    <t>Sole Global Coordinator, Joint Bookrunner and Joint Lead Manager</t>
  </si>
  <si>
    <t>Alpha Financial Group Limited (A licensed corporation to carry on Type 1 (Dealing in Securities) regulated activity as defined under the SFO) Room A, 17/F, Fortune House 61 Connaught Road Central Central Hong Kong</t>
  </si>
  <si>
    <t>Joint Bookrunner and Joint Lead Manager Head &amp; Shoulders Securities Limited (A licensed corporation to carry on Type 1 (Dealing in Securities), Type 2 (Dealing in Futures Contracts) and Type 4 (Advising on Securities) regulated activities as defined under the SFO) Room 2511, 25/F Cosco Tower 183 Queen's Road Central Hong Kong</t>
  </si>
  <si>
    <t>Joint Lead Managers AFG Securities Limited (A licensed corporation to carry on Type 1 (Dealing in Securities) regulated activity as defined under the SFO) Room B, 17/F., Fortune House 61 Connaught Road Central Central Hong Kong I Win Securities Limited (A licensed corporation to carry on Type 1 (Dealing in Securities) regulated activity as defined under the SFO) Room 1916 Hong Kong Plaza 188 Connaught Road West Sai Wan Hong Kong</t>
  </si>
  <si>
    <t>Co-lead Managers Bluemount Securities Limited (A licensed corporation to carry on Type 1 (Dealing in Securities) and Type 4 (Advising on Securities) regulated activities as defined under the SFO) Room 2403–05 Jubilee Centre 18 Fenwick Street Wan Chai Hong Kong</t>
  </si>
  <si>
    <t>ChaoShang Securities Limited (A licensed corporation to carry on Type 1 (Dealing in Securities) and Type 2 (Dealing in Futures Contracts) regulated activities as defined under the SFO) Rooms 2206–2210, 22/F China Resources Building 26 Harbour Road Wanchai Hong Kong</t>
  </si>
  <si>
    <t>CIS Securities Asset Management Limited (A licensed corporation to carry on Type 1 (Dealing in Securities), Type 2 (Dealing in Futures Contracts), Type 4 (Advising on Securities) and Type 9 (Asset Management) regulated activities as defined under the SFO) 21/F, Centre Point 181–185 Gloucester Road Wanchai Hong Kong</t>
  </si>
  <si>
    <t>Future Land Resources Securities Limited (A licensed corporation to carry on Type 1 (Dealing in Securities) regulated activity as defined under the SFO) Flat B, 20/F Guangdong Investment Tower 148 Connaught Road Central Sheung Wan Hong Kong</t>
  </si>
  <si>
    <t>Grand Moore Capital Limited (A licensed corporation to carry on Type 1 (Dealing in Securities) and Type 6 (Advising on Corporate Finance) regulated activities as defined under the SFO) Unit 1607, 16/F Silvercord Tower 1 30 Canton Road Tsim Sha Tsui Kowloon Hong Kong</t>
  </si>
  <si>
    <t>Grand Partners Securities Limited (A licensed corporation to carry on Type 1 (Dealing in Securities) regulated activity as defined under the SFO) 9/F Connaught Harbourfront House 35–36 Connaught Road West Hong Kong</t>
  </si>
  <si>
    <t>Lego Securities Limited (A licensed corporation to carry on Type 1 (Dealing in Securities) regulated activity as defined under the SFO) Room 301, 3/F China Building 29 Queen's Road Central Central Hong Kong</t>
  </si>
  <si>
    <t>Merdeka Capital Limited (A licensed corporation to carry on Type 1 (Dealing in Securities) regulated activity as defined under the SFO) Room 1108–1110, 11/F Wing On Centre 111 Connaught Road Central Hong Kong</t>
  </si>
  <si>
    <t>Sinomax Securities Limited (A licensed corporation to carry on Type 1 (Dealing in Securities), Type 4 (Advising on Securities) and Type 9 (Asset Management) regulated activities as defined under the SFO) Room 2705–6, 27/F Tower One, Lippo Centre 89 Queensway Hong Kong</t>
  </si>
  <si>
    <t>Solomon Securities Limited (A licensed corporation to carry on Type 1 (Dealing in Securities), Type 4 (Advising on Securities) and Type 9 (Asset Management) regulated activities as defined under the SFO) Unit 1705, 17/F No. 148 Electric Road North Point Hong Kong</t>
  </si>
  <si>
    <t>Yuzhou Financial Holdings Limited (A licensed corporation to carry on Type 1 (Dealing in Securities), Type 4 (Advising on Securities) and Type 9 (Asset Management) regulated activity as defined under the SFO) Unit E, 6/F Yardley Commercial Building 1–6 Connaught Road West Sheung Wan Hong Kong</t>
  </si>
  <si>
    <t>Legal advisers to our Company As to Hong Kong law: Addleshaw Goddard (Hong Kong) LLP 802–804 Champion Tower 3 Garden Road Central Hong Kong</t>
  </si>
  <si>
    <t>As to Cayman Islands law: Appleby 2206–19 Jardine House 1 Connaught Place Central Hong Kong</t>
  </si>
  <si>
    <t>As to Hong Kong licences law: Mr. Chan Chung Barrister-at-law 10/F, Grand Building 15–18 Connaught Road Central Central Hong Kong</t>
  </si>
  <si>
    <t>As to Hong Kong property law: Ms. Yan Chi Yee Angie Barrister-at-law 10/F., New Henry House 10 Ice House Street Central Hong Kong</t>
  </si>
  <si>
    <t>Legal advisers to the Sole Sponsor and the Underwriters As to Hong Kong law: Chungs Lawyers 28/F, Henley Building 5 Queen's Road Central Hong Kong</t>
  </si>
  <si>
    <t>Auditors and reporting accountants Deloitte Touche Tohmatsu Certified Public Accountants 35th Floor One Pacific Place 88 Queensway Hong Kong</t>
  </si>
  <si>
    <t>Tax Adviser RSM Tax Advisory (Hong Kong) Limited 29th Floor Lee Garden Two 28 Yun Ping Road Causeway Bay Hong Kong</t>
  </si>
  <si>
    <t>Industry consultant Ipsos Limited 6/F, China Life Center Tower A One Harbour Gate, 18 Hung Luen Road Hung Hom, Hong Kong</t>
  </si>
  <si>
    <t>Receiving bank Bank of China (Hong Kong) Limited Bank of China Tower 1 Garden Road Hong Kong</t>
  </si>
  <si>
    <t>Registered office in the Cayman Islands PO Box 1350 Clifton House 75 Fort Street Grand Cayman KY1-1108 Cayman Islands</t>
  </si>
  <si>
    <t>Headquarters and principal place of business in Hong Kong under Part 16 of the Companies Ordinance</t>
  </si>
  <si>
    <t>Unit Nos. 709–711, 7/F The Octagon No. 6 Sha Tsui Road Tsuen Wan New Territories Hong Kong</t>
  </si>
  <si>
    <t>Company's website &lt;URL&gt; (information on this website does not form part of this prospectus)</t>
  </si>
  <si>
    <t>Company secretary Mr. Chan Tak Sun Sammy (HKICPA) 3/F, Elegance Court 212 Castle Peak Road Cheung Sha Wan Kowloon Hong Kong</t>
  </si>
  <si>
    <t>Authorised representatives Mr. Ko Lai Hung Unit H, 61/F Tower North, Chelsea Court 100 Yeung Uk Road Tsuen Wan New Territories Hong Kong</t>
  </si>
  <si>
    <t>Mr. Chan Tak Sun Sammy 3/F, Elegance Court 212 Castle Peak Road Cheung Sha Wan Kowloon Hong Kong</t>
  </si>
  <si>
    <t>Mr. LU Ruibo (陸瑞博) (Chairman and Chief Executive Officer)</t>
  </si>
  <si>
    <t>Flat No. 04, 35th Floor Apartment Tower on the Western Side Convention Plaza No. 1 Harbour Road Hong Kong</t>
  </si>
  <si>
    <t>Ms. WANG Hui, Ina (王輝) Flat No. 04, 35th Floor Apartment Tower on the Western Side Convention Plaza No. 1 Harbour Road Hong Kong</t>
  </si>
  <si>
    <t>Mr. YU Yuepeng (余躍鵬) Room 102 No. 195 District 2 Vanke City Gardens Binhu District Wuxi City, Jiangsu Province PRC</t>
  </si>
  <si>
    <t>Ms. ZHU Liwei (朱力微) Room 2703, 7 Runzeyaju Wuxi City, Jiangsu Province PRC</t>
  </si>
  <si>
    <t>Mr. WANG Dong (王東) Room 501 No. 141 Yue Xiu Garden Binhu District Wuxi City, Jiangsu Province PRC</t>
  </si>
  <si>
    <t>Mr. YU Kwok Kuen Harry (余國權) Flat B, 8/F, Tower 3, The Redhill Peninsula, 18 Pak Pat Shan Road, Tai Tam Hong Kong</t>
  </si>
  <si>
    <t>Dr. YEN Gordon (嚴震銘) Flat B, 12/F, La Clare Mansion 92 Pok Fu Lam Road Hong Kong</t>
  </si>
  <si>
    <t>Mr. LEE Siu Ming (李小明) Flat A, 2/F, Block 2 Cavendish Heights 33 Perkins Road Jardine's Lookout Hong Kong</t>
  </si>
  <si>
    <t>Further information in relation to our Directors are disclosed in the section headed "Directors and Senior Management" in this prospectus.</t>
  </si>
  <si>
    <t>Joint Sponsors Morgan Stanley Asia Limited</t>
  </si>
  <si>
    <t>Joint Global Coordinators Morgan Stanley Asia Limited</t>
  </si>
  <si>
    <t>GF Securities (Hong Kong) Brokerage Limited</t>
  </si>
  <si>
    <t>29-30/F, Li Po Chun Chambers 189 Des Voeux Road Central Hong Kong</t>
  </si>
  <si>
    <t>AMTD Global Markets Limited</t>
  </si>
  <si>
    <t>23/F - 25/F, Nexxus Building 41 Connaught Road Central Hong Kong</t>
  </si>
  <si>
    <t>Joint Bookrunners and Joint Lead Managers Morgan Stanley Asia Limited (in relation to the Hong Kong Public Offering only) 46/F, International Commerce Centre 1 Austin Road West Kowloon Hong Kong</t>
  </si>
  <si>
    <t>Morgan Stanley &amp; Co. International plc (in relation to the International Offering only) 25 Cabot Square, Canary Wharf London E14 4QA United Kingdom</t>
  </si>
  <si>
    <t>DBS Asia Capital Limited</t>
  </si>
  <si>
    <t>73rd Floor, The Center 99 Queen's Road Central Hong Kong</t>
  </si>
  <si>
    <t>Squire Patton Boggs</t>
  </si>
  <si>
    <t>29th Floor Edinburgh Tower The Landmark 15 Queen's Road Central Hong Kong</t>
  </si>
  <si>
    <t>26/F, HKRI Centre One HKRI Taikoo Hui 288 Shimen Road (No.1) Shanghai PRC</t>
  </si>
  <si>
    <t>As to United States law:</t>
  </si>
  <si>
    <t>Squire Patton Boggs (US) LLP</t>
  </si>
  <si>
    <t>275 Battery Street Suite 2600, San Francisco California 94111 United States</t>
  </si>
  <si>
    <t>As to German law:</t>
  </si>
  <si>
    <t>Eurotheum Neue Mainzer Strasse 66-68 60311 Frankfurt am Main Germany</t>
  </si>
  <si>
    <t>As to Luxembourg law:</t>
  </si>
  <si>
    <t>Unter den Linden 14 10117 Berlin Germany</t>
  </si>
  <si>
    <t>As to Czech law:</t>
  </si>
  <si>
    <r>
      <t>Squire Patton Boggs s.r.o., advoka´ tn</t>
    </r>
    <r>
      <rPr>
        <sz val="12"/>
        <color theme="1"/>
        <rFont val="新細明體"/>
        <family val="2"/>
        <charset val="136"/>
        <scheme val="minor"/>
      </rPr>
      <t>ı</t>
    </r>
    <r>
      <rPr>
        <sz val="12"/>
        <color theme="1"/>
        <rFont val="新細明體"/>
        <family val="2"/>
        <charset val="136"/>
        <scheme val="minor"/>
      </rPr>
      <t>´ kancela´ rˇ</t>
    </r>
  </si>
  <si>
    <r>
      <t>Va´ clavske´ na´ meˇ st</t>
    </r>
    <r>
      <rPr>
        <sz val="12"/>
        <color theme="1"/>
        <rFont val="新細明體"/>
        <family val="2"/>
        <charset val="136"/>
        <scheme val="minor"/>
      </rPr>
      <t>ı</t>
    </r>
    <r>
      <rPr>
        <sz val="12"/>
        <color theme="1"/>
        <rFont val="新細明體"/>
        <family val="2"/>
        <charset val="136"/>
        <scheme val="minor"/>
      </rPr>
      <t>´ 813/57 110 00 Prague 1 Czech Republic As to Turkish law:</t>
    </r>
  </si>
  <si>
    <t>PEKI ˙ N &amp; PEKI ˙ N</t>
  </si>
  <si>
    <t>10 Lamartine Caddesi Taksim 34437 lstanbul Turkey As to Mexican law:</t>
  </si>
  <si>
    <t>Sánchez Devanny Eseverri, S.C.</t>
  </si>
  <si>
    <t>Paseo de las Palmas 525 Piso 6 Col. Lomas de Chapultepec Mexico City 11000 México</t>
  </si>
  <si>
    <t>Simpson Thacher &amp; Bartlett</t>
  </si>
  <si>
    <t>ICBC Tower, 35/F 3 Garden Road Central Hong Kong</t>
  </si>
  <si>
    <t>Tian Yuan Law Firm</t>
  </si>
  <si>
    <t>10/F, CPIC Plaza No. 28 Fengsheng Lane Xicheng District Beijing 100032 China</t>
  </si>
  <si>
    <t>Auditors and reporting accountants KPMG</t>
  </si>
  <si>
    <t>8/F Prince's Building 10 Chater Road Central Hong Kong</t>
  </si>
  <si>
    <t>Industry consultant Roland Berger Hong Kong Limited</t>
  </si>
  <si>
    <t>16/F Nexxus Building 41 Connaught Road Hong Kong</t>
  </si>
  <si>
    <t>Compliance advisor Southwest Securities (HK) Capital Limited</t>
  </si>
  <si>
    <t>40/F Lee Garden One 33 Hysan Avenue Causeway Bay Hong Kong</t>
  </si>
  <si>
    <t>Unit 1008, Shui On Centre 6-8 Harbour Road Wanchai Hong Kong</t>
  </si>
  <si>
    <t>Principal place of business in China</t>
  </si>
  <si>
    <t>No. 18, Furong Road 5 Xishan Economy Development Zone Wuxi City, Jiangsu Province PRC</t>
  </si>
  <si>
    <t>Company's website &lt;URL&gt; (information contained in this website does not form part of this prospectus)</t>
  </si>
  <si>
    <t>Mr. IP Wui Wing Dennis (葉滙榮) (CPA)</t>
  </si>
  <si>
    <t>Mr. LU Ruibo (陸瑞博) Flat No. 04, 35th Floor Apartment Tower on the Western Side Convention Plaza No. 1 Harbour Road Hong Kong</t>
  </si>
  <si>
    <t>Mr. IP Wui Wing Dennis (葉滙榮) Flat C, 5/F, Block 9 Island Harbourview 11 Hoi Fai Road Tai Kok Tsui, Kowloon Hong Kong</t>
  </si>
  <si>
    <t>Audit committee of our Board</t>
  </si>
  <si>
    <t>Mr. YU Kwok Kuen Harry (余國權) (Chairman)</t>
  </si>
  <si>
    <t>Dr. YEN Gordon (嚴震銘) Mr. LEE Siu Ming (李小明)</t>
  </si>
  <si>
    <t>Remuneration committee of our Board Mr. LEE Siu Ming (李小明) (Chairman)</t>
  </si>
  <si>
    <t>Mr. YU Kwok Kuen Harry (余國權) Mr. LU Ruibo (陸瑞博)</t>
  </si>
  <si>
    <t>Nomination committee of our Board Mr. LU Ruibo (陸瑞博) (Chairman)</t>
  </si>
  <si>
    <t>Mr. Ng Tian Soo (伍天送先生) 172 Yunnan Crescent Singapore 638007 Malaysian</t>
  </si>
  <si>
    <t>Mr. Ng Tian Fah (伍沺華先生) 78 Yunnan Crescent Singapore 638300 Singaporean</t>
  </si>
  <si>
    <t>Mr. Gary Ng Sin Tong (alias Mr. Gary Huang Chendong) (黃晨東先生) 15 Yio Chu Kang Drive Singapore 786286 Singaporean</t>
  </si>
  <si>
    <t>Ms. Lee Wing Yin Jessica (李頴然小姐) Flat B, 25/F, Block T23 Hsia Kung Mansion 24 Taikoo Shing Road Quarry Bay Hong Kong</t>
  </si>
  <si>
    <t>Mr. George Christopher Holland 11 Sophia Road, #08–26 Singapore 228194 American</t>
  </si>
  <si>
    <t>For detailed information of our Directors, please refer to the section headed ''Directors and senior management'' in this prospectus.</t>
  </si>
  <si>
    <t>PARTIES INVOLVED</t>
  </si>
  <si>
    <t>Sponsor Grande Capital Limited A licensed corporation to carry on type 6 (advising on corporate finance) regulated activities under the SFO Room 2701, 27/F Tower One, Admiralty Center 18 Harcourt Road Admiralty, Hong Kong</t>
  </si>
  <si>
    <t>Joint Bookrunners and Joint Lead Managers Chuenman Securities Limited A licensed corporation to carry out Type 1 (dealing in securities) regulated activity under the SFO Office A 10/F Sang Woo Building, 227–228 Gloucester Road, Wan Chai, Hong Kong</t>
  </si>
  <si>
    <t>GLAM Capital Limited A licensed corporation to carry out Type 1 (dealing in securities), Type 4 (advising on securities) and Type 9 (asset management) regulated activities under the SFO Rooms 908–11, 9/F, Nan Fung Tower, 88 Connaught Road Central &amp; 173 Des Voeux Road Central, Central, Hong Kong</t>
  </si>
  <si>
    <t>DIRECTORS AND PARTIES INVOLVED IN THE SHARE OFFER</t>
  </si>
  <si>
    <t>Grand China Securities Limited A licensed corporation to carry out Type 1 (dealing in securities) regulated activity under the SFO Room 503, 5/F, Loke Yew Building, 50–52 Queen's Road Central, Central, Hong Kong</t>
  </si>
  <si>
    <t>Kam Fai Securities Co., Limited A licensed corporation to carry out Type 1 (dealing in securities) regulated activity under the SFO 21/F Champion Building, 287–291 Des Voeux Road Central, Hong Kong</t>
  </si>
  <si>
    <t>Orient Securities (Hong Kong) Limited A licensed corporation to carry out Type 1 (dealing in securities) and Type 4 (advising on securities) regulated activities under the SFO Unit 2803–07, 28/F, Wing On House, No. 71 Des Voeux Road Central, Central, Hong Kong</t>
  </si>
  <si>
    <t>Shanxi Securities International Limited A licensed corporation to carry out Type 1 (dealing in securities) regulated activity under the SFO Unit A, 29/F, Tower One, Admiralty Center, 18 Harcourt Road, Admiralty, Hong Kong</t>
  </si>
  <si>
    <t>Legal advisers to our Company As to the Hong Kong law ZM Lawyers Solicitors, Hong Kong 20/F, Central 88 Nos. 88–98 Des Voeux Road Central, Hong Kong</t>
  </si>
  <si>
    <t>As to the Singapore law Rajah &amp; Tann Singapore LLP 9 Straits View #06–07 Marina One West Tower, Singapore 018937</t>
  </si>
  <si>
    <t>As to Malaysia law Christopher &amp; Lee Ong Level 22, Axiata Tower No. 9, Jalan Stesen Sentral Kuala Lumpur Sentral 50470 Kuala Lumpur, Malaysia</t>
  </si>
  <si>
    <t>As to the Cayman Islands law Conyers Dill &amp; Pearman Cayman Islands attorneys-at-law Cricket Square Hutchins Drive P.O. Box 2681 Grand Cayman KY1-1111, Cayman Islands</t>
  </si>
  <si>
    <t>Legal adviser to the Sponsor, the Joint Bookrunners and Joint Lead Managers and the Underwriters</t>
  </si>
  <si>
    <t>As to the Hong Kong law Howse Williams Solicitors, Hong Kong 27th Floor, Alexandra House 18 Chater Road, Central, Hong Kong</t>
  </si>
  <si>
    <t>Auditors and Reporting Accountants PricewaterhouseCoopers Certified Public Accountants 22/F, Prince's Building Central, Hong Kong</t>
  </si>
  <si>
    <t>Property valuer Knight Frank Petty Limited 4th Floor, Shui On Centre Nos. 6–8 Harbour Road Wan Chai, Hong Kong</t>
  </si>
  <si>
    <t>Industry consultant Ipsos Pte. Ltd. 3 Killiney Road #05-01 Winsland House 1 Singapore 239519</t>
  </si>
  <si>
    <t>Internal control consultant Baker Tilly Consultancy (Singapore) Pte Ltd 600 North Bridge Road #05-01 Parkview Square Singapore 188778</t>
  </si>
  <si>
    <t>Tax Adviser Baker Tilly TFW LLP 600 North Bridge Road #05–01 Parkview Square Singapore 188778</t>
  </si>
  <si>
    <t>Compliance adviser Grande Capital Limited A corporation licensed under the SFO to carry on type 6 (advising on corporate finance) regulated activities as defined in the SFO Room 2701, 27/F Tower One, Admiralty Center 18 Harcourt Road Admiralty, Hong Kong</t>
  </si>
  <si>
    <t>Receiving bank DBS Bank (Hong Kong) Limited 16/F, The Center 99 Queen's Road Central Hong Kong</t>
  </si>
  <si>
    <t>Registered office Cricket Square Hutchins Drive P.O. Box 2681 Grand Cayman, KY1-1111 Cayman Islands</t>
  </si>
  <si>
    <t>Headquarters and principal office of business in Singapore 37 Kranji Link Singapore 728643</t>
  </si>
  <si>
    <t>Principal place of business in Hong Kong registered under Part 16 of the Companies Ordinance</t>
  </si>
  <si>
    <t>Unit B, 17/F United Centre 95 Queensway Hong Kong</t>
  </si>
  <si>
    <t>Company secretary Mr. Cheung Ka Chun Certified Public Accountant Flat C, 41/F, Block 5 8 Tung Chung Waterfront Road Seaview Crescent Tung Chung, Lantau Island New Territories Hong Kong</t>
  </si>
  <si>
    <t>Authorised representatives Mr. Ng Tian Soo 172 Yunnan Crescent Singapore 638007</t>
  </si>
  <si>
    <t>Mr. Cheung Ka Chun Flat C, 41/F, Block 5 8 Tung Chung Waterfront Road Seaview Crescent Tung Chung, Lantau Island New Territories Hong Kong</t>
  </si>
  <si>
    <t>Members of audit committee Ms. Lee Wing Yin Jessica (Chairman)</t>
  </si>
  <si>
    <t>Mr. Gary Ng Sin Tong (alias Mr. Gary Huang Chendong)</t>
  </si>
  <si>
    <t>Mr. George Christopher Holland</t>
  </si>
  <si>
    <t>Members of remuneration committee Mr. Gary Ng Sin Tong (alias Mr. Gary Huang Chendong) (Chairman)</t>
  </si>
  <si>
    <t>Mr. Ng Tian Fah</t>
  </si>
  <si>
    <t>Ms. Lee Wing Yin Jessica</t>
  </si>
  <si>
    <t>Mr. Szeto Chi Yan Stanley (司徒志仁) Flat B, 13/F., 2 Shiu Fai Terrace Wan Chai Hong Kong</t>
  </si>
  <si>
    <t>Dr. Chan Yuk Mau Eddie (陳育懋) Room E, 2/F., Block 11 Laguna City, Kwun Tong Hong Kong</t>
  </si>
  <si>
    <t>Mr. Lee Yiu Ming (李耀明) Flat C, 22/F., Billionnaire Royale 83 Sa Po Road, Kowloon City Hong Kong</t>
  </si>
  <si>
    <t>Mr. Kim William Pak 15 Halcyon Wharf 5 Wapping High Street London, U.K. E1W 1LH</t>
  </si>
  <si>
    <t>Mr. See Tak Wah (施德華) 19A, Block 2, 17 Braemar Hill Road Hong Kong Chinese</t>
  </si>
  <si>
    <t>Mr. Auyang Pak Hong Bernard (歐陽伯康) House D, 81 Repulse Bay Road Hong Kong Chinese</t>
  </si>
  <si>
    <t>Mr. Lee Shing Tung Tommy (李承東) Room 3/F, 38 Lancashire Road Kowloon Tong, Hong Kong Chinese</t>
  </si>
  <si>
    <t>Further information about the Directors and other senior management members are set out under the section headed "Directors and senior management" of this prospectus.</t>
  </si>
  <si>
    <t>Sponsor Altus Capital Limited a corporation licensed to carry out Type 4 (advising on securities), Type 6 (advising on corporate finance) and Type 9 (asset management) regulated activities under the SFO</t>
  </si>
  <si>
    <t>21 Wing Wo Street Central Hong Kong</t>
  </si>
  <si>
    <t>Sole Global Coordinator Crosby Securities Limited</t>
  </si>
  <si>
    <t>5th Floor, Capital Centre 151 Gloucester Road Wanchai, Hong Kong</t>
  </si>
  <si>
    <t>Joint Bookrunners and Joint Lead Managers Crosby Securities Limited</t>
  </si>
  <si>
    <t>18th-19th Floor, China Building 29 Queen's Road Central Hong Kong</t>
  </si>
  <si>
    <t>Shanxi Securities International Limited</t>
  </si>
  <si>
    <t>Unit A, 29th Floor Admiralty Centre Tower 1 18 Harcourt Road Admiralty, Hong Kong</t>
  </si>
  <si>
    <t>45th Floor, One Exchange Square 8 Connaught Place Central, Hong Kong</t>
  </si>
  <si>
    <t>Withers</t>
  </si>
  <si>
    <t>20/F., Gloucester Tower The Landmark No. 15 Queen's Road Central Hong Kong</t>
  </si>
  <si>
    <t>ETR Law Firm</t>
  </si>
  <si>
    <t>29 &amp;10/F Chow Tai Fook Finance Centre No. 6 Zhujiang Dong Road Tianhe District, Guangzhou PRC 510623 As to Cayman Islands law:</t>
  </si>
  <si>
    <t>Conyers Dill &amp; Pearman P.O. Box 2681 Grand Cayman KY1-1111 Cayman Islands</t>
  </si>
  <si>
    <t>Withers Bergman LLP</t>
  </si>
  <si>
    <t>430 Park Avenue 10th Floor, New York New York U.S. 10022-3505 As to European law:</t>
  </si>
  <si>
    <t>Withers LLP</t>
  </si>
  <si>
    <t>20 Old Bailey London U.K. EC4M 7AN</t>
  </si>
  <si>
    <t>Legal advisers to the Sponsor and Underwriters</t>
  </si>
  <si>
    <t>5th Floor Alexandra House 18 Chater Road Central, Hong Kong</t>
  </si>
  <si>
    <t>Allbright Law Offices (Shenzhen)</t>
  </si>
  <si>
    <t>22, 23/F, Tower 1 Excellence Century Centre Fu Hua 3 Road Futian District Shenzhen, Guangdong Province 518048 PRC</t>
  </si>
  <si>
    <t>Auditors and Reporting Accountants Deloitte Touche Tohmatsu</t>
  </si>
  <si>
    <t>35/F., One Pacific Place 88 Queensway Hong Kong</t>
  </si>
  <si>
    <t>Tax Representative Ng Kwok Cheung, Bernard</t>
  </si>
  <si>
    <t>Unit 906, 9/F CC Wu Building 302-308 Hennessy Road Wanchai Hong Kong</t>
  </si>
  <si>
    <t>Special Tax Counsel to the Sponsor Stefano Mariani Deacons</t>
  </si>
  <si>
    <t>Industry consultant Frost &amp; Sullivan International Limited</t>
  </si>
  <si>
    <t>1706, One Exchange Square 8 Connaught Place Central Hong Kong</t>
  </si>
  <si>
    <t>Headquarter and principal place of business in Hong Kong</t>
  </si>
  <si>
    <t>137 InnoCentre 72 Tat Chee Avenue Kowloon Tong Hong Kong</t>
  </si>
  <si>
    <t>Mr. Lee Yiu Ming (李耀明) (HKICPA)</t>
  </si>
  <si>
    <t>Flat C, 22/F., Billionnaire Royale 83 Sa Po Road Kowloon City Hong Kong</t>
  </si>
  <si>
    <t>Mr. Lee Yiu Ming (李耀明) Flat C, 22/F., Billionnaire Royale 83 Sa Po Road Kowloon City Hong Kong</t>
  </si>
  <si>
    <t>Dr. Chan Yuk Mau Eddie (陳育懋) Flat E, 2/F., Block 11 Laguna City Kwun Tong, Kowloon Hong Kong</t>
  </si>
  <si>
    <t>Mr. See Tak Wah (施德華) (Chairman)</t>
  </si>
  <si>
    <t>Mr. Auyang Pak Hong Bernard (歐陽伯康) Mr. Lee Shing Tung Tommy (李承東)</t>
  </si>
  <si>
    <t>Mr. Auyang Pak Hong Bernard (歐陽伯康) (Chairman)</t>
  </si>
  <si>
    <t>Mr. See Tak Wah (施德華) Dr. Chan Yuk Mau Eddie (陳育懋)</t>
  </si>
  <si>
    <t>Mr. Lee Shing Tung Tommy (李承東) (Chairman)</t>
  </si>
  <si>
    <t>Mr. Auyang Pak Hong Bernard (歐陽伯康) Mr. See Tak Wah (施德華)</t>
  </si>
  <si>
    <t>Mr. Dong Hui (董暉) Flat 2-15H, Block 3 Phase 6 Xinghaimingcheng Nanshan District Shenzhen Guangdong Province (廣東省深圳市南山區星海名城六期3棟 2-15H)</t>
  </si>
  <si>
    <t>Mr. Yang Dengfeng (楊登峰) Flat 10A, Block 3 Shekou Gaoshan Huayuan Industrial Eighth Road Nanshan District Shenzhen Guangdong Province (廣東省深圳市南山區工業八路蛇口高山 花園3棟10A房)</t>
  </si>
  <si>
    <t>Ms. Gao Yuqing (高雨晴) Flat 2-15H, Block 3 Phase 6 Xinghaimingcheng Nanshan District Shenzhen Guangdong Province (廣東省深圳市南山區星海名城六期3棟 2-15H)</t>
  </si>
  <si>
    <t>Mr. Cen Senhui (岑森輝) Flat 10C, Block 1 Phase 5 Xinghaimingcheng Nanshan District Shenzhen Guangdong Province (廣東省深圳市南山區星海名城五期1棟 10C)</t>
  </si>
  <si>
    <t>Mr. Chen Shuo (陳碩) Flat 7B, Unit 3, Block 32 Yang Guang Zong Lu Yuan Nanshan District Shenzhen Guangdong Province (廣東省深圳市南山區陽光棕櫚園 32棟3單元7B)</t>
  </si>
  <si>
    <t>Mr. Liu Kin Wai (劉健威) Flat D, 3/F, Blk 12 Nassau St. Mei Foo Sun Chuen Kowloon</t>
  </si>
  <si>
    <t>Mr. Wei Hai Yan (魏海燕) Flat 23F, Jingxi Building 26 Jingtian North First Street Futian District Shenzhen Guangdong Province (廣東省深圳市福田區景田北一街26號 景西大廈23F)</t>
  </si>
  <si>
    <t>For further information on the profile and background of our Directors, please refer to the section headed "Directors and senior management" of this prospectus.</t>
  </si>
  <si>
    <t>Sole Sponsor Messis Capital Limited</t>
  </si>
  <si>
    <t>Room 1606, 16/F Tower 2, Admiralty Centre 18 Harcourt Road Hong Kong A corporation licensed under the SFO to carry on type 1 (dealing in securities) and type 6 (advising on corporate finance) regulated activities as defined in the SFO</t>
  </si>
  <si>
    <t>Joint Global Coordinators SPDB International Capital Limited</t>
  </si>
  <si>
    <t>33/F, SPD Bank Tower One Hennessy 1 Hennessy Road Hong Kong A corporation licensed under the SFO to carry on type 1 (dealing in securities) and type 6 (advising on corporate finance) regulated activities as defined in the SFO</t>
  </si>
  <si>
    <t>Alpha International Securities (HONG KONG) Limited</t>
  </si>
  <si>
    <t>Room 10, 9/F China Merchants Tower, Shun Tak Centre 168-200 Connaught Road Central Hong Kong A corporation licensed under the SFO to carry out type 1 (dealing in securities), type 2 (dealing in futures contracts) and type 4 (advising on securities) regulated activities as defined in the SFO</t>
  </si>
  <si>
    <t>Joint Bookrunners and Joint Lead Managers SPDB International Capital Limited</t>
  </si>
  <si>
    <t>Orient Securities (Hong Kong) Limited</t>
  </si>
  <si>
    <t>28th &amp; 29th Floor 100 Queen's Road Central, Central Hong Kong A corporation licensed under the SFO to carry on type 1 (dealing in securities) and type 4 (advising on securities) regulated activities as defined in the SFO</t>
  </si>
  <si>
    <t>Dennis Fong &amp; Co., Solicitors in association with Llinks Law Offices</t>
  </si>
  <si>
    <t>27th Floor, Henley Building 5 Queen's Road Central, Central Hong Kong</t>
  </si>
  <si>
    <t>Dentons</t>
  </si>
  <si>
    <t>3/F &amp; 4/F, Block A Shenzhen International Innovation Center No. 1006, Shennan Boulevard Futian District, Shenzhen PRC</t>
  </si>
  <si>
    <t>As to Cayman Islands laws:</t>
  </si>
  <si>
    <t>Chungs Lawyers in association with DeHeng Law Offices</t>
  </si>
  <si>
    <t>28th Floor, Henley Building 5 Queen's Road Central, Central Hong Kong</t>
  </si>
  <si>
    <t>Shu Jin Law Firm</t>
  </si>
  <si>
    <t>11/F &amp; 12/F, Taiping Finance Tower 6001 Yitian Road Futian District, Shenzhen PRC</t>
  </si>
  <si>
    <t>Financial adviser to our Company Goldlink Capital (Corporate Finance) Limited</t>
  </si>
  <si>
    <t>Rooms 501-503, 5/F Kai Tak Commercial Building 317-319 Des Voeux Road Central Sheung Wan Hong Kong A corporation licensed under the SFO to carry on type 6 (advising on corporate finance) regulated activity as defined in the SFO</t>
  </si>
  <si>
    <t>22nd Floor, Prince's Building Central Hong Kong</t>
  </si>
  <si>
    <t>1018, Tower B Greenland Hui Center 500 Yunjin Road Shanghai, China</t>
  </si>
  <si>
    <t>45 Des Voeux Road Central Hong Kong</t>
  </si>
  <si>
    <t>The offices of Walkers Corporate Limited Cayman Corporate Centre, 27 Hospital Road, George Town, Grand Cayman KY1-9008 Cayman Islands</t>
  </si>
  <si>
    <t>Principal Place of Business in PRC</t>
  </si>
  <si>
    <t>Rooms 201-02 &amp; 201-03, Phase 7 Xinghai Mingcheng Community Nantou Jiedao Nanshan District Shenzhen, China (中國深圳市南山區南頭街道星海 名城社區7期201-02及201-03室)</t>
  </si>
  <si>
    <t>Unit B, 17/F., United Centre 95 Queensway Admiralty Hong Kong</t>
  </si>
  <si>
    <t>Mr. Tso Ping Cheong Brian (曹炳昌)</t>
  </si>
  <si>
    <t>9/F., Wah Yuen Building 149 Queen's Road Central</t>
  </si>
  <si>
    <t>Authorised Representatives (pursuant to the Listing Rules)</t>
  </si>
  <si>
    <t>Mr. Yang Dengfeng (楊登峰) Flat 10A, Block 3, Shekou Gaoshan Huayuan, Industrial Eighth Road, Nanshan District Shenzhen Guangdong Province (廣東省深圳市南山區工業八路蛇口高山花園 3棟10A房)</t>
  </si>
  <si>
    <t>Mr. Tso Ping Cheong Brian (曹炳昌) 9/F., Wah Yuen Building 149 Queen's Road Central</t>
  </si>
  <si>
    <t>Mr. Liu Kin Wai (劉健威) (Chairman)</t>
  </si>
  <si>
    <t>Mr. Chen Shuo (陳碩) Mr. Wei Hai Yan (魏海燕)</t>
  </si>
  <si>
    <t>Mr. Chua Boon Par 252 Belgravia Drive Singapore 804631 Singaporean</t>
  </si>
  <si>
    <t>Mr. Ding Hing Hui (陳明輝先生) 2C Hong San Walk #17-09 Singapore 689049 Malaysian</t>
  </si>
  <si>
    <t>Mr. Leong Wai Kit (alias: Liang Weijie) (梁偉杰先生)</t>
  </si>
  <si>
    <t>16 Luxus Hill Avenue Singapore 804882 Singaporean</t>
  </si>
  <si>
    <t>Mr. Chia Kok Seng (謝國成先生) 31 Lentor Grove Singapore 789205 Singaporean</t>
  </si>
  <si>
    <t>Mr. Gay Soon Watt (倪順發先生) 8 Siglap Plain Singapore 455997 Singaporean</t>
  </si>
  <si>
    <t>Mr. Wong Heung Ming Henry (黃向明先生) Flat G, 33/F, Block A La Rossa A Tung Chung Waterfront Road Tung Chung, New Territories Hong Kong</t>
  </si>
  <si>
    <t>Please note that further information regarding our Directors can be found in the section headed ''Directors and Senior Management'' of this prospectus.</t>
  </si>
  <si>
    <t>PARTIES INVOLVED IN THE PUBLIC OFFER</t>
  </si>
  <si>
    <t>Sole Sponsor Kingsway Capital Limited 7th Floor, Tower 1 Lippo Centre 89 Queensway Hong Kong A licensed corporation under the SFO to carry out type 1 (dealing in securities) and type 6 (advising on corporate finance) regulated activities</t>
  </si>
  <si>
    <t>Joint Bookrunners and Joint Lead Managers Kingsway Financial Services Group Limited 7th Floor, Tower 1 Lippo Centre 89 Queensway Hong Kong A licensed corporation under the SFO to carry out type 1 (dealing in securities), type 2 (dealing in future contracts), type 4 (advising on securities) and type 9 (asset management) regulated activities</t>
  </si>
  <si>
    <t>Lego Securities Limited Room 301, 3/F China Building 29 Queen's Road Central Central, Hong Kong A licensed corporation under the SFO to carry out type 1 (dealing in securities) regulated activity</t>
  </si>
  <si>
    <t>Shanxi Securities International Limited Unit A, 29/F Admiralty Centre Tower 1 18 Harcourt Road, Admiralty Hong Kong A licensed corporation under the SFO to carry out type 1 (dealing in securities) regulated activity</t>
  </si>
  <si>
    <t>Guotai Junan Securities (Hong Kong) Limited 27/F, Low Block Grand Millennium Plaza 181 Queen's Road Central Hong Kong A licensed corporation under the SFO to carry out type 1 (dealing in securities) and type 4 (advising on securities) regulated activities</t>
  </si>
  <si>
    <t>Joint Lead Managers Quasar Securities Co., Limited Unit A, 12/F Harbour Commercial Building 122–124 Connaught Road Central Hong Kong A licensed corporation under the SFO to carry out type 1 (dealing in securities) regulated activity</t>
  </si>
  <si>
    <t>Grand China Securities Limited Room 503, 5/F Loke Yew Building 50–52 Queen's Road Central Hong Kong A licensed corporation under the SFO to carry out type 1 (dealing in securities) regulated activity</t>
  </si>
  <si>
    <t>Legal advisers to our Company As to Hong Kong law Robertsons 57th Floor, The Center 99 Queen's Road Central Hong Kong</t>
  </si>
  <si>
    <t>As to Singapore law Rajah &amp; Tann Singapore LLP 9 Straits View #06–07 Marina One West Tower Singapore 018937</t>
  </si>
  <si>
    <t>As to Cayman Islands law Conyers Dill &amp; Pearman PO Box 2681 Grand Cayman KY1-1111 Cayman Islands</t>
  </si>
  <si>
    <t>Legal adviser to the Sole Sponsor and the Underwriters As to Hong Kong law Luk &amp; Partners in Association with Morgan, Lewis &amp; Bockius Room 1902–09, 19th Floor Edinburgh Tower The Landmark 15 Queen's Road Central Hong Kong</t>
  </si>
  <si>
    <t>Auditor and reporting accountant PricewaterhouseCoopers Certified Public Accountants and Registered Public Interest Entity Auditor 22nd Floor, Prince's Building Central Hong Kong</t>
  </si>
  <si>
    <t>Industry consultant Frost &amp; Sullivan Limited Suite 1706 One Exchange Square 8 Connaught Place Hong Kong</t>
  </si>
  <si>
    <t>Receiving bank DBS Bank (Hong Kong) Limited 11th Floor, The Center 99 Queen's Road Central Hong Kong</t>
  </si>
  <si>
    <t>Registered office Cricket Square, Hutchins Drive P.O. Box 2681 Grand Cayman KY1-1111 Cayman Islands</t>
  </si>
  <si>
    <t>Headquarters and principal place of business in Singapore 59 Sungei Kadut Loop Singapore 729490</t>
  </si>
  <si>
    <t>Level 54, Hopewell Centre 183 Queen's Road East Hong Kong</t>
  </si>
  <si>
    <t>Company's website address &lt;URL&gt; (information contained in this website does not form part of this prospectus)</t>
  </si>
  <si>
    <t>Company secretary Ms. Lam Wing Chi, ACS, ACIS Level 54, Hopewell Centre 183 Queen's Road East Hong Kong</t>
  </si>
  <si>
    <t>Authorised representatives Mr. Chua Boon Par 252 Belgravia Drive Singapore 804631</t>
  </si>
  <si>
    <t>Ms. Lam Wing Chi, ACS, ACIS Level 54, Hopewell Centre 183 Queen's Road East Hong Kong</t>
  </si>
  <si>
    <t>Audit committee Mr. Wong Heung Ming Henry (Chairman) Mr. Chia Kok Seng Mr. Gay Soon Watt</t>
  </si>
  <si>
    <t>Remuneration committee Mr. Gay Soon Watt (Chairman) Mr. Chia Kok Seng Mr. Wong Heung Ming Henry</t>
  </si>
  <si>
    <t>Nomination committee Mr. Chia Kok Seng (Chairman) Mr. Gay Soon Watt Mr. Wong Heung Ming Henry</t>
  </si>
  <si>
    <t>Mr. PAN Haihong (潘海鴻) No. 19 5 Road Xinfu New Village, Zeguo Town Wenling City, Zhejiang Province PRC</t>
  </si>
  <si>
    <t>Mr. ZHOU Guilin (周桂林) Lingxiazhou Village Wenqiao Town Wenling City, Zhejiang Province PRC</t>
  </si>
  <si>
    <t>Mr. HUANG Qun (黃群) Room 1206 Guangli Building Wenling City, Zhejiang Province PRC</t>
  </si>
  <si>
    <t>Mr. WANG Wenming (王文明) No. 3 Gaoqiu Maoyang Village, Wenqiao Town Wenling City, Zhejiang Province PRC</t>
  </si>
  <si>
    <t>Mr. CHENG Jinyun (程錦雲) No. 163 Xida Street Wenqiao Town Wenling City, Zhejiang Province PRC</t>
  </si>
  <si>
    <t>Mr. YE Yunzhi (葉雲志) No. 118 Longming South Road Wenqiao Town Wenling City, Zhejiang Province PRC</t>
  </si>
  <si>
    <t>Mr. Xu Wei (許偉) Room 603, Block 1 Qiushui Yuan Jinyuan Unit Taiping Avenue Wenling City, Zhejiang Province PRC</t>
  </si>
  <si>
    <t>Mr. JIN Hongqing (金洪青) No. 1 West Xida Street Wenqiao Town Wenling City, Zhejiang Province PRC</t>
  </si>
  <si>
    <t>Mr. TSOI Ka Shing (蔡嘉誠) 1/F No. 51 Sheung Wo Che Shatin New Territories Hong Kong</t>
  </si>
  <si>
    <t>Ms. XIE Yanli (謝豔麗) Room 301, Block 22 Chunshui Yuan Jinyuan Unit Taiping Avenue Wenling City, Zhejiang Province PRC</t>
  </si>
  <si>
    <t>Ms. YANG Mengjie (楊夢潔) Room 301, Block 2 Henghuli Yuan Chengdong Street Wenling City Taizhou, Zhejiang Province PRC</t>
  </si>
  <si>
    <t>Mr. XIE Huihui (謝輝輝) No. 12, Block 6 Bao Jing Road, Wenqiao Town Wenling City, Zhejiang Province PRC</t>
  </si>
  <si>
    <t>For further information on the profile and background of our Directors and Supervisors, please refer to the section headed "Directors, Supervisors and Senior Management" in this prospectus.</t>
  </si>
  <si>
    <t>Sole Sponsor, Sole Global Coordinator, Joint Bookrunner and Joint Lead Manager</t>
  </si>
  <si>
    <t>Cinda International Capital Limited A corporation licensed to carry out type 1 (dealing in securities) and type 6 (advising on corporate finance) regulated activities under the SFO</t>
  </si>
  <si>
    <t>Joint Bookrunner and Joint Lead Manager ChaoShang Securities Limited A corporation licensed to carry out type 1 (dealing in securities) and type 2 (dealing in futures contracts) regulated activities under the SFO</t>
  </si>
  <si>
    <t>Rooms 2206–10, 22/F China Resources Building 26 Harbour Road, Wan Chai Hong Kong</t>
  </si>
  <si>
    <t>Co-lead Managers Head &amp; Shoulders Securities Limited A corporation licensed to carry out type 1 (dealing in securities), type 2 (dealing in futures contracts) and type 4 (advising on securities) regulated activities under the SFO</t>
  </si>
  <si>
    <t>Rooms 2511, 25/F, Cosco Tower 183 Queen's Road Central Hong Kong</t>
  </si>
  <si>
    <t>Paragon Securities Limited A corporation licensed to carry out type 1 (dealing in securities) regulated activities under the SFO</t>
  </si>
  <si>
    <t>Unit No.7, 11/F Commercial Emperor Group Centre No.288 Hennessy Road Hong Kong</t>
  </si>
  <si>
    <t>Solomon JFZ (Asia) Holdings Limited A corporation licensed to carry out type 1 (dealing in securities), type 4 (advising on securities) and type 9 (asset management) regulated activities under the SFO</t>
  </si>
  <si>
    <t>19A, 19/F, Eton Building 288 Des Voeux Road Central Central, Hong Kong</t>
  </si>
  <si>
    <t>China Galaxy International Securities (Hong Kong) Co., Limited A corporation licensed to carry out type 1 (dealing in securities), type 4 (advising on securities) and type 6 (advising on corporate finance) regulated activities under the SFO</t>
  </si>
  <si>
    <t>20/F, Wing On Centre 111 Connaught Road Central Hong Kong I Win Securities Limited A corporation licensed to carry out type 1 (dealing in securities) regulated activities under the SFO</t>
  </si>
  <si>
    <t>As to Hong Kong Laws</t>
  </si>
  <si>
    <t>Stevenson, Wong &amp; Co. in association with AllBright Law Offices</t>
  </si>
  <si>
    <t>39/F, Gloucester Tower The Landmark 15 Queen's Road Central Hong Kong</t>
  </si>
  <si>
    <t>As to the PRC Laws</t>
  </si>
  <si>
    <t>AllBright Law Offices</t>
  </si>
  <si>
    <t>9/F, 11/F–12/F, Shanghai Tower No. 501 Yincheng Middle Road Pudong New Area Shanghai PRC</t>
  </si>
  <si>
    <t>Chungs Lawyers</t>
  </si>
  <si>
    <t>28/F, Henley Building 5 Queen's Road Central Hong Kong</t>
  </si>
  <si>
    <t>Suite 45/F, K.Wah Centre 1010 Huaihai Road(M) Xuhui District Shanghai 200031 China</t>
  </si>
  <si>
    <t>8th Floor, Prince's Building 10 Chater Road Central, Hong Kong</t>
  </si>
  <si>
    <t>Compliance adviser Cinda International Capital Limited</t>
  </si>
  <si>
    <t>5701, Central Plaza 18 Harbour Road Wanchai Hong Kong</t>
  </si>
  <si>
    <t>1018, Tower B 500 Yunjin Road Shanghai 200232 China</t>
  </si>
  <si>
    <t>Receiving bank Industrial and Commercial Bank of China (Asia) Limited</t>
  </si>
  <si>
    <t>33/F, ICBC Tower, 3 Garden Road Central Hong Kong</t>
  </si>
  <si>
    <t>Registered office and headquarters in the PRC</t>
  </si>
  <si>
    <t>Qianyangxia Village Wenqiao Town Wenling City Zhejiang Province PRC</t>
  </si>
  <si>
    <t>40/F, Sunlight Tower No. 248 Queen's Road East Wanchai Hong Kong</t>
  </si>
  <si>
    <t>Joint company secretaries Mr. Xu Yi ( 徐亦 )</t>
  </si>
  <si>
    <t>Room 1004, Unit 2 Block 3, East District Jiayuan Community Wenling City Zhejiang Province PRC</t>
  </si>
  <si>
    <t>Ms. Fok Po Yi ( 霍寶兒 ) (HKICPA)</t>
  </si>
  <si>
    <t>Authorised representatives Mr. Pan Haihong ( 潘海鴻 )</t>
  </si>
  <si>
    <t>No. 19, 5 Road Xinfu New Village, Zeguo Town Wenling City, Zhejiang Province PRC</t>
  </si>
  <si>
    <t>Mr. Xu Yi ( 徐亦 )</t>
  </si>
  <si>
    <t>Alternate to authorised representative Mr. Pan Haihong ( 潘海鴻 ) Ms. Fok Po Yi ( 霍寶兒 )</t>
  </si>
  <si>
    <t>Li Chengjun (李承軍) Room 10A, Tower 6 Shekou Zhaoshang Garden III Nanshan District, Shenzhen China</t>
  </si>
  <si>
    <t>Xiong Bin (熊彬) Room 15B, Tower A3 Fenglin Zuoan, No. 53 Nonglin Road Futian District, Shenzhen China</t>
  </si>
  <si>
    <t>Li Hongxing (李紅星) Room 404, No. 1, Tower 5 Lane 461 Jianzhong Road Shanghai, China</t>
  </si>
  <si>
    <t>Guo Qinglin (郭慶林) Room 1902, No. 9 Sixth Phase of Haishang May Flower Dongan North Liuli, Jimei District Xiamen Fujian China</t>
  </si>
  <si>
    <t>Wong Kwan Kit (黃昆杰) Flat A, 32/F, Block 2 Hilltop Gardens Wong Tai Sin Kowloon Hong Kong</t>
  </si>
  <si>
    <t>Chinese (Hong Kong)</t>
  </si>
  <si>
    <t>Lu Brian Yong Chen (呂永琛) Room B, 14/F, Tower 10 Yujingdongfang Baishi Road, Nanshan District Shenzhen, China</t>
  </si>
  <si>
    <t>Australian</t>
  </si>
  <si>
    <t>Hung Wai Man JP (洪爲民) Flat D, 14/F Maple Mansion Tai Koo Shing Hong Kong</t>
  </si>
  <si>
    <t>Tseng Chin I (曾瀞漪) 2/F No. 4 Man King Terrace Clearwater Bay Hong Kong</t>
  </si>
  <si>
    <t>For detailed information of our Directors, please see ''Directors and senior management'' in this prospectus.</t>
  </si>
  <si>
    <t>Sole Sponsor Dakin Capital Limited</t>
  </si>
  <si>
    <t>Suites 4505-06, 45/F</t>
  </si>
  <si>
    <t>Tower 1, Lippo Centre 89 Queensway</t>
  </si>
  <si>
    <t>Hong Kong (a licensed corporation under the SFO to carry out type 6 (advising on corporate finance) regulated activity under the</t>
  </si>
  <si>
    <t>SFO)</t>
  </si>
  <si>
    <t>Joint Global Coordinators, Joint</t>
  </si>
  <si>
    <t>Bookrunners and Joint Lead Managers</t>
  </si>
  <si>
    <t>Dakin Securities Limited</t>
  </si>
  <si>
    <t>Suite 3509, 35/F Tower 2, Lippo Centre</t>
  </si>
  <si>
    <t>89 Queensway Hong Kong (a licensed corporation under the SFO to carry out type 1 (dealing in securities) and type 2 (dealing in future contracts) regulated activities under the SFO)</t>
  </si>
  <si>
    <t>Head &amp; Shoulders Securities Limited</t>
  </si>
  <si>
    <t>Room 2511 25/F Cosco Tower 183 Queen's Road Central</t>
  </si>
  <si>
    <t>12/F, CCB Tower 3 Connaught Road Central Central</t>
  </si>
  <si>
    <t>Hong Kong (a licensed corporation under the SFO to carry out type 1 (dealing in securities), type 4 (advising on securities) and type 6 (advising on corporate finance) regulated activities under the SFO)</t>
  </si>
  <si>
    <t>Hong Kong Underwriters Dakin Securities Limited Suite 3509, 35/F</t>
  </si>
  <si>
    <t>Tower 2, Lippo Centre 89 Queensway</t>
  </si>
  <si>
    <t>Hong Kong</t>
  </si>
  <si>
    <t>Room 2511 25/F Cosco Tower</t>
  </si>
  <si>
    <t>183 Queen's Road Central Hong Kong</t>
  </si>
  <si>
    <t>CCB International Capital Limited 12/F, CCB Tower 3 Connaught Road Central Central Hong Kong</t>
  </si>
  <si>
    <t>Legal advisers to the Company As to Hong Kong law Chungs Lawyers</t>
  </si>
  <si>
    <t>28/F, Henley Building 5 Queen's Road Central Hong Kong As to Cayman Islands law</t>
  </si>
  <si>
    <t>Harney Westwood &amp; Riegels</t>
  </si>
  <si>
    <t>3501 The Center 99 Queen's Road Central Hong Kong As to PRC law</t>
  </si>
  <si>
    <t>Allbright Law Offices (Shenzhen) 22–23/F, Tower 1 Excellence Century Centre</t>
  </si>
  <si>
    <t>Fu Hua 3 Road, Futian District Shenzhen P.R. China 518048 As to Indian law</t>
  </si>
  <si>
    <t>Saikrishna &amp; Associates</t>
  </si>
  <si>
    <t>VJ Business Tower 8th Floor, Plot No. A-6 Sector 125, Noida-201301 NCR, India</t>
  </si>
  <si>
    <t>As to International Sanctions law Hogan Lovells 11th Floor, One Pacific Place 88 Queensway Hong Kong</t>
  </si>
  <si>
    <t>Legal advisers to the Sole Sponsor and the Underwriters As to Hong Kong law Deacons 5th Floor Alexandra House 18 Chater Road Central Hong Kong</t>
  </si>
  <si>
    <t>As to PRC law Shu Jin Law Firm 12/F, Taiping Finance Tower 6001 Yitian Road, Futian District Shenzhen, China</t>
  </si>
  <si>
    <t>Auditors and reporting accountants SHINEWING (HK) CPA Limited Certified Public Accountants 43/F, Lee Garden One 33 Hysan Avenue, Causeway Bay Hong Kong</t>
  </si>
  <si>
    <t>Tax advisers SHINEWING Tax and Business Advisory Limited 43/F, Lee Garden One 33 Hysan Avenue, Causeway Bay Hong Kong</t>
  </si>
  <si>
    <t>Industry consultant China Insights Industry Consultancy Limited 10/F, Block B, Jing'an International Center 88 Puji Road Jing'an District Shanghai, China</t>
  </si>
  <si>
    <t>Internal control consultant SHINEWING Risk Services Limited 43/F, Lee Garden One 33 Hysan Avenue Causeway Bay Hong Kong</t>
  </si>
  <si>
    <t>Receiving banker Bank of China (Hong Kong) Limited 1 Garden Road Hong Kong</t>
  </si>
  <si>
    <t>Registered office P.O. Box 31119 Grand Pavilion Hibiscus Way 802 West Bay Road Grand Cayman KY1-1205 Cayman Islands</t>
  </si>
  <si>
    <t>Principal place of business and headquarters in China 5D-506 F1.6 Block Tianfa Building Tianan Chegongmiao Industrial Park Futian District Shenzhen, China</t>
  </si>
  <si>
    <t>Place of business in Hong Kong Room A, 12/F Granville House 41C Granville Road Tsim Sha Tsui Kowloon, Hong Kong</t>
  </si>
  <si>
    <t>Company secretary Ms. Jian Xuegen (簡雪艮) (Certified Public Accountant) Flat C, 4/F Yick Lee Mansion 26 Kin Tak Street Yuen Long Hong Kong</t>
  </si>
  <si>
    <t>Authorised representatives Mr. Xiong Bin (熊彬) Room 15B, Tower A3 Fenglin Zuoan, No.53 Nonglin Road Futian District Shenzhen, China</t>
  </si>
  <si>
    <t>Ms. Jian Xuegen (簡雪艮) Flat C, 4/F Yick Lee Mansion 26 Kin Tak Street Yuen Long Hong Kong</t>
  </si>
  <si>
    <t>Audit committee Wong Kwan Kit (黃昆杰) (Chairman) Lu Brian Yong Chen (呂永琛) Hung Wai Man JP (洪爲民)</t>
  </si>
  <si>
    <t>Mr. Cheong Ka Wo (張嘉和) Yoho Macau Tower Floor 7, Flat K No. 32 Rua do Laboratório Macau</t>
  </si>
  <si>
    <t>Mr. Leong Kam Leng (梁金玲) Rua de Bragança, No. 37G 6 Andar E6 Edif. Mei Keng Garden Taipa Macau</t>
  </si>
  <si>
    <t>Mr. Chan Ming Kit (陳銘傑) Flat A, 25/F., Block 14 Wonderland Villas Kwai Chung, New Territories Hong Kong</t>
  </si>
  <si>
    <t>Mr. Law Lap Tak (羅納德) Flat B, 6/F., Tower 4 Discovery Park 398 Castle Peak Road Tsuen Wan New Territories Hong Kong</t>
  </si>
  <si>
    <t>Ms. Lee Sze Ming (李思鳴) Flat B, 9/F, Block 5 Bayview Garden Tsuen Wan New Territories Hong Kong</t>
  </si>
  <si>
    <t>Further information about our Directors and other senior management members are set out in "Directors and senior management" in this prospectus.</t>
  </si>
  <si>
    <t>Sole Sponsor Innovax Capital Limited</t>
  </si>
  <si>
    <t>Room 2002, Chinachem Century Tower 178 Gloucester Road Wanchai Hong Kong</t>
  </si>
  <si>
    <t>Licensed corporation under the SFO permitted to carry out type 1 (dealing in securities) and type 6 (advising on corporate finance) regulated activities (as defined under the SFO)</t>
  </si>
  <si>
    <t>Sole Global Coordinator and Sole Bookrunner Innovax Securities Limited</t>
  </si>
  <si>
    <t>Unit A-C, 20/F Neich Tower 128 Gloucester Road Wanchai Hong Kong</t>
  </si>
  <si>
    <t>Licensed corporation under the SFO permitted to carry out type 1 (dealing in securities) and type 4 (advising on securities) regulated activities (as defined under the SFO)</t>
  </si>
  <si>
    <t>Joint Lead Managers Innovax Securities Limited</t>
  </si>
  <si>
    <t>Units A-C, 20/F Neich Tower 128 Gloucester Road Wanchai Hong Kong</t>
  </si>
  <si>
    <t>Eddid Securities and Futures Limited</t>
  </si>
  <si>
    <t>23/F, YF Life Tower 33 Lockhart Road Wanchai Hong Kong</t>
  </si>
  <si>
    <t>Licensed corporation under the SFO permitted to carry out type 1 (dealing in securities), type 2 (dealing in futures contracts), type 3 (leveraged foreign exchange trading), type 4 (advising on securities), type 5 (advising on futures contracts) and type 9 (asset management) regulated activities (as defined under the SFO)</t>
  </si>
  <si>
    <t>Marketsense Securities Limited</t>
  </si>
  <si>
    <t>15/F, Siu On Centre No. 188 Lockhart Road Wanchai, Hong Kong</t>
  </si>
  <si>
    <t>TD King Securities Limited</t>
  </si>
  <si>
    <t>Unit A, 10/F, YHC Tower No. 1 Sheung Yuet Road Kowloon Bay Kowloon, Hong Kong</t>
  </si>
  <si>
    <t>Licensed corporation under the SFO permitted to carry out type 1 (dealing in securities) and type 2 (dealing in futures contracts) regulated activities (as defined under the SFO)</t>
  </si>
  <si>
    <t>Level 39, Two International Finance Centre 8 Finance Street Central Hong Kong</t>
  </si>
  <si>
    <t>As to Macau law:</t>
  </si>
  <si>
    <t>FCLaw Lawyers &amp; Private Notaries</t>
  </si>
  <si>
    <t>Av. Almeida Ribeiro, n° 61 Edificio Circle Square, 13° B-E Macau</t>
  </si>
  <si>
    <t>Dr. Edmundo Pan</t>
  </si>
  <si>
    <t>Av. da Amizade, n° 555 Edificio Landmark 13° andar, Sala 1308 Macau</t>
  </si>
  <si>
    <t>Cricket Square Hutchins Drive PO Box 2681 Grand Cayman, KY1-1111 Cayman Islands</t>
  </si>
  <si>
    <t>Legal advisers to the Sole Sponsor, the Sole Global Coordinator, the Sole Bookrunner, the Joint Lead Managers and the Underwriters</t>
  </si>
  <si>
    <t>MinterEllison LLP</t>
  </si>
  <si>
    <t>Level 32, Wu Chung House 213 Queen's Road East Hong Kong</t>
  </si>
  <si>
    <t>Compliance Adviser Innovax Capital Limited</t>
  </si>
  <si>
    <t>Headquarters and principal place of business in Macau</t>
  </si>
  <si>
    <t>Estrada Marginal do Hipódromo No. 56-68 Edifício Industrial Lee Cheung 13 Andar D Macau</t>
  </si>
  <si>
    <t>Rooms 1909-13, 19th Floor Tai Yau Building 181 Johnston Road Wanchai, Hong Kong</t>
  </si>
  <si>
    <t>Mr. Chan Yat Lui (CPA)</t>
  </si>
  <si>
    <t>Flat D, 6/F. Chung Nam Building 163 King's Road North Point Hong Kong</t>
  </si>
  <si>
    <t>Mr. Cheong Ka Wo Yoho Macau Tower Floor 7, Flat K No. 32 Rua do Laboratório Macau</t>
  </si>
  <si>
    <t>Flat D, 6/F. Chung Nam Building 163 King's Road North Point Hong Kong Audit committee Mr. Law Lap Tak (Chairman)</t>
  </si>
  <si>
    <t>Mr. Chan Ming Kit Ms. Lee Sze Ming</t>
  </si>
  <si>
    <t>CHENG Wan Wai (鄭穩偉) Flat D, 26/F The Westminster Terrace 2A Yau Lai Road Yau Kam Tau, New Territories Hong Kong</t>
  </si>
  <si>
    <t>YEUNG Keng Wu Kenneth (楊鏡湖) 33 Kwu Tung Road, Valais, Valais II Geneva East Avenue, House 20 Sheung Shui, New Territories Hong Kong</t>
  </si>
  <si>
    <t>LIU Shuk Yu Sanny (廖淑如) Flat A, 15/F, Block 1 Sky Tower, The Arch No. 1 Austin Road West Kowloon Hong Kong</t>
  </si>
  <si>
    <t>CHAN Wang Tao Thomas (陳宏道) Flat A, 9/F Wing On Court No. 24 Ho Man Tin Hill Road Kowloon Hong Kong</t>
  </si>
  <si>
    <t>HUI Li Kwan (許莉君) Flat D, 26/F The Westminster Terrace 2A Yau Lai Road Yau Kam Tau, New Territories Hong Kong</t>
  </si>
  <si>
    <t>MAK Chin Pang (麥展鵬) Flat E, 25/F, Tower 5 The Riverpark 8 Che Kung Miu Road Shatin, New Territories Hong Kong</t>
  </si>
  <si>
    <t>CHAN Hiu Fung Nicholas (陳曉峰), MH</t>
  </si>
  <si>
    <t>Flat 10B, East View 3 Cox's Road Jordan Kowloon Hong Kong Chinese</t>
  </si>
  <si>
    <t>CHENG Man Chung Daniel (鄭文聰), BBS, MH, JP</t>
  </si>
  <si>
    <t>No. 17 Sun Uk New Village Ma On Shan New Territories Hong Kong Chinese</t>
  </si>
  <si>
    <t>NG Shung (吳嵩), JP (Australia)</t>
  </si>
  <si>
    <t>Flat B, 27/F Block 2 28 Fortress Hill Road Le Sommet North Point Hong Kong</t>
  </si>
  <si>
    <t>See "Directors and Senior Management" for further details of our Directors.</t>
  </si>
  <si>
    <t>Sole Sponsor Guotai Junan Capital Limited A corporation licensed to conduct type 6 (advising on corporate finance) regulated activity under the SFO</t>
  </si>
  <si>
    <t>Sole Global Coordinator and Sole Bookrunner Guotai Junan Securities (Hong Kong) Limited A corporation licensed to conduct type 1 (dealing in securities) and type 4 (advising on securities) regulated activities under the SFO</t>
  </si>
  <si>
    <t>Joint Lead Managers Guotai Junan Securities (Hong Kong) Limited A corporation licensed to conduct type 1 (dealing in securities) and type 4 (advising on securities) regulated activities under the SFO</t>
  </si>
  <si>
    <t>First Shanghai Securities Limited A corporation licensed to conduct type 1 (dealing in securities), type 4 (advising on securities) and type 6 (advising on corporate finance) regulated activities under the SFO</t>
  </si>
  <si>
    <t>19/F &amp; Room 2505-10 Wing On House 71 Des Voeux Road Central Hong Kong</t>
  </si>
  <si>
    <t>Crosby Securities Limited A corporation licensed to conduct type 1 (dealing in securities), type 4 (advising on securities), type 6 (advising on corporate finance) and type 9 (asset management) regulated activities under the SFO</t>
  </si>
  <si>
    <t>5/F Capital Centre 151 Gloucester Road Wanchai Hong Kong</t>
  </si>
  <si>
    <t>Co-Lead Managers Business Securities Limited A corporation licensed to conduct type 1 (dealing in securities) and type 4 (advising on securities) regulated activities under the SFO</t>
  </si>
  <si>
    <t>18, 20-21/F 83 Queen's Road East Wanchai, Hong Kong</t>
  </si>
  <si>
    <t>Ever-Long Securities Company Limited A corporation licensed to conduct type 1 (dealing in securities), type 4 (advising on securities) and type 6 (advising on corporate finance) regulated activities under the SFO</t>
  </si>
  <si>
    <t>Rooms 1101-02 &amp; 1111-12 11/F Wing On Centre 111 Connaught Road Central Sheung Wan, Hong Kong</t>
  </si>
  <si>
    <t>HTF Securities Limited A corporation licensed to conduct type 1 (dealing in securities), type 4 (advising on securities) and type 9 (asset management) regulated activities under the SFO</t>
  </si>
  <si>
    <t>Room 1807, 18/F Office Tower Convention Plaza 1 Harbour Road Wanchai, Hong Kong</t>
  </si>
  <si>
    <t>Joincap Securities Limited A corporation licensed to conduct type 1 (dealing in securities) regulated activity under the SFO</t>
  </si>
  <si>
    <t>Suite 606 Level 6 One Pacific Place 88 Queensway Central, Hong Kong</t>
  </si>
  <si>
    <t>GFE Law Office</t>
  </si>
  <si>
    <t>Units 3409-3412 Guangzhou CTF Finance Center No 6 Zhujiang Road East Zhujiang New Town Guangzhou, PRC</t>
  </si>
  <si>
    <t>As to Cayman Islands law</t>
  </si>
  <si>
    <t>2206-19 Jardine House 1 Connaught Place Central Hong Kong</t>
  </si>
  <si>
    <t>As to U.S. law</t>
  </si>
  <si>
    <t>Nixon Peabody LLP</t>
  </si>
  <si>
    <t>One Embarcadero Center, 32nd Floor San Francisco, CA 94111 United States</t>
  </si>
  <si>
    <t>As to Vietnamese law</t>
  </si>
  <si>
    <t>RHTLaw Taylor Wessing Vietnam</t>
  </si>
  <si>
    <t>Unit 1101, 11th Floor Sofitel Central Plaza 17 Le Duan Boulevard, District 1 Ho Chi Minh City Vietnam</t>
  </si>
  <si>
    <t>As to Taiwan law</t>
  </si>
  <si>
    <t>Lee and Li, Attorneys-at-Law</t>
  </si>
  <si>
    <t>8F, No. 555, Sec. 4 Zhongxiao E. Rd. Taipei 11072 Taiwan</t>
  </si>
  <si>
    <t>11th Floor, One Pacific Place 88 Queensway Hong Kong</t>
  </si>
  <si>
    <t>Watson Farley &amp; Williams LLP</t>
  </si>
  <si>
    <t>Suites 4610-4619 Jardine House 1 Connaught Place Hong Kong</t>
  </si>
  <si>
    <t>2301, Building A Aerospace Science and Technology Plaza Haide 3rd Road, Nanshan District Shenzhen, China</t>
  </si>
  <si>
    <t>Industry Consultant China Insights Industry Consultancy Limited</t>
  </si>
  <si>
    <t>Room 9, 12/F., Block A Merit Industrial Centre 94 Tokwawan Road Kowloon Hong Kong</t>
  </si>
  <si>
    <t>16/F, Jardine House Central Hong Kong</t>
  </si>
  <si>
    <t>Receiving Bank Standard Chartered Bank (Hong Kong) Limited</t>
  </si>
  <si>
    <t>15/F Standard Chartered Tower 388 Kwun Tong Road Hong Kong</t>
  </si>
  <si>
    <t>Registered Office in the Cayman Islands Estera Trust (Cayman) Limited</t>
  </si>
  <si>
    <t>Dongshan Industrial District Zhangluo Village Zhangmutou Town Guangdong Province PRC</t>
  </si>
  <si>
    <t>Unit J, 21/F Kings Wing Plaza 2 1 On Kwan Street Shek Mun, Shatin New Territories Hong Kong</t>
  </si>
  <si>
    <t>Company's website &lt;URL&gt; (The contents on this website do not form part of the prospectus)</t>
  </si>
  <si>
    <t>WONG Hung Pan (黃鴻斌) (FCPA, ACIS, ACS)</t>
  </si>
  <si>
    <t>Authorised Representative under Part 16 of the Companies Ordinance</t>
  </si>
  <si>
    <t>Mr. YIP Kwong Cheung (葉廣祥) Flat 7, 14/F Block A New Town Mansion Tuen Mun New Territories Hong Kong</t>
  </si>
  <si>
    <t>Ms. KWAN Chui Ling (關翠玲) Flat 7, 14/F Block A New Town Mansion Tuen Mun New Territories Hong Kong</t>
  </si>
  <si>
    <t>Ms. CHENG Shing Yan (鄭承欣) Flat A, 40/F Block 4 Beverly Garden Tseung Kwan O Hong Kong</t>
  </si>
  <si>
    <t>Mr. WONG Yiu Kit Ernest (黃耀傑) Room E, 28/F Block 15 Yee Wan Court, South Horizons 15 South Horizon Drive Ap Lei Chau Hong Kong</t>
  </si>
  <si>
    <t>Mr. TANG Sher Kin (鄧社堅) Flat C, 27/F Tower 1 The Beaumount II 6 Shek Kok Road Tseung Kwan O Hong Kong</t>
  </si>
  <si>
    <t>For further information on our Directors, please refer to the section headed "Directors and senior management" in this prospectus.</t>
  </si>
  <si>
    <t>Sponsor Grande Capital Limited A licensed corporation under the SFO to engage in type 6 (advising on corporate finance) regulated activities</t>
  </si>
  <si>
    <t>Room 2701, 27/F, Tower 1 Admiralty Centre 18 Harcourt Road, Admiralty Hong Kong</t>
  </si>
  <si>
    <t>Joint Bookrunners Space Securities Limited A licensed corporation under the SFO to engage in type 1 (dealing in securities) regulated activity</t>
  </si>
  <si>
    <t>Unit 7, 11/F Emperor Group Centre 288 Hennessy Road Hong Kong</t>
  </si>
  <si>
    <t>CMBC Securities Company Limited A licensed corporation under the SFO to engage in type 1 (dealing in securities) and type 4 (advising on securities) regulated activities</t>
  </si>
  <si>
    <t>45/F, One Exchange Square 8 Connaught Place Central Hong Kong</t>
  </si>
  <si>
    <t>Innovax Securities Limited A licensed corporation under the SFO to engage in type 1 (dealing in securities) and type 4 (advising on securities) regulated activities</t>
  </si>
  <si>
    <t>Unit A–C, 20/F Neich Tower 128 Gloucester Road, Wan Chai Hong Kong</t>
  </si>
  <si>
    <t>Guosen Securities (HK) Capital Company Limited A licensed corporation under the SFO to engage in type 1 (dealing in securities) and type 6 (advising on corporate finance) regulated activities</t>
  </si>
  <si>
    <t>Suites 3207–3212, Level 32 One Pacific Place 88 Queensway Hong Kong</t>
  </si>
  <si>
    <t>SPDB International Capital Limited A licensed corporation under the SFO to engage in type 1 (dealing in securities) and type 6 (advising on corporate finance) regulated activities</t>
  </si>
  <si>
    <t>33/F, SPD Bank Tower One Hennessy 1 Hennessy Road Hong Kong</t>
  </si>
  <si>
    <t>Joint Lead Managers Freeman Securities Limited A licensed corporation under the SFO to engage in type 1 (dealing in securities), type 4 (advising on securities) and type 9 (asset management) regulated activities</t>
  </si>
  <si>
    <t>13/F, Fortis Tower 77–79 Gloucester Road Wanchai Hong Kong</t>
  </si>
  <si>
    <t>Realord Asia Pacific Securities Limited A licensed corporation under the SFO to engage in type 1 (dealing in securities) regulated activity</t>
  </si>
  <si>
    <t>Suite 2402, 24/F Jardine House 1 Connaught Place, Central Hong Kong</t>
  </si>
  <si>
    <t>Victory Securities Company Limited A licensed corporation under the SFO to engage in type 1 (dealing in securities), type 2 (dealing in futures contracts), type 4 (advising on securities) and type 9 (asset management) regulated activities</t>
  </si>
  <si>
    <t>Room 1101–3, 11/F Yardley Commercial Building 3 Connaught Road West, Sheung Wan Hong Kong</t>
  </si>
  <si>
    <t>DL SECURITIES (HK) LIMITED A licensed corporation under the SFO to engage in type 1 (dealing in securities), type 4 (advising on securities) and type 6 (advising on corporate finance) regulated activities</t>
  </si>
  <si>
    <t>Flat 01, 28/F Vertical Square 28 Heung Yip Road, Wong Chuk Hang Hong Kong</t>
  </si>
  <si>
    <t>uSmart Securities Limited A licensed corporation under the SFO to engage in type 1 (dealing in securities), type 4 (advising on securities) and type 9 (asset management) regulated activities</t>
  </si>
  <si>
    <t>Unit 2606, 26/F FWD Financial Centre 308 Des Voeux Road Central Hong Kong</t>
  </si>
  <si>
    <t>GLAM Capital Limited A licensed corporation under the SFO to engage in type 1 (dealing in securities), type 4 (advising on securities) and type 9 (asset management) regulated activities</t>
  </si>
  <si>
    <t>Rooms 908–11, 9/F Nan Fung Tower 88 Connaught Road Central &amp; 173 Des Voeux Road Central Central, Hong Kong</t>
  </si>
  <si>
    <t>Plutus Securities Limited A licensed corporation under the SFO to engage in type 1 (dealing in securities) regulated activity</t>
  </si>
  <si>
    <t>8/F 80 Gloucester Road Wan Chai Hong Kong</t>
  </si>
  <si>
    <t>Cheung &amp; Choy</t>
  </si>
  <si>
    <t>Suites 3804–5, 38/F Central Plaza 18 Harbour Road Wanchai Hong Kong</t>
  </si>
  <si>
    <t>Mr. Chan Chung</t>
  </si>
  <si>
    <t>Barrister-at-law of Hong Kong 10/F, Grand Building 15–18 Connaught Road Central Central Hong Kong</t>
  </si>
  <si>
    <t>Suites 4201–03 &amp; 12 42/F, One Island East Taikoo Place 18 Westlands Road Quarry Bay, Hong Kong</t>
  </si>
  <si>
    <t>Legal advisers to the Sponsor, the Joint Lead Managers, the Joint Bookrunners and the Underwriters</t>
  </si>
  <si>
    <t>David Fong &amp; Co.</t>
  </si>
  <si>
    <t>Unit A, 12th Floor China Overseas Building 139 Hennessy Road Wanchai Hong Kong</t>
  </si>
  <si>
    <t>Reporting accountants and auditors Ernst &amp; Young</t>
  </si>
  <si>
    <t>Compliance adviser Grande Capital Limited</t>
  </si>
  <si>
    <t>Suite 1706, One Exchange Square 8 Connaught Place Hong Kong</t>
  </si>
  <si>
    <t>11th Floor, The Center 99 Queen's Road Central Hong Kong</t>
  </si>
  <si>
    <t>71 Fort Street PO Box 500 George Town Grand Cayman KY1-1106 Cayman Islands</t>
  </si>
  <si>
    <t>Unit 2515, 25/F, The Octagon 6 Sha Tsui Road Tsuen Wan New Territories Hong Kong</t>
  </si>
  <si>
    <t>Mr. WONG Ho Cheung (黃浩璋) (Certified Public Accountant)</t>
  </si>
  <si>
    <t>Flat 2411 Fung Wo House Wo Che Estate, Sha Tin New Territories Hong Kong</t>
  </si>
  <si>
    <t>Ms. CHENG Shing Yan (鄭承欣) (Chairlady)</t>
  </si>
  <si>
    <t>Mr. WONG Yiu Kit Ernest (黃耀傑) Mr. TANG Sher Kin (鄧社堅)</t>
  </si>
  <si>
    <t>Mr. WONG Yiu Kit Ernest (黃耀傑) (Chairman)</t>
  </si>
  <si>
    <t>Mr. YIP Kwong Cheung (葉廣祥) Ms. CHENG Shing Yan (鄭承欣)</t>
  </si>
  <si>
    <t>Mr. Xu Xuping (許旭平) 24 Woodlands Drive 16 #13-09 Forestville Singapore 737881 Singaporean</t>
  </si>
  <si>
    <t>Mr. Xu Tiancheng (許添城) 108 Woodlands Ave 5 #12-19 Singapore 739014 Singaporean</t>
  </si>
  <si>
    <t>Mr. Kung Wai Chiu Marco (孔維釗) Flat D, 11/F., Tower M9 Yoho Midtown, 9 Yuen Lung Street Yuen Long, New Territories Hong Kong</t>
  </si>
  <si>
    <t>Mr. Tang Chi Wang (鄧智宏) Flat H, 31/F Block 1 Hoi Sing Court, South Horizons Ap Lei Chau Hong Kong</t>
  </si>
  <si>
    <t>Ms. Wang Yao (王瑤) 46 Woodlands Drive 16 #12-51 Singapore 737777 Singaporean</t>
  </si>
  <si>
    <t>Please refer to "Directors and Senior Management" in this prospectus for further details on our Directors and members of our senior management.</t>
  </si>
  <si>
    <t>Sole Sponsor Grande Capital Limited (A licensed corporation to carry out type 6 (advising on corporate finance) regulated activity under the SFO)</t>
  </si>
  <si>
    <t>Room 2701, 27/F Tower One, Admiralty Centre 18 Harcourt Road Admiralty Hong Kong</t>
  </si>
  <si>
    <t>Joint Bookrunners and Joint Lead Managers Lego Securities Limited (A licensed corporation to carry out type 1 (dealing in securities) regulated activity under the SFO)</t>
  </si>
  <si>
    <t>Room 301, 3/F China Building 29 Queen's Road Central Central Hong Kong</t>
  </si>
  <si>
    <t>First Fidelity Capital (International) Limited (A licensed corporation to carry out type 1 (dealing in securities), type 4 (advising on securities) and type 9 (asset management) regulated activities under the SFO)</t>
  </si>
  <si>
    <t>Room 908–909, 9/F Great Eagle Centre 23 Harbour Road Wanchai Hong Kong</t>
  </si>
  <si>
    <t>Joint Lead Managers CRIC Securities Company Limited (A licensed corporation to carry out type 1 (dealing in securities), type 4 (advising on securities) and type 9 (asset management) regulated activities under the SFO)</t>
  </si>
  <si>
    <t>Unit 2007 &amp; 2403 Great Eagle Centre 23 Harbour Road Wanchai Hong Kong</t>
  </si>
  <si>
    <t>Sang Woo (Kirin) Securities Limited (A licensed corporation to carry out type 1 (dealing in securities) and type 4 (advising on securities) regulated activities under the SFO)</t>
  </si>
  <si>
    <t>12/F, OTB Building 160 Gloucester Road Wan Chai Hong Kong</t>
  </si>
  <si>
    <t>Co-Managers Xin Yongan International Securities Company Limited (A licensed corporation to carry out type 1 (dealing in securities) regulated activities under the SFO)</t>
  </si>
  <si>
    <t>12/F &amp; 25/F, CMA Building 64 – 66 Connaught Road Central Hong Kong</t>
  </si>
  <si>
    <t>Red Eagle Securities Limited (A licensed corporation to carry out type 1 (dealing in securities) regulated activities under the SFO)</t>
  </si>
  <si>
    <t>Unit 1107, 11/F., Cosco Tower Grand Millennium Plaza 183 Queen's Road Central Hong Kong</t>
  </si>
  <si>
    <t>China Rich Securities Limited (A licensed corporation to carry out type 1 (dealing in securities) regulated activities under the SFO)</t>
  </si>
  <si>
    <t>Unit 2105, 21/F 118 Connaught Road West Hong Kong</t>
  </si>
  <si>
    <t>ONC Lawyers</t>
  </si>
  <si>
    <t>19/F, Three Exchange Square 8 Connaught Place Central Hong Kong</t>
  </si>
  <si>
    <t>As to Singapore law</t>
  </si>
  <si>
    <t>Shook Lin &amp; Bok LLP 1 Robinson Road #18-00 AIA Tower Singapore 048542 As to Cayman Islands law</t>
  </si>
  <si>
    <t>Loeb &amp; Loeb LLP</t>
  </si>
  <si>
    <t>21/F, CCB Tower 3 Connaught Road Central Hong Kong</t>
  </si>
  <si>
    <t>Auditors and reporting accountants Ernst &amp; Young</t>
  </si>
  <si>
    <t>Industry consultants Converging Knowledge Pte. Ltd.</t>
  </si>
  <si>
    <t>20 Maxwell Road #09-16 Maxwell House Singapore 069113 Property valuer Ravia Global Appraisal Advisory Limited</t>
  </si>
  <si>
    <t>Unit B, 7/F Chang Pao Ching Building No. 427–429 Hennessy Road Wan Chai Hong Kong</t>
  </si>
  <si>
    <t>Compliance adviser Grande Capital Limited (A licensed corporation to carry out type 6 (advising on corporate finance) regulated activity under the SFO)</t>
  </si>
  <si>
    <t>33/F., ICBC Tower 3 Garden Road Central, Hong Kong</t>
  </si>
  <si>
    <t>Head office and principal place of business in Singapore</t>
  </si>
  <si>
    <t>21 Woodlands Close #08-11 12 Primz Bizhub Singapore 737854 Principal place of business in Hong Kong</t>
  </si>
  <si>
    <t>Company's website &lt;URL&gt; (Note: the information contained in this website does not form part of this prospectus)</t>
  </si>
  <si>
    <t>Ms. Leung Hoi Yan (梁皚欣) (ACIS, ACS)</t>
  </si>
  <si>
    <t>Mr. Xu Xuping (許旭平) 24 Woodlands Drive 16 #13-09 Forestville Singapore 737881 Ms. Leung Hoi Yan (梁皚欣) Unit B, 17/F United Centre 95 Queensway Hong Kong</t>
  </si>
  <si>
    <t>Mr. Kung Wai Chiu Marco (孔維釗) (Chairman)</t>
  </si>
  <si>
    <t>Mr. Tang Chi Wang (鄧智宏) Ms. Wang Yao (王瑤)</t>
  </si>
  <si>
    <t>Remuneration Committee Ms. Wang Yao (王瑤) (Chairman)</t>
  </si>
  <si>
    <t>Mr. Kung Wai Chiu Marco (孔維釗) Mr. Tang Chi Wang (鄧智宏)</t>
  </si>
  <si>
    <t>Mr. Tam Kwok Pui (談國培先生) Flat G, 16/F, Block 15 Laguna City, 2 Laguna Street Cha Kwo Ling Kowloon Hong Kong</t>
  </si>
  <si>
    <t>Ms. Yeung Suk Foon Paulina (楊淑歡女士) Flat G, 16/F, Block 15 Laguna City, 2 Laguna Street Cha Kwo Ling Kowloon Hong Kong</t>
  </si>
  <si>
    <t>Mr. So Lie Mo Raymond (蘇禮木先生) 5/F, Flat F, Block 7 Villa Concerto, Symphony Bay 530 Sai Sha Road Saikung Hong Kong</t>
  </si>
  <si>
    <t>Mr. Lai Yat Kwong Fred (黎日光先生) 17/F, Flat G, Sung Fung Court Harbour Heights 3 Fook Yum Road Hong Kong</t>
  </si>
  <si>
    <t>Mr. Lui Ho Ming Paul (呂浩明先生) Flat A, 15/F, Tower 7 The Palazzo 28 Lok King Street Shatin New Territories Hong Kong</t>
  </si>
  <si>
    <t>Mr. Woo Chun Fai (胡振輝先生) Flat A, 55/F, Tower 2 The Arch 1 Austin Road West Tsimshatsui Kowloon Hong Kong</t>
  </si>
  <si>
    <t>Please refer to the section headed ''Directors and senior management'' in this prospectus for further information on our Directors and members of our senior management.</t>
  </si>
  <si>
    <t>Sole Sponsor Guotai Junan Capital Limited 27th Floor, Low Block Grand Millennium Plaza 181 Queen's Road Central Hong Kong (A licenced corporation to carry on type 6 (advising on corporate finance) regulated activities under the SFO)</t>
  </si>
  <si>
    <t>Sole Global Coordinator Guotai Junan Securities (Hong Kong) Limited 27th Floor, Low Block Grand Millennium Plaza 181 Queen's Road Central Hong Kong (A licenced corporation to carry on type 1 (dealing in securities) and type 4 (advising on securities) regulated activities under the SFO)</t>
  </si>
  <si>
    <t>Joint Bookrunners and Joint Lead Managers Guotai Junan Securities (Hong Kong) Limited 27th Floor, Low Block Grand Millennium Plaza 181 Queen's Road Central Hong Kong (A licenced corporation to carry on type 1 (dealing in securities) and type 4 (advising on securities) regulated activities under the SFO)</t>
  </si>
  <si>
    <t>First Shanghai Securities Limited 19/F, Wing On House 71 Des Voeux Road Central Hong Kong (A licensed corporation to carry out type 1 (dealing in securities), type 4 (advising on securities) and type 6 (advising on corporate finance) regulated activities under the SFO)</t>
  </si>
  <si>
    <t>Fortune (HK) Securities Limited 43/F Cosco Tower 183 Queen's Road Central Hong Kong (A licensed corporation to carry out type 1 (dealing in securities) regulated activities under the SFO)</t>
  </si>
  <si>
    <t>Co-lead Managers Business Securities Limited 18, 20–21/F, 83 Queen's Road East, Wan Chai Hong Kong (A licensed corporation to carry out type 1 (dealing in securities) and type 4 (advising on securities) regulated activities under the SFO)</t>
  </si>
  <si>
    <t>Ever-Long Securities Company Limited Room 1101–2, 1111–12, Wing On Centre 111 Connaught Road Central Hong Kong (A licensed corporation to carry out type 1 (dealing in securities), type 4 (advising on securities) and type 6 (advising on corporate finance) regulated activities under the SFO)</t>
  </si>
  <si>
    <t>Grand China Securities Limited Room 503, 5/F, Loke Yew Building 50–52 Queen's Road Central Central, Hong Kong (A licensed corporation to carry out type 1 (dealing in securities) regulated activities under the SFO)</t>
  </si>
  <si>
    <t>HTF Securities Limited Room 1807, 18/F Office Tower Convention Plaza 1 Harbour Road, Wan Chai Hong Kong (A licensed corporation to carry out type 1 (dealing in securities), type 4 (advising on securities) and type 9 (asset management) regulated activities under the SFO)</t>
  </si>
  <si>
    <t>Joincap Securities Limited Suite 606 Level 6 One Pacific Place, 88 Queensway, Central Hong Kong (A licensed corporation to carry out type 1 (dealing in securities) regulated activities under the SFO)</t>
  </si>
  <si>
    <t>Tongfang Securities Limited Unit 2102–3, 21/F, Golden Centre 188 Des Voeux Road Central Hong Kong (A licensed corporation to carry out type 1 (dealing in securities), type 4 (advising on securities) and type 9 (asset management) regulated activities under the SFO)</t>
  </si>
  <si>
    <t>Yuanyin Securities Limited Rm 2201, 22/F, 238 Des Voeux Road Central, Hong Kong (A licensed corporation to carry out type 1 (dealing in securities) and type 4 (advising on securities) regulated activities under the SFO)</t>
  </si>
  <si>
    <t>Legal advisers to our Company As to Hong Kong law Tiang &amp; Partners Room 2010 20/F, Edinburgh Tower The Landmark 15 Queen's Road Central Hong Kong</t>
  </si>
  <si>
    <t>Mr. Chan Chung Barrister-at-law 10/F, Grand Building 15–18 Connaught Road Central Central Hong Kong</t>
  </si>
  <si>
    <t>As to Cayman Islands law Ogier 11th Floor, Central Tower 28 Queen's Road Central Hong Kong</t>
  </si>
  <si>
    <t>As to PRC law AllBright Law Offices Room 02–07 33/F, Guangzhou International Finance Center No. 5 Zhujiang West Road Tianhe District Guangzhou The PRC</t>
  </si>
  <si>
    <t>As to Cambodia law Heng &amp; Partners Law Group Unit 249 1st Floor, Oriental Tower by Meridian Harvard Street, Koh Pich Phnom Penh Cambodia</t>
  </si>
  <si>
    <t>As to U.S. law Hogan Lovells 11th Floor, One Pacific Place 88 Queensway Hong Kong</t>
  </si>
  <si>
    <t>Legal advisers to the Sole Sponsor and the Underwriters As to Hong Kong law Chungs Lawyers 28/F, Henley Building 5 Queen's Road Central Hong Kong</t>
  </si>
  <si>
    <t>As to PRC law Dentons 3/F–4/F, Block A Shenzhen International Innovation Centre No. 1006, Shennan Road Futian District Shenzhen The PRC</t>
  </si>
  <si>
    <t>Auditors and reporting accountants Deloitte Touche Tohmatsu Certified Public Accountants 35/F, One Pacific Place 88 Queensway Hong Kong</t>
  </si>
  <si>
    <t>Property valuer Peak Vision Appraisals Limited Unit 702, 7th Floor, Capital Centre No. 151 Gloucester Road Wanchai Hong Kong</t>
  </si>
  <si>
    <t>Industry Consultant Euromonitor International Limited 60–61 Britton Street London EC1M 50X</t>
  </si>
  <si>
    <t>Compliance adviser Guotai Junan Capital Limited 27th Floor, Low Block Grand Millennium Plaza 181 Queen's Road Central Hong Kong</t>
  </si>
  <si>
    <t>Receiving bank Standard Chartered Bank (Hong Kong) Limited 15/F Standard Chartered Tower 388 Kwun Tong Road Kwun Tong, Hong Kong</t>
  </si>
  <si>
    <t>Registered office Ogier Global (Cayman) Limited 89 Nexus Way Camana Bay Grand Cayman KY1-9009 Cayman Islands</t>
  </si>
  <si>
    <t>Principal place of business in Hong Kong 31/F, Excel Centre 483A Castle Peak Road Cheung Sha Wan Hong Kong</t>
  </si>
  <si>
    <t>Head office in the PRC 5/F, Tower 2 515 Yishan Road Shanghai The PRC</t>
  </si>
  <si>
    <t>Company secretary Mr. Mak Ka Chun Billy ACIS ACS. No. 19B Fung Yuen Tai Po Hong Kong</t>
  </si>
  <si>
    <t>Authorised representatives Mr. Tam Kwok Pui Flat G, 16/F, Block 15 Laguna City, 2 Laguna Street Cha Kwo Ling Kowloon Hong Kong</t>
  </si>
  <si>
    <t>Mr. Mak Ka Chun Billy ACIS ACS. No. 19B Fung Yuen Tai Po Hong Kong</t>
  </si>
  <si>
    <t>Audit Committee Mr. Lai Yat Kwong Fred (Chairman) Mr. Lui Ho Ming Paul Mr. Woo Chun Fai</t>
  </si>
  <si>
    <t>CORPORATE INFORMATIONFor further information on our Directors, please refer to the section headed ''Directors and Senior Management'' of this prospectus.</t>
  </si>
  <si>
    <t>Mr. Li Baotian (李保田先生) No. 04, Fenzi Hutong Yang Shi Street, Shuangta District Zhuozhou County Hebei Province the PRC</t>
  </si>
  <si>
    <t>Ms. Shen Lifeng (申麗鳳女士) Room B, 23/F, The H Bonaire 68 Ap Lei Chau Main Street Hong Kong</t>
  </si>
  <si>
    <t>Ms. Wang Xinling (王新玲女士) No. 601, Unit 1, No. 01 Building Phase 2 Tianlong Subdistrict Huayang Road Zhuozhou County Hebei Province the PRC</t>
  </si>
  <si>
    <t>Mr. Li Yaruixin (李亞睿鑫先生) No. 1603, Unit 1, No. 02 Building Kaixuanmen Plot Zhuozhou County Hebei Province the PRC</t>
  </si>
  <si>
    <t>Mr. Zang Lin (臧凛先生) No. 601, Unit 3 No. 07 Building, Tianbao New Town Plot Zhangbei Xian Zhangjiakou County Hebei Province the PRC</t>
  </si>
  <si>
    <t>Ms. Wang Huijie (王慧杰女士) No. 203, Unit 3, No. 02 Building Rose Jia Yuan Zhuozhou County Hebei Province the PRC</t>
  </si>
  <si>
    <t>Mr. Li Xu (李煦先生) Flat H, 8/F, Manhattan Heights 28 New Praya Hong Kong</t>
  </si>
  <si>
    <t>Mr. Liu Kaixiang (劉凱湘先生) No. 0801, Unit 2, No. 10 Building Wanliu Yangchun Guanghua Xiangshu Yuan Haidian District Beijing the PRC</t>
  </si>
  <si>
    <t>Mr. Li Qingxu (李清旭先生) No. B1D, Unit 4, No. 03 Building Guanshan Yuan Century City Haidian District Beijing the PRC</t>
  </si>
  <si>
    <t>Further information is disclosed in the section headed ''Directors and Senior Management'' of this prospectus.</t>
  </si>
  <si>
    <t>Joint Sponsors ABCI Capital Limited 11/F., Agricultural Bank of China Tower 50 Connaught Road Central Hong Kong</t>
  </si>
  <si>
    <t>Guotai Junan Capital Limited 27/F., Low Block, Grand Millennium Plaza 181 Queen's Road Central Hong Kong</t>
  </si>
  <si>
    <t>Joint Global Coordinators ABCI Capital Limited 11/F., Agricultural Bank of China Tower 50 Connaught Road Central Hong Kong</t>
  </si>
  <si>
    <t>Guotai Junan Securities (Hong Kong) Limited 27/F., Low Block, Grand Millennium Plaza 181 Queen's Road Central Hong Kong</t>
  </si>
  <si>
    <t>Joint Bookrunners ABCI Capital Limited 11/F., Agricultural Bank of China Tower 50 Connaught Road Central Hong Kong</t>
  </si>
  <si>
    <t>BOCOM International Securities Limited 9th Floor, Man Yee Building 68 Des Voeux Road Central Hong Kong</t>
  </si>
  <si>
    <t>Haitong International Securities Company Limited 22/F, Li Po Chun Chambers 189 Des Voeux Road Central Hong Kong</t>
  </si>
  <si>
    <t>Joint Lead Managers ABCI Securities Company Limited 10/F., Agricultural Bank of China Tower 50 Connaught Road Central Hong Kong</t>
  </si>
  <si>
    <t>ZJKF Securities Investment (Hong Kong) Limited Unit 21C, Level 12, Infinitus Plaza 199 Des Voeux Road Central Sheung Wan Hong Kong</t>
  </si>
  <si>
    <t>CRIC Securities Company Limited Room 2007&amp;2403, Great Eagle Centre 23 Harbour Road Wan Chai Hong Kong</t>
  </si>
  <si>
    <t>Zhongtai International Securities Limited 19 Floor, Li Po Chun Chambers 189 Des Voeux Road Central Hong Kong</t>
  </si>
  <si>
    <t>Yue Xiu Securities Company Limited 13/F, YueXiu Building 160 Lockhart Road Wanchai Hong Kong</t>
  </si>
  <si>
    <t>HTF Securities Limited Unit 1807, 18/F., Office Tower, Convention Plaza 1 Harbour Road Wan Chai Hong Kong</t>
  </si>
  <si>
    <t>Legal advisors to our Company As to Hong Kong law: Anthony Siu &amp; Co., Solicitors &amp; Notaries in Association with Jia Yuan Law Office 17/F, No. 238 Des Voeux Road Central Sheung Wan Hong Kong</t>
  </si>
  <si>
    <t>As to PRC law: Jia Yuan Law Offices F408 Ocean Plaza 158 Fuxing Men Nei Street Xicheng District Beijing the PRC</t>
  </si>
  <si>
    <t>Legal advisors to the Joint Sponsors and the Underwriters As to Hong Kong law: Clifford Chance 27/F, Jardine House One Connaught Place Central Hong Kong</t>
  </si>
  <si>
    <t>As to PRC law: Commerce &amp; Finance Law Offices 6F, NCI Tower A12 Jianguomenwai Avenue Beijing the PRC</t>
  </si>
  <si>
    <t>Auditors and Reporting Accountants Ernst &amp; Young Certified Public Accountants 22/F, CITIC Tower 1 Tim Mei Avenue, Central Hong Kong</t>
  </si>
  <si>
    <t>Compliance Adviser Guotai Junan Capital Limited 27/F., Low Block, Grand Millennium Plaza 181 Queen's Road Central Hong Kong</t>
  </si>
  <si>
    <t>Property Valuer Jones Lang LaSalle Corporate Appraisal and Advisory Limited 7th Floor, One Taikoo Place 979 King's Road Hong Kong</t>
  </si>
  <si>
    <t>Registered Office PO Box 1350 Clifton House 75 Fort Street Grand Cayman, KY1-1108 Cayman Islands</t>
  </si>
  <si>
    <t>Headquarters and Principal Place of business in China No. 33, Guanyun East Road Zhuozhou County Hebei Province the PRC</t>
  </si>
  <si>
    <t>Place of business in Hong Kong registered under Part 16 of the Companies Ordinance</t>
  </si>
  <si>
    <t>40th Floor, Sunlight Tower No. 248 Queen's Road East Wanchai Hong Kong</t>
  </si>
  <si>
    <t>Company's Website &lt;URL&gt; (the information contained on the website does not form part of this prospectus)</t>
  </si>
  <si>
    <t>Joint Company Secretaries Mr. Du Hang (杜航先生) No. 131, Xi Gao Village Zhuozhou County Hebei Province the PRC</t>
  </si>
  <si>
    <t>Lei Kin Keong (李健強先生) (An associate of the Hong Kong Institute of Certified Public Accountants, an associate of The Hong Kong Institute of Chartered Secretaries and an associate of The Institute of Chartered Secretaries and Administrators in the United Kingdom) 40th Floor, Sunlight Tower No. 248 Queen's Road East Wanchai Hong Kong</t>
  </si>
  <si>
    <t>Authorized Representatives Mr. Li Yaruixin (李亞睿鑫先生) No. 1603, Unit 1, No. 02 Building Kaixuanmen Plot Zhuozhou County Hebei Province the PRC</t>
  </si>
  <si>
    <t>Mr. Leung Yam Cheung (梁任祥) (formerly known as Leung Wah Fei (梁華飛))</t>
  </si>
  <si>
    <t>18 Ma Fung Ling Road Evergreen Place Tower 4, 3/F, Flat D Ping Shan New Territories, Hong Kong</t>
  </si>
  <si>
    <t>Mr. Cheung Kit Hung (張傑鴻) Flat 2, 33/F, Block D Ka Kit House, Ka Lung Court Aberdeen, Hong Kong</t>
  </si>
  <si>
    <t>Mr. Leung Wing Hoi (梁榮海) Room C, 16/F, Block 15 The Parcville 33 Yuen Long Kau Hui Road Yuen Long New Territories, Hong Kong</t>
  </si>
  <si>
    <t>Mr. Leung Wing Chun (梁榮進) G/F–2/F, Block 26 148 Tai Tao Tsuen Hung Shui Kiu Yuen Long New Territories, Hong Kong</t>
  </si>
  <si>
    <t>Mr. Yau Sheung Hang (丘尚衡) (formerly known as Yau Ngan Fei (邱雁飛))</t>
  </si>
  <si>
    <t>Flat B, 1/F, Tower 2 The Woodsville 18 Hung Shun Road, Hung Shui Kiu Yuen Long New Territories, Hong Kong</t>
  </si>
  <si>
    <t>Mr. Ng Lin Fung (吳連烽) Room 2808, 28/F, Block F Kornhill Garden No. 11 Hong Shing Street Hong Kong</t>
  </si>
  <si>
    <t>Mr. Lam Kwong Siu (林廣兆) Flat B, 23/F, Block 12 Braemar Hill Mansions 37 Braemar Hill Road North Point, Hong Kong</t>
  </si>
  <si>
    <t>Mr. Chu Hau Lim (朱孝廉) Flat 2, 13/F, Wang Shing House Wang Fuk Court Tai Po New Territories, Hong Kong</t>
  </si>
  <si>
    <t>Mr. Leung Ka Ho Raymond (梁家浩) Flat B, 17/F, Tower 2, Ocean Wings No. 28 Tong Chun Street Tseung Kwan O New Territories, Hong Kong</t>
  </si>
  <si>
    <t>Further information is disclosed in the section headed "Directors and senior management" in this prospectus.</t>
  </si>
  <si>
    <t>Sponsor and Joint Bookrunner Alliance Capital Partners Limited A corporation licensed under the SFO to carry on type 1 (dealing in securities) and type 6 (advising on corporate finance) regulated activities as defined in the SFO</t>
  </si>
  <si>
    <t>Room 1502–03A Wing On House 71 Des Voeux Road Central Central Hong Kong</t>
  </si>
  <si>
    <t>Joint Bookrunners and Joint Lead Managers Celestial Securities Limited</t>
  </si>
  <si>
    <t>22/F Manhattan Place 23 Wang Tai Road, Kowloon Bay Kowloon, Hong Kong I Win Securities Limited</t>
  </si>
  <si>
    <t>Lee Go Securities Limited</t>
  </si>
  <si>
    <t>Unit 02, 12/F West Exchange Tower 322 Des Voeux Road Central Hong Kong</t>
  </si>
  <si>
    <t>Joint Lead Managers Blackwell Global Securities Limited</t>
  </si>
  <si>
    <t>Whole of 26/F Overseas Trust Bank Building 160 Gloucester Road, Wanchai Hong Kong</t>
  </si>
  <si>
    <t>Conrad Investment Services Limited</t>
  </si>
  <si>
    <t>23/F, Tung Hip Commercial Building 244–248 Des Voeux Road Central Sheung Wan, Hong Kong</t>
  </si>
  <si>
    <t>Grand Partners Securities Limited</t>
  </si>
  <si>
    <t>9/F, Connaught Harbourfront House 35–36 Connaught Road West Hong Kong</t>
  </si>
  <si>
    <t>CFN Lawyers in association with Broad &amp; Bright</t>
  </si>
  <si>
    <t>27/F, Neich Tower 128 Gloucester Road Wanchai, Hong Kong</t>
  </si>
  <si>
    <t>Cayman Islands attorneys-at-law</t>
  </si>
  <si>
    <t>PO Box 2681 Grand Cayman KY1-1111 Cayman Islands</t>
  </si>
  <si>
    <t>Legal advisers to the Sponsor and the Underwriters</t>
  </si>
  <si>
    <t>ZM Lawyers</t>
  </si>
  <si>
    <t>20/F, Central 88 88–98 Des Voeux Road Central Central, Hong Kong</t>
  </si>
  <si>
    <t>Reporting Accountants and independent auditor Mazars CPA Limited</t>
  </si>
  <si>
    <t>Certified Public Accountants, Hong Kong</t>
  </si>
  <si>
    <t>42 nd</t>
  </si>
  <si>
    <t>Floor, Central Plaza 18 Harbour Road Wanchai, Hong Kong</t>
  </si>
  <si>
    <t>Property valuer Access Partner Consultancy and Appraisals Limited</t>
  </si>
  <si>
    <t>Unit 2603, 26/F Tung Wai Commercial Building Nos. 109–111 Gloucester Road Wanchai, Hong Kong</t>
  </si>
  <si>
    <t>Industry consultant Ipsos Asia Limited</t>
  </si>
  <si>
    <t>6/F, China Life Centre Tower A One HarbourGate No.18 Hung Luen Road, Hung Hom Kowloon, Hong Kong</t>
  </si>
  <si>
    <t>Safety Adviser Mr. Chan Wai Shing</t>
  </si>
  <si>
    <t>Flat 6, 39/F, Block L Wai Fu House Tin Fu Court Tin Shui Wai New Territories, Hong Kong</t>
  </si>
  <si>
    <t>Tax Adviser Mazars Tax Services Limited</t>
  </si>
  <si>
    <t>42/F, Central Plaza 18 Harbour Road Wanchai Hong Kong</t>
  </si>
  <si>
    <t>Room 1101, Yuen Long Centre 55 Sau Fu Street Yuen Long, New Territories Hong Kong</t>
  </si>
  <si>
    <t>Company's website &lt;URL&gt; (information contained on the website does not form part of this prospectus)</t>
  </si>
  <si>
    <t>Ms. Teh Lai Ching (ACIS, ACS)</t>
  </si>
  <si>
    <t>Room 1248, 12/F, Block F Wah Lok Industrial Centre 31–41 Shan Mei Street Fo Tan, Shatin New Territories, Hong Kong</t>
  </si>
  <si>
    <t>Authorised representatives (for the purposes of the Listing Rules)</t>
  </si>
  <si>
    <t>Mr. Cheung Kit Hung Flat 2, 33/F, Block D Ka Kit House, Ka Lung Court Aberdeen, Hong Kong</t>
  </si>
  <si>
    <t>Mr. Chu Hau Lim (Chairman)</t>
  </si>
  <si>
    <t>Mr. Ng Lin Fung Mr. Lam Kwong Siu</t>
  </si>
  <si>
    <t>Remuneration Committee Mr. Ng Lin Fung (Chairman)</t>
  </si>
  <si>
    <t>Mr. Leung Yam Cheung Mr. Cheung Kit Hung Mr. Lam Kwong Siu Mr. Chu Hau Lim Mr. Leung Ka Ho Raymond</t>
  </si>
  <si>
    <t>Mr. Chan Sing Ming Barry (陳醒明) Flat 5B, Block 8 The Palazzo Fo Tan New Territories Hong Kong</t>
  </si>
  <si>
    <t>Ms. Law Miu Lan (羅妙蘭) Flat 5B, Block 8 The Palazzo Fo Tan New Territories Hong Kong</t>
  </si>
  <si>
    <t>Mr. Chan Tsz Fung (陳梓峰) Flat 5B, Block 8 The Palazzo Fo Tan New Territories Hong Kong</t>
  </si>
  <si>
    <t>Mr. Lam Chor Ki Dick (林楚祺) Flat C, 24/F, Block 1 Park Belvedere 188 Ma On Shan Road New Territories Hong Kong</t>
  </si>
  <si>
    <t>Mr. Lee Tak Cheong (李德昌) 35E, Block 1 Hibiscus Park 91 Hing Shing Road Kwai Chung Hong Kong</t>
  </si>
  <si>
    <t>Dr. Wong Chi Wing (王志榮) Flat D, 20/F, Block 2 Island Harbourview 11 Hoi Fai Road Kowloon West Hong Kong</t>
  </si>
  <si>
    <t>For further information regarding our Directors, please refer to the section headed "Directors and senior management" in this prospectus.</t>
  </si>
  <si>
    <t>Party Name and Address</t>
  </si>
  <si>
    <t>Sole Sponsor Elstone Capital Limited</t>
  </si>
  <si>
    <t>Suite 1612, 16/F West Tower, Shun Tak Centre 168-200 Connaught Road Central Hong Kong (A corporation licensed by the SFC to conduct Type 6 (advising on corporate finance) regulated activity under the SFO)</t>
  </si>
  <si>
    <t>Joint Global Coordinators Elstone Securities Limited</t>
  </si>
  <si>
    <t>Suite 1601-04, 16/F West Tower, Shun Tak Centre 168-200 Connaught Road Central Hong Kong I Win Securities Limited</t>
  </si>
  <si>
    <t>Room 1916, Hong Kong Plaza 188 Connaught Road West Hong Kong</t>
  </si>
  <si>
    <t>Joint Bookrunners Elstone Securities Limited</t>
  </si>
  <si>
    <t>Essence International Securities (Hong Kong) Limited</t>
  </si>
  <si>
    <t>39/F, One Exchange Square Central, Hong Kong</t>
  </si>
  <si>
    <t>Great Roc Capital Securities Limited</t>
  </si>
  <si>
    <t>44/F, Convention Plaza Office Tower 1 Harbour Road, Wan Chai Hong Kong</t>
  </si>
  <si>
    <t>22/F, Li Po Chun Chambers 189 Des Voeux Road Central Hong Kong</t>
  </si>
  <si>
    <t>Joint Lead Managers Elstone Securities Limited</t>
  </si>
  <si>
    <t>ChaoShang Securities Limited</t>
  </si>
  <si>
    <t>Rooms 2206-2210, 22/F China Resources Building 26 Harbour Road, Wanchai Hong Kong</t>
  </si>
  <si>
    <t>23/F, Tung Hip Commercial Building 244-248 Des Voeux Road Central Sheung Wan, Hong Kong</t>
  </si>
  <si>
    <t>Maxa Capital Limited</t>
  </si>
  <si>
    <t>Flat 08, 19/F, Harbour Centre 25 Harbour Road, Wanchai Hong Kong</t>
  </si>
  <si>
    <t>Co-Lead Managers All EverGreen Securities Limited</t>
  </si>
  <si>
    <t>Unit 7, 11th Floor Emperor Group Centre 288 Hennessy Road Wanchai, Hong Kong</t>
  </si>
  <si>
    <t>Alpha Financial Group Limited</t>
  </si>
  <si>
    <t>Room A, 17/F, Fortune House 61 Connaught Road Central Central, Hong Kong</t>
  </si>
  <si>
    <t>Orient Securities Limited</t>
  </si>
  <si>
    <t>Room 3101, 31/F China Merchants Tower Shun Tak Centre 168-200 Connaught Road Central Hong Kong</t>
  </si>
  <si>
    <t>Sinomax Securities Limited</t>
  </si>
  <si>
    <t>Kwok Yih &amp; Chan</t>
  </si>
  <si>
    <t>Suites 2103-05, 21/F 9 Queen's Road Central Hong Kong</t>
  </si>
  <si>
    <t>Suite 1301, 13/F E Building, G.T. Land Plaza No. 13 Zhujiang East Road Zhujiang New Town Tianhe District Guangzhou 510623 The PRC</t>
  </si>
  <si>
    <t>2206-19, Jardine House 1 Connaught Place Central Hong Kong</t>
  </si>
  <si>
    <t>As to Bangladesh law:</t>
  </si>
  <si>
    <t>Dr. Kamal Hossain &amp; Associates</t>
  </si>
  <si>
    <t>Chamber Building 122-124 Motijheel C.A. Dhaka-1000 Bangladesh</t>
  </si>
  <si>
    <t>As to Vietnam law:</t>
  </si>
  <si>
    <t>DFDL Legal &amp; Tax</t>
  </si>
  <si>
    <t>Unit 2, 19th Floor Green Power Building 35 Ton Duc Thang Street District 1 Ho Chi Minh City Vietnam</t>
  </si>
  <si>
    <t>As to Belgian law:</t>
  </si>
  <si>
    <t>Stibbe Lawyers</t>
  </si>
  <si>
    <t>Central Plaza Loksumstraat 25 Rue de Loxum 1000 Brussels Belgium</t>
  </si>
  <si>
    <t>As to Pakistan law:</t>
  </si>
  <si>
    <t>Vellani &amp; Vellani</t>
  </si>
  <si>
    <t>148, 18th East Street Phase 1, Defence Officer's Housing Authority Karachi-75500 Pakistan</t>
  </si>
  <si>
    <t>As to India law:</t>
  </si>
  <si>
    <t>Khaitan &amp; Co</t>
  </si>
  <si>
    <t>Ashoka Estate, 12th Floor 24, Barakhamba Road New Delhi-110 001 India</t>
  </si>
  <si>
    <t>As to U.S. law:</t>
  </si>
  <si>
    <t>DLA Piper Hong Kong</t>
  </si>
  <si>
    <t>25th Floor Three Exchange Square 8 Connaught Place Central Hong Kong</t>
  </si>
  <si>
    <t>Legal advisers to the Sole Sponsor, and the Underwriters</t>
  </si>
  <si>
    <t>Jingtian &amp; Gongcheng LLP</t>
  </si>
  <si>
    <t>Suites 3203-3207, 32/F Edinburgh Tower, The Landmark 15 Queen's Road Central Hong Kong</t>
  </si>
  <si>
    <t>10/F, CPIC Plaza No. 28 Fengsheng Lane Xicheng District Beijing 100032 The PRC</t>
  </si>
  <si>
    <t>Ahammad, Jonaed &amp; Partners</t>
  </si>
  <si>
    <t>Suite B1, Plot 11/A-1 Road 41, Gulshan 2 Dhaka 1212 Bangladesh</t>
  </si>
  <si>
    <t>Auditor and reporting accountants Ernst &amp; Young</t>
  </si>
  <si>
    <t>22/F., CITIC Tower 1 Tim Mei Avenue Central Hong Kong</t>
  </si>
  <si>
    <t>1/F, Wing Ming Industrial Centre 15 Cheung Yue Street Lai Chi Kok Kowloon Hong Kong</t>
  </si>
  <si>
    <t>Registered Office Estera Trust (Cayman) Limited P.O. Box 1350 Clifton House 75 Fort Street Grand Cayman KY1-1108 Cayman Islands</t>
  </si>
  <si>
    <t>Company's Website &lt;URL&gt;</t>
  </si>
  <si>
    <t>Mr. Chan Wai Shing Kevin (陳偉成) (a member of The Institute of Chartered Secretaries and Administrators)</t>
  </si>
  <si>
    <t>Flat 1803, 18/F, Block 1B Jinye Huafu Boluo County Huizhou Guangdong Province The PRC</t>
  </si>
  <si>
    <t>Mr. Lin Minqiang (Chairman) (林民強) Room 1703, Building 12 Golden Beach Housing Estate Sanfeng Road Hanghua Community Wuhang Sub-district, Fuzhou Fujian, the PRC</t>
  </si>
  <si>
    <t>Mr. Lin Chaowei (林朝偉) Room 1202 Block 2, Zone A Jinjiang Century Residence No. 351 Sanfeng Road Hangcheng Sub-district Changle District, Fuzhou Fujian, the PRC</t>
  </si>
  <si>
    <t>Mr. Lin Chaowen (林朝文) Room 501, 8/F Jinjiang Garden, Zhenghe Road Hangcheng Sub-district Changle District, Fuzhou Fujian, the PRC</t>
  </si>
  <si>
    <t>Mr. Lin Bingzhong (林秉忠) Room 1202 Block 1, Zone A Jinjiang Century Residence No. 351 Sanfeng Road Hangcheng Sub-district Changle District, Fuzhou Fujian, the PRC</t>
  </si>
  <si>
    <t>Mr. Wei Cunzhuo (魏存灼) Room 1302 Block 2, Zone A Jinjiang Century Residence No. 351 Sanfeng Road Hangcheng Sub-district Changle District, Fuzhou Fujian, the PRC</t>
  </si>
  <si>
    <t>Ms. Lin Lili (林莉莉) Room 902 Block 2, Zone A Jinjiang Century Residence No. 351 Sanfeng Road Hangcheng Sub-district Changle District, Fuzhou Fujian, the PRC</t>
  </si>
  <si>
    <t>Mr. Sheng Zijiu (盛子九) Room 14-2-602 Caihe Ziou Estate Jianggan District, Hangzhou Zhejiang, the PRC</t>
  </si>
  <si>
    <t>Mr. Chow Kit Ting (周傑霆) 46/F Flat F Block 8 Royal Ascot 1 Tsun King Road Sha Tin Hong Kong</t>
  </si>
  <si>
    <t>Mr. Yip Koon Shing (葉冠成) Flat A, 13/F Princess Court 9 King Tak Street Ho Man Tin, Kowloon Hong Kong</t>
  </si>
  <si>
    <t>Mr. Wong Chun Sek Edmund (黃俊碩) Flat A, 6/F, Block C Cumine Court 52 King's Road North Point Hong Kong</t>
  </si>
  <si>
    <t>For detailed information of our Directors, please refer to the section headed "Directors and senior management" in this prospectus.</t>
  </si>
  <si>
    <t>Suites 4505–06, 45/F Tower 1, Lippo Centre 89 Queensway Hong Kong (a licensed corporation under the SFO to carry out type 6 (advising on corporate finance) regulated activity under the SFO)</t>
  </si>
  <si>
    <t>Joint Bookrunners and Joint Lead Managers Dakin Securities Limited</t>
  </si>
  <si>
    <t>Suite 3509, 35/F Tower 2, Lippo Centre 89 Queensway Hong Kong (a licensed corporation under the SFO to carry out type 1 (dealing in securities) and type 2 (dealing in future contracts) regulated activities under the SFO)</t>
  </si>
  <si>
    <t>15/F Man Yee Building 68 Des Voeux Road Central, Hong Kong (a licensed corporation under the SFO to carry out type 1 (dealing in securities), type 2 (dealing in futures contracts), type 4 (advising on securities) and type 5 (advising on futures contracts) regulated activity under the SFO)</t>
  </si>
  <si>
    <t>12/F CCB Tower 3 Connaught Road Central Central, Hong Kong (a licensed corporation under the SFO to carry out type 1 (dealing in securities), type 4 (advising on securities) and type 6 (advising on corporate finance) regulated activity under the SFO)</t>
  </si>
  <si>
    <t>Joint Lead Manager I Win Securities Limited</t>
  </si>
  <si>
    <t>Room 1916 Hong Kong Plaza 188 Connaught Road West Sai Wan, Hong Kong (a licensed corporation under the SFO to carry out type 1 (dealing in securities) regulated activity under the SFO)</t>
  </si>
  <si>
    <t>Co-Lead Managers Red Eagle Securities Limited</t>
  </si>
  <si>
    <t>Unit 1107, 11/F. Cosco Tower Grand Millennium Plaza 183 Queen's Road, Central, Hong Kong (a licensed corporation under the SFO to carry out type 1 (dealing in securities) regulated activity under the SFO)</t>
  </si>
  <si>
    <t>Yuzhou Financial Holdings Limited</t>
  </si>
  <si>
    <t>Unit 5805, 58/F The Center 99 Queen's Road Central Central, Hong Kong (a licensed corporation under the SFO to carry out type 1 (dealing in securities), type 4 (advising on securities) and type 9 (asset management) regulated activity under the SFO)</t>
  </si>
  <si>
    <t>Underwriter(s) Dakin Securities Limited</t>
  </si>
  <si>
    <t>Suite 3509, 35/F Tower 2, Lippo Centre 89 Queensway Hong Kong</t>
  </si>
  <si>
    <t>12/F CCB Tower 3 Connaught Road Central Central, Hong Kong (a licensed corporation under the SFO to carry out type 1 (dealing in securities), type 4 (advising on securities) and type 6 (advising on corporate finance) regulated activity under the SFO) I Win Securities Limited</t>
  </si>
  <si>
    <t>Red Eagle Securities Limited</t>
  </si>
  <si>
    <t>Seyfarth Shaw</t>
  </si>
  <si>
    <t>Suite 3701, 37/F Edinburgh Tower, The Landmark 15 Queen's Road Central Central Hong Kong</t>
  </si>
  <si>
    <t>Suites 4201–03 &amp; 12, 42/F One Island East, Taikoo Place 18 Westlands Road, Quarry Bay Hong Kong</t>
  </si>
  <si>
    <t>Beijing DHH (Shanghai) Law Firm</t>
  </si>
  <si>
    <t>62/F, Shanghai Tower 501 Middle Yincheng Road Pudong New Area Shanghai, the PRC</t>
  </si>
  <si>
    <t>5th Floor Alexandra House 18 Chater Road Central Hong Kong</t>
  </si>
  <si>
    <t>Beijing Dentons Law Offices, LLP</t>
  </si>
  <si>
    <t>7/F, Building D Parkview Green FangCaoDi No.9, Dongdaqiao Road Chaoyang District Beijing, the PRC</t>
  </si>
  <si>
    <t>Certified Public Accountants &amp; Registered Public Interest Entity Auditor 22/F, Prince's Building Central Hong Kong</t>
  </si>
  <si>
    <t>10/F Block B, Jing'an International Center 88 Puji Road Jing'an District Shanghai, the PRC</t>
  </si>
  <si>
    <t>Internal control consultant SHINEWING Risk Services Limited</t>
  </si>
  <si>
    <t>43/F, The Lee Gardens 33 Hysan Avenue Causeway Bay Hong Kong</t>
  </si>
  <si>
    <t>71 Fort Street P.O. Box 500 George Town Grand Cayman KY1-1106 Cayman Islands</t>
  </si>
  <si>
    <t>Principal place of business and headquarters in China</t>
  </si>
  <si>
    <t>No. 97 Longjiangnan Road Longxia Village, Songxia Town Changle District, Fuzhou Fujian, the PRC</t>
  </si>
  <si>
    <t>Place of business in Hong Kong</t>
  </si>
  <si>
    <t>Unit 1705, 17/F Strand 50 50 Bonham Strand Sheung Wan Hong Kong</t>
  </si>
  <si>
    <t>Company secretary Ms. Xu Jing (徐靜) (CICPA , FCCA, CPA)</t>
  </si>
  <si>
    <t>Flat 3312, 33/F, Hiu On House, Hiu Lai Court Sau Mau Ping Kowloon Hong Kong</t>
  </si>
  <si>
    <t>Mr. Lin Minqiang (林民強) Room 1703, Building 12, Golden Beach Housing Estate, Sanfeng Road, Hanghua Community, Wuhan Avenue, Fuzhou, Fujian, the PRC</t>
  </si>
  <si>
    <t>Ms. Xu Jing (徐靜) (CICPA , FCCA, CPA)</t>
  </si>
  <si>
    <t>Flat 3312, 33/F, Hiu On House, Hiu Lai Court Sau Mau Ping Kowloon Hong Kong Audit committee Mr. Chow Kit Ting (周傑霆) (Chairman)</t>
  </si>
  <si>
    <t>Mr. Sheng Zijiu (盛子九) Mr. Yip Koon Shing (葉冠成) Mr. Wong Chun Sek Edmund (黃俊碩)</t>
  </si>
  <si>
    <t>Dato' Chan Kong Yew 12 Jalan Impian 6A/KS6 Bandar Botanik 2 41200 Klang Selangor Malaysia</t>
  </si>
  <si>
    <t>Malaysian</t>
  </si>
  <si>
    <t>Dato' Kwan Siew Deeg 3, Jalan Setia Tropika U13/24B Setia Eco Park 40170 Shah Alam Selangor Malaysia</t>
  </si>
  <si>
    <t>Datin Lo Shing Ping 12 Jalan Impian 6A/KS6 Bandar Botanik 2 41200 Klang Selangor Malaysia</t>
  </si>
  <si>
    <t>Mr. Chan Leng Wai 60 Jalan Meranti Bukit Sierramas West 47000 Sungai Buloh Selangor Malaysia</t>
  </si>
  <si>
    <t>Mr. Li Chi Keung Flat H, 2/F, Block 2 Park Mediterranean 9 Hong Tsuen Road Sai Kung New Territories Hong Kong</t>
  </si>
  <si>
    <t>Mr. Tan Poay Teik 1-14-1 Horizon Towers Tanjung Bnga Park 11200 Tanjong Bungah Pulau Pinang Malaysia</t>
  </si>
  <si>
    <t>Sole Sponsor VBG Capital Limited (A licensed corporation carrying on type 1 (dealing in securities) and type 6 (advising on corporate finance) regulated activities under the SFO)</t>
  </si>
  <si>
    <t>18/F Prosperity Tower 39 Queen's Road Central Hong Kong</t>
  </si>
  <si>
    <t>Joint Bookrunners, Joint Lead Managers and Public Offer Underwriters</t>
  </si>
  <si>
    <t>VBG Capital Limited (A licensed corporation carrying on type 1 (dealing in securities) and type 6 (advising on corporate finance) regulated activities under the SFO)</t>
  </si>
  <si>
    <t>Wealth Link Securities Limited (A licensed corporation carrying on type 1 (dealing in securities) and type 4 (advising on securities) regulated activities under the SFO)</t>
  </si>
  <si>
    <t>Suite 1504, 15/F Bangkok Bank Building 28 Des Voeux Road Central Central Hong Kong</t>
  </si>
  <si>
    <t>Yuanta Securities (Hong Kong) Company Limited (A licensed corporation carrying on type 1 (dealing in securities), type 2 (dealing in futures contracts), type 4 (advising on securities), type 5 (advising on futures contracts), type 6 (advising on corporate finance) and type 9 (asset management) regulated activities under the SFO)</t>
  </si>
  <si>
    <t>23/F, Tower 1 Admiralty Centre 18 Harcourt Road Admiralty Hong Kong</t>
  </si>
  <si>
    <t>Grand China Securities Limited (A licensed corporation carrying on type 1 (dealing in securities) regulated activity under the SFO)</t>
  </si>
  <si>
    <t>Room 503, 5/F Loke Yew Building 50–52 Queen's Road Central Central Hong Kong</t>
  </si>
  <si>
    <t>As to the Hong Kong law</t>
  </si>
  <si>
    <t>TC &amp; Co.</t>
  </si>
  <si>
    <t>Units 2201–3, 22nd Floor Tai Tung Building 8 Fleming Road Wan Chai Hong Kong</t>
  </si>
  <si>
    <t>As to Malaysian Law</t>
  </si>
  <si>
    <t>David Lai &amp; Tan</t>
  </si>
  <si>
    <t>Level 8–3 &amp; 8–4, Wisma Miramas No. 1, Jalan 2/109E Taman Desa, Jalan Klang Lama 58100 Kuala Lumpur Wilayah Persekutuan Malaysia</t>
  </si>
  <si>
    <t>As to the Cayman Islands law</t>
  </si>
  <si>
    <t>2206–19 Jardine House 1 Connaught Place Central Hong Kong</t>
  </si>
  <si>
    <t>Legal adviser to the Sole Sponsor, the Joint Bookrunners, the Joint Lead Managers and the Underwriters</t>
  </si>
  <si>
    <t>As to the Hong Kong law F. Zimmern &amp; Co.</t>
  </si>
  <si>
    <t>Suite 5608 56/F, Central Plaza 18 Harbour Road Wanchai Hong Kong</t>
  </si>
  <si>
    <t>Joint auditors and reporting accountants * Mazars CPA Limited</t>
  </si>
  <si>
    <t>42nd Floor Central Plaza 18 Harbour Road Wanchai Hong Kong</t>
  </si>
  <si>
    <t>Mazars LLP</t>
  </si>
  <si>
    <t>Public Accountants and Chartered Accountants, Singapore</t>
  </si>
  <si>
    <t>135 Cecil Street #10-01 MYP Plaza Singapore 069536 Industry consultant Frost &amp; Sullivan GIC Malaysia Sdn Bhd</t>
  </si>
  <si>
    <t>Suite C–11–02, Block C Plaza Mont Kiara 2 Jalan Kiara, Mont Kiara 50480 Kuala Lumpur, Malaysia</t>
  </si>
  <si>
    <t>* Mazars CPA Limited and Mazars LLP have been appointed as the joint auditors of our Group until the conclusion of the first annual general meeting of our Company after the Listing.</t>
  </si>
  <si>
    <t>Property valuer Savills (Malaysia) Sdn Bhd</t>
  </si>
  <si>
    <t>Level 9, Menara Milenium Jalan Damanlela Bukit Damansara 50490 Kuala Lumpur Malaysia</t>
  </si>
  <si>
    <t>Compliance adviser VBG Capital Limited (A licensed corporation carrying on type 1 (dealing in securities) and type 6 (advising on corporate finance) regulated activities under the SFO)</t>
  </si>
  <si>
    <t>16/F, The Center 99 Queen's Road Central Hong Kong</t>
  </si>
  <si>
    <t>Unit B, 13th Floor Winsan Tower 98 Thomson Road Wan Chai Hong Kong</t>
  </si>
  <si>
    <t>Headquarters and principal place of business in Malaysia</t>
  </si>
  <si>
    <t>No. 2, Jalan Kasuarina 8 Bandar Botanic 41200 Klang Selangor Darul Ehsan Malaysia</t>
  </si>
  <si>
    <t>Company secretary Mr. Lau Wai Piu Patrick (Fellow of the Hong Kong Institute of Certified Public Accountants)</t>
  </si>
  <si>
    <t>Dato' Chan Kong Yew</t>
  </si>
  <si>
    <t>Mr. Lau Wai Piu Patrick (Fellow of the Hong Kong Institute of Certified Public Accountants)</t>
  </si>
  <si>
    <t>Members of audit committee</t>
  </si>
  <si>
    <t>Mr. Chan Leng Wai (Chairman)</t>
  </si>
  <si>
    <t>Mr. Li Chi Keung Mr. Tan Poay Teik</t>
  </si>
  <si>
    <t>Liu Laixiang (劉來祥) Unit 1-1802, No. 395 Youyi Road, Harbin City, Heilongjiang Province, PRC</t>
  </si>
  <si>
    <t>Dong Ling (董玲) Unit 803, Block 16-1, Zhongxing Residence, No. 66 Aijian Road, Daoli District, Harbin City, Heilongjiang Province, PRC</t>
  </si>
  <si>
    <t>Wang Yunfu (王雲福) Unit 9-3, Block 20-1, Yong'An Cheng Phase 3, Songbei District, Harbin City, Heilongjiang Province, PRC</t>
  </si>
  <si>
    <t>Che Wenge (車文閣) No. 1, 6/F, Unit 2, Block 1A, Heilongjiang College of Business and Technology Teacher's Residence, Xueyuan Road South, Shidai Dajie West, Limin Development Zone, Harbin City, Heilongjiang Province, PRC</t>
  </si>
  <si>
    <t>Zhang Su (張甦) Unit 1202, Block 18-1, Xin Long Cheng, No. 380 yard, Changping District, Beijing, PRC</t>
  </si>
  <si>
    <t>Cao Shaoshan (曹少山) Flat D, 3/F, Seacliff Mansions Block D, 19 Repulse Bay Road, Repulse Bay, Hong Kong</t>
  </si>
  <si>
    <t>Chan Ngai Fan (陳毅奮) Flat F, 32/F, Tower 10, 9 Long Yat Road, Grand Yoho, Yuen Long, New Territories, Hong Kong</t>
  </si>
  <si>
    <t>See also "Directors and Senior Management" for more information.</t>
  </si>
  <si>
    <t>Sole Sponsor Huatai Financial Holdings (Hong Kong) Limited</t>
  </si>
  <si>
    <t>62/F, The Center 99 Queen's Road Central Hong Kong</t>
  </si>
  <si>
    <t>Sole Global Coordinator Huatai Financial Holdings (Hong Kong) Limited</t>
  </si>
  <si>
    <t>Joint Bookrunners Huatai Financial Holdings (Hong Kong) Limited</t>
  </si>
  <si>
    <t>Joint Lead Managers Huatai Financial Holdings (Hong Kong) Limited</t>
  </si>
  <si>
    <t>Victory Securities Company Limited</t>
  </si>
  <si>
    <t>11/F, Yardley Commercial Building 3 Connaught Road West Hong Kong</t>
  </si>
  <si>
    <t>CASH Financial Services Group Limited</t>
  </si>
  <si>
    <t>22/F Manhattan Place 23 Wang Tai Road Kowloon Bay Hong Kong</t>
  </si>
  <si>
    <t>Goldbridge Securities Limited</t>
  </si>
  <si>
    <t>Room 1002H, 10/F Tower One, Admiralty Centre 18 Harcourt Road Admiralty Hong Kong</t>
  </si>
  <si>
    <t>Luk &amp; Partners in Association with Morgan, Lewis &amp; Bockius</t>
  </si>
  <si>
    <t>Suites 1902-09, 19/F Edinburgh Tower The Landmark 15 Queen's Road Central Hong Kong</t>
  </si>
  <si>
    <t>34/F, Tower 3, China Central Place 77 Jianguo Road Chaoyang District, Beijing PRC</t>
  </si>
  <si>
    <t>Cricket Square Hutchins Drive PO Box 2681 Grand Cayman KY1-1111 Cayman Islands</t>
  </si>
  <si>
    <t>Legal advisors to the Sole Sponsor and the Underwriters</t>
  </si>
  <si>
    <t>Herbert Smith Freehills</t>
  </si>
  <si>
    <t>23rd Floor, Gloucester Tower 15 Queen's Road Central Hong Kong</t>
  </si>
  <si>
    <t>6/F, NCI Tower A12 Jianguomenwai Avenue Chaoyang District, Beijing PRC</t>
  </si>
  <si>
    <t>Auditor and Reporting accountant Ernst &amp; Young</t>
  </si>
  <si>
    <t>Certified Public Accountant 22/F., CITIC Tower 1 Tim Mei Avenue Central Hong Kong</t>
  </si>
  <si>
    <t>1018, Tower B 500 Yunjin Road, Shanghai PRC</t>
  </si>
  <si>
    <t>16/F, Jardine House 1 Connaught Place Central Hong Kong</t>
  </si>
  <si>
    <t>CMB Wing Lung Bank Building 45 Des Voeux Road Central Central Hong Kong</t>
  </si>
  <si>
    <t>Compliance adviser Maxa Capital Limited</t>
  </si>
  <si>
    <t>Unit 1908, Harbour Center 25 Harbour Road Wanchai Hong Kong</t>
  </si>
  <si>
    <t>Headquarters and principal place of business in PRC</t>
  </si>
  <si>
    <t>Qunying Jie No. 33, Xueyuan Road Limin Development Zone Harbin City Heilongjiang Province PRC</t>
  </si>
  <si>
    <t>Unit 26, 14/F, Solo Building 41-43 Carnarvon Road Tsimshatsui, Kowloon Hong Kong</t>
  </si>
  <si>
    <t>( information contained in this website does not form part of the prospectus )</t>
  </si>
  <si>
    <t>Mr. Chang Eric Jackson (HKICPA) 15/F, Flat 4, Block B Villa Rocha 10 Broadwood Road Happy Valley Hong Kong</t>
  </si>
  <si>
    <t>Mr. Liu Laixiang Unit 1-1802, No. 395 Youyi Road, Harbin City Heilongjiang Province PRC</t>
  </si>
  <si>
    <t>Mr. Chan Ngai Fan (Chairman)</t>
  </si>
  <si>
    <t>Mr. Zhang Su Mr. Cao Shaoshan</t>
  </si>
  <si>
    <t>Mr. LI Shu Yeh (李舒野) (Chairman and chief executive officer)</t>
  </si>
  <si>
    <t>House B Supreme House 15 Lancashire Road Kowloon Tong Kowloon Hong Kong</t>
  </si>
  <si>
    <t>Ms. LI Sen Julian (李晨) Flat A, 1/F, Block 3 218–240 Castle Peak Road Sunny Villa, Ting Kau New Territories Hong Kong</t>
  </si>
  <si>
    <t>Ms. TANG Suk Yee (鄧淑儀) Flat B, 19/F, Stage II Mei Foo Sun Chuen 15 Glee Path Kowloon Hong Kong</t>
  </si>
  <si>
    <t>Mr. LIU Kai Yu Kenneth (廖啟宇) Flat C, 16/F, Block 13 Braemar Hill Mansions 39 Braemar Hill Road North Point Hong Kong</t>
  </si>
  <si>
    <t>Mr. LEUNG Wai Chuen (梁偉泉) Flat 9, 15/F Ka Ying House Ka Keung Court Lok Fu, Kowloon Hong Kong</t>
  </si>
  <si>
    <t>Mr. MAN Yun James (文恩) Room 1207, 12/F, Block A 63 Broadcast Drive Peninsula Heights Kowloon Tong Kowloon Hong Kong</t>
  </si>
  <si>
    <t>For further information of our Directors, please refer to the section headed ''Directors and Senior Management'' of this prospectus.</t>
  </si>
  <si>
    <t>Sole Sponsor Innovax Capital Limited A licensed corporation to carry on Type 1 (dealing in securities) and Type 6 (advising on corporate finance) regulated activities under the SFO Room 2002, 20/F Chinachem Century Tower 178 Gloucester Road Wanchai Hong Kong</t>
  </si>
  <si>
    <t>Joint Global Coordinators, Joint Bookrunners and Joint Lead Managers (in alphabetical order)</t>
  </si>
  <si>
    <t>Aristo Securities Limited A licensed corporation to carry out Type 1 (dealing in securities) regulated activities under the SFO Room 101, 1/F, On Hong Commercial Building 145 Hennessy Road Wanchai Hong Kong</t>
  </si>
  <si>
    <t>CEB International Capital Corporation Limited A licensed corporation to carry out Type 1 (dealing in securities), Type 4 (advising on securities) and Type 6 (advising on corporate finance) regulated activities under the SFO 22/F, AIA Central 1 Connaught Road Central Central Hong Kong</t>
  </si>
  <si>
    <t>Chuenman Securities Limited A licensed corporation to carry out Type 1 (dealing in securities) regulated activities under the SFO Office A, 10/F, Sang Woo Building 227–228 Gloucester Road Wan Chai Hong Kong</t>
  </si>
  <si>
    <t>Yue Xiu Securities Company Limited A licensed corporation to carry out Type 1 (dealing in securities), Type 2 (dealing in futures contracts), Type 4 (advising on securities) and Type 5 (advising on futures contracts) regulated activities under the SFO 1003–1005, Siu On Centre 188 Lockhart Road Wan Chai Hong Kong</t>
  </si>
  <si>
    <t>Underwriters (in alphabetical order) Aristo Securities Limited A licensed corporation to carry out Type 1 (dealing in securities) regulated activities under the SFO Room 101, 1/F, On Hong Commercial Building 145 Hennessy Road Wanchai Hong Kong</t>
  </si>
  <si>
    <t>Auditor and Reporting Accountant PricewaterhouseCoopers Certified Public Accountants and Registered Public Interest Entity Auditor 22/F, Prince's Building Central Hong Kong</t>
  </si>
  <si>
    <t>Legal Advisers to our Company as to Hong Kong law Jeffrey Mak Law Firm 6/F, O.T.B. Building 259–265 Des Voeux Road Central Hong Kong</t>
  </si>
  <si>
    <t>as to PRC law Jingtian &amp; Gongcheng 34/F Tower 3 China Central Place 77 Jianguo Road Beijing 100025 PRC</t>
  </si>
  <si>
    <t>as to the law of the European Union: Cornet Vincent Segurel 251 Bd Pereire – 75852 Paris cedex 17 Paris France</t>
  </si>
  <si>
    <t>as to the law of the United States: Squire Patton Boggs (US) LLP 31/F 555 South Flower Street Los Angeles, CA 90071 United States of America</t>
  </si>
  <si>
    <t>as to Japan law: Soga Law Office 4/F Kojimachi MK Building 4-3-30 Kojimachi Chiyoda-ku Tokyo 102-0083 Japan</t>
  </si>
  <si>
    <t>as to Cayman Islands law: Conyers Dill &amp; Pearman Cricket Square Hutchins Drive P.O. Box 2681 Grand Cayman KY1-1111 Cayman Islands</t>
  </si>
  <si>
    <t>Legal Advisers to the Sole Sponsor and the Underwriters as to Hong Kong law P. C. Woo &amp; Co. 12/F, Prince's Building 10 Chater Road Central Hong Kong</t>
  </si>
  <si>
    <t>as to PRC law V&amp;T Law Firm 12/F T1 South Tower Kaisa Plaza No. 86 Jianguo Road Chaoyang District Beijing PRC</t>
  </si>
  <si>
    <t>Industry Consultant Frost &amp; Sullivan International Limited Room 1706 One Exchange Square 8 Connaught Place Central Hong Kong</t>
  </si>
  <si>
    <t>Property Valuer AVISTA Valuation Advisory Limited 23/F Siu On Centre 188 Lockhart Road Wan Chai Hong Kong</t>
  </si>
  <si>
    <t>Compliance Adviser Innovax Capital Limited Room 2002, 20/F Chinachem Century Tower 178 Gloucester Road Wanchai Hong Kong</t>
  </si>
  <si>
    <t>Internal Control Consultant SHINEWING Risk Services Limited 43/F Lee Garden One 33 Hysan Avenue Causeway Bay Hong Kong</t>
  </si>
  <si>
    <t>Independent Transfer Pricing Tax Adviser Shenzhen Qianhai PricewaterhouseCoopers Business Consulting Services Co., Limited Unit 13, 3/F, Block A 4008 Menghai Avenue Qianhai Shenzhen-Hongkong Innovation Centre Shenzhen PRC</t>
  </si>
  <si>
    <t>Registered office Cricket Square, Hutchins Drive PO Box 2681 Grand Cayman, KY1-1111 Cayman Islands</t>
  </si>
  <si>
    <t>Principal place of business in Hong Kong Unit Nos. 1106–1107, 11/F Manhattan Centre 8 Kwai Cheong Road Kwai Chung New Territories Hong Kong</t>
  </si>
  <si>
    <t>Principal place of business in the PRC No. 18 Shiwei Pinggang Industrial Zone Jiangshi community, Gongming Street Guangming New District Shenzhen, Guangdong China</t>
  </si>
  <si>
    <t>Company secretary Mr. Tsang Kai Ming Certified Public Accountant Flat D, 18/F Tower 7A, Oceanaire 18 Po Tai Street Ma On Shan New Territories Hong Kong</t>
  </si>
  <si>
    <t>Authorised representatives (for the purpose of the Listing Rules) Ms. Li Sen Julian Flat A, 1/F, Block 3 218–240 Castle Peak Road Sunny Villa, Ting Kau New Territories Hong Kong</t>
  </si>
  <si>
    <t>Mr. Tsang Kai Ming Flat D, 18/F Tower 7A, Oceanaire 18 Po Tai Street Ma On Shan New Territories Hong Kong</t>
  </si>
  <si>
    <t>Mr. Ling Sheng Hwang 21 Amarin Kiara Jalan Desa Kiara 1 Mont Kiara 50480 Kuala Lumpur W. Persekutuan (KL) Malaysia</t>
  </si>
  <si>
    <t>Mr. Ling Sheng Chung FG-02 Kiaramas Ayuria Condo 9 Jalan Kiara 7 Mont Kiara 50480 Kuala Lumpur W. Persekutuan (KL) Malaysia</t>
  </si>
  <si>
    <t>Mr. Ling Sheng Shyan 77, Taman Berjaya Pulau Tikus 10350 George Town Pulau Pinang Malaysia</t>
  </si>
  <si>
    <t>Ms. Eugenia Yang(楊元晶) 10/F, 3B Glee Path Mei Foo Sun Chuen Kowloon Hong Kong</t>
  </si>
  <si>
    <t>Mr. Lee Yan Kit(李殷傑) Flat D, 11/F, Block 16 51 Wharf Road Provident Centre North Point Hong Kong</t>
  </si>
  <si>
    <t>Mr. Wong Son Heng 19 Jalan Angsana Sd 2/2F Bandar Sri Damansara 52200 Kuala Lumpur Malaysia</t>
  </si>
  <si>
    <t>Further information on our Directors is disclosed in the section headed ''Directors and</t>
  </si>
  <si>
    <t>Senior Management'' in this prospectus.</t>
  </si>
  <si>
    <t>Sole Sponsor Grand Moore Capital Limited Unit 1607, 16/F</t>
  </si>
  <si>
    <t>Silvercord Tower 1 30 Canton Road, Tsim Sha Tsui</t>
  </si>
  <si>
    <t>Kowloon, Hong Kong A corporation licensed by the SFC to engage in Type 1 (dealing in securities) and Type 6 (advising on corporate finance) regulated activities under the SFO</t>
  </si>
  <si>
    <t>Joint Bookrunners, Joint Lead Managers and</t>
  </si>
  <si>
    <t>Public Offer Underwriters</t>
  </si>
  <si>
    <t>Chuenman Securities Limited Office A, 10/F Sang Woo Building, 227-228 Gloucester Road, Wan Chai, Hong Kong</t>
  </si>
  <si>
    <t>Ruibang Securities Limited 9/F Sang Woo Building, 227-228 Gloucester Road, Wan Chai, Hong Kong</t>
  </si>
  <si>
    <t>Kingkey Securities Group Limited 44/F Convention Plaza Office Tower, 1 Harbour Road, Wan Chai, Hong Kong</t>
  </si>
  <si>
    <t>Head &amp; Shoulders Securities Limited Room 2511, 25/F, Cosco Tower</t>
  </si>
  <si>
    <t>Zeus Securities Limited 2220, Jardine House, 1 Connaught Place, Hong Kong</t>
  </si>
  <si>
    <t>Grand Moore Capital Limited Unit 1607, 16/F</t>
  </si>
  <si>
    <t>Legal advisers to our Company As to Hong Kong law H.M. Chan &amp; Co. in association with Taylor Wessing</t>
  </si>
  <si>
    <t>21/F, No. 8 Queen's Road Central Hong Kong As to Malaysia law David Lai &amp; Tan</t>
  </si>
  <si>
    <t>Level 8-3 &amp; 8-4 Wisma Miramas</t>
  </si>
  <si>
    <t>No 1 Jalan 2/190E Taman Desa, Jalan Klang Lama</t>
  </si>
  <si>
    <t>58100 Kuala Lumpur Malaysia As to Cayman Islands law Appleby</t>
  </si>
  <si>
    <t>2206-19 Jardine House 1 Connaught Place Central, Hong Kong Legal advisers to the Sole Sponsor and the Underwriters As to Hong Kong law</t>
  </si>
  <si>
    <t>Gallant 5/F, Jardine House 1 Connaught Place Central, Hong Kong</t>
  </si>
  <si>
    <t>Reporting Accountants Ernst &amp; Young Certified Public Accountants</t>
  </si>
  <si>
    <t>22/F, CITIC Tower 1 Tim Mei Avenue Central, Hong Kong</t>
  </si>
  <si>
    <t>Auditors Ernst &amp; Young PLT Chartered Accountants</t>
  </si>
  <si>
    <t>Level 23A, Menara Milenium</t>
  </si>
  <si>
    <t>Jalan Damanlela, Pusat Bandar Damansara 50490 Kuala Lumpur, Malaysia</t>
  </si>
  <si>
    <t>Industry Consultant China Insights Industry Consultancy Limited 10/F, Tomorrow Square</t>
  </si>
  <si>
    <t>399 West Nanjing Road Huangpu District</t>
  </si>
  <si>
    <t>Shanghai</t>
  </si>
  <si>
    <t>Compliance adviser Grand Moore Capital Limited</t>
  </si>
  <si>
    <t>Unit 1607, 16/F Silvercord Tower 1 30 Canton Road, Tsim Sha Tsui Kowloon Hong Kong</t>
  </si>
  <si>
    <t>11/F Floor, The Center, 99 Queen's Road Central Hong Kong</t>
  </si>
  <si>
    <t>Registered office PO Box 1350, Clifton House 75 Fort Street</t>
  </si>
  <si>
    <t>Grand Cayman KY1-1108 Cayman Islands</t>
  </si>
  <si>
    <t>Principal place of business in Hong Kong Room 1901, 19/F, Lee Garden One 33 Hysan Avenue</t>
  </si>
  <si>
    <t>Causeway Bay Hong Kong</t>
  </si>
  <si>
    <t>Headquarters and principal place of business</t>
  </si>
  <si>
    <t>No. 1, Persiaran Sungai Buloh</t>
  </si>
  <si>
    <t>Taman Industri Sungai Buloh Kota Damansara</t>
  </si>
  <si>
    <t>47810 Petaling Jaya Selangor Malaysia</t>
  </si>
  <si>
    <t>Company website &lt;URL&gt; (Note: The contents of this website do not form part of this prospectus)</t>
  </si>
  <si>
    <t>Company secretary Ms. Chan Lok Yee(陳濼而), ACS</t>
  </si>
  <si>
    <t>Room 1901, 19/F Lee Garden One</t>
  </si>
  <si>
    <t>33 Hysan Avenue</t>
  </si>
  <si>
    <t>Authorised representatives Mr. Ling Sheng Hwang 21 Amarin Kiara</t>
  </si>
  <si>
    <t>Jalan Desa Kiara 1 Mont Kiara</t>
  </si>
  <si>
    <t>50480 Kuala Lumpur W. Persekutuan (KL) Malaysia</t>
  </si>
  <si>
    <t>Ms. Chan Lok Yee(陳濼而), ACS</t>
  </si>
  <si>
    <t>Room 1901, 19/F</t>
  </si>
  <si>
    <t>Lee Garden One 33 Hysan Avenue Causeway Bay Hong Kong</t>
  </si>
  <si>
    <t>Lai Wai (賴偉) Flat 3, 1/F Block A Spring Seaview Terrace 33 Castle Peak Road Tuen Mun, New Territories Hong Kong</t>
  </si>
  <si>
    <t>Lai Ying Wah (賴英華) Flat B, 3/F, Block 3 Dragon Inn Court 9 Tsing Ha Lane Tuen Mun, New Territories Hong Kong</t>
  </si>
  <si>
    <t>Lai Ying Keung (賴應強) Flat C, 9/F, Block 1 Kam Fai Garden 6 Wah Fat Tuen Mun, New Territories Hong Kong</t>
  </si>
  <si>
    <t>Fung Chi Kin (馮志堅) Flat H, 28/F, Block T10 Carmel Cove Caribbean Coast Phase 3 Tung Chung, Lantau Island Hong Kong</t>
  </si>
  <si>
    <t>Cheung Wai Kwok Gary (張為國) 6B Happy Villa 94 Blue Pool Road Happy Valley Hong Kong</t>
  </si>
  <si>
    <t>Leung Yee Tak (梁以德) 9/F, 114 Argyle Street Ho Man Tin, Kowloon Hong Kong</t>
  </si>
  <si>
    <t>Zhang Senquan (張森泉) Flat A, 18/F, Block T1 Harbour Green 8 Sham Mong Road Tai Kok Tsui Kowloon Hong Kong</t>
  </si>
  <si>
    <t>Ho Tai Tung (何大東) Flat F, 48/F, Block 6 Island Resort Siu Sai Wan Hong Kong</t>
  </si>
  <si>
    <t>Tsang Wing Kiu (曾詠翹) 9A, Kwong Fai Mansion 13 Kwong Wa Street Mong Kok Kowloon Hong Kong</t>
  </si>
  <si>
    <t>Please refer to the section headed ''Directors and Senior Management'' in this prospectus for further information on the profile and background of our Directors.</t>
  </si>
  <si>
    <t>Sole Sponsor Cinda International Capital Limited A corporation licenced by the SFC to carry out type 1 (dealing in securities) and type 6 (advising on corporate finance) regulated activities under the SFO 45/F Cosco Tower 183 Queen's Road Central Hong Kong</t>
  </si>
  <si>
    <t>Joint Bookrunners and Joint Lead Managers Cinda International Securities Limited A corporation licenced by the SFC to carry out type 1 (dealing in securities) regulated activities under the SFO 45/F, Cosco Tower 183 Queen's Road Central Hong Kong</t>
  </si>
  <si>
    <t>China Industrial Securities International Capital Limited A corporation licenced by the SFC to carry out type 1 (dealing in securities) and type 6 (advising on corporate finance) regulated activities under the SFO 7/F, Three Exchange Square 8 Connaught Place Central Hong Kong</t>
  </si>
  <si>
    <t>China Investment Securities International Brokerage Limited A corporation licenced by the SFC to carry out type 1 (dealing in securities) and type 4 (advising on securities) regulated activities under the SFO Level 17, Three Pacific Place 1 Queen's Road East Hong Kong</t>
  </si>
  <si>
    <t>Co-Lead Managers Core Capital Securities Limited A corporation licenced by the SFC to carry out type 1 (dealing in securities) regulated activities under the SFO Units 05–06, 10/F., Infinitus Plaza 199 Des Voeux Road Central Sheung Wan, Hong Kong</t>
  </si>
  <si>
    <t>First Capital Securities Limited A corporation licenced by the SFC to carry out type 1 (dealing in securities) and type 4 (advising on securities) regulated activities Unit 4512, 45/F, The Center 99 Queen's Road Central, Hong Kong</t>
  </si>
  <si>
    <t>I-Access Investors Limited A corporation licenced by the SFC to carry out type 1 (dealing in securities), type 2 (dealing in futures contracts), type 4 (advising on securities), type 5 (advising on futures contracts), type 6 (advising on corporate finance) and type 7 (providing automated trading services) regulated activities under the SFO Suites 3208–11, 32/F Tower Two Times Square 1 Matheson Street Causeway Bay Hong Kong</t>
  </si>
  <si>
    <t>Lee Go Securities Limited A corporation licenced by the SFC to carry out type 1 (dealing in securities) regulated activity under the SFO Unit 1202, 12/F West Exchange Tower 322 Des Voeux Road Central Hong Kong</t>
  </si>
  <si>
    <t>Tiger Faith Securities Limited A corporation licenced by the SFC to carry out type 1 (dealing in securities) regulated activity under the SFO 1502, 15/F. The Chinese Bank Building 61–65 Des Voeux Road Central Central, Hong Kong</t>
  </si>
  <si>
    <t>Legal advisors to our Company As to Hong Kong laws Patrick Mak &amp; Tse Rooms 901–905 9/F, Wing On Centre 111 Connaught Road Central Hong Kong</t>
  </si>
  <si>
    <t>As to Cayman Islands laws Conyers Dill and Pearman Cricket Square Hutchins Drive PO Box 2681 Grand Cayman KY1-1111 Cayman Islands</t>
  </si>
  <si>
    <t>Legal advisors to the Sole Sponsor and the Underwriters As to Hong Kong laws Khoo &amp; Co. In association with O Tse &amp; Co. 2nd, 5th, 15th &amp; 16th Floor, Tern Centre, Tower 2 251 Queen's Road Central Hong Kong</t>
  </si>
  <si>
    <t>Auditors and Reporting Accountants HLB Hodgson Impey Cheng Limited Certified Public Accountants 31st Floor, Gloucester Tower The Landmark 11 Pedder Street Central Hong Kong</t>
  </si>
  <si>
    <t>Compliance Adviser Cinda International Capital Limited A corporation licenced by the SFC to carry out type 1 (dealing in securities) and type 6 (advising on corporate finance) regulated activities under the SFO 45/F Cosco Tower 183 Queen's Road Central Hong Kong</t>
  </si>
  <si>
    <t>Industry Consultant Frost &amp; Sullivan Limited Suite 1706, One Exchange Square 8 Connaught Place Hong Kong</t>
  </si>
  <si>
    <t>Receiving Bank DBS Bank (Hong Kong) Limited 11th Floor, The Centre 99 Queen's Road East Hong Kong</t>
  </si>
  <si>
    <t>Registered Office Cricket Square Hutchins Drive PO Box 2681 Grand Cayman, KY1-1111 Cayman Islands</t>
  </si>
  <si>
    <t>Company Website &lt;URL&gt;</t>
  </si>
  <si>
    <t>Principal place of business in Hong Kong Room 215A–B, 2/F Central Services Building Nan Fung Industrial City No. 18 Tin Hau Road Tuen Mun, New Territories Hong Kong</t>
  </si>
  <si>
    <t>Company Secretary Chang Kam Lai (張錦麗) (HKICPA) Room 2008, 20/F Oi Wing Hse, Tsz Oi CRT PH 3 Tsz Wan Shan, Kowloon Hong Kong</t>
  </si>
  <si>
    <t>Authorised Representatives Lai Wai (賴偉) Room 3, 1/F Block A Spring Seaview Terrace 33 Castle Peak Road Tuen Mun, New Territories Hong Kong</t>
  </si>
  <si>
    <t>Chang Kam Lai (張錦麗) (HKICPA) Rm 2008, 20/F Oi Wing Hse, Tsz Oi CRT PH 3 Tsz Wan Shan, Kowloon Hong Kong</t>
  </si>
  <si>
    <t>Audit Committee Zhang Senquan (張森泉) (Chairman) Cheung Wai Kwok Gary (張為國) Leung Yee Tak (梁以德) Ho Tai Tung (何大東) Tsang Wing Kiu (曾詠翹)</t>
  </si>
  <si>
    <t>Mr. Fung Yui Kong (馮銳江) Flat B, 16/F, Tower 3 Bel-Air on the Peak Island South 68 Bel-Air Avenue Hong Kong</t>
  </si>
  <si>
    <t>Dr. Wong Wai Kong (黃偉桄) Flat A, 21/F, Tower 6 Phase 1, Tierra Verde 33 Tsing King Road Tsing Yi New Territories Hong Kong</t>
  </si>
  <si>
    <t>Ms. Leung Kwan Sin Rita (梁筠倩) Flat C, 5/F, Tower 2A Grand Austin 9 Austin Road West Tsim Sha Tsui Kowloon Hong Kong</t>
  </si>
  <si>
    <t>Mr. Kam, Eddie Shing Cheuk (甘承倬) 5/F, 7C O'Brien Road Wanchai Hong Kong</t>
  </si>
  <si>
    <t>Mr. Chan Hiu Fung Nicholas (陳曉峰) Flat 10B, East View 3 Cox's Road Jordan Kowloon Hong Kong</t>
  </si>
  <si>
    <t>Mr. Ling Kwok Fai Joseph (凌國輝) Flat B, 2/F Pinewood Garden 39 Perkins Road Hong Kong</t>
  </si>
  <si>
    <t>Mr. Sze Wing Chun (施永進) Flat B, 21/F, Block 11 Ocean Shores Tseung Kwan O Hong Kong</t>
  </si>
  <si>
    <t>For further information regarding our Directors, please refer to the section headed ''Directors and Senior Management'' in this prospectus.</t>
  </si>
  <si>
    <t>Sole Sponsor Honestum International Limited Room 3005, 30/F, West Tower Shun Tak Centre 168 Connaught Road Central Hong Kong (a corporation licensed under the SFO and permitted to carry out Type 6 (advising on corporate finance) regulated activity as defined in the SFO)</t>
  </si>
  <si>
    <t>Joint Global Coordinators CMBC Securities Company Limited 45/F, One Exchange Square, 8 Connaught Place Central, Hong Kong</t>
  </si>
  <si>
    <t>Forwin Securities Group Limited Unit 2201, 22/F, Office Tower Convention Plaza 1 Harbour Road, Wanchai, Hong Kong</t>
  </si>
  <si>
    <t>Lego Securities Limited Room 301, 3/F, China Building 29 Queen's Road Central Central, Hong Kong</t>
  </si>
  <si>
    <t>Joint Bookrunners CMBC Securities Company Limited 45/F, One Exchange Square, 8 Connaught Place Central, Hong Kong</t>
  </si>
  <si>
    <t>Crosby Securities Limited 5/F Capital Centre, 151 Gloucester Road Wanchai, Hong Kong</t>
  </si>
  <si>
    <t>Forwin Securities Group Limited Unit 2201, 22/F, Office Tower Convention Plaza 1 Harbour Road Wanchai, Hong Kong</t>
  </si>
  <si>
    <t>GLAM Capital Limited Rooms 908–11, 9/F, Nan Fung Tower 88 Connaught Road Central &amp; 173 Des Voeux Road Central Central, Hong Kong</t>
  </si>
  <si>
    <t>Joint Lead Managers CMBC Securities Company Limited 45/F, One Exchange Square, 8 Connaught Place Central, Hong Kong</t>
  </si>
  <si>
    <t>Enhanced Securities Limited 37/F, Times Tower, 393 Jaffe Road Wanchai, Hong Kong</t>
  </si>
  <si>
    <t>Victory Securities Company Limited Room 1101–3, 11/F. Yardley Commercial Building 3 Connaught Road West Sheung Wan, Hong Kong</t>
  </si>
  <si>
    <t>Legal advisers to the Company As to Hong Kong law: Michael Li &amp; Co. 19/F., Prosperity Tower No. 39 Queen's Road Central Central, Hong Kong</t>
  </si>
  <si>
    <t>As to PRC law: GFE Law Office Units 3409–3412 Guangzhou CTF Finance Center, No. 6, Zhujiang Road East Zhujiang New Town Guangzhou, PRC</t>
  </si>
  <si>
    <t>As to Cayman Islands law: Conyers Dill &amp; Pearman Cricket Square Hutchins Drive P.O. Box 2681 Grand Cayman KY1-111 Cayman Islands</t>
  </si>
  <si>
    <t>As to International Sanctions law: Holman Fenwick Willan LLP Friary Court 65 Crutched Friars London EC3N 2AE United Kingdom</t>
  </si>
  <si>
    <t>Legal advisers to the Sole Sponsor and the Underwriters As to Hong Kong law: David Lo &amp; Partners Suite 402, 4/F., Nan Fung Tower 88 Connaught Road Central Hong Kong</t>
  </si>
  <si>
    <t>Auditors and reporting accountants Ernst &amp; Young 22/F, CITIC Tower 1 Tim Mei Avenue Central Hong Kong</t>
  </si>
  <si>
    <t>Industry consultant Frost &amp; Sullivan International Limited 1706 One Exchange Square 8 Connaught Place Central Hong Kong</t>
  </si>
  <si>
    <t>Compliance Adviser Honestum International Limited Room 3005, 30/F, West Tower Shun Tak Centre 168 Connaught Road Central Hong Kong (a corporation licensed under the SFO and permitted to carry out Type 6 (advising on corporate finance) regulated activity as defined in the SFO)</t>
  </si>
  <si>
    <t>Receiving Bank DBS Bank (Hong Kong) Limited 11/F, The Center 99 Queen's Road Central Hong Kong</t>
  </si>
  <si>
    <t>Headquarters and Principal Place of Business in Hong Kong Rooms 902–6, 9/F Tai Yau Building 181 Johnston Road Wanchai Hong Kong</t>
  </si>
  <si>
    <t>Company's website &lt;URL&gt; (information of this website does not form part of this prospectus)</t>
  </si>
  <si>
    <t>Company secretary Mr. Ng Yuet Kong (吳乙江) Flat A2, 21/F Richmond Tower Shatin Plaza Shatin, New Territories Hong Kong</t>
  </si>
  <si>
    <t>Authorised representatives Dr. Wong Wai Kong (黃偉桄) Flat A, 21/F, Tower 6 Phase 1, Tierra Verde 33 Tsing King Road Tsing Yi New Territories Hong Kong</t>
  </si>
  <si>
    <t>Audit committee Mr. Sze Wing Chun (施永進) (Chairman) Mr. Ling Kwok Fai Joseph (凌國輝) Mr. Kam, Eddie Shing Cheuk (甘承倬)</t>
  </si>
  <si>
    <t>Remuneration committee Mr. Ling Kwok Fai Joseph (凌國輝) (Chairman) Ms. Leung Kwan Sin Rita (梁筠倩) Mr. Sze Wing Chun (施永進)</t>
  </si>
  <si>
    <t>Dr. Lian Yong CHEN 2001 Longdong Avenue Pudong New District Shanghai, 201203 PRC</t>
  </si>
  <si>
    <t>Mr. Ye LIU Lane 390, Huapeng Road Pudong New District Shanghai PRC</t>
  </si>
  <si>
    <t>Canadian</t>
  </si>
  <si>
    <t>Dr. Zhaopeng HU (胡兆鵬) Gate 3, Building 9 Dongjunzhuang Chaoyang District Beijing PRC</t>
  </si>
  <si>
    <t>Dr. Wei LI Prentiss Lane Belmont MA 02478 United States of America</t>
  </si>
  <si>
    <t>Mr. Yanling CAO (曹彥凌) 16/F, Tower 5 Bel Air On the Peak Island South (Phase IV) 68 Bel Air Peak Avenue, Pok Fu Lam Hong Kong</t>
  </si>
  <si>
    <t>Mr. Lefei SUN (孫樂非) 12/F, Bauhinia Serviced Apartment 119 Connaught Road Central Hong Kong</t>
  </si>
  <si>
    <t>Mr. Ting Yuk Anthony WU (胡定旭) Four Seasons Place 8 Finance Street Central Hong Kong</t>
  </si>
  <si>
    <t>Mr. Lianming HE (何連明) 42, 4-chome Bunkyo-ku Tokyo Japan</t>
  </si>
  <si>
    <t>Mr. Yiran HUANG (黃翼然) No. 3, Lane 55, Dujuan road Pudong New District Shanghai PRC</t>
  </si>
  <si>
    <t>Please see the section headed "Directors, Senior Management and Advisors—Board of Directors" in this prospectus for further details of our Directors.</t>
  </si>
  <si>
    <t>UBS AG Hong Kong Branch</t>
  </si>
  <si>
    <t>52/F, Two International Finance Centre 8 Finance Street Central, Hong Kong</t>
  </si>
  <si>
    <t>39/F, Two International Finance Centre 8 Finance Street Central Hong Kong</t>
  </si>
  <si>
    <t>As to PRC laws:</t>
  </si>
  <si>
    <t>Zhong Lun Law Firm</t>
  </si>
  <si>
    <t>6/10/11/16/17F, Two IFC 8 Century Avenue Pudong New Area Shanghai PRC</t>
  </si>
  <si>
    <t>Davis Polk &amp; Wardwell LLP</t>
  </si>
  <si>
    <t>18/F, The Hong Kong Club Building 3A Chater Road Central Hong Kong</t>
  </si>
  <si>
    <t>10/F, Tower B China Pacific Insurance Plaza 28 Fengsheng Hutong Xicheng District Beijing PRC</t>
  </si>
  <si>
    <t>Auditor and Reporting Accountants Deloitte Touche Tohmatsu</t>
  </si>
  <si>
    <t>35/F One Pacific Place 88 Queensway Admiralty Hong Kong</t>
  </si>
  <si>
    <t>Room 1014 – 1018, Tower B Greenland Center 500 Yunjin Road Xuhui District Shanghai, 200232 PRC</t>
  </si>
  <si>
    <t>The offices of Vistra (Cayman) Limited P.O. Box 31119 Grand Pavilion Hibiscus Way 802 West Bay Road Grand Cayman KY1-1205 Cayman Islands</t>
  </si>
  <si>
    <t>Head Office and Principal Place of Business in the PRC</t>
  </si>
  <si>
    <t>502-1 Want Want Plaza 211 Shimen Yi Road Jing'an District Shanghai PRC</t>
  </si>
  <si>
    <t>Room 1901, 19/F, Lee Garden One 33 Hysan Avenue Causeway Bay Hong Kong</t>
  </si>
  <si>
    <t>Ms. Yun JI (季芸) No. 99, Jimo Road Pudong New District Shanghai PRC</t>
  </si>
  <si>
    <t>Ms. Pui Chun Hannah SUEN (孫佩真)</t>
  </si>
  <si>
    <t>Associate member of the Hong Kong Institute of Chartered Secretaries</t>
  </si>
  <si>
    <t>Ms. Pui Chun Hannah SUEN 19/F, Lee Garden One 33 Hysan Avenue Causeway Bay Hong Kong</t>
  </si>
  <si>
    <t>Mr. Xu Chong (徐翀) . . . . . . . . . . . . . Room 8-2702, 23/F, Building 8 2 District 6 East Fourth Ring Road Chaoyang District Beijing China</t>
  </si>
  <si>
    <t>Mr. Liu Lei (劉磊) . . . . . . . . . . . . . . . Room 1305, Block G Xiang Jing Garden No. 11, Yongcui Road Baiyun District Guangzhou China</t>
  </si>
  <si>
    <t>Mr. Zhu Boyang (朱博揚) . . . . . . . . . Flat B, 29/F, Block 5 The Visionary 1 Ying Hong Street Tung Chung New Territories Hong Kong</t>
  </si>
  <si>
    <t>Ms. Suo Yan (索研) . . . . . . . . . . . . . . Room 605, Building 2 15 Bei Feng Wo Lu Haidian District Beijing China</t>
  </si>
  <si>
    <t>Mr. Xu Xiangyang (徐向陽) . . . . . . . . Room 1002, Unit 3, Building 13 Yicheng Dongyuan Haidian District Beijing China</t>
  </si>
  <si>
    <t>Mr. Li Ming (李明) . . . . . . . . . . . . . . . Room 702, Unit 1, Building 6 Zhufang Road Haidian District Beijing China</t>
  </si>
  <si>
    <t>Mr. Ng Jack Ho Wan (吳浩雲) . . . . . . Flat A, 50/F, Block 6 Lake Silver 599 Sai Sha Road Ma On Shan New Territories Hong Kong</t>
  </si>
  <si>
    <t>Please see "Directors and Senior Management" in this prospectus for further details of our Directors.</t>
  </si>
  <si>
    <t>83 PARTIES INVOLVED IN THE GLOBAL OFFERING</t>
  </si>
  <si>
    <t>ABCI Capital Limited</t>
  </si>
  <si>
    <t>4/F, Henley Building No. 5 Queen's Road Central Hong Kong</t>
  </si>
  <si>
    <t>Harvest International Securities Company Limited</t>
  </si>
  <si>
    <t>31/F, One Exchange Square 8 Connaught Place, Central Hong Kong</t>
  </si>
  <si>
    <t>9/F, Man Yee Building 68 Des Voeux Road Central, Hong Kong</t>
  </si>
  <si>
    <t>22/F Li Po Chun Chambers 189 Des Voeux Road Central Hong Kong</t>
  </si>
  <si>
    <t>Unit C1-2, 13/F United Centre No. 95 Queensway Hong Kong</t>
  </si>
  <si>
    <t>84 Valuable Capital Limited</t>
  </si>
  <si>
    <t>Room 2808, 28/F, China Merchants Tower Shun Tak Centre 168-200 Connaught Road Central Hong Kong</t>
  </si>
  <si>
    <t>Yue Xiu Securities Company Limited</t>
  </si>
  <si>
    <t>Room 1003-1005, Siu On Centre 188 Lockhart Road Wan Chai, Hong Kong</t>
  </si>
  <si>
    <t>ABCI Securities Company Limited</t>
  </si>
  <si>
    <t>85 Yue Xiu Securities Company Limited</t>
  </si>
  <si>
    <t>Fosun Hani Securities Limited</t>
  </si>
  <si>
    <t>Suite 2101-2105, 21/F, Champion Tower 3 Garden Road Central, Hong Kong uSmart Securities Limited</t>
  </si>
  <si>
    <t>Unit 2606, 26/F, FWD Financial Centre 308 Des Voeux Road Central Hong Kong</t>
  </si>
  <si>
    <t>West Bull Securities Limited</t>
  </si>
  <si>
    <t>Unit 2008, 20/F, Sunlight Tower 248 Queen's Road East Wan Chai, Hong Kong</t>
  </si>
  <si>
    <t>China Sky Securities Limited</t>
  </si>
  <si>
    <t>Unit 1803-04, West Tower Shun Tak Centre 200 Connaught Road Central Hong Kong</t>
  </si>
  <si>
    <t>Room 10, 9/F, China Merchants Tower Shun Tak Centre, 168-200 Connaught Road Central Hong Kong</t>
  </si>
  <si>
    <t>Livermore Holdings Limited</t>
  </si>
  <si>
    <t>Unit 1214A, 12/F, Tower II Cheung Sha Wan Plaza 833 Cheung Sha Wan Road Kowloon Hong Kong</t>
  </si>
  <si>
    <t>86 Legal Advisors to our Company</t>
  </si>
  <si>
    <t>Fangda Partners</t>
  </si>
  <si>
    <t>26th Floor, One Exchange Square 8 Connaught Place Central Hong Kong As to PRC law</t>
  </si>
  <si>
    <t>27/F, North Tower Beijing Kerry Center 1 Guanghua Road Chaoyang District Beijing China</t>
  </si>
  <si>
    <t>Suites 4201-03 &amp; 12, 42/F, One Island East Taikoo Place 18 Westlands Road Quarry Bay, Hong Kong</t>
  </si>
  <si>
    <t>William Ji &amp; Co. LLP in Association with Tian Yuan Law Firm Hong Kong Office</t>
  </si>
  <si>
    <t>Suites 3304-3309, 33/F, Jardine House, One Connaught Place, Central, Hong Kong</t>
  </si>
  <si>
    <t>34/F, Tower 3 China Central Place 77 Jianguo Road Chaoyang District Beijing China</t>
  </si>
  <si>
    <t>Certified Public Accountants and Registered Public Interest Entity Auditor 22/F Prince's Building Central Hong Kong</t>
  </si>
  <si>
    <t>87 Industry Consultant</t>
  </si>
  <si>
    <t>China Insights Industry Consultancy Limited</t>
  </si>
  <si>
    <t>10F, Block B, Jing'an International Center 88 Puji Road Jing'an District Shanghai PRC</t>
  </si>
  <si>
    <t>Compliance Advisor</t>
  </si>
  <si>
    <t>Somerley Capital Limited</t>
  </si>
  <si>
    <t>20/F, China Building 29 Queen's Road Central Central Hong Kong</t>
  </si>
  <si>
    <t>88 CORPORATE INFORMATION</t>
  </si>
  <si>
    <t>Sertus Chambers, Governors Square Suite 5-204, 23 Lime Tree Bay Avenue P.O. Box 2547 Grand Cayman, KY1-1104 Cayman Islands</t>
  </si>
  <si>
    <t>Room B108, 1/F Block B, Shuguang Tower No. 5 Jingshun Road Chaoyang District Beijing China</t>
  </si>
  <si>
    <t>31/F, Tower Two, Times Square 1 Matheson Street, Causeway Bay Hong Kong</t>
  </si>
  <si>
    <t>Company Website &lt;URL&gt; (The information on the website does not form part of this prospectus)</t>
  </si>
  <si>
    <t>Mr. Zhu Boyang (朱博揚) Flat B, 29/F, Block 5 The Visionary 1 Ying Hong Street Tung Chung New Territories Hong Kong</t>
  </si>
  <si>
    <t>Ms. Leung Shui Bing (梁瑞冰) (ACIS, ACS) 31/F, Tower Two, Times Square 1 Matheson Street, Causeway Bay Hong Kong</t>
  </si>
  <si>
    <t>89DIRECTORS</t>
  </si>
  <si>
    <t>Dr. Liang Dongke (梁棟科) Room 901, No. 6, Alley 333 Haibo Road, Jiangqiao Town Jiading District, Shanghai PRC</t>
  </si>
  <si>
    <t>Mr. Wang Cailiang (王彩亮) Room 1501, No. 12, Alley 689 Tongpu Road Putuo District, Shanghai PRC</t>
  </si>
  <si>
    <t>Mr. Zhang Weixin (張維鑫) Room 102, No. 52, Alley 1388 Xianxia Road Changning District, Shanghai PRC</t>
  </si>
  <si>
    <t>Ms. Chen Hongqin (陳紅琴) Room 501, No. 21, Alley 318 Hailan Road Jiading District, Shanghai PRC</t>
  </si>
  <si>
    <t>Mr. Fang Shengshi (方聖石) Room 702, No. 132 Xingmei Yuan, Caoyang Wucun Putuo District, Shanghai PRC</t>
  </si>
  <si>
    <t>Mr. Dai Kerong (戴尅戎) 13th Floor, Block 7 639 Manufacturing Bureau Road Huangpu District Shanghai PRC</t>
  </si>
  <si>
    <t>Mr. Jian Xigao (蹇錫高) Room 106, 2 Yi'erjiu Street Xigang District Dalian, Liaoning PRC</t>
  </si>
  <si>
    <t>Dr. Ge Junbo (葛均波) Room 1547, Block 16 Xietu Road Xuhui District, Shanghai PRC</t>
  </si>
  <si>
    <t>Mr. Hui Hung Kwan (許鴻群) Room B, 2/F., Block 7 Aldrich Garden 2 Oi Lai Street, Shau Kei Wan Hong Kong</t>
  </si>
  <si>
    <t>Ms. Wang Li (王莉) Room 601, No. 7, Alley 201 Qujiang Road Jiading District, Shanghai PRC</t>
  </si>
  <si>
    <t>Ms. Chen Jie (陳潔) Room 1508, 13/F., Kaide Duhui Xinfeng 11 Zhaofeng Road, Huaqiao Town Jiangsu PRC</t>
  </si>
  <si>
    <t>Mr. Xu Jianhai (徐建海) Room 201, No. 6, Alley 368 Fengzhou Road, Malu Town Jiading District, Shanghai PRC</t>
  </si>
  <si>
    <t>Sole Sponsor BOCOM International (Asia) Limited</t>
  </si>
  <si>
    <t>45/F, Champion Tower Three Garden Road Central Hong Kong</t>
  </si>
  <si>
    <t>Hong Kong Underwriters BOCOM International Securities Limited</t>
  </si>
  <si>
    <t>31st Floor, AIA Central 1 Connaught Road Central Hong Kong as to European Union law:</t>
  </si>
  <si>
    <t>O'Melveny &amp; Myers LLP</t>
  </si>
  <si>
    <t>Blue Tower Avenue Louise 326 1050 Brussels Belgium as to PRC law:</t>
  </si>
  <si>
    <t>Beijing DeHeng Law Offices</t>
  </si>
  <si>
    <t>12th Floor, Tower B, Focus Place 19 Finance Street Xicheng District, Beijing PRC as to International Sanctions:</t>
  </si>
  <si>
    <t>Addleshaw Goddard (Hong Kong) LLP</t>
  </si>
  <si>
    <t>802-804 Champion Tower 3 Garden Road Central Hong Kong as to PRC law:</t>
  </si>
  <si>
    <t>Jia Yuan Law Offices F408, Ocean Plaza 158 Fuxing Men Nei Street Xicheng District Beijing PRC</t>
  </si>
  <si>
    <t>8th Floor Prince's Building 10 Chater Road Central Hong Kong</t>
  </si>
  <si>
    <t>Receiving Banks Bank of Communications Co., Ltd. Hong Kong Branch</t>
  </si>
  <si>
    <t>Unit B B/F &amp; G/F, Unit C G/F, 1-3/F, 16/F Room 01 &amp; 18/F, Wheelock House 20 Pedder Street Central Hong Kong</t>
  </si>
  <si>
    <t>CMB Wing Lung Bank Limited</t>
  </si>
  <si>
    <t>1018, Tower B 500 Yunjin Road Shanghai, 200232 PRC</t>
  </si>
  <si>
    <t>Block 2, No. 925 Jin Yuan Yi Road Jiading District, Shanghai, PRC (中國上海市嘉定區金園一路925號2幢)</t>
  </si>
  <si>
    <t>Dr. Song Yuan Room 901, No. 6, Alley 333 Haibo Road, Jiangqiao Town Jiading District, Shanghai PRC</t>
  </si>
  <si>
    <t>Ms. Leung Shui Bing (ACIS; ACS)</t>
  </si>
  <si>
    <t>TMF Hong Kong Limited 31/F, Tower Two, Times Square 1 Matheson Street, Causeway Bay Hong Kong</t>
  </si>
  <si>
    <t>Dr. Liang Dongke Room 901, No. 6, Alley 333 Haibo Road, Jiangqiao Town Jiading District, Shanghai PRC</t>
  </si>
  <si>
    <t>Mr. Hui Hung Kwan (Chairman)</t>
  </si>
  <si>
    <t>Mr. Jian Xigao Mr. Fang Shengshi Remuneration committee Mr. Jian Xigao (Chairman)</t>
  </si>
  <si>
    <t>Mr. Hui Hung Kwan Dr. Liang Dongke</t>
  </si>
  <si>
    <t>Name Address Nationality Executive Directors</t>
  </si>
  <si>
    <t>Mr. Sun Jie (孫杰) (Chairman)</t>
  </si>
  <si>
    <t>Room 204, Unit 1, Floor 2, Building 79 Guanzhuang Xili Chaoyang District Beijing PRC</t>
  </si>
  <si>
    <t>Ms. Xue Rui (薛蕊) Room 1403, Building 107 Nanhu Xiyuan Wangjing Chaoyang District Beijing PRC</t>
  </si>
  <si>
    <t>Mr. Shen Mingsong (沈明松) Room 403, Building 25 Yiyuan Anhuibeili Chaoyang District Beijing PRC</t>
  </si>
  <si>
    <t>Mr. Zhou Peng (周鵬) Room 2102, Unit 2, Building 5 1 Jinchan Huanle Garden Huaqiao City Chaoyang District Beijing PRC</t>
  </si>
  <si>
    <t>Mr. Liang Jianping (梁建平) Room 209, Building 13 East Muxiyuan Community Fengtai District Beijing PRC</t>
  </si>
  <si>
    <t>Mr. Jiang Rui (姜銳) Room 1003, Unit 9, Building 5 Zhongxinqinyuan Zhongxincheng Phase II Xicheng District Beijing PRC</t>
  </si>
  <si>
    <t>Mr. Song Baocheng (宋寶程) (formerly known as "宋寶成")</t>
  </si>
  <si>
    <t>Room 2507, Building 6 Zhongcanyuan Area I 58 Anli Road Chaoyang District Beijing PRC</t>
  </si>
  <si>
    <t>Ms. Tong Yan (佟岩) Room 1106, Building 2 Fahuasi Haidian District Beijing PRC</t>
  </si>
  <si>
    <t>Ms. Lu Qing (陸晴) Flat A, 12/F, Tower 5 Harbour Glory 32 City Garden Road North Point Hong Kong</t>
  </si>
  <si>
    <t>Mr. Liu Anpeng (劉安鵬) (Chairman)</t>
  </si>
  <si>
    <t>Room 1106, Unit 6, Building 3 Hualong Meisheng 48A Shazikou Road Dongcheng District Beijing PRC</t>
  </si>
  <si>
    <t>Mr. Liu Hongwu (劉洪武) 156 Shuangshu North Team Heizhuanghu Township Chaoyang District Beijing PRC</t>
  </si>
  <si>
    <t>Ms. Lyu Min (呂敏) Room 401, Unit 3, Building 4 Guanghua New Town Area III 2 Guangtai East Road Chaoyang District Beijing China</t>
  </si>
  <si>
    <t>For more details regarding our Directors and Supervisors, please refer to the section headed "Directors, Supervisors and Senior Management" in this prospectus.</t>
  </si>
  <si>
    <t>Sole Sponsor Guotai Junan Capital Limited</t>
  </si>
  <si>
    <t>Sole Global Coordinator Guotai Junan Securities (Hong Kong) Limited</t>
  </si>
  <si>
    <t>Joint Bookrunners Guotai Junan Securities (Hong Kong) Limited</t>
  </si>
  <si>
    <t>Silk Road International Capital Limited</t>
  </si>
  <si>
    <t>2906, 29/F, Two International Finance Centre 8 Finance Street, Central Hong Kong</t>
  </si>
  <si>
    <t>Wintech Securities Limited</t>
  </si>
  <si>
    <t>Unit F, 20/F, China Overseas Building 139 Hennessy Road Hong Kong</t>
  </si>
  <si>
    <t>Joint Lead Managers Guotai Junan Securities (Hong Kong) Limited</t>
  </si>
  <si>
    <t>Unit 2007 &amp; 2403, Great Eagle Centre 23 Harbour Road, Wanchai Hong Kong</t>
  </si>
  <si>
    <t>HTF Securities Limited</t>
  </si>
  <si>
    <t>Unit 1807, 18/F., Office Tower, Convention Plaza 1 Harbour Road, Wanchai Hong Kong</t>
  </si>
  <si>
    <t>Co-Lead Managers Ever-Long Securities Company Limited</t>
  </si>
  <si>
    <t>Room 1101-1102 &amp; 1111-1112, 11/F Wing On Centre 111 Connaught Road Central, Sheung Wan Hong Kong</t>
  </si>
  <si>
    <t>Topaz Financial Group Limited</t>
  </si>
  <si>
    <t>18/F, The Wellington 198 Wellington Street, Central Hong Kong</t>
  </si>
  <si>
    <t>Guantao &amp; Chow Solicitors and Notaries</t>
  </si>
  <si>
    <t>Suites 1801-3, 18/F One Taikoo Place 979 King's Road Quarry Bay Hong Kong as to PRC law:</t>
  </si>
  <si>
    <t>Guantao Law Firm</t>
  </si>
  <si>
    <t>18/F, Tower B, Xinsheng Plaza 5 Finance Street Xicheng District Beijing PRC</t>
  </si>
  <si>
    <t>13/F, Gloucester Tower The Landmark 15 Queen's Road Central Central Hong Kong as to PRC law:</t>
  </si>
  <si>
    <t>Tian Yuan Law Office</t>
  </si>
  <si>
    <t>10/F, China Pacific Insurance Plaza B 28 Fengsheng Lane Xicheng District Beijing PRC</t>
  </si>
  <si>
    <t>Tower A 20 Guogongzhuang Middle Street Fengtai District Beijing PRC</t>
  </si>
  <si>
    <t>Compliance Adviser Guotai Junan Capital Limited</t>
  </si>
  <si>
    <t>Tongtai Building 33 Financial Street Xicheng District Beijing PRC</t>
  </si>
  <si>
    <t>24/F, Xihuan Plaza Tower 2 1 Xizhimenwai Avenue Xicheng District Beijing PRC</t>
  </si>
  <si>
    <t>46/F, Hopewell Centre 183 Queen's Road East Wan Chai Hong Kong</t>
  </si>
  <si>
    <t>Website Address &lt;URL&gt; (The information on the website does not form part of this prospectus)</t>
  </si>
  <si>
    <t>Mr. Chen Xi Room 1101, Unit 2, Building 6 65 Jingyang East Street Shijingshan District Beijing PRC</t>
  </si>
  <si>
    <t>Ms. Tong Suet Fong (ACIS ACS)</t>
  </si>
  <si>
    <t>Mr. Sun Jie Room 204, Unit 1, Floor 2, Building 79 Guanzhuang Xili Chaoyang District Beijing PRC</t>
  </si>
  <si>
    <t>CORPORATE INFORMATIONChina Merchants Commercial REIT As constituted by the Trust Deed entered into on 15 November 2019 in Hong Kong</t>
  </si>
  <si>
    <t>REIT Manager China Merchants Land Asset Management Co., Limited Room 2603 to 2606, 26/F China Merchants Tower, Shun Tak Centre Nos. 168-200 Connaught Road Central Hong Kong</t>
  </si>
  <si>
    <t>Directors of the REIT Manager Chairman HUANG Junlong</t>
  </si>
  <si>
    <t>Executive Director GUO Jin</t>
  </si>
  <si>
    <t>Non-executive Directors HUANG Junlong YU Zhiliang LIU Ning</t>
  </si>
  <si>
    <t>Independent Non-executive Directors LIN Hua LIN Chen LAU Sze Wan, Serena</t>
  </si>
  <si>
    <t>Responsible Officers of the REIT Manager GUO Jin CHOO Chong Yao, Patrick ZHONG Ning</t>
  </si>
  <si>
    <t>Trustee DB Trustees (Hong Kong) Limited Level 52, International Commerce Centre, 1 Austin Road West, Kowloon, Hong Kong</t>
  </si>
  <si>
    <t>Hong Kong Unit Registrar Tricor Investor Services Limited Level 54, Hopewell Centre, 183 Queen's Road East, Hong Kong</t>
  </si>
  <si>
    <t>Sole Listing Agent Citigroup Global Markets Asia Limited 50/F, Champion Tower, 3 Garden Road, Central, Hong Kong</t>
  </si>
  <si>
    <t>Joint Global Coordinators Citigroup Global Markets Asia Limited 50/F, Champion Tower, 3 Garden Road, Central, Hong Kong</t>
  </si>
  <si>
    <t>China Merchants Securities (HK) Co., Limited 48/F., One Exchange Square, Central, Hong Kong</t>
  </si>
  <si>
    <t>DBS Asia Capital Limited 73/F The Center, 99 Queen's Road Central, Central, Hong Kong</t>
  </si>
  <si>
    <t>Joint Bookrunners and Joint Lead Managers Citigroup Global Markets Asia Limited 50/F Champion Tower, 3 Garden Road, Central Hong Kong (in relation to the Hong Kong Public Offering only)</t>
  </si>
  <si>
    <t>Citigroup Global Markets Limited 33 Canada Square Canary Wharf London E14 5LB United Kingdom (in relation to the International Offering only)</t>
  </si>
  <si>
    <t>Financial Advisor to CMSK China Merchants Securities (HK) Co., Limited 48/F., One Exchange Square, Central, Hong Kong</t>
  </si>
  <si>
    <t>Auditor and Reporting Accountant Deloitte Touche Tohmatsu 35/F, One Pacific Place 88 Queensway Hong Kong</t>
  </si>
  <si>
    <t>Legal Advisors to the REIT Manager as to Hong Kong and United States laws: Baker &amp; McKenzie 14th Floor, One Taikoo Place 979 King's Road, Quarry Bay Hong Kong</t>
  </si>
  <si>
    <t>as to PRC law: Zhong Lun Law Firm 8–10/F, Tower A, Rongchao Tower 6003 Yitian Road Futian District, Shenzhen 518026 The People's Republic of China</t>
  </si>
  <si>
    <t>as to BVI law: Maples and Calder (Hong Kong) LLP 53rd Floor, The Center 99 Queen's Road Central Hong Kong</t>
  </si>
  <si>
    <t>Legal Advisors to the Sole Listing Agent and the Underwriters as to Hong Kong and United States laws: Freshfields Bruckhaus Deringer 55th Floor, One Island East Taikoo Place, Quarry Bay Hong Kong</t>
  </si>
  <si>
    <t>as to PRC law: JunHe LLP Suite 2803–04, 28/F Tower Three, Kerry Plaza No. 1–1 Zhongxinsi Road, Futian District Shenzhen 518048 The People's Republic of China</t>
  </si>
  <si>
    <t>Legal Advisors to the Trustee Allen &amp; Overy LLP 50 Collyer Quay, #09–01 OUE Bayfront, Singapore 049321</t>
  </si>
  <si>
    <t>Independent Property Valuer Cushman &amp; Wakefield Limited 16/F, Jardine House, 1 Connaught Place, Central, Hong Kong</t>
  </si>
  <si>
    <t>Building Surveyor Knight Frank Petty Limited 4/F, Shui On Centre, 6-8 Harbour Road, Wanchai, Hong Kong</t>
  </si>
  <si>
    <t>Market Consultant Knight Frank Petty Limited 4/F, Shui On Centre, 6–8 Harbour Road, Wanchai, Hong Kong</t>
  </si>
  <si>
    <t>Receiving Banks DBS Bank (Hong Kong) Limited 11/F, The Center 99 Queen's Road Central Hong Kong</t>
  </si>
  <si>
    <t>An investment in the Units involves significant risks. Prospective investors should consider carefully, together with all other information contained in this Offering Circular, the risk factors described below before deciding to invest in the Units.</t>
  </si>
  <si>
    <t>As an investment in a collective investment scheme is meant to produce returns over the long term, investors should not expect to obtain short-term gains.</t>
  </si>
  <si>
    <t>Investors should be aware that the price of the Units, and the income from them, may rise or fall. Investors should note that they may not get back their original investment and that they may not receive any distributions. The occurrence of any of the following events could harm China Merchants Commercial REIT. If any of these events occurs, the trading price of the Units could decline and you may lose all or part of your investment.</t>
  </si>
  <si>
    <t>Before deciding to invest in the Units, prospective investors should seek professional advice from their advisors regarding their prospective investment in the context of their particular circumstances.</t>
  </si>
  <si>
    <t>RISKS RELATING TO CHINA MERCHANTS COMMERCIAL REIT</t>
  </si>
  <si>
    <t>Future changes in government policies in the PRC and the Greater Bay Area could materially and adversely affect the business, results of operations and prospects of China Merchants Commercial REIT</t>
  </si>
  <si>
    <t>The Properties are all located in Shekou, Shenzhen, which is part of the Greater Bay Area. The PRC Government has issued a succession of policies to promote the development of the Greater Bay Area, including policies to support scientific and technological innovation, infrastructure construction, modern industry development, financial services, residence and travel. The policy to support the Greater Bay Area's development is one of the national core strategies of the PRC and is expected to bring great development potential for China Merchants Commercial REIT. However, if the PRC Government's Greater Bay Area initiative is revised or cancelled, the development of the Greater Bay Area may slow down or come to a halt, thereby materially and adversely affecting the business, results of operations and prospects of China Merchants Commercial REIT.</t>
  </si>
  <si>
    <t>The Properties are all located in Shekou, which exposes China Merchants Commercial REIT to economic and property market conditions in Shekou and the PRC</t>
  </si>
  <si>
    <t>The Properties are all located in Shekou, which exposes China Merchants Commercial REIT to the risk of a downturn in economic and property market conditions in Shekou. The value of the Properties may be adversely affected by a number of local property market conditions, such as oversupply of commercial properties, the performance of other competing commercial properties and reduced demand for commercial space.</t>
  </si>
  <si>
    <t>China Merchants Commercial REIT's business and financial conditions and results of operations also depend, to a large extent, on the performance of the economy of Shenzhen and of the PRC. An economic downturn or a downturn in the property market in Shenzhen or the PRC could adversely affect China Merchants Commercial REIT.</t>
  </si>
  <si>
    <t>RISK FACTORSDIRECTORS</t>
  </si>
  <si>
    <t>Chairman and Non-executive Director</t>
  </si>
  <si>
    <t>Mr. Wang Mengde (汪孟德) Room 2702, Unit 1, Block 12 Tianjin Shidai Aocheng Apartment Tianjin, PRC</t>
  </si>
  <si>
    <t>Ms. Cao Hongling (曹鴻玲) Room 602, Unit 2, Block 5 Shiguang Water Garden Balitai Street, Nankai District Tianjin, PRC</t>
  </si>
  <si>
    <t>Mr. Chen Bin (陳彬) Room 610, Unit 1, Block 33 Dongdi Garden Liqizhuang Street Xiqing District Tianjin, PRC</t>
  </si>
  <si>
    <t>Ms. Yang Man (楊曼) Room 1504, Unit 1, Block 2 Kangyuan Apartment Dingzigu 3rd Street Hongqiao District Tianjin, PRC</t>
  </si>
  <si>
    <t>Mr. Gao Xi (高曦) Room 103, Unit 1, Block 10 Glorious Place Rongye Street Heping District Tianjin, PRC</t>
  </si>
  <si>
    <t>Ms. Wang Lihong (王勵弘) Room 1845, Block 6 Hong Kong Parkview 88 Tai Tam Reservoir Road Hong Kong</t>
  </si>
  <si>
    <t>Mr. Yao Ning (姚寧) Room 301, Block 4, Xifuhui 16 Nanmofang Road Chaoyang District Beijing, PRC</t>
  </si>
  <si>
    <t>Mr. Zhao Zhonghua (趙中華) Room 701, Block 6, Garden 1 Yihe Road, Fangshan District Beijing, PRC</t>
  </si>
  <si>
    <t>See "Directors and Senior Management" in this prospectus for further details of our Directors and senior management members.</t>
  </si>
  <si>
    <t>Joint Sponsors (in alphabetical order)</t>
  </si>
  <si>
    <t>HSBC Corporate Finance (Hong Kong) Limited 1 Queen's Road Central Hong Kong</t>
  </si>
  <si>
    <t>Joint Representatives The Hongkong and Shanghai Banking Corporation Limited 1 Queen's Road Central Hong Kong</t>
  </si>
  <si>
    <t>Joint Global Coordinators The Hongkong and Shanghai Banking Corporation Limited 1 Queen's Road Central Hong Kong</t>
  </si>
  <si>
    <t>46/F, International Commerce Centre 1 Austin Road West Kowloon Hong Kong (in alphabetical order as follows)</t>
  </si>
  <si>
    <t>Citigroup Global Markets Asia Limited</t>
  </si>
  <si>
    <t>Credit Suisse (Hong Kong) Limited</t>
  </si>
  <si>
    <t>Level 88, International Commerce Centre 1 Austin Road West Kowloon Hong Kong</t>
  </si>
  <si>
    <t>Joint Bookrunners The Hongkong and Shanghai Banking Corporation Limited 1 Queen's Road Central Hong Kong</t>
  </si>
  <si>
    <t>Morgan Stanley Asia Limited (in relation to the Hong Kong Public Offering only) 46/F, International Commerce Centre 1 Austin Road West Kowloon Hong Kong</t>
  </si>
  <si>
    <t>Morgan Stanley &amp; Co. International plc (in relation to the International Offering only) 25 Cabot Square Canary Wharf London E14 4QA United Kingdom</t>
  </si>
  <si>
    <t>Citigroup Global Markets Asia Limited (in relation to the Hong Kong Public Offering only) 50/F, Champion Tower 3 Garden Road Central Hong Kong</t>
  </si>
  <si>
    <t>Citigroup Global Markets Limited (in relation to the International Offering only) 33 Canada Square, Canary Wharf London E14 5LB United Kingdom</t>
  </si>
  <si>
    <t>Level 88, International Commerce Centre 1 Austin Road West Kowloon Hong Kong (in alphabetical order as follows)</t>
  </si>
  <si>
    <t>Huatai Financial Holdings (Hong Kong) Limited</t>
  </si>
  <si>
    <t>Joint Lead Managers The Hongkong and Shanghai Banking Corporation Limited 1 Queen's Road Central Hong Kong</t>
  </si>
  <si>
    <t>6/F, NCI Tower A12 Jianguomenwai Avenue Chaoyang District Beijing China</t>
  </si>
  <si>
    <t>Norton Rose Fulbright Hong Kong</t>
  </si>
  <si>
    <t>38/F Jardine House 1 Connaught Place, Central Hong Kong</t>
  </si>
  <si>
    <t>Jincheng Tongda &amp; Neal Law Firm</t>
  </si>
  <si>
    <t>10th Floor, China World Tower A No. 1 Jianguo Menwai Avenue Chaoyang District Beijing China</t>
  </si>
  <si>
    <t>Certified Public Accountants and Registered Public Interest Entity Auditor</t>
  </si>
  <si>
    <t>Tower A No. 20 Guogongzhuang Middle Street Fengtai District Beijing China</t>
  </si>
  <si>
    <t>Receiving Banks Industrial and Commercial Bank of China (Asia) Limited</t>
  </si>
  <si>
    <t>33/F., ICBC Tower 3 Garden Road Central Hong Kong</t>
  </si>
  <si>
    <t>Intertrust Corporate Services (Cayman) Limited 190 Elgin Avenue George Town Grand Cayman, KY1-9005 Cayman Islands</t>
  </si>
  <si>
    <t>Floor A4-5 Aocheng Commercial Plaza Nankai District Tianjin PRC</t>
  </si>
  <si>
    <t>31/F, Tower Two, Times Square 1 Matheson Street Causeway Bay Hong Kong</t>
  </si>
  <si>
    <t>Mr. Zhang Xiaoming Floor A4-5 Aocheng Commercial Plaza Nankai District Tianjin PRC</t>
  </si>
  <si>
    <t>Ms. Wong Sau Ping, FCIS, FCS</t>
  </si>
  <si>
    <t>CORPORATE INFORMATIONThe members of the Board are as follows:</t>
  </si>
  <si>
    <t>Executive Director</t>
  </si>
  <si>
    <t>Dr Zhihe Li 3904 Powell Rd Chester Springs, PA 19425 United States of America</t>
  </si>
  <si>
    <t>Mr Jun Gao Room 102/53 (Lane 99) Guang Zhong Road West Shanghai 200072 People's Republic of China</t>
  </si>
  <si>
    <t>Mr Yifan Li Floor 8, Building No. 1760, Jiangling Road Hangzhou, Zhejiang Province People's Republic of China</t>
  </si>
  <si>
    <t>Mr Erh Fei Liu House 26, 56 Repulse Bay Road Hong Kong Chinese</t>
  </si>
  <si>
    <t>Dr Jingsong Wang Suite 1103, No. 2, Lane 95 Banquan Road, Pudong New District Shanghai 200124 People's Republic of China</t>
  </si>
  <si>
    <t>See "</t>
  </si>
  <si>
    <t>Directors and Senior Management " for further details.</t>
  </si>
  <si>
    <t>Merrill Lynch Far East Limited 55/F, Cheung Kong Center 2 Queen's Road Central Hong Kong</t>
  </si>
  <si>
    <t>Goldman Sachs (Asia) L.L.C. 59/F, Cheung Kong Center 2 Queen's Road Central Hong Kong</t>
  </si>
  <si>
    <t>Joint Global Coordinators and Joint Bookrunners</t>
  </si>
  <si>
    <t>Merrill Lynch (Asia Pacific) Limited 55/F, Cheung Kong Center 2 Queen's Road Central Hong Kong</t>
  </si>
  <si>
    <t>CLSA Limited 18/F, One Pacific Place 88 Queensway Hong Kong</t>
  </si>
  <si>
    <t>Freshfields Bruckhaus Deringer 55th Floor, One Island East Taikoo Place, Quarry Bay Hong Kong</t>
  </si>
  <si>
    <t>Conyers Dill &amp; Pearman Cricket Square Hutchins Drive PO Box 2681 Grand Cayman KY1-1111 Cayman Islands</t>
  </si>
  <si>
    <t>AnJie Law Firm 19/F, Tower D1 Liangmaqiao Diplomatic Office Building No. 19 Dongfangdonglu Chaoyang District Beijing People's Republic of China</t>
  </si>
  <si>
    <t>As to Pennsylvania laws:</t>
  </si>
  <si>
    <t>Morgan, Lewis &amp; Bockius LLP 1701 Market St. Philadelphia, PA 19103-2921 United States</t>
  </si>
  <si>
    <t>Shearman &amp; Sterling 12/F, Gloucester Tower, The Landmark 15 Queen's Road Central Hong Kong</t>
  </si>
  <si>
    <t>Jia Yuan Law Offices Room 2703, Harbour Ring Plaza No.18, Xi Zang Rd.(M) Huangpu District Shanghai People's Republic of China</t>
  </si>
  <si>
    <t>Auditor and Reporting Accountants</t>
  </si>
  <si>
    <t>Frost &amp; Sullivan Room 1018, Tower B No. 500 Yunjin Road Xuhui District Shanghai People's Republic of China</t>
  </si>
  <si>
    <t>Conyers Trust Company (Cayman) Limited Cricket Square, Hutchins Drive P.O. Box 2681 Grand Cayman, KY11111 Cayman Islands</t>
  </si>
  <si>
    <t>Head Office</t>
  </si>
  <si>
    <t>700 Pennsylvania Drive Exton, PA 19341 United States of America</t>
  </si>
  <si>
    <t>Level 54 Hopewell Centre 183 Queen's Road East Hong Kong</t>
  </si>
  <si>
    <t>Ms Karen Ying Lung Chang (張盈倫) ( Hong Kong Solicitor )</t>
  </si>
  <si>
    <t>Ms Karen Ying Lung Chang 40/F, Jardine House, 1 Connaught Place, Central Hong Kong</t>
  </si>
  <si>
    <t>Audit and Risk Management Committee Mr Yifan Li ( Chairman ) Mr Erh Fei Liu Mr Jun Gao Remuneration Committee Dr Jingsong Wang ( Chairman ) Mr. Yifan Li Dr Zhihe Li Nomination Committee Dr Jingsong Wang ( Chairman ) Mr Erh Fei Liu Dr Zhihe Li Compliance Adviser</t>
  </si>
  <si>
    <t>Somerley Capital Limited 20th Floor, China Building 29 Queen's Road Central Central, Hong Kong</t>
  </si>
  <si>
    <t>Mr. Zhou Xingzeng (周星增) ( chairman ) No. 415, Lane 2731 Hunan Highway Pudong New Area Shanghai PRC</t>
  </si>
  <si>
    <t>Mr. Zheng Xiangzhan (鄭祥展) No. 202, Sub-Lane 6, Lane 1168 Xiuyan Road Pudong New Area Shanghai PRC</t>
  </si>
  <si>
    <t>Mr. Shi Yinjie (施銀節) No. 539, Lane 415 Longdong Avenue Zhangjiang Town Pudong New Area Shanghai PRC</t>
  </si>
  <si>
    <t>Mr. Zhao Donghui (趙東輝) Room 602, Unit 1 Building 2 Jinse Haian No. 6 Fuchun Road Shangcheng District Hangzhou, Zhejiang Province PRC</t>
  </si>
  <si>
    <t>Mr. Chen Baizhu (陳百助) 1987 San Salvatore Place San Marino, CA 91108 United States</t>
  </si>
  <si>
    <t>Mr. Hu Rongen (胡戎恩) No. 179, Lane 388 Sichen Highway Songjiang District Shanghai PRC</t>
  </si>
  <si>
    <t>Ms. Liu Tao (劉濤) No. 121, Lane 8888 Zhongchun Road Minhang District Shanghai PRC</t>
  </si>
  <si>
    <t>Sole Sponsor Macquarie Capital Limited</t>
  </si>
  <si>
    <t>Level 18, One International Finance Centre 1 Harbour View Street Central Hong Kong</t>
  </si>
  <si>
    <t>Sole Representative Macquarie Capital Limited</t>
  </si>
  <si>
    <t>Joint Global Coordinators Macquarie Capital Limited</t>
  </si>
  <si>
    <t>Joint Bookrunners and Joint Lead Managers Macquarie Capital Limited</t>
  </si>
  <si>
    <t>39/F, One Exchange Square Central Hong Kong</t>
  </si>
  <si>
    <t>China Galaxy International Securities (Hong Kong) Co., Limited</t>
  </si>
  <si>
    <t>20/F, Wing On Centre 111 Connaught Road Central Hong Kong</t>
  </si>
  <si>
    <t>9th Floor, Man Yee Building 68 Des Voeux Road Central Hong Kong</t>
  </si>
  <si>
    <t>Suites 1902-09, 19th Floor Edinburgh Tower The Landmark 15 Queen's Road Central Hong Kong</t>
  </si>
  <si>
    <t>6/F, NCI Tower A12 Jianguomenwai Avenue Beijing PRC</t>
  </si>
  <si>
    <t>Cricket Square P.O. Box 2681 Grand Cayman KY1-1111 Cayman Islands</t>
  </si>
  <si>
    <t>23rd Floor, Gloucester Tower The Landmark 15 Queen's Road Central Central Hong Kong</t>
  </si>
  <si>
    <t>34/F Tower 3, China Central Place 77 Jianguo Road Chaoyang District Beijing PRC</t>
  </si>
  <si>
    <t>16/F Jardine House 1 Connaught Place Central Hong Kong</t>
  </si>
  <si>
    <t>1018, Tower B 500 Yunjin Road Shanghai, PRC</t>
  </si>
  <si>
    <t>16th Floor, CMB Wing Lung Bank Building 45 Des Voeux Road Central Hong Kong</t>
  </si>
  <si>
    <t>Compliance advisor TC Capital International Limited</t>
  </si>
  <si>
    <t>Suite 1903-1904 19/F, Tower 6 The Gateway, Harbour City 9 Canton Road Tsim Sha Tsui, Kowloon Hong Kong</t>
  </si>
  <si>
    <t>Cricket Square Hutchins Drive, P.O. Box 2681 Grand Cayman, KY1-1111 Cayman Islands</t>
  </si>
  <si>
    <t>No. 1111, Huchenghuan Road Pudong New Area Shanghai PRC</t>
  </si>
  <si>
    <t>Mr. Zhou Qiaoqi (周喬琪) No. 415, Lane 2731 Hunan Highway Pudong New Area Shanghai PRC</t>
  </si>
  <si>
    <t>Mr. Wong Yu Kit (黃儒傑) (ACS, ACIS) 40th Floor, Sunlight Tower No. 248 Queen's Road East Wanchai Hong Kong</t>
  </si>
  <si>
    <t>Mr. Wong Yu Kit (黃儒傑) 40th Floor, Sunlight Tower No. 248 Queen's Road East Wanchai Hong Kong</t>
  </si>
  <si>
    <t>Mr. Yan Chuanhua (顏傳華) 105#, No. 79 South Junyuan Xijin Yuyuan Jiaojiang District Taizhou, Zhejiang Province PRC</t>
  </si>
  <si>
    <t>Mr. Zhang Junzhou (章君周) Room 2501, Unit 1, Building 6 Lakeview International Dayang Street Linhai, Zhejiang Province PRC</t>
  </si>
  <si>
    <t>Mr. Wang Haiping (王海平) 103#, Building 8 Jinshuiwan Small Community Jiaojiang District Taizhou, Zhejiang Province PRC</t>
  </si>
  <si>
    <t>Mr. Wang Haibo (王海波) Room 901, Unit 1, Building 8 Haitang Huayuan Jiaojiang District Taizhou, Zhejiang Province PRC</t>
  </si>
  <si>
    <t>Ms. Fang Ya (方亞) Room 1001, Unit 1, Building 6 West Street Small Community Xicheng Street Huangyan District Taizhou, Zhejiang Province PRC</t>
  </si>
  <si>
    <t>Mr. Yu Yangbin (余陽斌) Room 301, Unit 2, Building 15 Wanxiang International Small Community Qianjiang North Road Shanqian Administrative Village Datian Street Linhai, Zhejiang Province PRC</t>
  </si>
  <si>
    <t>Mr. Ye Jianhua (葉建華) Room 2101, Building 1 Huanghou Road Baiyun Community Gucheng Street Linhai, Zhejiang Province PRC</t>
  </si>
  <si>
    <t>Ms. Huang Yuyan (黃玉燕) Room 303, Unit 2, Building 6 Xinming Peninsula Small Community Jiaojiang Xinjing Community Taizhou, Zhejiang Province PRC</t>
  </si>
  <si>
    <t>Mr. Yang Yide (楊義德) No. 38 Bairuoxi Road Taiping Street Wenling, Zhejiang Province PRC</t>
  </si>
  <si>
    <t>Mr. Guo Dingwen (郭定文) Room 1504, Unit 2, Building 1 Oriental Garden No. 462-2 Nanping Road Taiping Street Wenling, Zhejiang Province PRC</t>
  </si>
  <si>
    <t>Mr. Zheng Jianzhuang (鄭健壯) Room 101, Unit 1, Building 39 Zuoan Garden Yongqing Road Hangzhou, Zhejiang Province PRC</t>
  </si>
  <si>
    <t>Ms. Hou Meiwen (侯美文) Room 1701, Building 19 Dongfang Fudi Gongshu District Hangzhou, Zhejiang Province PRC</t>
  </si>
  <si>
    <t>Mr. Li Wai Chung (李偉忠) 55/F, Flat C, Tower 3 The Palazzo 28 Lok King Street Sha Tin Hong Kong</t>
  </si>
  <si>
    <t>Ms. Lin Suyan (林素燕) Room 10-1-1802 Huajiachi Apartment Intersection of Kaixuan Road and Genshan West Road Huajiachi Community Kaixuan Street Jianggan District Hangzhou, Zhejiang Province PRC</t>
  </si>
  <si>
    <t>Mr. Wang Yongyue (王永躍) Room 202, Unit 1, Building 49 Zhongqing Jinsha Xuefu Hangzhou, Zhejiang Province PRC</t>
  </si>
  <si>
    <t>Ms. Lin Ying (林穎) Room 1102, Building 1 Xincheng Tianyuan Business Plaza Jindai Road Yingchun Community Xicheng Street Huangyan District Taizhou, Zhejiang Province PRC</t>
  </si>
  <si>
    <t>Mr. Lu Huaping (盧華平) Room 901, Unit 2, Building 3 Kangzhuyuan Tokyo Bay Small Community Zhijing Street Dongping Community Jiazhi Street Taizhou Economic Development Zone Taizhou, Zhejiang Province PRC</t>
  </si>
  <si>
    <t>Mr. Yu Changcheng (於倡鋮) Room 905, Building 11 Baiyunshan Mingyuan Yihao Jiaojiang District Taizhou, Zhejiang Province PRC</t>
  </si>
  <si>
    <t>Mr. Chen Guojun (陳國軍) Room 401, Unit 1, Building 35 Yingchun Small Community Xicheng Street Huangyan District Taizhou, Zhejiang Province PRC</t>
  </si>
  <si>
    <t>Mr. Zheng Jing (鄭晶) Room 301, Unit 1, Building 37 Blue Danube Small Community Labor South Road Waizhou Community Dongcheng Street Huangyan District Taizhou, Zhejiang Province PRC</t>
  </si>
  <si>
    <t>Please refer to "Directors, Supervisors and senior management" in this prospectus for further information on our Directors and Supervisors.</t>
  </si>
  <si>
    <t>Sole Sponsor Sinolink Securities (Hong Kong) Company Limited</t>
  </si>
  <si>
    <t>Units 2505-06, 25/F Low Block, Grand Millennium Plaza 181 Queen's Road Central Hong Kong</t>
  </si>
  <si>
    <t>Sole Global Coordinator Innovax Securities Limited</t>
  </si>
  <si>
    <t>Unit A-C, 20/F, Neich Tower 128 Gloucester Road Wan Chai Hong Kong</t>
  </si>
  <si>
    <t>Joint Bookrunners and Joint Lead Managers Innovax Securities Limited</t>
  </si>
  <si>
    <t>China Everbright Securities (HK) Limited</t>
  </si>
  <si>
    <t>24/F, Lee Garden One 33 Hysan Avenue Causeway Bay Hong Kong</t>
  </si>
  <si>
    <t>Suites 3205-3207, 32/F Edinburgh Tower, The Landmark 15 Queen's Road Central Hong Kong</t>
  </si>
  <si>
    <t>34/F, Tower 3 China Central Place 77 Jianguo Road Chaoyang District Beijing 100025 PRC</t>
  </si>
  <si>
    <t>Legal advisers to the Sole Sponsor, the Joint Bookrunners and Joint Lead Managers and the Underwriters</t>
  </si>
  <si>
    <t>Suites 4610-19 Jardine House 1 Connaught Place Hong Kong</t>
  </si>
  <si>
    <t>10/F, China Pacific Insurance Plaza B No. 28 Fengsheng Lane Xicheng District Beijing 100032 PRC</t>
  </si>
  <si>
    <t>22/F CITIC Tower 1 Tim Mei Avenue Central Hong Kong</t>
  </si>
  <si>
    <t>Industry consultant Frost &amp; Sullivan</t>
  </si>
  <si>
    <t>Room 1014-1018, Tower B No. 500 Yunjin Road Xuhui District Shanghai</t>
  </si>
  <si>
    <t>Compliance adviser Sinolink Securities (Hong Kong) Company Limited</t>
  </si>
  <si>
    <t>Internal control consultant AVISTA PRO-WIS Risk Advisory Limited</t>
  </si>
  <si>
    <t>23rd Floor, Siu On Centre No. 188 Lockhart Road Wanchai Hong Kong</t>
  </si>
  <si>
    <t>Registered office and principal place of business in China</t>
  </si>
  <si>
    <t>No. 308 Yin Quan Road Xicheng Street Huangyan District Taizhou, Zhejiang Province PRC</t>
  </si>
  <si>
    <t>14/F., Golden Centre 188 Des Voeux Road Central Hong Kong</t>
  </si>
  <si>
    <t>Mr. Yan Chuanhua 105#, No.79 South Junyuan Xijin Yuyuan Jiaojiang District Taizhou, Zhejiang Province PRC</t>
  </si>
  <si>
    <t>Ms. Siu Pui Wah 14/F., Golden Centre 188 Des Voeux Road Central Hong Kong</t>
  </si>
  <si>
    <t>Ms. Chen Liying Room 1402, Unit 2, Building 12 Ziwei Garden Jiaojiang District Taizhou, Zhejiang Province PRC</t>
  </si>
  <si>
    <t>Ms. Siu Pui Wah (HKICPA)</t>
  </si>
  <si>
    <t>Audit Committee Mr. Li Wai Chung (Chairman)</t>
  </si>
  <si>
    <t>Ms. Hou Meiwen Mr. Wang Haiping</t>
  </si>
  <si>
    <t>Remuneration Committee Mr. Wang Yongyue (Chairman)</t>
  </si>
  <si>
    <t>Mr. Yan Chuanhua Mr. Zhang Junzhou Ms. Lin Suyan Mr. Zheng Jianzhuang</t>
  </si>
  <si>
    <t>Goon Eu Jin Terence (阮友仁) . . . . . . . . . . . . . . . . . . 5 Woollerton Drive Tanglin, Singapore 257555 Singaporean</t>
  </si>
  <si>
    <t>Wee Ai Quey . . . . . . . . . . . . . . . . 13 Ponggol Twenty-Fourth Avenue Singapore 829504 Singaporean</t>
  </si>
  <si>
    <t>Ong Ciu Hwa (王秋華) . . . . . . . . . . . . . . . . . . Block 335 Tampines Street 32 #06-494 Singapore 520335 Singaporean</t>
  </si>
  <si>
    <t>Kho Chuan Thye Patrick (高泉泰) . . . . . . . . . . . . . . . . . . 64A Andrew Road Singapore 299981 Singaporean</t>
  </si>
  <si>
    <t>Lim Sooi Kheng Patrick (林瑞慶) . . . . . . . . . . . . . . . . . . Block 3 Holland Close #22-53 Singapore 271003 Singaporean</t>
  </si>
  <si>
    <t>Lim Boon Cheng (林文正) . . . 52 South Buona Vista Road #01-07 Vista Park Singapore 118168 Malaysian</t>
  </si>
  <si>
    <t>Ng Chee Kwong, Colin (吳志光) . . . . . . . . . . . . . . . . . . Apt. Block 234A Serangoon Avenue 2 #07-143, Singapore 551234 Singaporean</t>
  </si>
  <si>
    <t>Wee Kang Keng . . . . . . . . . . . . 4 Seletar Hills Drive Singapore 807024 Singaporean</t>
  </si>
  <si>
    <t>For more information on our Directors and members of senior management, please refer to the section headed "Directors and Senior Management" in this prospectus.</t>
  </si>
  <si>
    <t>Sole Sponsor . . . . . . . . . . . . . . . . . . . . . .</t>
  </si>
  <si>
    <t>Southwest Securities (HK) Capital Limited A corporation licensed by the SFC to carry on Type 1 (dealing in securities) and Type 6 (advising on corporate finance) regulated activities under the SFO</t>
  </si>
  <si>
    <t>40/F, Lee Garden One 33 Hysan Avenue Causeway Bay Hong Kong</t>
  </si>
  <si>
    <t>Joint Global Coordinators and Joint Bookrunners . . . . . . . . . . . . . . .</t>
  </si>
  <si>
    <t>Southwest Securities (HK) Brokerage Limited A corporation licensed by the SFC to carry on Type 1 (dealing in securities) and Type 4 (advising on securities) regulated activities under the SFO</t>
  </si>
  <si>
    <t>Ruibang Securities Limited A corporation licensed by the SFC to carry on Type 1 (dealing in securities) and Type 4 (advising on securities) regulated activities under the SFO</t>
  </si>
  <si>
    <t>9/F Sang Woo Building 227-228 Gloucester Road Wanchai Hong Kong</t>
  </si>
  <si>
    <t>Central China International Capital Limited A corporation licensed by the SFC to carry on Type 1 (dealing in securities) and Type 6 (advising on corporate finance) regulated activities under the SFO</t>
  </si>
  <si>
    <t>Suite 3108, Two Exchange Square 8 Connaught Place Central Hong Kong</t>
  </si>
  <si>
    <t>Joint Lead Managers . . . . . . . . . . . . . . .</t>
  </si>
  <si>
    <t>Yuanta Securities (Hong Kong) Company Limited A corporation licensed by the SFC to carry on Type 1 (dealing in securities), Type 2 (dealing in futures contracts), Type 4 (advising on securities), Type 5 (advising on futures contracts), Type 6 (advising on corporate finance) and Type 9 (asset management) regulated activities under the SFO</t>
  </si>
  <si>
    <t>23/F, Tower 1 Admiralty Centre 18 Harcourt Road Admiralty, Hong Kong</t>
  </si>
  <si>
    <t>Emperor Securities Limited A corporation licensed by the SFC to carry on Type 1 (dealing in securities) and Type 4 (advising on securities) regulated activities under the SFO</t>
  </si>
  <si>
    <t>23-24/F, Emperor Group Centre 288 Hennessy Road Wanchai, Hong Kong</t>
  </si>
  <si>
    <t>Chuenman Securities Limited A corporation licensed by the SFC to carry on Type 1 (dealing in securities) regulated activity under the SFO</t>
  </si>
  <si>
    <t>Office A 10/F Sang Woo Building 227-228 Gloucester Road Wanchai, Hong Kong</t>
  </si>
  <si>
    <t>Aristo Securities Limited A corporation licensed by the SFC to carry on Type 1 (dealing in securities) regulated activity under the SFO</t>
  </si>
  <si>
    <t>Room 101, 1st Floor On Hong Commercial Building 145 Hennessy Road Wanchai, Hong Kong</t>
  </si>
  <si>
    <t>Legal Advisers to the Company . . . .</t>
  </si>
  <si>
    <t>18th Floor United Centre 95 Queensway Hong Kong As to Singapore law Virtus Law LLP 1 Raffles Place #18-61 Tower 2 Singapore 048616 As to U.S. law</t>
  </si>
  <si>
    <t>555 South Flower Street 31st Floor Los Angeles, CA90071 As to Malaysia law</t>
  </si>
  <si>
    <t>The Law Office of KK Chong &amp; Company</t>
  </si>
  <si>
    <t>Suite 1213, 12th Floor, Plaza Permata No. 6, Jalan Kampar 50400 Kuala Lumpur Malaysia</t>
  </si>
  <si>
    <t>As to Brunei law</t>
  </si>
  <si>
    <t>Eversheds HEP Advocates &amp; Solicitors</t>
  </si>
  <si>
    <t>Units 15-17, Ground Floor Bangunan Haji Hassan Abdullah, Jalan Gadong Kampung Menglait Bandar Seri Begawan BE3919 Brunei Darussalam</t>
  </si>
  <si>
    <t>Cricket Square Hutchins Dirve PO Box 2681 Grand Cayman KY1-1111 Cayman Islands</t>
  </si>
  <si>
    <t>Legal Advisers to the Sole Sponsor and the Underwriters . . . . . . . . . . . . .</t>
  </si>
  <si>
    <t>As to Hong Kong law H.M. Chan &amp; Co in association with Taylor Wessing</t>
  </si>
  <si>
    <t>21/F, 8 Queen's Road Central Hong Kong</t>
  </si>
  <si>
    <t>Reporting Accountants . . . . . . . . . . . . .</t>
  </si>
  <si>
    <t>22/F, CITIC Tower 1 Tim Mei Avenue Hong Kong Auditors . . . . . . . . . . . . . . . . . . . . . . . . . . . .</t>
  </si>
  <si>
    <t>Ernst &amp; Young LLP</t>
  </si>
  <si>
    <t>One Raffles Quay, North Tower, Level 18 Singapore 048583 Compliance adviser . . . . . . . . . . . . . . . .</t>
  </si>
  <si>
    <t>Southwest Securities (HK) Capital Limited</t>
  </si>
  <si>
    <t>Industry Consultant . . . . . . . . . . . . . . . .</t>
  </si>
  <si>
    <t>China Insights Consultancy Limited</t>
  </si>
  <si>
    <t>10th Floor, Tomorrow Square 399 West Nanjing Road Huangpu District Shanghai China 200003 Tax Advisers . . . . . . . . . . . . . . . . . . . . . . .</t>
  </si>
  <si>
    <t>SG Tax Alliance Services Pte. Ltd.</t>
  </si>
  <si>
    <t>24 Peck Seah Street #02-03 Nehsons Building Singapore 079314 Receiving Bank . . . . . . . . . . . . . . . . . . . . .</t>
  </si>
  <si>
    <t>Registered office . . . . . . . . . . . . . . . . . . . Cricket Square Hutchins Square PO Box 2681 Grand Cayman KY1-1111 Cayman Islands</t>
  </si>
  <si>
    <t>Principal place of business in Hong Kong registered under Part 16 of the Companies Ordinance . . . . . . . .</t>
  </si>
  <si>
    <t>Headquarters and principal place of business in Singapore . . . . . . . . . . . 16 Tai Seng Street #07-09 Singapore 534138 Company's website . . . . . . . . . . . . . . . . &lt;URL&gt; (Note: the information contained in this website does not form part of this prospectus)</t>
  </si>
  <si>
    <t>Company secretary . . . . . . . . . . . . . . . . Ms. Cheung Chit San (張媫珊女士), ACS, ACIS</t>
  </si>
  <si>
    <t>Authorised representatives . . . . . . . . Mr. Goon Eu Jin Terence (阮友仁先生) 16 Tai Seng Street #07-09 Singapore 534138 Ms. Cheung Chit San (張媫珊女士) Level 54 Hopewell Centre 183 Queen's Road East Hong Kong</t>
  </si>
  <si>
    <t>Audit committee . . . . . . . . . . . . . . . . . . . Mr. Lim Boon Cheng (林文正先生) (Chairman)</t>
  </si>
  <si>
    <t>Mr. Ng Chee Kwong, Colin (吳志光先生) Mr. Wee Kang Keng Mr. Lim Sooi Kheng Patrick (林瑞慶先生) Mr. Kho Chuan Thye Patrick (高泉泰先生)</t>
  </si>
  <si>
    <t>CORPORATE INFORMATIONPlease refer to ''Directors and Senior Management'' for further details of our Directors.</t>
  </si>
  <si>
    <t>Kong Linglei (孔令磊) No. 302, Unit 2 Building 27 Huanxiu Community Pingyin County Shandong Province China</t>
  </si>
  <si>
    <t>Guo Lei (郭雷) 3–4/F Unit East 1 Building C4 Huanxiu Villa Pingyin County Shandong Province China</t>
  </si>
  <si>
    <t>Xu Jianjun (徐建軍) Flat 201, Unit East 1 Building 3 Shui An Lianchen Pingyin County Shandong Province China</t>
  </si>
  <si>
    <t>Yang Shufeng (楊書峰) No. 401, Unit 5 Building 42 Longshan Community Pingyin County Shandong Province China</t>
  </si>
  <si>
    <t>Liu Fengyuan (劉鳳元) No.1575 Wan Hang Du Lu Changning Qu Shanghai China</t>
  </si>
  <si>
    <t>Ding Xiaodong (丁曉東) No.402, Unit 1 Building 6, 38 Shun Geng Lu Shizhong Qu Shandong Province China</t>
  </si>
  <si>
    <t>Ma Changcheng (馬長城) No.4 Xiapingfang, Floor 1, Jianguo Li, Chaoyang Qu Beijing China</t>
  </si>
  <si>
    <t>Sole Sponsor Fortune Financial Capital Limited 43/F, Cosco Tower 183 Queen's Road Central Hong Kong</t>
  </si>
  <si>
    <t>Sole Global Coordinator Fortune (HK) Securities Limited 43/F, Cosco Tower 183 Queen's Road Central Hong Kong</t>
  </si>
  <si>
    <t>Joint Bookrunners and Joint Lead Managers Fortune (HK) Securities Limited 43/F, Cosco Tower 183 Queen's Road Central Hong Kong</t>
  </si>
  <si>
    <t>Livermore Holdings Limited Unit 1214A, 12/F Tower II Cheung Sha Wan Plaza 833 Cheung Sha Wan Road Kowloon, Hong Kong</t>
  </si>
  <si>
    <t>Zhongtai International Securities Limited 19/F Li Po Chun Chambers 189 Des Voeux Road Central Central Hong Kong</t>
  </si>
  <si>
    <t>First Shanghai Securities Limited 19/F &amp; Room 2505–10, Wing On House 71 Des Voeux Road Central Hong Kong</t>
  </si>
  <si>
    <t>Co-lead Manager CVP Securities Limited 19/F, 88 Gloucester Road Wanchai, Hong Kong</t>
  </si>
  <si>
    <t>Legal advisers to our Company As to Hong Kong law: Eric Chow &amp; Co. in Association with Commerce &amp; Finance Law Offices 29/F, 238 Des Voeux Road Central Hong Kong</t>
  </si>
  <si>
    <t>As to the PRC law: Beijing Deheng Law Offices 12/F, Tower B, Focus Place No. 19 Finance Street Beijing, China</t>
  </si>
  <si>
    <t>As to the Cayman Islands law: Maples and Calder (Hong Kong) LLP 53rd Floor, The Center 99 Queen's Road Central Hong Kong</t>
  </si>
  <si>
    <t>As to Vietnam law: RHTLaw Taylor Wessing Vietnam Unit 1101, 11th Floor Sofitel Central Plaza 17 Le Duan Boulevard District 1, Ho Chi Minh City Vietnam</t>
  </si>
  <si>
    <t>As to U.S. trade law: DLA Piper Singapore Pte. Ltd. 80 Raffles Place #48-01 UOB Plaza 1 Singapore 048624</t>
  </si>
  <si>
    <t>Legal advisers to the Sole Sponsor and the Underwriters As to Hong Kong law: Deacons 5th Floor, Alexandra House 18 Chater Road Central Hong Kong</t>
  </si>
  <si>
    <t>As to the PRC law: Global Law Office 27th Floor Tower B, China Resources Land Building No. 9668 Shennan Avenue Nanshan District, Shenzhen China</t>
  </si>
  <si>
    <t>Independent industry consultant Frost &amp; Sullivan (Beijing) Inc., Shanghai Branch Co. 1018, Tower B 500 Yunjin Road Shanghai, 200232 China</t>
  </si>
  <si>
    <t>Auditors and reporting accountants Deloitte Touche Tohmatsu Certified Public Accountants 35th Floor, One Pacific Place 88 Queensway Hong Kong</t>
  </si>
  <si>
    <t>Registered office Vistra (Cayman) Limited P.O. BOX 31119 Grand Pavilion Hibiscus Way, 802 West Bay Road Grand Cayman KY1-1205 Cayman Islands</t>
  </si>
  <si>
    <t>Head office and principal place of business in the PRC No. 4 Meide Street Meigui Zone of Industrial Park Pingyin County Jinan Shandong Province China</t>
  </si>
  <si>
    <t>Principal place of business in Hong Kong Unit 629A, 6th Floor Star House, No. 3 Salisbury Road Tsim Sha Tsui, Kowloon Hong Kong</t>
  </si>
  <si>
    <t>Company's website address &lt;URL&gt; (information on the website does not form part of this document)</t>
  </si>
  <si>
    <t>Company secretary Leung Wing Lun (梁穎麟), HKICPA Unit 629A, 6th Floor Star House, No. 3 Salisbury Road Tsim Sha Tsui, Kowloon Hong Kong</t>
  </si>
  <si>
    <t>Audit committee Ding Xiaodong (丁曉東) (Chairman) Liu Fengyuan (劉鳳元) Ma Changcheng (馬長城)</t>
  </si>
  <si>
    <t>Remuneration committee Ma Changcheng (馬長城) (Chairman) Kong Linglei (孔令磊) Liu Fengyuan (劉鳳元)</t>
  </si>
  <si>
    <t>Nomination committee Kong Linglei (孔令磊) (Chairman) Liu Fengyuan (劉鳳元) Ma Changcheng (馬長城)</t>
  </si>
  <si>
    <t>Mr. LI Luqiang (李璐強先生) Room 306, Building No.3 Sheng Shi Jia Yuan Court No. 98, Jianguo Road Chaoyang District Beijing, PRC</t>
  </si>
  <si>
    <t>Mr. LI Zhixuan (李枝選先生) No. 1406, Building No.4 Feiliboting District One Building Materials City Haidian District Beijing, PRC</t>
  </si>
  <si>
    <t>Ms. XU Juan (許娟女士) 202, Unit 3, Building No.3 4th District, Yard No.5 Beiyuan, Chaoyang District Beijing, PRC</t>
  </si>
  <si>
    <t>Mr. SONG Jianpeng (宋建鵬先生) (Chairman)</t>
  </si>
  <si>
    <t>No. 7, Yan Shan Xiao Qu Nan Shan Village, Dong Jiang Street Longkou City Shandong Province, PRC</t>
  </si>
  <si>
    <t>Mr. CHEN Chih Yung (陳至勇先生) Flat 3305, 33/F, Block A Fortress Metro Tower 238 King's Road Hong Kong</t>
  </si>
  <si>
    <t>Mr. GAO Guiwei (高貴偉先生) Flat F, 31/F, Block 1 The Grandiose 9 Tong Chun Street Tseung Kwan O, New Territories Hong Kong</t>
  </si>
  <si>
    <t>Mr. LIU Changxiang (劉長祥先生) No. 102, Door 14, Building 4 Fenghui Yuan, Xicheng District Beijing, PRC</t>
  </si>
  <si>
    <t>- 66 -</t>
  </si>
  <si>
    <t>Mr. LIU Xuewei (劉學偉先生) 5-1-0702 Xinghai Bay Community Yinhai Road Laishan District Yantai City Shandong Province, PRC</t>
  </si>
  <si>
    <t>Mr. JIAO Jian (焦健先生) Unit 3, 11/F, Block C Yingdu Building No.48 Zhichun Road A Haidian District Beijing, PRC</t>
  </si>
  <si>
    <t>For further information on the background of our Directors, please refer to the section headed "Directors and Senior Management" in this prospectus.</t>
  </si>
  <si>
    <t>- 67 -</t>
  </si>
  <si>
    <t>Sole Sponsor Cinda International Capital Limited A licenced corporation to carry out type 1 (dealing in securities) and type 6 (advising on corporate finance) regulated activities under the SFO</t>
  </si>
  <si>
    <t>45th Floor, COSCO Tower 183 Queen's Road Central Hong Kong</t>
  </si>
  <si>
    <t>Joint Global Coordinators Cinda International Capital Limited A licenced corporation to carry on type 1 (dealing in securities) and type 6 (advising on corporate finance) regulated activities for the purpose of SFO</t>
  </si>
  <si>
    <t>ChaoShang Securities Limited a licenced corporation to carry on type 1 (dealing in securities) and type 2 (dealing in future contracts) regulated activities for the purpose of SFO</t>
  </si>
  <si>
    <t>Rooms 2206-2210, 22th Floor China Resources Building 26 Harbour Road, Wanchai Hong Kong</t>
  </si>
  <si>
    <t>CCB International Capital Limited a licenced corporation to carry on type 1 (dealing in securities), type 4 (advising on securities) and type 6 (advising on corporate finance) regulated activities for the purpose of SFO</t>
  </si>
  <si>
    <t>12th Floor, CCB Tower 3 Connaught Road Central, Central Hong Kong</t>
  </si>
  <si>
    <t>Joint Bookrunners Cinda International Capital Limited a licenced corporation to carry on type 1 (dealing in securities) and type 6 (advising on corporate finance) regulated activities for the purpose of SFO</t>
  </si>
  <si>
    <t>- 68 -</t>
  </si>
  <si>
    <t>Ping An of China Securities (Hong Kong) Company Limited a licenced corporation to carry on type 1 (dealing in securities), type 4 (advising on securities) and type 9 (asset management) regulated activities for the purpose of SFO</t>
  </si>
  <si>
    <t>Units 3601, 07 &amp; 11-13 36th Floor, The Center 99 Queen's Road Central Hong Kong</t>
  </si>
  <si>
    <t>ABCI Capital Limited a licenced corporation to carry on type 1 (dealing in securities) and type 6 (advising on corporate finance) regulated activities for the purpose of SFO</t>
  </si>
  <si>
    <t>11th Floor, Agricultural Bank of China Tower 50 Connaught Road Central Hong Kong</t>
  </si>
  <si>
    <t>Head &amp; Shoulders Securities Limited a licenced corporation to carry on type 1 (dealing in securities), type 2 (dealing in futures contracts) and type 4 (advising on securities) regulated activities for the purpose of SFO</t>
  </si>
  <si>
    <t>Room 2511, 25th Floor, COSCO Tower 183 Queen's Road Central Hong Kong</t>
  </si>
  <si>
    <t>- 69 -</t>
  </si>
  <si>
    <t>SPDB International Capital Limited a licenced corporation to carry on type 1 (dealing in securities) and type 6 (advising on corporate finance) regulated activities for the purpose of SFO</t>
  </si>
  <si>
    <t>Suites 3207-3212, One Pacific Place 88 Queensway Hong Kong</t>
  </si>
  <si>
    <t>Joint Lead Managers Cinda International Capital Limited a licenced corporation to carry on type 1 (dealing in securities) and type 6 (advising on corporate finance) regulated activities for the purpose of SFO</t>
  </si>
  <si>
    <t>- 70 -</t>
  </si>
  <si>
    <t>ABCI Securities Company Limited a licenced corporation to carry on type 1 (dealing in securities) and type 4 (advising on securities) regulated activities for the purpose of SFO</t>
  </si>
  <si>
    <t>10/F, Agricultural Bank of China Tower, 50 Connaught Road Central, Hong Kong</t>
  </si>
  <si>
    <t>Co-Lead Managers Zhongtai International Securities Limited a licenced corporation to carry on type 1 (dealing in securities) and type 4 (advising on securities) regulated activities for the purpose of SFO</t>
  </si>
  <si>
    <t>19th Floor, Li Po Chun Chambers, 189 Des Voeux Road Central, Central Hong Kong I Win Securities Limited a licenced corporation to carry on type 1 (dealing in securities) regulated activity for the purpose of SFO</t>
  </si>
  <si>
    <t>Room 1916, Hong Kong Plaza 188 Connaught Road West, Sai Wan Hong Kong</t>
  </si>
  <si>
    <t>- 71 -</t>
  </si>
  <si>
    <t>Ever Joy Securities Limited a licenced corporation to carry on type 1 (dealing in securities) and type 4 (advising on securities) regulated activities for the purpose of SFO</t>
  </si>
  <si>
    <t>Unit 2012-2013, 20th Floor China Merchants Tower, Shun Tak Centre 168 Connaught Road Central, Central Hong Kong</t>
  </si>
  <si>
    <t>Registered law firm in the PRC</t>
  </si>
  <si>
    <t>22, 23/F., Tower 1 Excellence Century Centre Fu Hua 3 Road Futian District Shenzhen, PRC</t>
  </si>
  <si>
    <t>Attorneys-at-law, Cayman Islands</t>
  </si>
  <si>
    <t>Cricket Square Hutchins Drive P. O. Box 2681 Grand Cayman KY1-1111 Cayman Islands</t>
  </si>
  <si>
    <t>19th Floor, Three Exchange Square 8 Connaught Place Central Hong Kong</t>
  </si>
  <si>
    <t>- 72 As to PRC law:</t>
  </si>
  <si>
    <t>34th Floor, Tower 3, China Central Place 77 Jianguo Road Chaoyang District Beijing, PRC</t>
  </si>
  <si>
    <t>35th Floor, One Pacific Place 88 Queensway Hong Kong</t>
  </si>
  <si>
    <t>Industry consultant China Insights Consultancy Limited</t>
  </si>
  <si>
    <t>10th Floor, Tomorrow Square 399 West Nanjing Road Huangpu District Shanghai, PRC</t>
  </si>
  <si>
    <t>Internal control consultant RSM Consulting (Hong Kong) Limited</t>
  </si>
  <si>
    <t>29th Floor Lee Garden Two 28 Yun Ping Road Causeway Bay Hong Kong</t>
  </si>
  <si>
    <t>- 73 -</t>
  </si>
  <si>
    <t>Conyers Trust Company (Cayman) Limited Cricket Square, Hutchins Drive PO Box 2681 Grand Cayman KY1-1111 Cayman Islands</t>
  </si>
  <si>
    <t>49th Floor, Beijing Yintai Office Tower No.2 Jianguomenwai Street Chaoyang District Beijing, China</t>
  </si>
  <si>
    <t>Unit 1621, Nexxus Building No. 41, Connaught Road Central Central Hong Kong</t>
  </si>
  <si>
    <t>Company's website &lt;URL&gt; (Note: the information on the website does not form part of this prospectus)</t>
  </si>
  <si>
    <t>Mr. LAU Kwok Fai Patrick (劉國煇) ( FCCA, CPA ) Ground Floor, 9 Tai Wong Ha Resite Village Tsing Yi, New Territories Hong Kong</t>
  </si>
  <si>
    <t>Mr. LI Luqiang (李璐強) Room 306, Building No.3 Sheng Shi Jia Yuan Court No. 98, Jianguo Road Chaoyang District Beijing, PRC</t>
  </si>
  <si>
    <t>Mr. LAU Kwok Fai Patrick (劉國煇) Ground Floor, 9 Tai Wong Ha Resite Village Tsing Yi, New Territories Hong Kong</t>
  </si>
  <si>
    <t>Mr. LIU Xuewei (劉學偉) (Chairman)</t>
  </si>
  <si>
    <t>Mr. JIAO Jian (焦健) Mr. LIU Changxiang (劉長祥先生)</t>
  </si>
  <si>
    <t>Remuneration committee Mr. LIU Changxiang (劉長祥) (Chairman)</t>
  </si>
  <si>
    <t>Mr. JIAO Jian (焦健) Mr. LIU Xuewei (劉學偉)</t>
  </si>
  <si>
    <t>- 74 -</t>
  </si>
  <si>
    <t>Mr. GUAN Manyu (管滿宇) Flat F, 31/F, Block 3 Island Resort 28 Siu Sai Wan Road Siu Sai Wan Hong Kong</t>
  </si>
  <si>
    <t>Mr. LI Kar Yin (李嘉賢) 2/F, Merri Court 65 Maidstone Road Kowloon Hong Kong</t>
  </si>
  <si>
    <t>Ms. CHU Ping (朱萍) Room D, 28/F, Block 2 Tsuen Wan Plaza 4-30 Tai Pa Street Tsuen Wan New Territories Hong Kong</t>
  </si>
  <si>
    <t>Mr. LAW Ming Kin (羅明健) Room B, 20/F, Block 14 Provident Centre Wharf Road North Point Hong Kong</t>
  </si>
  <si>
    <t>Mr. CHAN Tak Yiu (陳德耀) House 32B, 1/F JC Castle 18 Shan Tong Road Tai Po New Territories Hong Kong</t>
  </si>
  <si>
    <t>Mr. YANG Haojiang (楊昊江) Flat D, 1/F, Block 6 Metro City Phase 1 Tseung Kwan O New Territories Hong Kong</t>
  </si>
  <si>
    <t>The Honourable TSE Wai Chun Paul JP (謝偉俊) (太平紳士) Unit C, 5/F The Morgan 31 Conduit Road Hong Kong</t>
  </si>
  <si>
    <t>Mr. LI Ka Fai David (李家暉) Flat C, 2/F Pinewood Garden 39 Perkins Road Jardine's Lookout Hong Kong</t>
  </si>
  <si>
    <t>Mr. HO Man Yiu Ivan (何文堯) Flat A, 9/F, Beverly Court 2C Shiu Fai Terrace Wanchai Hong Kong</t>
  </si>
  <si>
    <t>Sole Sponsor First Shanghai Capital Limited</t>
  </si>
  <si>
    <t>19/F., Wing On House 71 Des Voeux Road Central Hong Kong (A licensed corporation to carry out type 6 regulated activities (advising on corporate finance) under the SFO)</t>
  </si>
  <si>
    <t>Joint Bookrunners First Shanghai Securities Limited</t>
  </si>
  <si>
    <t>19/F &amp; Room 2505-10, Wing On House 71 Des Voeux Road Central Hong Kong (A licensed corporation to carry out types 1, 4 and 6 regulated activities (dealing in securities, advising on securities and advising on corporate finance) under the SFO)</t>
  </si>
  <si>
    <t>19/F., Li Po Chun Chambers 189 Des Voeux Road Central Central, Hong Kong (a licensed corporation to carry out types 1 and 4 regulated activities (dealing in securities and advising on securities) under the SFO)</t>
  </si>
  <si>
    <t>First Capital Securities Limited</t>
  </si>
  <si>
    <t>Unit 4512, 45/F The Center 99 Queen's Road Central Central, Hong Kong (a licensed corporation to carry out types 1 and 4 regulated activities (dealing in securities and advising on securities) under the SFO)</t>
  </si>
  <si>
    <t>27/F Low Block Grand Millennium Plaza 181 Queen's Road Central Hong Kong (a licensed corporation to carry out types 1 and 4 regulated activities (dealing in securities and advising on securities) under the SFO)</t>
  </si>
  <si>
    <t>22/F., Li Po Chun Chambers 189 Des Voeux Road Central Hong Kong (a licensed corporation to carry out types 1, 3 and 4 regulated activities (dealing in securities, leveraged foreign exchange trading and advising on securities) under the SFO)</t>
  </si>
  <si>
    <t>Joint Lead Managers First Shanghai Securities Limited</t>
  </si>
  <si>
    <t>Unit 1214A, 12/F Tower II Cheung Sha Wan Plaza 833 Cheung Sha Wan Road Kowloon, Hong Kong (a licensed corporation to carry out type 1 regulated activities (dealing in securities) under the SFO)</t>
  </si>
  <si>
    <t>CVP Securities Limited</t>
  </si>
  <si>
    <t>19/F, 88 Gloucester Road Wanchai, Hong Kong (a licensed corporation to carry out types 1 and 2 regulated activities (dealing in securities and dealing in futures contracts) under the SFO)</t>
  </si>
  <si>
    <t>Zinvest Global Limited</t>
  </si>
  <si>
    <t>Room 1702B, 17/F, Lippo Center Tower 2, 89 Queensway, Hong Kong (a licensed corporation to carry out types 1, 2, 4 and 5 regulated activities (dealing in securities, dealing in futures contracts, advising on securities and advising on futures contracts) under the SFO)</t>
  </si>
  <si>
    <t>Unit A, 12/F China Overseas Building 139 Hennessy Road Wanchai Hong Kong</t>
  </si>
  <si>
    <t>As to Employee's Compensation Ordinance (Chapter 282 of the Laws of Hong Kong)</t>
  </si>
  <si>
    <t>Ng, Au Yeung &amp; Partners</t>
  </si>
  <si>
    <t>Units E &amp; F, 4/F China Overseas Building 139 Hennessy Road Wanchai Hong Kong</t>
  </si>
  <si>
    <t>As to the PRC law</t>
  </si>
  <si>
    <t>Units 3409-3412 Guangzhou CTF Finance Center No. 6 Zhujiang Road East Zhujiang New Town Guangzhou Guangdong Province PRC</t>
  </si>
  <si>
    <t>As to the Macau law</t>
  </si>
  <si>
    <t>Rato, Ling, Lei &amp; Cortés — Advogados</t>
  </si>
  <si>
    <t>23rd Floor Macau Landmark Office Tower Avenida da Amizade, 555 Macau</t>
  </si>
  <si>
    <t>Li &amp; Partners</t>
  </si>
  <si>
    <t>22nd Floor World-Wide House Central Hong Kong</t>
  </si>
  <si>
    <t>10/F Tomorrow Square 399 West Nanjing Road, Huangpu District Shanghai, the PRC</t>
  </si>
  <si>
    <t>Compliance adviser First Shanghai Capital Limited</t>
  </si>
  <si>
    <t>19/F, Wing On House 71 Des Voeux Road Central Hong Kong</t>
  </si>
  <si>
    <t>33/F ICBC Tower 3 Garden Road Central Hong Kong</t>
  </si>
  <si>
    <t>Independent registered safety auditor Tse Wing Ning</t>
  </si>
  <si>
    <t>Flat F, 22/F, Block 6 Belvedere Garden Phase 2 620 Castle Peak Road Tsuen Wan New Territories Hong Kong</t>
  </si>
  <si>
    <t>Shack Hon Ying</t>
  </si>
  <si>
    <t>1/F, No. 20C Wan Long Village Yung Shue Wan Lamma Island Hong Kong</t>
  </si>
  <si>
    <t>Headquarters and principal office of business in Hong Kong</t>
  </si>
  <si>
    <t>Units 3-16, 32/F Standard Chartered Tower Millennium City 1 388 Kwun Tong Road Kwun Tong Kowloon Hong Kong</t>
  </si>
  <si>
    <t>Ms. LEUNG Suet Lun</t>
  </si>
  <si>
    <t>31/F, Tower 2 Times Square 1 Matheson Street Causeway Bay Hong Kong</t>
  </si>
  <si>
    <t>Mr. LI Kar Yin 2/F, Merri Court 65 Maidstone Road Kowloon Hong Kong</t>
  </si>
  <si>
    <t>Ms. LEUNG Suet Lun 31/F, Tower 2 Times Square 1 Matheson Street Causeway Bay Hong Kong</t>
  </si>
  <si>
    <t>Mr. LI Ka Fai David (Chairman)</t>
  </si>
  <si>
    <t>The Honourable TSE Wai Chun Paul JP</t>
  </si>
  <si>
    <t>Mr. HO Man Yiu Ivan</t>
  </si>
  <si>
    <t>HUANG Yulin (黃玉林) Room 701, Unit 1, Block 7 38 Qing Shan South Road Donghu District, Nanchang Jiangxi, PRC</t>
  </si>
  <si>
    <t>HUANG Boqi (黃伯麒) Flat B, 12/F, Block 5 Ultima, 23 Fat Kwong Street Ho Man Tin Kowloon, Hong Kong</t>
  </si>
  <si>
    <t>ZHENG Junhui (鄭俊輝) Room 201, Unit 1, Block 20 Inhabitancy Theme Park 2582 Jin Sha Avenue Nanchang County Nanchang Jiangxi, PRC</t>
  </si>
  <si>
    <t>LI Cunyi (李存益) Room 401, Unit 2, Block 1 No. 267, Tao Yuan Street Xihu District Nanchang Jiangxi, PRC</t>
  </si>
  <si>
    <t>BAU Siu Fung (鮑小豐) Flat B, 17/F 102 Broadway Mei Foo Sun Chuen, Mei Foo Kowloon Hong Kong</t>
  </si>
  <si>
    <t>WANG Li (王立) Room 401, Unit 1, Block 9 No. 2, Jun Cai Road Honggutan New District Nanchang Jiangxi, PRC</t>
  </si>
  <si>
    <t>GAN Tian (干甜) Room 1332, Unit 2, Block 5 Hong Gu Zhong Avenue Honggutan New District Nanchang Jiangxi, PRC</t>
  </si>
  <si>
    <t>CHAN Hon Ki (陳漢淇) Flat F, 6/F Block 6 620 Castle Peak Road, Phase 2 Belvedere Garden Tsuen Wan New Territories Hong Kong</t>
  </si>
  <si>
    <t>CHEN Wanlong (陳萬龍) No. 1902, Feng Hua Villa Poly Golf Garden No. 1999, Lu Shan South Road Nanchang, Jiangxi PRC</t>
  </si>
  <si>
    <t>HUANG Juyun (黃居鋆) Room 403, Block 1 No. 1368, Fenyhe Zhong Avenue Honggutan New District Nanchang Jiangxi, PRC</t>
  </si>
  <si>
    <t>WANG Donglin (王東林) Room 101, Unit 2, Block 6 North District, No. 437 Beijing West Road, Donghu District Nanchung, Jiangxi PRC</t>
  </si>
  <si>
    <t>Further information is disclosed in the section headed ''Directors and Senior Management'' in this prospectus.</t>
  </si>
  <si>
    <t>Sole Sponsor First Shanghai Capital Limited 19/F., Wing On House 71 Des Voeux Road Central Hong Kong</t>
  </si>
  <si>
    <t>Sole Global Coordinator First Shanghai Securities Limited 19/F., Wing On House 71 Des Voeux Road Central Hong Kong</t>
  </si>
  <si>
    <t>Joint Bookrunners First Shanghai Securities Limited 19/F., Wing On House 71 Des Voeux Road Central Hong Kong</t>
  </si>
  <si>
    <t>China Galaxy International Securities (Hong Kong) Co., Ltd. 20/F Wing On Centre 111 Connaught Road Central, Hong Kong</t>
  </si>
  <si>
    <t>ABCI Capital Limited 11/F, Agricultural Bank of China Tower, 50 Connaught Road Central Hong Kong</t>
  </si>
  <si>
    <t>Haitong International Securities Company Limited 22/F Li Po Chun Chambers 189 Des Voeux Road Central Hong Kong</t>
  </si>
  <si>
    <t>Joint Lead Managers First Shanghai Securities Limited 19/F., Wing On House 71 Des Voeux Road Central Hong Kong</t>
  </si>
  <si>
    <t>ABCI Securities Company Limited 10/F, Agricultural Bank of China Tower, 50 Connaught Road Central Hong Kong</t>
  </si>
  <si>
    <t>First Capital Securities Limited Unit 4512, 45/F., The Center 99 Queen's Road Central Hong Kong</t>
  </si>
  <si>
    <t>Zhongtai Financial International Limited 19/F, Li Po Chun Chambers 189 Des Voeux Road Central Central Hong Kong</t>
  </si>
  <si>
    <t>Huineng Securities Limited Room 6111–6112, 61/F, The Center 99 Queen's Road Central Hong Kong</t>
  </si>
  <si>
    <t>ChaoShang Securities Limited Room 2206–10, China Resources Building 26 Harbour Road Wan Chai Hong Kong</t>
  </si>
  <si>
    <t>Guoyuan Capital (Hong Kong) Limited 22/F, CCB Tower 3 Connaught Road Central Hong Kong</t>
  </si>
  <si>
    <t>Legal Advisors to our Company As to Hong Kong law: William Ji &amp; Co. LLP in Association with Tian Yuan Law Firm Hong Kong Office Suite 702, 7/F Two Chinachem Central 26 Des Voeux Road Central Central Hong Kong</t>
  </si>
  <si>
    <t>As to PRC law: Jingtian &amp; Gongcheng Attorneys At Law Suite 45, K. Wah Centre 1010 Huaihai Road (M) Xuhui District Shanghai PRC</t>
  </si>
  <si>
    <t>As to Cayman Islands law: Walkers (Hong Kong) 15th Floor, Alexandra House 18 Chater Road Central Hong Kong</t>
  </si>
  <si>
    <t>Legal Advisors to the Sole Sponsor and the Underwriters As to Hong Kong and U.S. laws: O'Melveny &amp; Myers 31/F, AIA Central 1 Connaught Road Central Hong Kong</t>
  </si>
  <si>
    <t>As to PRC law: Commerce &amp; Finance Law Offices 6F, NCI Tower A12, Jianguomen Avenue Beijing PRC</t>
  </si>
  <si>
    <t>Auditor and Reporting Accountant PricewaterhouseCoopers Certified Public Accountants 22/F, Prince's Building Central Hong Kong</t>
  </si>
  <si>
    <t>Property Valuer Cushman &amp; Wakefield Limited 16/F Jardine House 1 Connaught Place Central Hong Kong</t>
  </si>
  <si>
    <t>Industry Consultant Frost &amp; Sullivan (Beijing) Inc., Shanghai Branch Co. Room 1018, Tower B No. 500 Yunjin Road, Xuhui District Shanghai PRC</t>
  </si>
  <si>
    <t>Receiving Bank Bank of China (Hong Kong) Limited 1 Garden Road Central Hong Kong</t>
  </si>
  <si>
    <t>Registered Office Walkers Corporate Limited Cayman Corporate Centre 27 Hospital Road, George Town Grand Cayman KY1-9008 Cayman Islands</t>
  </si>
  <si>
    <t>Headquarters and Principal Place of Business in China No. 001, Xinjian Lianfu Dadao Nanchang Jiangxi, PRC</t>
  </si>
  <si>
    <t>Principal Place of Business in Hong Kong 40/F, Sunlight Tower No. 248 Queen's Road East Wanchai Hong Kong</t>
  </si>
  <si>
    <t>Company Secretary Mr. BAU Siu Fung (HKICPA) Flat B, 17/F 102 Broadway Mei Foo Sun Chuen, Mei Foo Kowloon Hong Kong</t>
  </si>
  <si>
    <t>Authorized Representatives Mr. HUANG Yulin Room 701, Unit 1, Block 7 38 Qing Shan South Road, Donghu District Nanchang Jiangxi, PRC</t>
  </si>
  <si>
    <t>Mr. BAU Siu Fung (HKICPA) Flat B, 17/F 102 Broadway Mei Foo Sun Chuen, Mei Foo Kowloon Hong Kong</t>
  </si>
  <si>
    <t>Audit Committee Mr. CHAN Hon Ki (Chairman) Mr. HUANG Juyun Mr. CHEN Wanlong Mr. WANG Donglin</t>
  </si>
  <si>
    <t>Cheng Liquan Richard (程里全) Flat A, Floor 16, Tower 1 Marinella, 9 Welfare Road Wong Chuk Hang Hong Kong</t>
  </si>
  <si>
    <t>Cheng Li Fu Cliff (程里伏) Room 204, Building 27 Wenhuaxin Village Yuecheng Town, Jiangyin City Wuxi, Jiangsu Province the PRC</t>
  </si>
  <si>
    <t>Wang Lubin (王魯彬) Room 401, Unit 1, Building 13 Huajingyuan Wanda Square Weiyi Road, Tianqiao District Ji'nan, Shandong Province the PRC</t>
  </si>
  <si>
    <t>Li Hao (李浩) Room 801, Elevator 3 Building 4, No. 1 Panhuxi Road Mingyueshanxi Avenue Wenquan Town Conghua, Guangdong Province the PRC</t>
  </si>
  <si>
    <t>Yip Chun On (葉俊安) Flat 515, 5/F, Block G Kornhill, 5 Hong Shing Street Quarry Bay Hong Kong</t>
  </si>
  <si>
    <t>Kang Jian (康健) Room 501, Unit 3, Building 7 Zone 1, East Market South Lane Dongcheng District Beijing, the PRC</t>
  </si>
  <si>
    <t>Li Shusheng (李書升) Room 805, Building 9 Jinri Jiayuan Community 5 Xicui Road Haidian District Beijing, the PRC</t>
  </si>
  <si>
    <t>For detailed information of our Directors, please refer to ''Directors and senior management'' of this prospectus.</t>
  </si>
  <si>
    <t>Sole Sponsor Fortune Financial Capital Limited 43/F Cosco Tower 183 Queen's Road Central Hong Kong (a licensed corporation under the SFO to carry out type 6 (advising on corporate finance) regulated activities under the SFO)</t>
  </si>
  <si>
    <t>Joint Global Coordinators Essence International Securities (Hong Kong) Limited 39/F One Exchange Square Central Hong Kong (a licensed corporation under the SFO to carry out type 1 (dealing in securities) and type 4 (advising on securities) regulated activities under the SFO)</t>
  </si>
  <si>
    <t>Fortune (HK) Securities Limited 43/F Cosco Tower 183 Queen's Road Central Hong Kong (a licensed corporation under the SFO to carry out type 1 (dealing in securities) regulated activities under the SFO)</t>
  </si>
  <si>
    <t>Guosen Securities (HK) Capital Company Limited Suites 3207–3212, 32/F One Pacific Place 88 Queensway Hong Kong (a licensed corporation under the SFO to carry out type 1 (dealing in securities) and type 6 (advising on corporate finance) regulated activities under the SFO)</t>
  </si>
  <si>
    <t>Joint Bookrunners and Joint Lead Managers Essence International Securities (Hong Kong) Limited 39/F One Exchange Square Central Hong Kong (a licensed corporation under the SFO to carry out type 1 (dealing in securities) and type 4 (advising on securities) regulated activities under the SFO)</t>
  </si>
  <si>
    <t>BOCOM International Securities Limited 9th Floor Man Yee Building 68 Des Voeux Road Central Hong Kong (a licensed corporation under the SFO to carry out type 1 (dealing in securities), type 2 (dealing in future contracts), type 4 (advising on securities) and type 5 (advising on future contracts) regulated activities under the SFO)</t>
  </si>
  <si>
    <t>Elstone Securities Limited Suite 1601–04, 16/F West Tower, Shun Tak Centre 168–200 Connaught Road Central Hong Kong (a licensed corporation under the SFO to carry out type 1 (dealing in securities) and type 4 (advising on securities) regulated activities under the SFO)</t>
  </si>
  <si>
    <t>Kingkey Securities Group Limited 44/F Convention Plaza Office Tower 1 Harbour Road Wan Chai, Hong Kong (a licensed corporation under the SFO to carry out type 1 (dealing in securities) and type 4 (advising on securities) regulated activities under the SFO)</t>
  </si>
  <si>
    <t>Koala Securities Limited Units 01–02 13/F, Everbright Centre 108 Gloucester Road Wanchai Hong Kong (a licensed corporation under the SFO to carry out type 1 (dealing in securities) and type 4 (advising on securities) regulated activities under the SFO)</t>
  </si>
  <si>
    <t>Shanxi Securities International Limited Unit A, 29/F Tower 1 Admiralty Center 18 Harcourt Road Admiralty Hong Kong (a licensed corporation under the SFO to carry out type 1 (dealing in securities) regulated activities under the SFO)</t>
  </si>
  <si>
    <t>SPDB International Capital Limited 33/F SPD Bank Tower One Hennessy 1 Hennessy Road Hong Kong (a licensed corporation under the SFO to carry out type 1 (dealing in securities) and type 6 (advising on corporate finance) regulated activities under the SFO)</t>
  </si>
  <si>
    <t>Hong Kong Underwriters Essence International Securities (Hong Kong) Limited 39/F One Exchange Square Central Hong Kong</t>
  </si>
  <si>
    <t>Fortune (HK) Securities Limited 43/F Cosco Tower 183 Queen's Road Central Hong Kong</t>
  </si>
  <si>
    <t>Guosen Securities (HK) Capital Company Limited Suites 3207–3212, 32/F One Pacific Place 88 Queensway Hong Kong</t>
  </si>
  <si>
    <t>BOCOM International Securities Limited 9th Floor Man Yee Building 68 Des Voeux Road Central Hong Kong</t>
  </si>
  <si>
    <t>Elstone Securities Limited Suite 1601–04, 16/F West Tower, Shun Tak Centre 168–200 Connaught Road Central Hong Kong</t>
  </si>
  <si>
    <t>Kingkey Securities Group Limited 44/F Convention Plaza Office Tower 1 Harbour Road Wan Chai, Hong Kong</t>
  </si>
  <si>
    <t>Koala Securities Limited Units 01–02 13/F, Everbright Centre 108 Gloucester Road Wanchai Hong Kong</t>
  </si>
  <si>
    <t>Shanxi Securities International Limited Unit A, 29/F Tower 1 Admiralty Center 18 Harcourt Road Admiralty Hong Kong</t>
  </si>
  <si>
    <t>SPDB International Capital Limited 33/F SPD Bank Tower One Hennessy 1 Hennessy Road Hong Kong</t>
  </si>
  <si>
    <t>Legal advisers to the Company As to Hong Kong law Deacons 5th Floor Alexandra House 18 Chater Road Central Hong Kong</t>
  </si>
  <si>
    <t>As to Cayman Islands law Conyers Dill &amp; Pearman Cricket Square Hutchins Drive PO Box 2681 Grand Cayman KY1-1111 Cayman Islands</t>
  </si>
  <si>
    <t>As to PRC law Tian Yuan Law Firm 10/F, Tower B, China Pacific Insurance Plaza 28 Fengsheng Lane Xicheng District, Beijing PRC</t>
  </si>
  <si>
    <t>As to Hong Kong law Iu, Lai &amp; Li Solicitors and Notaries Rooms 2201, 2201A &amp; 2202 22nd Floor, Tower I Admiralty Centre 18 Harcourt Road Hong Kong</t>
  </si>
  <si>
    <t>As to PRC law Han Kun Law Offices 33/F, HKRI Center Two HKRI Taikoo Hui 288 Shimen Road (No. 1), Shanghai PRC</t>
  </si>
  <si>
    <t>Auditors and reporting accountants KPMG Certified Public Accountants 8th Floor, Prince's Building 10 Chater Road Central Hong Kong</t>
  </si>
  <si>
    <t>Industry consultant Frost &amp; Sullivan (Beijing) Inc., Shanghai Branch Co. Room 1018, Tower B No. 500 Yunjin Road Shanghai PRC</t>
  </si>
  <si>
    <t>Registered office Cricket Square Hutchins Drive PO Box 2681 Grand Cayman KY1-1111 Cayman Islands</t>
  </si>
  <si>
    <t>Principal place of business and headquarters in China No. 95 Yueshan Road Yuecheng Town Jiangyin City Jiangsu Province China</t>
  </si>
  <si>
    <t>Place of business in Hong Kong Room 2104, 21st Floor Global Trade Square 21 Wong Chuk Hang Road Wong Chuk Hang, Hong Kong</t>
  </si>
  <si>
    <t>Joint company secretaries Mr. Pan Honghuang Room 310, Building 26 West Dingfuzhuang Street Chaoyang District Beijing China</t>
  </si>
  <si>
    <t>Ms. Tang Wing Shan Winza (an associate member of both the Hong Kong Institute of Chartered Secretaries and the Chartered Governance Institute (formerly known as the Institute of Chartered Secretaries and Administrators)) 46F, Hopewell Centre 183 Queen's Road East Wan Chai Hong Kong</t>
  </si>
  <si>
    <t>Mr. Hongwei Duan (段宏偉) Room 202, Unit 1 Building 57, Courtyard 1 Lingxiuxin Guigu Xi'erqi West Road Haidian District, Beijing PRC</t>
  </si>
  <si>
    <t>Mr. Yixiang Lou (婁毅翔) Room 503, West Tower Zhongjing Haoting No. 12 Ande Road Dongcheng District, Beijing PRC</t>
  </si>
  <si>
    <t>Mr. Shuqing Zhang (張書清) Room 402, Unit 1, Building 2 Huafa Yiyuan, No. 18 Beiyuan Road Chaoyang District, Beijing PRC</t>
  </si>
  <si>
    <t>Mr. Peng Li (李鵬) Room 1907, Suite 18 No. 66 Guangqu Road Chaoyang District, Beijing PRC</t>
  </si>
  <si>
    <t>Mr. Rongfeng He (何融峰) Room 1102, 11/F, Unit 2, Building 4 Block 1, Courtyard 9 North Road of Agriculture College Huilongguan Changping District, Beijing PRC</t>
  </si>
  <si>
    <t>Mr. Wen Huang (黃聞) Room 401, Block A Floor 4, Building 2 Huayuan Sili Fengtai District, Beijing PRC</t>
  </si>
  <si>
    <t>Mr. Dongyue Cheng (程東躍) No. 82, Jindie Yuan, Yunxi Diegu No. 138, Zhijiang Road Zhuantang County Xihu District, Hangzhou Zhejiang Province PRC</t>
  </si>
  <si>
    <t>Mr. Wu Tak Lung (吳德龍) Flat C, 11/F, Tower 11 Pacific Palisades 1 Braemar Hill Road, North Point Hong Kong</t>
  </si>
  <si>
    <t>Ms. Zhen Lin (林禎) Room 401, No. 5, Branch lane 6 Lane 209, Fanyu Road Changning District, Shanghai PRC</t>
  </si>
  <si>
    <t>Mr. Jian Zhang (張健) No. 562, Building 7 Northwestern Community Tsinghua University Haidian District, Beijing PRC</t>
  </si>
  <si>
    <t>Mr. Anping Tian (田安平) Room 1806, Building 2, Chenfangyuan No. A-1, South Beach Chaoyang District, Beijing PRC</t>
  </si>
  <si>
    <t>Mr. Fang Fang (方放) Room 601, Unit 7, Building 34 Xingfu Village II Chaoyang District, Beijing PRC</t>
  </si>
  <si>
    <t>Mr. Limin Long (龍利民) Room 1201, Unit 1, 12/F Building 1, Courtyard 4 Luolan Street Changping District, Beijing PRC</t>
  </si>
  <si>
    <t>Mr. Chao Tong (佟超) Room 805, Unit 2, Building 1 Vanke Sunshine Apartment No. 139, Shifuying Dongli Chaoyang District, Beijing PRC</t>
  </si>
  <si>
    <t>Ms. Di Zhou (周迪) Room 19B, Building 1, Unit 2 Yuanda Garden, Yuanda Road Haidian District, Beijing PRC</t>
  </si>
  <si>
    <t>Ms. Nana Han (韓娜娜) Room 108, Building 4 Changwa Community Haidian District, Beijing PRC</t>
  </si>
  <si>
    <t>Further information is set out in "Directors, Supervisors and Senior Management."</t>
  </si>
  <si>
    <t>Sole Global Coordinator</t>
  </si>
  <si>
    <t>Silk Road International Capital Limited 2906, 29/F, Two International Finance Centre 8 Finance Street, Central Hong Kong</t>
  </si>
  <si>
    <t>BOCOM International Securities Limited 9th Floor, Man Yee Building 68 Des Voeux Road, Central Hong Kong</t>
  </si>
  <si>
    <t>GF Securities (Hong Kong) Brokerage Limited 29-30/F, Li Po Chun Chambers 189 Des Voeux Road Central Hong Kong</t>
  </si>
  <si>
    <t>Legal Advisors to our Company as to Hong Kong and United States law:</t>
  </si>
  <si>
    <t>Wilson Sonsini Goodrich &amp; Rosati Suite 1509, 15/F, Jardine House 1 Connaught Place, Central Hong Kong as to PRC law:</t>
  </si>
  <si>
    <t>King &amp; Wood Mallesons 18th Floor, East Tower World Financial Center 1 Dongsanhuan Zhonglu Chaoyang District, Beijing PRC</t>
  </si>
  <si>
    <t>Legal Advisors to the Underwriters as to Hong Kong and United States law:</t>
  </si>
  <si>
    <t>O'Melveny &amp; Myers 31/F, AIA Central 1 Connaught Road Central Hong Kong as to PRC law:</t>
  </si>
  <si>
    <t>Haiwen &amp; Partners 20/F, Fortune Financial Center 5 Dong San Huan Central Road Chaoyang District, Beijing PRC</t>
  </si>
  <si>
    <t>KPMG</t>
  </si>
  <si>
    <t>8th Floor, Prince's Building 10 Chater Road, Central Hong Kong</t>
  </si>
  <si>
    <t>Frost &amp; Sullivan (Beijing) Inc., Shanghai Branch Co. Room 1018, Tower B Greenland Hui Center No. 500 Yunjin Road Xuhui District 200232, Shanghai PRC</t>
  </si>
  <si>
    <t>Bank of Communications Co., Ltd. Hong Kong Branch Unit B B/F &amp; G/F, Unit C G/F, 1-3/F, 16/F Room 01 &amp; 18/F Wheelock House 20 Pedder Street, Central Hong Kong</t>
  </si>
  <si>
    <t>1610, 16/F Building 101 (2-16/F) No. 21 Rongda Road Chaoyang District, Beijing PRC</t>
  </si>
  <si>
    <t>Headquarters and principal place of business in China</t>
  </si>
  <si>
    <t>Floor 5 &amp; 6, Suite 7, Courtyard 2 No. 1 West Third Ring North Road Haidian District, Beijing PRC</t>
  </si>
  <si>
    <t>Mr. Wei Gao (高偉) (FCIS, FCS (PE))</t>
  </si>
  <si>
    <t>Mr. Wei Gao (高偉) Floor 5 &amp; 6, Suite 7, Courtyard 2 No. 1 West Third Ring North Road Haidian District, Beijing PRC</t>
  </si>
  <si>
    <t>Mr. Wu Tak Lung (吳德龍) (Chairman)</t>
  </si>
  <si>
    <t>Mr. Dongyue Cheng (程東躍) Ms. Zhen Lin (林禎) Mr. Yixiang Lou (婁毅翔) Mr. Peng Li (李鵬)</t>
  </si>
  <si>
    <t>Mr. Dongyue Cheng (程東躍) (Chairman)</t>
  </si>
  <si>
    <t>Mr. Wu Tak Lung (吳德龍) Ms. Zhen Lin (林禎) Mr. Hongwei Duan (段宏偉) Mr. Rongfeng He (何融峰)</t>
  </si>
  <si>
    <t>Ms. Li Na (李娜女士) No. 1103 Building 8 Zone 3 GuangQu MenWai Dajie Chaoyang District Beijing, PRC</t>
  </si>
  <si>
    <t>Mr. Feng Xing (馮興先生) No. 101, 70/F Xi Li, Balizhuang Chaoyang District Beijing, PRC</t>
  </si>
  <si>
    <t>Ms. Wang Xin (王欣女士) Room 101, Unit 1 Building 2 Wanke Lanshan Zone 3 Nanmofang Road Chaoyang District Beijing, PRC</t>
  </si>
  <si>
    <t>Mr. Leng Xuejun (冷學軍先生) Room 906, Building 13 Xinglong Jiayuan 29 Jianguo Road Chaoyang District Beijing, PRC</t>
  </si>
  <si>
    <t>Mr. Zhao Gang (趙剛先生) Room 0701, 7/F Unit 3, Building 1 Chamao International Center Xicheng District Beijing, PRC</t>
  </si>
  <si>
    <t>Mr. Li Xue (李雪先生) Room 601 Unit 2, Building 5 23 Xianggang East Road Qingdao, PRC</t>
  </si>
  <si>
    <t>Mr. How Sze Ming (侯思明先生) Flat B, 59/F, Block 8 Lake Silver, 599 Sai Sha Road Ma On Shan, New Territories Hong Kong</t>
  </si>
  <si>
    <t>For further information on the profile and background of our Directors, please refer to the section headed ''Directors and Senior Management'' in this prospectus.</t>
  </si>
  <si>
    <t>Sole Sponsor Dongxing Securities (Hong Kong) Company Limited a corporation licensed under the SFO and permitted to carry out type 1 (dealing in securities), type 4 (advising on securities) and type 6 (advising on corporate finance) regulated activities Room 6805–6806A, 68/F International Commerce Centre 1 Austin Road West Kowloon Hong Kong</t>
  </si>
  <si>
    <t>Dongxing Securities (Hong Kong) Company Limited a corporation licensed under the SFO and permitted to carry out type 1 (dealing in securities), type 4 (advising on securities) and type 6 (advising on corporate finance) regulated activities Room 6805–6806A, 68/F International Commerce Centre 1 Austin Road West Kowloon Hong Kong</t>
  </si>
  <si>
    <t>Aristo Securities Limited a corporation licensed under the SFO and permitted to carry out type 1 (dealing in securities) regulated activities Room 101, 1st Floor On Hong Commercial Building 145 Hennessy Road, Wanchai Hong Kong</t>
  </si>
  <si>
    <t>Co-Managers Chuenman Securities Limited a corporation licensed under the SFO and permitted to carry out type 1 (dealing in securities) regulated activities Office A 10/F Sang Woo Building 227–228 Gloucester Road, Wan Chai Hong Kong</t>
  </si>
  <si>
    <t>Zundiao Securities Limited a corporation licensed under the SFO and permitted to carry out type 1 (dealing in securities) regulated activities Room 601, 6/F On Hong Commercial Building 145 Hennessy Road, Wanchai Hong Kong</t>
  </si>
  <si>
    <t>Legal advisers to our Company As to Hong Kong law King &amp; Wood Mallesons 13/F, Gloucester Tower, The Landmark 15 Queen's Road Central Hong Kong</t>
  </si>
  <si>
    <t>As to PRC law Jingtian &amp; Gongcheng 34/F, Tower 3, China Central Place 77 Jianguo Road Beijing PRC</t>
  </si>
  <si>
    <t>As to Cayman Islands law Walkers (Hong Kong) 15/F, Alexandra House 18 Chater Road Central Hong Kong</t>
  </si>
  <si>
    <t>Legal advisers to the Sole Sponsor and the Underwriters As to Hong Kong law P. C. Woo &amp; Co. Room 1225, 12/F Prince's Building 10 Chater Road Central Hong Kong</t>
  </si>
  <si>
    <t>As to PRC law Shandong Yi Heng Law Firm 13/F, Bandao International Building 182–8 Haier Road, Laoshan District Qingdao, Shandong Province PRC</t>
  </si>
  <si>
    <t>Compliance adviser Dongxing Securities (Hong Kong) Company Limited a corporation licensed under the SFO and permitted to carry out type 1 (dealing in securities), type 4 (advising on securities) and type 6 (advising on corporate finance) regulated activities Room 6805–6806A, 68/F International Commerce Centre 1 Austin Road West Kowloon Hong Kong</t>
  </si>
  <si>
    <t>Industry consultant China Insights Industry Consultancy Limited 10F, Block B Jing'an International Center 88 Puji Road, Jing'an District Shanghai, PRC</t>
  </si>
  <si>
    <t>Receiving Bank Standard Chartered Bank (Hong Kong) Limited 15/F, Standard Chartered Tower 388 Kwun Tong Road Kwun Tong Hong Kong</t>
  </si>
  <si>
    <t>Registered office Cayman Corporate Centre 27 Hospital Road, George Town Grand Cayman KY1-9008 Cayman Islands</t>
  </si>
  <si>
    <t>Headquarters and principal place of business in the PRC Room 302, 3/F, Building C1 Phase II, Dongyi International Media Industrial Park No. 8 Gaojing Culture Park Road Chaoyang District Beijing, PRC</t>
  </si>
  <si>
    <t>Principal place of business in Hong Kong 40/F, Sunlight Tower 248 Queen's Road East Wan Chai Hong Kong</t>
  </si>
  <si>
    <t>Website address &lt;URL&gt; (The contents of the website do not form a part of this document)</t>
  </si>
  <si>
    <t>Joint company secretaries Mr. Leng Xuejun Mr. Lei Kin Keong ACIS, ACS, HKICPA</t>
  </si>
  <si>
    <t>Compliance adviser Dongxing Securities (Hong Kong) Company Limited</t>
  </si>
  <si>
    <t>Authorised representatives Mr. Leng Xuejun Mr. Lei Kin Keong ACIS, ACS, HKICPA</t>
  </si>
  <si>
    <t>Audit committee Mr. Li Xue (Chairman) Mr. Zhao Gang Mr. How Sze Ming</t>
  </si>
  <si>
    <t>Remuneration committee Mr. Zhao Gang (Chairman) Ms. Wang Xin Mr. How Sze Ming</t>
  </si>
  <si>
    <t>Nomination committee Ms. Li Na (Chairlady) Mr. Zhao Gang Mr. Li Xue</t>
  </si>
  <si>
    <t>Mr. Xie Wei (謝偉) Unit 307, Fuleyayuan, Fuminlukou Yitian Road, Futian District Shenzhen City Guangdong Province China</t>
  </si>
  <si>
    <t>Ms. Zhang Hongli (張宏麗) No. 3052, 5/F Unit 3, Block D11 Long Xiang Dong Yuan Xiao Qu Longhua Town, Chengde City Hebei Province China</t>
  </si>
  <si>
    <t>Mr. Li Jinglian (栗景連) (formerly known as Li Jinglian (栗景蓮))</t>
  </si>
  <si>
    <t>Room 1203, Block 16 Zhonghaiziyuhuafu Linhe Street Nanhu Road Erdao District Changchun City Jilin Province China</t>
  </si>
  <si>
    <t>Mr. Jiang Zhendong (姜振東) Unit 503, Block 1 Fuliqianjia C, Chunguang Community Qianjin District, Jiamusi City Heilongjiang Province China</t>
  </si>
  <si>
    <t>Ms. Liu Ling (劉凌) Room 301, Unit 1 Building 5 Wanxiang Xintian Community Changhui Road Chaoyang District Beijing China</t>
  </si>
  <si>
    <t>Mr. Leung Tsz Wing (梁子榮) Flat B, 8/F, Beaudry Tower 38 Bonham Road Mid-Levels Hong Kong</t>
  </si>
  <si>
    <t>Mr. Chan Kam Leung (陳錦良) Flat D, 10th Floor, Block 9 Dawning Views 23 Yat Ming Road Fanling, New Territories Hong Kong</t>
  </si>
  <si>
    <t>For further information regarding our Directors, please see the section headed "Directors and Senior Management" in this prospectus.</t>
  </si>
  <si>
    <t>Sole Sponsor Soochow Securities International Capital Limited</t>
  </si>
  <si>
    <t>Joint Global Coordinators, Joint Bookrunners and Joint Lead Managers Soochow Securities International Brokerage Limited</t>
  </si>
  <si>
    <t>Wealth Link Securities Limited</t>
  </si>
  <si>
    <t>33/F SPD Bank Tower One Hennessy 1 Hennessy Road Hong Kong</t>
  </si>
  <si>
    <t>9/F Man Yee Building 68 Des Voeux Road Central, Hong Kong</t>
  </si>
  <si>
    <t>Room 1003, 1004, 1005 Siu On Centre 188 Lockhart Road Wan Chai, Hong Kong</t>
  </si>
  <si>
    <t>Unit A 29/F Admiralty Center Tower 1 18 Harcourt Road Admiralty, Hong Kong</t>
  </si>
  <si>
    <t>Shenwan Hongyuan Securities (H.K.) Limited</t>
  </si>
  <si>
    <t>Level 19, 28 Hennessy Road Hong Kong</t>
  </si>
  <si>
    <t>Elstone Securities Limited</t>
  </si>
  <si>
    <t>Suite 1601-04, 16/F. West Tower, Shun Tak Centre 168-200 Connaught Road Central Hong Kong</t>
  </si>
  <si>
    <t>Joint Lead Managers ZMF Asset Management Limited</t>
  </si>
  <si>
    <t>Unit 2502 25/F World Wide House 19 Des Voeux Road Central Central, Hong Kong</t>
  </si>
  <si>
    <t>DL Securities (HK) Limited</t>
  </si>
  <si>
    <t>Flat 01 28/F Vertical Square 28 Heung Yip Road Wong Chuk Hang, Hong Kong</t>
  </si>
  <si>
    <t>Forthright Securities Company Limited</t>
  </si>
  <si>
    <t>19-20/F BOC Group Life Assurance Tower 134-136 Des Voeux Road Central Hong Kong</t>
  </si>
  <si>
    <t>Co-Lead Managers CNI Securities Group Limited</t>
  </si>
  <si>
    <t>Unit A 36/F China Online Centre 333 Lockhart Road Wanchai, Hong Kong</t>
  </si>
  <si>
    <t>Fuyuan Securities Limited</t>
  </si>
  <si>
    <t>Suite 4806-07 48/F Central Plaza 18 Harbour Road Wanchai, Hong Kong</t>
  </si>
  <si>
    <t>Ogier</t>
  </si>
  <si>
    <t>11th Floor, Central Tower 28 Queen's Road Central Central Hong Kong</t>
  </si>
  <si>
    <t>13th Floor Gloucester Tower The Landmark 15 Queen's Road Central Hong Kong</t>
  </si>
  <si>
    <t>Unit 3409-3412 Guangzhou CTF Finance Center, No. 6 Zhujiang Road East, Zhujiang New Town Guangdong PRC</t>
  </si>
  <si>
    <t>Auditors and Reporting Accountants Mazars CPA Limited</t>
  </si>
  <si>
    <t>Certified Public Accountants, Hong Kong 42nd Floor, Central Plaza 18 Harbour Road Wanchai Hong Kong</t>
  </si>
  <si>
    <t>Industry Consultant Euromonitor International Limited</t>
  </si>
  <si>
    <t>60-61 Britton Street London EC1M 5UX</t>
  </si>
  <si>
    <t>Receiving Bank(s) Bank of China (Hong Kong) Limited 1 Garden Road Hong Kong</t>
  </si>
  <si>
    <t>89 Nexus Way, Camana Bay Grand Cayman Cayman Islands KY1-9009 Corporate headquarters in the PRC</t>
  </si>
  <si>
    <t>No. 88 Jinwei Road Chengde City Hebei Province PRC</t>
  </si>
  <si>
    <t>Soochow Securities International Capital Limited Level 17, Three Pacific Place 1 Queen's Road East Hong Kong</t>
  </si>
  <si>
    <t>Ms. Lau Ching Sze (劉靜詩) (HKICS, ICSA)</t>
  </si>
  <si>
    <t>Ms. Zhang Hongli (張宏麗) No. 3052, 5/F Unit 3, Block D11 Long Xiang Dong Yuan Xiao Qu Longhua Town, Chengde City Hebei Province PRC</t>
  </si>
  <si>
    <t>Ms. Lau Ching Sze (劉靜詩) Level 54, Hopewell Centre 183 Queen's Road East Hong Kong</t>
  </si>
  <si>
    <t>Mr. Hong Yiyuan (洪奕元) Room 2707, Building 1 Shangyuecheng, Hongjiang Middle Road Qiaotou Community Anhai Town Jinjiang City PRC</t>
  </si>
  <si>
    <t>Mr. Zhang Zhixiong (張志雄) Room A1208, Jia Ying Hao Yuan Anhai Town Jinjiang City PRC</t>
  </si>
  <si>
    <t>Mr. Su Chengya (蘇承涯) No.66, Wushancun North Road Anhai Town Jinjiang City PRC</t>
  </si>
  <si>
    <t>Mr. He Ziping (何子平) 115-28-03, Dongli Road Hongta Community Anhai Town Jinjiang City PRC</t>
  </si>
  <si>
    <t>Mr. Chang Chi Hsung (鄭志雄) 68 Redhill CL #06-74 Singapore 150068 Malaysian</t>
  </si>
  <si>
    <t>Independent non-executive Directors:</t>
  </si>
  <si>
    <t>Mr. Chan Ming Kit (陳銘傑) Flat 2905, 29/F, Block A Chui Wu House Sheung Chui Court 376 Sha Tsui Road Tsuen Wan Hong Kong</t>
  </si>
  <si>
    <t>Dr. Wang Fengxiang (汪鳳翔) Room 1601, Expert Apartment Quanzhou Institute of Equipment Manufacturing No. 166, Xidong Road Su'nei Community, Luoshan Street Jinjiang City PRC</t>
  </si>
  <si>
    <t>Mr. Ng Tat Fung (吳達峰) (Member of the Hong Kong Institute of Certified Public Accountants)</t>
  </si>
  <si>
    <t>Flat C, 47/F, Block 3, Sky Tower 38 Sung Wong Toi Road To Kwa Wan Hong Kong</t>
  </si>
  <si>
    <t>For details of our Directors and senior management, please refer to the section headed "Directors and Senior Management" in this prospectus.</t>
  </si>
  <si>
    <t>Sole Sponsor vBG Capital Limited A corporation licensed to carry out Type 1 (dealing in securities) and Type 6 (advising on corporate finance) regulated activities under the SFO</t>
  </si>
  <si>
    <t>18/F, Prosperity Tower 39 Queen's Road Central Central Hong Kong</t>
  </si>
  <si>
    <t>Joint Global Coordinators and Joint Bookrunners Soochow Securities International Brokerage Limited A corporation licensed to carry out Type 1 (dealing in securities) and Type 4 (advising on securities) regulated activities under the SFO</t>
  </si>
  <si>
    <t>vBG Capital Limited A corporation licensed to carry out Type 1 (dealing in securities) and Type 6 (advising on corporate finance) regulated activities under the SFO</t>
  </si>
  <si>
    <t>Wealth Link Securities Limited A corporation licensed to carry out Type 1 (dealing in securities) and Type 4 (advising on securities) regulated activities under the SFO</t>
  </si>
  <si>
    <t>Suite 1504, 15/F, Bangkok Bank Building 28 Des Voeux Road Central Central, Hong Kong</t>
  </si>
  <si>
    <t>Joint Lead Managers BOA MS Capital Limited A corporation licensed to carry out Type 1 (dealing in securities) and Type 6 (advising on corporate finance) regulated activities under the SFO</t>
  </si>
  <si>
    <t>16/F, Kam Sang Building No. 257 Des Voeux Road Central, Hong Kong</t>
  </si>
  <si>
    <t>DL Securities (HK) Limited A corporation licensed to carry out Type 1 (dealing in securities), Type 4 (advising on securities) and Type 6 (advising on corporate finance) regulated activities under the SFO</t>
  </si>
  <si>
    <t>Soochow Securities International Brokerage Limited A corporation licensed to carry out Type 1 (dealing in securities) and Type 4 (advising on securities) regulated activities under the SFO</t>
  </si>
  <si>
    <t>TradeMaster Securities (Hong Kong) Limited A corporation licensed to carry out Type 1 (dealing in securities), Type 2 (dealing in futures contracts), Type 4 (advising on securities), Type 5 (advising on futures contracts) and Type 9 (asset management) regulated activities under the SFO</t>
  </si>
  <si>
    <t>21/F, Hip Shing Hong Centre 55 Des Voeux Road Central Hong Kong</t>
  </si>
  <si>
    <t>18/F, Prosperity Tower 39 Queen's Road Central Central, Hong Kong</t>
  </si>
  <si>
    <t>Zinvest Global Limited A corporation licensed to carry out Type 1 (dealing in securities), Type 2 (dealing in futures contracts), type 4 (advising on securities) and Type 5 (advising on futures contracts) regulated activities under the SFO</t>
  </si>
  <si>
    <t>Room 1702B, 17/F, Lippo Center Tower 2 89 Queensway Hong Kong</t>
  </si>
  <si>
    <t>Co-lead Managers CM Securities (Hongkong) Company Limited A corporation licensed to carry out Type 1 (dealing in securities), Type 2 (dealing in futures contracts), Type 4 (advising on securities) and Type 6 (advising on corporate finance) regulated activities under the SFO</t>
  </si>
  <si>
    <t>24/F, China Taiping Tower 8 Sunning Road Causeway Bay, Hong Kong</t>
  </si>
  <si>
    <t>Red Eagle Securities Limited A corporation licensed to carry out Type 1 (dealing in securities) regulated activities under the SFO</t>
  </si>
  <si>
    <t>Legal adviser to our Company</t>
  </si>
  <si>
    <t>As to Hong Kong law fangda Partners</t>
  </si>
  <si>
    <t>26/F, One Exchange Square 8 Connaught Place Central Hong Kong</t>
  </si>
  <si>
    <t>As to Cayman Islands law Appleby</t>
  </si>
  <si>
    <t>10/F, China Pacific Insurance Plaza 28 Fengsheng Lane Xicheng District Beijing PRC</t>
  </si>
  <si>
    <t>21st Floor, CCB Tower 3 Connaught Road Central Hong Kong</t>
  </si>
  <si>
    <t>34/F, Tower 3, China Central Place 77 Jianguo Road Chaoyang District Beijing PRC</t>
  </si>
  <si>
    <t>42nd Floor, Central Plaza 18 Harbour Road Wanchai Hong Kong</t>
  </si>
  <si>
    <t>Internal Control Consultant APEC RISK MANAGEMENT LIMITED</t>
  </si>
  <si>
    <t>2202, 22/F, West Exchange Tower 322 Des Voeux Road Central Sheung Wan Hong Kong</t>
  </si>
  <si>
    <t>Room 1706, One Exchange Square 8 Connaught Place Central Hong Kong</t>
  </si>
  <si>
    <t>Wuli Technology Park Economic Development Area Jinjiang City PRC</t>
  </si>
  <si>
    <t>Flat C, 21/F, Max Share Centre 373 King's Road North Point Hong Kong</t>
  </si>
  <si>
    <t>Company's Website Address &lt;URL&gt; (The contents on this website do not form part of the prospectus)</t>
  </si>
  <si>
    <t>Mr. Lau Wai Piu Patrick(劉偉彪) (Fellow of the Hong Kong Instiute of Certified Public Accountants)</t>
  </si>
  <si>
    <t>Mr. Hong Yiyuan(洪奕元) Room 2707, Building 1 Shangyuecheng, Hongjiang Middle Road Qiaotou Community Anhai Town Jinjiang City PRC</t>
  </si>
  <si>
    <t>Mr. Lau Wai Piu Patrick(劉偉彪) Unit B, 13th Floor Winsan Tower 98 Thomson Road Wan Chai Hong Kong</t>
  </si>
  <si>
    <t>Mr. Ng Tat Fung(吳達峰) (Chairman)</t>
  </si>
  <si>
    <t>Mr. Chang Chi Hsung(鄭志雄) Dr. Wang Fengxiang(汪鳳翔) Mr. Chan Ming Kit(陳銘傑)DIRECTORS</t>
  </si>
  <si>
    <t>Mr. Toh Eng Kui (卓榮貴先生) 41 Jalan Sajak Singapore 769585 Singaporean</t>
  </si>
  <si>
    <t>Mr. Hong Rui Sheng (唐瑞聲先生) 714 Ang Mo Kio Avenue 6 #14-4020 Singapore 560714 Singaporean</t>
  </si>
  <si>
    <t>Mr. Peh Poon Chew 720 Woodlands Avenue 6 #03-618 Singapore 730720 Singaporean</t>
  </si>
  <si>
    <t>Mr. Koh How Thim (高厚琛先生) 125 Kim Tian Road #05-96 Singapore 160125 Singaporean</t>
  </si>
  <si>
    <t>Mr. Tan Wu Hao (陳武豪先生) 75 Florissa Park Singapore 789658 Singaporean</t>
  </si>
  <si>
    <t>Mr. Wong Yuk (王旭先生) 2 Section F 7th Street Fairview Park Yuen Long New Territories Hong Kong</t>
  </si>
  <si>
    <t>Sole Sponsor Fortune Financial Capital Limited 43/F, Cosco Tower 183 Queen's Road Central Hong Kong A corporation licensed by the SFC to carry out type 6 (advising on corporate finance) regulated activity under the SFO</t>
  </si>
  <si>
    <t>Joint Bookrunners CMBC Securities Company Limited 45/F, One Exchange Square 8 Connaught Place Central Hong Kong A corporation licensed by the SFC to carry on type 1 (dealing in securities) and type 4 (advising on securities) regulated activities under the SFO</t>
  </si>
  <si>
    <t>Fortune (HK) Securities Limited 43/F, Cosco Tower 183 Queen's Road Central Hong Kong A corporation licensed by the SFC to carry on type 1 (dealing in securities) regulated activity under the SFO</t>
  </si>
  <si>
    <t>Fruit Tree Securities Limited Room 1906, 19/F China Insurance Group Building 141 Des Voeux Road Central Central Hong Kong A corporation licensed by the SFC to carry on type 1 (dealing in securities) and type 4 (advising on securities) regulated activities under the SFO</t>
  </si>
  <si>
    <t>Shanxi Securities International Limited Unit A, 29/F Admiralty Centre Tower 1 18 Harcourt Road Admiralty, Hong Kong A corporation licensed by the SFC to carry out type 1 (dealing in securities) regulated activity under the SFO</t>
  </si>
  <si>
    <t>Joint Lead Managers China Tonghai Securities Limited 18/F–19/F China Building 29 Queen's Road Central Hong Kong A corporation licensed by the SFC to carry out type 1 (dealing in securities), type 2 (dealing in futures contracts), type 4 (advising on securities), type 6 (advising on corporate finance) and type 9 (asset management) regulated activities under the SFO</t>
  </si>
  <si>
    <t>CMBC Securities Company Limited 45/F, One Exchange Square 8 Connaught Place Central Hong Kong A corporation licensed by the SFC to carry on type 1 (dealing in securities) and type 4 (advising on securities) regulated activities under the SFO</t>
  </si>
  <si>
    <t>Excellent Success Investments Limited 22/F, China Overseas Building 139 Hennessy Road Wanchai, Hong Kong A corporation licensed by the SFC to carry on type 1 (dealing in securities) regulated activity under the SFO</t>
  </si>
  <si>
    <t>Fortune (HK) Securities Limited 43/F Cosco Tower 183 Queen's Road Central Hong Kong A corporation licensed by the SFC to carry on type 1 (dealing in securities) regulated activity under the SFO</t>
  </si>
  <si>
    <t>Lego Securities Limited Room 301, 3/F China Building 29 Queen's Road Central Central, Hong Kong A corporation licensed by the SFC to carry on type 1 (dealing in securities) regulated activity under the SFO</t>
  </si>
  <si>
    <t>Legal advisers to our Company As to Hong Kong law: Luk &amp; Partners In Association with Morgan, Lewis and Bockius Suites 1902–09, 19th Floor Edinburgh Tower The Landmark 15 Queen's Road Central Hong Kong</t>
  </si>
  <si>
    <t>As to Singapore law: Morgan Lewis Stamford LLC 10 Collyer Quay #27-00 Ocean Financial Centre Singapore 049315</t>
  </si>
  <si>
    <t>As to Thailand law: R&amp;T Asia (Thailand) Limited 973 President Tower, 12th Floor Units 12A–12F, Ploenchit Road Lumpini, Pathumwan Bangkok 10330 Thailand</t>
  </si>
  <si>
    <t>As to Cayman Islands law: Conyers Dill &amp; Pearman P.O. Box 2681 Grand Cayman KY1-1111 Cayman Islands</t>
  </si>
  <si>
    <t>Legal adviser to the Sole Sponsor and the Underwriters As to Hong Kong law: Robertsons 57th Floor, The Center 99 Queen's Road Central Hong Kong</t>
  </si>
  <si>
    <t>Auditors and reporting accountant PricewaterhouseCoopers Certified Public Accountants and Registered Public Interest Entity Auditor 22nd Floor, Prince's Building Central Hong Kong</t>
  </si>
  <si>
    <t>Independent industry consultant Frost &amp; Sullivan Limited Suite 1706, One Exchange Square 8 Connaught Place Central Hong Kong</t>
  </si>
  <si>
    <t>Independent Internal Control Consultant Baker Tilly Consultancy (Singapore) Pte Ltd 600 North Bridge Road #05-01 Parkview Square Singapore 188778</t>
  </si>
  <si>
    <t>Receiving bank Industrial and Commercial Bank of China (Asia) Limited 33/F., ICBC Tower 3 Garden Road Central Hong Kong</t>
  </si>
  <si>
    <t>Registered office Cricket Square Hutchins Drive P.O. Box 2681 Grand Cayman KY1-1111 Cayman Islands</t>
  </si>
  <si>
    <t>Headquarters and principal place of business 6 Tagore Drive #B1-02 Tagore Industrial Building Singapore 787623</t>
  </si>
  <si>
    <t>Company secretary Mr. Lau Chung Wai (HKICPA) Flat B, 17th Floor Block 2, Harmony Garden Siu Sai Wan Hong Kong</t>
  </si>
  <si>
    <t>Authorised representatives Mr. Hong Rui Sheng 714 Ang Mo Kio Avenue 6 #14-4020 Singapore 560714</t>
  </si>
  <si>
    <t>Mr. Lau Chung Wai (HKICPA) Flat B, 17th Floor Block 2, Harmony Garden Siu Sai Wan Hong Kong</t>
  </si>
  <si>
    <t>Audit committee Mr. Wong Yuk (王旭先生) (Chairman) Mr. Koh How Thim (高厚琛先生) Mr. Tan Wu Hao (陳武豪先生)</t>
  </si>
  <si>
    <t>Remuneration committee Mr. Koh How Thim (高厚琛先生) (Chairman) Mr. Wong Yuk (王旭先生) Mr. Tan Wu Hao (陳武豪先生)</t>
  </si>
  <si>
    <t>CORPORATE INFORMATIONSee "Directors and Senior Management" for further information on our Directors.</t>
  </si>
  <si>
    <t>Mr. Wang Xuning (王旭寧) . . . . . . . . . . . . Room 101-1 Unit 3, Building 5 Liu Zhuang Advanced Apartment Hangzhou, Zhejiang PRC</t>
  </si>
  <si>
    <t>Ms. Han Run (韓潤) . . . . . . . . . . . . . . . . . G21-2-1804 No. 21 Yangguang Xin Road Huaiyin District Jinan, Shandong PRC</t>
  </si>
  <si>
    <t>Ms. Huang Shuling (黃淑玲) . . . . . . . . . . . No. 101 Building 2, No. 3 District Guohua Dongfang Meijun Travel Road Shizhong District Jinan, Shandong PRC</t>
  </si>
  <si>
    <t>Mr. Hui Chi Kin Max (許志堅) . . . . . . . . . 49 ORIOLE CRESCENT SINGAPORE 288640 Singaporean</t>
  </si>
  <si>
    <t>Mr. Stassi Anastas Anastassov . . . . . . . . . 26 Chemin de La Rochefoucauld 1290 Versoix Switzerland</t>
  </si>
  <si>
    <t>Swedish</t>
  </si>
  <si>
    <t>Dr. Wong Tin Yau Kelvin (黃天祐) . . . . . Room 2, 4/F Block D Greenville Gardens Shiu Fai Terrace No. 14-17 Stubbs Road Hong Kong</t>
  </si>
  <si>
    <t>Mr. Timothy Roberts Warner . . . . . . . . . . 350 Arden Road Menlo Park California USA</t>
  </si>
  <si>
    <t>USA</t>
  </si>
  <si>
    <t>Mr. Yang Xianxiang (楊現祥) . . . . . . . . . . Flat A 68/F, Tower 2 11 Tai Hang Road Serenade, Causeway Bay Hong Kong</t>
  </si>
  <si>
    <t>76 PARTIES INVOLVED IN THE GLOBAL OFFERING</t>
  </si>
  <si>
    <t>Joint Sponsors Credit Suisse (Hong Kong) Limited</t>
  </si>
  <si>
    <t>Level 46, International Commerce Centre 1 Austin Road West Kowloon Hong Kong</t>
  </si>
  <si>
    <t>Joint Global Coordinators Credit Suisse (Hong Kong) Limited</t>
  </si>
  <si>
    <t>Joint Bookrunners Credit Suisse (Hong Kong) Limited</t>
  </si>
  <si>
    <t>77 Morgan Stanley Asia Limited (in relation to the Hong Kong Public Offering only)</t>
  </si>
  <si>
    <t>25 Cabot Square Canary Wharf London E14 4QA United Kingdom</t>
  </si>
  <si>
    <t>45/F, Champion Tower 3 Garden Road Central, Hong Kong</t>
  </si>
  <si>
    <t>China Merchants Securities (HK) Co., Limited</t>
  </si>
  <si>
    <t>48/F, One Exchange Square 8 Connaught Place Central Hong Kong</t>
  </si>
  <si>
    <t>Joint Lead Managers Credit Suisse (Hong Kong) Limited</t>
  </si>
  <si>
    <t>78 Morgan Stanley Asia Limited (in relation to the Hong Kong Public Offering only)</t>
  </si>
  <si>
    <t>79 Legal Advisors to the Company</t>
  </si>
  <si>
    <t>27/F, Jardine House One Connaught Place Central Hong Kong As to PRC law:</t>
  </si>
  <si>
    <t>Grandall Law Firm (Shanghai)</t>
  </si>
  <si>
    <t>23/F-25/F, Garden Square No. 968 West Beijing Road Shanghai PRC</t>
  </si>
  <si>
    <t>53/F, The Center 99 Queen's Road Central Hong Kong</t>
  </si>
  <si>
    <t>Paul Hastings</t>
  </si>
  <si>
    <t>21-22/F, Bank of China Tower 1 Garden Road Central Hong Kong</t>
  </si>
  <si>
    <t>6/F NCI Tower A12 Jianguomenwai Avenue Beijing PRC</t>
  </si>
  <si>
    <t>Room 1014-1018, Tower B Greenland Hui Center 500 Yunjin Road Xuhui District Shanghai PRC</t>
  </si>
  <si>
    <t>33/F., ICBC Tower, 3 Garden Road, Central Hong Kong</t>
  </si>
  <si>
    <t>3/F, CCB Tower, 3 Connaught Road Central, Central Hong Kong</t>
  </si>
  <si>
    <t>80 CORPORATE INFORMATION</t>
  </si>
  <si>
    <t>Maples Corporate Services Limited PO Box 309 Ugland House Grand Cayman KY1-1104 Cayman Islands</t>
  </si>
  <si>
    <t>Head Office and Principal Place of Business</t>
  </si>
  <si>
    <t>21/F 238 Des Voeux Road Central Sheung Wan Hong Kong</t>
  </si>
  <si>
    <t>Shan Minqi Room 902, Unit 3 Building 4, Pastoral Luyunyuan Banshan Town, Gongshu District Hangzhou, Zhejiang PRC</t>
  </si>
  <si>
    <t>Authorized Representative s Han Run G21-2-1804 No. 21 Yangquang Xin Road Huaiyin District Jinan, Shandong PRC</t>
  </si>
  <si>
    <t>Strategy Committee</t>
  </si>
  <si>
    <t>Wang Xuning (Chairman) Hui Chi Kin Max Stassi Anastas Anastassov Wong Tin Yau Kelvin Timothy Roberts Warner Yang Xianxiang</t>
  </si>
  <si>
    <t>Wong Tin Yau Kelvin (Chairman) Timothy Roberts Warner Yang Xianxiang</t>
  </si>
  <si>
    <t>Wang Xuning (Chairman) Wong Tin Yau Kelvin Yang Xianxiang</t>
  </si>
  <si>
    <t>81DIRECTORS</t>
  </si>
  <si>
    <t>Mr. Chan Wai Ming (陳偉明先生) Flat B, 4th Floor Ming Garden 283–283A Prince Edward Road West Kowloon City, Kowloon Hong Kong</t>
  </si>
  <si>
    <t>Mr. Chiu Wai Kwong (趙維光先生) Flat C, 21st Floor Tower 2, The Parkside 18 Tong Chun Street Tseung Kwan O New Territories Hong Kong</t>
  </si>
  <si>
    <t>Ms. Tang Mei Wah (鄧美華女士) Flat D, 8th Floor Block 20 Dynasty View Classical Garden Tai Po New Territories Hong Kong</t>
  </si>
  <si>
    <t>Mr. Yu Kwok Wai (俞國偉先生) No. 515, 1st Floor, The Wonderland Tai Po Tau Tsuen Tai Po New Territories Hong Kong</t>
  </si>
  <si>
    <t>Dr. Chan Kam Kwong Charles (陳鑑光博士) Flat A, 30th Floor Block 3, Garden Terrace 8A Old Peak Road Mid-levels Hong Kong</t>
  </si>
  <si>
    <t>Ms. Cheng Yuk Sim Connie (鄭玉嬋女士) also known as Ms. Cheng Yuk Yee Connie (鄭玉而女士)</t>
  </si>
  <si>
    <t>Flat A, 30th Floor Block 3, Garden Terrace 8A Old Peak Road Mid-levels Hong Kong</t>
  </si>
  <si>
    <t>Mr. Chan Ping Yim (陳炳炎先生) Flat B, 7th Floor Tak Fook Court, Bedford Gardens 157 Tin Hau Temple Road North Point Hong Kong</t>
  </si>
  <si>
    <t>Mr. Choi Chi Leung Danny (蔡志良先生) Flat 506 Block J Kornhill Hong Kong</t>
  </si>
  <si>
    <t>Mr. Chan Shing Jee (陳承志先生) 19th Floor Chung Tak Mansion 2 Magazine Gap Road Mid-levels Hong Kong</t>
  </si>
  <si>
    <t>Sponsor Alliance Capital Partners Limited A corporation licenced under the SFO to carry on type 1 (dealing in securities) and type 6 (advising on corporate finance) regulated activities as defined in the SFO Room 1502–1503A Wing On House 71 Des Voeux Road Central Central Hong Kong</t>
  </si>
  <si>
    <t>Joint Global Coordinators Alliance Capital Partners Limited Room 1502-1503A Wing On House 71 Des Voeux Road Central Central Hong Kong</t>
  </si>
  <si>
    <t>Sun International Securities Limited Unit 2412–13, 24/F China Merchants Tower Shun Tak Centre 168–200 Connaught Road Central Hong Kong</t>
  </si>
  <si>
    <t>Joint Bookrunners and Joint Lead Managers Sun International Securities Limited Unit 2412–13, 24/F China Merchants Tower Shun Tak Centre 168–200 Connaught Road Central Hong Kong</t>
  </si>
  <si>
    <t>SPDB International Capital Limited Suites 3207–3212, 32/F One Pacific Place 88 Queensway Hong Kong</t>
  </si>
  <si>
    <t>Legal advisers to our Company As to Hong Kong law ONC Lawyers Solicitors, Hong Kong 19/F Three Exchange Square 8 Connaught Place Central Hong Kong</t>
  </si>
  <si>
    <t>As to the PRC law Beijing Dentons Law Offices, LLP (Shenzhen) Registered law firm in the PRC 3F &amp; 4F, Block A Shenzhen International Innovation Center No.1006, Shennan Boulevard Futian District Shenzhen PRC</t>
  </si>
  <si>
    <t>As to the Cayman Islands law Appleby Cayman Islands attorneys-at-law 2206–19 Jardine House 1 Connaught Place Central Hong Kong</t>
  </si>
  <si>
    <t>As to EU laws and regulations and International Sanctions law Hogan Lovells 11/F One Pacific Place 88 Queensway Hong Kong</t>
  </si>
  <si>
    <t>Legal advisers to the Sponsor and the Underwriters As to the Hong Kong law ZM Lawyers Solicitors, Hong Kong 20/F, Central 88 Nos. 88–98 Des Voeux Road Central Hong Kong</t>
  </si>
  <si>
    <t>As to the PRC law Allbright Law Offices (Shenzhen) Registered law firm in the PRC 22/F–23/F, Tower 1 Excellence Century Centre Fu Hua 3 Road Fution District Shenzhen Guangdong Province PRC</t>
  </si>
  <si>
    <t>Auditors and Reporting accountants Ernst &amp; Young Certified Public Accountants 22/F CITIC Tower 1 Tim Mei Avenue Central Hong Kong</t>
  </si>
  <si>
    <t>Industry consultant Frost &amp; Sullivan Limited Room 1706, One Exchange Square 8 Connaught Place Central Hong Kong</t>
  </si>
  <si>
    <t>Internal control consultant BT Corporate Governance Limited 2/F 625 King's Road North Point Hong Kong</t>
  </si>
  <si>
    <t>Registered office PO Box 1350 Clifton House 75 Fort Street Grand Cayman KY1-1108 Cayman Islands</t>
  </si>
  <si>
    <t>Headquarters 10th Floor, Block A Chung Mei Centre 15 Hing Yip Street, Kwun Tong Kowloon Hong Kong</t>
  </si>
  <si>
    <t>10th Floor, Block A Chung Mei Centre 15 Hing Yip Street, Kwun Tong Kowloon Hong Kong</t>
  </si>
  <si>
    <t>Company's website &lt;URL&gt; (Note: information contained in this website does not form part of this prospectus)</t>
  </si>
  <si>
    <t>Company secretary Mr. Chiu Wai Kwong Certified Public Accountant Flat C, 21st Floor Tower 2, The Parkside 18 Tong Chun Street Tseung Kwan O, New Territories Hong Kong</t>
  </si>
  <si>
    <t>Authorised representatives (for the purposes of the Listing Rules) Mr. Chan Wai Ming Flat B, 4th Floor Ming Garden 283-283A Prince Edward Road West Kowloon City, Kowloon Hong Kong</t>
  </si>
  <si>
    <t>Mr. Chiu Wai Kwong Flat C, 21st Floor Tower 2, The Parkside 18 Tong Chun Street Tseung Kwan O, New Territories Hong Kong</t>
  </si>
  <si>
    <t>Audit committee Mr. Chan Ping Yim (Chairman) Mr. Choi Chi Leung Danny Mr. Chan Shing Jee</t>
  </si>
  <si>
    <t>Yu Dingxin(虞丁心) Room 201, Unit 1, Building 7 Ziting Garden Hangzhou City Zhejiang Province PRC</t>
  </si>
  <si>
    <t>Pan Wei(潘渭) Room 502, Unit 1, Building 2 Lizi City Apartment Hangzhou City Zhejiang Province PRC</t>
  </si>
  <si>
    <t>Xu Jiong(徐炯) Room 701, Unit 3 Xiacheng District No. 298 Huancheng East Road Hangzhou City Zhejiang Province PRC</t>
  </si>
  <si>
    <t>An Jiajin(安家晉) Room 602, Unit 1, Building 1 Chaohui the Forth District Hangzhou City Zhejiang Province PRC</t>
  </si>
  <si>
    <t>Peng Ying(彭鷹) Room 1102, Unit 2, Building 4 Beijing Fengdan Xiacheng District Hangzhou City Zhejiang Province PRC</t>
  </si>
  <si>
    <t>Qiu Xiang(邱香) Room 602, Building 6 Zhongjiang Garden Xiacheng District Hangzhou City Zhejiang Province PRC</t>
  </si>
  <si>
    <t>Gu Jiong(顧炯) A28-2, Jianian Villa No. 3333, Hongmei Road Minhang District Shanghai PRC</t>
  </si>
  <si>
    <t>Zhao Jianbo(趙劍波) Room 5-1-1002 Beiguozhichun Hangzhou City Zhejiang Province PRC</t>
  </si>
  <si>
    <t>Zhou Li(周禮) Room 15A, Building 5 Xindeya Apartment Hangzhou City Zhejiang Province PRC</t>
  </si>
  <si>
    <t>Please see "Directors and Senior Management" for further details of our Directors.</t>
  </si>
  <si>
    <t>Room 2002, 20/F Chinachem Century Tower 178 Gloucester Road Wan Chai Hong Kong</t>
  </si>
  <si>
    <t>Innovax Securities Limited</t>
  </si>
  <si>
    <t>Unit A-C, 20/F Neich Tower 128 Gloucester Road Wan Chai Hong Kong</t>
  </si>
  <si>
    <t>Crosby Securities Limited</t>
  </si>
  <si>
    <t>Joint Bookrunners and Joint Lead Managers Mason Securities Limited</t>
  </si>
  <si>
    <t>Portion 1, 12/F The Center 99 Queen's Road Central Hong Kong</t>
  </si>
  <si>
    <t>BOA International Securities Limited</t>
  </si>
  <si>
    <t>Flat A, 9th Floor CKK Commercial Centre 289 Hennessy Road Wanchai Hong Kong</t>
  </si>
  <si>
    <t>Hong Kong Underwriters Innovax Securities Limited</t>
  </si>
  <si>
    <t>Suites 3205-3207, 32/F Edinburgh Tower The Landmark 15 Queen's Road Central Hong Kong</t>
  </si>
  <si>
    <t>Mr. Tse Siu Chung Dixon</t>
  </si>
  <si>
    <t>14/F, Tower One Lippo Centre Queensway Admiralty Hong Kong</t>
  </si>
  <si>
    <t>Barrister-at-law, Hong Kong SAR</t>
  </si>
  <si>
    <t>Zhejiang T&amp;C Law Firm</t>
  </si>
  <si>
    <t>8/F, Block A Dragon Century Square No. 1 Hangda Road Hangzhou Zhejiang PRC</t>
  </si>
  <si>
    <t>As to Japanese law</t>
  </si>
  <si>
    <t>Soga Law Office</t>
  </si>
  <si>
    <t>4/F, Kojimachi MK Bldg. 4-3-30 Kojimachi Chiyoda-ku, Tokyo 102-0083 Japan</t>
  </si>
  <si>
    <t>As to Hong Kong law Deacons</t>
  </si>
  <si>
    <t>45/F, K. Wah Centre 1010 Huaihai Road Xuhui District Shanghai PRC</t>
  </si>
  <si>
    <t>Internal control consultant Corporate Governance Professionals Limited (formerly known as "Baker Tilly Hong Kong Risk Assurance Limited") 2nd Floor 625 King's Road North Point Hong Kong</t>
  </si>
  <si>
    <t>Property Valuer Jones Lang LaSalle Corporate Appraisal and Advisory Limited</t>
  </si>
  <si>
    <t>7/F, One Taikoo Place 979 King's Road Hong Kong</t>
  </si>
  <si>
    <t>Room 303 Jia Lian Hua Ming Zuo Commercial Building No. 586 Jianguo North Road Xiacheng District Hangzhou City Zhejiang Province PRC</t>
  </si>
  <si>
    <t>Unit 402, 4/F, Fairmont House No. 8 Cotton Tree Drive Admiralty Hong Kong</t>
  </si>
  <si>
    <t>Ms. Yeung Josephine Yan (FCPA) (practising)</t>
  </si>
  <si>
    <t>13/F, Wah Yuen Building 149 Queen's Road Central Central Hong Kong</t>
  </si>
  <si>
    <t>Ms. Qiu Xiang Room 602, Building 6 Zhongjiang Garden Xiacheng District Hangzhou City Zhejiang Province PRC</t>
  </si>
  <si>
    <t>Ms. Yeung Josephine Yan Flat G, 16/F, Tower 2 The Belcher's 89 Pok Fu Lam Road Pok Fu Lam Hong Kong</t>
  </si>
  <si>
    <t>Mr. Gu Jiong (Chairman)</t>
  </si>
  <si>
    <t>Mr. Zhao Jianbo Ms. Zhou Li</t>
  </si>
  <si>
    <t>Mr. Chan Shou Ming (陳首銘), formerly known as Chan Wai Keung (陳偉強)</t>
  </si>
  <si>
    <t>Duplex Flat C 41/F &amp; 42/F, Tower 10 Island Harbour View 11 Hoi Fai Road Tai Kok Tsui Kowloon Hong Kong</t>
  </si>
  <si>
    <t>Ms. Chen Xiao Ping (陳曉平), formerly known as Chen Shu Ping (陳淑萍)</t>
  </si>
  <si>
    <t>Flat A, 13/F, Block 2A The Arch (Moon Tower) 1 Austin Road West Jordan Kowloon Hong Kong</t>
  </si>
  <si>
    <t>Ms. Qian Chunlin (錢春林) Flat 6A &amp; 6B, 7/F Wah Tak Building 1A-J Waterloo Road Yau Ma Tei Kowloon Hong Kong</t>
  </si>
  <si>
    <t>Mr. Chan Koon Yuen Windaus (陳冠遠) Flat D, 16/F, Block 5 Phoenix Court 39 Kennedy Road Wan Chai Hong Kong</t>
  </si>
  <si>
    <t>Mr. Ng Kwok Tung (伍國棟) Flat E, 10/F 8 Shiu Fai Terrace Stubbs Road Wan Chai Hong Kong</t>
  </si>
  <si>
    <t>Mr. Yue Ming Wai Bonaventure (余銘維) Albany House 9 The Balmoral 1 Ma Shing Path Tai Po New Territories Hong Kong</t>
  </si>
  <si>
    <t>Please refer to "Directors and Senior Management" in this prospectus for further information on our Directors.</t>
  </si>
  <si>
    <t>Sole Sponsor Shenwan Hongyuan Capital (H.K.) Limited</t>
  </si>
  <si>
    <t>Level 19, 28 Hennessy Road Hong Kong (A licensed corporation carrying on type 1 (dealing in securities), type 4 (advising on securities) and type 6 (advising on corporate finance) regulated activities as defined under the SFO)</t>
  </si>
  <si>
    <t>Shenwan Hongyuan Capital (H.K.) Limited</t>
  </si>
  <si>
    <t>Opus Capital Limited</t>
  </si>
  <si>
    <t>18/F, Fung House 19-20 Connaught Road Central, Central Hong Kong (A licensed corporation carrying on type 1 (dealing in securities) and type 6 (advising on corporate finance) regulated activities as defined under the SFO)</t>
  </si>
  <si>
    <t>Joint Bookrunners and Joint Lead Managers Haitong International Securities Company Limited</t>
  </si>
  <si>
    <t>22/F Li Po Chun Chambers 189 Des Voeux Road Central Hong Kong (A licensed corporation carrying on type 1 (dealing in securities), type 3 (leveraged foreign exchange trading) and type 4 (advising on securities) regulated activities as defined under the SFO)</t>
  </si>
  <si>
    <t>Co-Lead Managers Elstone Securities Limited</t>
  </si>
  <si>
    <t>Suite 3712, 37/F, West Tower Shun Tak Centre 168-200 Connaught Road Central Hong Kong (A licensed corporation carrying on type 1 (dealing in securities) regulated activity as defined under the SFO)</t>
  </si>
  <si>
    <t>44/F, Convention Plaza Office Tower 1 Harbour Road Wan Chai, Hong Kong (A licensed corporation carrying on type 1 (dealing in securities) and type 4 (advising on securities) regulated activities as defined under the SFO)</t>
  </si>
  <si>
    <t>Suites 1902-1909, 19th Floor Edinburgh Tower, The Landmark 15 Queen's Road Central Hong Kong</t>
  </si>
  <si>
    <t>Auditors and reporting accountants SHINEWING (HK) CPA Limited</t>
  </si>
  <si>
    <t>43/F., Lee Garden One 33 Hysan Avenue Causeway Bay Hong Kong</t>
  </si>
  <si>
    <t>Independent tax adviser SHINEWING Tax and Business Advisory Limited</t>
  </si>
  <si>
    <t>Property valuer Prudential Surveyors (Hong Kong) Limited</t>
  </si>
  <si>
    <t>3/F &amp; 2/F, Tung Hip Commercial Building 244 Des Voeux Road Central Hong Kong</t>
  </si>
  <si>
    <t>Head office and principal place of business of Hong Kong</t>
  </si>
  <si>
    <t>Unit 2, 14/F Win Century Centre No. 2A Mong Kok Road Kowloon Hong Kong</t>
  </si>
  <si>
    <t>Ms. Chen Xiao Ping (陳曉平) Flat A, 13/F, Block 2A The Arch (Moon Tower) 1 Austin Road West Jordan Kowloon Hong Kong</t>
  </si>
  <si>
    <t>Mr. Chan Chiu Hung Alex (陳釗洪) Flat B, 5/F, Wang Fung Building No. 33 Chi Kiang Street To Kwa Wan Hong Kong</t>
  </si>
  <si>
    <t>Mr. Chan Chiu Hung Alex (CPA)</t>
  </si>
  <si>
    <t>Audit Committee Mr. Ng Kwok Tung (Chairman)</t>
  </si>
  <si>
    <t>Mr. Chan Koon Yuen Windaus Mr. Yue Ming Wai Bonaventure</t>
  </si>
  <si>
    <t>Remuneration Committee Mr. Chan Koon Yuen Windaus (Chairman)</t>
  </si>
  <si>
    <t>Mr. Ng Kwok Tung Mr. Yue Ming Wai Bonaventure</t>
  </si>
  <si>
    <t>Mr. Yue Ming Wai Bonaventure (Chairman)</t>
  </si>
  <si>
    <t>Mr. Chan Koon Yuen Windaus Mr. Ng Kwok Tung</t>
  </si>
  <si>
    <t>Compliance adviser Shenwan Hongyuan Capital (H.K.) Limited</t>
  </si>
  <si>
    <t>Level 19 28 Hennessy Road Hong Kong</t>
  </si>
  <si>
    <t>Mr. Liu Naiyue (劉乃岳) . . . . . . 36–4201, Haixin Tianxi, No.1 Dong Hai Dong Lu, Laoshan District, Qingdao, Shandong, PRC</t>
  </si>
  <si>
    <t>Ms. Liu Peiyao (劉佩瑤) . . . . . . 36–4201, Haixin Tianxi, No.1 Dong Hai Dong Lu, Laoshan District, Qingdao, Shandong, PRC</t>
  </si>
  <si>
    <t>Ms. Wei Xian (魏賢) . . . . . . . . . 36–4201, Haixin Tianxi, No.1 Dong Hai Dong Lu, Laoshan District, Qingdao, Shandong, PRC</t>
  </si>
  <si>
    <t>Ms. Li Fang (李芳) . . . . . . . . . . Room 301, 38 Jiange Road, Gulou District, Nanjing, Jiangsu, PRC</t>
  </si>
  <si>
    <t>Mr. Shao Hui (邵輝) . . . . . . . . . Room 202, Building 13, Kaiyuan Mingdu, Beigan Street, Xiaoshan District, Hangzhou, Zhejiang, PRC</t>
  </si>
  <si>
    <t>Ms. Shen Yi (沈毅) . . . . . . . . . . No. 1805, Building 2, No. 56 Feng Guan Lu, Fengtai District, Beijing, PRC</t>
  </si>
  <si>
    <t>Mr. Xian Guoming (冼國明) . . . 302, Unit 2, Building 7, Shiguang Shuiyuan, Intersection of Fukang Road and Water Park West Road, Nankai District, Tianjin, PRC</t>
  </si>
  <si>
    <t>Mr. Xu Zongzheng (徐宗政). . . . 801, Unit 2, Building 4, No. 1 Courtyard, Xinghewan, Four Seasons Xinghe Middle Street, Chaoyang District, Beijing, PRC</t>
  </si>
  <si>
    <t>Mr. Zhong Mingshan (鐘明山) . . 402, Unit 2, Building 1, No. 85, Hong Kong East Road, Qingdao, Shandong, PRC</t>
  </si>
  <si>
    <t>Senior Management</t>
  </si>
  <si>
    <t>Mr. Wu Tao (吳濤) . . . . . . . . . . 203, Unit 2, Building C, Swan Lake Garden, Overseas Chinese Town, Nanshan District, Shenzhen, Guangdong, PRC</t>
  </si>
  <si>
    <t>Ms. Wang Haiting (王海婷) . . . . 803, Unit 7, Building 9, Yuanyang Yifang Huayu Yuan, Chaoyang District, Beijing, PRC</t>
  </si>
  <si>
    <t>Ms. Yan Bei (閆蓓) . . . . . . . . . . Unit 405, Building 10, Zhongdian Yihe Jiayuan Shangxuan, No. 77, Hengjia Road, Xuanwu District, Nanjing, Jiangsu, PRC</t>
  </si>
  <si>
    <t>For further details, please refer to the section headed ''Directors and Senior Management'' in this prospectus.</t>
  </si>
  <si>
    <t>Sole Sponsor . . . . . . . . . . . . . . . Zhongtai International Capital Limited 19/F, Li Po Chun Chambers, 189 Des Voeux Road Central, Central, Hong Kong (a corporation licensed to carry out type 1 (dealing in securities) and type 6 (advising on corporate finance) regulated activities under the SFO)</t>
  </si>
  <si>
    <t>Sole Global Coordinator. . . . . . . . Zhongtai International Securities Limited 19/F, Li Po Chun Chambers, 189 Des Voeux Road Central, Central, Hong Kong (a corporation licensed to carry out type 1 (dealing in securities) and type 4 (advising on securities) regulated activities under the SFO)</t>
  </si>
  <si>
    <t>Joint Bookrunners . . . . . . . . . . . . Zhongtai International Securities Limited 19/F, Li Po Chun Chambers, 189 Des Voeux Road Central, Central, Hong Kong (a corporation licensed to carry out type 1 (dealing in securities) and type 4 (advising on securities) regulated activities under the SFO)</t>
  </si>
  <si>
    <t>Head &amp; Shoulders Securities Limited Room 2511, 25/F, Cosco Tower, 183 Queen's Road Central, Hong Kong (a corporation licensed to carry out type 1 (dealing in securities), type 2 (dealing in futures contracts) and type 4 (advising on securities) regulated activities under the SFO)</t>
  </si>
  <si>
    <t>Guosen Securities (HK) Capital Company Limited 42/F Two International Finance Centre, No. 8 Finance Street, Central, Hong Kong (a corporation licensed to carry out type 1 (dealing in securities) and type 6 (advising on corporate finance) regulated activities under the SFO)</t>
  </si>
  <si>
    <t>Joint Lead Managers. . . . . . . . . . Zhongtai International Securities Limited 19/F, Li Po Chun Chambers, 189 Des Voeux Road Central, Central, Hong Kong (a corporation licensed to carry out type 1 (dealing in securities) and type 4 (advising on securities) regulated activities under the SFO)</t>
  </si>
  <si>
    <t>Bradbury Securities Limited Unit 5106–07, 51/F, The Center, 99 Queen's Road Central, Central, Hong Kong (a corporation licensed to carry out type 1 (dealing in securities) and type 4 (advising on securities) regulated activities under the SFO) I Win Securities Limited Room 1916 Hong Kong Plaza, 188 Connaught Road West, Sai Wan, Hong Kong (a corporation licensed to carry out type 1 (dealing in securities) regulated activity under the SFO)</t>
  </si>
  <si>
    <t>Co-Lead Manager . . . . . . . . . . . . Grand China Securities Limited Room 503, 5/F, Loke Yew Building, 50–52 Queen's Road Central, Central, Hong Kong (a corporation licensed to carry out type 1 (dealing in securities) regulated activity under the SFO)</t>
  </si>
  <si>
    <t>Auditor and Reporting Accountant. Ernst &amp; Young Certified Public Accountants 22/F CITIC Tower 1 Tim Mei Avenue Central Hong Kong</t>
  </si>
  <si>
    <t>Legal Advisers to our Company. . . As to Hong Kong law:</t>
  </si>
  <si>
    <t>Li &amp; Partners 22/F, World-Wide House, 19 Des Voeux Road Central, Central, Hong Kong</t>
  </si>
  <si>
    <t>Jingtian &amp; Gongcheng 34/F, Tower 3, China Central Place, 77 Jianguo Road, Chaoyang District, Beijing, PRC</t>
  </si>
  <si>
    <t>Conyers Dill &amp; Pearman Cricket Square Hutchins Drive P.O. Box 2681 Grand Cayman KY1-1111 Cayman Islands</t>
  </si>
  <si>
    <t>Legal Advisers to the Sole Sponsor and the Underwriters. . . . . . . . . As to Hong Kong law:</t>
  </si>
  <si>
    <t>Hastings &amp; Co. 5/F, Gloucester Tower, the Landmark, 11 Pedder Street, Central, Hong Kong</t>
  </si>
  <si>
    <t>King &amp; Wood Mallesons 18/F, East Tower, World Financial Centre, 1 Dongsanhuan Zhonglu, Chaoyang District, Beijing, PRC</t>
  </si>
  <si>
    <t>Industry Consultant . . . . . . . . . . . Frost &amp; Sullivan (Beijing) Inc., Shanghai Branch Co. Room 1018, Tower B, Greenland Hui Centre, No. 500 Yunjin Road, Xuhui District, Shanghai, PRC</t>
  </si>
  <si>
    <t>Receiving Bank . . . . . . . . . . . . . . Bank of China (Hong Kong) Limited 1 Garden Road, Hong Kong</t>
  </si>
  <si>
    <t>Registered office in the Cayman Islands Cricket Square Hutchins Drive PO Box 2681 Grand Cayman KY1-1111 Cayman Islands</t>
  </si>
  <si>
    <t>Principal place of business in Hong Kong Room 16, 28/F, One Midtown 11 Hoi Shing Road, Tsuen Wan New Territories, Hong Kong</t>
  </si>
  <si>
    <t>Company secretary Mr. Au Yeung Ming Yin Gordon (歐陽銘賢) (HKICPA) Room 16, 28/F, One Midtown 11 Hoi Shing Road, Tsuen Wan New Territories, Hong Kong</t>
  </si>
  <si>
    <t>Authorised representatives Mr. Liu Naiyue (劉乃岳) 36–4201, Haixin Tianxi, No.1 Dong Hai Dong Lu, Laoshan District Qingdao, Shandong PRC</t>
  </si>
  <si>
    <t>Mr. Au Yeung Ming Yin Gordon (歐陽銘賢) Room 16, 28/F, One Midtown 11 Hoi Shing Road, Tsuen Wan New Territories, Hong Kong</t>
  </si>
  <si>
    <t>Audit committee Mr. Zhong Mingshan (鐘明山) (Chairman) Mr. Xian Guoming (冼國明) Mr. Xu Zongzheng (徐宗政)</t>
  </si>
  <si>
    <t>Remuneration committee Mr. Xu Zongzheng (徐宗政)(Chairman) Mr. Zhong Mingshan (鐘明山) Mr. Xian Guoming (冼國明)</t>
  </si>
  <si>
    <t>Nomination committee Mr. Xian Guoming (冼國明)(Chairman) Mr. Xu Zongzheng (徐宗政) Mr. Zhong Mingshan (鐘明山)</t>
  </si>
  <si>
    <t>Mr. Hong Zuobin (洪作斌) Room 2503, Building 35 Tianhe Homeland Lingxi Town Cangnan County Zhejiang Province PRC</t>
  </si>
  <si>
    <t>Mr. Huang Youliang (黃友良) Room 304, Building 5 Jiangwan Community Lingxi Town Cangnan County Zhejiang Province PRC</t>
  </si>
  <si>
    <t>Mr. Yin Xingjing (殷興景) Room 601, Building 30 Yihe City Homeland Lingxi Town Cangnan County Zhejiang Province PRC</t>
  </si>
  <si>
    <t>Mr. Zhang Shengyi (章聖意) Room 3602, Building B Jinshun Jiayuan Lingxi Town Cangnan County Zhejiang Province PRC</t>
  </si>
  <si>
    <t>Ms. Lin Zichan (林姿嬋) Room 502, Building 10 No. 27 Xinjian Community Lingxi Town Cangnan County Zhejiang Province PRC</t>
  </si>
  <si>
    <t>Mr. Lin Zhongzhu (林中柱) Room 101, Building 1 Jiangwan Community Lingxi Town Cangnan County Zhejiang Province PRC</t>
  </si>
  <si>
    <t>Chinese Mr. Lin Jingdian (林景殿) No. 84 Gongren Road Lingxi Town Cangnan County Zhejiang Province PRC</t>
  </si>
  <si>
    <t>Mr. Ye Xiaosen (葉小森) Room 402, No.85 Zhenfu Road Lingxi Town Cangnan County Zhejiang Province PRC</t>
  </si>
  <si>
    <t>Chinese Mr. Hou Zukuan (侯祖寬) Room 1906, Jinyuan Building Jiangwan Road Lingxi Town Cangnan County Zhejiang Province PRC</t>
  </si>
  <si>
    <t>Mr. Wong Hak Kun (王克勤) Flat 1, 13/F, Block A Nicholson Tower 8 Wongneichung Gap Road Hong Kong</t>
  </si>
  <si>
    <t>Mr. Ng Jack Ho Wan (吳浩雲) Flat A, 50/F, Tower 6 Lake Silver 599 Sai Sha Road Ma On Shan, New Territories Hong Kong</t>
  </si>
  <si>
    <t>Mr. Wang Jingfu (王靖甫) Room 1702, Unit 3, Building 11 Lanse Qianjiang Apartment Hangzhou Zhejiang Province PRC</t>
  </si>
  <si>
    <t>Mr. Li Jing (李靜) 20/F, North Tower Anno Domini Building 8 Qiushi Road Hangzhou Zhejiang Province PRC</t>
  </si>
  <si>
    <t>Chinese Mr. Su Zhongdi (蘇中地) Room 502, Unit 2, Building 12 Qingshui Wan Shanshui Renjia Tianmushan Road West Lake District Hangzhou Zhejiang Province PRC</t>
  </si>
  <si>
    <t>Mr. Huang Xijun (黃希俊) Room 601, Buildings 14-23 Damen Fourth Street Lingxi Town Cangnan County Zhejiang Province PRC</t>
  </si>
  <si>
    <t>Mr. Ye Sigong (葉思共) Room 304, Building 2 Tangbei Mingzhu Yuan Lingxi Town Cangnan County Zhejiang Province PRC</t>
  </si>
  <si>
    <t>Mr. Zhou Xiaoding (周孝定) No. 3-1, Unit 4 32 Nancheng Avenue Nanan District Chongqing PRC</t>
  </si>
  <si>
    <t>Further information is disclosed in the section headed "Directors, Supervisors and Senior Management" of this prospectus.</t>
  </si>
  <si>
    <t>Sole Sponsor, Sole Global Coordinator and Sole Bookrunner ABCI Capital Limited</t>
  </si>
  <si>
    <t>As to Hong Kong and US law</t>
  </si>
  <si>
    <t>Herbert Smith Freehills 23/F Gloucester Tower 15 Queen's Road Central Hong Kong</t>
  </si>
  <si>
    <t>Haiwen &amp; Partners 20/F, Fortune Financial Center 5 Dong San Huan Central Road Chaoyang District, Beijing China</t>
  </si>
  <si>
    <t>Deacons 5/F Alexandra House 18 Chater Road Central Hong Kong</t>
  </si>
  <si>
    <t>King &amp; Wood Mallesons 17th Floor, One ICC, Shanghai ICC 999 Middle Huai Hai Road Xuhui District Shanghai PRC</t>
  </si>
  <si>
    <t>Reporting Accountant PricewaterhouseCoopers</t>
  </si>
  <si>
    <t>22/F, Prince's Building Central, Hong Kong</t>
  </si>
  <si>
    <t>Compliance Advisor ABCI Capital Limited</t>
  </si>
  <si>
    <t>Receiving Bank Bank of China (Hong Kong) Limited 1 Garden Road Central, Hong Kong</t>
  </si>
  <si>
    <t>Industrial Demonstrative Park Lingxi Town Cangnan County Zhejiang Province PRC</t>
  </si>
  <si>
    <t>Flat B, 15/F Kam Chung Commercial Building 19-21 Hennessy Road Wan Chai Hong Kong</t>
  </si>
  <si>
    <t>Company's Website &lt;URL&gt; (information on the website does not form part of this prospectus)</t>
  </si>
  <si>
    <t>Ms. Lin Zichan Room 502, Building 10 No. 27 Xinjian Community Lingxi Town Cangnan County Zhejiang Province PRC</t>
  </si>
  <si>
    <t>Mr. Chan Chun Wai Flat D, 2/F Block 2, Beacon Heights 2 Lung Ping Road Kowloon Hong Kong (Certified public accountant in Hong Kong, member of Hong Kong Institute of Certified Public Accountants and fellow member of CPA Australia)</t>
  </si>
  <si>
    <t>CORPORATE INFORMATIONFor further information on our Directors, see "Directors and Senior Management."</t>
  </si>
  <si>
    <t>Mr. Zang Weizhong (臧偉仲) Room 201, No. 1 Sicheng Road Tianhe District, Guangzhou Guangdong Province, the PRC</t>
  </si>
  <si>
    <t>Ms. Sun Hongyan (孫紅艷) Room 1306, No. 280 Middle Zhongshan Avenue Tianhe District, Guangzhou Guangdong Province, the PRC</t>
  </si>
  <si>
    <t>Mr. Long Chao (龍超) Room 502, Tower 6, Area 1 Bei'ao 1st Road, Nanguo Olympic Garden Hanxi Avenue, Zhongcun Town Panyu District, Guangzhou Guangdong Province, the PRC</t>
  </si>
  <si>
    <t>Mr. Zhou Qinyong (周勤勇) Room 1, No. 27 Yajule Center Tianhe District Guangzhou, the PRC</t>
  </si>
  <si>
    <t>Mr. Cheung King Him Edmund (張敬謙) Flat A, 22/F Palatial Crest 3 Seymour Road Mid-levels, Hong Kong</t>
  </si>
  <si>
    <t>Mr. Zhang Jun (張軍) Flat 602, Unit 1, Block 28 Shandong University of Finance and Economics Shandong Province, the PRC</t>
  </si>
  <si>
    <t>Ms. Gu Jianlu (顧劍璐) Room 703, Block 4 Fulinyuan Residence Community East Datun Road, Chaoyang District Beijing, the PRC</t>
  </si>
  <si>
    <t>Mr. Liu Yong (劉勇) Unit 1103, 11/F, No. 12 Dongtucheng Road Heping Street Chaoyang District Beijing, the PRC</t>
  </si>
  <si>
    <t>Ms. Wu Daxiang (吳大香) Room 1405, Block A Lvjing Xinyuan, Phase II Shenzhen, the PRC</t>
  </si>
  <si>
    <t>Sole Sponsor CCB International Capital Limited</t>
  </si>
  <si>
    <t>Sole Representative CCB International Capital Limited</t>
  </si>
  <si>
    <t>Joint Bookrunners and Joint Lead Managers Fosun Hani Securities Limited</t>
  </si>
  <si>
    <t>Suite 2101-2105, 21/F, Champion Tower 3 Garden Road Central Hong Kong</t>
  </si>
  <si>
    <t>45/F, One Exchange Square 8 Connaught Place Central, Hong Kong</t>
  </si>
  <si>
    <t>Joint Lead Manager Futu Securities International (Hong Kong) Limited</t>
  </si>
  <si>
    <t>Unit C1-2, 13/F, United Centre No.95 Queensway Hong Kong</t>
  </si>
  <si>
    <t>Co-Lead Manager Head &amp; Shoulders Securities Limited</t>
  </si>
  <si>
    <t>Room 2511, 25/F Cosco Tower 183 Queen's Road Central Hong Kong</t>
  </si>
  <si>
    <t>Legal Advisors to our Company as to Hong Kong law and U.S. laws:</t>
  </si>
  <si>
    <t>Morrison &amp; Foerster</t>
  </si>
  <si>
    <t>33/F, Edinburgh Tower The Landmark 15 Queen's Road Central Hong Kong as to PRC law:</t>
  </si>
  <si>
    <t>34 Floor, Tower 3, China Central Place 77 Jianguo Road, Chaoyang District Beijing the PRC as to Cayman Islands law:</t>
  </si>
  <si>
    <t>Legal Advisors to the Sole Sponsor and the Underwriters as to Hong Kong law:</t>
  </si>
  <si>
    <t>Chiu &amp; Partners</t>
  </si>
  <si>
    <t>40/F, Jardine House 1 Connaught Place Central Hong Kong as to PRC law:</t>
  </si>
  <si>
    <t>Global Law Office</t>
  </si>
  <si>
    <t>15 Floor, Tower 1, China Central Place No. 81 Jianguo Road, Chaoyang District Beijing, the PRC</t>
  </si>
  <si>
    <t>Room 1018, Tower B, Green Land Center, No. 500 Yunjin Road Xuhui District Shanghai, the PRC</t>
  </si>
  <si>
    <t>Compliance Advisor Giraffe Capital Limited</t>
  </si>
  <si>
    <t>3/F., 8 Wyndham Street Central, Hong Kong</t>
  </si>
  <si>
    <t>Room 501, 238 Gaotang Road Tianhe District Guangzhou City the PRC</t>
  </si>
  <si>
    <t>31/F., 148 Electric Road North Point Hong Kong</t>
  </si>
  <si>
    <t>Lam Shi Ping (林仕萍), ACIS, ACS</t>
  </si>
  <si>
    <t>Authorized representatives (for the purpose of the Listing Rules)</t>
  </si>
  <si>
    <t>Zang Weizhong (臧偉仲) Room 201, No. 1 Sicheng Road Tianhe District Guangzhou Guangdong Province</t>
  </si>
  <si>
    <t>Audit committee Gu Jianlu (顧劍璐) (Chairman)</t>
  </si>
  <si>
    <t>Liu Yong (劉勇) Wu Daxiang (吳大香)</t>
  </si>
  <si>
    <t>Remuneration committee Gu Jianlu (顧劍璐) (Chairman)</t>
  </si>
  <si>
    <t>Zang Weizhong (臧偉仲) Liu Yong (劉勇)</t>
  </si>
  <si>
    <t>Nomination committee Wu Daxiang (吳大香) (Chairman)</t>
  </si>
  <si>
    <t>Long Chao (龍超) Liu Yong (劉勇)</t>
  </si>
  <si>
    <t>Mr. Alain PERROT 239 Arcadia Road #02-03 Arcadia Garden Singapore 289845 French</t>
  </si>
  <si>
    <t>Mr. Yu GAO (高煜) Flat E, 22/F BLK 12 Pacific Palisades 1 Braemar Hill Road North Point Hong Kong</t>
  </si>
  <si>
    <t>Mr. Kwok King Kingsley CHAN (陳國勁) 15B, Sky Tower The Arch 1 Austin Road West Kowloon Hong Kong</t>
  </si>
  <si>
    <t>Mr. Werner Peter VAN ECK Rijksweg West 4 1251 CK Laren The Netherlands</t>
  </si>
  <si>
    <t>Dutch</t>
  </si>
  <si>
    <t>Mr. Shou Kang CHEN (陳壽康) 5th Floor, No. 49 Xinguo Street Zhubei City Hsinchu County Taiwan 30262 Taiwanese</t>
  </si>
  <si>
    <t>Mr. Edmond Ming Siang JAUW Unit 45.01 The Residence Ciputra World 2 Jl. Prof. DR. Satrio Kav.11 Karet Semanggi Setiabudi Jakarta Selatan 12930 Indonesia</t>
  </si>
  <si>
    <t>Indonesian</t>
  </si>
  <si>
    <t>For further information regarding the Directors, please refer to the section headed "Directors and Senior Management" in this prospectus.</t>
  </si>
  <si>
    <t>Sole Sponsor Mason Global Capital Limited</t>
  </si>
  <si>
    <t>Sole Global Coordinator Mason Securities Limited</t>
  </si>
  <si>
    <t>Joint Bookrunners Mason Securities Limited</t>
  </si>
  <si>
    <t>Yuanta Securities (Hong Kong) Company Limited</t>
  </si>
  <si>
    <t>Suites 3207-3212, 32/F One Pacific Place 88 Queensway Hong Kong</t>
  </si>
  <si>
    <t>43/F, Cosco Tower 183 Queen's Road Central Hong Kong</t>
  </si>
  <si>
    <t>Unit A 29/F Admiralty Centre Tower 1 18 Harcourt Road Admiralty Hong Kong</t>
  </si>
  <si>
    <t>Joint Lead Managers Mason Securities Limited</t>
  </si>
  <si>
    <t>Lu &amp; Partners LLP in association with HAIWEN</t>
  </si>
  <si>
    <t>Unit 1902, 19/F New World Tower 16-18 Queen's Road Central Hong Kong</t>
  </si>
  <si>
    <t>2605 Jing An Kerry Center Tower 1 1515 Nanjing West Road Jing'an District Shanghai PRC</t>
  </si>
  <si>
    <t>53rd Floor, The Center 99 Queen's Road Central Hong Kong</t>
  </si>
  <si>
    <t>Baker &amp; McKenzie. Wong &amp; Leow 8 Marina Boulevard #05-01 Marina Bay Financial Centre Tower 1 Singapore 018981 As to U.S. law</t>
  </si>
  <si>
    <t>Baker &amp; McKenzie LLP</t>
  </si>
  <si>
    <t>300 East Randolph Street, Suite 5000 Chicago, IL 60601, United States</t>
  </si>
  <si>
    <t>As to Brazil law</t>
  </si>
  <si>
    <t>Trench Rossi Watanabe Advogados</t>
  </si>
  <si>
    <t>Rua Arq. Olavo Redig de Campos, 105 - 31º. andar Edifício EZ Towers, Torre A 04711 904 São Paulo, Brazil</t>
  </si>
  <si>
    <t>As to Belgium law</t>
  </si>
  <si>
    <t>Baker &amp; McKenzie CVBA/SCRL</t>
  </si>
  <si>
    <t>Louizalaan 149 Avenue Louise Eleventh Floor 1050 Brussels, Belgium</t>
  </si>
  <si>
    <t>Legal advisers to the Sole Sponsor and Underwriters</t>
  </si>
  <si>
    <t>Suites 2103-05, 21st Floor 9 Queen's Road Central Hong Kong</t>
  </si>
  <si>
    <t>27/F North Tower Beijing Kerry Centre 1 Guanghua Road Chaoyang District Beijing PRC</t>
  </si>
  <si>
    <t>Compliance Adviser Mason Global Capital Limited</t>
  </si>
  <si>
    <t>33/F, ICBC Tower 3 Garden Road Central Hong Kong</t>
  </si>
  <si>
    <t>Sertus Chambers, Governors Square Suite # 5-204, 23 Lime Tree Bay Avenue P.O. Box 2547 Grand Cayman, KY1-1104 Cayman Islands</t>
  </si>
  <si>
    <t>Headquarters and principal place of business in Singapore</t>
  </si>
  <si>
    <t>151 Lorong Chuan #04-03A New Tech Park Singapore 556741 Place of Business in Hong Kong Registered under Part 16 of the Companies Ordinance</t>
  </si>
  <si>
    <t>Room 1901, 19/F, Lee Garden One, 33 Hysan Avenue, Causeway Bay, Hong Kong</t>
  </si>
  <si>
    <t>Ms. Yee Man WONG</t>
  </si>
  <si>
    <t>ACS, ACIS</t>
  </si>
  <si>
    <t>Room 1901, 19/F Lee Garden One 33 Hysan Avenue Causeway Bay Hong Kong</t>
  </si>
  <si>
    <t>Mr. Kwok King Kingsley CHAN Level 40, International Commerce Centre 1 Austin Road West Kowloon Hong Kong</t>
  </si>
  <si>
    <t>Ms. Yee Man WONG Room 1901, 19/F Lee Garden One 33 Hysan Avenue Causeway Bay Hong Kong</t>
  </si>
  <si>
    <t>Mr. Shou Kang CHEN (Chairman)</t>
  </si>
  <si>
    <t>Mr. Werner Peter VAN ECK Mr. Edmond Ming Siang JAUW</t>
  </si>
  <si>
    <t>Remuneration Committee Mr. Shou Kang CHEN (Chairman)</t>
  </si>
  <si>
    <t>Mr. Werner Peter VAN ECK Mr. Kwok King Kingsley CHAN</t>
  </si>
  <si>
    <t>Mr. Chen Xiaoliang (陳曉亮) Room 301, Unit 2 Building 4, Zhijingyuan Xixichengyuan, Xihu District Hangzhou City Zhejiang Province China</t>
  </si>
  <si>
    <t>Mr. Fang Hua (方華) No. 335, Tiyuchang Road Xiacheng District Hangzhou City Zhejiang Province China</t>
  </si>
  <si>
    <t>Mr. Xu Hengfei (徐恒飛) Room 203, Building 15 Huichun Road, Fuchun Street Fuyang District, Hangzhou City Zhejiang Province China</t>
  </si>
  <si>
    <t>Mr. Zhu Jiangbo (朱江波) No. 4, Zhujiamen Tang Village, Dian Street Chongfu Town Tongxiang City Zhejiang Province China</t>
  </si>
  <si>
    <t>Mr. Huang Tao (黃韜) Room 8K, Lanxinyuan No. 2010, Wenjin Middle Road Luohu District, Shenzhen Guangdong Province China</t>
  </si>
  <si>
    <t>Mr. Sun Qiang Chang (å­«å¼·) Flat A 49/F Tower 7 Bel-Air on the Peak 68 Bel-Air Peak Avenue Cyberport Hong Kong</t>
  </si>
  <si>
    <t>INEDs</t>
  </si>
  <si>
    <t>Mr. Kam Wai Man (甘偉民) Flat 2012, 20/F Ching Shing Court Tsing Yi, New Territories Hong Kong</t>
  </si>
  <si>
    <t>Dr. Ou-Yang Hui (歐陽輝) Unit B, 11/F Tower 5, One Silversea No. 18 Hoi Fai Road, Kowloon Hong Kong</t>
  </si>
  <si>
    <t>Dr. Gao Fuping (高富平) Room 2405, No. 2 Lane 1278 Wanhangdu Road Changning District Shanghai China</t>
  </si>
  <si>
    <t>Joint Sponsors CMB International Capital Limited</t>
  </si>
  <si>
    <t>Joint Global Coordinators CMB International Capital Limited</t>
  </si>
  <si>
    <t>Joint Bookrunners and Joint Lead Managers CMB International Capital Limited</t>
  </si>
  <si>
    <t>ABCI Capital Limited (as a Joint Bookrunner)</t>
  </si>
  <si>
    <t>ABCI Securities Company Limited (as a Joint Lead Manager)</t>
  </si>
  <si>
    <t>China Industrial Securities International Capital Limited</t>
  </si>
  <si>
    <t>7/F, Three Exchange Square 8 Connaught Place Central Hong Kong</t>
  </si>
  <si>
    <t>27/F., Low Block Grand Millennium Plaza 181 Queen's Road Central Hong Kong</t>
  </si>
  <si>
    <t>Co-manager Zhongtai International Securities Limited</t>
  </si>
  <si>
    <t>19/F Floor, Li Po Chun Chambers 189 Des Voeux Road Central Hong Kong</t>
  </si>
  <si>
    <t>Legal Advisors to our Company as to Hong Kong and U.S. laws:</t>
  </si>
  <si>
    <t>Allen &amp; Overy</t>
  </si>
  <si>
    <t>9/F, Three Exchange Square Central Hong Kong as to Cayman Islands law:</t>
  </si>
  <si>
    <t>Conyers Dill &amp; Pearman P.O. Box 2681 Grand Cayman, KY1-1111 Cayman Islands as to PRC law:</t>
  </si>
  <si>
    <t>45/F, K. Wah Centre 1010 Huaihai Road (M) Xuhui District Shanghai 200031 China as to certain PRC trademark matters:</t>
  </si>
  <si>
    <t>Corner Stone &amp; Partners B-1905, TYG Centre No. 2, 3rd Ring Road Chaoyang District Beijing 100027 China</t>
  </si>
  <si>
    <t>Legal Advisors to the Joint Sponsors and the Underwriters as to Hong Kong and U.S. laws:</t>
  </si>
  <si>
    <t>23/F, Gloucester Tower 15 Queen's Road Central Hong Kong as to PRC law :</t>
  </si>
  <si>
    <t>6/F, NCI Tower A12 Jianguomenwai Avenue Chaoyang District, Beijing China</t>
  </si>
  <si>
    <t>Independent Industry Consultant Shanghai iResearch Co., Ltd.</t>
  </si>
  <si>
    <t>Room 701, Tower B, CCIG International Plaza 333 North Caoxi Road Xuhui District, Shanghai China</t>
  </si>
  <si>
    <t>45 Des Veoux Road Central Central Hong Kong</t>
  </si>
  <si>
    <t>Cricket Square, Hutchins Drive P.O. Box 2681 Grand Cayman, KY1-1111 Cayman Islands</t>
  </si>
  <si>
    <t>Room 702, Shuyu Building 98 Wenyi West Road Xihu District Hangzhou China</t>
  </si>
  <si>
    <t>Mr. Wang Saibin Room 702, Shuyu Building 98 Wenyi West Road Xihu District Hangzhou China</t>
  </si>
  <si>
    <t>Ms. Ng Ka Man, HKICS, ICSA</t>
  </si>
  <si>
    <t>Mr. Chen Xiaoliang Room 702, Shuyu Building 98 Wenyi West Road Xihu District Hangzhou China</t>
  </si>
  <si>
    <t>Ms. Ng Ka Man 31/F, Tower Two, Times Square 1 Matheson Street Causeway Bay Hong Kong</t>
  </si>
  <si>
    <t>Mr. Zhang Zhifeng (張智峰) Huali College Guangdong University of Technology Zengcheng District Guangzhou Guangdong Province PRC</t>
  </si>
  <si>
    <t>Mr. Ye Yaming (葉雅明) Unit 506 36 Zhongshan First Road Dongshan District Guangzhou Guangdong Province PRC</t>
  </si>
  <si>
    <t>Mr. Dong Xiaolin (董小麟) Room 702, Block 3 641 Zhongdapu Garden Haizhu District Guangzhou Guangdong Province PRC</t>
  </si>
  <si>
    <t>Mr. Zhang Yude (張裕德) Room 2402, Block 2 No. 79 Jinsui Road Tianhe District Guangzhou Guangdong Province PRC</t>
  </si>
  <si>
    <t>Mr. Chow Kwong Fai, Edward, J.P. (周光暉) House E, Sunshine Villa 48 Mount Kellett Road The Peak Hong Kong</t>
  </si>
  <si>
    <t>Mr. Yang Ying (楊英) Room 703 10 Hongkou Road Tianhe District Guangzhou Guangdong Province PRC</t>
  </si>
  <si>
    <t>Mr. Ding Yi (丁義) Room 806, Block 21 13 Shui Yin Heng Road Tianhe District Guangzhou Guangdong Province PRC</t>
  </si>
  <si>
    <t>71 OTHER PARTIES INVOLVED IN THE GLOBAL OFFERING</t>
  </si>
  <si>
    <t>China Securities (International) Corporate Finance Company Limited 18/F, Two Exchange Square 8 Connaught Place Central Hong Kong</t>
  </si>
  <si>
    <t>China Galaxy International Securities (Hong Kong) Co., Limited 20/F Wing On Centre 111 Connaught Road Central Hong Kong</t>
  </si>
  <si>
    <t>First Shanghai Securities Ltd. 19/F., Wing On House 71 Des Voeux Road Central Hong Kong</t>
  </si>
  <si>
    <t>Essence International Securities (Hong Kong) Limited 39/F., One Exchange Square Central Hong Kong</t>
  </si>
  <si>
    <t>HeungKong Securities Limited Suite 622 Ocean Centre, Harbour City Tsim Sha Tsui Kowloon Hong Kong</t>
  </si>
  <si>
    <t>Fosun Hani Securities Limited Suite 2101-2105, 21/F, Champion Tower 3 Garden Road Central Hong Kong</t>
  </si>
  <si>
    <t>Zhongrong PT Securities Limited Room 201A, 2/F China Building 29 Queen's Road Central Hong Kong</t>
  </si>
  <si>
    <t>73 Legal advisers to our Company</t>
  </si>
  <si>
    <t>King &amp; Wood Mallesons 13/F, Gloucester Tower The Landmark 15 Queen's Road Central Central Hong Kong</t>
  </si>
  <si>
    <t>Jingtian &amp; Gongcheng 34/F, Tower 3, China Central Place 77 Jianguo Road Beijing 100025 PRC</t>
  </si>
  <si>
    <t>Maples and Calder (Hong Kong) LLP 53/F, the Centre 99 Queen's Road Central Hong Kong</t>
  </si>
  <si>
    <t>As to California law</t>
  </si>
  <si>
    <t>King &amp; Wood Mallesons LLP 535 Middlefield Road, Suite 180 Menlo Park, CA 94025, USA</t>
  </si>
  <si>
    <t>Reed Smith Richards Butler 20th Floor, Alexandra House 18 Chater Road Central Hong Kong</t>
  </si>
  <si>
    <t>JunHe LLP 26/F, HKRI Centre One HKRI Taikoo Hui 288 Shimen Road (No.1) Shanghai 200041 PRC</t>
  </si>
  <si>
    <t>Reporting accountant and auditor</t>
  </si>
  <si>
    <t>Frost &amp; Sullivan (Beijing) Inc., Shanghai Branch Co. Room 1018, Tower B, No. 500 Yunjin Road Xuhui District Shanghai 200232 PRC</t>
  </si>
  <si>
    <t>74 Receiving bank</t>
  </si>
  <si>
    <t>CMB Wing Lung Bank Limited CMB Wing Lung Bank Building 45 Des Voeux Road Central Central Hong Kong</t>
  </si>
  <si>
    <t>Cushman &amp; Wakefield Limited 16/F, Jardine House 1 Connaught Place Central Hong Kong</t>
  </si>
  <si>
    <t>75 CORPORATE INFORMATION</t>
  </si>
  <si>
    <t>Registered office in the Cayman Islands P.O. Box 309, Ugland House Grand Cayman KY1-1104 Cayman Islands</t>
  </si>
  <si>
    <t>Headquarters in the PRC</t>
  </si>
  <si>
    <t>The Administration Building of Guangzhou Huali Science and Technology Town No. 11 Huali Road Zengcheng District Guangzhou Guangdong Province PRC</t>
  </si>
  <si>
    <t>Mr. Hung Manling (洪文靈) Flat E, 6/F Tower 3, Sham Wan Towers 3 Ap Lei Chau Drive Hong Kong</t>
  </si>
  <si>
    <t>Mr. Cheung Kai Cheong, Willie (張啟昌) 40th Floor, Sunlight Tower No. 248 Queen's Road East Wanchai Hong Kong</t>
  </si>
  <si>
    <t>Mr. Ye Yaming (葉雅明) Unit 506, 36 Zhongshan First Road Dongshan District Guangzhou Guangdong Province PRC</t>
  </si>
  <si>
    <t>Mr. Chow Kwong Fai, Edward, J.P. (周光暉) (Chairman)</t>
  </si>
  <si>
    <t>Mr. Yang Ying (楊英) Mr. Ding Yi (丁義)</t>
  </si>
  <si>
    <t>Remuneration Committee Mr. Yang Ying (楊英) (Chairman)</t>
  </si>
  <si>
    <t>Mr. Ye Yaming (葉雅明) Mr. Ding Yi (丁義)</t>
  </si>
  <si>
    <t>Mr. Zhang Zhifeng (張智峰) (Chairman)</t>
  </si>
  <si>
    <t>China Industrial Securities International Capital Limited 7/F, Three Exchange Square 8 Connaught Place, Central Hong Kong</t>
  </si>
  <si>
    <t>76DIRECTORS</t>
  </si>
  <si>
    <t>Ms. Lim Seow Yen(林小燕) 68 Toh Tuck Road #04-04 Singapore 596733 Singaporean</t>
  </si>
  <si>
    <t>Mr. Lim Fung Yee(林芳宇) 9 Jalan Sentosa Singapore 418222 Singaporean</t>
  </si>
  <si>
    <t>Mr. Lim Fung Chor(林方宙) Apt Blk 170 Bedok South Road #09-350 Singapore 460170 Singaporean</t>
  </si>
  <si>
    <t>Mr. Lim Seng Chye (Lin Shengcai) (林生財) 9 Jalan Sentosa Singapore 418222 Singaporean</t>
  </si>
  <si>
    <t>Mr. Chan Ka Yu(陳家宇) Flat B, 25/F, Block 13 Laguna City Kwun Tong Kowloon Hong Kong</t>
  </si>
  <si>
    <t>Mr. Lee Yan Fai(李恩輝) Flat B, 5/F Wing Fat Court 508 Fuk Wing Street Cheung Sha Wan Kowloon, Hong Kong</t>
  </si>
  <si>
    <t>Mr. Chew Keat Yeow (Zhou Jieyao) (周洁耀) Apt Blk 516 Jurong West Street 52 #08-41 Singapore 640516 Singaporean</t>
  </si>
  <si>
    <t>Further information of our Directors can be found in the section headed ''Directors and senior management'' of this prospectus.</t>
  </si>
  <si>
    <t>Sole Sponsor Vinco Capital Limited A corporation licensed to carry out type 1 (dealing in securities) and type 6 (advising on corporate finance) regulated activities under the SFO Units 4909-4910, 49/F The Center 99 Queen's Road Central Hong Kong</t>
  </si>
  <si>
    <t>Bookrunner Head &amp; Shoulders Securities Limited Room 2511, 25/F, Cosco Tower 183 Queen's Road Central Hong Kong</t>
  </si>
  <si>
    <t>Joint Lead Managers Head &amp; Shoulders Securities Limited Room 2511, 25/F, Cosco Tower 183 Queen's Road Central Hong Kong</t>
  </si>
  <si>
    <t>Vinco Capital Limited Units 4909-4910, 49/F The Center 99 Queen's Road Central Hong Kong I Win Securities Limited Room 1916 Hong Kong Plaza 188 Connaught Road West Sai Wan Hong Kong</t>
  </si>
  <si>
    <t>Legal advisers to our Company As to Hong Kong laws Michael Li &amp; Co. Solicitors, Hong Kong 19th Floor, Prosperity Tower 39 Queen's Road Central Central Hong Kong</t>
  </si>
  <si>
    <t>As to Singapore laws Morgan Lewis Stamford LLC Advocates &amp; Solicitors, Singapore 10 Collyer Quay #27-00 Ocean Financial Centre Singapore 049315</t>
  </si>
  <si>
    <t>As to Malaysia laws Chooi &amp; Company + Cheang &amp; Ariff Advocates &amp; Solicitors, Malaysia CCA @ Bangsar Level 5, Menara BRDB 285, Jalan Maarof Bukit Bandaraya 59000 Kuala Lumpur Malaysia</t>
  </si>
  <si>
    <t>As to Cayman Islands laws Appleby Cayman Islands attorneys-at-law 2206-19 Jardine House 1 Connaught Place Central Hong Kong</t>
  </si>
  <si>
    <t>As to International Sanctions laws Morgan, Lewis &amp; Bockius LLP 1111 Pennsylvania Avenue, NW Washington, DC 20004-2541, USA</t>
  </si>
  <si>
    <t>As to Hong Kong laws Fairbairn Catley Low &amp; Kong Solicitors, Hong Kong 23/F, Shui On Centre 6-8 Harbour Road Hong Kong</t>
  </si>
  <si>
    <t>Reporting accountants Deloitte Touche Tohmatsu Certified Public Accountants 35th Floor, One Pacific Place 88 Queensway Hong Kong</t>
  </si>
  <si>
    <t>Auditors Deloitte &amp; Touche LLP Public Accountants and Chartered Accountants 6 Shenton Way, OUE Downtown 2 #33-00 Singapore 068809</t>
  </si>
  <si>
    <t>Property valuers Savills Valuation and Professional Services (S) Pte Ltd 30 Cecil Street #20-03 Prudential Tower Singapore 049712</t>
  </si>
  <si>
    <t>Savills (Malaysia) Sdn Bhd Level 9, Menara Milenium Jalan Damanlela Bukit Damansara 50490 Kuala Lumpur Malaysia</t>
  </si>
  <si>
    <t>Receiving bank DBS Bank (Hong Kong) Limited 11th Floor, The Center 99 Queen's Road Central Central Hong Kong</t>
  </si>
  <si>
    <t>Registered office PO Box 1350, Clifton House 75 Fort Street Grand Cayman KY1-1108 Cayman Islands</t>
  </si>
  <si>
    <t>Principal place of business in Hong Kong Room 901, 9th Floor Prosperity Tower No. 39 Queen's Road Central Central, Hong Kong</t>
  </si>
  <si>
    <t>Headquarters and principal place of business 255 Pandan Loop Singapore 128433</t>
  </si>
  <si>
    <t>Company secretary Ms. Chan So Fun Solicitor, Hong Kong 19th Floor, Prosperity Tower No. 39 Queen's Road Central Central, Hong Kong</t>
  </si>
  <si>
    <t>Authorised representatives Ms. Chan So Fun 19th Floor, Prosperity Tower No. 39 Queen's Road Central Central, Hong Kong</t>
  </si>
  <si>
    <t>Ms. Lim Seow Yen 68 Toh Tuck Road #04-04 Singapore 596733</t>
  </si>
  <si>
    <t>Audit committee Mr. Chan Ka Yu (Chairman) Mr. Lee Yan Fai Mr. Chew Keat Yeow</t>
  </si>
  <si>
    <t>Remuneration committee Mr. Lee Yan Fai (Chairman) Mr. Chan Ka Yu Mr. Chew Keat Yeow Mr. Lim Fung Yee</t>
  </si>
  <si>
    <t>Nomination committee Mr. Chew Keat Yeow (Chairman) Mr. Chan Ka Yu Mr. Lee Yan Fai Mr. Lim Fung Chor</t>
  </si>
  <si>
    <t>Mr. Chen Qiyuan (陳啟遠) . . . . . . 6D, Building 7 Dongfang Zunyu No. 2018 Luosha Road Luohu District Shenzhen Guangdong Province China</t>
  </si>
  <si>
    <t>Mr. Chen Hongyu (陳弘宇) . . . . . . 30A, Building 4 Phase III, Baishida Garden No. 3033 Taibai Road Luohu District Shenzhen Guangdong Province China</t>
  </si>
  <si>
    <t>Mr. Qi Mingzhi (齊明智) . . . . . . . Room 1001, Block A Baocui Garden No. 2045 Golden Paddy Road Luohu District Shenzhen Guangdong Province China</t>
  </si>
  <si>
    <t>Mr. Xu Chaoqiang (許超強) . . . . . 25C, Yuehua Court Huali Garden Luohu District Shenzhen Guangdong Province China</t>
  </si>
  <si>
    <t>Mr. Shen Jing Wu (沈敬武) . . . . . Unit D, 65/F, Tower 1, Sorrento 1 Austin Road West Kowloon Hong Kong</t>
  </si>
  <si>
    <t>Mr. Huang Victor (黃偉德) . . . . . . Flat A, 6/F, Block 9 Braemar Hill Mansions 31 Braemar Hill Road North Point Hong Kong</t>
  </si>
  <si>
    <t>Dr. Liu Jianhua (柳建華) . . . . . . . Room 803, Building A2 Fuli Yinxi Garden Yiqu Street, Binjiang East Road Haizhu District, Guangzhou Guangdong Province China</t>
  </si>
  <si>
    <t>Mr. Yang Xuezhi (楊學枝) . . . . . . Room 2001, Building 9 Haixiti No. 37 Junzhu Road Mawei District Fuzhou Fujian Province China</t>
  </si>
  <si>
    <t>Sole Sponsor . . . . . . . . . . . . . . . . CLSA Capital Markets Limited 18/F One Pacific Place 88 Queensway Hong Kong</t>
  </si>
  <si>
    <t>Joint Global Coordinators . . . . . . CLSA Limited 18/F One Pacific Place 88 Queensway Hong Kong</t>
  </si>
  <si>
    <t>Joint Bookrunners . . . . . . . . . . . . CLSA Limited 18/F One Pacific Place 88 Queensway Hong Kong</t>
  </si>
  <si>
    <t>China Everbright Securities (HK) Limited 24/F, Lee Garden One 33 Hysan Avenue Causeway Bay Hong Kong</t>
  </si>
  <si>
    <t>Joint Lead Managers . . . . . . . . . . CLSA Limited 18/F One Pacific Place 88 Queensway Hong Kong</t>
  </si>
  <si>
    <t>First Capital Securities Limited Unit 4512, 45/F The Center 99 Queen's Road Central Hong Kong</t>
  </si>
  <si>
    <t>Legal advisors to our Company . . As to Hong Kong law: Luk &amp; Partners In Association with Morgan, Lewis &amp; Bockius Suites 1902–09, 19/F Edinburgh Tower The Landmark 15 Queen's Road Central Hong Kong</t>
  </si>
  <si>
    <t>As to PRC law: King &amp; Wood Mallesons 20th Floor, East Tower World Financial Center 1 Dongsanhuan Zhonglu Chaoyang District Beijing, 100020 China</t>
  </si>
  <si>
    <t>Legal advisors to the Sole Sponsor and the Underwriters . . . . . . . . As to Hong Kong law: Allen &amp; Overy 9/F, Three Exchange Square 8 Connaught Place, Central Hong Kong</t>
  </si>
  <si>
    <t>As to PRC law: JunHe LLP 20/F, China Resources Building 8 Jianguomenbei Avenue Beijing China</t>
  </si>
  <si>
    <t>Auditors and Reporting Accountant . . . . . . . . . . . . . . . PricewaterhouseCoopers Certified Public Accountants 22/F, Prince's Building Central Hong Kong</t>
  </si>
  <si>
    <t>Industry Consultant . . . . . . . . . . . Frost &amp; Sullivan Room 1018, Tower B No. 500 Yunjin Road Xuhui District Shanghai China</t>
  </si>
  <si>
    <t>Property Valuer . . . . . . . . . . . . . Jones Lang LaSalle Corporate Appraisal and Advisory Limited 7/F, One Taikoo Place 979 King's Road Hong Kong</t>
  </si>
  <si>
    <t>Receiving bank . . . . . . . . . . . . . . Bank of China (Hong Kong) Limited Bank of China Tower 1 Garden Road Central Hong Kong</t>
  </si>
  <si>
    <t>Compliance adviser . . . . . . . . . . . Guotai Junan Capital Limited 27/F, Low Block Grand Millennium Plaza 181 Queen's Road Central Hong Kong</t>
  </si>
  <si>
    <t>Registered office . . . . . . . . . . . . . . . Cricket Square Hutchins Drive P.O. Box 2681 Grand Cayman, KY1-1111 Cayman Islands</t>
  </si>
  <si>
    <t>Headquarter and principal place of business in PRC . . . . . . . . . . . . . . Rm 2601, Building A, Excellence City II Zhongkang Road, Shangmeilin Futian District, Shenzhen China</t>
  </si>
  <si>
    <t>Principal place of business in Hong Kong . . . . . . . . . . . . . . . . . Unit 02, 3/F, Austin Plaza No. 83 Austin Road Kowloon Hong Kong</t>
  </si>
  <si>
    <t>Company's website . . . . . . . . . . . . . &lt;URL&gt; (information contained in this website does not form part of this prospectus)</t>
  </si>
  <si>
    <t>Company secretary . . . . . . . . . . . . . Mr. So Wai Hang (蘇偉恒) (a fellow member of the Hong Kong Institute of Certified Public Accountants) Flat A, 37/F, Tower 3 Florient Rise Kowloon Hong Kong</t>
  </si>
  <si>
    <t>Authorized representatives . . . . . . . . Mr. Qi Mingzhi (齊明智) 1001, Block A Baocui Garden No. 2045 Golden Paddy Road Luohu District Shenzhen Guangdong Province PRC</t>
  </si>
  <si>
    <t>Mr. So Wai Hang (蘇偉恒) Flat A, 37/F, Tower 3 Florient Rise Kowloon Hong Kong</t>
  </si>
  <si>
    <t>Mr. TANG Wing Kwok (鄧永國) Flat A, 9/F., Block 2 Villa Carlton 369 Tai Po Road Sham Shui Po Kowloon Hong Kong</t>
  </si>
  <si>
    <t>Mr. LO Wing Hang (勞永亨) Flat C, 12/F., Block 8 Pacific Palisades 1 Braemar Hill Road North Point Hong Kong</t>
  </si>
  <si>
    <t>Mr. YEUNG Tze Long (楊子朗) Grace Terrace No. 75 Yeung Uk Tsuen Au Tau, Yuen Long New Territories Hong Kong</t>
  </si>
  <si>
    <t>Mr. YIU Chun Wing (姚俊榮) Flat 1205, 12/F. Ngan Chun House Tung Chun Court Shau Kei Wan Hong Kong</t>
  </si>
  <si>
    <t>Mr. CHEUNG Ting Kin (張錠堅) Flat E, 10/F., Block 2 Rambler Crest No. 1 Tsing Yi Road Tsing Yi New Territories Hong Kong</t>
  </si>
  <si>
    <t>Please refer to the section headed ''Directors and senior management'' in this prospectus for further details.</t>
  </si>
  <si>
    <t>Sponsor Grande Capital Limited A licensed corporation under the SFO to engage in type 6 (advising on corporate finance) regulated activity Room 2701, 27/F, Tower 1 Admiralty Centre 18 Harcourt Road Admiralty Hong Kong</t>
  </si>
  <si>
    <t>Sole Bookrunner and Sole Lead Manager and Underwriter</t>
  </si>
  <si>
    <t>Astrum Capital Management Limited A licensed corporation to engage in type 1 (dealing in securities), type 2 (dealing in futures contracts), type 6 (advising on corporate finance) and type 9 (asset management) regulated activities under the SFO Room 2704, 27/F, Tower 1 Admiralty Centre 18 Harcourt Road Admiralty Hong Kong</t>
  </si>
  <si>
    <t>Legal advisers to our Company As to Hong Kong laws Adrian Yeung &amp; Cheng Solicitors, Hong Kong Suite 1201–2A, 12/F Golden Centre 188 Des Voeux Road Central Central Hong Kong</t>
  </si>
  <si>
    <t>As to Cayman Islands laws Appleby 2206–19 Jardine House 1 Connaught Place Central Hong Kong</t>
  </si>
  <si>
    <t>Legal advisers to the Sponsor, the Sole Bookrunner, the Sole Lead Manager and the Underwriter</t>
  </si>
  <si>
    <t>As to Hong Kong laws Benny Pang &amp; Co Solicitors, Hong Kong 27th Floor, 100QRC 100 Queen's Road Central Central Hong Kong</t>
  </si>
  <si>
    <t>Industry consultant Ipsos Limited 22nd Floor, Leighton Centre 77 Leighton Road Causeway Bay Hong Kong</t>
  </si>
  <si>
    <t>Safety consultant Garron Holdings Limited Room 1206, 12th Floor Tai Sang Bank Building 130–132 Des Voeux Road Central Central Hong Kong</t>
  </si>
  <si>
    <t>Compliance adviser Grande Capital Limited A licensed corporation under the SFO to engage in type 6 (advising on corporate finance) regulated activity Room 2701, 27/F, Tower 1 Admiralty Centre 18 Harcourt Road Admiralty Hong Kong</t>
  </si>
  <si>
    <t>Receiving bank Industrial and Commercial Bank of</t>
  </si>
  <si>
    <t>China (Asia) Limited 33/F, ICBC Tower 3 Garden Road Central Hong Kong</t>
  </si>
  <si>
    <t>Registered Office in the Cayman Islands PO Box 1350, Clifton House 75 Fort Street Grand Cayman KY1-1108 Cayman Islands</t>
  </si>
  <si>
    <t>Headquarters and principal place of business in Hong Kong Units 2803–2803A, Asia Trade Centre No. 79 Lei Muk Road Kwai Chung New Territories Hong Kong</t>
  </si>
  <si>
    <t>Company secretary Ms. Li Yuen Shan (李婉珊) (member of The Hong Kong Institute of Chartered Secretaries) Flat D, 26/F., Block 2 Liberte No. 833 Lai Chi Kok Road Kowloon Hong Kong</t>
  </si>
  <si>
    <t>Authorised representatives Mr. Tang Wing Kwok (鄧永國) Flat A, 9/F., Block 2 Villa Carlton 369 Tai Po Road Sham Shui Po Kowloon Hong Kong</t>
  </si>
  <si>
    <t>Ms. Li Yuen Shan (李婉珊) Flat D, 26/F., Block 2 Liberte No. 833 Lai Chi Kok Road Kowloon Hong Kong</t>
  </si>
  <si>
    <t>Audit committee Mr. Yeung Tze Long (楊子朗) (Chairman) Mr. Yiu Chun Wing (姚俊榮) Mr. Cheung Ting Kin (張錠堅)</t>
  </si>
  <si>
    <t>Nomination committee Mr. Tang Wing Kwok (鄧永國) (Chairman) Mr. Yiu Chun Wing (姚俊榮) Mr. Cheung Ting Kin (張錠堅)</t>
  </si>
  <si>
    <t>Xiao Jun (肖軍) ------------- Room 14, Unit 1, Building 2, 1 Jianguo Xiang, Wuhou District, Chengdu, PRC</t>
  </si>
  <si>
    <t>Tang Fawei (唐發維) --------- Room 1004, Unit 2, Building 7, 66 Tianshun Road, High-Tech Zone, Chengdu, PRC</t>
  </si>
  <si>
    <t>Zhang Dongmin (張冬敏) ------ 10-1 Duozi Xiang, Qingyang District, Chengdu, PRC</t>
  </si>
  <si>
    <t>Wang Xiao (王曉) ----------- Room 35, Unit 1, Building 4, 8 Guangfuqiao North Street, Wuhou District, Chengdu, PRC</t>
  </si>
  <si>
    <t>Yang Bin (楊斌) ------------- Room 8, Unit 1, Building 10, 8 Xinguang Street, High-Tech Zone, Chengdu, PRC</t>
  </si>
  <si>
    <t>Luo Dan (羅丹) ------------- Room 8, Unit 1, Building 1, 35 Shutong Street, Jinniu District, Chengdu, PRC</t>
  </si>
  <si>
    <t>Shu Wa Tung, Laurence (舒華東) ----------------- Flat B, 18/F, Block 3, Ocean View, Ma On Shan, New Territories, Hong Kong</t>
  </si>
  <si>
    <t>Ye Yong (葉勇) ------------- Building 1, Students' dormitory, 111-59 North First Section, Second Ring Road, Jinniu District, Chengdu, PRC</t>
  </si>
  <si>
    <t>Li Yuanfu (李遠富)----------- No. 9, Unit 2, Building 14, 111-40 North First Section, Second Ring Road, Chengdu, PRC</t>
  </si>
  <si>
    <t>Jiang Yan (蔣燕) ------------ No. 1201, Unit 4, 55 Duhui Road, Hi-Tech Industrial Development Zone, Chengdu City, PRC</t>
  </si>
  <si>
    <t>Wu Haiyan (吳海燕)---------- Room 13, Unit 1, Building 3, 1 Nanyixiang, Jinqin Road, Jinniu District, Chengdu, PRC</t>
  </si>
  <si>
    <t>Pan Xin (潘欣)-------------- 999-50104 Xi'an Road, Xipu Town, Pidu District, Chengdu, PRC</t>
  </si>
  <si>
    <t>Xu Jingxian (許靜嫻) --------- Room 601, 6/F, Unit 1, 1 Jinfeng Road, Qingyang District, Chengdu, PRC</t>
  </si>
  <si>
    <t>Zhang Jian (張建)------------ 217 Wenjing Street, Chongyang Town, Chongzhou City, Sichuan, PRC</t>
  </si>
  <si>
    <t>See "Directors, Supervisors and Senior Management" in this prospectus for further details on our Directors and Supervisors.</t>
  </si>
  <si>
    <t>OTHER PARTIES INVOLVED IN THE GLOBAL OFFERING</t>
  </si>
  <si>
    <t>Sole Sponsor CLSA Capital Markets Limited</t>
  </si>
  <si>
    <t>Sole Representative CLSA Limited</t>
  </si>
  <si>
    <t>Joint Global Coordinators CLSA Limited</t>
  </si>
  <si>
    <t>12/F, CCB Tower 3 Connaught Road Central Central, Hong Kong</t>
  </si>
  <si>
    <t>Joint Bookrunners CLSA Limited</t>
  </si>
  <si>
    <t>27/F, Low Block, Grand Millennium Plaza 181 Queen's Road Central Hong Kong</t>
  </si>
  <si>
    <t>Joint Lead Managers CLSA Limited</t>
  </si>
  <si>
    <t>Co-Manager Aristo Securities Limited</t>
  </si>
  <si>
    <t>As to Hong Kong and U.S. Laws</t>
  </si>
  <si>
    <t>Kirkland &amp; Ellis</t>
  </si>
  <si>
    <t>26th Floor, Gloucester Tower The Landmark 15 Queen's Road Central Hong Kong</t>
  </si>
  <si>
    <t>18th Floor, East Tower World Financial Center 1 Dongsanhuan Zhonglu Chaoyang District Beijing, 100020, PRC</t>
  </si>
  <si>
    <t>Legal advisers to the underwriter(s)</t>
  </si>
  <si>
    <t>27/F, Jardine House 1 Connaught Place Central Hong Kong</t>
  </si>
  <si>
    <t>18th Floor, Block B, Xinsheng Plaza, 5 Financial Street Xicheng District Beijing, 100032, PRC</t>
  </si>
  <si>
    <t>Traffic consultant Master Alliance (China) Limited</t>
  </si>
  <si>
    <t>Flat 907, 9/F Silvercord Tower 2 30 Canton Road Tsim Sha Tsui Hong Kong</t>
  </si>
  <si>
    <t>Room 1018, Tower B Greenland Hui Center No. 500 Yunjin Road, Xuhui District Shanghai, PRC</t>
  </si>
  <si>
    <t>Registered Office 1 Kexin Road, High-Tech Zone, Chengdu, Sichuan PRC</t>
  </si>
  <si>
    <t>Head Office in the PRC</t>
  </si>
  <si>
    <t>Chengdu Toll Station of Chengguan Expressway, West High-tech Zone, Chengdu, Sichuan, PRC</t>
  </si>
  <si>
    <t>40th Floor, Sunlight Tower, No. 248 Queen's Road East, Wanchai, Hong Kong</t>
  </si>
  <si>
    <t>Joint Company Secretaries Mr. Zhang Guangwen</t>
  </si>
  <si>
    <t>Room 603, Unit 5, Building 4, 9 Tianlang Road, Gaoxin District, Chengdu, PRC</t>
  </si>
  <si>
    <t>Ms. Kwong Yin Ping, Yvonne</t>
  </si>
  <si>
    <t>Authorized Representatives Mr. Luo Dan</t>
  </si>
  <si>
    <t>Room 8, Unit 1, Building 1, 35 Shutong Street, Jinniu District, Chengdu, PRC</t>
  </si>
  <si>
    <t>Mr. Zhang Guangwen</t>
  </si>
  <si>
    <t>Audit and Risk Management Committee</t>
  </si>
  <si>
    <t>Mr. Shu Wa Tung, Laurence (Chairman)</t>
  </si>
  <si>
    <t>Mr. Ye Yong Mr. Yang Bin Nomination Committee Mr. Xiao Jun (Chairman)</t>
  </si>
  <si>
    <t>Mr. Li Yuanfu Mr. Ye Yong</t>
  </si>
  <si>
    <t>Name Residential address Nationality Executive Directors</t>
  </si>
  <si>
    <t>Mr. Tsang Ka Yip (曾家葉) (Chief executive officer and chairman)</t>
  </si>
  <si>
    <t>Flat A, 23/F Kennedy Heights No. 10-18 Kennedy Road Mid-Levels Hong Kong</t>
  </si>
  <si>
    <t>Mr. Tsang Tsz Him Philip (曾梓謙) Block B, 4/F Best View Court No. 68 MacDonnell Road Hong Kong</t>
  </si>
  <si>
    <t>Mr. Tsang Tsz Kit Jerry (曾梓傑) Flat A, 23/F Kennedy Heights No. 10-18 Kennedy Road Mid-Levels Hong Kong</t>
  </si>
  <si>
    <t>Dr. Lau Chi Keung (劉志強) Flat B, 14/F Century Tower One No. 1 Tregunter Path Mid-Levels Hong Kong</t>
  </si>
  <si>
    <t>Mr. Chan Tim Yiu Raymond (陳添耀) Flat C, 1/F No. 70 Sing Woo Road Hong Kong</t>
  </si>
  <si>
    <t>Mr. Sze Kwok Wing Nigel (施國榮) Flat B, 1/F No. 135 Tai Hang Road Jardines Lookout Hong Kong</t>
  </si>
  <si>
    <t>For further information on the profile and background of our Directors, please refer to the section headed "Directors and Senior Management" in this prospectus.</t>
  </si>
  <si>
    <t>- 49 -</t>
  </si>
  <si>
    <t>Sole Sponsor VMS Securities Limited A licensed corporation to carry on type 1 (dealing in securities), type 4 (advising on securities), type 6 (advising on corporate finance) and type 9 (asset management) regulated activities under the SFO</t>
  </si>
  <si>
    <t>49th Floor One Exchange Square 8 Connaught Place Central Hong Kong</t>
  </si>
  <si>
    <t>Joint Bookrunners and Joint Lead Managers VMS Securities Limited A licensed corporation to carry on type 1 (dealing in securities), type 4 (advising on securities), type 6 (advising on corporate finance) and type 9 (asset management) regulated activities under the SFO</t>
  </si>
  <si>
    <t>First Shanghai Securities Limited A licensed corporation to carry on type 1 (dealing in securities), type 4 (advising on securities) and type 6 (advising on corporate finance) regulated activities under the SFO</t>
  </si>
  <si>
    <t>19th Floor &amp; Room 2505-10, Wing On House 71 Des Voeux Road Central Hong Kong</t>
  </si>
  <si>
    <t>Future Land Resources Securities Limited A licensed corporation to carry on type 1 (dealing in securities) regulated activities under the SFO</t>
  </si>
  <si>
    <t>Flat B, 20th Floor, Guangdong Investment Tower 148 Connaught Road Central Sheung Wan Hong Kong</t>
  </si>
  <si>
    <t>- 50 -</t>
  </si>
  <si>
    <t>Joint Lead Managers Caitong International Securities Co., Limited A licensed corporation to carry on type 1 (dealing in securities) and type 4 (advising on securities) regulated activities under the SFO</t>
  </si>
  <si>
    <t>Unit 2401-03, 24th Floor, Grand Millennium Plaza 181 Queen's Road Central Hong Kong</t>
  </si>
  <si>
    <t>Kam Fai Securities Company Limited A licensed corporation to carry on type 1 (dealing in securities) regulated activities under the SFO</t>
  </si>
  <si>
    <t>21st Floor, Champion Building 287-291 Des Voeux Road Central Hong Kong</t>
  </si>
  <si>
    <t>19th Floor Three Exchange Square 8 Connaught Place Central Hong Kong</t>
  </si>
  <si>
    <t>Legal advisers to the Sole Sponsor and the Underwriters P. C. Woo &amp; Co.</t>
  </si>
  <si>
    <t>12th Floor Prince's Building 10 Chater Road Central Hong Kong</t>
  </si>
  <si>
    <t>- 51 -</t>
  </si>
  <si>
    <t>22nd Floor CITIC Tower 1 Tim Mei Avenue Central Hong Kong</t>
  </si>
  <si>
    <t>Compliance adviser VMS Securities Limited A licensed corporation to carry on type 1 (dealing in securities), type 4 (advising on securities), type 6 (advising on corporate finance) and type 9 (asset management) regulated activities under the SFO</t>
  </si>
  <si>
    <t>Industry Consultant Ipsos Limited</t>
  </si>
  <si>
    <t>22nd Floor Leighton Centre 77 Leighton Road Causeway Bay Hong Kong</t>
  </si>
  <si>
    <t>Tax adviser</t>
  </si>
  <si>
    <t>Russell Bedford Hong Kong Room 1708 Dominion Centre 43-59 Queen's Road East Wanchai Hong Kong</t>
  </si>
  <si>
    <t>Receiving Banks</t>
  </si>
  <si>
    <t>- 52 -</t>
  </si>
  <si>
    <t>18/F, Tung Hip Commercial Building 244-252 Des Voeux Road Central Hong Kong</t>
  </si>
  <si>
    <t>Ms. Tsang Lee Mei (FCCA) Flat A905, 9/F, Kai Tin Towers 59-61 Kai Tin Rd, Lam Tin, Kowloon, Hong Kong</t>
  </si>
  <si>
    <t>Mr. Tsang Ka Yip Flat A, 23/F, Kennedy Heights No. 10-18 Kennedy Road, Mid-Levels, Hong Kong</t>
  </si>
  <si>
    <t>Mr. Tsang Tsz Kit Jerry Flat A, 23/F, Kennedy Heights No. 10-18 Kennedy Road, Mid-Levels, Hong Kong</t>
  </si>
  <si>
    <t>Mr. Sze Kwok Wing Nigel (Chairman)</t>
  </si>
  <si>
    <t>Dr. Lau Chi Keung Mr. Chan Tim Yiu Raymond</t>
  </si>
  <si>
    <t>Remuneration committee Mr. Chan Tim Yiu Raymond (Chairman)</t>
  </si>
  <si>
    <t>Mr. Tsang Ka Yip Mr. Sze Kwok Wing Nigel</t>
  </si>
  <si>
    <t>Dr. Lau Chi Keung (Chairman)</t>
  </si>
  <si>
    <t>Mr. Sze Kwok Wing Nigel Mr. Tsang Ka Yip</t>
  </si>
  <si>
    <t>Principal share registrar and transfer office Conyers Trust Company (Cayman) Limited</t>
  </si>
  <si>
    <t>- 53 -</t>
  </si>
  <si>
    <t>Mr. Xue Shidong (薛士東) Unit 2101C, Block 40 Yu Cui Yuan Tianning Jie Dao Tianning District, Changzhou Jiangsu Province China</t>
  </si>
  <si>
    <t>Mr. Wang Bin (王斌) Unit 701A, Block 8 Long Zhou Yi Dou Gardens Tianning District, Changzhou Jiangsu Province China</t>
  </si>
  <si>
    <t>Mr. Qiu Jianyu (邱建宇) No. 43 Qiu Jia Dai Dong Qing Village Zheng Lu Town Tianning District, Changzhou Jiangsu Province China</t>
  </si>
  <si>
    <t>Ms. Zhang Yeping (張葉萍) Unit 395 Zhou Jia Xiao Qu, Fuqiang Cun Wei Chashan Jie Dao Tianning District, Changzhou Jiangsu Province China</t>
  </si>
  <si>
    <t>Mr. Jin Rongwei (金榮偉) Unit 1002, Block 4 Shi Ji Hua Cheng Lanling Jie Dao Tianning District, Changzhou Jiangsu Province China</t>
  </si>
  <si>
    <t>Mr. Zhu Qi (朱旗) Room 201A, Block 158–6 Qing Liang Xin Cun Changzhou Jiangsu Province China</t>
  </si>
  <si>
    <t>Mr. Ho Kin Cheong Kelvin (何建昌) Room 2709 Ka Yeung House Ka Shing Court Fanling, New Territories Hong Kong</t>
  </si>
  <si>
    <t>Mr. Wang Hongliang (王洪亮) Room 901, Unit 4, Block 6 Xue Qing Yuan Xiao Qu Xue Qing Road Haidian District Beijing China</t>
  </si>
  <si>
    <t>For detailed information of our Directors, please refer to ''Directors and senior management'' in this prospectus.</t>
  </si>
  <si>
    <t>Sole Sponsor Fortune Financial Capital Limited 43/F, Cosco Tower 183 Queen's Road Central Central Hong Kong (a licensed corporation permitted to carry on type 6 (advising on corporate finance) regulated activity under the SFO)</t>
  </si>
  <si>
    <t>Joint Bookrunners and Joint Lead Managers Fortune (HK) Securities Limited 43/F, Cosco Tower 183 Queen's Road Central Central Hong Kong (a licensed corporation permitted to carry on type 1 (dealing in securities) regulated activity under the SFO)</t>
  </si>
  <si>
    <t>China Everbright Securities (HK) Limited 12/F, Everbright Centre 108 Gloucester Road Wanchai Hong Kong (a licensed corporation permitted to carry on type 1 (dealing in securities), type 4 (advising on securities), type 6 (advising on corporate finance) and type 9 (asset management) regulated activities under the SFO)</t>
  </si>
  <si>
    <t>Shenwan Hongyuan Securities (H.K.) Limited Level 19, 28 Hennessy Road Hong Kong (a licensed corporation permitted to carry on type 1 (dealing in securities) regulated activity under the SFO)</t>
  </si>
  <si>
    <t>Fulbright Securities Limited Room 2608–11, 26/F, Wing On Centre No. 111 Connaught Road Central, Hong Kong (a licensed corporation permitted to carry on type 1 (dealing in securities) and type 4 (advising on securities) regulated activities under the SFO)</t>
  </si>
  <si>
    <t>Guosen Securities (HK) Capital Company Limited Suites 3207–3212 Level 32, One Pacific Place 88 Queensway Hong Kong (a licensed corporation permitted to carry on type 1 (dealing in securities) and type 6 (advising on corporate finance) regulated activities under the SFO)</t>
  </si>
  <si>
    <t>Joint Lead Manager Aristo Securities Limited Room 101, 1st Floor On Hong Commercial Building 145 Hennessy Road, Wanchai Hong Kong (a licensed corporation permitted to carry on type 1 (dealing in securities) regulated activity under the SFO)</t>
  </si>
  <si>
    <t>Wilson Securities Limited Unit 19, 11/F, Peninsula Centre 67 Mody Road, Tsim Sha Shui East Kowloon, Hong Kong</t>
  </si>
  <si>
    <t>Legal advisers to our Company as to Hong Kong laws David Fong &amp; Co. Solicitors, Hong Kong Unit A, 12/F China Overseas Building 139 Hennessy Road Wanchai Hong Kong</t>
  </si>
  <si>
    <t>Mr. Chan Chung Barrister-at-law 10th Floor, Grand Building 15–18 Connaught Road Central Hong Kong</t>
  </si>
  <si>
    <t>as to Cayman Islands laws Conyers Dill &amp; Pearman Cayman Islands attorneys-at-law Cricket Square Hutchins Drive P.O. Box 2681 Grand Cayman KY1-1111 Cayman Islands</t>
  </si>
  <si>
    <t>as to PRC laws Jiangsu BST Law Office Registered law firm in the PRC 17/F, Block 4A No. 68 Aoti Street Nanjing China</t>
  </si>
  <si>
    <t>JC Master Law Offices Registered law firm in the PRC 9/F, National Water Resources Building 70 Qingjiang South Road Nanjing China</t>
  </si>
  <si>
    <t>Legal advisers to the Sole Sponsor, the Joint Bookrunners and the Joint Lead Managers and the Underwriters</t>
  </si>
  <si>
    <t>as to Hong Kong laws MinterEllison LLP Solicitors, Hong Kong Level 32, Wu Chung House 213 Queen's Road East Hong Kong</t>
  </si>
  <si>
    <t>as to PRC laws Shu Jin Law Firm 11 &amp; 12/F, TaiPing Finance Tower Yitian Road 6001 Futian District, Shenzhen China</t>
  </si>
  <si>
    <t>Auditors and reporting accountants SHINEWING (HK) CPA Limited Certified Public Accountants 43/F., Lee Garden One 33 Hysan Avenue Causeway Bay Hong Kong</t>
  </si>
  <si>
    <t>Tax Adviser SHINEWING Tax and Business Advisory Limited 43/F., Lee Garden One 33 Hysan Avenue Causeway Bay Hong Kong</t>
  </si>
  <si>
    <t>Independent industry consultant Ipsos Asia Limited Room 602, 6/F., China Life Centre 18 Hung Luen Road Hung Hom, Kowloon Hong Kong</t>
  </si>
  <si>
    <t>Compliance adviser Fortune Financial Capital Limited 43/F, Cosco Tower 183 Queen's Road Central Central Hong Kong (a licensed corporation permitted to carry on type 6 (advising on corporate finance) regulated activity under the SFO)</t>
  </si>
  <si>
    <t>Registered office in the Cayman Island Cricket Square Hutchins Drive P.O. Box 2681 Grand Cayman KY1-1111 Cayman Islands</t>
  </si>
  <si>
    <t>Headquarters and principal place of business in Hong Kong Unit B, 11/F Eton Building 288 Des Voeux Road Central Hong Kong</t>
  </si>
  <si>
    <t>Principal place of business in the PRC No. 381 Laodong East Road Tianning District, Changzhou Jiangsu Province China</t>
  </si>
  <si>
    <t>Company secretary Ms. Chou Kwai Wah ACIS, ACS 14/F, Golden Centre 188 Des Voeux Road Central Hong Kong</t>
  </si>
  <si>
    <t>Mr. Qiu Jianyu No. 43 Qiu Jia Dai Dong Qing Village Zheng Lu Town Tianning District, Changzhou Jiangsu Province China</t>
  </si>
  <si>
    <t>Ms. Chou Kwai Wah ACIS, ACS 14/F, Golden Centre 188 Des Voeux Road Central Hong Kong</t>
  </si>
  <si>
    <t>Members of the audit committee Mr. Ho Kin Cheong Kelvin (chairman) Mr. Zhu Qi Mr. Wang Hongliang</t>
  </si>
  <si>
    <t>Ms. SUN Chang (孫暢) . . . . . . . . . . . . Flat 3, Section 1, Building 328, No. 16 Yuquan Road, Haidian District Beijing, China</t>
  </si>
  <si>
    <t>Mr. YIN Qiang (尹強) . . . . . . . . . . . . . No. 203, Unit 4, Building 2 South Honglian, Xuanwu District Beijing, China</t>
  </si>
  <si>
    <t>Mr. PAN Xin (潘欣) . . . . . . . . . . . . . . 2-4016, No. 62 North Lishi Road, Xicheng District Beijing, China</t>
  </si>
  <si>
    <t>Mr. YU Minhong (俞敏洪) . . . . . . . . . No. 3, North Uphill Houying, Qinglong Bridge, Haidian District Beijing, China</t>
  </si>
  <si>
    <t>Mr. WU Qiang (吳強) . . . . . . . . . . . . . No. 701, Door 2, Building 209 Wangjing East Park Chaoyang District Beijing, China</t>
  </si>
  <si>
    <t>Ms. LEUNG Yu Hua Catherine (梁育華) . . . . . . . . . . . . . . . . . . . . . . Flat D, Level 23, Floral Tower 22 Robinson Road Mid-Levels Hong Kong</t>
  </si>
  <si>
    <t>Independent non- executive Directors</t>
  </si>
  <si>
    <t>Mr. CHI Yufeng (池宇峰) . . . . . . . . . . No. 302, Section 6, Building 5 Yicheng Dongyuan, Haidian District Beijing, China</t>
  </si>
  <si>
    <t>Mr. TONG Sui Bau (董瑞豹) . . . . . . . . 22D, Tower 2 80 Robinson Road Mid-levels West Hong Kong</t>
  </si>
  <si>
    <t>Mr. KWONG Wai Sun Wilson (鄺偉信) . . . . . . . . . . . . . . . . . . . . . . Flat A, Level 2, Hau Yuen 51 Shouson Hill Road Shouson Hill Hong Kong</t>
  </si>
  <si>
    <t>For further information, see "Directors and senior management."</t>
  </si>
  <si>
    <t>Joint Sponsors Citigroup Global Markets Asia Limited</t>
  </si>
  <si>
    <t>Level 50, Champion Tower 3 Garden Road Central Hong Kong</t>
  </si>
  <si>
    <t>Level 29, One International Finance Centre 1 Harbour View Street Central Hong Kong</t>
  </si>
  <si>
    <t>Joint Global Coordinators Citigroup Global Markets Asia Limited</t>
  </si>
  <si>
    <t>Joint Bookrunners Citigroup Global Markets Asia Limited (in relation to the Hong Kong Public Offering)</t>
  </si>
  <si>
    <t>Citigroup Global Markets Limited (in relation to the International Offering)</t>
  </si>
  <si>
    <t>Morgan Stanley Asia Limited (in relation to the Hong Kong Public Offering)</t>
  </si>
  <si>
    <t>Morgan Stanley &amp; Co International plc (in relation to the International Offering)</t>
  </si>
  <si>
    <t>Nomura International (Hong Kong) Limited</t>
  </si>
  <si>
    <t>30/F, Two International Finance Centre 8 Finance Street Central Hong Kong</t>
  </si>
  <si>
    <t>37/F, ICBC Tower 3 Garden Road Central Hong Kong</t>
  </si>
  <si>
    <t>7/F, Three Exchange Square 8 Connaught Place Central Hong Kong China</t>
  </si>
  <si>
    <t>23-25/F, Nexxus Building 41 Connaught Road Central Hong Kong</t>
  </si>
  <si>
    <t>Joint Lead Managers Citigroup Global Markets Asia Limited (in relation to the Hong Kong Public Offering)</t>
  </si>
  <si>
    <t>37/F., ICBC Tower 3 Garden Road, Central Hong Kong</t>
  </si>
  <si>
    <t>7/F, Three Exchange Square 8 Connaught Place, Central Hong Kong</t>
  </si>
  <si>
    <t>24/F, Lee Garden One 33 Hysan Avenue, Causeway Bay Hong Kong</t>
  </si>
  <si>
    <t>26/F Bank of China Tower 1 Garden Road, Central Hong Kong</t>
  </si>
  <si>
    <t>Luk Fook Securities (HK) Limited</t>
  </si>
  <si>
    <t>Units 2201-2207 &amp; 2213-2214, 22/F, Cosco Tower 183 Queen's Road Central Hong Kong</t>
  </si>
  <si>
    <t>Ocean Joy Securities Limited</t>
  </si>
  <si>
    <t>18th Floor, Central 88 88 Des Voeux Road Central Hong Kong</t>
  </si>
  <si>
    <t>Skadden, Arps, Slate, Meagher &amp; Flom and affiliates</t>
  </si>
  <si>
    <t>Level 42, Edinburgh Tower The Landmark 15 Queen's Road Central Hong Kong</t>
  </si>
  <si>
    <t>Beijing Tian Yuan Law Firm</t>
  </si>
  <si>
    <t>Level 10, China Pacific Insurance Plaza B 28 Fengsheng Lane Xicheng District Beijing, China</t>
  </si>
  <si>
    <t>Cricket Square, Hutchins Drive, P.O. Box 2681 Grand Cayman KY1-1111 Cayman Islands</t>
  </si>
  <si>
    <t>Shearman &amp; Sterling</t>
  </si>
  <si>
    <t>Level 12, Gloucester Tower The Landmark 15 Queen's Road Central Hong Kong</t>
  </si>
  <si>
    <t>Jia Yuan Law Offices F408, Ocean Plaza 158 Fuxing Men Nei Street Xicheng District Beijing, China</t>
  </si>
  <si>
    <t>Reporting accountants and independent auditor Deloitte Touche Tohmatsu Certified Public Accountants</t>
  </si>
  <si>
    <t>Level 35, One Pacific Place 88 Queensway Admiralty Hong Kong</t>
  </si>
  <si>
    <t>Room 1018, Building B 500 Yunjin Road Xuhui District Shanghai, China</t>
  </si>
  <si>
    <t>Head office and principal place of business in Mainland China</t>
  </si>
  <si>
    <t>Level 18, South Wing 2 Haidian East Third Road Haidian District Beijing, China</t>
  </si>
  <si>
    <t>Level 40, Sunlight Tower 248 Queen's Road East Wanchai Hong Kong</t>
  </si>
  <si>
    <t>Registered office P.O. Box 2681 Cricket Square Hutchins Drive Grand Cayman KY1-1111 Cayman Islands</t>
  </si>
  <si>
    <t>Company website &lt;URL&gt; (the information contained on this website does not form part of this document)</t>
  </si>
  <si>
    <t>Company Secretary Mr. CHEUNG Kai Cheong Willie (FCPA, FCCA) Level 40, Sunlight Tower 248 Queen's Road East Wanchai Hong Kong</t>
  </si>
  <si>
    <t>Authorised representatives Mr. YIN Qiang</t>
  </si>
  <si>
    <t>No. 203, Unit 4, Building 2 South Honglian, Xuanwu District Beijing, China</t>
  </si>
  <si>
    <t>Mr. CHEUNG Kai Cheong Willie</t>
  </si>
  <si>
    <t>Flat C, 4 th</t>
  </si>
  <si>
    <t>Floor, Block 3 Provident Centre 25 Wharf Road, North Point Hong Kong Audit Committee Mr. TONG Sui Bau (Chairperson)</t>
  </si>
  <si>
    <t>Mr. WU Qiang Mr. KWONG Wai Sun Wilson Remuneration Committee Mr. CHI Yufeng (Chairperson)</t>
  </si>
  <si>
    <t>Ms. SUN Chang Mr. TONG Sui BauDIRECTORS</t>
  </si>
  <si>
    <t>Fan Shaozhou (范少周) Room 1104, Xin Gui Ge, Block 7 Wuyeshidai Xinju Fuqiang Road, Futian District Shenzhen, Guangdong Province, PRC</t>
  </si>
  <si>
    <t>Wan Neng (萬能) Room B, 9/F, Block B4 Cuihai Garden, Futian District Shenzhen, Guangdong Province, PRC</t>
  </si>
  <si>
    <t>Huang Jin (黃瑾) 1-701, Block 3, Penglai Garden Linhai Avenue, Nanshan District Shenzhen, Guangdong Province, PRC</t>
  </si>
  <si>
    <t>Lin Yongqi (林永琪) 24A2, Block 7 Yueshan Huafu, Longgang District Shenzhen, Guangdong Province, PRC</t>
  </si>
  <si>
    <t>Deng Guanghui (鄧光輝) Flat 705, Block 1, Huafu Garden Xuefu Road, Nanshan District Shenzhen, Guangdong Province, PRC</t>
  </si>
  <si>
    <t>Chen Li (陳立) Room 1, 43/F – 44/F Unit 1, Block C3 Zhongwei • Yuehu Qinsheng No. 199 Zhiyin Avenue Hanyang District Wuhan, Hubei Province, PRC</t>
  </si>
  <si>
    <t>Huang Guiqing (黃桂清) Room 202, Block 5 Quanhai Garden Futian District Shenzhen, Guangdong Province, PRC</t>
  </si>
  <si>
    <t>Liu Xiaoyi (劉曉一) Room 3003, 30/F, Block 7 No. 1388, Tianfu Avenue Middle Section Gaoxin District Chengdu, Sichuan Province, PRC</t>
  </si>
  <si>
    <t>Liu Ziping (劉子平) 19/F, Nanjing Yuan Nanshan District Shenzhen, Guangdong Province, PRC</t>
  </si>
  <si>
    <t>Sole Sponsor Fortune Financial Capital Limited</t>
  </si>
  <si>
    <t>Sole Global Coordinator Fortune (HK) Securities Limited</t>
  </si>
  <si>
    <t>Joint Bookrunners and Joint Lead Managers Fortune (HK) Securities Limited</t>
  </si>
  <si>
    <t>Kingsway Financial Services Group Limited</t>
  </si>
  <si>
    <t>7/F, Tower 1, Lippo Centre 89 Queensway Hong Kong</t>
  </si>
  <si>
    <t>Hung Sing Securities Limited</t>
  </si>
  <si>
    <t>Unit 2505, 25/F, West Tower Shun Tak Centre 200 Connaught Road Central Hong Kong</t>
  </si>
  <si>
    <t>Wilson Securities Limited</t>
  </si>
  <si>
    <t>Unit 19, 11/F Peninsula Centre 67 Mody Road TST East, Kowloon Hong Kong</t>
  </si>
  <si>
    <t>Suite 702, 7th Floor Two Chinachem Central 26 Des Voeux Road Central Central Hong Kong</t>
  </si>
  <si>
    <t>28th Floor, China Resources Tower No. 2666, Keyuan South Road Nanshan District Shenzhen Guangdong 518052 China</t>
  </si>
  <si>
    <t>Campbells</t>
  </si>
  <si>
    <t>35th Floor, Room 3507 Edinburgh Tower The Landmark 15 Queen's Road Central Hong Kong</t>
  </si>
  <si>
    <t>Zhong Lun Law Firm 8-10th Floor, Tower A, Rongchao Tower 6003 Yitian Road Futian District Shenzhen 518026 China</t>
  </si>
  <si>
    <t>Room 1018, Tower B No. 500 Yunjin Road, Xuhui District Shanghai PRC</t>
  </si>
  <si>
    <t>Campbells Corporate Services Limited Floor 4, Willow House, Cricket Square Grand Cayman KY1-9010 Cayman Islands</t>
  </si>
  <si>
    <t>No. 105, Sha Zui Industrial Area Fuqiang Road, Futian District Shenzhen, PRC</t>
  </si>
  <si>
    <t>Mak Po Man Cherie (麥寶文) (ACCA, CPA, ACIS, ACS, MCG)</t>
  </si>
  <si>
    <t>Mak Po Man Cherie (麥寶文) 40th Floor, Sunlight Tower No. 248 Queen's Road East Wanchai Hong Kong</t>
  </si>
  <si>
    <t>Huang Guiqing (黃桂清) (Chairman)</t>
  </si>
  <si>
    <t>Liu Ziping (劉子平) Liu Xiaoyi (劉曉一)</t>
  </si>
  <si>
    <t>HUANG Hanji (黃晗躋) Apartment A, 11/F Residence Bel-Air Block 3, Phase 1 28 Bel-Air Avenue, Island South Hong Kong</t>
  </si>
  <si>
    <t>YU Yong (余勇) Flat 301, No. 67, Block 18 Upper House, Haishu District Ningbo, Zhejiang Province PRC</t>
  </si>
  <si>
    <t>Other Non-Executive Directors</t>
  </si>
  <si>
    <t>YANG Herong (楊和榮) No. 577-163, Siming Middle Road Ningbo, Zhejiang Province PRC</t>
  </si>
  <si>
    <t>LIN Lin (林林) Room 2102, No.168 Lane No.1038, Huashan Road Shanghai PRC</t>
  </si>
  <si>
    <t>ONG Yew Thiong, Gilbert 21 Woodleigh C1, No.14-02 Singapore 357916 Singaporean</t>
  </si>
  <si>
    <t>Ravinder Singh THAKRAN 27A Swettenham Road Singapore 248128 Indian</t>
  </si>
  <si>
    <t>GU Jiong (顧炯) Flat A28-2, Jianian Villa 3333 Hongmei Road Minhang District Shanghai PRC</t>
  </si>
  <si>
    <t>YUAN Tao (袁濤) 37-101, Lane Bridge Villa 9 Laiguangying East Road Chaoyang District Beijing PRC</t>
  </si>
  <si>
    <t>Paolo BODO Suite 3208, 32/F, Sutton Court Gateway Apartments Harbour City Hong Kong</t>
  </si>
  <si>
    <t>Italian</t>
  </si>
  <si>
    <t>Further information about the Directors and other senior management members are set out in the section headed "Directors and Senior Management" in this prospectus.</t>
  </si>
  <si>
    <t>Joint Sponsors and Joint Global Coordinators Credit Suisse (Hong Kong) Limited</t>
  </si>
  <si>
    <t>50/F Champion Tower Three Garden Road Central Hong Kong</t>
  </si>
  <si>
    <t>Joint Bookrunners and Joint Lead Managers Credit Suisse (Hong Kong) Limited</t>
  </si>
  <si>
    <t>Citigroup Global Markets Asia Limited (in relation to the Hong Kong Public Offering only) 50/F Champion Tower Three Garden Road Central Hong Kong</t>
  </si>
  <si>
    <t>Citigroup Global Markets Limited (in relation to the International Offering only) 33 Canada Square Canary Wharf London E14 5LB United Kingdom</t>
  </si>
  <si>
    <t>35/F, ICBC Tower 3 Garden Road Central Hong Kong</t>
  </si>
  <si>
    <t>Jingtian &amp; Gongcheng Attorneys at Law</t>
  </si>
  <si>
    <t>Level 34, Tower 3, China Central Place 77 Jianguo Road Chaoyang District Beijing, 100025, China</t>
  </si>
  <si>
    <t>10/F China Pacific Insurance Plaza 28 Fengsheng Hutong Xicheng District Beijing 100032 China</t>
  </si>
  <si>
    <t>Independent Property Valuer Ningbo Zheng Ping Assets Evaluation Co., Ltd.</t>
  </si>
  <si>
    <t>125 Chun Yuan Road Yinzhou District Ningbo</t>
  </si>
  <si>
    <t>Industry Consultant China Insights Consultancy</t>
  </si>
  <si>
    <t>10F, Tomorrow Square 399 West Nanjing Road Huangpu District Shanghai China</t>
  </si>
  <si>
    <t>No. 111, Shanshan Road Wangchun Industrial Park Haishu District Ningbo, Zhejiang Province PRC</t>
  </si>
  <si>
    <t>31/F., Tower Two, Times Square 1 Matheson Street Causeway Bay Hong Kong</t>
  </si>
  <si>
    <t>Mr. DING Dade (丁大德) No. 111, Shanshan Road Wangchun Industrial Park Haishu District Ningbo, Zhejiang Province PRC</t>
  </si>
  <si>
    <t>Ms. NG Sau Mei (伍秀薇) (HKICS)</t>
  </si>
  <si>
    <t>Flat A, 7/F., Block 5 East Point City Tseung Kwan O Hong Kong</t>
  </si>
  <si>
    <t>Mr. YU Yong (余勇) Flat 301, No. 67, Block 18 Upper House, Haishu District Ningbo, Zhejiang Province PRC</t>
  </si>
  <si>
    <t>Ms. NG Sau Mei (伍秀薇) Flat A, 7/F., Block 5 East Point City Tseung Kwan O Hong Kong</t>
  </si>
  <si>
    <t>Mr. GU Jiong ( Chairman ) Mr. YUAN Tao Mr. Paolo BODO</t>
  </si>
  <si>
    <t>Mr. Jinchu Shen (沈晉初) Room B, 62/F., Block 1, Harbourfront Landmark, No. 11 Wan Hoi Street, Hung Hom, Hong Kong</t>
  </si>
  <si>
    <t>Mr. Stuart Gibson Domus Minamiazabu #502, 3-10-1, Minamiazabu, Minato-ku, Tokyo, Japan</t>
  </si>
  <si>
    <t>Mr. Charles Alexander Portes 17 Cove Drive, #04-24 Marina Collection, Singapore 098329 American</t>
  </si>
  <si>
    <t>Mr. Jeffrey David Perlman (Chairman) 7 Ardmore Park, #12-01, Ardmore Residence, Singapore 259954 American</t>
  </si>
  <si>
    <t>Mr. Joseph Raymond Gagnon 306 Holyoke Road, Greensboro NC 27406, USA American</t>
  </si>
  <si>
    <t>Mr. Zhenhui Wang (王振輝 ) No. 107, Building 9, Hua Qing Jia Yuan, Haidian District, Beijing, PRC</t>
  </si>
  <si>
    <t>Mr. Ho Jeong Lee 213-dong 1103-ho, 46, Wi city 4-ro, Ilsandong-gu Goyang-si, Gyeonggi-do, South Korea</t>
  </si>
  <si>
    <t>South Korean</t>
  </si>
  <si>
    <t>Mr. Brett Harold Krause Room 601, No.4, 777 Biyun Road, Shanghai, PRC American</t>
  </si>
  <si>
    <t>The Right Honourable Sir Hugo George William Swire, KCMG, MP</t>
  </si>
  <si>
    <t>Base, 31 Walpole Street, London, SW3 4QS, United Kingdom British</t>
  </si>
  <si>
    <t>Mr. Simon James McDonald 23 Turner Avenue, Haberfield, NSW, Australia 2045 Australian</t>
  </si>
  <si>
    <t>Ms. Jingsheng Liu (劉京生) A1701, Wensha Building, No. 1 Guanghua Xi Li, Chaoyang District, Beijing, PRC</t>
  </si>
  <si>
    <t>For more information on our Directors, please refer to the section headed "Directors and Senior Management" in this Prospectus.</t>
  </si>
  <si>
    <t>126 PARTIES INVOLVED IN THE GLOBAL OFFERING</t>
  </si>
  <si>
    <t>Joint Sponsors Deutsche Securities Asia Limited</t>
  </si>
  <si>
    <t>52/F, International Commerce Centre 1 Austin Road West, Kowloon Hong Kong</t>
  </si>
  <si>
    <t>CLSA Capital Markets Limited</t>
  </si>
  <si>
    <t>Deutsche Bank AG, Hong Kong Branch</t>
  </si>
  <si>
    <t>Citigroup Global Markets Asia Limited (Joint Bookrunner and Joint Lead Manager in relation to the Hong Kong Public Offering only) 50th Floor, Champion Tower 3 Garden Road, Central Hong Kong</t>
  </si>
  <si>
    <t>Level 88, International Commerce Centre 1 Austin Road West, Kowloon Hong Kong</t>
  </si>
  <si>
    <t>73/F, The Center 99 Queen's Road Central, Central Hong Kong</t>
  </si>
  <si>
    <t>Joint Bookrunners and Joint Lead Managers BNP Paribas Securities (Asia) Limited</t>
  </si>
  <si>
    <t>59/F to 63/F, Two International Finance Centre 8 Finance Street Central, Hong Kong</t>
  </si>
  <si>
    <t>127 China International Capital Corporation Hong Kong Securities Limited</t>
  </si>
  <si>
    <t>29/F One International Finance Centre 1 Harbour View Street Central Hong Kong</t>
  </si>
  <si>
    <t>Cre´dit Agricole Corporate and Investment Bank, Hong Kong branch</t>
  </si>
  <si>
    <t>27/F, Two Pacific Place 88 Queensway, Admiralty, Hong Kong</t>
  </si>
  <si>
    <t>Mirae Asset Securities (HK) Limited</t>
  </si>
  <si>
    <t>Units 8501, 8507-08 Level 85, International Commerce Centre 1 Austin Road West, Kowloon Hong Kong</t>
  </si>
  <si>
    <t>UOB Kay Hian (Hong Kong) Limited</t>
  </si>
  <si>
    <t>15/F, China Building 29 Queen's Road Central, Hong Kong</t>
  </si>
  <si>
    <t>18th Floor, One Exchange Square 8 Connaught Place, Central Hong Kong</t>
  </si>
  <si>
    <t>15/F Tower 1, China Central Place No. 81 Jianguo Road, Chaoyang District Beijing 100025, PRC</t>
  </si>
  <si>
    <t>As to Japanese law:</t>
  </si>
  <si>
    <t>Nagashima Ohno &amp; Tsunematsu</t>
  </si>
  <si>
    <t>JP Tower, 7-2 Marunouchi 2-chome, Chiyoda-ku, Tokyo 100-7036 Japan</t>
  </si>
  <si>
    <t>128 As to South Korean law:</t>
  </si>
  <si>
    <t>Shin &amp; Kim</t>
  </si>
  <si>
    <t>23F, D-Tower (D2) 17 Jongno 3-gil, Jongno-gu Seoul 03155, Korea</t>
  </si>
  <si>
    <t>As to Singapore law:</t>
  </si>
  <si>
    <t>White &amp; Case Pte. Ltd. 8 Marina View # 2701 Asia Square Tower 1 Singapore 018960 As to Australian law:</t>
  </si>
  <si>
    <t>Corrs Chambers Westgarth</t>
  </si>
  <si>
    <t>Level 17, 8 Chifley 8-12 Chifley Square Sydney NSW 2000 Australia</t>
  </si>
  <si>
    <t>As to Indian law:</t>
  </si>
  <si>
    <t>Kanga &amp; Co</t>
  </si>
  <si>
    <t>Readymoney Mansion 43, Veer Nariman Road, Fort Mumbai-400 001 India</t>
  </si>
  <si>
    <t>As to Cayman Islands and BVI law:</t>
  </si>
  <si>
    <t>15/F, Alexandra House 18 Chater Road, Central Hong Kong</t>
  </si>
  <si>
    <t>Jing An Kerry Center Tower 1, 10th floor 1515 West Nanjing Road Shanghai, China</t>
  </si>
  <si>
    <t>Reporting Accountants and Independent Auditor Ernst &amp; Young</t>
  </si>
  <si>
    <t>22/F CITIC Tower 1 Tim Mei Avenue, Central Hong Kong</t>
  </si>
  <si>
    <t>129 Property Valuers Beijing Colliers International Real Estate Valuation Co., Ltd.</t>
  </si>
  <si>
    <t>Suite 501, Tower W3 Oriental Plaza No.1 East Chang'an Avenue Dongcheng District Beijing, China, 100738 Cushman &amp; Wakefield K.K.</t>
  </si>
  <si>
    <t>Sanno Park Tower 13F 2-11-1 Nagatacho 2-11-1 Nagatacho Chiyoda-ku, Tokyo, 100-6113 Japan</t>
  </si>
  <si>
    <t>CBRE Limited</t>
  </si>
  <si>
    <t>3/F, 4/F &amp; 12/F 1204-06 (Reception) Three Exchange Square 8 Connaught Place Central, Hong Kong</t>
  </si>
  <si>
    <t>Industry Consultant Jones Lang LaSalle Limited</t>
  </si>
  <si>
    <t>7/F, One Taikoo Place 979 King's Road, Quarry Bay Hong Kong</t>
  </si>
  <si>
    <t>15th Floor, Standard Chartered Tower 388 Kwun Tong Road Kwun Tong, Kowloon Hong Kong</t>
  </si>
  <si>
    <t>Compliance Advisor Octal Capital Limited</t>
  </si>
  <si>
    <t>Room 801-805 Nan Fung Tower 173 Des Voeux Road, Central Hong Kong</t>
  </si>
  <si>
    <t>130 CORPORATE INFORMATION</t>
  </si>
  <si>
    <t>Registered office c/o Walkers Corporate Limited Cayman Corporate Centre 27 Hospital Road, George Town Grand Cayman, KY1-9008 Cayman Islands</t>
  </si>
  <si>
    <t>2406-07 Man Yee Building 68 Des Voeux Road, Central Hong Kong</t>
  </si>
  <si>
    <t>Mr. Richard Kin-sing Lee (李建成) (Hong Kong solicitor)</t>
  </si>
  <si>
    <t>2406-07, Man Yee Building 68 Des Voeux Road Central Hong Kong</t>
  </si>
  <si>
    <t>Mr. Jinchu Shen (沈晉初) Room B, 62/F., Block 1 Harbourfront Landmark No. 11 Wan Hoi Street, Hung Hom Hong Kong</t>
  </si>
  <si>
    <t>Mr. Richard Kin-sing Lee (李建成) 2406-07, Man Yee Building 68 Des Voeux Road Central Hong Kong</t>
  </si>
  <si>
    <t>Mr. Simon James McDonald (Chairman)</t>
  </si>
  <si>
    <t>Mr. Joseph Raymond Gagnon Mr. Brett Harold Krause</t>
  </si>
  <si>
    <t>The Right Honorable Sir Hugo George William Swire, KCMG, MP (Chairman)</t>
  </si>
  <si>
    <t>Mr. Brett Harold Krause Ms. Liu Jingsheng (劉京生)</t>
  </si>
  <si>
    <t>Mr. Brett Harold Krause (Chairman)</t>
  </si>
  <si>
    <t>Mr. Jeffrey David Perlman Mr. Simon James McDonald</t>
  </si>
  <si>
    <t>Principal share registrar and transfer office</t>
  </si>
  <si>
    <t>Walkers Corporate Limited 27 Hospital Road, George Town Grand Cayman, KY1-9008 Cayman Islands</t>
  </si>
  <si>
    <t>131DIRECTORS</t>
  </si>
  <si>
    <t>Dr. TAN Siu Lin, SBS (陳守仁博士) Flat A, 17/F Trafalgar Court 70 Tai Hang Road Hong Kong</t>
  </si>
  <si>
    <t>Dr. TAN Henry, BBS, JP (陳亨利博士) (Vice Chairman and Chief Executive Officer)</t>
  </si>
  <si>
    <t>Flat A, 18/F Trafalgar Court 70 Tai Hang Road Hong Kong</t>
  </si>
  <si>
    <t>Mr. CHIU George (also known as 趙明傑先生) 210 Lirio Ave. Barrigada Heights Barrigada Guam 96921 American</t>
  </si>
  <si>
    <t>Mrs. SU TAN Jennifer Sze Tink (蘇陳詩婷女士) Flat A, 10/F Carnation Court 43 Tai Hang Road Hong Kong</t>
  </si>
  <si>
    <t>Mr. SCHWEIZER Jeffrey William 302 Diamante Condo Milagro St. Tamuning Guam 96913 American</t>
  </si>
  <si>
    <t>Mr. TAN Willie (陳偉利先生) 10/F, Block A 24 Fontana Garden Ka Ning Path Tai Hang Road Hong Kong</t>
  </si>
  <si>
    <t>Prof. CHAN Pak Woon David (陳栢桓教授) 6/F, Flat B Wealthy Villas 17 Chi Fuk Circuit Fanling Hong Kong</t>
  </si>
  <si>
    <t>Mr. MA Andrew Chiu Cheung (馬照祥先生) House No.6 Jardine Terrace 2-32 Price Road Hong Kong</t>
  </si>
  <si>
    <t>Mr. CHAN Leung Choi Albert (陳樑才先生) Flat C, 8/F Butler Towers 1-5 Boyce Road Hong Kong</t>
  </si>
  <si>
    <t>See "Directors and Senior Management" for the qualifications and experiences of our Directors.</t>
  </si>
  <si>
    <t>9th Floor Man Yee Building 68 Des Voeux Road Central Hong Kong</t>
  </si>
  <si>
    <t>As to CNMI and Guam laws</t>
  </si>
  <si>
    <t>Blair Sterling Johnson &amp; Martinez, P.C.</t>
  </si>
  <si>
    <t>238 Archbishop Flores Street Suite 1008 Haga˚ tn˜ a Guam 96910-5205 As to Cayman Islands laws</t>
  </si>
  <si>
    <t>As to Hong Kong laws Hogan Lovells</t>
  </si>
  <si>
    <t>11 th</t>
  </si>
  <si>
    <t>Floor, One Pacific Place 88 Queensway Hong Kong</t>
  </si>
  <si>
    <t>Property Valuer Savills Valuation and Professional Services (S) Pte Ltd</t>
  </si>
  <si>
    <t>30 Cecil Street #20-03 Prudential Tower Singapore 049712 Industry Consultant Frost &amp; Sullivan Limited</t>
  </si>
  <si>
    <t>Tax Adviser Arnett Consulting, LLC</t>
  </si>
  <si>
    <t>1081 Turner Road, Piti, Guam 96915 Receiving Banks Bank of China (Hong Kong) Limited 1 Garden Road Hong Kong</t>
  </si>
  <si>
    <t>Compliance Adviser Elstone Capital Limited</t>
  </si>
  <si>
    <t>Suite 1612, 16/F West Tower, Shun Tak Centre 168-200 Connaught Road Central Hong Kong</t>
  </si>
  <si>
    <t>Corporate headquarters and principal place of business registered under Part 16 of the Companies Ordinance</t>
  </si>
  <si>
    <t>5 th</t>
  </si>
  <si>
    <t>Floor, Nanyang Plaza 57 Hung To Road Kwun Tong, Kowloon Hong Kong</t>
  </si>
  <si>
    <t>( The contents on this website do not form part of this Prospectus )</t>
  </si>
  <si>
    <t>Company secretary Miss CHEUNG Pik Shan Bonnie , HKICPA</t>
  </si>
  <si>
    <t>Floor, Nanyang Plaza 57 Hung To Road Kwun Tong, Kowloon Hong Kong Audit Committee Mr. MA Andrew Chiu Cheung (Chairman)</t>
  </si>
  <si>
    <t>Prof. CHAN Pak Woon David Mr. CHAN Leung Choi Albert</t>
  </si>
  <si>
    <t>Remuneration Committee Mr. CHAN Leung Choi Albert (Chairman)</t>
  </si>
  <si>
    <t>Prof. CHAN Pak Woon David Dr. TAN Henry</t>
  </si>
  <si>
    <t>Prof. CHAN Pak Woon David (Chairman)</t>
  </si>
  <si>
    <t>Mr. CHAN Leung Choi Albert Dr. TAN Henry</t>
  </si>
  <si>
    <t>Dr. TAN Henry, BBS., JP</t>
  </si>
  <si>
    <t>Miss CHEUNG Pik Shan Bonnie</t>
  </si>
  <si>
    <t>Hong Kong Branch Share Registrar Tricor Investor Services Limited</t>
  </si>
  <si>
    <t>Level 22, Hopewell Centre 183 Queen's Road East Hong Kong</t>
  </si>
  <si>
    <t>Mr. Li Guiping (李貴平) Room 11B, Block 8 Region C, Coastal Rose Garden No. 1089 Wang Hai Road Nanshan District Shenzhen Guangdong PRC</t>
  </si>
  <si>
    <t>Mr. Mai Boliang (麥伯良) Room 32C Tian Hai Hao Jing Yuan No. 44 Ai Rong Road Nanshan District Shenzhen Guangdong PRC</t>
  </si>
  <si>
    <t>Mr. Liu Dong (劉東) Room 3202, Block 6 Fortune Hai Jing Garden No. 258 Pu Ming Road Pudong New District Shanghai PRC</t>
  </si>
  <si>
    <t>Mr. Chen Bo (陳波) Room 202, Block 3 Hailin Ge No. 6 Shao Di Road Chiwan Nanshan District Shenzhen Guangdong PRC</t>
  </si>
  <si>
    <t>Ms. Zeng Beihua (曾北華) Room 14B, Block 10 Mont Orchid Riverlet No. 11 Yan Shan Road Nanshan District Shenzhen Guangdong PRC</t>
  </si>
  <si>
    <t>Mr. Wang Yu (王宇) Room 10D, Block 10 Mont Orchid Riverlet Phase 2 No. 6 Yan Shan Road Nanshan District Shenzhen Guangdong PRC</t>
  </si>
  <si>
    <t>Mr. Feng Jinhua (豐金華) Room 801, Unit 2 No. 12 Building Yuquan Xili Second District Shijingshan District Beijing PRC</t>
  </si>
  <si>
    <t>Mr. Fan Zhaoping (范肇平) Room 602 Unit 3, Hailin Ge Chiwan Nanshan District Shenzhen Guangdong PRC</t>
  </si>
  <si>
    <t>Mr. Cheng Hok Kai Frederick (鄭學啟) Flat C, 12th Floor 10 Lai Wan Road Mei Foo Sun Chuen Kowloon Hong Kong</t>
  </si>
  <si>
    <t>UK</t>
  </si>
  <si>
    <t>Mr. Liu Hongqing (劉洪慶) Room 1101, Block 12 Pinzun International No. 88 Mingyue Lake Road Hanjiang District Yangzhou Jiangsu PRC</t>
  </si>
  <si>
    <t>Mr. Liu Zhenhuan (劉震環) Room 301, Block 1 Mingxi Valley No. 12 Gongye Sixth Road Nanshan District Shenzhen Guangdong PRC</t>
  </si>
  <si>
    <t>Mr. Li Xiaofu (李曉甫) Room 1002, Unit B, Block 6 Jin Yu Shang Jun Garden No. 155 Bulong Road Longgang District Shenzhen Guangdong PRC</t>
  </si>
  <si>
    <t>See "Directors, Supervisors and Senior Management" for the biographies and other relevant information.</t>
  </si>
  <si>
    <t>Sole Sponsor Haitong International Capital Limited</t>
  </si>
  <si>
    <t>Joint Global Coordinators Haitong International Securities Company Limited</t>
  </si>
  <si>
    <t>30/F, Two International Finance Centre 8 Finance Street Central, Hong Kong</t>
  </si>
  <si>
    <t>Joint Bookrunners Haitong International Securities Company Limited</t>
  </si>
  <si>
    <t>ING Bank N.V.</t>
  </si>
  <si>
    <t>Bijlmerplein 888 1102 MG, Amsterdam The Netherlands</t>
  </si>
  <si>
    <t>Joint Lead Managers Haitong International Securities Company Limited</t>
  </si>
  <si>
    <t>GoldBridge Hong Kong Securities Limited</t>
  </si>
  <si>
    <t>Room 1002H, Admiralty Center Tower 1, 18 Harcourt Road Hong Kong</t>
  </si>
  <si>
    <t>Financial Advisor CMB International Capital Limited</t>
  </si>
  <si>
    <t>45th Floor, Champion Tower 3 Garden Road Central, Hong Kong</t>
  </si>
  <si>
    <t>Certified Public Accountants 22/F, Prince's Building Central Hong Kong</t>
  </si>
  <si>
    <t>27th Floor, Jardine House One Connaught Place Hong Kong</t>
  </si>
  <si>
    <t>12/F., Taiping Finance Tower 6001 Yitian Road Futian District Shenzhen Guangdong PRC</t>
  </si>
  <si>
    <t>38/F Jardine House, 1 Connaught Place Central Hong Kong</t>
  </si>
  <si>
    <t>Suite 2511, Landmark 4028 Jintian Road Futian District Shenzhen Guangdong PRC</t>
  </si>
  <si>
    <t>1018, Tower B 500 Yunjin Road Shanghai PRC</t>
  </si>
  <si>
    <t>Compliance Advisor Haitong International Capital Limited</t>
  </si>
  <si>
    <t>15th Floor Standard Chartered Tower 388 Kwun Tong Road Hong Kong</t>
  </si>
  <si>
    <t>No. 2 Gangwan Avenue Shekou Nanshan District Shenzhen Guangdong PRC</t>
  </si>
  <si>
    <t>40/F, Sunlight Tower 248 Queen's Road East Wanchai Hong Kong</t>
  </si>
  <si>
    <t>Our Website &lt;URL&gt; (Information on this website does not form part of this prospectus)</t>
  </si>
  <si>
    <t>Ms. Li Zhimin (李志敏) Room 9B, Block E Ao Cheng Garden No. 15 Lantian Road Nanshan District Shenzhen Guangdong PRC</t>
  </si>
  <si>
    <t>Ms. Ko Mei Ying (高美英) (ACIS; ACS; CPA)</t>
  </si>
  <si>
    <t>Mr. Thomas Berg H6 of Floral Villas No. 18 Tso Wo Road Tso Wo Hang Sai Kung, New Territories Hong Kong</t>
  </si>
  <si>
    <t>Danish</t>
  </si>
  <si>
    <t>Mr. Morten Rosholm Henriksen V. Stendersvej 6, DK-8680 Ry Denmark Danish</t>
  </si>
  <si>
    <t>Mr. Cheng Wai Man (鄭偉民) Flat B, 10/F Villa Rhapsody Block 15 Symphony Bay Sai Sha Road Ma On Shan, New Territories Hong Kong</t>
  </si>
  <si>
    <t>Mr. Fung Bing Ngon Johnny (馮炳昂) Flat F, 5/F, Block 16 Tai Po Centre 6 On Pong Road Tai Po, New Territories Hong Kong</t>
  </si>
  <si>
    <t>Mr. Xiong Jianrui (熊劍瑞) Flat 25H, Choi Tien Mansion Horizon Garden 11 Taikoo Wan Road Hong Kong</t>
  </si>
  <si>
    <t>Mr. Tang Tin Lok Stephen (鄧天樂) 9/F, King's Building 293B Prince Edward Road West Kowloon Hong Kong</t>
  </si>
  <si>
    <t>Mr. Lau Ning Wa Ricky (劉寧樺) Flat A, 11/F, Tower 7 Bel-Air No.8 Bel-Air on the Peak 8 Bel-Air Peak Avenue Hong Kong</t>
  </si>
  <si>
    <t>Ms. Zhou Jing (周靜) Flat A, 12/F Rich Court 88 Peel Street Central Hong Kong</t>
  </si>
  <si>
    <t>Sole Sponsor Dakin Capital Limited (A licensed corporation carrying on Type 6 (advising on corporate finance) regulated activities under the SFO)</t>
  </si>
  <si>
    <t>Suites 4505-06, 45/F Tower 1, Lippo Centre 89 Queensway Hong Kong</t>
  </si>
  <si>
    <t>Joint Bookrunners and Joint Lead Managers Dakin Securities Limited (A licensed corporation carrying on Type 1 (dealing in securities) and Type 2 (dealing in future contracts) regulated activities under the SFO)</t>
  </si>
  <si>
    <t>Opus Capital Limited (A licensed corporation carrying on Type 1 (dealing in securities) and Type 6 (advising on corporate finance) regulated activities under the SFO)</t>
  </si>
  <si>
    <t>18/F Fung House 19-20 Connaught Road Central Central Hong Kong</t>
  </si>
  <si>
    <t>China Investment Securities International Brokerage Limited (A licensed corporation carrying on Type 1 (dealing in securities) and Type 4 (advising on securities) regulated activities under the SFO)</t>
  </si>
  <si>
    <t>Unit Nos. 7701A &amp; 05B-08, Level 77 International Commerce Centre 1 Austin Road West Kowloon, Hong Kong</t>
  </si>
  <si>
    <t>HK Monkey Securities Limited (A licensed corporation carrying on Type 1 (dealing in securities), Type 4 (advising on securities) and Type 9 (asset management) regulated activities under the SFO)</t>
  </si>
  <si>
    <t>Unit 2307 Tower 1, Lippo Center 89 Queensway Admiralty Hong Kong</t>
  </si>
  <si>
    <t>2301, Building A Aerospace Science and Technology Plaza Northeastern Intersection of Houhaibin Road and Haide 3rd Road Nanshan District, Shenzhen PRC</t>
  </si>
  <si>
    <t>As to Cayman Islands law and BVI law</t>
  </si>
  <si>
    <t>As to Danish and German law</t>
  </si>
  <si>
    <t>DLA Piper Denmark Law Firm Limited Partnership</t>
  </si>
  <si>
    <t>DOKK1 Hack Kampmanns Plads 2, Level 3 DK-8000 Aarhus C Denmark</t>
  </si>
  <si>
    <t>As to International Sanctions and U.S. law</t>
  </si>
  <si>
    <t>11th Floor One Pacific Place 88 Queensway Hong Kong</t>
  </si>
  <si>
    <t>Legal adviser to the Sole Sponsor, the Joint Lead Managers, the Joint Bookrunners and the Underwriters</t>
  </si>
  <si>
    <t>Benny Pang &amp; Co</t>
  </si>
  <si>
    <t>27th Floor 100QRC 100 Queen's Road Central Central Hong Kong</t>
  </si>
  <si>
    <t>3/F&amp;4/F, Block A Shenzhen International Innovation Center No. 1006, Shennan Boulevard Futian District Shenzhen PRC</t>
  </si>
  <si>
    <t>Auditors and Reporting accountant PricewaterhouseCoopers</t>
  </si>
  <si>
    <t>22/F Prince's Building Central Hong Kong</t>
  </si>
  <si>
    <t>10/F, Tomorrow Square 399 West Nanjing Road, Huangpu District Shanghai</t>
  </si>
  <si>
    <t>Property valuer Vigers Appraisal &amp; Consulting Limited</t>
  </si>
  <si>
    <t>27/F, Standard Chartered Tower Millennium City 1 388 Kwun Tong Road Kowloon Hong Kong</t>
  </si>
  <si>
    <t>Transfer pricing adviser Mazars Tax Services Limited</t>
  </si>
  <si>
    <t>42/F, Central Plaza 18 Harbour Road, Wanchai Hong Kong</t>
  </si>
  <si>
    <t>Compliance adviser Dakin Capital Limited (A licensed corporation carrying on Type 6 (advising on corporate finance) regulated activities under the SFO)</t>
  </si>
  <si>
    <t>Selling Shareholder Berg Group Holding Limited</t>
  </si>
  <si>
    <t>20/F., Alexandra House 18 Chater Road, Central Hong Kong</t>
  </si>
  <si>
    <t>Flat D, 7/F, Block 2 Tai Ping Industrial Centre 55 Ting Kok Road, Tai Po New Territories Hong Kong</t>
  </si>
  <si>
    <t>Ms. Shut Ya Lai Flat C, 16/F, Block 7 Sea Crest Villa Phase 3 No. 18 Castle Peak Road Tsing Lung Tau, Tsuen Wan New Territories Hong Kong</t>
  </si>
  <si>
    <t>Mr. Tang Tin Lok Stephen (Chairman)</t>
  </si>
  <si>
    <t>Mr. Lau Ning Wa Ricky</t>
  </si>
  <si>
    <t>Ms. Zhou Jing</t>
  </si>
  <si>
    <t>Mr. Daniel Tay Kok Siong 91 Jalan Mas Puteh Singapore 128663 Singaporean</t>
  </si>
  <si>
    <t>Mr. Wong Chee Tat (黃志達) 194 Depot Road #06-27 Singapore 109691 Singaporean</t>
  </si>
  <si>
    <t>Mr. Jong Voon Hoo (楊文豪) 31 Bishan Street 21 #04-06 Rafflesia Condominium Singapore 579800 Singaporean</t>
  </si>
  <si>
    <t>Mr. Koh Boon Chiao (許聞釗) 45 Jalan Tiga #03-34 Singapore 390045 Singaporean</t>
  </si>
  <si>
    <t>Mr. Lim Wee Pin (林偉彬) Block 203C Compassvale Road #04-31 Singapore 543203 Singaporean</t>
  </si>
  <si>
    <t>For details, please refer to the section headed ''Directors and Senior Management'' of this prospectus.</t>
  </si>
  <si>
    <t>Sole Sponsor Lego Corporate Finance Limited A corporation licensed to carry out Type 6 (advising on corporate finance) regulated activity under the SFO Room 1601, 16/F China Building 29 Queen's Road Central, Central Hong Kong</t>
  </si>
  <si>
    <t>Joint Bookrunners and Joint Lead Managers ChaoShang Securities Limited (A licensed corporation engaged in type 1 (dealing in securities) and type 2 (dealing in future contracts) regulated activities under the SFO) Rooms 2206–2210, 22nd Floor China Resources Building 26 Harbour Road Wanchai, Hong Kong</t>
  </si>
  <si>
    <t>Lego Securities Limited (A licensed corporation engaged in type 1 (dealing in securities) regulated activity under the SFO) Room 301, 3/F China Building 29 Queen's Road Central, Central Hong Kong</t>
  </si>
  <si>
    <t>Co-lead Managers Alpha Financial Group Limited (A licensed corporation engaged in type 1 (dealing in securities) regulated activity under the SFO) Room A, 17th Floor Fortune House 61 Connaught Road Central Central, Hong Kong</t>
  </si>
  <si>
    <t>Excellent Success Investments Limited (A licensed corporation engaged in type 1 (dealing in securities) regulated activity under the SFO) 22nd Floor, China Overseas Building 139 Hennessy Road Wanchai Hong Kong</t>
  </si>
  <si>
    <t>Head &amp; Shoulders Securities Limited (A licensed corporation engaged in type 1 (dealing in securities), type 2 (dealing in future contracts) and type 4 (advising on securities) regulated activities under the SFO) Room 2511, 25th Floor Cosco Tower 183 Queen's Road Central Hong Kong</t>
  </si>
  <si>
    <t>Paragon Securities Limited (A licensed corporation engaged in type 1 (dealing in securities) regulated activity under the SFO) Unit 7, 11th Floor Emperor Group Centre 288 Hennessy Road Wan Chai, Hong Kong</t>
  </si>
  <si>
    <t>Solomon JFZ (Asia) Holdings Limited (A licensed corporation engaged in type 1 (dealing in securities) regulated activity under the SFO) 19A, 19th Floor Eton Building 288 Des Voeux Road Central Central, Hong Kong</t>
  </si>
  <si>
    <t>ZACD Financial Group Limited (A licensed corporation engaged in type 1 (dealing in securities), type 4 (advising on securities) and type 6 (advising on corporate finance) regulated activities under the SFO) Unit 2029, Level 20 Infinitus Plaza 199 Des Voeux Road Central Sheung Wan, Hong Kong (new address at Unit 1610, Level 16 Man Yee Building 60–68 Des Voeux Road Central Central, Hong Kong, with effect from 1 October 2019)</t>
  </si>
  <si>
    <t>Legal advisers to our Company As to Hong Kong law Robertsons 57th Floor The Center 99 Queen's Road Central Hong Kong</t>
  </si>
  <si>
    <t>As to Singapore law Bird &amp; Bird ATMD LLP 2 Shenton Way #18-01 SGX Centre 1 Singapore 068804 Republic of Singapore</t>
  </si>
  <si>
    <t>As to Malaysia law David Lai &amp; Tan Level 8-3 &amp; 8-4 Wisma Miramas No. 1, Jalan 2/109E Taman Desa Jalan Klang Lama 58100 Kuala Lumpur Malaysia</t>
  </si>
  <si>
    <t>As to Indonesia law Tuah &amp; Suparto L'Avenue Office Tower Lantai 12 Jalan Raya Pasar Minggu No. Kav 16 Pancoran, Jakarta Selatan, DKI Jakarta Indonesia</t>
  </si>
  <si>
    <t>As to U.S. law Nixon Peabody LLP One Embarcadero Center, 32nd Floor San Francisco CA 94111 United States</t>
  </si>
  <si>
    <t>As to Cayman Islands law Conyers Dill &amp; Pearman Cricket Square Hutchins Drive P.O. Box 2681 Grand Cayman KY1-1111 Cayman Islands</t>
  </si>
  <si>
    <t>Legal advisers to the Sole Sponsor and the Underwriter(s) As to Hong Kong law Pinsent Masons 50th Floor, Central Plaza 18 Harbour Road Hong Kong</t>
  </si>
  <si>
    <t>Industry consultant Frost &amp; Sullivan Limited 1706, One Exchange Square 8 Connaught Place Central Hong Kong</t>
  </si>
  <si>
    <t>Property valuer Jones Lang LaSalle Property Consultants Pte Ltd 1 Paya Lebar Link #10-08 Paya Lebar Quarter Tower 2 Singapore 408533</t>
  </si>
  <si>
    <t>Receiving bank DBS Bank (Hong Kong) Limited 16th Floor, The Center 99 Queen's Road Central Hong Kong</t>
  </si>
  <si>
    <t>Compliance adviser Lego Corporate Finance Limited A corporation licensed to carry out Type 6 (advising on corporate finance) regulated activity under the SFO Room 1601, 16/F, China Building 29 Queen's Road Central, Central Hong Kong</t>
  </si>
  <si>
    <t>Registered office in the Cayman Islands Cricket Square, Hutchins Drive P.O. Box 2681 Grand Cayman KY1-1111 Cayman Islands</t>
  </si>
  <si>
    <t>Headquarters and principal place of business in Singapore 10 Anson Road #21-02 International Plaza Singapore 079903</t>
  </si>
  <si>
    <t>57th Floor, The Center 99 Queen's Road Central Hong Kong</t>
  </si>
  <si>
    <t>Company's website &lt;URL&gt; (Note: The contents of this website do not form part of this prospectus)</t>
  </si>
  <si>
    <t>Company secretary Sir Kwok Siu Man (郭兆文) KR 31/F, 148 Electric Road North Point, Hong Kong (a fellow member of The Hong Kong Institute of Company Secretaries)</t>
  </si>
  <si>
    <t>Authorised representatives (for the purpose of the Listing Rules) Mr. Wong Chee Tat 194 Depot Road #06-27 Singapore 109691</t>
  </si>
  <si>
    <t>Sir Kwok Siu Man (郭兆文) KR 31/F, 148 Electric Road North Point, Hong Kong</t>
  </si>
  <si>
    <t>Audit committee Mr. Lim Wee Pin (Chairman) Mr. Jong Voon Hoo Mr. Koh Boon Chiao</t>
  </si>
  <si>
    <t>Remuneration committee Mr. Koh Boon Chiao (Chairman) Mr. Jong Voon Hoo Mr. Lim Wee Pin Mr. Daniel Tay Kok Siong Mr. Wong Chee Tat</t>
  </si>
  <si>
    <t>Nomination committee Mr. Jong Voon Hoo (Chairman) Mr. Koh Boon Chiao Mr. Lim Wee Pin</t>
  </si>
  <si>
    <t>Mr. Cai Zhuhua (蔡珠華) Room 402, Gate No. 4 2 Shayuan Third Street South Haizhu District Guangzhou Guangdong Province China</t>
  </si>
  <si>
    <t>Mr. Dong Honghui (董紅暉) Room 302, No. 16 Shayuan Sixth Street North Haizhu District Guangzhou Guangdong Province China</t>
  </si>
  <si>
    <t>Mr. Deng Zhaoshan (鄧兆善) Room 975 No. 2 Cuishi Road Yuncheng Subdistrict Yuncheng District Yunfu Guangdong Province China</t>
  </si>
  <si>
    <t>Mr. Ren Jingfeng (任景豐) Room 603, Unit 2 Building No. 8 No. 87 Jialingjiang Street East Jianye District Nanjing Jiangsu Province China</t>
  </si>
  <si>
    <t>Mr. Yang Zhiqiang (楊志強) Room F, 35/F Block 16 Yee Tsui Court South Horizons Aberdeen Hong Kong</t>
  </si>
  <si>
    <t>Mr. Yang Zhifeng (楊志峰) No. 302, Gate No. 4 No. 1, Leyu Building No. 19 Xinjiekou Outer Street Haidian District Beijing China</t>
  </si>
  <si>
    <t>Mr. Jiang Guoliang (蔣國良) Room 901, Unit 1 Block 15, Caihongcheng Binjiang District Hangzhou Zhejiang Province China</t>
  </si>
  <si>
    <t>Mr. Feng Tao (馮濤) No. 242, South Building No. 11 Dongsi Ertiao Dongcheng District Beijing China</t>
  </si>
  <si>
    <t>Please refer to the section headed "Directors and Senior Management" for further information.</t>
  </si>
  <si>
    <t>Sole Sponsor and Sole Global Coordinator BOCI Asia Limited</t>
  </si>
  <si>
    <t>Joint Bookrunners BOCI Asia Limited</t>
  </si>
  <si>
    <t>23/F-25/F Nexxus Building 41 Connaught Road Central Hong Kong</t>
  </si>
  <si>
    <t>Joint Lead Managers BOCI Asia Limited</t>
  </si>
  <si>
    <t>Unit 1214A 12/F. Tower II Cheung Sha Wan Plaza 833 Cheung Sha Wan Road Kowloon Hong Kong</t>
  </si>
  <si>
    <t>Co-lead Managers Winsome Capital Limited</t>
  </si>
  <si>
    <t>22/F, The Toy House 100 Canton Road Tsim Sha Tsui, Kowloon Hong Kong 9F Primasia Securities Limited</t>
  </si>
  <si>
    <t>Suite 4806-07, 48/F, Central Plaza No. 18 Harbour Road Wanchai Hong Kong</t>
  </si>
  <si>
    <t>Miao &amp; Co. (in Association with Han Kun Law Offices)</t>
  </si>
  <si>
    <t>Rooms 3901-05, 39/F, Edinburgh Tower The Landmark 15 Queen's Road Central Hong Kong</t>
  </si>
  <si>
    <t>15th Floor, Alexandra House 18 Chater Road Central Hong Kong</t>
  </si>
  <si>
    <t>Room 2103-04, 21/F, Tower 3 Kerry Plaza 1-1 Zhongxinsi Road Futian District Shenzhen 518048 PRC</t>
  </si>
  <si>
    <t>38th Floor, Jardine House 1 Connaught Place Central Hong Kong</t>
  </si>
  <si>
    <t>Suite 45/F, K. Wah Centre 1010 Huaihai Road (M) Shanghai 200031 PRC</t>
  </si>
  <si>
    <t>Compliance adviser Altus Capital Limited (a corporation licensed to carry out Type 4 (advising on securities), Type 6 (advising on corporate finance) and Type 9 (asset management) regulated activities under the SFO)</t>
  </si>
  <si>
    <t>21 Wing Wo Street Central, Hong Kong</t>
  </si>
  <si>
    <t>Room 1018, Tower B No. 500 Yunjin Road Xuhui District Shanghai PRC</t>
  </si>
  <si>
    <t>Cayman Corporate Centre 27 Hospital Road, George Town Grand Cayman, KY1-9008 Cayman Islands</t>
  </si>
  <si>
    <t>14-15/F, Block A4 No. 181 Science Boulevard Guangzhou, Guangdong Province China</t>
  </si>
  <si>
    <t>Unit 3507, 35/F, AIA Tower 183 Electric Road North Point Hong Kong</t>
  </si>
  <si>
    <t>Mr. Gu Chunbin Room 2009, Tower A Harbourfront Horizon 8 Hung Luen Road Hung Hom, Kowloon Hong Kong</t>
  </si>
  <si>
    <t>Ms. So Shuk Yi Betty 40th Floor, Sunlight Tower No. 248 Queen's Road East Wanchai Hong Kong (an associate member of The Hong Kong Institute of Chartered Secretaries and an associate of The Institute of Chartered Secretaries and Administrators)</t>
  </si>
  <si>
    <t>Name Address Nationality Executive Directors Dr Jørn Slot Jørgensen (Chairman)</t>
  </si>
  <si>
    <t>Stockkamp 20 22607 Hamburg Germany Danish</t>
  </si>
  <si>
    <t>Dr Markus Braun Gneisenaustrasse 5 90491 Nuremberg Germany German</t>
  </si>
  <si>
    <t>Dr Ralf-Christian Lerche Lokstedter Damm 52 22453 Hamburg Germany German</t>
  </si>
  <si>
    <t>Prof Dr Thomas Friedrich Wilhelm Neuhann Seestraße 6 83139 So¨chtenau Germany</t>
  </si>
  <si>
    <t>German</t>
  </si>
  <si>
    <t>Mr Jannik Jonas Slot Jørgensen Flat 11A 38-42 Lyndhurst Terrace Central Hong Kong</t>
  </si>
  <si>
    <t>Mr Marcus Huascar Bracklo Goethestraße 10 65812 Bad Soden am Taunus Germany</t>
  </si>
  <si>
    <t>Mr Hans Helmuth Hennig Flat B2, 1/F, Guildford Court 5 Guildford Road The Peak Hong Kong</t>
  </si>
  <si>
    <t>Mr Zhengzheng Hu (胡錚錚) Room 1205, Unit 2, Building 6 No. 5 Courtyard, Qingnian Road West Chaoyang District Beijing People's Republic of China</t>
  </si>
  <si>
    <t>Mr Philip Duncan Wright Farm House Coldharbour Lane Hildenborough Tonbridge Kent TN11 9JX United Kingdom</t>
  </si>
  <si>
    <t>For more information, please see the section headed "Directors and Senior Management" in this prospectus.</t>
  </si>
  <si>
    <t>26th Floor, Bank of China Tower 1 Garden Road Hong Kong</t>
  </si>
  <si>
    <t>Joint Bookrunners and Joint Lead Managers BOCI Asia Limited</t>
  </si>
  <si>
    <t>China Securities (International) Corporate Finance Company Limited</t>
  </si>
  <si>
    <t>18/F Two Exchange Square 8 Connaught Place Central Hong Kong</t>
  </si>
  <si>
    <t>Suite 2101-2105 21/F Champion Tower 3 Garden Road Central Hong Kong</t>
  </si>
  <si>
    <t>Eversheds Sutherland</t>
  </si>
  <si>
    <t>37/F, One Taikoo Place Taikoo Place 979 King's Road Quarry Bay Hong Kong</t>
  </si>
  <si>
    <t>Eversheds Sutherland (Germany) LLP (Munich Office) Brienner Straße 12 80333 Mu¨nchen Germany</t>
  </si>
  <si>
    <t>As to German law in respect of the reorganisation of EuroEyes ALZ Bremen and LASIK Germany particular medical law matters:</t>
  </si>
  <si>
    <t>Seufert Rechtsanwälte Partnerschaft mbB</t>
  </si>
  <si>
    <t>Residenzstraße 12 80333 München Germany</t>
  </si>
  <si>
    <t>As to Danish law:</t>
  </si>
  <si>
    <t>Lundgrens Law Firm P/S</t>
  </si>
  <si>
    <t>Tuborg Boulevard 12 DK-2900 Hellerup Copenhagen Denmark</t>
  </si>
  <si>
    <t>10/F, CPIC Plaza 28 Fengsheng Lane Xicheng District, Beijing People's Republic of China</t>
  </si>
  <si>
    <t>3501, The Center 99 Queen's Road Central Hong Kong</t>
  </si>
  <si>
    <t>38/F, Jardine House 1 Connaught Place Central Hong Kong</t>
  </si>
  <si>
    <t>Norton Rose Fulbright LLP</t>
  </si>
  <si>
    <t>Taunustor 1 (TaunusTurm) 60310 Frankfurt Germany</t>
  </si>
  <si>
    <t>6/F, NCI Tower A12 Jianguomenwai Avenue Beijing 100022 People's Republic of China</t>
  </si>
  <si>
    <t>20/F, China Building 29 Queen's Road Central Hong Kong</t>
  </si>
  <si>
    <t>Valentinskamp 90 20355 Hamburg Germany</t>
  </si>
  <si>
    <t>Registered Address</t>
  </si>
  <si>
    <t>4/F, Harbour Place 103 South Church Street P.O. Box 10240 Grand Cayman KY1-1002 Cayman Islands</t>
  </si>
  <si>
    <t>Suite 3711, Tower Two Times Square 1 Matheson Street Causeway Bay Hong Kong</t>
  </si>
  <si>
    <t>Mr Leung Ting Cheung (梁庭彰) (HKCPA)</t>
  </si>
  <si>
    <t>Flat 10, 8/F, Block Q Kornhill Quarry Bay Hong Kong</t>
  </si>
  <si>
    <t>Dr Markus Braun Gneisenaustrasse 5 90491 Nuremberg Germany</t>
  </si>
  <si>
    <t>Mr Leung Ting Cheung (梁庭彰) Flat 10, 8/F, Block Q Kornhill Quarry Bay Hong Kong</t>
  </si>
  <si>
    <t>Mr Philip Duncan Wright (Chairman)</t>
  </si>
  <si>
    <t>Mr Marcus Huascar Bracklo Mr Hans Helmuth Hennig</t>
  </si>
  <si>
    <t>Remuneration Committee Mr Hans Helmuth Hennig (Chairman)</t>
  </si>
  <si>
    <t>Dr Jørn Slot Jørgensen Mr Zhengzheng Hu (胡錚錚)</t>
  </si>
  <si>
    <t>Ma Minchao (馬敏超) Room 101, Building 47 Jianyi Jiayuan Xiaoqu Jiangong New City, Kunming Yunnan, PRC</t>
  </si>
  <si>
    <t>Rao Ye (饒燁) Room 2405, Building 3 Junfacheng Baiheyuan Panlong District, Kunming Yunnan, PRC</t>
  </si>
  <si>
    <t>Lu Jianfeng (呂劍鋒) Room 2205, Building 9 Qicaijunyuan Baita Road, Kunming Yunnan, PRC</t>
  </si>
  <si>
    <t>Hu Zhurong (胡珠榮) Room 1403, Building 7 Banzhu Cuiyuan Hongshan East Road Wuhua District, Kunming Yunnan, PRC</t>
  </si>
  <si>
    <t>Liu Guangcan (劉光燦) No. 1, Building 16 Yunling Tianjiao 10 Wutai Road Wuhua District, Kunming Yunnan, PRC</t>
  </si>
  <si>
    <t>He Jianqiang (何建強) No. 4, Building 3, Zone C Guolin Hupan Economic and Technological Development Zone, Kunming Yunnan, PRC</t>
  </si>
  <si>
    <t>Wong Kai Yan Thomas (王佳欣) Flat F, 5/F, Block 10 South Horizons Aberdeen, Hong Kong</t>
  </si>
  <si>
    <t>Yu Dingming (于定明) Room 501, Unit 3, Building 9 Yunnan Colleges and Universities Teacher Residential Quarter 345 Longquan Road Wuhua District, Kunming Yunnan, PRC</t>
  </si>
  <si>
    <t>Li Hongkun (李紅琨) Room 901, Unit 3, Building 18 Kangyuan Residential Quarter 237 Longquan Road Wuhua District, Kunming Yunnan, PRC</t>
  </si>
  <si>
    <t>Wu Xinhe (吳新河) Room 504, Unit 2 Hexie Jiayuan (Phase I) 308 Baita Road, Kunming Yunnan, PRC</t>
  </si>
  <si>
    <t>Li Yan (李燕) Room 1301, Building B Jindi Shanshui 398 Renmin East Road Kunming Yunnan, PRC</t>
  </si>
  <si>
    <t>Chang Hongbing (常紅兵) Room 201, Unit 2, Building 11 Baida Chengshi Lixiang Xiaoqu (Phase II) Wujing Road Guandu District, Kunming Yunnan, PRC</t>
  </si>
  <si>
    <t>Li Na (李娜) Room 502, Unit 2, Building 12 Nanjiang Garden Xiaoqu Kejin Road Wuhua District, Kunming Yunnan, PRC</t>
  </si>
  <si>
    <t>Guo Huan (郭歡) Room 601, Unit 1, Building 4 East Zone, Yunxi Garden (Phase II) Guandu District, Kunming Yunnan, PRC</t>
  </si>
  <si>
    <t>For further information regarding our Directors and Supervisors, please refer to the section headed "Directors, Supervisors and Senior Management".</t>
  </si>
  <si>
    <t>Sole Sponsor China International Capital Corporation Hong Kong Securities Limited</t>
  </si>
  <si>
    <t>29th Floor, One International Finance Centre 1 Harbour View Street Central Hong Kong</t>
  </si>
  <si>
    <t>Sole Global Coordinator, Sole Bookrunner and Sole Lead Manager</t>
  </si>
  <si>
    <t>Baker &amp; McKenzie</t>
  </si>
  <si>
    <t>14th Floor, One Taikoo Place 979 King's Road Quarry Bay Hong Kong</t>
  </si>
  <si>
    <t>6/F, NCI Tower A12 Jianguomenwai Avenue Chaoyang District Beijing, PRC</t>
  </si>
  <si>
    <t>Legal Advisers to the Sole Sponsor and the Underwriter(s)</t>
  </si>
  <si>
    <t>Jones Day</t>
  </si>
  <si>
    <t>31st Floor, Edinburgh Tower The Landmark 15 Queen's Road Central Central Hong Kong</t>
  </si>
  <si>
    <t>15th/16th Floor, Shanghai Tower 501 Yincheng Middle Road Pudong New Area Shanghai, PRC</t>
  </si>
  <si>
    <t>10/F, Tomorrow Square 399 West Nanjing Road Huangpu District Shanghai, PRC</t>
  </si>
  <si>
    <t>Compliance Adviser Alliance Capital Partners Limited</t>
  </si>
  <si>
    <t>Room 1502-03A, 15/F Wing On House 71 Des Voeux Road Central Central Hong Kong</t>
  </si>
  <si>
    <t>Receiving Bank Bank of Communications Co., Ltd. Hong Kong Branch</t>
  </si>
  <si>
    <t>YCIH Zhaotong Development Building Zhaotong Avenue Zhaoyang District, Zhaotong Yunnan, PRC</t>
  </si>
  <si>
    <t>5/F and 9/F, YCIH Development Building 188 Linxi Road Information Industrial Base Economic and Technological Development Zone, Kunming Yunnan, PRC</t>
  </si>
  <si>
    <t>Company's Website &lt;URL&gt; (This website and the information contained on this website do not form part of this prospectus)</t>
  </si>
  <si>
    <t>Mr. Rao Ye Room 2405, Building 3 Junfacheng Baiheyuan Panlong District, Kunming Yunnan, PRC</t>
  </si>
  <si>
    <t>Ms. Wong Sau Ping (a member of The Hong Kong Institute of Chartered Secretaries and the Institute of Chartered Secretaries and Administrators in the United Kingdom)</t>
  </si>
  <si>
    <t>Ms. Teo Li Lian (Zhang Lilian) (張麗蓮) 1 Burghley Drive Singapore 558974 Singaporean</t>
  </si>
  <si>
    <t>Mr. Teo Kuo Liang (Zhang Guoliang) (張國良) 1 Burghley Drive Singapore 558974 Singaporean</t>
  </si>
  <si>
    <t>Mr. Chung Kwok Hoe (曾國豪) Apartment Block 637B Punggol Drive #13–409 Singapore 822637 Singaporean</t>
  </si>
  <si>
    <t>Mr. Tan Eng Ann (陳勇安) 16 Bedok North Drive #13–05 Singapore 465494 Singaporean</t>
  </si>
  <si>
    <t>Mr. Lee Shy Tsong 396 Changi Road The Lenox #02–17 Singapore 415899 Malaysian</t>
  </si>
  <si>
    <t>Sponsor Altus Capital Limited a corporation licensed to carry out Type 4 (advising on securities), Type 6 (advising on corporate finance) and Type 9 (asset management) regulated activities under the SFO 21 Wing Wo Street Central Hong Kong</t>
  </si>
  <si>
    <t>Sole Global Coordinator Crosby Securities Limited a corporation licensed to carry out Type 1 (dealing in securities), Type 4 (advising on securities), Type 6 (advising on corporate finance) and Type 9 (asset management) regulated activities under the SFO 5th Floor, Capital Centre 151 Gloucester Road Wanchai Hong Kong</t>
  </si>
  <si>
    <t>Joint Bookrunners Crosby Securities Limited a corporation licensed to carry out Type 1 (dealing in securities), Type 4 (advising on securities), Type 6 (advising on corporate finance) and Type 9 (asset management) regulated activities under the SFO 5th Floor, Capital Centre 151 Gloucester Road Wanchai Hong Kong</t>
  </si>
  <si>
    <t>Mason Securities Limited a corporation licensed to carry out Type 1 (dealing in securities), Type 4 (advising on securities) and Type 9 (asset management) regulated activities under the SFO Portion 1, 12th Floor, The Center 99 Queen's Road Central Hong Kong</t>
  </si>
  <si>
    <t>Joint Lead Managers Fortune (HK) Securities Limited a corporation licensed to carry out Type 1 (dealing in securities) regulated activity under the SFO 43rd Floor, Cosco Tower 183 Queen's Road Central Hong Kong</t>
  </si>
  <si>
    <t>Luk Fook Securities (HK) Limited a corporation licensed to carry out Type 1 (dealing in securities), Type 4 (advising on securities) and Type 9 (asset management) regulated activities under the SFO Units 2201–2207 &amp; 2213–2214 22nd Floor, Cosco Tower 183 Queen's Road Central Hong Kong</t>
  </si>
  <si>
    <t>Public Offer Underwriter Crosby Securities Limited 5th Floor, Capital Centre 151 Gloucester Road Wanchai Hong Kong</t>
  </si>
  <si>
    <t>Legal advisers to our Company As to Hong Kong law: Robertsons Solicitors, Hong Kong 57th Floor, The Center 99 Queen's Road Central Hong Kong</t>
  </si>
  <si>
    <t>As to Singapore law: RHTLaw Taylor Wessing LLP Advocates and Solicitors, Singapore Six Battery Road #10–01 Singapore 049909</t>
  </si>
  <si>
    <t>As to Malaysia law: Jeff Leong, Poon &amp; Wong Advocates and solicitors, Malaysia B-11–8, Level 11 Megan Avenue II Jalan Yap Kwan Seng 50450 Kuala Lumpur Malaysia</t>
  </si>
  <si>
    <t>As to Cayman Islands law: Conyers Dill &amp; Pearman Cayman Islands, attorneys-at-laws Cricket Square Hutchins Drive P.O. Box 2681 Grand Cayman KY1-1111 Cayman Islands</t>
  </si>
  <si>
    <t>Legal adviser to the Sponsor, the Sole Global Coordinator, the Joint Bookrunners, the Joint Lead Managers and the Underwriters</t>
  </si>
  <si>
    <t>As to Hong Kong law: Howse Williams Solicitors, Hong Kong 27th Floor, Alexandra House 18 Chater Road Central Hong Kong</t>
  </si>
  <si>
    <t>Auditors Deloitte &amp; Touche LLP Public Accountants and Chartered Accountant 6 Shenton Way OUE Downtown 2 #33-00 Singapore 068809</t>
  </si>
  <si>
    <t>Compliance adviser Altus Capital Limited a corporation licensed to carry out Type 4 (advising on securities), Type 6 (advising on corporate finance) and Type 9 (asset management) regulated activities under the SFO 21 Wing Wo Street Central Hong Kong</t>
  </si>
  <si>
    <t>Independent industry consultant Frost &amp; Sullivan Limited 1706, One Exchange Square 8 Connaught Place Central Hong Kong</t>
  </si>
  <si>
    <t>Independent property valuer Cushman &amp; Wakefield Limited 16th Floor Jardine House 1 Connaught Place Central Hong Kong</t>
  </si>
  <si>
    <t>Headquarters and principal place of business 60 Paya Lebar Road #12–51/52 Paya Lebar Square Singapore 409051</t>
  </si>
  <si>
    <t>Principal place of business in Hong Kong Room 5705, 57th Floor The Center 99 Queen's Road Central Hong Kong</t>
  </si>
  <si>
    <t>Company secretary Mr. Kwok Siu Man Fellow of The Hong Kong Institute of</t>
  </si>
  <si>
    <t>Chartered Secretaries 31st Floor, 148 Electric Road North Point Hong Kong</t>
  </si>
  <si>
    <t>Authorised representatives (for the purpose of the Listing Rules) Ms. Teo Li Lian 1 Burghley Drive Singapore 558974 Mr. Kwok Siu Man 31st Floor, 148 Electric Road North Point Hong Kong</t>
  </si>
  <si>
    <t>Audit committee Mr. Tan Eng Ann (Chairman) Mr. Chung Kwok Hoe Mr. Lee Shy Tsong</t>
  </si>
  <si>
    <t>Remuneration committee Mr. Lee Shy Tsong (Chairman) Ms. Teo Li Lian Mr. Chung Kwok Hoe Mr. Tan Eng Ann</t>
  </si>
  <si>
    <t>Nomination committee Mr. Chung Kwok Hoe (Chairman) Mr. Tan Eng Ann Mr. Lee Shy Tsong</t>
  </si>
  <si>
    <t>Fang Gongyu E-23, Longzhu Yuan Jinguan Xincheng East 12 Xinxiwang Road Wuhou District Chengdu, Sichuan Province PRC</t>
  </si>
  <si>
    <t>Tian Tao Room 603, Unit 1, Building 1 Poly Beisen Residence 36 Beisen Road Qingyang District Chengdu, Sichuan Province PRC</t>
  </si>
  <si>
    <t>Yu Yuan Room 3, 27/F, Unit 1 Building 1 No. 758, Liucheng Renhe Road Wenjiang District Chengdu, Sichuan Province PRC</t>
  </si>
  <si>
    <t>Liu Dan Room 503A, Unit 2 148 West Section One First Ring Road Qingyang District Chengdu, Sichuan Province PRC</t>
  </si>
  <si>
    <t>Jiang Qian Flat B, 3/F, Block 1 1 Coronation Terrace Midlevels Hong Kong</t>
  </si>
  <si>
    <t>Yuan Jun Room 5c, Block 3 Yuhu Bay Garden Xixiang Road Baoan District Shenzhen, Guangdong Province PRC</t>
  </si>
  <si>
    <t>Chong Man Hung Jeffrey Flat E 48/F Tower 15 88 O King Road, Phase 3 Ocean Shores Tseung Kwan O New Territories Hong Kong</t>
  </si>
  <si>
    <t>For further information about our Directors, see "Directors and Senior Management" in this prospectus.</t>
  </si>
  <si>
    <t>Sole Sponsor China Securities (International) Corporate Finance Company Limited</t>
  </si>
  <si>
    <t>18/F, Two Exchange Square 8 Connaught Place Central Hong Kong</t>
  </si>
  <si>
    <t>Sole Global Coordinator China Securities (International) Corporate Finance Company Limited</t>
  </si>
  <si>
    <t>Joint Bookrunners China Securities (International) Corporate Finance Company Limited</t>
  </si>
  <si>
    <t>First Shanghai Securities Limited</t>
  </si>
  <si>
    <t>19/F., Wing On House 71 Des Voeux Road Central Central Hong Kong</t>
  </si>
  <si>
    <t>Aristo Securities Limited</t>
  </si>
  <si>
    <t>Room 101, 1st Floor, On Hong Commercial Building 145 Hennessy Road Wanchai Hong Kong</t>
  </si>
  <si>
    <t>Joint Lead Managers China Securities (International) Corporate Finance Company Limited</t>
  </si>
  <si>
    <t>39th Floor, Two International Finance Centre 8 Finance Street Central Hong Kong</t>
  </si>
  <si>
    <t>Wilson Sonsini Goodrich &amp; Rosati</t>
  </si>
  <si>
    <t>Suite 1509, 15/F, Jardine House 1 Connaught Place Central Hong Kong</t>
  </si>
  <si>
    <t>33/36/37F, SK Tower 6A Jianguomenwai Avenue Chaoyang District Beijing ,100022 PRC</t>
  </si>
  <si>
    <t>6/F, Three Pacific Place 1 Queen's Road East Admiralty Hong Kong</t>
  </si>
  <si>
    <t>Tax Advisor Beijing Anshen Tax Agent Co., Ltd.</t>
  </si>
  <si>
    <t>601, Building 3 No. A6 Shuguang West Lane Chaoyang District Beijing PRC</t>
  </si>
  <si>
    <t>Principal place of business and headquarters in China 2 Jinli Zhonglu Qingyang District Chengdu, Sichuan Province PRC</t>
  </si>
  <si>
    <t>Company's website &lt;URL&gt; (the information contained on this website does not form part of this prospectus)</t>
  </si>
  <si>
    <t>Mr. Tian Tao Room 603, Unit 1, Building 1 Poly Beisen Residence 36 Beisen Road Qingyang District Chengdu, Sichuan Province PRC</t>
  </si>
  <si>
    <t>Mr. Wan Chi Hei 31/F., 148 Electric Road North Point Hong Kong</t>
  </si>
  <si>
    <t>Mr. Chong Man Hung Jeffrey (Chairman)</t>
  </si>
  <si>
    <t>Mr. Jiang Qian Mr. Yuan Jun Remuneration committee Mr. Jiang Qian (Chairman)</t>
  </si>
  <si>
    <t>Mr. Yuan Jun Ms. Yu Yuan Nomination committee Mr. Fang Gongyu (Chairman)</t>
  </si>
  <si>
    <t>Mr. Jiang Qian Mr. Yuan Jun</t>
  </si>
  <si>
    <t>Chairman of the Board of Directors and Non-executive Director</t>
  </si>
  <si>
    <t>Mr. LIU Changchun (劉長春) Room 1101 Building 5 Yi'an Garden Chaoyang District Changchun City Jilin Province PRC</t>
  </si>
  <si>
    <t>Mr. YANG Zhongshi (楊忠實) Room 1104, Gate 2 Building 3 Reli Apartment Dongling Street Nanguan District Changchun City Jilin Province PRC</t>
  </si>
  <si>
    <t>Mr. SHI Mingjun (史明俊) Room 1101 Building 1 Reli Apartment Dongling South Street Nanguan District Changchun City Jilin Province PRC</t>
  </si>
  <si>
    <t>Mr. XU Chungang (徐純剛) Room 502 Building 5 Jinshui Jiayuan No. 7268 Yatai Street Nanguan District Changchun City Jilin Province PRC</t>
  </si>
  <si>
    <t>Mr. LI Yeji (李業績) Room 1809, Unit 3 Building 6 Dikuang Garden Chaoyang District Changchun City Jilin Province PRC</t>
  </si>
  <si>
    <t>Mr. WANG Yuguo (王玉國) Room 1408, Building 3, Changying Shiji Village, Chaoyang District, Changchun City, Jilin Province, PRC</t>
  </si>
  <si>
    <t>Mr. FU Yachen (付亞辰) Unit 302, Gate 3, Block 7, Caiyuan Jiayuan, Jinhe Street, Jingyue Street, Changchun City, Jilin Province, PRC</t>
  </si>
  <si>
    <t>Mr. POON Pok Man, Coca (潘博文) Flat H, 20/F, Block 7, Metro Harbour View, 8 Fuk Lee Street, Tai Kok Tsui, Kowloon, Hong Kong</t>
  </si>
  <si>
    <t>Mr. WANG Fenghua (王風華) No. 7 Heping Street, Lvyuan District, Changchun City, Jilin Province, PRC</t>
  </si>
  <si>
    <t>Ms. WANG Xuejing (王雪晶) Room 401, Building 21, CITIC City Central Park, Jingyue Development Zone, Changchun City, Jilin Province, PRC</t>
  </si>
  <si>
    <t>Ms. LI Xiaoling (李曉玲) Room 606, Unit 3, Building C1-5, Baoli Luolan Xianggu Community, High-tech Industrial Development Zone, Changchun City, Jilin Province, PRC</t>
  </si>
  <si>
    <t>Further information is set out in the section headed "Directors, Supervisors and Senior Management" in this prospectus.</t>
  </si>
  <si>
    <t>Sole Sponsor, Sole Global Coordinator, Sole Bookrunner and Sole Lead Manager</t>
  </si>
  <si>
    <t>Co-Managers I Win Securities Limited</t>
  </si>
  <si>
    <t>Room 2705-6, 27/F, Tower One Lippo Centre 89 Queensway Hong Kong</t>
  </si>
  <si>
    <t>37/F, One Taikoo Place, Taikoo Place 979 King's Road, Quarry Bay Hong Kong as to PRC law:</t>
  </si>
  <si>
    <t>6F NCI Tower A12 Jianguomenwai Avenue Chaoyang District Beijing PRC</t>
  </si>
  <si>
    <t>Legal Advisers to the Underwriters as to Hong Kong law:</t>
  </si>
  <si>
    <t>11th Floor, One Pacific Place 88 Queensway Hong Kong as to PRC law:</t>
  </si>
  <si>
    <t>Jilin Gongcheng Law Firm</t>
  </si>
  <si>
    <t>4th Floor, Weifeng King's Palace No. 500 Yinxing Road Jingyue District Changchun Jilin PRC</t>
  </si>
  <si>
    <t>1018, Tower B 500 Yunjin Road Shanghai China</t>
  </si>
  <si>
    <t>Compliance Adviser Messis Capital Limited</t>
  </si>
  <si>
    <t>Room 1606, 16/F Tower 2 Admiralty Centre 18 Harcourt Road Admiralty Hong Kong</t>
  </si>
  <si>
    <t>Receiving Bank Bank of China (Hong Kong) Limited</t>
  </si>
  <si>
    <t>One Garden Road Central Hong Kong</t>
  </si>
  <si>
    <t>Registered address and headquarter in the PRC</t>
  </si>
  <si>
    <t>No. 28 Block B Nanhu Road Community No. 998 Nanhu Road Nanguan District Changchun City Jilin Province PRC</t>
  </si>
  <si>
    <t>46/F, Hopewell Centre 183 Queen's Road East Wanchai Hong Kong</t>
  </si>
  <si>
    <t>Legal Representative</t>
  </si>
  <si>
    <t>Mr. LIU Changchun (劉長春先生)</t>
  </si>
  <si>
    <t>Mr. WAN Tao (萬滔先生) Unit 502, Block B2 Xinxingyu Herun Xiaoqu Intersection of Jinyu Road and Huakong Street Nanguan District Changchun City Jilin Province PRC</t>
  </si>
  <si>
    <t>Ms. TONG Suet Fong (湯雪芳小姐) (HKICS, ICSA)</t>
  </si>
  <si>
    <t>Mr. XU Chungang (徐純剛) Room 502 Building 5 Jinshui Jiayuan No. 7268 Yatai Street Nanguan District Changchun City PRC</t>
  </si>
  <si>
    <t>Executive Directors Name Address Nationality</t>
  </si>
  <si>
    <t>Mr. Liu Haitao (劉海濤) No. 601, Tower G16, Feicui Huaxi</t>
  </si>
  <si>
    <t>Group 200, Hongqi Jiayuan Community</t>
  </si>
  <si>
    <t>Shuangde Xiang, Chaoyang District Changchun City Jilin Province, PRC</t>
  </si>
  <si>
    <t>Mr. Wang Xudong (王旭東) No. 906, Unit C, Tower 3 Wancheng Lishui Xiangdi Lvyuan District, Changchun City Jilin Province, PRC Chinese</t>
  </si>
  <si>
    <t>Ms. Wang Yan (王彥) No. 1507, Unit 2, Tower 2 Hengda Lvzhou Xiaoqu Gaoxin District Changchun City Jilin Province, PRC</t>
  </si>
  <si>
    <t>Chinese Non-executive Directors Name Address Nationality</t>
  </si>
  <si>
    <t>Mr. Sun Juqing (孫舉慶) Group 32, Chuncao Road Community</t>
  </si>
  <si>
    <t>Puyang Residential District, Lvyuan District</t>
  </si>
  <si>
    <t>Changchun City, Jilin Province, PRC</t>
  </si>
  <si>
    <t>Ms. Lyu Hongyan (呂鴻雁) No. 711, Tower 5, Xinghuayuan</t>
  </si>
  <si>
    <t>Erdao District, Changchun City</t>
  </si>
  <si>
    <t>Jilin Province, PRC</t>
  </si>
  <si>
    <t>Mr. Shao Zhanguang (邵占廣) Shaodatun, Xinlicun, Quanyan Town</t>
  </si>
  <si>
    <t>Mr. Gao Xiangnong (高向農) Flat A, 25/F, Canaryside 8 Shung Shun Street, Yau Tong, Hong Kong Chinese</t>
  </si>
  <si>
    <t>Mr. Yin Jun (尹軍) No. 203, Gate no. 2, Tower 73 Hongcheng Guoji, Nanhu Street Nanguan District, Changchun City Jilin Province, PRC</t>
  </si>
  <si>
    <t>Mr. Lee Kwok Tung Louis (李國棟) Flat B, 16/F, Tower 1 Grand Promenade, 38 Tai Hong Street Hong Kong</t>
  </si>
  <si>
    <t>Sole Sponsor China Tonghai Capital Limited</t>
  </si>
  <si>
    <t>18/F−19/F, China Building</t>
  </si>
  <si>
    <t>29 Queen's Road Central Hong Kong</t>
  </si>
  <si>
    <t>Sole Global Coordinator China Tonghai Securities Limited</t>
  </si>
  <si>
    <t>Joint Bookrunners China Tonghai Securities Limited</t>
  </si>
  <si>
    <t>Shenwan Hongyuan Capital (H.K.) Limited Level 19 28 Hennessy Road Hong Kong</t>
  </si>
  <si>
    <t>Southwest Securities (HK) Brokerage Limited</t>
  </si>
  <si>
    <t>40/F, Lee Garden One</t>
  </si>
  <si>
    <t>33 Hysan Avenue Causeway Bay, Hong Kong</t>
  </si>
  <si>
    <t>Joint Lead Managers China Tonghai Securities Limited</t>
  </si>
  <si>
    <t>33 Hysan Avenue Causeway Bay Hong Kong</t>
  </si>
  <si>
    <t>Central China International Capital Limited Suite 1505-08 Two Exchange Square 8 Connaught Place Central, Hong Kong Eddid Securities and Futures Limited</t>
  </si>
  <si>
    <t>23/F., YF Life Tower</t>
  </si>
  <si>
    <t>33 Lockhart Road Wan Chai Hong Kong Elstone Securities Limited Suite 1601-04 16/F., West Tower Shun Tak Centre</t>
  </si>
  <si>
    <t>168-200 Connaught Road Central Hong Kong</t>
  </si>
  <si>
    <t>Realord Asia Pacific Securities Limited</t>
  </si>
  <si>
    <t>Suite 2402 24/F Jardine House 1 Connaught Place, Central Hong Kong</t>
  </si>
  <si>
    <t>Seazen Resources Securities Limited Unit 4503-07, 45/F, The Center, 99 Queen's Road Central Central, Hong Kong Legal advisers to our Company As to Hong Kong Law Dentons Hong Kong LLP</t>
  </si>
  <si>
    <t>3201, Jardine House One Connaught Place Hong Kong As to PRC Law Dentons Law Offices</t>
  </si>
  <si>
    <t>16th Floor, 5 Corporate Avenue</t>
  </si>
  <si>
    <t>150 Hubin Road Huangpu District Shanghai</t>
  </si>
  <si>
    <t>Suites 4201-03&amp;12, 42/F One Island East, Taikoo Place 18 Westlands Road, Quarry Bay Hong Kong</t>
  </si>
  <si>
    <t>As to Hong Kong Law Howse Williams</t>
  </si>
  <si>
    <t>27/F Alexandra House 18 Chater Road, Central Hong Kong</t>
  </si>
  <si>
    <t>As to PRC Law Commerce &amp;</t>
  </si>
  <si>
    <t>Finance Law Offices</t>
  </si>
  <si>
    <t>10/F, Block B, Jing'an International Centre, 88 Puji Road, Jing'an District Shanghai PRC</t>
  </si>
  <si>
    <t>Auditor and Reporting Accountants KPMG</t>
  </si>
  <si>
    <t>China Tonghai Capital Limited 18/F−19/F, China Building 29 Queen's Road Central Hong Kong</t>
  </si>
  <si>
    <t>71 Fort Street</t>
  </si>
  <si>
    <t>PO Box 500, George Town Grand Cayman KY1-1106 Cayman Islands Principal place of business in Hong Kong Room 18, 9/F, Block B</t>
  </si>
  <si>
    <t>HI-TECH Industrial Centre</t>
  </si>
  <si>
    <t>491-501 Castle Peak Road Tsuen Wan, Hong Kong</t>
  </si>
  <si>
    <t>3/F, Zhongqing Building No.5888, Fuzhi Road</t>
  </si>
  <si>
    <t>Jingyue High-tech Industrial Development Zone Changchun City Jilin Province, PRC</t>
  </si>
  <si>
    <t>Company Secretary Ms. Chu Wing Yin Certified Public Accountant</t>
  </si>
  <si>
    <t>1/F, No. 98 Chung Mei Lo Uk Village Tsing Yi, New Territories Hong Kong</t>
  </si>
  <si>
    <t>Mr. Liu Haitao</t>
  </si>
  <si>
    <t>No. 601, Tower G16, Feicui Huaxi</t>
  </si>
  <si>
    <t>Ms. Chu Wing Yin Certified Public Accountant</t>
  </si>
  <si>
    <t>Non-Executive Director and Chairman</t>
  </si>
  <si>
    <t>Mr. Wang Tianyi (王天義) Room 7, 8/F, Block 26 Heng Fa Chuen Chai Wan Hong Kong</t>
  </si>
  <si>
    <t>Mr. An Xuesong (安雪松) Flat E, 18/F, Hang Shun Mansion 76 Jaffe Road Wan Chai Hong Kong</t>
  </si>
  <si>
    <t>Mr. Luo Junling (羅俊嶺) Flat 55-1802, Yushan Lingxiu Yingrui Road, Yunting Jiangyin City Jiangsu Province PRC</t>
  </si>
  <si>
    <t>Mr. Zhai Haitao (翟海濤) Flat B, 54/F, Highcliff 41D Stubbs Road Hong Kong</t>
  </si>
  <si>
    <t>Mr. Lim Yu Neng Paul (林御能) 134 Holland Grove View Singapore 276284 Singaporean</t>
  </si>
  <si>
    <t>Ms. Cheng Fong Yee (鄭鳳儀) #07-84, APT Block 320 Jurong East Street 31 Singapore 600320 Singaporean</t>
  </si>
  <si>
    <t>Ms. Hao Gang (郝剛) Flat D, 16/F, Block 8 Lok Shun Path Royal Ascot Shatin, New Territories Hong Kong</t>
  </si>
  <si>
    <t>Please refer to the section titled "Directors and Senior Management" in this Prospectus for further information with respect to our Directors.</t>
  </si>
  <si>
    <t>China International Capital Corporation Hong Kong Securities Limited 29/F, One International Finance Centre 1 Harbour View Street Central Hong Kong</t>
  </si>
  <si>
    <t>China Everbright Capital Limited 24/F, Lee Garden One 33 Hysan Avenue, Causeway Bay Hong Kong</t>
  </si>
  <si>
    <t>Joint Representatives</t>
  </si>
  <si>
    <t>China Everbright Securities (HK) Limited 24/F, Lee Garden One 33 Hysan Avenue, Causeway Bay Hong Kong</t>
  </si>
  <si>
    <t>CEB International Capital Corporation Limited 22/F, AIA Central 1 Connaught Road Central, Central Hong Kong</t>
  </si>
  <si>
    <t>ABCI Capital Limited 11/F, Agricultural Bank of China Tower 50 Connaught Road Central Hong Kong</t>
  </si>
  <si>
    <t>CMB International Capital Limited 45F, Champion Tower 3 Garden Road Central Hong Kong</t>
  </si>
  <si>
    <t>Shenwan Hongyuan Securities (H.K.) Limited Level 19, 28 Hennessy Road Hong Kong</t>
  </si>
  <si>
    <t>As to Hong Kong and United States law</t>
  </si>
  <si>
    <t>Herbert Smith Freehills 23/F, Gloucester Tower 15 Queen's Road Central Central Hong Kong</t>
  </si>
  <si>
    <t>Zhong Lun Law Firm Level 10 &amp; 11, Two IFC No. 8 century Avenue Pudong New Area Shanghai 200120, PRC</t>
  </si>
  <si>
    <t>Allen &amp; Gledhill LLP One Marina Boulevard #28-00 Singapore 018989 As to Bermuda law</t>
  </si>
  <si>
    <t>Appleby 2206-19 Jardine House 1 Connaught Place Central Hong Kong</t>
  </si>
  <si>
    <t>Jones Day 31/F, Edinburgh Tower The Landmark 15 Queen's Road Central Hong Kong</t>
  </si>
  <si>
    <t>Commerce &amp; Finance Law Offices 6F, Nel Tower A12 Jianguomenwai Avenue Beijing 100022, PRC</t>
  </si>
  <si>
    <t>Reporting Accountants</t>
  </si>
  <si>
    <t>Ernst &amp; Young 22/F, CITIC Tower 1 Tim Mei Avenue, Central, Hong Kong</t>
  </si>
  <si>
    <t>Auditors</t>
  </si>
  <si>
    <t>Ernst &amp; Young LLP One Raffles Quay North Tower, Level 18 Singapore 048583 Independent Industry Consultant</t>
  </si>
  <si>
    <t>Frost &amp; Sullivan Rooms 1014 - 1018, Tower B Greenland Center No. 500 Yujing Road Shanghai, PRC</t>
  </si>
  <si>
    <t>CMB Wing Lung Bank Limited 45 Des Voeux Road Central Hong Kong</t>
  </si>
  <si>
    <t>Anglo Chinese Corporate Finance, Limited 40 th</t>
  </si>
  <si>
    <t>Floor Two Exchange Square 8 Connaught Place Central Hong Kong</t>
  </si>
  <si>
    <t>Clarendon House 2 Church Street Hamilton HM11, Bermuda</t>
  </si>
  <si>
    <t>26/F, Block A, Oriental Xintiandi Plaza No. 1003 Shennan Avenue Futian District Shenzhen, PRC 518000 Principal Place of Business in Hong Kong</t>
  </si>
  <si>
    <t>Room 3601, 36/F Far East Finance Centre 16 Harcourt Road Hong Kong</t>
  </si>
  <si>
    <t>Ms. Peng Pei 9 Battery Road #20-02 MYP Centre Singapore 049910 Ms. Ho Wing Tsz Wendy (HKICS) Level 54, Hopewell Centre 183 Queen's Road East Hong Kong</t>
  </si>
  <si>
    <t>Mr. An Xuesong Flat E, 18/F, Hang Shun Mansion 76 Jaffe Road Wan Chai Hong Kong</t>
  </si>
  <si>
    <t>Ms. Peng Pei 9 Battery Road #20-02 MYP Centre Singapore 049910 Audit Committee</t>
  </si>
  <si>
    <t>Mr. Lim Yu Neng Paul ( Chairman ) Mr. Zhai Haitao Ms. Cheng Fong Yee Ms. Hao Gang Remuneration Committee Ms. Cheng Fong Yee ( Chairman ) Mr. Zhai Haitao Mr. Lim Yu Neng Paul Mr. Wang TianyiDIRECTORS</t>
  </si>
  <si>
    <t>Mr. Liu Mu (劉牧) Room 602, Unit A, Building 7 Park 1872 International Apartment Chaoyang District Beijing PRC</t>
  </si>
  <si>
    <t>Ms. Chen Jia (陳佳) Room 2202, Unit 1, Building 1 Yard 4, Changtong Road Changying Street Office Chaoyang District Beijing PRC</t>
  </si>
  <si>
    <t>Mr. Chen Kai (陳凱) Room 9A, Building 2 No. 2068 West Nanjing Road Residence Jing'an District Shanghai PRC</t>
  </si>
  <si>
    <t>Ms. Ran Hua (冉華) Room 301, Unit 1, Building 16 Dongzhong Community Wuhan University 299 Bayi Road, Wuchang District Wuhan City, Hubei Province PRC</t>
  </si>
  <si>
    <t>Mr. Victor Huang (黃偉德) Flat A, 6/F, Block 9 Braemar Hill Mansion 31 Braemar Hill Road North Point Hong Kong</t>
  </si>
  <si>
    <t>Mr. Zhang Yiwu (張頤武) Room 1203, Unit 4, Building 3 Wudaokou Jiayuan Haidian District Beijing PRC</t>
  </si>
  <si>
    <t>For further information regarding our Directors, see "Directors and Senior Management."</t>
  </si>
  <si>
    <t>8th Floor, Li Po Chun Chambers</t>
  </si>
  <si>
    <t>189 Des Voeux Road Central</t>
  </si>
  <si>
    <t>Hong Kong ( Licensed under the SFO and permitted to carry out Type 6 (advising in corporate finance) regulated activities (as defined under the SFO ))</t>
  </si>
  <si>
    <t>9/F, Man Yee Building 68 Des Voeux Road Central Hong Kong ( Licensed under the SFO and permitted to carry out Type 1 (dealing in securities) and Type 6 (advising in corporate finance) regulated activities (as defined under the SFO ))</t>
  </si>
  <si>
    <t>Joint Global Coordinators, Joint Bookrunners and Joint Lead Managers Haitong International Securities Company Limited</t>
  </si>
  <si>
    <t>23/F – 25/F Nexxus Building 41 Connaught Road Central</t>
  </si>
  <si>
    <t>Joint Bookrunners and Joint Lead Managers Guotai Junan Securities (Hong Kong)</t>
  </si>
  <si>
    <t>27/F., Low Block, Grand Millennium Plaza</t>
  </si>
  <si>
    <t>181 Queen's Road Central Hong Kong</t>
  </si>
  <si>
    <t>Shenwan Hongyuan Securities (H.K.)</t>
  </si>
  <si>
    <t>Joint Lead Managers Futu Securities International (Hong Kong) Limited</t>
  </si>
  <si>
    <t>Unit C1-2, 13/F, United Centre, No.95 Queensway Hong Kong</t>
  </si>
  <si>
    <t>11th Floor, Yardley Commercial Building, 3 Connaught Road West, Sheung Wan Hong Kong</t>
  </si>
  <si>
    <t>1003-1005, Siu On Centre, 188 Lockhart Road, Wanchai</t>
  </si>
  <si>
    <t>2705-6, 27/F, Tower One, Lippo Centre 89 Queensway Hong Kong</t>
  </si>
  <si>
    <t>Guoyuan Capital (Hong Kong) Limited</t>
  </si>
  <si>
    <t>17/Floor, Three Exchange Square, 8 Connaught Place Hong Kong</t>
  </si>
  <si>
    <t>39th Floor, Two International Finance Centre 8 Finance Street Central Hong Kong As to PRC law:</t>
  </si>
  <si>
    <t>34th Floor, Tower 3, China Central Place, 77 Jianguo Road, Chaoyang District Beijing</t>
  </si>
  <si>
    <t>As to Cayman and BVI law:</t>
  </si>
  <si>
    <t>Floor 35, Room 3507 Edinburgh Tower, The Landmark 15 Queen's Road, Central Hong Kong</t>
  </si>
  <si>
    <t>Legal Advisers to the Joint Sponsors, and the Underwriters</t>
  </si>
  <si>
    <t>10/F, China Pacific Insurance Plaza, 28 Fengsheng Hutong, Xicheng District Beijing PRC</t>
  </si>
  <si>
    <t>Compliance Adviser Celestial Capital Limited</t>
  </si>
  <si>
    <t>22/F, Manhattan Place, 23 Wang Tai Road, Kowloon Bay, Hong Kong</t>
  </si>
  <si>
    <t>Floor 4, Willow House Cricket Square Grand Cayman KY1-9010 Cayman Islands</t>
  </si>
  <si>
    <t>9/F, Block E Ocean International Center Chaoyang District Beijing PRC</t>
  </si>
  <si>
    <t>Mr. Liu Xinxing (劉新星) Sanai Center No. 15 Guanghuali Chaoyang District Beijing PRC</t>
  </si>
  <si>
    <t>Ms. Au Wai Ching (區慧晶)</t>
  </si>
  <si>
    <t>ACIS, ACS</t>
  </si>
  <si>
    <t>HKICS, ICSA, 40/F, Sunlight Tower 248 Queen's Road East Wanchai Hong KongDIRECTORS</t>
  </si>
  <si>
    <t>Ms. Ko Sau Mee (高秀媚女士) 57/F, Block 27, Celestial Heights 80 Sheung Shing Street Ho Man Tin, Kowloon Hong Kong</t>
  </si>
  <si>
    <t>Ms. Lin Hing Lei (連馨莉女士) 57/F, Block 27, Celestial Heights 80 Sheung Shing Street Ho Man Tin, Kowloon Hong Kong</t>
  </si>
  <si>
    <t>Mr. Lin Hing Lung (連興隆先生) 57/F, Block 27, Celestial Heights 80 Sheung Shing Street Ho Man Tin, Kowloon Hong Kong</t>
  </si>
  <si>
    <t>Mr. Yang Xiaoye (楊小業) Room 1402, No. 1 Yijingyi Street Taiping Town, Conghua District Guangzhou, the PRC* (中國廣州巿從化區太平鎮 怡景一街1號1402室)</t>
  </si>
  <si>
    <t>Mr. Lee Yiu Pui (李耀培先生) Flat A, 17/F, Block 2 East Point City 8 Chung Wa Road Tseung Kwan O, New Territories Hong Kong</t>
  </si>
  <si>
    <t>Mr. Poon Tak Ching (潘德政先生) 26C, Tower 2, The Marinella 9 Welfare Road Wong Chuk Hang, Hong Kong Island Hong Kong</t>
  </si>
  <si>
    <t>Mr. Pang Cheung Wai Thomas (彭長緯先生), SBS, JP</t>
  </si>
  <si>
    <t>Room 1, 7th Floor Block H, Shatin Heights 8003 Tai Po Road Shatin, New Territories Hong Kong</t>
  </si>
  <si>
    <t>For further information of our Directors, please refer to the section headed "Directors, senior management and employees" in this listing document.</t>
  </si>
  <si>
    <t>PARTIES INVOLVED IN THE SPIN-OFF</t>
  </si>
  <si>
    <t>18/F-19/F, China Building 29 Queen's Road Central Hong Kong</t>
  </si>
  <si>
    <t>5/F, Gloucester Tower, The Landmark 11 Pedder Street Central, Hong Kong</t>
  </si>
  <si>
    <t>As to PRC laws</t>
  </si>
  <si>
    <t>21/F-23/F, Hong Kong CTS Tower No.4011 Shennan Avenue Shenzhen, PRC</t>
  </si>
  <si>
    <t>As to Japanese laws</t>
  </si>
  <si>
    <t>Soga Law Office 4F, Kojimachi Mk Bldg. 4-3-30 Kojimachi Chiyoda-ku Tokyo, Japan</t>
  </si>
  <si>
    <t>As to Cayman Islands laws Appleby</t>
  </si>
  <si>
    <t>2206-19 Jardine House 1 Connaught Place Central, Hong Kong</t>
  </si>
  <si>
    <t>As to International Sanctions laws Hogan Lovells</t>
  </si>
  <si>
    <t>11/F, One Pacific Place 88 Queensway Hong Kong</t>
  </si>
  <si>
    <t>Legal Advisers to the Sole Sponsor</t>
  </si>
  <si>
    <t>Howse Williams</t>
  </si>
  <si>
    <t>27/F, Alexandra House 18 Chater Road Central, Hong Kong</t>
  </si>
  <si>
    <t>25/F, Guangzhou CTF Finance Centre No.6 Zhujiang East Road Zhujiang New Town Tianhe District, Guangzhou PRC</t>
  </si>
  <si>
    <t>10/F, Tomorrow Square 399 West Nanjing Road Huangpu District Shanghai PRC</t>
  </si>
  <si>
    <t>Property Valuer Roma Appraisals Limited</t>
  </si>
  <si>
    <t>22/F, China Overseas Building 139 Hennessy Road Wan Chai, Hong Kong</t>
  </si>
  <si>
    <t>Registered office in the Cayman Islands P.O. Box 1350 Clifton House 75 Fort Street Grand Cayman KY1-1108 Cayman Islands</t>
  </si>
  <si>
    <t>Office Unit G, 20th Floor, Golden Sun Centre Nos 59/67 Bonham Strand West Hong Kong</t>
  </si>
  <si>
    <t>Headquarter in the PRC</t>
  </si>
  <si>
    <t>No. 628 Jufeng North Road Aotou Town Conghua District Guangzhou City Guangzhou Province PRC</t>
  </si>
  <si>
    <t>Company's website &lt;URL&gt; (The information contained on the website of our Company does not form part of this listing document)</t>
  </si>
  <si>
    <t>Mr. Lee Kam Fai (李錦輝), CPA</t>
  </si>
  <si>
    <t>Flat C, 16/F Tower H1 De Novo 3 Muk Chui Street, Kai Tak Kowloon City, Kowloon Hong Kong</t>
  </si>
  <si>
    <t>Ms. Ko Sau Mee (高秀媚) 57/F, Block 27, Celestial Heights 80 Sheung Shing Street Ho Man Tin, Kowloon Hong Kong</t>
  </si>
  <si>
    <t>Mr. Poon Tak Ching (潘德政) ( Chairman ) Mr. Pang Cheung Wai Thomas (彭長緯)</t>
  </si>
  <si>
    <t>SBS, JP</t>
  </si>
  <si>
    <t>Mr. Lee Yiu Pui (李耀培)</t>
  </si>
  <si>
    <t>Mr. Michael Shi Guan Wah (徐源華) 45 Jalan Jarak Singapore 809204 Singaporean</t>
  </si>
  <si>
    <t>Mr. Shi Guan Lee (徐源利) 28 Yio Chu Kang Road #04–06 Singapore 545678 Singaporean</t>
  </si>
  <si>
    <t>Mr. Shi Hong Sheng (Xu Hongsheng) (徐鴻勝) Apartment Block 336A Anchorvale Crescent #15–22 Singapore 541336 Singaporean</t>
  </si>
  <si>
    <t>Mr. Cher Choong Kiak (徐俊傑) Apartment Block 7 Tanjong Pagar Plaza #10–103 Singapore 081007 Singaporean</t>
  </si>
  <si>
    <t>Mr. Chiam Soon Chian (Zhan Shunquan) (詹舜全) Apartment Block 11 Toh Yi Drive #11–371 Singapore 590011 Singaporean</t>
  </si>
  <si>
    <t>Mr. Choo Chih Chien Benjamin (朱志乾) 93 Bukit Drive #01–28 Singapore 587844 Singaporean</t>
  </si>
  <si>
    <t>Sole Sponsor Fortune Financial Capital Limited A corporation licensed to carry out type 6 (advising on corporate finance) regulated activities under the SFO 43rd Floor, COSCO Tower 183 Queen's Road Central Hong Kong</t>
  </si>
  <si>
    <t>Sole Global Coordinator Pacific Foundation Securities Limited A corporation licensed to carry out type 1 (dealing in securities) and type 9 (asset management) regulated activities under the SFO 11/F, New World Tower II 16–18 Queen's Road Central Hong Kong</t>
  </si>
  <si>
    <t>Joint Bookrunners and Joint Lead Managers Fortune (HK) Securities Limited A corporation licensed to carry out type 1 (dealing in securities) regulated activity under the SFO 43/F, COSCO Tower 183 Queen's Road Central Hong Kong</t>
  </si>
  <si>
    <t>Pacific Foundation Securities Limited A corporation licensed to carry out type 1 (dealing in securities) and type 9 (asset management) regulated activities under the SFO 11/F, New World Tower II 16–18 Queen's Road Central Hong Kong</t>
  </si>
  <si>
    <t>China Industrial Securities International Capital Limited A corporation licensed to carry out type 1 (dealing in securities) and type 6 (advising on corporate finance) regulated activities under the SFO 7/F, Three Exchange Square 8 Connaught Place Central Hong Kong</t>
  </si>
  <si>
    <t>Sorrento Securities Limited A corporation licensed to carry out type 1 (dealing in securities) and type 4 (advising on securities) regulated activities under the SFO 11/F, The Wellington 198 Wellington Street Central Hong Kong</t>
  </si>
  <si>
    <t>Astrum Capital Management Limited A corporation licensed to carry out type 1 (dealing in securities), type 2 (dealing in futures contracts), type 6 (advising on corporate finance) and type 9 (asset management) regulated activities under the SFO Room 2704, Tower 1 Admiralty Centre 18 Harcourt Road Admiralty Hong Kong</t>
  </si>
  <si>
    <t>Frontpage Capital Limited A corporation licensed to carry out type 1 (dealing in securities) and type 6 (advising on corporate finance) regulated activities under the SFO 26/F, Siu On Centre 188 Lockhart Road Wanchai Hong Kong</t>
  </si>
  <si>
    <t>Co-Lead Manager ZACD Financial Group Limited A corporation licensed to carry out type 1 (dealing in securities), type 4 (advising on securities) and type 6 (advising on corporate finance) regulated activities under the SFO Unit 2029, Level 20, Infinitus Plaza 199 Des Voeux Road Central Sheung Wan, Hong Kong</t>
  </si>
  <si>
    <t>Legal advisers to our Company As to Hong Kong laws Robertsons Solicitors, Hong Kong 57th Floor, The Center 99 Queen's Road Central Hong Kong</t>
  </si>
  <si>
    <t>As to Singapore laws Opal Lawyers LLC Solicitors, Singapore 20 Collyer Quay #23–01 Singapore 049319</t>
  </si>
  <si>
    <t>As to Cayman Islands laws Conyers Dill &amp; Pearman Cayman Islands, attorneys-at-laws Cricket Square Hutchins Drive P.O. Box 2681 Grand Cayman KY1-1111 Cayman Islands</t>
  </si>
  <si>
    <t>Legal advisers to the Sole Sponsor, the Sole Global Coordinator, the Joint Bookrunners, the Joint Lead Managers, the Co-Lead Manager and the Underwriters</t>
  </si>
  <si>
    <t>As to Hong Kong laws Howse Williams Solicitors, Hong Kong 27th Floor, Alexandra House 18 Chater Road Central Hong Kong</t>
  </si>
  <si>
    <t>Auditor and reporting accountant PricewaterhouseCoopers Certified Public Accountants 22nd Floor, Prince's Building Central Hong Kong</t>
  </si>
  <si>
    <t>Independent industry consultant Frost &amp; Sullivan International Limited 1706, One Exchange Square 8 Connaught Place Central, Hong Kong</t>
  </si>
  <si>
    <t>Internal control consultant Baker Tilly Consultancy (Singapore) Pte Ltd 600 North Bridge Road, #05–01 Parkview Square Singapore 188778</t>
  </si>
  <si>
    <t>Independent property valuer Jones Lang LaSalle Property Consultants Pte Ltd 9 Raffles Place #39-00 Republic Plaza Singapore 048619</t>
  </si>
  <si>
    <t>Suite 3708, Tower Two Lippo Centre, 89 Queensway, Admiralty Hong Kong</t>
  </si>
  <si>
    <t>Headquarters and principal place of business in Singapore 36 Sungei Kadut Avenue Singapore 729661</t>
  </si>
  <si>
    <t>Company secretary Mr. Hwang Hau-zen Basil Solicitor, Hong Kong Suite 3708, Tower Two Lippo Centre 89 Queensway, Admiralty Hong Kong</t>
  </si>
  <si>
    <t>Authorised representatives Mr. Michael Shi Guan Wah 45 Jalan Jarak Singapore 809204</t>
  </si>
  <si>
    <t>Mr. Hwang Hau-zen Basil Solicitor, Hong Kong Suite 3708, Tower Two Lippo Centre 89 Queensway, Admiralty Hong Kong</t>
  </si>
  <si>
    <t>Audit committee Mr. Chiam Soon Chian (Zhan Shunquan) (Chairman) Mr. Cher Choong Kiak Mr. Choo Chih Chien Benjamin</t>
  </si>
  <si>
    <t>Remuneration committee Mr. Cher Choong Kiak (Chairman) Mr. Shi Hong Sheng (Xu Hongsheng) Mr. Chiam Soon Chian (Zhan Shunquan)</t>
  </si>
  <si>
    <t>Nomination committee Mr. Choo Chih Chien Benjamin (Chairman) Mr. Chiam Soon Chian (Zhan Shunquan) Mr. Michael Shi Guan Wah</t>
  </si>
  <si>
    <t>Mr. Kwan Kam Tim (關錦添) Flat D, 1/F, Block 4 Beverly Villas 16 La Salle Road Kowloon Tong Hong Kong</t>
  </si>
  <si>
    <t>Mr. Mak Kim Hung (麥劍雄) 2/F, WaiGa Mansion 6 Hawthorn Road Happy Valley Hong Kong</t>
  </si>
  <si>
    <t>Ms. Leung Ng Mui May (梁五妹) Flat C, 6/F, Block 6 On Ning Garden Tseung Kwan O Hong Kong</t>
  </si>
  <si>
    <t>Mr. Keung Kwok Hung (姜國雄) Flat C, 9/F Panorama Gardens 103 Robinson Road Mid-Levels Hong Kong</t>
  </si>
  <si>
    <t>Mr. Tse Wai Kit (謝偉傑) Flat 16H, Block 17 Sceneway Garden Lam Tin Hong Kong Chinese</t>
  </si>
  <si>
    <t>Prof. Lau Chi Pang, J.P. (劉智鵬) Room 801, 8/F Chung Shun Hall Lingnan University 8 Castle Peak Road Tuen Mun Hong Kong</t>
  </si>
  <si>
    <t>For further details about our Directors and senior management members, please refer to the section headed "Directors and senior management" in this prospectus.</t>
  </si>
  <si>
    <t>Sole Sponsor Dongxing Securities (Hong Kong) Company Limited (A licenced corporation to carry on type 1 (dealing in securities), type 4 (advising on securities) and type 6 (advising on corporate finance) regulated activity as defined under the SFO)</t>
  </si>
  <si>
    <t>Room 6805-6806A, 68/F International Commerce Centre 1 Austin Road West Kowloon Hong Kong</t>
  </si>
  <si>
    <t>Sole Global Coordinator Dongxing Securities (Hong Kong) Company Limited (A licenced corporation to carry on type 1 (dealing in securities), type 4 (advising on securities) and type 6 (advising on corporate finance) regulated activity as defined under the SFO)</t>
  </si>
  <si>
    <t>Joint Bookrunners Dongxing Securities (Hong Kong) Company Limited (A licenced corporation to carry on type 1 (dealing in securities), type 4 (advising on securities) and type 6 (advising on corporate finance) regulated activity as defined under the SFO)</t>
  </si>
  <si>
    <t>Glory Sun Securities Limited (A licenced corporation to carry on type 1 (dealing in securities), type 2 (dealing in futures contracts), type 4 (advising on securities), type 6 (advising on corporate finance) and type 9 (asset management) regulated activities as defined under the SFO)</t>
  </si>
  <si>
    <t>Unit 1703-06, Infinitus Plaza 199 Des Voeux Road Central Hong Kong</t>
  </si>
  <si>
    <t>Yue Xiu Securities Company Limited (A licenced corporation to carry on type 1 (dealing in securities), type 2 (dealing in futures contracts), type 4 (advising on securities) and type 5 (advising on futures contracts) regulated activities as defined under the SFO)</t>
  </si>
  <si>
    <t>13/F, Yue Xiu Building 160 Lockhart Road Wanchai Hong Kong</t>
  </si>
  <si>
    <t>VMI Securities Limited (A licenced corporation to carry on type 1 (dealing in securities) regulated activity as defined under the SFO)</t>
  </si>
  <si>
    <t>Suite 2308, 23/F Tower 1, Lippo Centre 89 Queensway Hong Kong</t>
  </si>
  <si>
    <t>Zhongtai International Securities Limited (A licenced corporation to carry on type 1 (dealing in securities) and type 4 (advising on securities) regulated activities as defined under the SFO)</t>
  </si>
  <si>
    <t>19/F, Li Po Chun Chambers 189 Des Voeux Road Central Hong Kong</t>
  </si>
  <si>
    <t>Joint Lead Managers Dongxing Securities (Hong Kong) Company Limited (A licenced corporation to carry on type 1 (dealing in securities), type 4 (advising on securities) and type 6 (advising on corporate finance) regulated activity as defined under the SFO)</t>
  </si>
  <si>
    <t>Co-Managers Lego Securities Limited (A licenced corporation to carry on type 1 (dealing in securities) regulated activity as defined under the SFO)</t>
  </si>
  <si>
    <t>Room 301, 3/F, China Building 29 Queen's Road Central Central Hong Kong</t>
  </si>
  <si>
    <t>KGI Capital Asia Limited (A licenced corporation to carry on type 1 (dealing in securities), type 4 (advising on securities) and type 6 (advising on corporate finance) regulated activity as defined under the SFO)</t>
  </si>
  <si>
    <t>41/F, Central Plaza 18 Harbour Road Wan Chai Hong Kong</t>
  </si>
  <si>
    <t>Mr. Foster H.C. Yim</t>
  </si>
  <si>
    <t>Barrister-at-law</t>
  </si>
  <si>
    <t>3102, Tower 1, Admiralty Centre 18 Harcourt Road Admiralty Hong Kong</t>
  </si>
  <si>
    <t>6/F, China Life Center Tower A One HarbourGate 18 Hung Luen Road Hung Hom Hong Kong</t>
  </si>
  <si>
    <t>Units A &amp; B, 12/F Yin Da Commercial Building No. 181 Wai Yip Street Kwun Tong Kowloon Hong Kong</t>
  </si>
  <si>
    <t>Mr. Lung Shei Kei (龍瑞麒) (HKICPA)</t>
  </si>
  <si>
    <t>Mr. Mak Kim Hung (麥劍雄) Units A &amp; B, 12/F Yin Da Commercial Building No. 181 Wai Yip Street Kwun Tong Kowloon Hong Kong</t>
  </si>
  <si>
    <t>Mr. Lung Shei Kei (龍瑞麒) Units A &amp; B, 12/F Yin Da Commercial Building No. 181 Wai Yip Street Kwun Tong Kowloon Hong Kong</t>
  </si>
  <si>
    <t>Mr. Keung Kwok Hung (姜國雄) (Chairman)</t>
  </si>
  <si>
    <t>Mr. Tse Wai Kit (謝偉傑) Prof. Lau Chi Pang, J.P. (劉智鵬)</t>
  </si>
  <si>
    <t>Qi Xiangzhong (亓向中) No. 2 Villa Yujing Mingcheng Pedestrian Street East Suiping County Henan Province PRC</t>
  </si>
  <si>
    <t>Zhao Yuxia (趙玉霞) 31 Yinghua Road Suiping County Henan Province PRC</t>
  </si>
  <si>
    <t>Yeung Cheuk Kwong (楊卓光) Room E, 60/F Tower 5 Sorrento Tsimshatsui Kowloon Hong Kong</t>
  </si>
  <si>
    <t>Chan Siu Wah (陳小華) Flat B, 55/F Tower 6 Metro Town 8 King Ling Road Tseung Kwan O New Territories Hong Kong</t>
  </si>
  <si>
    <t>Cheng Chun Shing (鄭鎮昇) Flat F, 66/F Tower 1 Grand Promenade 38 Tai Hong Street Sai Wan Ho Hong Kong</t>
  </si>
  <si>
    <t>- 41 -</t>
  </si>
  <si>
    <t>Goh Teng Hwee (吳挺飛) Flat E, 16/F Block 2 Tsuen Kam Centre 328 Castle Peak Road Tsuen Wan New Territories Hong Kong</t>
  </si>
  <si>
    <t>Name Business Address Nationality</t>
  </si>
  <si>
    <t>Sun Tao (孫濤) No. 50 Guangming Road Yicheng District Zhumadian City Henan Province PRC</t>
  </si>
  <si>
    <t>Zhang Changling (張長嶺) 73-9 Quyang Main Road Quyang Town Suiping County Henan Province PRC</t>
  </si>
  <si>
    <t>See the section headed "Directors and senior management" in this prospectus for further details of our Directors and senior management.</t>
  </si>
  <si>
    <t>- 42 -</t>
  </si>
  <si>
    <t>Sponsor Cinda International Capital Limited A licensed corporation under the SFO to conduct Type 1 (dealing in securities) and Type 6 (advising on securities) regulated activities</t>
  </si>
  <si>
    <t>Joint Bookrunners Cinda International Capital Limited A licensed corporation under the SFO to conduct Type 1 (dealing in securities) and Type 6 (advising on securities) regulated activities</t>
  </si>
  <si>
    <t>ChaoShang Securities Limited A licensed corporation under the SFO to conduct Type 1 (dealing in securities) and Type 2 (dealing in future contracts) regulated activities</t>
  </si>
  <si>
    <t>Rooms 2206–2210, 22nd Floor China Resources Building 26 Harbour Road Wanchai, Hong Kong</t>
  </si>
  <si>
    <t>Joint Lead Managers Cinda International Capital Limited A licensed corporation under the SFO to conduct Type 1 (dealing in securities) and Type 6 (advising on securities) regulated activities</t>
  </si>
  <si>
    <t>Room 2206–2210, 22nd Floor China Resources Building 26 Harbour Road Wanchai, Hong Kong</t>
  </si>
  <si>
    <t>- 43 -</t>
  </si>
  <si>
    <t>Differ Financial and Securities Limited A licensed corporation under the SFO to conduct Type 1 (dealing in securities) regulated activities</t>
  </si>
  <si>
    <t>Unit 03, 16/F Euro Trade Centre 13 Connaught Road Central Central, Hong Kong</t>
  </si>
  <si>
    <t>Co-lead Managers Bluemount Securities Limited A licensed corporation under the SFO to conduct Type 1 (dealing in securities) and Type 4 (advising on securities) regulated activities</t>
  </si>
  <si>
    <t>Room 2403-05 Jubilee Centre 18 Fenwick Street Wan Chai, Hong Kong</t>
  </si>
  <si>
    <t>Central China International Capital Limited A licensed corporation under the SFO to conduct Type 1 (dealing in securities) and Type 6 (advising on corporate finance) regulated activities</t>
  </si>
  <si>
    <t>Suite 3108, Two Exchange Square 8 Connaught Place Central, Hong Kong</t>
  </si>
  <si>
    <t>Paragon Securities Limited A licensed corporation under the SFO to conduct Type 1 (dealing in securities) regulated activities</t>
  </si>
  <si>
    <t>Ma Tang &amp; Co. Rooms 1508-1513, Nan Fung Tower 88 Connaught Road Central Central Hong Kong</t>
  </si>
  <si>
    <t>- 44 -</t>
  </si>
  <si>
    <t>As to the PRC law:</t>
  </si>
  <si>
    <t>Jingtian &amp; Gongcheng 34th Floor, Tower 3 China Central Place 77 Jianguo Road Chaoyang District Beijing PRC</t>
  </si>
  <si>
    <t>TW Partners Units 1705-06, 17th Floor Tai Tung Building 8 Fleming Road Wanchai Hong Kong</t>
  </si>
  <si>
    <t>Commerce &amp; Finance Law Offices 2301, Building A Aerospace Science and Technology Plaza Haide 3rd Road Nanshan District Shenzhen PRC</t>
  </si>
  <si>
    <t>LCH (Asia-Pacific) Surveyors Limited 17th Floor Champion Building 287-291 Des Voeux Road Central Hong Kong</t>
  </si>
  <si>
    <t>- 45 -</t>
  </si>
  <si>
    <t>Frost &amp; Sullivan International Limited 1706, One Exchange Square 8 Connaught Place Central Hong Kong</t>
  </si>
  <si>
    <t>Internal control consultant</t>
  </si>
  <si>
    <t>Moore Stephens Advisory Services Limited 812 Silvercord, Tower 1 30 Canton Road Tsimshatsui, Kowloon Hong Kong</t>
  </si>
  <si>
    <t>- 46 -</t>
  </si>
  <si>
    <t>Cricket Square Hutchins Drive PO Box 2681, Grand Cayman KY1-1111, Cayman Islands</t>
  </si>
  <si>
    <t>Headquarters, head office and principal place of business in the PRC</t>
  </si>
  <si>
    <t>Baililiu Village Zhutang Township, Suiping County Zhumadian City Henan Province PRC</t>
  </si>
  <si>
    <t>Rooms 1508-1513 Nan Fung Tower 88 Connaught Road Central Central, Hong Kong</t>
  </si>
  <si>
    <t>Mr. Tsang Chi Hon (曾志漢) (HKICPA)</t>
  </si>
  <si>
    <t>Flat H, 4/F Hang Yue Building 334-350 Des Voeux Road West Sai Ying Poon Hong Kong</t>
  </si>
  <si>
    <t>Mr. Tsang Chi Hon (曾志漢) Flat H, 4/F Hang Yue Building 334-350 Des Voeux Road West Sai Ying Poon Hong Kong</t>
  </si>
  <si>
    <t>Mr. Qi Xiangzhong (亓向中) No. 2 Villa Yujing Mingcheng Pedestrian Street East Suiping County Henan Province PRC</t>
  </si>
  <si>
    <t>Mr. Cheng Chun Shing (鄭鎮昇) (chairman)</t>
  </si>
  <si>
    <t>Mr. Chan Siu Wah (陳小華) Mr. Goh Teng Hwee (吳挺飛)</t>
  </si>
  <si>
    <t>- 47 -</t>
  </si>
  <si>
    <t>Mr. Tan Shuay Tarng Vincent (陳率堂先生) 9 Ardmore Park #26-01 Singapore 259955 Singaporean</t>
  </si>
  <si>
    <t>Ms. Ng Hui Bin Audrey (黃慧敏女士) 49 Hindhede Walk #05-11 Springdale Singapore 587976 Singaporean</t>
  </si>
  <si>
    <t>Mr. Khung Poh Sun (康寶山先生) 10B Boon Tiong Road #16-531 Singapore 164010 Singaporean</t>
  </si>
  <si>
    <t>Mr. Raymond Wong (王漵寬先生) 19 Balmoral Road #03-03 Singapore 259804 Singaporean</t>
  </si>
  <si>
    <t>Mr. Chow Wing Tung (周永東先生) Flat A, 9/F, Perfetto Senso 100 Castle Peak Road Hong Kong Garden Tsing Lung Tau Tsuen Wan, New Territories Hong Kong</t>
  </si>
  <si>
    <t>Mr. Hui Yan Kit (許人傑先生) Flat B, 20/F, Block 5 Parc Royale Shatin, New Territories Hong Kong</t>
  </si>
  <si>
    <t>Mr. Tam Yat Kin Ken (譚日健先生) Flat F, 36/F, Tower 3 Sorrento 1 Austin Road West Tsim Sha Tsui, Kowloon Hong Kong</t>
  </si>
  <si>
    <t>Sole Sponsor Titan Financial Services Limited A corporation licensed to carry out Type 1 (dealing in securities) and Type 6 (advising on corporate finance) regulated activities under the SFO</t>
  </si>
  <si>
    <t>Suites 3201−02, 32/F COSCO Tower Grand Millennium Plaza 183 Queen's Road Central Hong Kong</t>
  </si>
  <si>
    <t>Joint Bookrunners and Joint Lead Managers Titan Financial Services Limited A corporation licensed to carry out Type 1 (dealing in securities) and Type 6 (advising on corporate finance) regulated activities under the SFO</t>
  </si>
  <si>
    <t>Great Roc Capital Securities Limited A corporation licensed to carry out Type 1 (dealing in securities) and Type 4 (advising on securities) regulated activities under the SFO</t>
  </si>
  <si>
    <t>44/F Convention Plaza Office Tower 1 Harbour Road Wan Chai Hong Kong</t>
  </si>
  <si>
    <t>Public Offer Underwriters Titan Financial Services Limited A corporation licensed to carry out Type 1 (dealing in securities) and Type 6 (advising on corporate finance) regulated activities under the SFO</t>
  </si>
  <si>
    <t>Great Roc Capital Securities Limited A corporation licensed to carry out Type 1 (dealing in securities) and Type 4(advising on securities) regulated activities under the SFO</t>
  </si>
  <si>
    <t>Robertsons</t>
  </si>
  <si>
    <t>57 th</t>
  </si>
  <si>
    <t>Floor, The Center 99 Queen's Road Central Hong Kong As to Singapore law:</t>
  </si>
  <si>
    <t>Rajah &amp; Tann Singapore LLP 9 Battery Road #25–01 Singapore 049910 As to Cayman Islands law:</t>
  </si>
  <si>
    <t>Bird &amp; Bird</t>
  </si>
  <si>
    <t>4/F Three Pacific Place 1 Queen's Road East Hong Kong</t>
  </si>
  <si>
    <t>Independent industry consultant China Insights Consultancy Limited</t>
  </si>
  <si>
    <t>10/F, Tomorrow Square 399 West Nanjing Road Huangpu District Shanghai, China 200003 Receiving bank Standard Chartered Bank (Hong Kong) Limited</t>
  </si>
  <si>
    <t>15/F, Standard Chartered Tower 388 Kwun Tong Road Hong Kong</t>
  </si>
  <si>
    <t>Cricket Square, Hutchins Drive P.O. Box 2681 Grand Cayman KY1-1111 Cayman Islands Headquarters and principal place of Business in Singapore 1 Chang Charn Road #05-02, OC Building Singapore 159630 Principal place of business in Hong Kong Room 5705, 57/F, The Center</t>
  </si>
  <si>
    <t>99 Queen's Road Central Hong Kong Company's website &lt;URL&gt; (Note: The contents in the website of our</t>
  </si>
  <si>
    <t>Company do not form part of this prospectus)</t>
  </si>
  <si>
    <t>Company secretary Mr. Lui Wai Sing, HKICPA Flat 09, 26/F Ko Ki Hse Ko Cheung Court Yau Tong Kowloon Hong Kong Authorised representatives Mr. Tan Shuay Tarng Vincent 9 Ardmore Park #26-01 Singapore 259955 Mr. Lui Wai Sing Flat 09, 26/F Ko Ki Hse Ko Cheung Court Yau Tong Kowloon Hong Kong Compliance officer Mr. Tan Shuay Tarng Vincent</t>
  </si>
  <si>
    <t>Name Residential Address Nationality Executive Directors Mr. MAO Chen Cheney ( 毛晨 )</t>
  </si>
  <si>
    <t>Room 1002, No. 35, Lane 99 Qiai Road Pudong New District Shanghai, PRC</t>
  </si>
  <si>
    <t>American Mr. WU Ying ( 吳鷹 )</t>
  </si>
  <si>
    <t>Room 802 No. 20, Lane 1799, East Huaxia Road Pudong New District Shanghai, PRC Chinese Mr. HUA Fengmao ( 華風茂 )</t>
  </si>
  <si>
    <t>Flat A, 48/F, BLK T1, The Legend 23 Tai Hang Drive Tai Hang Hong Kong Chinese (Hong Kong)</t>
  </si>
  <si>
    <t>Mr. REN Delin ( 任德林 )</t>
  </si>
  <si>
    <t>Room 2802, No. 9, Lane 188 Mingyue Road Pudong New District Shanghai, PRC American Non-executive Directors Ms. MAO Jun ( 毛 隽 ) * Room 1201 No. 1, Lane 15, Guoquanhou Road Yangpu District Shanghai, PRC British Mr. John WU Jiong ( 吳炯 ) * No. 340 Lane 999, Huajing Road Xuhui District Shanghai, PRC Singaporean Independent Non-executive Directors Mr. FU Lei ( 傅磊 )</t>
  </si>
  <si>
    <t>Room 2203 No. 565, Guilin Road Minhang District Shanghai, PRC</t>
  </si>
  <si>
    <t>American Ms. LI Xiangrong ( )</t>
  </si>
  <si>
    <t>Room 101, No. 40, Lane 287, Gulong Road Minhang District Shanghai PRC</t>
  </si>
  <si>
    <t>Chinese Mr. WANG Haiguang ( 王海光 )</t>
  </si>
  <si>
    <t>Room 401, Unit 3, Building 14 Nandu Dejia Apartment West Zone Xihu District, Hangzhou Zhejiang, PRC</t>
  </si>
  <si>
    <t>* For identification purpose only</t>
  </si>
  <si>
    <t>29/F, One International Finance Centre 1 Harbour View Street Central, Hong Kong</t>
  </si>
  <si>
    <t>Joint Global Coordinators China International Capital Corporation Hong Kong Securities Limited</t>
  </si>
  <si>
    <t>29/F, One International Finance Centre 1 Harbour View Street Central, Hong Kong J.P. Morgan Securities (Asia Pacific) Limited</t>
  </si>
  <si>
    <t>28/F Chater House 8 Connaught Road Central Hong Kong</t>
  </si>
  <si>
    <t>30/F, Two International Finance Center 8 Finance Street Central, Hong Kong</t>
  </si>
  <si>
    <t>Joint Bookrunners China International Capital Corporation Hong Kong Securities Limited</t>
  </si>
  <si>
    <t>29/F, One International Finance Centre 1 Harbour View Street Central, Hong Kong J.P. Morgan Securities (Asia Pacific) Limited (in relation to the Hong Kong Public Offering only)</t>
  </si>
  <si>
    <t>28/F Chater House 8 Connaught Road Central Hong Kong J.P. Morgan Securities plc (in relation to the International Offering only)</t>
  </si>
  <si>
    <t>25 Bank Street, Canary Wharf London E14 5JP United Kingdom</t>
  </si>
  <si>
    <t>26/F, Bank of China Tower 1 Garden Road Central, Hong Kong</t>
  </si>
  <si>
    <t>China Renaissance Securities (Hong Kong) Limited</t>
  </si>
  <si>
    <t>Units 8107-08, Level 81, International Commerce Centre 1 Austin Road West Kowloon, Hong Kong</t>
  </si>
  <si>
    <t>78 Haitong International Securities Company Limited</t>
  </si>
  <si>
    <t>Joint Lead Managers China International Capital Corporation Hong Kong Securities Limited</t>
  </si>
  <si>
    <t>Daiwa Capital Markets Hong Kong Limited</t>
  </si>
  <si>
    <t>Level 28, One Pacific Place 88 Queensway Hong Kong</t>
  </si>
  <si>
    <t>19/F, Wing On House 71 Des Voeux Road Central, Hong Kong</t>
  </si>
  <si>
    <t>79 Joint Representatives</t>
  </si>
  <si>
    <t>In relation to the Hong Kong Public Offering only:</t>
  </si>
  <si>
    <t>29/F, One International Finance Centre 1 Harbour View Street Central, Hong Kong (for itself and on behalf of the Hong Kong Underwriters other than J.P. Morgan Securities (Asia Pacific) Limited) J.P. Morgan Securities (Asia Pacific) Limited</t>
  </si>
  <si>
    <t>In relation to the International Offering only:</t>
  </si>
  <si>
    <t>29/F, One International Finance Centre 1 Harbour View Street Central, Hong Kong (for itself and on behalf of the International Underwriters other than J.P. Morgan Securities plc) J.P. Morgan Securities (Asia Pacific) Limited</t>
  </si>
  <si>
    <t>28/F Chater House 8 Connaught Road Central Hong Kong J.P. Morgan Securities plc</t>
  </si>
  <si>
    <t>26/F HKRI Centre One HKRI Taikoo Hui 288 Shimen Road (No. 1) Shanghai, China</t>
  </si>
  <si>
    <t>80 As to PRC law:</t>
  </si>
  <si>
    <t>Level 10 &amp; 11, Two IFC No. 8 Century Avenue, Pudong New Area Shanghai, PRC</t>
  </si>
  <si>
    <t>Equity Valuer ValueLink Management Consultants Limited</t>
  </si>
  <si>
    <t>Room 1201, Jing Guang Centre Business Building 1 Chaoyangmen Outer Street, Chaoyang District Beijing, PRC</t>
  </si>
  <si>
    <t>1018, Tower B Green Center 500 Yunjin Road Shanghai PRC</t>
  </si>
  <si>
    <t>81 CORPORATE INFORMATION</t>
  </si>
  <si>
    <t>334 Aidisheng Road, Zhangjiang High-Tech Park, Pudong New District, Shanghai, PRC</t>
  </si>
  <si>
    <t>Compliance adviser Guotai Junan Capital Limited (a licensed corporation to carry on type 6 (advising on corporate finance) regulated activity as defined in the SFO)</t>
  </si>
  <si>
    <t>26/F - 28/F Floor, Low Block Grand Millennium Plaza 181 Queen's Road Central Hong Kong</t>
  </si>
  <si>
    <t>Joint company secretaries Ms. FEI Xiaoyu ( 費曉玉 )</t>
  </si>
  <si>
    <t>No. 15, Gujia Zhai Daxing Village, Heqing Town Pudong New District Shanghai, PRC</t>
  </si>
  <si>
    <t>Ms. CHAU Hing Ling ( 周慶齡 )</t>
  </si>
  <si>
    <t>( a fellow member of the Institute of Chartered Secretaries and Administrators and the Hong Kong Institute of Chartered Secretaries ) Room 1901, 19/F Lee Garden One 33 Hysan Avenue Causeway Bay Hong Kong</t>
  </si>
  <si>
    <t>Authorized representatives Mr. HUA Fengmao ( 華風茂 )</t>
  </si>
  <si>
    <t>Flat A, 48/F, BLK T1, The Legend 23 Tai Hang Drive Tai Hang Hong Kong</t>
  </si>
  <si>
    <t>82DIRECTORS</t>
  </si>
  <si>
    <t>Ms. Yeh-Huang, Chun-Ying (黃純瑩女士) 4th Floor, No. 48 Lane 196, Xiangyang Road Neighborhood 9, Chongyangli Nangang District Taipei City Taiwan</t>
  </si>
  <si>
    <t>Dr. Liu, Jun (劉軍博士) No. 4, Gate 1, Building 28 Xili, Yuetan West Street Xicheng District Beijing PRC</t>
  </si>
  <si>
    <t>Mr. Fu, Shan (付山先生) Flat D, 9th Floor, Block 7 The Visionary 1 Ying Hong Street Tung Chung New Territories Hong Kong</t>
  </si>
  <si>
    <t>Dr. Kung, Frank Fang-Chien (孔繁建博士) 1 Knoll Vista, Atherton CA 94027-6470 USA</t>
  </si>
  <si>
    <t>Mr. Kang, Pei (康霈先生) N100 1 Longdong Avenue Pudong New District Shanghai PRC</t>
  </si>
  <si>
    <t>Mr. Qiu, Yu Min (裘育敏先生) 401 Gate 8, Building No. 2 Area No. 1, Fugui Garden Donghuashi Dongcheng District Beijing PRC</t>
  </si>
  <si>
    <t>Ms. Hu, Lan (胡蘭女士) No. 321, Gate 3, 1st Floor Xili Jia, Baiyun Road Xicheng District Beijing PRC</t>
  </si>
  <si>
    <t>Dr. Sun, Lijun Richard (孫利軍博士) 148 Depot Road Harvard, MA 01451-1320 USA</t>
  </si>
  <si>
    <t>Mr. Chang, Hong-Jen (張鴻仁先生) 12th Floor, No. 390 Section 4, Ren-Ai Road Da-An District Taipei City Taiwan</t>
  </si>
  <si>
    <t>Sole Sponsor ICBC International Capital Limited</t>
  </si>
  <si>
    <t>Joint Global Coordinators ICBC International Capital Limited</t>
  </si>
  <si>
    <t>23/F, Tower 1, Admiralty Center 18 Harcourt Road Admiralty Hong Kong</t>
  </si>
  <si>
    <t>Joint Bookrunners ICBC International Capital Limited</t>
  </si>
  <si>
    <t>Units 8107-08, Level 81, International Commerce Centre 1 Austin Road West Kowloon Hong Kong</t>
  </si>
  <si>
    <t>Joint Lead Managers ICBC International Securities Limited</t>
  </si>
  <si>
    <t>Units 2201-2207 &amp; 2213-2214 22nd Floor, Cosco Tower 183 Queen's Road Central Hong Kong</t>
  </si>
  <si>
    <t>28th Floor Nine Queen's Road Central, Hong Kong</t>
  </si>
  <si>
    <t>As to Taiwan laws:</t>
  </si>
  <si>
    <t>8F, No. 555, Section 4, Zhongxiao East Road, Taipei, Taiwan</t>
  </si>
  <si>
    <t>17th Floor, One ICC, Shanghai ICC 999 Middle Huai Hai Road Xuhui District, Shanghai 200031, PRC</t>
  </si>
  <si>
    <t>23/F, Gloucester Tower 15 Queen's Road Central Hong Kong</t>
  </si>
  <si>
    <t>10/F China Pacific Insurance Plaza 28 Fengsheng Hutong Xicheng District Beijing, China</t>
  </si>
  <si>
    <t>7th Floor, One Taikoo Place 979 King's Road Hong Kong</t>
  </si>
  <si>
    <t>20th Floor, China Building 29 Queen's Road Central Hong Kong</t>
  </si>
  <si>
    <t>Bank of China Tower 1 Garden Road Hong Kong</t>
  </si>
  <si>
    <t>120 Changyang Street Suzhou Industrial Park Suzhou PRC</t>
  </si>
  <si>
    <t>Company Website &lt;URL&gt; (information contained in this website does not form part of this prospectus)</t>
  </si>
  <si>
    <t>Mr. Yao, Jau-Chang (姚朝昶先生) 6th Floor, No. 8, Lane 39 Tianyu Street Shilin District Taipei City Taiwan</t>
  </si>
  <si>
    <t>Mr. Lui, Wing Yat Christopher (呂穎一先生) (Associate member of the Hong Kong Institute of Chartered Secretaries and the Institute of Chartered Secretaries and Administrators in the United Kingdom)</t>
  </si>
  <si>
    <t>Mr. Lui, Wing Yat Christopher (呂穎一先生) Level 54, Hopewell Centre 183 Queen's Road East Hong Kong</t>
  </si>
  <si>
    <t>Audit and Connected Transactions Review Committee</t>
  </si>
  <si>
    <t>Ms. Hu, Lan (胡蘭女士) (Chairlady)</t>
  </si>
  <si>
    <t>Mr. Qiu, Yumin (裘育敏先生) Mr. Chang, Hong-Jen (張鴻仁先生)</t>
  </si>
  <si>
    <t>CORPORATE INFORMATIONThe members of the Board of Directors are as follows:</t>
  </si>
  <si>
    <t>Jan Eli B. Craps (Jan Craps) (楊克) No. 432, Lane 418 Jin Xiu Dong Road, Shanghai, China</t>
  </si>
  <si>
    <t>Belgian citizen</t>
  </si>
  <si>
    <t>Renrong Wang (Frank) (王仁荣) Flat C 33/F, Tower 1, 873 Lai Chi Kok Road, One West Kowloon, Cheung Sha Wan, Kowloon, Hong Kong</t>
  </si>
  <si>
    <t>Chinese citizen</t>
  </si>
  <si>
    <t>Carlos Alves de Brito (Carlos Brito) 250 Park Avenue, 2nd Floor, New York, the US</t>
  </si>
  <si>
    <t>1 Brazilian citizen</t>
  </si>
  <si>
    <t>Luis Felipe Pedreira Dutra Leite (Felipe Dutra) 250 Park Avenue, 2nd Floor, New York, the US</t>
  </si>
  <si>
    <t>Martin Cubbon Flat 19, Duchess of Bedford House, Duchess of Bedford Walk, London, W8 7QN United Kingdom</t>
  </si>
  <si>
    <t>British citizen</t>
  </si>
  <si>
    <t>Mun Tak Marjorie Yang (楊敏德) 5A, Cragside Mansion 23 Barker Road, Hong Kong</t>
  </si>
  <si>
    <t>Chinese (Hong Kong) citizen</t>
  </si>
  <si>
    <t>Katherine King-suen Tsang (曾璟璇) 5A, Celestial Garden, 5 Repulse Bay Road, Hong Kong</t>
  </si>
  <si>
    <t>Canadian citizen</t>
  </si>
  <si>
    <t>Directors and Senior Management " for further details. 1 This is the business address of the Non-executive Directors. We have applied for, and the SFC has granted, an exemption from strict compliance with paragraph 6 of Part I of the Third Schedule to the Companies (Winding Up and Miscellaneous Provisions) Ordinance such that Company will only need to disclose the business address of Mr. Brito and Mr. Dutra instead of their residential addresses in the United States. See "</t>
  </si>
  <si>
    <t>Waivers from Strict Compliance with the Listing Rules and Exemptions from Strict Compliance with the Companies (WUMP) Ordinance and the SFO – Disclosure of Residential Address ."</t>
  </si>
  <si>
    <t>Joint Sponsors J.P. Morgan Securities (Far East) Limited 28/F, Chater House 8 Connaught Road Central Hong Kong</t>
  </si>
  <si>
    <t>Morgan Stanley Asia Limited 46/F, International Commerce Centre 1 Austin Road West Kowloon Hong Kong</t>
  </si>
  <si>
    <t>Joint Global Coordinators, Joint Bookrunners and Joint Lead Managers J.P. Morgan Securities (Asia Pacific) Limited (Joint Global Coordinator, and Joint Bookrunner and Joint Lead Manager in relation to Hong Kong Public Offering only)</t>
  </si>
  <si>
    <t>28/F, Chater House 8 Connaught Road Central Hong Kong J.P. Morgan Securities plc (Joint Bookrunner and Joint Lead Manager in relation to International Offering only)</t>
  </si>
  <si>
    <t>25 Bank Street Canary Wharf London E14 5JP United Kingdom</t>
  </si>
  <si>
    <t>Morgan Stanley Asia Limited (Joint Global Coordinator, and Joint Bookrunner and Joint Lead Manager in relation to Hong Kong Public Offering only)</t>
  </si>
  <si>
    <t>Morgan Stanley &amp; Co. International plc (Joint Bookrunner and Joint Lead Manager in relation to International Offering only)</t>
  </si>
  <si>
    <t>Deutsche Bank AG, Hong Kong Branch 52/F, International Commerce Centre 1 Austin Road West Kowloon, Hong Kong</t>
  </si>
  <si>
    <t>Other Joint Bookrunners and Joint Lead Managers</t>
  </si>
  <si>
    <t>BNP Paribas Securities (Asia) Limited 59/F to 63/F, Two International Finance Centre 8 Finance Street Central, Hong Kong</t>
  </si>
  <si>
    <t>China International Capital Corporation Hong Kong Securities Limited 29/F, One International Finance Centre 1 Harbour View Street Central, Hong Kong</t>
  </si>
  <si>
    <t>Citigroup Global Markets Asia Limited (in relation to Hong Kong Public Offering only)</t>
  </si>
  <si>
    <t>50th Floor, Champion Tower Three Garden Road Central, Hong Kong</t>
  </si>
  <si>
    <t>Citigroup Global Markets Limited (in relation to International Offering only)</t>
  </si>
  <si>
    <t>Other Joint Lead Managers</t>
  </si>
  <si>
    <t>Banco Santander, S.A. (in relation to International Offering only)</t>
  </si>
  <si>
    <t>Paseo de Pereda, 9-12. Santander Spain</t>
  </si>
  <si>
    <t>BOCI Asia Limited 26/F, Bank of China Tower 1 Garden Road Central Hong Kong</t>
  </si>
  <si>
    <t>Coöperatieve Rabobank U.A. (in relation to International Offering only)</t>
  </si>
  <si>
    <t>Croeselaan 18, 3521 CB Utrecht The Netherlands</t>
  </si>
  <si>
    <t>ICBC International Securities Limited 37/F, ICBC Tower 3 Garden Road Hong Kong</t>
  </si>
  <si>
    <t>ING Bank N.V. 8/F, Three Pacific Place 1 Queen's Road East Hong Kong</t>
  </si>
  <si>
    <t>Mizuho Securities Asia Limited 14-15/F, K11 Atelier 18 Salisbury Road Tsim Sha Tsui, Kowloon Hong Kong</t>
  </si>
  <si>
    <t>MUFG Securities EMEA plc (in relation to International Offering only)</t>
  </si>
  <si>
    <t>Ropemaker Place 25 Ropemaker Street London EC2Y 9AJ United Kingdom</t>
  </si>
  <si>
    <t>SMBC Nikko Capital Markets Limited (in relation to International Offering only)</t>
  </si>
  <si>
    <t>One New Change London, EC4M 9AF United Kingdom</t>
  </si>
  <si>
    <t>Societe Generale 34/F Three Pacific Place 1 Queen's Road East Hong Kong</t>
  </si>
  <si>
    <t>Freshfields Bruckhaus Deringer 55/F, One Island East, Taikoo Place Quarry Bay Hong Kong</t>
  </si>
  <si>
    <t>As to US laws:</t>
  </si>
  <si>
    <t>Sullivan &amp; Cromwell (Hong Kong) LLP 28th Floor Nine Queen's Road Central Hong Kong</t>
  </si>
  <si>
    <t>Fangda Partners 24/F, HKRI Centre Two, HKRI Taikoo Hui 288 Shi Men Yi Road, Shanghai 200041, PRC</t>
  </si>
  <si>
    <t>As to South Korean laws:</t>
  </si>
  <si>
    <t>KIM &amp; CHANG 39, Sajik-ro 8-gil, Jongno-gu Seoul 03170 Korea</t>
  </si>
  <si>
    <t>As to Australian laws:</t>
  </si>
  <si>
    <t>Gilbert + Tobin Level 22, 101 Collins St Melbourne, VIC 3000 Australia</t>
  </si>
  <si>
    <t>Conyers Dill &amp; Pearman PO Box 2681 Grand Cayman KY1-1111 Cayman Islands</t>
  </si>
  <si>
    <t>Clifford Chance 27/F, Jardine House One Connaught Place Hong Kong</t>
  </si>
  <si>
    <t>King &amp; Wood Mallesons 17th Floor, One ICC Shanghai International Commerce Center 999 Middle Huai Hai Road, Shanghai 200031, PRC</t>
  </si>
  <si>
    <t>PricewaterhouseCoopers 22/F, Prince's Building Central Hong Kong</t>
  </si>
  <si>
    <t>GlobalData Plc 7 Carmelite Street London, EC4Y 0BS United Kingdom</t>
  </si>
  <si>
    <t>Head Office and Place of Business in Hong Kong Registered under Part 16 of the Companies Ordinance</t>
  </si>
  <si>
    <t>Flat/RM 1823, 18/F Soundwill Plaza II – Mid Town 1-29 Tang Lung Street Causeway Bay Hong Kong</t>
  </si>
  <si>
    <t>Renrong Wang (Frank) (王仁荣) Flat/RM 1823, 18/F Soundwill Plaza II-Mid Town 1-29 Tang Lung Street Causeway Bay Hong Kong</t>
  </si>
  <si>
    <t>Chan Wai Ling (陳蕙玲) (FCIS, FCS(PE))</t>
  </si>
  <si>
    <t>Chan Wai Ling (陳蕙玲) Level 54, Hopewell Centre, 183 Queen's Road East Hong Kong</t>
  </si>
  <si>
    <t>Martin Cubbon ( Chair ) Katherine King-suen Tsang (曾璟璇) Felipe Dutra</t>
  </si>
  <si>
    <t>Remuneration Committee Mun Tak Marjorie Yang (楊敏德) ( Chair ) Katherine King-suen Tsang (曾璟璇) Carlos Brito Nomination Committee Carlos Brito ( Chair ) Mun Tak Marjorie Yang (楊敏德) Martin Cubbon</t>
  </si>
  <si>
    <t>Mr. Ye Nianqiao (葉念喬) . . . . . . . . . . . . Room 304, Building 10 Juhua Garden Baihuayuan Community Xijiang North Road Duanzhou District Zhaoqing City Guangdong Province PRC</t>
  </si>
  <si>
    <t>Dr. Zhang Xiangwei (張湘偉) . . . . . . . . . . Room 2901, Courtyard 2 No. 72 Nonglin Down Road Dongshan District Guangzhou City Guangdong Province PRC</t>
  </si>
  <si>
    <t>Mr. Zha Donghui (查東輝) . . . . . . . . . . . . Room 204, Building 10 Juhua Garden Baihuayuan Community Xijiang North Road Duanzhou District Zhaoqing City Guangdong Province PRC</t>
  </si>
  <si>
    <t>Ms. Li Yan (李艷) . . . . . . . . . . . . . . . . . . . Room 701 No. 8 Kangle North First Street Duanzhou District Zhaoqing City Guangdong Province PRC</t>
  </si>
  <si>
    <t>Mr. Ye Xun (葉潯) . . . . . . . . . . . . . . . . . . Room 304, Building 10 Juhua Garden Baihuayuan Community Xijiang North Road Duanzhou District Zhaoqing City Guangdong Province PRC</t>
  </si>
  <si>
    <t>Mr. Wang Chuanwu (王傳武) . . . . . . . . . . Room 905, Building C3 Banyue New World Garden No.2 Lvhe Road Duanzhou District Zhaoqing City Guangdong Province PRC</t>
  </si>
  <si>
    <t>84 Name Residential Address Nationality</t>
  </si>
  <si>
    <t>Dr. Xu Ming (徐明) . . . . . . . . . . . . . . . . . Room 8, Unit 1 Building 5, No. 2 Caotang East Road Qingyang District Chengdu City Sichuan Province PRC</t>
  </si>
  <si>
    <t>Dr. Deng Feiqi (鄧飛其) . . . . . . . . . . . . . . Room 603, Building 46 Nanxiucun South China University of Technology No. 381 Wushan Road Tianhe District Guangzhou City Guangdong Province PRC</t>
  </si>
  <si>
    <t>Dr. Li Xiaolu (李小魯) . . . . . . . . . . . . . . . . Room 1507, Courtyard 4 No. 461 Huanshi East Road Yuexiu District Guangzhou City Guangdong Province PRC</t>
  </si>
  <si>
    <t>For further information on our Directors, please see "Directors and Senior Management" of this prospectus.</t>
  </si>
  <si>
    <t>85 Joint Bookrunners Citigroup Global Markets Asia Limited (in relation to the Hong Kong Public Offering) 50/F, Champion Tower 3 Garden Road Central Hong Kong</t>
  </si>
  <si>
    <t>Citigroup Global Markets Limited (in relation to the International Offering) 33 Canada Square Canary Wharf London E14 5LB United Kingdom</t>
  </si>
  <si>
    <t>9/F Man Yee Building 68 Des Voeux Road Central Hong Kong</t>
  </si>
  <si>
    <t>19/F., Wing On House 71 Des Voeux Road Central Hong Kong</t>
  </si>
  <si>
    <t>Joint Lead Managers Citigroup Global Markets Asia Limited (in relation to the Hong Kong Public Offering) 50/F, Champion Tower 3 Garden Road Central Hong Kong</t>
  </si>
  <si>
    <t>86 Citigroup Global Markets Limited (in relation to the International Offering) 33 Canada Square Canary Wharf London E14 5LB United Kingdom</t>
  </si>
  <si>
    <t>15/F Man Yee Building 68 Des Voeux Road Central Hong Kong</t>
  </si>
  <si>
    <t>Huineng Securities Limited</t>
  </si>
  <si>
    <t>Room 6111-6112 61/F, The Center 99 Queen's Road Central, Hong Kong</t>
  </si>
  <si>
    <t>Co-lead Managers Head &amp; Shoulders Securities Limited</t>
  </si>
  <si>
    <t>Room 2511 25/F, Cosco Tower 183 Queen's Road Central Hong Kong</t>
  </si>
  <si>
    <t>87 Sinomax Securities Limited</t>
  </si>
  <si>
    <t>Room 2705-6 27/F, Tower One, Lippo Centre 89 Queensway, Hong Kong</t>
  </si>
  <si>
    <t>Stabilizing Manager</t>
  </si>
  <si>
    <t>Clifford Chance 27/F, Jardine House One Connaught Place Central Hong Kong</t>
  </si>
  <si>
    <t>Jingtian &amp; Gongcheng 34/F, Tower 3, China Central Place 77 Jianguo Road, Chaoyang District Beijing China</t>
  </si>
  <si>
    <t>Maples and Calder (Hong Kong) LLP 53rd Floor, The Center 99 Queen's Road Central Central Hong Kong</t>
  </si>
  <si>
    <t>Shearman &amp; Sterling 12/F, Gloucester Tower, The Landmark 15 Queen's Road Central Central Hong Kong</t>
  </si>
  <si>
    <t>Commerce &amp; Finance Law Offices 6/F NCI Tower A12 Jianguomenwai Avenue Chaoyang District Beijing PRC</t>
  </si>
  <si>
    <t>88 Industry Consultant</t>
  </si>
  <si>
    <t>Frost &amp; Sullivan (Beijing) Inc., Shanghai Branch Co. Suite 1014-1018 Tower B 500 Yunjin Road Shanghai PRC</t>
  </si>
  <si>
    <t>Asia-Pacific Consulting and Appraisal Limited Room 1907, 19/F, Lee Garden One 33 Hysan Avenue Causeway Bay Hong Kong</t>
  </si>
  <si>
    <t>Bank of China (Hong Kong) Limited Bank of China Tower 1 Garden Road Central Hong Kong</t>
  </si>
  <si>
    <t>First Shanghai Capital Limited 19/F Wing On House 71 Des Voeux Road Central Hong Kong</t>
  </si>
  <si>
    <t>89 CORPORATE INFORMATION</t>
  </si>
  <si>
    <t>Maples Corporate Services Limited P.O. Box 309, Ugland House Grand Cayman, KY1-1104 Cayman Islands</t>
  </si>
  <si>
    <t>Qifu Road Gaoyao District Zhaoqing City Guangdong Province PRC</t>
  </si>
  <si>
    <t>36/F, Tower Two, Times Square 1 Matheson Street Causeway Bay Hong Kong</t>
  </si>
  <si>
    <t>Ms. Li Yan (李艷) No. 8 Kangle North First Street Duanzhou District Zhaoqing City Guangdong Province PRC</t>
  </si>
  <si>
    <t>Ms. Leung Suet Wing (梁雪穎) ( HKICS, ICSA ) 36/F, Tower Two, Times Square 1 Matheson Street Causeway Bay, Hong Kong</t>
  </si>
  <si>
    <t>Mr. Ye Nianqiao (葉念喬) Room 304, Building 10 Juhua Garden Baihuayuan Community Xijiang North Road Duanzhou District, Zhaoqing City Guangdong Province PRC</t>
  </si>
  <si>
    <t>Ms. Leung Suet Wing (梁雪穎) 36/F, Tower Two, Times Square 1 Matheson Street Causeway Bay, Hong Kong</t>
  </si>
  <si>
    <t>Dr. Xu Ming (徐明) (Chairman)</t>
  </si>
  <si>
    <t>Mr. Wang Chuanwu(王傳武) Dr. Deng Feiqi (鄧飛其)</t>
  </si>
  <si>
    <t>90DIRECTORS</t>
  </si>
  <si>
    <t>Mr. Sia Kok Chin (chairman of our Board and chief executive officer)</t>
  </si>
  <si>
    <t>12A, Jalan Polo 10/3 Seksyen 10, Kota Damansara 47810 Petaling Jaya Selangor Malaysia</t>
  </si>
  <si>
    <t>Datuk Sia Keng Leong No. 7, JLN AP 9 TMN ARA Permai Hang Tuah Jaya 75350 Melaka Malaysia</t>
  </si>
  <si>
    <t>Mr. Sia Kok Chong No. 4A, Jalan BBP 9 Taman Batu Berendam Putra Malaysia</t>
  </si>
  <si>
    <t>Mr. Sia Kok Seng No. 7, Jalan BBP 10 Taman Batu Berendam Putra 75350 Melaka Melaka Malaysia</t>
  </si>
  <si>
    <t>Mr. Sia Kok Heong 5007, Taman Berendam Batu Berendam 75350 Melaka Melaka Malaysia</t>
  </si>
  <si>
    <t>Ms. Sai Shiow Yin No. 3 Jalan CVR 10/2 Country Villa Resort 77200 Bemban Melaka Malaysia</t>
  </si>
  <si>
    <t>Mr. Puar Chin Jong 22 Jalan Residensi 1 TMN Residensi Sri Utara Off Jln Ipoh-rawang 68100 Kuala Lumpur Malaysia</t>
  </si>
  <si>
    <t>Mr. Chu Kheh Wee 61 JLN PJS 9/12 BDR Sunway 46150 Subang Jaya Selangor 46150 Selangor Malaysia</t>
  </si>
  <si>
    <t>Name Position Residential address</t>
  </si>
  <si>
    <t>Mr. Goh Eng Kiat Regional manager 12, Jalan BBP 10 Taman Berendam Putra 2 Batu Berendam 75350 Melaka Melaka Malaysia</t>
  </si>
  <si>
    <t>Mr. Lee Heng Wai Finance manager 34-01-10, Blok 34, Sri Sentosa Jalan Klang Lama 58000 Kuala Lumpur Malaysia</t>
  </si>
  <si>
    <t>Please refer to the section headed "Directors and Senior Management" of this prospectus for the background information on our Directors and senior management personnel.</t>
  </si>
  <si>
    <t>Sole Sponsor Shenwan Hongyuan Capital (H.K.) Limited (A corporation licensed under the SFO to carry on type 1 (dealing in securities), type 4 (advising on securities) and type 6 (advising on corporate finance) regulated activities)</t>
  </si>
  <si>
    <t>Joint Global Coordinators Shenwan Hongyuan Capital (H.K.) Limited (A corporation licensed under the SFO to carry on type 1 (dealing in securities), type 4 (advising on securities) and type 6 (advising on corporate finance) regulated activities)</t>
  </si>
  <si>
    <t>( A corporation licensed under the SFO to carry on type 1 (dealing in securities) regulated activity)</t>
  </si>
  <si>
    <t>Suite 3712, 37th Floor, West Tower Shun Tak Centre 168-200 Connaught Road Central Hong Kong</t>
  </si>
  <si>
    <t>Joint Bookrunners and Joint Lead Managers Shenwan Hongyuan Capital (H.K.) Limited (A corporation licensed under the SFO to carry on type 1 (dealing in securities), type 4 (advising on securities) and type 6 (advising on corporate finance) regulated activities)</t>
  </si>
  <si>
    <t>Haitong International Securities Company Limited (A corporation licensed under the SFO to carry on type 1 (dealing in securities), type 3 (leveraged foreign exchange trading) and type 4 (advising on securities) regulated activities)</t>
  </si>
  <si>
    <t>SPDB International Capital Limited (A corporation licensed under the SFO to carry on type 1 (dealing in securities) and type 6 (advising on corporate finance) regulated activities)</t>
  </si>
  <si>
    <t>Suites 3207-3212 One Pacific Place 88 Queensway Hong Kong</t>
  </si>
  <si>
    <t>21st Floor, CCB Tower 3 Connaught Road Central Hong Kong As to Malaysian law Julius Leonie Chai</t>
  </si>
  <si>
    <t>Advocates &amp; Solicitors D-6-1, 6 th</t>
  </si>
  <si>
    <t>Floor, Capital 4, Oasis Square No. 2, Jalan PJU 1A/7A, Ara Damansara 47301 Petaling Jaya Selangor Darul Ehsan Malaysia</t>
  </si>
  <si>
    <t>As to Hong Kong law Chiu &amp; Partners</t>
  </si>
  <si>
    <t>40th Floor, Jardine House 1 Connaught Place Hong Kong</t>
  </si>
  <si>
    <t>As to Malaysian law Teh &amp; Lee</t>
  </si>
  <si>
    <t>Advocates &amp; solicitors</t>
  </si>
  <si>
    <t>Units A-3-3 &amp; A-3-4, Northpoint Offices Mid Valley City No. 1 Medan Syed Putra Utara 59200 Kuala Lumpur Malaysia</t>
  </si>
  <si>
    <t>Compliance adviser Shenwan Hongyuan Capital (H.K.) Limited A corporation licensed under the SFO to carry on type 1 (dealing in securities), type 4 (advising on securities) and type 6 (advising on corporate finance) regulated activities</t>
  </si>
  <si>
    <t>1706, 1 Exchange Square No. 8 Connaught Place Central Hong Kong</t>
  </si>
  <si>
    <t>Property valuers Greater China Appraisal Limited</t>
  </si>
  <si>
    <t>Room 2703, 27th Floor Shui On Centre 6-8 Harbour Road Wanchai, Hong Kong</t>
  </si>
  <si>
    <t>KGV International Property Consultants (M) Sdn. Bhd. B-9-9, Blok B, Megan Avenue II 12, Jalan Yap Kwan Seng 50450 Kuala Lumpur Malaysia</t>
  </si>
  <si>
    <t>Tax advisers Baker Tilly Monteiro Heng Tax Services Sdn. Bhd.</t>
  </si>
  <si>
    <t>Baker Tilly MH Tower Level 10, Tower 1, Avenue 5 Bangsar South City 59200 Kuala Lumpur Malaysia</t>
  </si>
  <si>
    <t>No. 264, Jalan Satu A, Kampung Baru Subang Shah Alam Selangor Malaysia</t>
  </si>
  <si>
    <t>Company's website &lt;URL&gt; (information contained in such website does not form part of this prospectus)</t>
  </si>
  <si>
    <t>Company secretary Ms. Ng Wing Yan (ACIS, ACS)</t>
  </si>
  <si>
    <t>Authorised representatives Mr. Sia Kok Chin</t>
  </si>
  <si>
    <t>Mr. Sia Kok Heong</t>
  </si>
  <si>
    <t>5007, Taman Berendam Batu Berendam 75350 Melaka Melaka Malaysia</t>
  </si>
  <si>
    <t>Ms. Sai Shiow Yin (chairlady)</t>
  </si>
  <si>
    <t>Mr. Puar Chin Jong Mr. Chu Kheh Wee Remuneration committee Ms. Sai Shiow Yin (chairlady)</t>
  </si>
  <si>
    <t>Mr. Puar Chin Jong Mr. Chu Kheh Wee</t>
  </si>
  <si>
    <t>Ms. WANG Yanbo (王研博) West Flat, 9/F Unit 2, Block 7 No.80 Huashan Road Zhongyuan District, Zhengzhou Henan Province, PRC</t>
  </si>
  <si>
    <t>Mr. HUANG Bo (黃波) Unit 8-2-3-22, 8/F Xinyuan Shijia Huayuan Road Jinshui District Zhengzhou Henan Province, PRC</t>
  </si>
  <si>
    <t>Mr. ZHANG Yong (張勇) Unit 14, Block 12, Unit 18 Xinyuan Road, Zhengzhou Henan Province, PRC</t>
  </si>
  <si>
    <t>Ms. YANG Yuyan (楊玉岩) 7/F. West, Block 12, Unit 18 Xinyuan Road, Zhengzhou Henan Province, PRC</t>
  </si>
  <si>
    <t>Mr. LUO Ji (羅輯) No. 405 147 Beiheyan Avenue Dongcheng District Beijing, PRC</t>
  </si>
  <si>
    <t>Mr. LI Yifan (李軼梵) 1 Jumen Road Apartment 1-2804 Shanghai, PRC U.S.</t>
  </si>
  <si>
    <t>Mr. WANG Peng (王鵬) No. 603, Unit 1, Block 35 Ding An Lane Chong Wen District Beijing, PRC</t>
  </si>
  <si>
    <t>Sole Sponsor Orient Capital (Hong Kong) Limited A corporation licensed under the SFO to carry on type 6 (advising on corporate fiance) regulated activity</t>
  </si>
  <si>
    <t>Rooms 2803–2807, 28/F Wing On House 71 Des Voeux Road Central Central Hong Kong</t>
  </si>
  <si>
    <t>Orient Securities (Hong Kong) Limited A corporation licensed under the SFO to carry on type 1 (dealing in securities) and type 4 (advising on securities) regulated activities</t>
  </si>
  <si>
    <t>Guotai Junan Securities (Hong Kong) Limited A corporation licensed under the SFO to carry on type 1 (dealing in securities) and type 4 (advising on securities) regulated activities</t>
  </si>
  <si>
    <t>27/F–28/F, Low Block Grand Millennium Plaza 181 Queen's Road Central Hong Kong</t>
  </si>
  <si>
    <t>Joint Bookrunners and Joint Lead Managers CCB International Capital Limited A corporation licensed under the SFO to carry on type 1 (dealing in securities), type 4 (advising on securities) and type 6 (advising on corporate finance) regulated activities</t>
  </si>
  <si>
    <t>9/F, CCB Tower 3 Connaught Road Central Central Hong Kong</t>
  </si>
  <si>
    <t>Haitong International Securities Company Limited A corporation licensed under the SFO to carry on type 1 (dealing in securities), type 3 (leveraged foreign exchange trading) and type 4 (advising on securities) regulated activities</t>
  </si>
  <si>
    <t>BOCOM International Securities Limited A corporation licensed under the SFO to carry on type 1 (dealing in securities), type 2 (dealing in futures contracts), type 4 (advising on securities) and type 5 (advising on futures contracts) regulated activities</t>
  </si>
  <si>
    <t>9th Floor, Man Yee Building 68 Des Voeux Road, Central Hong Kong</t>
  </si>
  <si>
    <t>CMB International Capital Limited A corporation licensed under the SFO to carry on type 1 (dealing in securities) and type 6 (advising on corporate finance) regulated activities</t>
  </si>
  <si>
    <t>Zhongtai International Securities Limited A corporation licensed under the SFO to carry on type 1 (dealing in securities) and type 4 (advising on securities) regulated activities</t>
  </si>
  <si>
    <t>19 Floor, Li Po Chun Chambers 189 Des Voeux Road Central Hong Kong</t>
  </si>
  <si>
    <t>Yuanyin Securities Limited A corporation licensed under the SFO to carry on type 1 (dealing in securities) and type 4 (advising on securities) regulated activities</t>
  </si>
  <si>
    <t>Room 2201, 22/F 238 Des Voeux Road Central Hong Kong</t>
  </si>
  <si>
    <t>Futu Securities International (Hong Kong) Limited A corporation licensed under the SFO to carry on type 1 (dealing in securities), type 2 (dealing in futures contracts), type 4 (advising on securities), type 5 (advising on futures contracts), type 7 (providing automated trading services) and type 9 (asset management) regulated activities</t>
  </si>
  <si>
    <t>Unit C1–2, 13/F, United Centre, No. 95 Queensway, Hong Kong</t>
  </si>
  <si>
    <t>Joint Bookrunner ABCI Capital Limited A corporation licensed under the SFO to carry on type 1 (dealing in securities) and type 6 (advising on corporate finance) regulated activities</t>
  </si>
  <si>
    <t>Joint Lead Managers ABCI Securities Company Limited A corporation licensed under the SFO to carry on type 1 (dealing in securities) and type 4 (advising on securities) regulated activities</t>
  </si>
  <si>
    <t>Bluemount Securities Limited A corporation licensed under the SFO to carry on type 1 (dealing in securities) and type 4 (advising on securities) regulated activities</t>
  </si>
  <si>
    <t>Room 2403–05 Jubilee Centre 18 Fenwick Street Wan Chai Hong Kong</t>
  </si>
  <si>
    <t>Valuable Capital Limited A corporation licensed under the SFO to carry on type 1 (dealing in securities), type 2 (dealing in futures contracts), type 4 (advising on securities) and type 9 (asset management) regulated activities</t>
  </si>
  <si>
    <t>Flat 2807–2809, 28/F China Merchants Tower Shun Tak Centre 168–200 Connaught Road Central Hong Kong</t>
  </si>
  <si>
    <t>22/F, World Wide House Central Hong Kong</t>
  </si>
  <si>
    <t>34th Floor, Tower 3 China Central Place 77 Jianguo Road, Chaoyang District Beijing, PRC</t>
  </si>
  <si>
    <t>13/F, Gloucester Tower The Landmark 15 Queen's Road Central Hong Kong</t>
  </si>
  <si>
    <t>Beijing Kangda (Shenzhen) Law Firm</t>
  </si>
  <si>
    <t>21/F, Tower B, Rong Chao Business Center No. 6003 Yitian Road, Futian District Shenzhen PRC</t>
  </si>
  <si>
    <t>22/F CITIC Tower 1 Tim Mei Avenue Central, Hong Kong</t>
  </si>
  <si>
    <t>34/F., ICBC Tower 3 Garden Road Central, Hong Kong</t>
  </si>
  <si>
    <t>PO Box 309, Ugland House Grand Cayman, KY1-1104 Cayman Islands</t>
  </si>
  <si>
    <t>3/F., International Living Clubhouse 18 Xiuyuan Road Jinshui District Zhengzhou Henan Province, PRC</t>
  </si>
  <si>
    <t>9/F., Wah Yuen Building 149 Queen's Road Central Hong Kong</t>
  </si>
  <si>
    <t>Compliance adviser Orient Capital (Hong Kong) Limited</t>
  </si>
  <si>
    <t>Rooms 2803–2807, 28/F Wing On House 71 Des Voeux Rd Central Central Hong Kong</t>
  </si>
  <si>
    <t>FCPA, FCCA, FCIS, FCS</t>
  </si>
  <si>
    <t>9/F., Wah Yuen Building 149 Queen's Road Central, Hong Kong</t>
  </si>
  <si>
    <t>Mr. Xu Yibin (許倚濱) Unit 1103, Block 3 Xidi International Unit No.3 Jianye District, Nanjing Jiangsu Province, PRC</t>
  </si>
  <si>
    <t>Mr. ZHANG Yong (張勇) Unit 14, Block 12, Unit 18, Xinyuan Road, Zhengzhou Henan Province, PRC</t>
  </si>
  <si>
    <t>CORPORATE INFORMATIONFor further information on our Directors, please refer to the section headed "Directors and Senior Management" of this prospectus.</t>
  </si>
  <si>
    <t>Mr. ZHENG Zhihao (鄭志昊) Room 601, No. 2 Lane 150 Nandan Road Xuhui District Shanghai PRC</t>
  </si>
  <si>
    <t>Mr. WANG Changtian (王長田) No. 862, Building 1 No. 19 Min Wang Yuan Dongcheng District Beijing PRC</t>
  </si>
  <si>
    <t>Ms. LI Xiaoping (李曉萍) No. 88 Xiangshan South Road Haidian District Beijing PRC</t>
  </si>
  <si>
    <t>Ms. WANG Jian (王牮) Room 1501, 15/F, No. 7 Building No. 29 Xiaoying North Road Chaoyang District Beijing PRC</t>
  </si>
  <si>
    <t>Mr. ZHAN Weibiao (湛煒標) Room 3201 Building 11, Phase 3, Wanke Jinse Jiayuan No. 2018 Lianhua Road Futian District Shenzhen, Guangdong PRC</t>
  </si>
  <si>
    <t>Mr. CHEN Shaohui (陳少暉) No. 1708 Building 1, Courtyard 3 Guangqumenwai Street Chaoyang District Beijing PRC</t>
  </si>
  <si>
    <t>Mr. LIN Ning (林寧) Unit 401 Building 1 Dawangli No. 59 Gulou District Fuzhou, Fujian PRC</t>
  </si>
  <si>
    <t>Mr. WANG Hua (汪華) Room 301, No.6 Lane 200 Yueyang Road Xuhui District Shanghai PRC</t>
  </si>
  <si>
    <t>Mr. CHAN Charles Sheung Wai (陳尚偉)</t>
  </si>
  <si>
    <t>Flat B 10/F Kam Kin Mansion 123 Caine Road Central Hong Kong</t>
  </si>
  <si>
    <t>Mr. MA Dong (馬東) No. 303, Building 8 No. 2 North Binhe Road Xicheng District Beijing PRC</t>
  </si>
  <si>
    <t>Mr. LUO Zhenyu (羅振宇) Room 502, Door 4, Building 20 Meiliyuan Haidian District Beijing PRC</t>
  </si>
  <si>
    <t>55/F, Cheung Kong Center 2 Queen's Road Central Central Hong Kong</t>
  </si>
  <si>
    <t>Sole Financial Advisor China Renaissance Securities (Hong Kong) Limited</t>
  </si>
  <si>
    <t>Units 8107-08, Level 81 International Commerce Centre 1 Austin Road West Kowloon Hong Kong</t>
  </si>
  <si>
    <t>Joint Global Coordinators China Renaissance Securities (Hong Kong) Limited</t>
  </si>
  <si>
    <t>Unit 8107-08, Level 81 International Commerce Centre 1 Austin Road West Kowloon Hong Kong</t>
  </si>
  <si>
    <t>Level 55, Cheung Kong Center 2 Queen's Road Central Central Hong Kong</t>
  </si>
  <si>
    <t>52/F, Two International Finance Centre 8 Finance Street Central Hong Kong</t>
  </si>
  <si>
    <t>Price Determination Banks China Renaissance Securities (Hong Kong) Limited</t>
  </si>
  <si>
    <t>Morgan Stanley Asia Limited (as a Joint Representative in relation to the Hong Kong Public Offering only)</t>
  </si>
  <si>
    <t>Morgan Stanley &amp; Co. International plc (as a Joint Representative in relation to the International Offering only)</t>
  </si>
  <si>
    <t>Joint Representatives China Renaissance Securities (Hong Kong) Limited</t>
  </si>
  <si>
    <t>Joint Bookrunners and Joint Lead Managers China Renaissance Securities (Hong Kong) Limited</t>
  </si>
  <si>
    <t>Unit Nos. 8501 and 8507-08 International Commerce Centre 1 Austin Road West Kowloon Hong Kong</t>
  </si>
  <si>
    <t>45F, Champion Tower 3 Garden Road Central Hong Kong</t>
  </si>
  <si>
    <t>ICBC International Capital Limited (as a Joint Bookrunner only)</t>
  </si>
  <si>
    <t>ICBC International Securities Limited (as a Joint Lead Manager only)</t>
  </si>
  <si>
    <t>48/F., One Exchange Square 8 Connaught Place Central Hong Kong</t>
  </si>
  <si>
    <t>11/F, Bangkok Bank Building 18 Bonham Strand West Sheung Wan Hong Kong</t>
  </si>
  <si>
    <t>27/F, Jardine House One Connaught Place Central Hong Kong</t>
  </si>
  <si>
    <t>Commerce &amp; Finance Law Offices 6F, NCI Tower A12 Jianguomenwai Avenue Beijing 100022 PRC</t>
  </si>
  <si>
    <t>15/F, Alexandra House 18 Chater Road Central Hong Kong</t>
  </si>
  <si>
    <t>26th Floor, Gloucester Tower, The Landmark 15 Queen's Road Central Hong Kong</t>
  </si>
  <si>
    <t>45/F, K. Wah Centre 1010 Huaihai Road (M) Xuhui District Shanghai 200031 PRC</t>
  </si>
  <si>
    <t>Industry Consultant Shanghai iResearch Co., Ltd R701 Tower B Zhongjin International Caoxi North No.333 Xuhui District Shanghai, 200030 Receiving Banks Bank of China (Hong Kong) Limited 1 Garden Road Hong Kong</t>
  </si>
  <si>
    <t>Registered Office Walkers Corporate Limited</t>
  </si>
  <si>
    <t>Cayman Corporate Centre 27 Hospital Road George Town Grand Cayman KY1-9008 Cayman Islands</t>
  </si>
  <si>
    <t>Head Office and Principal Place of Business in China</t>
  </si>
  <si>
    <t>No. 3 Building, Yonghe Hangxing Garden No. 11 Hepingli East Street Dongcheng District Beijing PRC</t>
  </si>
  <si>
    <t>ZHENG Xia 1114, 11-12 th</t>
  </si>
  <si>
    <t>Floor Building 8, Jingtiejiayuan 2 Fengtai District Beijing PRC</t>
  </si>
  <si>
    <t>CHENG Ching Kit (ACIS, ACS) 40th Floor, Sunlight Tower No. 248 Queen's Road East Wanchai Hong Kong</t>
  </si>
  <si>
    <t>ZHENG Zhihao Room 601, No. 2 Lane 150 Nandan Road Xuhui District Shanghai PRC</t>
  </si>
  <si>
    <t>CHENG Ching Kit 40th Floor, Sunlight Tower No. 248 Queen's Road East Wanchai Hong Kong</t>
  </si>
  <si>
    <t>Mr. Cha Mou Sing, Payson (查懋聲先生) 55 Shouson Hill Road Hong Kong Chinese</t>
  </si>
  <si>
    <t>Deputy Chairman and Non-executive Director</t>
  </si>
  <si>
    <t>Mr. Wong Sue Toa, Stewart (王世濤先生) Flat D1, 2/F., Silver Crest 75 Nga Tsin Wai Road Kowloon, Hong Kong</t>
  </si>
  <si>
    <t>Executive Directors and Joint Managing Directors</t>
  </si>
  <si>
    <t>Mr. Chuk Kin Lun (祝健麟先生) Flat D, 2/F., Block 36 Parc Versailles, Phase II Mui Shu Hang Road, Tai Po New Territories, Hong Kong</t>
  </si>
  <si>
    <t>Mr. Lee Cheuk Hung (李卓雄先生) Flat G, 28/F., Tower 22 Hoi Yue Mansion Riviera Gardens 1–5 Yi Lok Street Tsuen Wan, New Territories Hong Kong</t>
  </si>
  <si>
    <t>Mr. Tai Sai Ho (戴世豪先生) Flat B, 16/F., Block 5 Julimount Garden, Tai Wai New Territories, Hong Kong</t>
  </si>
  <si>
    <t>Mr. Yip Kai Yung (葉啓容先生) Flat B, 9/F., Block 2 Academic Terrace 101 Pokfulam Road Hong Kong</t>
  </si>
  <si>
    <t>Professor Ho Richard Yan Ki (何炘基教授) Flat A, 6/F., Tower 15 Providence Peak 8 Fo Chun Road, Tai Po New Territories, Hong Kong</t>
  </si>
  <si>
    <t>Mr. Poon Kan Young (潘根濃先生) Flat A, 11/F., The Signature 8 Chun Fai Terrace Tai Hang, Hong Kong</t>
  </si>
  <si>
    <t>Further information on the Directors is disclosed in the section headed "Directors and Senior Management" of this listing document.</t>
  </si>
  <si>
    <t>Sponsor</t>
  </si>
  <si>
    <t>VMS Securities Limited 49th Floor One Exchange Square 8 Connaught Place, Central Hong Kong</t>
  </si>
  <si>
    <t>Reed Smith Richards Butler 20th Floor Alexandra House 18 Chater Road, Central Hong Kong</t>
  </si>
  <si>
    <t>Guantao Law Firm 18/F, Tower B, Xinsheng Plaza 5 Finance Street, Xicheng District Beijing China</t>
  </si>
  <si>
    <t>Maples and Calder (Hong Kong) LLP 53rd Floor The Center 99 Queen's Road Central Hong Kong</t>
  </si>
  <si>
    <t>Legal advisers to the Sponsor</t>
  </si>
  <si>
    <t>Sidley Austin 39th Floor Two International Financial Centre 8 Finance Street, Central Hong Kong</t>
  </si>
  <si>
    <t>Jingtian &amp; Gongcheng 34/F, Tower 3, China Central Place 77 Jianguo Road Beijing China</t>
  </si>
  <si>
    <t>35th Floor One Pacific Place 88 Queensway, Admiralty Hong Kong</t>
  </si>
  <si>
    <t>Ipsos Limited 22/F, Leighton Centre 77 Leighton Road Causeway Bay Hong Kong</t>
  </si>
  <si>
    <t>Jones Lang LaSalle Limited 7th Floor, One Taikoo Place 979 King's Road Quarry Bay Hong Kong</t>
  </si>
  <si>
    <t>Maples Corporate Services Limited P.O. Box 309 Ugland House Grand Cayman KY1-1104 Cayman Islands</t>
  </si>
  <si>
    <t>Office A, 20th Floor Kings Wing Plaza 1 3 On Kwan Street Shek Mun, Shatin New Territories Hong Kong</t>
  </si>
  <si>
    <t>Company website &lt;URL&gt; (the information contained on this website does not form part of this listing document)</t>
  </si>
  <si>
    <t>Mr. Kwok Wing Fai (郭永輝先生) (FCCA, HKICPA)</t>
  </si>
  <si>
    <t>Mr. Lee Cheuk Hung (李卓雄先生) Flat G, 28/F., Tower 22 Hoi Yue Mansion, Riviera Gardens 1–5 Yi Lok Street Tsuen Wan, New Territories Hong Kong</t>
  </si>
  <si>
    <t>Mr. Kwok Wing Fai (郭永輝先生) Office A, 20th Floor Kings Wing Plaza 1 3 On Kwan Street Shek Mun, Shatin New Territories Hong Kong</t>
  </si>
  <si>
    <t>Mr. He Binfeng (何斌鋒) Room 201, No. 28, Block 12 Lanyuan Residential Community Yening Street Fuming Sub-district Yinzhou District, Ningbo Zhejiang, PRC</t>
  </si>
  <si>
    <t>Mr. Zhang Qinghai (張青海) Room 501, No. 38 Donghai Garden 625 Lane Minan Road Donghai Garden Community Dongliu Sub-district Yinzhou District, Ningbo Zhejiang, PRC</t>
  </si>
  <si>
    <t>Mr. Huang Yu (黃宇) Room 31-11, No. 17 Block 1, Hemeicheng Square Yangmuqi Road, Xinming Sub-district National Hi-Tech Zone, Ningbo Zhejiang, PRC</t>
  </si>
  <si>
    <t>Mr. Wu Bin (吳濱) Room 612, No. 13, Kaiming Alley Haishu District, Ningbo Zhejiang, PRC</t>
  </si>
  <si>
    <t>Mr. Li Da (李達) Room 401, Unit 34, Block 6 Ge Lan Chun Chen Residential Community Chunhua Community, Jishigang Town Haishu District, Ningbo Zhejiang, PRC</t>
  </si>
  <si>
    <t>Mr. Chen Xiaodong (陳曉冬) Room 603, Block 45, Lane 98 North Huan Cheng Xi Road Shengfeng Community Ximen Sub-district Haishu District, Ningbo Zhejiang, PRC</t>
  </si>
  <si>
    <t>Mr. Li Huamin (李華敏) Room 3204, Unit 190 Building 57, Phase III Yong Cheng Shi Jia Residential Community Xueshi Road, Nanyu Community Shounan Sub-district Yinzhou District, Ningbo Zhejiang, PRC</t>
  </si>
  <si>
    <t>Mr. Yi Ling (易凌) Room 304, No. 76, Block 48 Zhejiang Wanli University 8 South Qianhu Road Yinzhou District, Ningbo Zhejiang, PRC</t>
  </si>
  <si>
    <t>Ms. Li Chengai (李成艾) 9-1101, Phase II, Ge Lan Yun Tian Residential Community Wangdong Community Zhonghe Sub-district Yinzhou District, Ningbo Zhejiang, PRC</t>
  </si>
  <si>
    <t>Sole Sponsor and Sole Global Coordinator Giraffe Capital Limited</t>
  </si>
  <si>
    <t>3/F, 8 Wyndham Street Central Hong Kong</t>
  </si>
  <si>
    <t>Joint Bookrunners and Joint Lead Managers (in alphabetical order)</t>
  </si>
  <si>
    <t>5/F, Capital Centre 151 Gloucester Road Wan Chai Hong Kong</t>
  </si>
  <si>
    <t>Giraffe Capital Limited</t>
  </si>
  <si>
    <t>26th Floor, One Exchange Square 8 Connaught Place Central Hong Kong</t>
  </si>
  <si>
    <t>18/F, Block A, China Resources Building 1366 Qianjiang Road Jianggan District Hangzhou, PRC</t>
  </si>
  <si>
    <t>As to Cayman Island law Appleby</t>
  </si>
  <si>
    <t>6/F, NCI Tower A12, Jianguomenwai Avenue Beijing, PRC</t>
  </si>
  <si>
    <t>1018, Tower B Greenland Center 500 Yunjin Road Shanghai, PRC</t>
  </si>
  <si>
    <t>23rd Floor, Siu On Centre No. 188 Lockhart Road Wan Chai Hong Kong</t>
  </si>
  <si>
    <t>Property Valuer AVISTA Valuation Advisory Limited</t>
  </si>
  <si>
    <t>Suite #4-210, Governors Square 23 Lime Tree Bay Avenue PO Box 32311 Grand Cayman KY1-1209 Cayman Islands</t>
  </si>
  <si>
    <t>Head Office and Principal Place of Business in the PRC (1-140) 30 Dashani Street, Haishu District Ningbo, Zhejiang, China</t>
  </si>
  <si>
    <t>13/F, Wah Yuen Building 149 Queen's Road Central Hong Kong</t>
  </si>
  <si>
    <t>Mr. Tam Chun Wai Edwin (談俊緯)</t>
  </si>
  <si>
    <t>CPA</t>
  </si>
  <si>
    <t>Mr. Tam Chun Wai Edwin (談俊緯) 13/F, Wah Yuen Building 149 Queen's Road Central Hong Kong</t>
  </si>
  <si>
    <t>Ms. Li Chengai (李成艾) (Chairlady)</t>
  </si>
  <si>
    <t>Mr. Li Huamin (李華敏) Mr. Yi Ling (易凌)</t>
  </si>
  <si>
    <t>Remuneration Committee Mr. Li Huamin (李華敏) (Chairman)</t>
  </si>
  <si>
    <t>Mr. He Binfeng (何斌鋒) Ms. Li Chengai (李成艾)</t>
  </si>
  <si>
    <t>Ma Baohua (馬保華) Unit 401, Block 27 Gongjiao Village 1 Xuanwu District Nanjing, Jiangsu Province The PRC</t>
  </si>
  <si>
    <t>Zhu Li (朱力) Unit 401 No. 20 Honggongyu Baixia District Nanjing, Jiangsu Province The PRC</t>
  </si>
  <si>
    <t>Wang Zheng (王政) Unit 204, Block 1-2 No. 120 Hengshan Road Jianye District Nanjing, Jiangsu Province The PRC</t>
  </si>
  <si>
    <t>Shao Lei (邵磊) Unit 204, Block 4-1 No. 127 Hengshan Road Jianye District Nanjing, Jiangsu Province The PRC</t>
  </si>
  <si>
    <t>Huang Qingping (黃清平) Unit 1-101, Block 12 No. 288 Caochangmen Street Gulou District Nanjing, Jiangsu Province The PRC</t>
  </si>
  <si>
    <t>Xie Chenguang (謝晨光) Unit 202, No. 7 Xincun Village Gulou District Nanjing, Jiangsu Province The PRC</t>
  </si>
  <si>
    <t>Chen Shimin (陳世敏) Unit 699 Hongfeng Road Pudong New Area Shanghai, The PRC</t>
  </si>
  <si>
    <t>Chan Peng Kuan (陳炳鈞) Unit 8, 14th Floor Block B Viking Garden 40 Hing Fat Street Tin Hau, Hong Kong</t>
  </si>
  <si>
    <t>Lam Ming Fai (林名輝) Flat B, 40/F Tower 8B Bel-Air No. 8 8 Bel-Air Peak Avenue Island South Hong Kong</t>
  </si>
  <si>
    <t>See the section headed "Directors, Senior Management and Staff" for further information on our</t>
  </si>
  <si>
    <t>Directors.</t>
  </si>
  <si>
    <t>2901, 29/F, Two IFC 8 Finance Street Central Hong Kong</t>
  </si>
  <si>
    <t>Reynolds Porter Chamberlain</t>
  </si>
  <si>
    <t>3802-06, 38/F One Taikoo Place 979 King's Road Quarry Bay Hong Kong</t>
  </si>
  <si>
    <t>Level 10 &amp; 11, Two IFC No. 8 Century Avenue Pudong New Area Shanghai PRC</t>
  </si>
  <si>
    <t>5th Floor, Alexandra House 18 Chater Road Hong Kong</t>
  </si>
  <si>
    <t>As to PRC law Junhe LLP</t>
  </si>
  <si>
    <t>26/F HKRI Centre One HKRI Taikoo Hui 288 Shimen Road (No.1) Shanghai PRC</t>
  </si>
  <si>
    <t>Industry Consultant Jones Lang LaSalle Corporate Appraisal and Advisory Limited</t>
  </si>
  <si>
    <t>7/F One Taikoo Place 979 King's Road Admiralty Hong Kong</t>
  </si>
  <si>
    <t>Compliance Adviser Anglo Chinese Corporate Finance, Limited</t>
  </si>
  <si>
    <t>40/F, Two Exchange Square 8 Connaught Place Central Hong Kong</t>
  </si>
  <si>
    <t>Sertus Chambers Governors Square, Suite #5-204, 23 Lime Tree Bay Avenue P.O. Box 2547, Grand Cayman, KY1-1104 Cayman Islands</t>
  </si>
  <si>
    <t>Part of 19-21 Floors Block A Yincheng Plaza 289 Jiangdongbeilu Nanjing People's Republic of China</t>
  </si>
  <si>
    <t>Room 4502, 45/F Far East Finance Centre 16 Harcourt Road Admiralty Hong Kong</t>
  </si>
  <si>
    <t>Company's website address &lt;URL&gt; (A copy of this prospectus is available on our Company's website. Except for the information contained in this prospectus, none of the other information on our Company's website form part of this prospectus)</t>
  </si>
  <si>
    <t>Wong Yu Kit 18/F, Tesbury Centre 28 Queen's Road East Wanchai Hong Kong (an associate member of The Hong Kong Institute of Chartered Secretaries and The Institute of Chartered Secretaries and Administrators in the United Kingdom)</t>
  </si>
  <si>
    <t>Ng Say Piyu No. 33, Jalan Padi Mahsuri 14 Bandar Baru Uda 81200 Johor Bahru, Johor Malaysia</t>
  </si>
  <si>
    <t>Lam Fung Eng No. 24, Jalan Bukit Impian 22 Taman Impian Emas 81300 Skudai, Johor Malaysia</t>
  </si>
  <si>
    <t>Ng Chong Boon No. 4, Jalan Megah 6 Taman Megah 82000 Pontian Malaysia</t>
  </si>
  <si>
    <t>Ngooi Leng Swee No. 33, Jalan Padi Mahsuri 14 Bandar Baru Uda 81200 Johor Bahru, Johor Malaysia</t>
  </si>
  <si>
    <t>Tai Lam Shin No. 14, Jalan Nibong 21 Taman Daya 81100 Johor Bahru, Johor Malaysia</t>
  </si>
  <si>
    <t>Wong Kwok Wai, Albert (黃國偉) Flat B, 45/F, Tower 5, The Waterfront 1 Austin Tsim Sha Tsui, Kowloon Hong Kong</t>
  </si>
  <si>
    <t>Chan Pui Kwan (陳佩君) 23B, Tower 3 Bel-Air on the Peak 68 Bel-Air Peak Avenue Island South Hong Kong</t>
  </si>
  <si>
    <t>Please refer to the section headed ''Directors, Senior Management and Staff'' in this prospectus for more information on our Directors.</t>
  </si>
  <si>
    <t>Sole Sponsor Alliance Capital Partners Limited a corporation licensed to conduct Type 1 (dealing in securities) and Type 6 (advising on corporate finance) regulated activities under the SFO Room 1502–03A, 15/F, Wing On House, 71 Des Voeux Road Central, Hong Kong</t>
  </si>
  <si>
    <t>Alliance Capital Partners Limited Room 1502–03A, 15/F, Wing On House 71 Des Voeux Road Central, Hong Kong</t>
  </si>
  <si>
    <t>Upbest Securities Company Limited 2/F Wah Kit Commercial Centre 302 Des Voeux Road Central Hong Kong</t>
  </si>
  <si>
    <t>Legal advisers to our Company As to Hong Kong laws Ma Tang &amp; Co. Rooms 1508–1513, Nan Fung Tower 88 Connaught Road Central Central, Hong Kong</t>
  </si>
  <si>
    <t>As to Malaysian laws Zul Rafique &amp; Partners D3-3-8, Solaris Dutamas No. 1, Jalan Dutamas 1 50480 Kuala Lumpur Malaysia</t>
  </si>
  <si>
    <t>As to Cayman Islands laws Conyers Dill &amp; Pearman Cricket Square Hutchins Drive P.O. Box 2681 Grand Cayman KY1-1111 Cayman Islands</t>
  </si>
  <si>
    <t>Legal advisers to the Sole Sponsor and the Underwriters As to Hong Kong laws Howse Williams 27/F Alexandra House, 18 Chater Road, Central, Hong Kong</t>
  </si>
  <si>
    <t>As to Malaysian laws Ilham Lee Suite 7.1C, Level 7, Work@Clearwater Changkat Semantan, Damansara Heights 50490 Kuala Lumpur Malaysia</t>
  </si>
  <si>
    <t>Auditors and reporting accountants Crowe (HK) CPA Limited Certified Public Accountants 9/F Leighton Centre, 77 Leighton Road, Causeway Bay, Hong Kong</t>
  </si>
  <si>
    <t>Industry consultant Ipsos Sdn. Bhd. 23rd Floor, Centerpoint North Mid Valley City, Lingkaran Syed Putra 59200 Kuala Lumpur Malaysia</t>
  </si>
  <si>
    <t>Receiving bank DBS Bank (Hong Kong) Limited 11/F The Center 99 Queen's Road Central Hong Kong</t>
  </si>
  <si>
    <t>Headquarters of our Group in Malaysia No. 20-01, Jalan Sri Perkasa 2/18 Taman Tampoi Utama 81200 Johor Bahru Malaysia</t>
  </si>
  <si>
    <t>Principal place of business in Hong Kong Rooms 1508–1513, Nan Fung Tower 88 Connaught Road Central Central, Hong Kong</t>
  </si>
  <si>
    <t>Company's website &lt;URL&gt; (Note: contents on this website does not form part of this prospectus)</t>
  </si>
  <si>
    <t>Company secretary Lam Lam (林琳) (Certified Public Accountant) 14/F., Mei Foo Sun Chuen 25C Nassau Street Lai Chi Kok, Kowloon Hong Kong</t>
  </si>
  <si>
    <t>Authorised representatives (for the purpose of the Listing Rules) Lam Fung Eng No. 24, Jalan Bukit Impian 22 Taman Impian Emas 81300 Skudai, Johor Malaysia</t>
  </si>
  <si>
    <t>Lam Lam 14/F., Mei Foo Sun Chuen 25C Nassau Street Lai Chi Kok, Kowloon Hong Kong</t>
  </si>
  <si>
    <t>Authorised representative (for the purpose of the Companies Ordinance)</t>
  </si>
  <si>
    <t>Audit committee Tai Lam Shin (Chairman) Wong Kwok Wai, Albert Chan Pui Kwan</t>
  </si>
  <si>
    <t>CORPORATE INFORMATIONDirector Address Nationality</t>
  </si>
  <si>
    <t>Mr. Ren Peng ( ) Room 2601, No. 3, Lane 1, Weifang West Road Shanghai PRC</t>
  </si>
  <si>
    <t>Mr. Ding Xueqing ( ) Room 101, No. 37 Lane 69, Shangpu Road Pudong New District Shanghai PRC</t>
  </si>
  <si>
    <t>Mr. Wu Shukun ( ) Room 502, No. 32 Lane 183, Yuanping Road Zhabei District Shanghai PRC</t>
  </si>
  <si>
    <t>Mr. Zhang Shaohua ( ) Room 302, No. 15 13 th</t>
  </si>
  <si>
    <t>Village Tianlin Xuhui District Shanghai PRC</t>
  </si>
  <si>
    <t>Ms. Zhou Jianli ( ) Room 2203, No. 2 Lane 1433, Xizang South Road Huangpu District Shanghai PRC</t>
  </si>
  <si>
    <t>Mr. Jiang Yulin ( ) Room 2601, Block 2A Apartment 1872, Balizhuang Beili Park Chaoyang District Beijing PRC</t>
  </si>
  <si>
    <t>Mr. Yo Shin ( ) Room 602, No. 30 Lane 909, Wangyue Road Xuhui District Shanghai PRC</t>
  </si>
  <si>
    <t>Japanese</t>
  </si>
  <si>
    <t>Mr. Zeng Qingsheng ( ) Room 801, No. 8 Lane 199, Weicheng Road Shanghai PRC</t>
  </si>
  <si>
    <t>Mr. Wu Yat Wai ( ) Flat 28G The Manhattan No. 33 Tai Tam Road Hong Kong</t>
  </si>
  <si>
    <t>Supervisor Address Nationality</t>
  </si>
  <si>
    <t>Ms. Wang Meijuan ( ) Room 801, No. 12 Lane 888, Jinxiu Road Pudong New District Shanghai PRC</t>
  </si>
  <si>
    <t>70 Supervisor Address Nationality</t>
  </si>
  <si>
    <t>Ms. Zhao Yue ( ) Room 301, No. 55 Lane 399, Zaozhuang Road Pudong New District Shanghai PRC</t>
  </si>
  <si>
    <t>Mr. Chen Xinji ( ) Room 902, No. 10 Lane 368, Xinghong Road Minhang District Shanghai PRC</t>
  </si>
  <si>
    <t>Floor, One International Finance Centre 1 Harbour View Street Central Hong Kong</t>
  </si>
  <si>
    <t>71 Citigroup Global Markets Asia Limited</t>
  </si>
  <si>
    <t>72 Citigroup Global Markets Asia Limited (in relation to the Hong Kong Public Offering)</t>
  </si>
  <si>
    <t>33 Canada Square, Canary Wharf London E14 5LB United Kingdom</t>
  </si>
  <si>
    <t>73 CCB International Capital Limited</t>
  </si>
  <si>
    <t>Citigroup Global Markets Asia Limited (in relation to the Hong Kong Public Offering)</t>
  </si>
  <si>
    <t>74 Nomura International (Hong Kong) Limited</t>
  </si>
  <si>
    <t>Co-manager Sinomax Securities Limited</t>
  </si>
  <si>
    <t>Room 2705-6, 27/F, Tower One, Lippo Centre 89 Queensway Hong Kong</t>
  </si>
  <si>
    <t>Legal Advisors to our Company as to Hong Kong and United States law</t>
  </si>
  <si>
    <t>Davis Polk &amp; Wardwell</t>
  </si>
  <si>
    <t>18 th</t>
  </si>
  <si>
    <t>Floor, The Hong Kong Club Building 3A Chater Road Hong Kong</t>
  </si>
  <si>
    <t>75 as to PRC law</t>
  </si>
  <si>
    <t>23-25/F, Garden Square 968 West Beijing Road Shanghai PRC</t>
  </si>
  <si>
    <t>Legal Advisors to the Joint Sponsors and the Underwriters as to Hong Kong and United States law</t>
  </si>
  <si>
    <t>27th Floor, Jardine House One Connaught Place Central Hong Kong as to PRC law</t>
  </si>
  <si>
    <t>Jia Yuan Law Offices F408, Ocean Plaza 158 Fuxing Men Nei Street, Xicheng District, Beijing PRC</t>
  </si>
  <si>
    <t>Auditor and Reporting Accountant Deloitte Touche Tohmatsu</t>
  </si>
  <si>
    <t>Industry Advisor Frost &amp; Sullivan (Beijing) Inc., Shanghai Branch Co.</t>
  </si>
  <si>
    <t>1018, Tower B 500 Yunjin Road Xuhui District Shanghai PRC</t>
  </si>
  <si>
    <t>Compliance Advisor Orient Capital (Hong Kong) Limited</t>
  </si>
  <si>
    <t>Room 2701 and 06-08, 27/F, Wing On House 71 Des Voeux Road Central Hong Kong</t>
  </si>
  <si>
    <t>6/F CMB Wing Lung Bank Building 45 Des Voeux Road Central Hong Kong</t>
  </si>
  <si>
    <t>76 CORPORATE INFORMATION</t>
  </si>
  <si>
    <t>10 th</t>
  </si>
  <si>
    <t>Floor, Henderson Metropolitan No. 300 Nanjing East Road Huangpu District Shanghai PRC</t>
  </si>
  <si>
    <t>Floor, Henderson Metropolitan, No. 300 Nanjing East Road Huangpu District Shanghai PRC</t>
  </si>
  <si>
    <t>40 th</t>
  </si>
  <si>
    <t>Floor, Sunlight Tower 248 Queen's Road East Wanchai Hong Kong</t>
  </si>
  <si>
    <t>Mr. Fu Da ( ) 10 th</t>
  </si>
  <si>
    <t>Ms. So Shuk Yi Betty ( ) (ACIS, ACS) 40 th</t>
  </si>
  <si>
    <t>Floor, Sunlight Tower 248 Queen's Road East Wan Chai Hong Kong</t>
  </si>
  <si>
    <t>Ms. So Shuk Yi Betty ( ) 40 th</t>
  </si>
  <si>
    <t>Mr. Zeng Qingsheng ( ) (Chairman) Mr. Zhang Shaohua ( ) Mr. Yo Shin ( )</t>
  </si>
  <si>
    <t>77DIRECTORS</t>
  </si>
  <si>
    <t>Mr. Jin Guojun (金國軍) Unit 1, No. 50 Building Guojicun District, Xuefengxi Road Siji Community, Beiyuan Street Yiwu City, Jinhua City Zhejiang Province PRC</t>
  </si>
  <si>
    <t>Mr. Zhao Hui (趙輝) Room 802, Unit 4, Building 4 Zhongdu Yujin Community Haopai Road Youbeitang Xingzheng Village Yiwu City, Jinhua City Zhejiang Province PRC</t>
  </si>
  <si>
    <t>Ms. Gong Lijin (龔麗瑾) Unit 1, No. 50 Building Guojicun District, Xuefengxi Road Siji Community, Beiyuan Street Yiwu City, Jinhua City Zhejiang Province PRC</t>
  </si>
  <si>
    <t>Mr. Luo Weixing (駱衛星) No. 51, Zijinbei Road Xialuozhai Choucheng Road Yiwu City, Jinhua City Zhejiang Province PRC</t>
  </si>
  <si>
    <t>Mr. Li Youxing (李有星) Room 1206, No. 1 High-rise Building Qiushi Village, Xihu District Hangzhou Zhejiang Province PRC</t>
  </si>
  <si>
    <t>Mr. Wang Jian (王健) Room 1701, Building 26, Zijinwenyuan Gudun Road, Sandun Town Xihu District, Hangzhou Zhejiang Province PRC</t>
  </si>
  <si>
    <t>Mr. Zhang Senquan (張森泉) Flat G, 15/F The Barion, Block 2 DD 352 Lot 385 Chianti Discovery Bay, Lantau Island Hong Kong</t>
  </si>
  <si>
    <t>For further details of our Directors, please refer to "Directors and Senior Management" in this prospectus.</t>
  </si>
  <si>
    <t>Room 2002, 20/F Chinachem Century Tower 178 Gloucester Road Wanchai Hong Kong A corporation licensed to carry out type 1 (dealing in securities) and type 6 (advising on corporate finance) regulated activities under the SFO</t>
  </si>
  <si>
    <t>Unit A-C, 20/F Neich Tower 128 Gloucester Road Wanchai Hong Kong A corporation licensed to carry out type 1 (dealing in securities) and type 4 (advising on securities) regulated activities under the SFO</t>
  </si>
  <si>
    <t>Joint Bookrunners Innovax Securities Limited</t>
  </si>
  <si>
    <t>Unit A-C, 20/F Neich Tower 128 Gloucester Road Wan Chai Hong Kong A corporation licensed to carry out type 1 (dealing in securities) and type 4 (advising on securities) regulated activities under the SFO</t>
  </si>
  <si>
    <t>HGNH International Securities Co., Limited</t>
  </si>
  <si>
    <t>9/F, 16/F &amp; 21/F, Ka Wah Bank Centre 232 Des Voeux Central Hong Kong A corporation licensed to carry out type 1 (dealing in securities) and type 4 (advising on securities) regulated activities under the SFO</t>
  </si>
  <si>
    <t>13/F, Yue Xiu Building 160 Lockhart Road Wanchai Hong Kong A corporation licensed by the SFC to carry on type 1 (dealing in securities), type 2 (dealing in futures contracts) and type 4 (advising on securities) and type 5 (advising on futures contracts) regulated activities under the SFO</t>
  </si>
  <si>
    <t>19/F, Li Po Chun Chambers 189 Des Voeux Road Central Hong Kong A corporation licensed by the SFC to carry on type 1 (dealing in securities) and type 4 (advising on securities) regulated activities under the SFO</t>
  </si>
  <si>
    <t>Pulsar Capital Limited</t>
  </si>
  <si>
    <t>Unit 318, 3/F, Shui On Centre 6-8 Harbour Road Wanchai Hong Kong A corporation licensed to carry out type 1 (dealing in securities) and type 6 (advising on corporate finance) regulated activities under the SFO</t>
  </si>
  <si>
    <t>Co-Manager BMI Securities Limited</t>
  </si>
  <si>
    <t>Suites 909-916, Shui On Centre 6-8 Harbour Road Wanchai Hong Kong A corporation licensed to carry out type 1 (dealing in securities) regulated activity under the SFO</t>
  </si>
  <si>
    <t>21st Floor CCB Tower 3 Connaught Road Central Hong Kong</t>
  </si>
  <si>
    <t>20th Floor, East Tower World Financial Center No. 1 Dongsanhuan Zhonglu Chaoyang District Beijing 100020 P. R. China</t>
  </si>
  <si>
    <t>3501 The Center 99 Queen's Road Central Hong Kong</t>
  </si>
  <si>
    <t>As to Hong Kong law: L&amp;C Legal LLP (in association with Jingtian &amp; Gongcheng)</t>
  </si>
  <si>
    <t>Suites 3205-3207, 32/F, Edinburgh Tower The Landmark 15 Queen's Road Central Hong Kong</t>
  </si>
  <si>
    <t>4th Floor Harbour Place 103 South Church Street P.O. Box 10240 Grand Cayman KY1-1002 Cayman Islands</t>
  </si>
  <si>
    <t>Yiwu Industrial Park No. 86, Changfu Road Yiwu City, Zhejiang Province PRC</t>
  </si>
  <si>
    <t>40th Floor, Sunlight Tower 248 Queen's Road East Wanchai Hong Kong</t>
  </si>
  <si>
    <t>Mr. Zhang Wenhua (張文華) Flat 201, Unit 1, Block 3 Yiwu City Industrial Park No. 86, Changfu Road Yiwu City, Zhejiang Province PRC</t>
  </si>
  <si>
    <t>Ms. Chen Chun (陳淳) 40th Floor, Sunlight Tower 248 Queen's Road East Wanchai Hong Kong (an associate member of The Hong Kong Institute of Chartered Secretaries and of The Institute of Chartered Secretaries and Administrators)</t>
  </si>
  <si>
    <t>Mr. Yang Xuegang (楊雪崗) Room 601, Unit 1, Building 25 Wanquan Xinxinjiayuan Haidian District Beijing, PRC</t>
  </si>
  <si>
    <t>Mr. Zhang Yingwei (張英偉) Room 2405, Floor 24, Building 1 Court 2, Li Ze Road Fengtai District Beijing, PRC</t>
  </si>
  <si>
    <t>Mr. Han Qinliang (韓勤亮) Room 2705, Building 3 Fuze Yuan, Yihai Huayuan Fengtai District Beijing, PRC</t>
  </si>
  <si>
    <t>Mr. Wang Fengshan (王風山) Room 1303, Building 2 Court 2, Hengfu Zhong Street Fengtai District Beijing, PRC</t>
  </si>
  <si>
    <t>Mr. Wang Nianping (王年平) Room 501, Floor 5, Unit 2 Building 3, Court 6 Zifang Yuan 6 Fangzhuang Fengtai District Beijing, PRC</t>
  </si>
  <si>
    <t>Mr. Yang Lu (楊路) Room 601, Unit 1, Building 25 Wanquan Xinxinjiayuan Haidian District Beijing, PRC</t>
  </si>
  <si>
    <t>Mr. Kang Woon (康洹) Flat D, G/F, Tower 6 6 Grandeur Road, Parc Oasis Yau Yat Chuen, Kowloon Hong Kong</t>
  </si>
  <si>
    <t>Mr. Yu Kwok Kuen Harry (余國權) Flat B, 8/F, Tower 3 Redhill Peninsula 18 Pak Pat Shan Road Hong Kong</t>
  </si>
  <si>
    <t>Mr. Wang Yinping (王引平) 2101, 1B, Building 2 Huacheng, Dongcheng District Beijing, PRC</t>
  </si>
  <si>
    <t>For more information on our Directors, please refer to the section headed "Directors, Senior Management and Employees" in this prospectus.</t>
  </si>
  <si>
    <t>Joint Bookrunners and Joint Lead Managers Guotai Junan Securities (Hong Kong) Limited</t>
  </si>
  <si>
    <t>39/F., One Exchange Square Central, Hong Kong</t>
  </si>
  <si>
    <t>24/F, Lee Garden One 33 Hysan Avenue Causeway Bay, Hong Kong</t>
  </si>
  <si>
    <t>19/F, Lee Garden Three 1 Sunning Road Causeway Bay, Hong Kong</t>
  </si>
  <si>
    <t>Crédit Agricole Corporate and Investment Bank, Hong Kong branch</t>
  </si>
  <si>
    <t>Floor 27, Two Pacific Place 88 Queensway Hong Kong</t>
  </si>
  <si>
    <t>Joint Lead Managers Yuanyin Securities Limited</t>
  </si>
  <si>
    <t>Room 2201, 22/F No. 238 Des Voeux Road Central Hong Kong</t>
  </si>
  <si>
    <t>Ever-Long Securities Company Limited</t>
  </si>
  <si>
    <t>Rooms 1101–02 &amp; 1111–12 11/F, Wing On Centre 111 Connaught Road Central Sheung Wan, Hong Kong</t>
  </si>
  <si>
    <t>Unit A2, 32/F United Centre 95 Queensway Hong Kong</t>
  </si>
  <si>
    <t>Co-Manager Lead Securities (HK) Limited</t>
  </si>
  <si>
    <t>Unit A, 23/F, The Wellington 198 Wellington Street Sheung Wan, Hong Kong</t>
  </si>
  <si>
    <t>18/F, One Exchange Square 8 Connaught Place Central Hong Kong</t>
  </si>
  <si>
    <t>34/F, Tower 3, China Central Place 77 Jinguo Road Chaoyang District Beijing, PRC</t>
  </si>
  <si>
    <t>31/F, Jardine House One Connaught Place Central Hong Kong</t>
  </si>
  <si>
    <t>15/F &amp; 20/F, Tower 1, China Central Place No. 81 Jianguo Road Chaoyang District Beijing, PRC</t>
  </si>
  <si>
    <t>Reporting Accountants and Independent Auditor Deloitte Touche Tohmatsu</t>
  </si>
  <si>
    <t>Independent Property Valuer Jones Lang LaSalle Corporate Appraisal and Advisory Limited</t>
  </si>
  <si>
    <t>Independent Industry Consultant Frost &amp; Sullivan (Beijing) Inc., Shanghai Branch Co.</t>
  </si>
  <si>
    <t>Suite 1018, Tower B 500 Yunjin Road Xuhui District Shanghai, PRC</t>
  </si>
  <si>
    <t>Compliance Advisor Guotai Junan Capital Limited</t>
  </si>
  <si>
    <t>Receiving Bankers Bank of China (Hong Kong) Limited 1 Garden Road Hong Kong</t>
  </si>
  <si>
    <t>Building 4, Block 5 ABP Area, No. 188, South 4th Ring Road West Fengtai District Beijing, PRC 100070 Principal place of business in Hong Kong</t>
  </si>
  <si>
    <t>Suite 2303, COFCO Tower No. 262 Gloucester Road Hong Kong</t>
  </si>
  <si>
    <t>Mr. Ho Pui Lam Joseph, FCPA</t>
  </si>
  <si>
    <t>12/F, Coin Organize Building 67C Waterloo Road, Ho Man Tin Kowloon, Hong Kong Audit Committee Mr. Yu Kwok Kuen Harry (chairman)</t>
  </si>
  <si>
    <t>Mr. Kang Woon Mr. Wang Yinping Remuneration Committee Mr. Kang Woon (chairman)</t>
  </si>
  <si>
    <t>Mr. Yu Kwok Kuen Harry Mr. Wang Yinping Nomination Committee</t>
  </si>
  <si>
    <t>Mr. Yang Xuegang (chairman)</t>
  </si>
  <si>
    <t>Mr. Kang Woon Mr. Yu Kwok Kuen Harry</t>
  </si>
  <si>
    <t>Mr. Han Qinliang Room 2705, Building 3 Fuze Yuan, Yihai Huayuan Fengtai District Beijing, PRC</t>
  </si>
  <si>
    <t>Mr. Ho Pui Lam Joseph 12/F, Coin Organize Building 67C Waterloo Road, Ho Man Tin Kowloon, Hong Kong</t>
  </si>
  <si>
    <t>Mr. Lam Keung (林強) RM 8, 39/F, Kam Hing House Kam Tai Court Ma On Shan New Territories Hong Kong</t>
  </si>
  <si>
    <t>Mr. Qing Haodong (卿浩東) RM 102, No. 19 Lane 758 Beijing West Road Jing'an District Shanghai, PRC</t>
  </si>
  <si>
    <t>Mr. Mai Lu (麥魯) RM 101, No. 65 Lane 3536, Yindu Road Minhang District Shanghai, PRC</t>
  </si>
  <si>
    <t>Mr. Dan Kun Lei Raymond (鄧昆雷) Flat D, 10/F, Tower 5 The Waterfront Tsimshatsui Kowloon Hong Kong</t>
  </si>
  <si>
    <t>Mr. Wong Kwun Ho (黃冠豪) Flat B, 20/F TST Tower 388 Un Chau Street Cheung Sha Wan Kowloon Hong Kong</t>
  </si>
  <si>
    <t>Mr. Lai Man Shun (黎萬信) 1/F, Rear Portion 48 Cheung Sha Wan Road Sham Shui Po Kowloon Hong Kong</t>
  </si>
  <si>
    <t>For further information on the profile and background of our Directors, please refer to "Directors and senior management" in this prospectus.</t>
  </si>
  <si>
    <t>Sole Sponsor Alliance Capital Partners Limited</t>
  </si>
  <si>
    <t>Room 1502-03A, 15/F Wing On House 71 Des Voeux Road Central Hong Kong</t>
  </si>
  <si>
    <t>Licensed corporation under the SFO to carry out types 1 (dealing in securities) and 6 (advising on corporate finance) regulated activities under the SFO</t>
  </si>
  <si>
    <t>Joint Bookrunners and Joint Lead Managers Alliance Capital Partners Limited</t>
  </si>
  <si>
    <t>18/F, China Building 29 Queen's Road Central Hong Kong</t>
  </si>
  <si>
    <t>Licensed corporation under the SFO to carry out types 1 (dealing in securities), 2 (dealing in futures contracts), 4 (advising on securities), 6 (advising on corporate finance) and 9 (asset management) regulated activities under the SFO</t>
  </si>
  <si>
    <t>Ruibang Securities Limited</t>
  </si>
  <si>
    <t>9/F, Sang Woo Building 227-228 Gloucester Road Wanchai Hong Kong</t>
  </si>
  <si>
    <t>Licensed corporation under the SFO to carry out types 1 (dealing in securities) and 4 (advising on securities) regulated activities under the SFO</t>
  </si>
  <si>
    <t>Joint Lead Manager First Securities (HK) Limited</t>
  </si>
  <si>
    <t>Room 1708-1710 17/F, China Insurance Group Building 141 Des Voeux Road Central Hong Kong</t>
  </si>
  <si>
    <t>Licensed corporation under the SFO to carry out types 1 (dealing in securities) and 9 (asset management) regulated activities under the SFO</t>
  </si>
  <si>
    <t>Underwriters Alliance Capital Partners Limited</t>
  </si>
  <si>
    <t>First Securities (HK) Limited</t>
  </si>
  <si>
    <t>Suites 1902-09, 19th Floor Edinburgh Tower, The Landmark 15 Queen's Road Central Hong Kong</t>
  </si>
  <si>
    <t>Mr. Jon K. H. Wong</t>
  </si>
  <si>
    <t>Barrister-at-law, Hong Kong</t>
  </si>
  <si>
    <t>Suite 902-905 Bank of America Tower 12 Harcourt Road Central, Hong Kong</t>
  </si>
  <si>
    <t>6/F., NCI Tower A12 Jianguomenwai Avenue Beijing 100022, PRC</t>
  </si>
  <si>
    <t>Legal advisers to the Sole Sponsor, the Joint Bookrunners, the Joint Lead Managers and the Underwriters</t>
  </si>
  <si>
    <t>Auditors and reporting accountants Moore Stephens CPA Limited</t>
  </si>
  <si>
    <t>801-806 Silvercord Tower 1, 30 Canton Road Tsim Sha Tsui, Kowloon Hong Kong</t>
  </si>
  <si>
    <t>Room 1018, Tower B No. 500 Yunjin Road Shanghai 200232 PRC</t>
  </si>
  <si>
    <t>Transfer Pricing Analyst Mazars Tax Services Limited</t>
  </si>
  <si>
    <t>Licensed corporation under the SFO to carry out type 1 (dealing in securities) and type 6 (advising on corporate finance) regulated activities under the SFO</t>
  </si>
  <si>
    <t>Unit No. A, 13th Floor, Block 1 Leader Industrial Centre Nos. 188-202 Texaco Road Tsuen Wan New Territories Hong Kong</t>
  </si>
  <si>
    <t>Ms. Au Ka Man Silkie (歐嘉敏), CPA</t>
  </si>
  <si>
    <t>Flat F, 26/F, Tower 3 One Regent Place 18 Po Yip Street Yuen Long</t>
  </si>
  <si>
    <t>Mr. Lam Keung RM 8, 39/F, Kam Hing House Kam Tai Court Ma On Shan, New Territories Hong Kong</t>
  </si>
  <si>
    <t>Ms. Au Ka Man Silkie Flat F, 26/F, Tower 3 One Regent Place 18 Po Yip Street Yuen Long</t>
  </si>
  <si>
    <t>Mr. Wong Kwun Ho (Chairman)</t>
  </si>
  <si>
    <t>Mr. Dan Kun Lei Raymond Mr. Lai Man Shun</t>
  </si>
  <si>
    <t>Remuneration committee Mr. Lai Man Shun (Chairman)</t>
  </si>
  <si>
    <t>Mr. Lam Keung Mr. Dan Kun Lei Raymond</t>
  </si>
  <si>
    <t>Mr. Yang Bin (楊斌) Room 1007, Building 8 No. 25 South Ganlu Garden Chaoyang District Beijing PRC</t>
  </si>
  <si>
    <t>Ms. Chen Xiaona (陳曉娜) Room 224, 2/F No.71 Chaoyang Road Chaoyang District Beijing PRC</t>
  </si>
  <si>
    <t>Mr. Zheng Shunqi (鄭順麒) Room 803, Unit 2, Building 2 No.6 North Taying Road Chaoyang District Beijing PRC</t>
  </si>
  <si>
    <t>Ms. Shi Hui (師慧) Room 102, Unit 4, Building 38 Huangcun Town Station Zhongli Daxing District Beijing PRC</t>
  </si>
  <si>
    <t>Ms. Wang Ge (王鴿) Room 203, Unit 2, Building 2 Huirun Garden, Tonghui Jiayuan Chaoyang District Beijing PRC</t>
  </si>
  <si>
    <t>Mr. Yang Zhenghong (楊正宏) Room 603, Unit 5 Guantang Garden No. 1 East Guantang Road Chaoyang District Beijing PRC</t>
  </si>
  <si>
    <t>Mr. Chan Yiu Kwong (陳耀光) Flat 5, 12/F, Block East Miramar Villa 2B Shiu Fai Terrace Hong Kong</t>
  </si>
  <si>
    <t>Mr. Liu Binghai (劉炳海) Room 1101, Building 419 Block 4 West Wangjing Garden Chaoyang District Beijing PRC</t>
  </si>
  <si>
    <t>Mr. Wang Yingzhe (王英哲) Room 102, Unit 1, Building 6 Middle Siji Xinghe Road Chaoyang District Beijing PRC</t>
  </si>
  <si>
    <t>For further information regarding our Directors, please refer to the section headed "Directors and Senior Management".</t>
  </si>
  <si>
    <t>China Securities (International) Corporate Finance Company Limited 18/F, Two Exchange Square, 8 Connaught Place Central Hong Kong</t>
  </si>
  <si>
    <t>Haitong International Securities Company Limited 22/F, Li Po Chun Chambers, 189 Des Voeux Road Central Hong Kong</t>
  </si>
  <si>
    <t>Ruibang Securities Limited 9/F Sang Woo Building, 227-228 Gloucester Road, Wanchai Hong Kong</t>
  </si>
  <si>
    <t>Chuenman Securities Limited Office A, 10/F Sang Woo Building, 227-228 Gloucester Road, Wanchai Hong Kong</t>
  </si>
  <si>
    <t>Koala Securities Limited Units 01-02, 13/F Everbright Centre, 108 Gloucester Road Wanchai Hong Kong</t>
  </si>
  <si>
    <t>Zundiao Securities Limited Room 601, 6/F, On Hong Commercial Building, 145 Hennessy Road Wanchai Hong Kong</t>
  </si>
  <si>
    <t>As to Hong Kong laws: William Ji &amp; Co. in Association with Tian Yuan Law Firm Hong Kong Office Suite 702, 7/F Two Chinachem Central 26 Des Voeux Road Central Central Hong Kong</t>
  </si>
  <si>
    <t>As to PRC laws: Jingtian &amp; Gongcheng 34/F, Tower 3, China Central Place 77 Jianguo Road Beijing PRC</t>
  </si>
  <si>
    <t>As to Cayman Islands laws: Walkers (Hong Kong) 15th Floor, Alexandra House 18 Chater Road Central Hong Kong</t>
  </si>
  <si>
    <t>As to Hong Kong laws: Sidley Austin 39th Floor, Two International Finance Centre 8 Finance Street Central Hong Kong</t>
  </si>
  <si>
    <t>As to PRC laws: Commerce &amp; Finance Law Offices 6/F, NCI Tower A12 Jianguomenwai Avenue Beijing PRC</t>
  </si>
  <si>
    <t>BDO Limited Certified Public Accountants 25th Floor, Wing On Centre 111 Connaught Road Central, Hong Kong</t>
  </si>
  <si>
    <t>Shanghai iResearch Co., Ltd. R701 Tower B Zhongjin International Caoxi North No. 333 Xuhui District Shanghai PRC</t>
  </si>
  <si>
    <t>Gram Capital Limited Room 1209, 12th Floor Nan Fung Tower 88 Connaught Road Central/ 173 Des Voeux Road Central, Hong Kong</t>
  </si>
  <si>
    <t>Walkers Corporate Limited Cayman Corporate Centre 27 Hospital Road, George Town Grand Cayman KY1-9008 Cayman Islands</t>
  </si>
  <si>
    <t>Floor 5, Building C11 Phase II, Dongyi International Media Industrial Park Gaojing, Chaoyang District Beijing PRC</t>
  </si>
  <si>
    <t>40/F, Sunlight Tower No. 248, Queen's Road East Wanchai Hong Kong</t>
  </si>
  <si>
    <t>Company's Website &lt;URL&gt; ( The information on the website does not form part of this document )</t>
  </si>
  <si>
    <t>Ms. Shi Hui Room 102, Unit 4, Building 38 Huangcun Town Station Zhongli Daxing District Beijing PRC</t>
  </si>
  <si>
    <t>Ms. So Shuk Yi Betty ( ACIS, ACS ) 40/F, Sunlight Tower No. 248 Queen's Road East Wanchai Hong Kong</t>
  </si>
  <si>
    <t>Mr. Yang Bin Room 1007, Building 8 No. 25 South Ganlu Garden Chaoyang District Beijing PRC</t>
  </si>
  <si>
    <t>Ms. So Shuk Yi Betty ( ACIS, ACS ) 40/F, Sunlight Tower No. 248 Queen's Road East Wanchai Hong KongDIRECTORS</t>
  </si>
  <si>
    <t>Mr. Cheung Kwok Fai Adam Flat C, 22/F, Tower 3A, Chinese (張國輝) The Austin (formerly known as 8 Wui Cheung Road</t>
  </si>
  <si>
    <t>Mr. Cheung Kwok Fai (張國輝)) Tsim Sha Tsui Kowloon Hong Kong</t>
  </si>
  <si>
    <t>Mr. Ng Sheung Chung Flat B, 10/F, Chinese (伍尚聰) Hoi Ning Mansion (Block 17)</t>
  </si>
  <si>
    <t>Riviera Gardens Tsuen Wan New Territories Hong Kong</t>
  </si>
  <si>
    <t>Mr. Ma Kan Sun (馬庚申) No. 251, Tai Hang Fui Sha Wai Chinese Tai Po New Territories Hong Kong</t>
  </si>
  <si>
    <t>Mr. Pak Shek Kuen Flat E, 59/F, Block 5, Bellagio Chinese (白錫權) 33 Castle Peak Road Sham Tseng New Territories Hong Kong</t>
  </si>
  <si>
    <t>Mr. Lo Chi Hung Flat B, 14/F, Chinese (盧志雄) Hoi Ning Mansion (Block 17)</t>
  </si>
  <si>
    <t>Riviera Gardens Tsuen Wan</t>
  </si>
  <si>
    <t>New Territories Hong Kong</t>
  </si>
  <si>
    <t>Mr. Ho Kwok Lung 1/F, 216, Tin Sam Village Chinese (何國龍) Shatin New Territories Hong Kong</t>
  </si>
  <si>
    <t>Sole Sponsor Grande Capital Limited</t>
  </si>
  <si>
    <t>Room 2701, 27/F, Tower 1 Admiralty Centre</t>
  </si>
  <si>
    <t>18 Harcourt Road, Admiralty Hong Kong (A licensed corporation engaging in Type 6 (advising on corporate finance) regulated activity under the SFO)</t>
  </si>
  <si>
    <t>Sole Bookrunner Koala Securities Limited</t>
  </si>
  <si>
    <t>Units 01-02, 13/F</t>
  </si>
  <si>
    <t>Everbright Centre</t>
  </si>
  <si>
    <t>108 Gloucester Road</t>
  </si>
  <si>
    <t>Wanchai</t>
  </si>
  <si>
    <t>Hong Kong (A licensed corporation engaging in Type 1 (dealing in securities) and Type 4 (advising on securities) regulated activities under the SFO)</t>
  </si>
  <si>
    <t>Koala Securities Limited</t>
  </si>
  <si>
    <t>Units 01-02, 13/F Everbright Centre 108 Gloucester Road Wanchai Hong Kong (A licensed corporation engaging in Type 1 (dealing in securities) and Type 4 (advising on securities) regulated activities under the SFO)</t>
  </si>
  <si>
    <t>Astrum Capital Management Limited</t>
  </si>
  <si>
    <t>Room 2704, 27th Floor, Tower 1 Admiralty Centre 18 Harcourt Road Admiralty Hong Kong (A licensed corporation engaging in Type 1 (dealing in securities), Type 2 (dealing in futures contracts), Type 6 (advising on corporate finance) and Type 9 (asset management) regulated activities under the SFO)</t>
  </si>
  <si>
    <t>Yellow River Securities Limited</t>
  </si>
  <si>
    <t>Room A, 24/F Tai Yau Building 181 Johnston Road Wanchai Hong Kong (A licensed corporation engaging in Type 1 (dealing in securities) regulated activity under the SFO)</t>
  </si>
  <si>
    <t>9/F Sang Woo Building 227-228 Gloucester Road Wanchai Hong Kong (A licensed corporation engaging in Type 1 (dealing in securities) and Type 4 (advising on securities) regulated activities under the SFO)</t>
  </si>
  <si>
    <t>Mouette Securities Company Limited</t>
  </si>
  <si>
    <t>Flat 1301 13/F Tung Wai Commercial Building 109-111 Gloucester Road Wanchai Hong Kong (A licensed corporation engaging in Type 1 (dealing in securities) and Type 4 (advising on securities) regulated activities under the SFO)</t>
  </si>
  <si>
    <t>Suites 1801-3, 18/F</t>
  </si>
  <si>
    <t>One Taikoo Place</t>
  </si>
  <si>
    <t>979 King's Road Quarry Bay Hong Kong As to Hong Kong law Mr. Chan Chung Barrister-at-law</t>
  </si>
  <si>
    <t>10/F, Grand Building</t>
  </si>
  <si>
    <t>15-18 Connaught Road Central Central Hong Kong As to Cayman Islands law Appleby</t>
  </si>
  <si>
    <t>Legal advisers to the Sole Sponsor and As to Hong Kong law the Underwriters Sidley Austin</t>
  </si>
  <si>
    <t>39/F, Two Int'l Finance Centre Central Hong Kong Auditors and reporting accountants Deloitte Touche Tohmatsu Certified Public Accountant</t>
  </si>
  <si>
    <t>35/F One Pacific Place</t>
  </si>
  <si>
    <t>88 Queensway Hong Kong Compliance adviser Grande Capital Limited Room 2701, 27/F, Tower 1 Admiralty Centre</t>
  </si>
  <si>
    <t>1706, One Exchange Square 8 Connaught Place Central, Hong Kong</t>
  </si>
  <si>
    <t>Property valuer Valtech Valuation Advisory Limited Unit 1, 19/F, Remington Centre</t>
  </si>
  <si>
    <t>23 Hung To Road, Kwun Tong Kowloon Hong Kong Receiving bank Industrial and Commercial Bank of China (Asia) Limited</t>
  </si>
  <si>
    <t>33/F., ICBC Tower, 3 Garden Road Central Hong Kong</t>
  </si>
  <si>
    <t>Registered office Clifton House</t>
  </si>
  <si>
    <t>75 Fort Street, P.O. Box 1350 Grand Cayman KY1-1108 Cayman Islands Headquarters, head office and Room 9, 2/F principal place of business in Hang Bong Commercial Centre Hong Kong</t>
  </si>
  <si>
    <t>28 Shanghai Street Jordan, Kowloon Hong Kong Company's website &lt;URL&gt; (Information contained in this website does not form part of this prospectus)</t>
  </si>
  <si>
    <t>Authorised representatives Mr. Cheung Kwok Fai Adam (張國輝)</t>
  </si>
  <si>
    <t>Flat C, 22/F, Tower 3A The Austin 8 Wui Cheung Road Tsim Sha Tsui Kowloon Hong Kong Mr. Tsui Chun Hung (崔隽雄) (HKICPA)</t>
  </si>
  <si>
    <t>Flat 2705, 27/F, Sau Yin House Sau Mau Ping Estate Kwun Tong, Kowloon Hong Kong Company secretary Mr. Tsui Chun Hung (崔隽雄) (HKICPA)</t>
  </si>
  <si>
    <t>Flat 2705, 27/F, Sau Yin House Sau Mau Ping Estate Kwun Tong, Kowloon Hong Kong Audit Committee Mr. Pak Shek Kuen (白錫權) (Chairman)</t>
  </si>
  <si>
    <t>Mr. Lo Chi Hung (盧志雄)</t>
  </si>
  <si>
    <t>Mr. Ho Kwok Lung (何國龍)</t>
  </si>
  <si>
    <t>Remuneration Committee Mr. Lo Chi Hung (盧志雄) (Chairman)</t>
  </si>
  <si>
    <t>Mr. Pak Shek Kuen (白錫權)</t>
  </si>
  <si>
    <t>Mr. Ho Kwok Lung (何國龍)DIRECTORS</t>
  </si>
  <si>
    <t>Mr. Meng Fanyong (孟凡勇) Block A, Wantai Haojing Yuhe Road, Yunhe District Cangzhou City Hebei Province PRC</t>
  </si>
  <si>
    <t>Ms. Xu Wenhong (徐文紅) 59–1–101, Wantai Haojing Yuhe Road, Yunhe District Cangzhou City Hebei Province PRC</t>
  </si>
  <si>
    <t>Mr. Meng Yuxiang (孟宇翔) Block A, Wantai Haojing Yuhe Road, Yunhe District Cangzhou City Hebei Province PRC</t>
  </si>
  <si>
    <t>Ms. Gan Shuya (干述亞) Room 901, Unit 2 District A, 2 Huangjia Yili Yunhe District Cangzhou City Hebei Province PRC</t>
  </si>
  <si>
    <t>Mr. Yin Zhixiang (殷志祥) Room 1601, Unit 2 9 Yujing Guoji Yunhe District Cangzhou City Hebei Province PRC</t>
  </si>
  <si>
    <t>Mr. Zhang Hongyao (張紅耀) FH45, Room 702 No. 18, Lane 199, Biyun Road Pudong New Area Shanghai PRC</t>
  </si>
  <si>
    <t>Guo Kaiqi (郭開旗) 4-2-1001, Shiyou Dayuan No.20, Xueyuan Road Haidian District Beijing PRC</t>
  </si>
  <si>
    <t>Wong Jovi Chi Wing (王志榮) Flat D, 13/F Block 1, University Heights No. 23 Pokfield Road Kennedy Town Hong Kong</t>
  </si>
  <si>
    <t>New Zealander</t>
  </si>
  <si>
    <t>Cheng Haitao (成海濤) 2-42, Block 1, Aijia Liyuan Yiduan, Jinhua Road Jinjiang District Chengdu Sichuan Province PRC</t>
  </si>
  <si>
    <t>For further information regarding our Directors, please refer to the section headed ''Directors and Senior Management''.</t>
  </si>
  <si>
    <t>Sole Sponsor CMBC International Capital Limited 45/F, One Exchange Square 8 Connaught Place Central Hong Kong</t>
  </si>
  <si>
    <t>Underwriters' Representative CMBC Securities Company Limited 45/F, One Exchange Square 8 Connaught Place Central Hong Kong</t>
  </si>
  <si>
    <t>Joint Global Coordinators CMBC Securities Company Limited 45/F, One Exchange Square 8 Connaught Place Central Hong Kong</t>
  </si>
  <si>
    <t>Guotai Junan Securities (Hong Kong) Limited 27/F, Low Block Grand Millennium Plaza 181 Queen's Road Central Hong Kong</t>
  </si>
  <si>
    <t>Joint Bookrunners and Joint Lead Managers CMBC Securities Company Limited 45/F, One Exchange Square 8 Connaught Place Central Hong Kong</t>
  </si>
  <si>
    <t>Essence International Securities (Hong Kong) Limited 39/F, One Exchange Square Central Hong Kong</t>
  </si>
  <si>
    <t>Shanxi Securities International Limited Unit A 29/F Admiralty Center Tower 1 18 Harcourt Road Admiralty Hong Kong</t>
  </si>
  <si>
    <t>Legal advisors to our Company As to Hong Kong law: Chiu &amp; Partners 40th Floor, Jardine House 1 Connaught Place Central Hong Kong</t>
  </si>
  <si>
    <t>As to PRC law: Jingtian &amp; Gongcheng 34/F, Tower 3, China Central Place 77 Jianguo Road Beijing 100025 PRC</t>
  </si>
  <si>
    <t>As to Cayman Islands law: Conyers Dill &amp; Pearman Cricket Square Hutchins Drive PO Box 2681 Grand Cayman KY1-1111 Cayman Islands</t>
  </si>
  <si>
    <t>As to International Sanctions laws: Hogan Lovells 11th Floor, One Pacific Place 88 Queensway Hong Kong</t>
  </si>
  <si>
    <t>Legal advisors to the Sole Sponsor and the Underwriters As to Hong Kong law: Howse Williams 27/F Alexandra House 18 Chater Road, Central Hong Kong</t>
  </si>
  <si>
    <t>As to PRC law: Commerce &amp; Finance Law Offices 6F NCI Tower A12 Jianguomenwai Avenue Beijing PRC</t>
  </si>
  <si>
    <t>Auditors and reporting accountants KPMG Certified Public Accountants 8th Floor Prince's Building 10 Chater Road Central Hong Kong</t>
  </si>
  <si>
    <t>Property valuer APAC Asset Valuation and Consulting Limited 5/F, Blissful Building 243–247 Des Voeux Road Central Hong Kong</t>
  </si>
  <si>
    <t>Industry consultant China Insights Consultancy 10F, Tomorrow Square 399 West Nanjing Road Huangpu District Shanghai PRC</t>
  </si>
  <si>
    <t>Compliance adviser CMBC International Capital Limited 45/F, One Exchange Square 8 Connaught Place Central Hong Kong</t>
  </si>
  <si>
    <t>Headquarters and place of business in the PRC No.1 Zhuangbei District Nanshugang Road Bohai New District Cangzhou City Hebei Province PRC</t>
  </si>
  <si>
    <t>Unit 02, 10th Floor Beautiful Group Tower 77 Connaught Road Central Hong Kong</t>
  </si>
  <si>
    <t>Company website &lt;URL&gt; (information on the website does not form part of this prospectus)</t>
  </si>
  <si>
    <t>Joint Company secretaries Ms. Wong Gianne</t>
  </si>
  <si>
    <t>FCPA (Australia), CB 59A Star Tower The Arch 1 Austin Road Kowloon Hong Kong</t>
  </si>
  <si>
    <t>Mr. Chow Calvin Cheuk Yin</t>
  </si>
  <si>
    <t>Solicitor of HKSAR Flat G, 28/F, Block 10 Nan Fung Sun Chuen 19 Greig Crescent Quarry Bay Hong Kong</t>
  </si>
  <si>
    <t>Authorised representatives (for the purpose of the Listing Rules) Mr. Meng Fanyong Block A, Wantai Haojing Yuhe Road, Yunhe District Cangzhou City Hebei Province PRC</t>
  </si>
  <si>
    <t>Li Chunling (李春玲) Room 402, Unit 1, Building 2 18 Lvshui Street Jianye District Nanjing, Jiangsu Province The PRC</t>
  </si>
  <si>
    <t>Huang Xuemei (黃雪梅) Unit 1, Block 64 Jiazhou Cheng No. 3888 Hongjing Avenue Jiangning District Nanjing, Jiangsu Province The PRC</t>
  </si>
  <si>
    <t>Xie Chenguang (謝晨光) Unit 202 No. 7 Xincun Village Gulou District Nanjing, Jiangsu Province The PRC</t>
  </si>
  <si>
    <t>Zhu Li (朱力) Room 901, Unit 1, Building 5, District 5 Xidi International City 128 Hengshan Road Nanjing, Jiangsu Province The PRC</t>
  </si>
  <si>
    <t>Chow Siu Hang (周兆恒) Room 2, 4/F., Block B Garden Vista 11–13 on King Street Sha Tin New Territories</t>
  </si>
  <si>
    <t>Li Yougen (李友根) Room 1908, Block 1 Yang Guang Guang Chang Nanjing, Jiangsu Province The PRC</t>
  </si>
  <si>
    <t>Mao Ning (茅寧) Room 302, Unit 1 Block 4, 3 Jinjiang Road, Nanjing, Jiangsu Province The PRC</t>
  </si>
  <si>
    <t>For further details, please see "Directors, Senior Management and Employees" in this prospectus.</t>
  </si>
  <si>
    <t>27/F, Low Block, Grand Millenium Plaza 181 Queen's Road Central Hong Kong</t>
  </si>
  <si>
    <t>62/F, The Centre 99 Queen's Road Central Hong Kong</t>
  </si>
  <si>
    <t>15/F, China Building 29 Queen's Road Central Central Hong Kong</t>
  </si>
  <si>
    <t>Co-Lead Managers Victory Securities Company Limited</t>
  </si>
  <si>
    <t>Room 1101-3, 11/F, Yardley Commercial Building 3 Connaught Road West Sheung Wan Hong Kong</t>
  </si>
  <si>
    <t>Room 2901, 29/F, Two IFC 8 Finance Street Central Hong Kong</t>
  </si>
  <si>
    <t>As to Hong Kong law P. C. Woo &amp; Co.</t>
  </si>
  <si>
    <t>12th Floor, Prince's Building 10 Chater Road Central Hong Kong</t>
  </si>
  <si>
    <t>8/F, Building A Dragon Century Plaza No. 1 Hangda Road Hangzhou The PRC</t>
  </si>
  <si>
    <t>20/F, Fortune Financial Center 5 Dong San Huan Central Road Chaoyang District Beijing The PRC</t>
  </si>
  <si>
    <t>Room 1018, Tower B 500 Yunjin Road Xuhui District Shanghai The PRC</t>
  </si>
  <si>
    <t>40th Floor, Two Exchange Square 8 Connaught Place Hong Kong</t>
  </si>
  <si>
    <t>Sertus Chambers, Governors Square Suite #5-204, 23 Lime Tree Bay Avenue P.O. Box 2547 Grand Cayman, KY1-1104 Cayman Islands</t>
  </si>
  <si>
    <t>19/F, 289 Jiangdong Avenue North Nanjing, Jiangsu Province The PRC</t>
  </si>
  <si>
    <t>Company's website address &lt;URL&gt; (the contents of the website do not form part of this prospectus)</t>
  </si>
  <si>
    <t>Yim Lok Kwan (ACS, ACIS)</t>
  </si>
  <si>
    <t>Li Chunling Room 402, Unit 1, Building 2 18 Lvshui Street Jianye District Nanjing, Jiangsu Province The PRC</t>
  </si>
  <si>
    <t>Huang Xuemei Unit 1, Block 64 Jiazhou Cheng No. 3888 Hongjing Avenue Jiangning District Nanjing, Jiangsu Province The PRC</t>
  </si>
  <si>
    <t>Mr. Jin Jianxin (金建新先生) No. 31, Block 13 Bojing Community Fuming Street, Yinzhou District Ningbo City, Zhejiang Province PRC</t>
  </si>
  <si>
    <t>Mr. Ru Liming (茹黎明先生) Room 201, Block 15 Shihe Xincun Yuecheng District Shaoxing City, Zhejiang Province PRC</t>
  </si>
  <si>
    <t>Mr. Tian Dong (田東先生) Room 302, Lane 68 No. 1 Taiyu Road, Zhonghe Street Yinzhou District Ningbo City, Zhejiang Province PRC</t>
  </si>
  <si>
    <t>Mr. Shao Patrick (邵平先生) 401, 2/F, Block 2 Star Court, Star River Bay Dashi Street, Panyu District Guangzhou PRC</t>
  </si>
  <si>
    <t>Mr. Zhou Kai (周凱先生) Room 102 No. 37 Fengge Chengshi, Zhonghe Street Yinzhou District Ningbo City, Zhejiang Province PRC</t>
  </si>
  <si>
    <t>Mr. Yang Herong (楊和榮先生) Room 901, Lane 195 No. 38 Baiyang Street Haishu District Ningbo City, Zhejiang Province PRC</t>
  </si>
  <si>
    <t>Mr. Lai Chun Yu (黎振宇先生) G/F, 12 Hoi Pa Village North-East Terrace Tsuen Wan New Territories Hong Kong</t>
  </si>
  <si>
    <t>For details of our Directors and senior management, see "Directors, Senior Management and Staff" in this prospectus.</t>
  </si>
  <si>
    <t>Sole Sponsor and Sole Global Coordinator China Industrial Securities International Capital Limited a corporation licensed by the SFC to carry on Type 1 (dealing in securities) and Type 6 (advising on corporate finance) regulated activities under the SFO</t>
  </si>
  <si>
    <t>Joint Bookrunners China Industrial Securities International Capital Limited a corporation licensed by the SFC to carry on Type 1 (dealing in securities) and Type 6 (advising on corporate finance) regulated activities under the SFO</t>
  </si>
  <si>
    <t>BOCOM International Securities Limited a corporation licensed by the SFC to carry on Type 1 (dealing in securities), Type 2 (dealing in futures contract), Type 4 (advising on securities) and Type 5 (advising on futures contract) regulated activities under the SFO</t>
  </si>
  <si>
    <t>Joint Lead Managers China Industrial Securities International Capital Limited a corporation licensed by the SFC to carry on Type 1 (dealing in securities) and Type 6 (advising on corporate finance) regulated activities under the SFO</t>
  </si>
  <si>
    <t>BOCOM International Securities Limited a corporation licensed by the SFC to carry on Type 1 (dealing in securities), Type 2 (dealing in futures contract), Type 4 (advising on securities) and Type 5 (advising on futures contract) regulated activity under the SFO</t>
  </si>
  <si>
    <t>Blackwell Global Securities Limited a corporation licensed by the SFC to carry on Type 1 (dealing in securities) regulated activity under the SFO</t>
  </si>
  <si>
    <t>26/F, Overseas Trust Bank Building 160 Gloucester Road, Wanchai Hong Kong</t>
  </si>
  <si>
    <t>Yicko Securities Limited a corporation licensed by the SFC to carry on Type 1 (dealing in securities), Type 4 (advising in securities) and Type 9 (Asset Management) regulated activity under the SFO</t>
  </si>
  <si>
    <t>19/F, Tung Ning Building 125–127 Connaught Road Central Hong Kong</t>
  </si>
  <si>
    <t>Lee Go Securities Limited a corporation licensed by the SFC to carry on Type 1 (dealing in securities) regulated activity under the SFO</t>
  </si>
  <si>
    <t>Suite 1202, 12/F, West Exchange Tower 322 Des Voeux Road Central Hong Kong</t>
  </si>
  <si>
    <t>Sinomax Securities Limited a corporation licensed by the SFC to carry on Type 1 (dealing in securities), Type 4 (advising in securities) and Type 9 (Asset Management) regulated activity under the SFO</t>
  </si>
  <si>
    <t>Room 2705–6, 27/F, Tower One Lippo Centre, 89 Queensway Hong Kong</t>
  </si>
  <si>
    <t>Stevenson, Wong &amp; Co.</t>
  </si>
  <si>
    <t>39/F, Gloucester Tower The Landmark 15 Queen's Road Central Hong Kong As to PRC law DeHeng Law Offices</t>
  </si>
  <si>
    <t>PRC lawyers</t>
  </si>
  <si>
    <t>12th Floor, Tower B Focus Place No. 19 Finance Street Beijing, PRC</t>
  </si>
  <si>
    <t>As to Cayman Islands and BVI law Ogier</t>
  </si>
  <si>
    <t>11th Floor Central Tower 28 Queen's Road Central Central Hong Kong</t>
  </si>
  <si>
    <t>As to Australian law</t>
  </si>
  <si>
    <t>Ironcore Legal Pty Ltd</t>
  </si>
  <si>
    <t>Wattle House, 12 Carlisle Street Bowral NSW 2576 Australia</t>
  </si>
  <si>
    <t>As to French law, German Law, Dutch law and UK Law</t>
  </si>
  <si>
    <t>Dentons Europe LLP</t>
  </si>
  <si>
    <t>Thurn-und-Taxis-Platz 6 60313 Frankfurt am Main Germany</t>
  </si>
  <si>
    <t>Legal Advisers to the Sole Sponsor, the Sole Global Coordinator and the Underwriters</t>
  </si>
  <si>
    <t>Suites 2103–05, 21st Floor 9 Queen's Road Central Hong Kong</t>
  </si>
  <si>
    <t>PRC lawyers 8–10/F, Tower A, Rongchao Tower 6003 Yitian Road, Futian District Shenzhen</t>
  </si>
  <si>
    <t>Internal Control Adviser Centurion ZD CPA Limited</t>
  </si>
  <si>
    <t>Unit 1304, 13/F Two Harbourfront, 22 Tak Fung Street Hunghom Hong Kong</t>
  </si>
  <si>
    <t>1018, Tower B, 500 Yunjin Road Shanghai, 200232 PRC</t>
  </si>
  <si>
    <t>Compliance Adviser China Industrial Securities International Capital Limited</t>
  </si>
  <si>
    <t>89 Nexus Way Camana Bay Grand Cayman KY1-9009 Cayman Islands</t>
  </si>
  <si>
    <t>Unit 629A, 6/F, Star House No. 3 Salisbury Road Tsim Sha Tsui Kowloon Hong Kong</t>
  </si>
  <si>
    <t>827 Qixiang Road Ningbo City, Zhejiang Province PRC</t>
  </si>
  <si>
    <t>Mr. Lau Chung Wai (劉仲緯先生) (HKICPA)</t>
  </si>
  <si>
    <t>Mr. Tian Dong (田東先生) Room 302, Lane 68 No. 1 Taiyu Road, Zhonghe Street Yinzhou District Ningbo, Zhejiang PRC</t>
  </si>
  <si>
    <t>Mr. Lai Chun Yu (黎振宇先生) (Chairman)</t>
  </si>
  <si>
    <t>Mr. Shao Patrick (邵平先生) Mr. Zhou Kai (周凱先生)</t>
  </si>
  <si>
    <t>Remuneration Committee Mr. Zhou Kai (周凱先生) (Chairman)</t>
  </si>
  <si>
    <t>Mr. Jin Jianxin (金建新先生) Mr. Lai Chun Yu (黎振宇先生)</t>
  </si>
  <si>
    <t>Mr. Zheng Zhenzhong (鄭振忠先生) No. 77 Longde Road Quetang, Luoshan County Jinjiang City, Fujian Province PRC</t>
  </si>
  <si>
    <t>Mr. Zheng Guosi (鄭國思先生) No. 77 Longde Road Quetang, Luoshan County Jinjiang City, Fujian Province PRC</t>
  </si>
  <si>
    <t>Mr. Chen Kan (陳侃先生) Room 501, Building 2 No. 1 Yucai Road Guanlan Street, Longhua New District Shenzhen, Guangdong Province PRC</t>
  </si>
  <si>
    <t>Mr. Wang Linan (王禮南先生) No.1 Bajiao Building Jinjiang City, Fujian Province PRC</t>
  </si>
  <si>
    <t>Mr. Wu Shiming (吳世明先生) No. 41 Caopu Lane Siming District Xiamen, Fujian Province PRC</t>
  </si>
  <si>
    <t>Mr. Chen Congming (陳聰明先生) Room 0707, Block 3 Fuxing Road Fupu Community Residential Committee Luoshan Street Office Jinjiang City, Fujian Province PRC</t>
  </si>
  <si>
    <t>Mr. Chen Minfei (陳敏飛先生) No. 398 Ping An East Road Xukeng, Luoshan Street Jinjiang City Fujian Province PRC</t>
  </si>
  <si>
    <t>Mr. Wang Guojun (王國軍先生) No. 398 Ping An East Road Xukeng, Luoshan Street Jinjiang City Fujian Province PRC</t>
  </si>
  <si>
    <t>Mr. Pei Huiming (裴慧鳴先生) No. 398 Ping An East Road Xukeng, Luoshan Street Jinjiang City Fujian Province PRC</t>
  </si>
  <si>
    <t>Ms. Tian Lan (田嵐女士) Room 203, Block 15 SM Antai World City No. 1 Antai Road, Luoshan Jinjiang City Fujian Province PRC</t>
  </si>
  <si>
    <t>For further information on the backgrounds of our Directors and senior management, please refer to the section headed ''Directors and senior management'' in this prospectus.</t>
  </si>
  <si>
    <t>Sole Sponsor Lego Corporate Finance Limited A licensed corporation permitted to carry out type 6 (advising on corporate finance) regulated activity under the SFO Room 1601, 16/F China Building 29 Queen's Road Central Central Hong Kong</t>
  </si>
  <si>
    <t>Lego Securities Limited A licensed corporation permitted to carry out type 1 (dealing in securities) regulated activity under the SFO Room 301, 3/F, China Building 29 Queen's Road Central Central Hong Kong</t>
  </si>
  <si>
    <t>Aristo Securities Limited A licensed corporation permitted to carry out type 1 (dealing in securities) regulated activity under the SFO Room 101, 1st Floor On Hong Commercial Building 145 Hennessy Road, Wanchai Hong Kong</t>
  </si>
  <si>
    <t>China Tonghai Securities Limited A licensed corporation permitted to carry out type 1 (dealing in securities), type 2 (dealing in future contracts), type 4 (advising on securities), type 6 (advising on corporate finance) and type 9 (asset management) regulated activities under the SFO 18/F–19/F, China Building 29 Queen's Road Central Hong Kong</t>
  </si>
  <si>
    <t>First Fidelity Capital (International) Limited A licensed corporation permitted to carry out type 1 (dealing in securities), type 4 (advising on securities) and type 9 (asset management) regulated activities under the SFOUnit 1405, Allied Kajima Building 138 Gloucester Road Wanchai Hong Kong</t>
  </si>
  <si>
    <t>Seazen Resources Securities Limited A licensed corporation permitted to carry out type 1 (dealing in securities) regulated activity under the SFO Units 4503–07, 45/F, The Center 99 Queen's Road Central Central Hong Kong</t>
  </si>
  <si>
    <t>Joint Lead Managers Brilliant Norton Securities Company Limited A licensed corporation permitted to carry out type 1 (dealing in securities) and type 4 (advising on securities) regulated activities under the SFO Suite 804, 8/F Jubilee Centre 46 Gloucester Road Wanchai Hong Kong</t>
  </si>
  <si>
    <t>Fruit Tree Securities Limited A licensed corporation permitted to carry out type 1 (dealing in securities) and type 4 (advising on securities) regulated activities under the SFO Room 1906, 19/F, China Insurance Group Building 141 Des Voeux Road Central Central Hong Kong</t>
  </si>
  <si>
    <t>Grand China Securities Limited A licensed corporation permitted to carry out type 1 (dealing in securities) regulated activity under the SFO Rm 503, 5/F, Loke Yew Building 50–52 Queen's Road Central Central Hong Kong</t>
  </si>
  <si>
    <t>Kirin Securities Limited A licensed corporation permitted to carry out type 1 (dealing in securities) and type 4 (advising on securities) regulated activities under the SFO Room 3801, 38/F 118 Connaught Road West Hong Kong</t>
  </si>
  <si>
    <t>Lee Go Securities Limited A licensed corporation permitted to carry out type 1 (dealing in securities) regulated activity under the SFO Unit 02, 12/F, West Exchange Tower 322 Des Voeux Road Central Hong Kong</t>
  </si>
  <si>
    <t>MTF Securities Limited A licensed corporation permitted to carry out type 1 (dealing in securities) regulated activity under the SFO Room B, 21/F., Henry Centre 131 Wo Yi Hop Road Kwai Chung N.T. Hong Kong</t>
  </si>
  <si>
    <t>Realord Asia Pacific Securities Limited A licensed corporation permitted to carry out type 1 (dealing in securities) regulated activity under the SFO Suite 2402, 24/F, Jardine House 1 Connaught Place Central Hong Kong</t>
  </si>
  <si>
    <t>Yuzhou Financial Holdings Limited A licensed corporation permitted to carry on type 1 (dealing in securities), type 4 (advising on securities) and type 9 (asset management) regulated activities under the SFO Unit 5805, 58/F The Center 99 Queen's Road Central Central Hong Kong</t>
  </si>
  <si>
    <t>Legal advisers to our Company As to Hong Kong law Ince &amp; Co Suites 4404–10, 44th Floor One Island East 18 Westlands Road Taikoo Place Hong Kong</t>
  </si>
  <si>
    <t>As to the PRC Law Fieldfisher Beijing Law Firm Unit B0511, Shangdu North Tower 8 Dongdaqiao Road Chaoyang District Beijing PRC</t>
  </si>
  <si>
    <t>AllBright Law Offices 9, 11&amp;12/F., Shanghai Tower No. 501 Yincheng Middle Road Pudong New Area Shanghai PRC</t>
  </si>
  <si>
    <t>As to Cayman Islands law Ogier 11th Floor, Central Tower 28 Queen's Road Central Central Hong Kong</t>
  </si>
  <si>
    <t>As to International Sanctions law Hogan Lovells 11th Floor One Pacific Place 88 Queensway Hong Kong</t>
  </si>
  <si>
    <t>Legal advisers to the Sole Sponsor and the Underwriters As to Hong Kong law Loeb &amp; Loeb LLP 21st Floor, CCB Tower 3 Connaught Road Central Hong Kong</t>
  </si>
  <si>
    <t>As to the PRC law Tian Yuan Law Firm 10/F, China Pacific Insurance Plaza B No. 28 Fengsheng Lane Xicheng District, Beijing PRC</t>
  </si>
  <si>
    <t>Auditors and reporting accountants HLB Hodgson Impey Cheng Limited Certified Public Accountants 31st floor Gloucester Tower The Landmark 11 Pedder Street Central Hong Kong</t>
  </si>
  <si>
    <t>Compliance adviser Lego Corporate Finance Limited A licensed corporation permitted to carry out type 6 (advising on corporate finance) regulated activity under the SFO Room 1601, 16/F China Building 29 Queen's Road Central Central Hong Kong</t>
  </si>
  <si>
    <t>Industry consultant Frost &amp; Sullivan Limited 1706, One Exchange Square 8 Connaught Place Hong Kong</t>
  </si>
  <si>
    <t>Property valuer Colliers International (Hong Kong) Limited Suite 5701 Central Plaza 18 Harbour Road Wanchai Hong Kong</t>
  </si>
  <si>
    <t>Registered office in the Cayman Islands 89 Nexus Way Camana Bay Grand Cayman KY1-9009, Cayman Islands</t>
  </si>
  <si>
    <t>Headquarters and principal place of business in the PRC No. 398 Ping An East Road Xukeng Industrial Zone Luoshan Street Jinjiang City Fujian Province PRC</t>
  </si>
  <si>
    <t>Principal place of business in Hong Kong Suites 4404–10, 44/F One Island East 18 Westlands Road Taikoo Place Hong Kong</t>
  </si>
  <si>
    <t>Company secretary Mr. Ng Kin Sun (Certified public accountant in Hong Kong, member of Hong Kong Institute of Certified Public Accountants and fellow member of CPA Australia) Flat B, 33/F, Block 7 Oscar by the Sea 8 Pung Loi Road Tseung Kwan O New Territories Hong Kong</t>
  </si>
  <si>
    <t>Compliance adviser Lego Corporate Finance Limited A corporation licenced to carry on type 6 (advising on corporate finance) regulated activity under the SFO Room 1601, 16/F China Building 29 Queen's Road Central Central Hong Kong</t>
  </si>
  <si>
    <t>Name Address Nationality/Region</t>
  </si>
  <si>
    <t>Mr. Lin Wan-Yi (林萬益) 2 Middle Yangguang Road Zhangpu Town, Kunshan City Jiangsu Province the PRC</t>
  </si>
  <si>
    <t>Mr. Yung Chia-Pu (雍嘉樸) 4/F, No. 28, Lane 29, Yangming Street Banqiao District, New Taipei City Taiwan</t>
  </si>
  <si>
    <t>Mr. Cheng Ching-Long (鄭景隆) 2–2102, Huamin Family Garden Kunshan City Jiangsu Province the PRC</t>
  </si>
  <si>
    <t>Mr. Lu Jen-Chieh (盧仁傑) 2 Middle Yangguang Road Zhangpu Town, Kunshan City Jiangsu Province the PRC</t>
  </si>
  <si>
    <t>Ms. Hsieh Pei-Chen (謝佩真) 2/F, No. 4-1, Minben Street Xinzhuang District New Taipei City Taiwan</t>
  </si>
  <si>
    <t>Mr. So George Siu Ming (蘇少明) Flat A2, 4/F, Cloudview Mansion 5 Lok Fung Path, Shatin New Territories, Hong Kong</t>
  </si>
  <si>
    <t>Mr. Lin Lien-Hsing (林連興) 9/F, No. 225 Zhongxing Road Section 2 Xindian District, New Taipei City, Taiwan Taiwanese</t>
  </si>
  <si>
    <t>Mr. Fan Chi Chiu (范智超) Flat A, 8/F Ngar Lan Mansion Westlands Court 9 Westlands Road Hong Kong</t>
  </si>
  <si>
    <t>For details on our Directors and senior management, please see the section ''Directors and Senior Management''.</t>
  </si>
  <si>
    <t>Sole Sponsor Ballas Capital Limited Unit 1802 18/F, 1 Duddell Street Central Hong Kong</t>
  </si>
  <si>
    <t>Joint Bookrunners and Joint Lead Managers Nobleseed Securities Limited A corporation licensed by the SFC to carry on Type 1 (dealing in securities) and Type 4 (advising on securities) regulated activities under the SFO Unit 802 8/F Sun Hung Kai Center 30 Harbour Road Wanchai Hong Kong</t>
  </si>
  <si>
    <t>Ballas Capital Limited Unit 1802 18/F, 1 Duddell Street Central Hong Kong</t>
  </si>
  <si>
    <t>Joint Lead Managers CSC Securities (HK) Limited A corporation licensed by the SFC to carry on Type 1 (dealing in securities), Type 4 (advising on securities), Type 2 (dealing in futures contracts) and Type 9 (Asset management) regulated activities under the SFO 32/F Units 3204–07 Cosco Tower Grand Millennium Plaza 183 Queen's Road Central Hong Kong</t>
  </si>
  <si>
    <t>Grand View Securities Limited A corporation licensed by the SFC to carry on Type 1 (dealing in securities) regulated activities under the SFO Suite 3303, 33/F The Center 99 Queen's Road Central Hong Kong</t>
  </si>
  <si>
    <t>Fulbright Securities Limited A corporation licensed by the SFC to carry on Type 1 (dealing in securities) and Type 4 (advising on securities) regulated activities under the SFO 33/F Cosco Tower Grand Millennium Plaza 183 Queen's Road Central Hong Kong</t>
  </si>
  <si>
    <t>China Sky Securities Limited A corporation licensed by the SFC to carry on Type 1 (dealing in securities) and Type 4 (advising on securities) regulated activities under the SFO Unit 1803–04, West Tower Shun Tak Centre 200 Connaught Road Central Hong Kong</t>
  </si>
  <si>
    <t>Alpha Financial Group Limited A corporation licensed by the SFC to carry on Type 1 (dealing in securities) regulated activities under the SFO Room A, 17/F, Fortune House 61 Connaught Road Central Central Hong Kong</t>
  </si>
  <si>
    <t>Legal advisers to our Company As to Hong Kong law: Deacons 5th Floor, Alexandra House 18 Chater Road Central Hong Kong</t>
  </si>
  <si>
    <t>As to the PRC law: Hai Run Law Firm 13&amp;17/F, Broadcasting Tower No.14A, Jianwai Avenue Chaoyang District, Beijing P.R. China</t>
  </si>
  <si>
    <t>Legal advisers to the Sole Sponsor and the Underwriters As to Hong Kong law: H.M. Chan &amp; Co in association with Taylor Wessing 21/F, No. 8 Queen's Road Central Hong Kong</t>
  </si>
  <si>
    <t>As to the PRC law: Allbright Law Offices 9, 11, 12/F, Shanghai Tower No. 501, Yincheng Middle Road Pudong New Area, Shanghai 200120 P.R. China</t>
  </si>
  <si>
    <t>Industry Consultant Frost of Sullivan International Limited 1706, One Exchange Square 8 Connaught Place Central, Hong Kong</t>
  </si>
  <si>
    <t>Registered office Cricket Square, Hutchins Drive PO Box 2681, Grand Cayman KY1-1111 Cayman Islands</t>
  </si>
  <si>
    <t>Principal place of business in the PRC 2 Middle Yangguang Road Zhangpu Town, Kunshan City Jiangsu Province the PRC</t>
  </si>
  <si>
    <t>Principal place of business in Hong Kong Level 54, Hopewell Centre 183 Queen's Road East Hong Kong</t>
  </si>
  <si>
    <t>Joint Company Secretaries Ms. Shen Xuejuan (沈雪娟) 4–303, Qianxiyuan Yushan Town, Kunshan City Jiangsu Province The PRC</t>
  </si>
  <si>
    <t>Mr. Sit Man Pan (HKICS, ICSA) Level 54, Hopewell Centre 183 Queen's Road East Hong Kong</t>
  </si>
  <si>
    <t>Audit committee Mr. So George Siu Ming (蘇少明) (Chairman) Mr. Lin Lien-Hsing (林連興) Mr. Fan Chi Chiu (范智超)</t>
  </si>
  <si>
    <t>Remuneration committee Mr. Lin Lien-Hsing (林連興) (Chairman) Mr. Lin Wan-Yi (林萬益) Mr. Fan Chi Chiu (范智超)</t>
  </si>
  <si>
    <t>Nomination committee Mr. Lin Wan-Yi (林萬益) (Chairman) Mr. So George Siu Ming (蘇少明) Mr. Lin Lien-Hsing (林連興)</t>
  </si>
  <si>
    <t>Authorised representatives Mr. Lin Wan-Yi (林萬益) 2 Middle Yangguang Road Zhangpu Town, Kunshan City Jiangsu Province the PRC</t>
  </si>
  <si>
    <t>Mr. Sit Man Pan (薛文彬) Level 54, Hopewell Centre 183 Queen's Road East Hong Kong</t>
  </si>
  <si>
    <t>Compliance adviser Ballas Capital Limited</t>
  </si>
  <si>
    <t>Ho Kuk Sing (何鞠誠) Room 1602, No. 5 Lane 2580, Jin Xiu Road Shanghai China</t>
  </si>
  <si>
    <t>Leung King Sun (梁景新) Flat A, 18/F No. 1 Sai Wan Terrace Sai Wan Ho Hong Kong</t>
  </si>
  <si>
    <t>Lin Xianya (林賢雅) Room 2502, BLK 1 Alley 680, Shui Cheng Road Chang Ning District Shanghai China</t>
  </si>
  <si>
    <t>Chen Xingang (陳心剛) No. 402, Unit 3 Building 19, Fu Gui Jia Yuan No. 16, Liantong Road Zhangdian District, Zibo City Shangdong Province China</t>
  </si>
  <si>
    <t>Yang Zhaoxu (楊兆旭) No. 402, Unit 1 Building 2 No. 8, Zhanghuan Road Zhangdian District, Zibo City Shandong Province China</t>
  </si>
  <si>
    <t>Chan Kwok King, Kingsley (陳國勁) 15B, Sky Tower The Arch 1 Austin Road West Kowloon Hong Kong</t>
  </si>
  <si>
    <t>Lau Siu Ki (劉紹基) Flat 3, 8/F Kornhill (Block J) 31/33 Hong Yue Street Hong Kong</t>
  </si>
  <si>
    <t>Zhong Renqian (仲人前) Room 2102, No. 65, 32 Zhongyuan Road Shanghai China</t>
  </si>
  <si>
    <t>Leung Ka Sing (梁嘉聲) Flat B, 2/F Shung King Mansion 114 Boundary Street Ho Man Tin, Kowloon Hong Kong</t>
  </si>
  <si>
    <t>Please see the section headed "Directors and Senior Management" for further information.</t>
  </si>
  <si>
    <t>26th Floor Bank of China Tower 1 Garden Road Hong Kong</t>
  </si>
  <si>
    <t>23/F – 25/F, Nexxus Building 41 Connaught Road Central Hong Kong</t>
  </si>
  <si>
    <t>Mayer Brown</t>
  </si>
  <si>
    <t>16th-19th Floors Prince's Building 10 Charter Road Central Hong Kong</t>
  </si>
  <si>
    <t>34th Floor, Tower 3 China Central Place 77 Jianguo Road Chaoyang District Beijing 100025 PRC</t>
  </si>
  <si>
    <t>21st Floor Gloucester Tower, The Landmark 15 Queen's Road Central Central Hong Kong</t>
  </si>
  <si>
    <t>Jia Yuan Law Office</t>
  </si>
  <si>
    <t>Room F408, Ocean Building 158 of Fuxing Men Nei Street Xicheng District Beijing PRC</t>
  </si>
  <si>
    <t>Room 1018, Tower B No. 500 Yunjin Road Xuhui District Shanghai China</t>
  </si>
  <si>
    <t>Room 602, Building 6 Lane 299, Bisheng Road Zhangjiang Hi-Tech Park Pudong New Area District Shanghai China</t>
  </si>
  <si>
    <t>Room 1703 Grandtech Centre 8 On Ping Street, Sha Tin Hong Kong</t>
  </si>
  <si>
    <t>Unit 1802, 18th Floor 1 Duddell Street Central Hong Kong</t>
  </si>
  <si>
    <t>Company secretary Ms. Lam Wai Yan ( 林惠茵 ) , CPA</t>
  </si>
  <si>
    <t>Flat J, 4/F Lai Yee Court 17 Nam Hong Street Shau Kei Wan Hong Kong</t>
  </si>
  <si>
    <t>Authorised representatives Mr. Leung King Sun ( 梁景新 )</t>
  </si>
  <si>
    <t>Flat A, 18/F No. 1 Sai Wan Terrace Sai Wan Ho Hong Kong Ms. Lam Wai Yan ( 林惠茵 ) , CPA</t>
  </si>
  <si>
    <t>Mr. Chen Yuguo (陳餘國) Building No. 15, Meihua Shanghai Huayuan No. 8888, Xuyang Road Yueqing, Zhejiang PRC</t>
  </si>
  <si>
    <t>Mr. Chen Yuchun (陳餘春) No. 1, Lane 371 Danxia Road Yueqing, Wenzhou Zhejiang PRC</t>
  </si>
  <si>
    <t>Mr. Chen Shu (陳澍) Building No. 15, Meihua Shanghai Huayuan No. 8888, Xuyang Road Yueqing, Zhejiang PRC</t>
  </si>
  <si>
    <t>Mr. Chen Nansun (陳南蓀) Building No. 12, Hehua Shanghai Huayuan No. 8888, Xuyang Road Yueqing, Zhejiang PRC</t>
  </si>
  <si>
    <t>Mr. Chen Lingfeng (陳淩峰) Building No. 15, Meihua Shanghai Huayuan No. 8888, Xuyang Road Yueqing, Zhejiang PRC</t>
  </si>
  <si>
    <t>Ms. Zhang Xuli (張旭麗) 23E, Xuyang Building Yueqing, Wenzhou Zhejiang PRC</t>
  </si>
  <si>
    <t>Mr. Chen Danhua (陳丹華) Apartment 2355, 23/F Tower 8 Parkview Rise – HK Parkview 88 Tai Tam Reservoir Road Hong Kong</t>
  </si>
  <si>
    <t>Mr. Fung Nam Shan (馮南山) Flat G, 23/F BLK 4 Vista Paradiso 2 Hang Ming Street Ma On Shan, New Territories Hong Kong</t>
  </si>
  <si>
    <t>Mr. Wang Yuqing (王裕清) No. 151, Building 11 No. 31, Jiefang Middle Road Jiefang District Jiaozuo, Henan PRC</t>
  </si>
  <si>
    <t>Sole Sponsor and Sole Global Coordinator Macquarie Capital Limited</t>
  </si>
  <si>
    <t>WE Securities Limited</t>
  </si>
  <si>
    <t>Unit 1604 16/F, Infinitus Plaza 199 Des Voeux Road Central Sheung Wan Hong Kong</t>
  </si>
  <si>
    <t>Yuanyin Securities Limited</t>
  </si>
  <si>
    <t>Room 2201 22/F, 238 Des Voeux Road Central Hong Kong</t>
  </si>
  <si>
    <t>Co-Lead Manager Sinomax Securities Limited</t>
  </si>
  <si>
    <t>Room 2705-6 27/F, Tower One, Lippo Centre 89 Queensway Hong Kong</t>
  </si>
  <si>
    <t>10/F, Tower 1 Jing An Kerry Centre 1515 West Nanjing Road Shanghai PRC</t>
  </si>
  <si>
    <t>Reporting accountants Ernst &amp; Young</t>
  </si>
  <si>
    <t>Certified Public Accountants 22/F., CITIC Tower 1 Tim Mei Avenue Central Hong Kong</t>
  </si>
  <si>
    <t>Property valuer Asia-Pacific Consulting and Appraisal Limited</t>
  </si>
  <si>
    <t>Room 1907, 19/F, Lee Garden One 33 Hysan Avenue Causeway Bay Hong Kong</t>
  </si>
  <si>
    <t>Compliance adviser Southwest Securities (HK) Capital Limited</t>
  </si>
  <si>
    <t>Headquarters and principal place of business in PRC No. 618 Liuweng Road Liushi Town Yueqing Zhejiang PRC</t>
  </si>
  <si>
    <t>Principal place of business in Hong Kong 40th Floor, Sunlight Tower No. 248 Queen's Road East Wanchai Hong Kong</t>
  </si>
  <si>
    <t>Company's website &lt;URL&gt; ( information contained in this website does not form part of this prospectus )</t>
  </si>
  <si>
    <t>Company secretary Ms. Mak Po Man Cherie (麥寶文) (An associate of The Hong Kong Institute of Chartered Secretaries)</t>
  </si>
  <si>
    <t>Authorized representatives Mr. Chen Lingfeng (陳淩峰) Building No. 15, Meihua Shanghai Huayuan No. 8888, Xuyang Road Yueqing, Zhejiang PRC</t>
  </si>
  <si>
    <t>Ms. Mak Po Man Cherie (麥寶文) 40th Floor, Sunlight Tower No. 248 Queen's Road East Wanchai Hong Kong</t>
  </si>
  <si>
    <t>Audit committee Mr. Fung Nam Shan (馮南山) (Chairman)</t>
  </si>
  <si>
    <t>Mr. Chen Danhua (陳丹華) Mr. Wang Yuqing (王裕清)</t>
  </si>
  <si>
    <t>Remuneration committee Mr. Wang Yuqing (王裕清) (Chairman)</t>
  </si>
  <si>
    <t>Mr. Chen Danhua (陳丹華) Mr. Fung Nam Shan (馮南山)</t>
  </si>
  <si>
    <t>Nomination committee Mr. Chen Danhua (陳丹華) (Chairman)</t>
  </si>
  <si>
    <t>Mr. Fung Nam Shan (馮南山) Mr. Wang Yuqing (王裕清)DIRECTORS</t>
  </si>
  <si>
    <t>Dato' Sri Lee Haw Yih No. 6, Jalan Anggerik Oncidium 31/71C Kota Kemuning Seksyen 31 40460 Shah Alam Selangor Darul Ehsan Malaysia</t>
  </si>
  <si>
    <t>Datin Sri Yaw Sook Kean No. 6, Jalan Anggerik Oncidium 31/71C Kota Kemuning Seksyen 31 40460 Shah Alam Selangor Darul Ehsan Malaysia</t>
  </si>
  <si>
    <t>Mr. Lee Haw Shyang No. 28 Jalan 5/155B Bukit Jalil Golf Resort 57000 Kuala Lumpur Malaysia</t>
  </si>
  <si>
    <t>Ms. Ng Siok Hui C-14-6, Palmville Resort Condo Jalan Lagoon Timur PJS 9/1, 46150 Petaling Jaya Selangor Darul Ehsan Malaysia</t>
  </si>
  <si>
    <t>Mr. Lim Chee Hoong 1, Jalan Sri Klebang 7 Bandar Baru Sri Klebang 31200 Chemor Perak Darul Ridzuan Malaysia</t>
  </si>
  <si>
    <t>Mr. Lim Heng Choon 110, Jalan S2 J4 Sri Carcosa Seremban 2 70300 Seremban Negeri Sembilan Malaysia</t>
  </si>
  <si>
    <t>Sponsor Messis Capital Limited A licensed corporation to carry out type 1 (dealing in securities) and type 6 (advising on corporate finance) regulated activities under the SFO Room 1606, 16th Floor Tower 2, Admiralty Centre 18 Harcourt Road Hong Kong</t>
  </si>
  <si>
    <t>Sole Bookrunner Astrum Capital Management Limited Room 2704, 27/F, Tower 1 Admiralty Centre, 18 Harcourt Road, Admiralty Hong Kong</t>
  </si>
  <si>
    <t>Joint Lead Managers Astrum Capital Management Limited Room 2704, 27/F, Tower 1 Admiralty Centre, 18 Harcourt Road, Admiralty Hong Kong</t>
  </si>
  <si>
    <t>Wealth Link Securities Limited Suite 1504, 15/F, Bangkok Bank Building 28 Des Voeux Road Central, Central Hong Kong</t>
  </si>
  <si>
    <t>Legal advisers to our Company As to Hong Kong law ONC Lawyers 19th Floor, Three Exchange Square 8 Connaught Place Central, Hong Kong</t>
  </si>
  <si>
    <t>As to Malaysian law David Lai &amp; Tan Level 8-3 &amp; 8-4, Wisma Miramas No. 1 Jalan 2/109E, Taman Desa Jalan Klang Lama 58100 Kuala Lumpur Malaysia</t>
  </si>
  <si>
    <t>As to Cayman Islands law Appleby 2206–19 Jardine House 1 Connaught Place Central Hong Kong</t>
  </si>
  <si>
    <t>As to Hong Kong Law Addleshaw Goddard (Hong Kong) LLP 802–804 Champion Tower 3 Garden Road Central Hong Kong</t>
  </si>
  <si>
    <t>Joint auditors and reporting accountants</t>
  </si>
  <si>
    <t>Mazars CPA Limited Certified Public Accountants, Hong Kong 42/F, Central Plaza 18 Harbour Road Wanchai, Hong Kong</t>
  </si>
  <si>
    <t>Mazars PLT Chartered Accountants, Malaysia Wisma Golden Eagle Realty 11th Floor, South Block 142-A, Jalan Ampang 50450, Kuala Lumpur Malaysia</t>
  </si>
  <si>
    <t>Industry consultant Ipsos Sdn. Bhd. 23rd Floor, Centrepoint North Mid Valley City Lingkaran Syed Patra 59200 Kuala Lumpur Malaysia</t>
  </si>
  <si>
    <t>Property valuer Nawawi Tie Leung Property Consultants Sdn Bhd Suite 34.01, Level 34 Menara Citibank 165 Jalan Ampang 50450 Kuala Lumpur Malaysia</t>
  </si>
  <si>
    <t>Compliance adviser Messis Capital Limited A licensed corporation to carry out type 1 (dealing in securities) and type 6 (advising on corporate finance) regulated activities under the SFO Room 1606, 16th Floor Tower 2, Admiralty Centre 18 Harcourt Road Hong Kong</t>
  </si>
  <si>
    <t>Receiving bank CMB Wing Lung Bank Limited 45 Des Voeux Road Central Hong Kong</t>
  </si>
  <si>
    <t>Headquarters No. 7, Jalan TP 7 UEP Industrial Park 40400 Shah Alam Selangor Darul Ehsan Malaysia</t>
  </si>
  <si>
    <t>31st Floor, 148 Electric Road North Point, Hong Kong</t>
  </si>
  <si>
    <t>Company secretary Sir Kwok Siu Man KR, FCIS, FCS 31st Floor, 148 Electric Road North Point, Hong Kong</t>
  </si>
  <si>
    <t>Authorised representatives (for the purposes of the Listing Rules) Sir Kwok Siu Man KR, FCIS, FCS 31st Floor, 148 Electric Road North Point, Hong Kong</t>
  </si>
  <si>
    <t>Audit committee Mr. Lim Chee Hoong (Chairperson) Mr. Lim Heng Choon Ms. Ng Siok Hui</t>
  </si>
  <si>
    <t>Remuneration committee Ms. Ng Siok Hui (Chairperson) Mr. Lim Chee Hoong Dato' Sri Lee Haw Yih</t>
  </si>
  <si>
    <t>Mr. Shen Min (沈敏), whose former name was Shen Xiaodu (沈筱度) (Chairman)</t>
  </si>
  <si>
    <t>No. 23 Xu Jia Wan Wei Xing Village Henglin Town Wujin District Changzhou City Jiangsu Province PRC</t>
  </si>
  <si>
    <t>Ms. Zhang Yaying (章亞英) No. 23 Xu Jia Wan Wei Xing Village Henglin Town Wujin District Changzhou City Jiangsu Province PRC</t>
  </si>
  <si>
    <t>Mr. Shen Minghui (沈明暉) No. 23 Xu Jia Wan Wei Xing Village Henglin Town Wujin District Changzhou City Jiangsu Province PRC</t>
  </si>
  <si>
    <t>Mr. Chen Shiping (陳仕平) Unit 801, Block 3B Taihu Mingzhu Yuan Sanjing Street Xinbei District Changzhou City Jiangsu Province PRC</t>
  </si>
  <si>
    <t>Mr. Ma Ving Lung (馬詠龍) 9/F, Royal Court 52-52A Tai Hang Road Tai Hang Hong Kong</t>
  </si>
  <si>
    <t>Ms. Shi Dongying (施冬英) Room 401, Block 1 No. 31 Li Yuan Road Haimen Town, Hai Men City Jiangsu Province PRC</t>
  </si>
  <si>
    <t>Mr. Yu Chun Kau (余振球) Flat E, 43/F, Tower 4 L'Hiver - Les Saisons 28 Tai On Street Hong Kong</t>
  </si>
  <si>
    <t>Sponsor Dakin Capital Limited</t>
  </si>
  <si>
    <t>Suites 4505-06, 45/F Tower 1, Lippo Centre 89 Queensway Hong Kong (a licensed corporation under SFO to carry out type 6 (advising on corporate finance) regulated activity under the SFO)</t>
  </si>
  <si>
    <t>Joint Bookrunners Astrum Capital Management Limited</t>
  </si>
  <si>
    <t>Room 2704, 27/F, Tower 1 Admiralty Centre, 18 Harcourt Road, Admiralty Hong Kong</t>
  </si>
  <si>
    <t>Suite 1504, 15/F, Bangkok Bank Building 28 Des Voeux Road Central, Central Hong Kong</t>
  </si>
  <si>
    <t>Joint Lead Managers Astrum Capital Management Limited</t>
  </si>
  <si>
    <t>Unit A, 23/F, The Wellington 198 Wellington Street, Sheung Wan Hong Kong</t>
  </si>
  <si>
    <t>Quasar Securities Co., Limited</t>
  </si>
  <si>
    <t>Unit A, 12/F, Harbour Commercial Building 122-124 Connaught Road Central, Sheung Wan Hong Kong</t>
  </si>
  <si>
    <t>Emperio Securities And Assets Management Limited</t>
  </si>
  <si>
    <t>20/F, Siu On Centre 188 Lockhart Road, Wanchai Hong Kong</t>
  </si>
  <si>
    <t>7/F., Building D Parkview Green FangCaoDi 9 Dongdaqiao Road Chaoyang District Beijing China</t>
  </si>
  <si>
    <t>2206-19 Jardine House 1 Connaught Place, Central Hong Kong</t>
  </si>
  <si>
    <t>802-804 Champion Tower 3 Garden Road Central Hong Kong</t>
  </si>
  <si>
    <t>Zhong Lun Law Firm, Shanghai Office</t>
  </si>
  <si>
    <t>10-11/F, Two IFC 8 Century Avenue Pudong New Area Shanghai China</t>
  </si>
  <si>
    <t>Auditor and reporting accountant Crowe (HK) CPA Limited</t>
  </si>
  <si>
    <t>9/F, Leighton Centre 77 Leighton Road Causeway Bay Hong Kong</t>
  </si>
  <si>
    <t>10/F Tomorrow Square 399 West Nanjing Road Huangpu District Shanghai China</t>
  </si>
  <si>
    <t>Internal Control Consultant PKF Business Advisory Limited</t>
  </si>
  <si>
    <t>26/F, Citicorp Centre 18 Whitfield Road Causeway Bay Hong Kong</t>
  </si>
  <si>
    <t>Compliance Adviser Dakin Capital Limited</t>
  </si>
  <si>
    <t>Suites 4505-06, 45/F Tower 1, Lippo Centre 89 Queensway Hong Kong (a licensed corporation under the SFO to carry out type 6 (advising on corporate finance) regulated activity under the SFO)</t>
  </si>
  <si>
    <t>No.18 Changhong East Road Henglin Town Wujin District Changzhou Jiangsu China</t>
  </si>
  <si>
    <t>Company's Website &lt;URL&gt; (The information contained in this website does not form part of this prospectus)</t>
  </si>
  <si>
    <t>22/F, 3 Lockhart Road Wanchai Hong Kong</t>
  </si>
  <si>
    <t>Company Secretary Mr. Li Wen Tao , CA, CPA</t>
  </si>
  <si>
    <t>House F8 No. 222 Tai Mei Tuk, Tai Po New Territories Hong Kong</t>
  </si>
  <si>
    <t>Mr. Shen Minghui</t>
  </si>
  <si>
    <t>Mr. Li Wen Tao</t>
  </si>
  <si>
    <t>Mr. Ma Ving Lung (Chairman) Ms. Shi Dongying Mr. Yu Chun Kau</t>
  </si>
  <si>
    <t>Mr. Yu Chun Kau (Chairman) Mr. Shen Min Ms. Shi Dongying</t>
  </si>
  <si>
    <t>David T Chen (陳大維) Unit 902, Building 7 Lane 588, Ma Dang Road Huangpu District Shanghai PRC</t>
  </si>
  <si>
    <t>Yao Li (姚力) Room 401, 4th Door Building No. 120 Tianyuan Junjing Lubei District Tangshan, Hebei Province PRC</t>
  </si>
  <si>
    <t>Gao Guimin (高貴敏) 105-2-302, Yijia Garden Yuhua Road, Lubei District Tangshan, Hebei Province PRC</t>
  </si>
  <si>
    <t>Zhang Aimin (張愛民) 5-1-901, Zijin Yuyuan Lubei District Tangshan, Hebei Province PRC</t>
  </si>
  <si>
    <t>Lai Yui (黎叡) Flat A, 14/F, Block 2 Grand Garden 61 South Bay Road Hong Kong</t>
  </si>
  <si>
    <t>Ng Shuk Ming (伍淑明) Room B, 24/F, Block 4 Provident Centre Wharf Road North Point Hong Kong</t>
  </si>
  <si>
    <t>Siu Chi Hung (蕭志雄) Flat C, 5/F, Block 18 Phase C Village Gardens 44 Fa Po Street Kowloon Tong Hong Kong</t>
  </si>
  <si>
    <t>Xiao Huan Wei (肖煥偉) Room 2203, Block No.1 Lane 555 Gubei Road Changning District Shanghai PRC</t>
  </si>
  <si>
    <t>Li Chun Elsy (李雋) Flat C, 2/F Blessings Garden Phase II 56 Conduit Road the Mid-Levels Hong Kong</t>
  </si>
  <si>
    <t>For detailed information of our Directors, please refer to the section headed "Directors, Senior</t>
  </si>
  <si>
    <t>Management and Employees" in this prospectus.</t>
  </si>
  <si>
    <t>Sole Sponsor China Everbright Capital Limited</t>
  </si>
  <si>
    <t>Joint Global Coordinators China Everbright Securities (HK) Limited</t>
  </si>
  <si>
    <t>19/F, Li Po Chun Chambers 189 Des Voeux Road Central Central Hong Kong</t>
  </si>
  <si>
    <t>Joint Bookrunners China Everbright Securities (HK) Limited</t>
  </si>
  <si>
    <t>Huarong International Securities Limited</t>
  </si>
  <si>
    <t>Unit A, 16/F &amp; Unit A, 17/F Two Pacific Place 88 Queensway Hong Kong</t>
  </si>
  <si>
    <t>Sheng Yuan Securities Limited</t>
  </si>
  <si>
    <t>Room 2202, 22/F 238 Des Voeux Road Central Hong Kong</t>
  </si>
  <si>
    <t>Sunfund Securities Limited</t>
  </si>
  <si>
    <t>18/F, Hip Shing Hong Centre 55 Des Voeux Road Central Central Hong Kong</t>
  </si>
  <si>
    <t>Room 1003-1005, 10/F, Siu On Centre 188 Lockhart Road Wanchai Hong Kong</t>
  </si>
  <si>
    <t>Joint Lead Managers China Everbright Securities (HK) Limited</t>
  </si>
  <si>
    <t>Differ Financial and Securities Limited</t>
  </si>
  <si>
    <t>Unit 1603, 16/F, Euro Trade Centre 13 Connaught Road Central Central Hong Kong</t>
  </si>
  <si>
    <t>Unit 2801, 28/F, Vertical Square 28 Heung Yip Road Wong Chuk Hang Hong Kong</t>
  </si>
  <si>
    <t>ZMF Asset Management Limited</t>
  </si>
  <si>
    <t>Unit 2502, 25/F, World Wide House 19 Des Voeux Road Central Hong Kong</t>
  </si>
  <si>
    <t>10-11/F, Two IFC 8 Century Avenue Pudong New Area Shanghai PRC</t>
  </si>
  <si>
    <t>10/F, China Pacific Insurance Plaza 28 Fengsheng Hutong Xicheng District Beijing PRC</t>
  </si>
  <si>
    <t>No. 9 Binhe Road Lubei District Tangshan Hebei Province PRC</t>
  </si>
  <si>
    <t>Ms. Siu Wing Kit (蕭頴潔) (a member of The Hong Kong Institute of Chartered Secretaries)</t>
  </si>
  <si>
    <t>Authorised Representatives (under the Listing Rules)</t>
  </si>
  <si>
    <t>Mr. David T Chen (陳大維) No. 9 Binhe Road Lubei District Tangshan Hebei Province the PRC</t>
  </si>
  <si>
    <t>Ms. Siu Wing Kit (蕭頴潔) Level 54, Hopewell Centre 183 Queen's Road East Hong Kong</t>
  </si>
  <si>
    <t>Mr. Siu Chi Hung (蕭志雄) (chairman)</t>
  </si>
  <si>
    <t>Mr. Zhang Aimin (張愛民) Mr. Xiao Huan Wei (肖煥偉)</t>
  </si>
  <si>
    <t>Remuneration Committee Mr. Xiao Huan Wei (肖煥偉) (chairman)</t>
  </si>
  <si>
    <t>Ms. Gao Guimin (高貴敏) Mr. Siu Chi Hung (蕭志雄)</t>
  </si>
  <si>
    <t>Mr. Zhao Weihao (趙偉豪) Room 601, Building no. 1 No. 7 Diaoyutai, No. 2 South Street Fucheng Road, Haidian District Beijing, PRC</t>
  </si>
  <si>
    <t>Ms. Wu Guoqing (吳國卿) No. 105, Building no. 5 Xi Yuan, Heping Street Chaoyang District Beijing, PRC</t>
  </si>
  <si>
    <t>Ms. Li Yin Ping (李燕萍) Flat A, 32/F, Block T7 Residence Bel-Air 28 Bel-Air Avenue Cyber Port, Hong Kong</t>
  </si>
  <si>
    <t>Mr. Chan Cheong Tat (陳昌達) Flat A, 7/F Block 3, City Garden 233 Electric Road North Point, Hong Kong</t>
  </si>
  <si>
    <t>Mr. Cheung Wai Hung (張偉雄) Flat B, 5/F Billion Court 63 Wuhu Street Hung Hom Kowloon, Hong Kong</t>
  </si>
  <si>
    <t>Ms. Chen Weijie (陳維洁) Flat C, 10/F, Block 7 No. 5 Fo Chun Road Providence Bay Phase 1 Tai Po New Territories, Hong Kong</t>
  </si>
  <si>
    <t>For details of our Directors and senior management, please refer to ''Directors and senior management'' in this prospectus.</t>
  </si>
  <si>
    <t>Sole Sponsor Alliance Capital Partners Limited Room 1502 – 03A, 15/F Wing On House 71 Des Voeux Road Central Hong Kong</t>
  </si>
  <si>
    <t>Joint Global Coordinators Huatai Financial Holdings (Hong Kong) Limited 62/F The Center 99 Queen's Road Central Hong Kong</t>
  </si>
  <si>
    <t>Alliance Capital Partners Limited Room 1502-03A, 15/F Wing On House 71 Des Voeux Road Central Hong Kong</t>
  </si>
  <si>
    <t>China Tonghai Securities Limited 18/F-19/F China Building 29 Queen's Road Central Hong Kong</t>
  </si>
  <si>
    <t>Joint Bookrunners and Joint Lead Managers Huatai Financial Holdings (Hong Kong) Limited 62/F The Center 99 Queen's Road Central Hong Kong</t>
  </si>
  <si>
    <t>Alliance Capital Partners Limited Room 1502 – 03A, 15/F Wing On House 71 Des Voeux Road Central Hong Kong</t>
  </si>
  <si>
    <t>CMB International Capital Limited 45F, Champion Tower 3 Garden Road, Central, Hong Kong (Licensed corporation to carry out types 1 (dealing in securities) and 6 (advising on corporate finance) regulated activities under the SFO)</t>
  </si>
  <si>
    <t>AMTD Global Markets Limited 23/F – 25/F Nexxus Building 41 Connaught Road Central Hong Kong</t>
  </si>
  <si>
    <t>Licensed corporation under the SFO to carry out types 1 (dealing in securities), 4 (advising on securities), 6 (advising on corporate finance) and 9 (asset management) regulated activities under the SFO</t>
  </si>
  <si>
    <t>Futu Securities International (Hong Kong) Limited Unit C1–2, 13/F, United Centre No. 95 Queensway Hong Kong</t>
  </si>
  <si>
    <t>Licensed corporation under the SFO to carry out types 1 (dealing in securities), 2 (dealing in futures contracts), 4 (advising on securities), 5 (advising on futures contracts), 7 (providing automated trading services) and 9 (asset management) regulated activities under the SFO</t>
  </si>
  <si>
    <t>Glory Sun Securities Limited Unit 1703-06, Infinitus Plaza 199 Des Voeux Road Central Hong Kong</t>
  </si>
  <si>
    <t>Licensed corporation under the SFO to carry out type 1 (dealing in securities) regulated activity under the SFO</t>
  </si>
  <si>
    <t>Joint Lead Managers Alpha International Securities (HONG KONG) Limited Unit 2301, 23/F, Far East Consortium Building 121 Des Voeux Road Central Hong Kong</t>
  </si>
  <si>
    <t>Licensed corporation under the SFO to carry out types 1 (dealing in securities), 2 (dealing in futures contracts) and 4 (advising on securities) regulated activities under the SFO</t>
  </si>
  <si>
    <t>CRIC Securities Company Limited Room 2007 &amp; 2403, Great Eagle Centre 23 Harbour Road, Wan Chai Hong Kong</t>
  </si>
  <si>
    <t>Licensed corporation under the SFO to carry out types 1 (dealing in securities), 4 (advising on securities) and 9 (asset management) regulated activities under the SFO</t>
  </si>
  <si>
    <t>Maxa Capital Limited Flat 08, 19/F., Harbour Centre 25 Harbour Road Wanchai Hong Kong</t>
  </si>
  <si>
    <t>Legal advisers to our Company As to Hong Kong law: Fairbairn Catley Low &amp; Kong 23/F Shui On Centre 6 – 8 Harbour Road Hong Kong</t>
  </si>
  <si>
    <t>As to PRC law: Jingtian &amp; Gongcheng 34 th</t>
  </si>
  <si>
    <t>Floor, Tower 3, China Central Place 77 Jianguo Road, Chaoyang District Beijing PRC</t>
  </si>
  <si>
    <t>Legal advisers to the Sole Sponsor, the Joint Global Coordinators, the Joint Bookrunners and the Joint Lead Managers and the Underwriters</t>
  </si>
  <si>
    <t>As to Hong Kong law: MinterEllison LLP Level 32 Wu Chung House 213 Queen's Road East Hong Kong</t>
  </si>
  <si>
    <t>As to PRC law: Commerce &amp; Finance Law Offices 6F NCI Tower, A12 Jianguomenwai Avenue Chaoyang District Beijing PRC</t>
  </si>
  <si>
    <t>Auditor and reporting accountants Deloitte Touche Tohmatsu Certified Public Accountants 35/F One Pacific Place 88 Queensway Hong Kong</t>
  </si>
  <si>
    <t>Industry consultant China Insights Industry Consultancy Limited 10/F, Block B, Jingan International Center 88 Puji Road Jingan District Shanghai PRC</t>
  </si>
  <si>
    <t>Compliance adviser Alliance Capital Partners Limited Room 1502 – 03A, 15/F Wing On House 71 Des Voeux Road Central Hong Kong</t>
  </si>
  <si>
    <t>Licensed corporation under the SFO to carry out types 1 (dealing in securities) and 6 (advising on corporate finance) regulated activities under the SFO)</t>
  </si>
  <si>
    <t>Registered office in the Cayman Islands PO Box 1350, Clifton House 75 Fort Street, Grand Cayman KY1-1108 Cayman Islands</t>
  </si>
  <si>
    <t>Head office and principal place of business in the PRC Room 108, No. 45 Xinrong North Street Xihongmen, Daxing District Beijing, PRC</t>
  </si>
  <si>
    <t>Principal place of business in Hong Kong Unit 612, 6/F CC Wu Building, 302-8 Hennessy Road Wan Chai, Hong Kong</t>
  </si>
  <si>
    <t>Company secretary Mr. Lee Ka Wai (李嘉威) (Certified Public Accountant of The Hong Kong Institute of Certified Public Accountants) Flat B, 3/F Block 3, Cronin Garden Sham Shui Po Kowloon, Hong Kong</t>
  </si>
  <si>
    <t>Authorised representatives (for the purpose of the Listing Rules) Ms. Wu Guoqing (吳國卿) No. 105, Building no. 5 Xi Yuan, Heping Street Chaoyang District Beijing, PRC</t>
  </si>
  <si>
    <t>Mr. Lee Ka Wai (李嘉威) Flat B, 3/F Block 3, Cronin Garden Sham Shui Po Kowloon, Hong Kong</t>
  </si>
  <si>
    <t>Audit Committee Mr. Chan Cheong Tat (陳昌達) (chairman) Mr. Cheung Wai Hung (張偉雄) Ms. Chen Weijie (陳維洁)</t>
  </si>
  <si>
    <t>Remuneration Committee Ms. Chen Weijie (陳維洁) (chairman) Mr. Cheung Wai Hung (張偉雄) Mr. Chan Cheong Tat (陳昌達)</t>
  </si>
  <si>
    <t>91DIRECTORS</t>
  </si>
  <si>
    <t>Dato' Ng Kwang Hua . . . . . . . No. 9, Jalan Bukit Mewah 9/10B Taman Bukit Mewah Fasa 10 43000 Kajang Selangor, Malaysia</t>
  </si>
  <si>
    <t>Dato' Ng Chin Kee . . . . . . . . . No. 38A, Jalan Bukit Mewah 9/10 Taman Bukit Mewah 43000 Kajang Selangor, Malaysia</t>
  </si>
  <si>
    <t>Datin Low Lay Choo . . . . . . . . No. 9, Jalan Bukit Mewah 9/10B Taman Bukit Mewah Fasa 10 43000 Kajang Selangor, Malaysia</t>
  </si>
  <si>
    <t>Mr. Ng Kuan Hua . . . . . . . . . . No. 12, Jalan BSL 3/3 Bukit Sungai Long 43000, Kajang Selangor, Malaysia</t>
  </si>
  <si>
    <t>Mr. Ng Chee Hoong . . . . . . . . No. 22A, Jalan Putra Indah 9/23 Putra Heights, Seksyen 9 47650 Subang Jaya Selangor, Malaysia</t>
  </si>
  <si>
    <t>Ms. Jiao Jie (焦捷) . . . . . . . . . Flat 15, 20/F Harbour Plaza Hotel 665 King's Road North Point, Hong Kong</t>
  </si>
  <si>
    <t>For further information on the profile and background of the Directors, please refer to "Directors and Senior Management" in this prospectus.</t>
  </si>
  <si>
    <t>Sole Sponsor . . . . . . . . . . . . . . Zhongtai International Capital Limited A corporation licensed to carry out type 1 (dealing in securities) and type 6 (advising on corporate finance) regulated activities under the SFO 19/F., Li Po Chun Chambers 189 Des Voeux Road Central Central, Hong Kong</t>
  </si>
  <si>
    <t>Sole Global Coordinator and Sole Bookrunner . . . . . . . . . . Zhongtai International Securities Limited A corporation licensed to carry out type 1 (dealing in securities) and type 4 (advising on securities) regulated activities under the SFO 19/F., Li Po Chun Chambers 189 Des Voeux Road Central Central, Hong Kong</t>
  </si>
  <si>
    <t>Joint Lead Managers . . . . . . . . Zhongtai International Securities Limited A corporation licensed to carry out type 1 (dealing in securities) and type 4 (advising on securities) regulated activities under the SFO 19/F., Li Po Chun Chambers 189 Des Voeux Road Central Central, Hong Kong</t>
  </si>
  <si>
    <t>Livermore Holdings Limited A corporation licensed to carry out type 1 (dealing in securities) regulated activity under the SFO Unit 1214A, 12/F Tower II Cheung Sha Wan Plaza 833 Cheung Sha Wan Road Kowloon, Hong Kong</t>
  </si>
  <si>
    <t>SPDB International Capital Limited A corporation licensed to carry out type 1 (dealing in securities) and type 6 (advising on corporate finance) regulated activities under the SFO 33/F, SPD Bank Tower One Hennessy 1 Hennessy Road Hong Kong</t>
  </si>
  <si>
    <t>Valuable Capital Limited A corporation licensed to carry out type 1 (dealing in securities), type 2 (dealing in futures contracts), type 4 (advising on securities) and type 9 (asset management) regulated activities under the SFO Room 2808, 28/F China Merchants Tower, Shun Tak Centre 168–200 Connaught Road Central, Hong Kong</t>
  </si>
  <si>
    <t>Legal advisers to the Company . . . . . . . . . . . . . As to Hong Kong Law Squire Patton Boggs 29th Floor Edinburgh Tower The Landmark 15 Queen's Road Central Central, Hong Kong</t>
  </si>
  <si>
    <t>As to Malaysian Law David Lai &amp; Tan Level 8-3 &amp; 8-4 Wisma Miramas No. 1, Jalan 2/109E Taman Desa, Jalan Klang Lama 58100 Kuala Lumpur</t>
  </si>
  <si>
    <t>As to Hong Kong Law Holman Fenwick Willan 15th Floor, Tower One Lippo Centre 89 Queensway Admiralty, Hong Kong</t>
  </si>
  <si>
    <t>Joint auditors and reporting accountants* . . . . . . . . . . . . . Mazars CPA Limited Certified Public Accountants 42nd Floor Central Plaza 18 Harbour Road Wanchai, Hong Kong</t>
  </si>
  <si>
    <t>Grant Thornton Malaysia PLT Chartered Accountants Level 11 Sheraton Imperial Court Jalan Sultan Ismail 50250 Kuala Lumpur</t>
  </si>
  <si>
    <t>Industry consultants . . . . . . . . . Ipsos Limited Room 602, 6/F. China Life Centre Tower A One Harbour Gate 18 Hung Luen Road Kowloon, Hong Kong</t>
  </si>
  <si>
    <t>Compliance adviser . . . . . . . . . Zhongtai International Capital Limited A corporation licensed to carry out type 1 (dealing in securities) and type 6 (advising on corporate finance) regulated activities under the SFO 19/F., Li Po Chun Chambers 189 Des Voeux Road Central Central, Hong Kong</t>
  </si>
  <si>
    <t>Receiving bank . . . . . . . . . . . . Bank of China (Hong Kong) Limited 1 Garden Road Hong Kong</t>
  </si>
  <si>
    <t>* Mazars CPA Limited and Grant Thornton Malaysia PLT have been appointed as the joint auditors of the Group upon Listing until the conclusion of the first annual general meeting of the Company.</t>
  </si>
  <si>
    <t>Registered office . . . . . . . . . . . Cricket Square Hutchins Drive PO Box 2681, Grand Cayman KY1-1111, Cayman Islands</t>
  </si>
  <si>
    <t>Headquarters and principal place of business in Malaysia No. 1–2, 2nd Floor Jalan Kajang Indah 1 Taman Kajang Indah Sg Chua, 43000 Kajang Selengor, Malaysia</t>
  </si>
  <si>
    <t>Principal place of business in Hong Kong . . . . . . . . . . . . . . Unit B, 13th Floor Winsan Tower 98 Thomson Road Wanchai, Hong Kong</t>
  </si>
  <si>
    <t>Company's website . . . . . . . . . &lt;URL&gt; (information contained in this website does not form part of the prospectus)</t>
  </si>
  <si>
    <t>Compliance advisor . . . . . . . . . Zhongtai International Capital Limited A corporation licensed to carry out type 1 (dealing in securities) and type 6 (advising on corporate finance) regulated activities under the SFO 19/F., Li Po Chun Chambers 189 Des Voeux Road Central Central, Hong Kong</t>
  </si>
  <si>
    <t>Company secretary . . . . . . . . . Mr. Lau Wai Piu Patrick (劉偉彪) (Fellow member of the Hong Kong Institute of Certified Public Accountants) Unit B, 13th Floor Winsan Tower 98 Thomson Road Wanchai, Hong Kong</t>
  </si>
  <si>
    <t>Authorised representatives . . . . Dato' Frankie Ng No. 9, Jalan Bukit Mewah 9/10 B Taman Bukit Mewah Fasa 10 43000 Kajang, Selangor Malaysia</t>
  </si>
  <si>
    <t>Mr. Lau Wai Piu Patrick (劉偉彪) (Fellow member of the Hong Kong Institute of Certified Public Accountants) Unit B, 13th Floor Winsan Tower 98 Thomson Road Wanchai, Hong Kong</t>
  </si>
  <si>
    <t>Audit committee . . . . . . . . . . . . Mr. Ng Chee Hoong (Chairman) Mr. Ng Kuan Hua Ms. Jiao Jie (焦捷)</t>
  </si>
  <si>
    <t>Mr. IP Chi Ming (葉志明先生) Flat 55D, 55/F, Tower 1 Lake Silver, Ma On Shan New Territories, Hong Kong</t>
  </si>
  <si>
    <t>Mr. LAU Woon Wing (劉煥榮先生) Flat 1320 Hong Ying Court Lam Tin, Kowloon Hong Kong</t>
  </si>
  <si>
    <t>Mr. SHUM Hau Tak (岑厚德先生) First Floor, Block 11 Galore Garden No. 100 San Sang Tsuen Hung Shui Kiu New Territories, Hong Kong</t>
  </si>
  <si>
    <t>Mr. PAU Chi Hoi (鮑智海先生) Room A, 6th Floor Block 23, Hong Kong Garden Castle Peak Road, Tsing Lung Tau New Territories, Hong Kong</t>
  </si>
  <si>
    <t>Mr. LAW Chi Hung (羅智鴻先生) Flat H, 16th Floor Tower 1, Radiant Towers 1 Yuk Nga Lane, Tseung Kwan O New Territories, Hong Kong</t>
  </si>
  <si>
    <t>For further details, please refer to the section headed "Directors and Senior Management" in this prospectus.</t>
  </si>
  <si>
    <t>Sole Sponsor Grande Capital Limited (A licensed corporation under the SFO to engage in Type 6 (advising on corporate finance) regulated activity under the SFO)</t>
  </si>
  <si>
    <t>Room 2701, 27th Floor, Tower 1 Admiralty Centre 18 Harcourt Road Admiralty Hong Kong</t>
  </si>
  <si>
    <t>Sole Bookrunner and Sole Lead Manager Astrum Capital Management Limited (A licensed corporation under the SFO to engage in Type 1 (dealing in securities), Type 2 (dealing in futures contracts), Type 6 (advising on corporate finance) and Type 9 (asset management) regulated activities under the SFO)</t>
  </si>
  <si>
    <t>Room 2704, 27th Floor, Tower 1 Admiralty Centre 18 Harcourt Road Admiralty Hong Kong</t>
  </si>
  <si>
    <t>22nd Floor, CITIC Tower 1 Tim Mei Avenue Central, Hong Kong</t>
  </si>
  <si>
    <t>Tax Adviser Mr. NG Kwok Yin, Godwin</t>
  </si>
  <si>
    <t>Room 2305-07, 23rd Floor Tower Two, Lippo Centre 89 Queensway Admiralty Hong Kong</t>
  </si>
  <si>
    <t>As to Hong Kong law: D. S. Cheung &amp; Co.</t>
  </si>
  <si>
    <t>29th Floor, Bank of East Asia Harbour View Centre 56 Gloucester Road Wanchai Hong Kong</t>
  </si>
  <si>
    <t>Legal advisers to the Sole Sponsor and the Underwriter</t>
  </si>
  <si>
    <t>Compliance adviser Grande Capital Limited (A licensed corporation carrying on Type 6 (advising on corporate finance) regulated activity under the SFO)</t>
  </si>
  <si>
    <t>6th Floor, China Life Center Tower A One HarbourGate 18 Hung Luen Road, Hung Hom Hong Kong</t>
  </si>
  <si>
    <t>Safety Consultant Garron Holdings Limited</t>
  </si>
  <si>
    <t>Room 1206, 12th Floor Tai Sang Bank Building 130-132 Des Voeux Road Central Central Hong Kong</t>
  </si>
  <si>
    <t>Headquarters and principal place of business in Hong Kong registered under Part 16 of the Companies Ordinance</t>
  </si>
  <si>
    <t>Flat A-B, 14th Floor Skyline Tower No. 18 Tong Mi Road Mongkok Kowloon Hong Kong</t>
  </si>
  <si>
    <t>Company secretary Ms. Chow Hoi Fei (Certified Public Accountant)</t>
  </si>
  <si>
    <t>Flat F, 25th Floor Block 6, Hanford Garden Tuen Mun, New Territories Hong Kong</t>
  </si>
  <si>
    <t>Authorised representatives Mr. Ip Chi Ming</t>
  </si>
  <si>
    <t>Flat 55D, 55/F, Tower 1 Lake Silver, Ma On Shan New Territories Hong Kong</t>
  </si>
  <si>
    <t>Ms. Chow Hoi Fei (Certified Public Accountant)</t>
  </si>
  <si>
    <t>Audit Committee Mr. Law Chi Hung (Chairman)</t>
  </si>
  <si>
    <t>Mr. Shum Hau Tak Mr. Pau Chi Hoi Nomination Committee Mr. Pau Chi Hoi (Chairman)</t>
  </si>
  <si>
    <t>Mr. Law Chi Hung Mr. Lau Woon Wing Remuneration Committee Mr. Shum Hau Tak (Chairman)</t>
  </si>
  <si>
    <t>Mr. Pau Chi Hoi Mr. Ip Chi Ming</t>
  </si>
  <si>
    <t>Mr. NI Zhengdong (倪正東) 7/F, Beijing Yansha Zhongxin Apartment No. 50 Liangmaqiao Road Chaoyang District Beijing, PRC</t>
  </si>
  <si>
    <t>Ms. FU Xinghua (符星華) 11/F, Unit 3, Building 902 Runze Yuexi Chaoyang District Beijing, PRC</t>
  </si>
  <si>
    <t>Ms. ZHANG Yanyan (張妍妍) 3/F, Unit 5, Building 108 Wangjing East Garden Chaoyang District Beijing, PRC</t>
  </si>
  <si>
    <t>Mr. KUNG Hung Ka (龔虹嘉) 57/F, No. 38 Celestial Heights No. 80, Sheung Shing Street Kowloon Hong Kong</t>
  </si>
  <si>
    <t>Mr. XU Shaochun (徐少春) 9/F, Lanyuan Commercial &amp; Residential Building Nanshan District, Shenzhen Guangdong Province, PRC</t>
  </si>
  <si>
    <t>Mr. ZHANG Min No. 3, Lane 458 Wanhangdu Road Jing'an District Shanghai, PRC</t>
  </si>
  <si>
    <t>Ms. YU Bin (余濱) 4/F, No. 27, Lane 1880 Longyang Road Pudong New District Shanghai, PRC</t>
  </si>
  <si>
    <t>For further information regarding our Directors, see the section headed "Directors and Senior Management."</t>
  </si>
  <si>
    <t>Fortune Financial Capital Limited 43/F, COSCO Tower 183 Queen's Road Central Hong Kong</t>
  </si>
  <si>
    <t>CCB International Capital Limited 12/F, CCB Tower 3 Connaught Road Central Central, Hong Kong</t>
  </si>
  <si>
    <t>China Everbright Securities (HK) Limited 12/F, Everbright Centre 108 Gloucester Road Wanchai Hong Kong</t>
  </si>
  <si>
    <t>Futu Securities International (Hong Kong) Limited Unit C1-2, 13/F United Centre No. 95 Queensway Hong Kong</t>
  </si>
  <si>
    <t>Guosen Securities (HK) Capital Company Limited Suites 3207-3212, 32/F One Pacific Place 88 Queensway Hong Kong</t>
  </si>
  <si>
    <t>Legal Advisors to our Company as to Hong Kong and U.S. law:</t>
  </si>
  <si>
    <t>Wilson Sonsini Goodrich &amp; Rosati Suite 1509, 15/F, Jardine House 1 Connaught Place Central Hong Kong as to PRC law:</t>
  </si>
  <si>
    <t>Beijing Dentons Law Offices, LLP 7/F, Building D, Parkview Green FangCaoDi No. 9 Dongdaqiao Road Chaoyang District Beijing PRC as to Cayman Islands law:</t>
  </si>
  <si>
    <t>Maples and Calder (Hong Kong) LLP 26th Floor, Central Plaza 18 Harbour Road Wanchai, Hong Kong</t>
  </si>
  <si>
    <t>Legal Advisors to the Sole Sponsor and Underwriters as to Hong Kong and U.S. law:</t>
  </si>
  <si>
    <t>Jingtian &amp; Gongcheng 34/F, Tower 3, China Central Place 77 Jianguo Road Chaoyang District Beijing PRC</t>
  </si>
  <si>
    <t>Independent Auditor and Reporting Accountant</t>
  </si>
  <si>
    <t>China Insights Industry Consultancy Limited 10F, Block B, Jing'an International Center 88 Puji Road Jing'an District Shanghai PRC</t>
  </si>
  <si>
    <t>PO Box 309 Ugland House, Grand Cayman KY1-1104 Cayman Islands</t>
  </si>
  <si>
    <t>10th Floor, Air China Century Building Building No.1, No.40 Xiaoyun Road Chaoyang District Beijing, PRC</t>
  </si>
  <si>
    <t>Company website address &lt;URL&gt; (Information contained in this website does not form a part of this prospectus)</t>
  </si>
  <si>
    <t>Mr. CHENG Ching Kit (鄭程傑) (HKICS, CGI)</t>
  </si>
  <si>
    <t>Ms. YANG Zhen (楊真) 10th Floor, Air China Century Building Building No.1, No.40 Xiaoyun Road Chaoyang District Beijing, PRC</t>
  </si>
  <si>
    <t>Ms. ZHANG Yanyan (張妍妍) 10th Floor, Air China Century Building Building No.1, No.40 Xiaoyun Road Chaoyang District Beijing, PRC</t>
  </si>
  <si>
    <t>Ms. YU Bin (余濱) (Chairwoman)</t>
  </si>
  <si>
    <t>Mr. XU Shaochun (徐少春) Mr. ZHANG Min</t>
  </si>
  <si>
    <t>Remuneration committee Mr. XU Shaochun (徐少春) (Chairman)</t>
  </si>
  <si>
    <t>Mr. NI Zhengdong (倪正東) Mr. ZHANG Min</t>
  </si>
  <si>
    <t>Mr. Prapan Asvaplungprohm 50 Soi Sukhumvit 99 Sukhumvit Road Khwaeng Bangjak Khet Phra Khanong Bangkok 10260 Thailand</t>
  </si>
  <si>
    <t>Thai</t>
  </si>
  <si>
    <t>Mr. Wison Archadechopon 377/242 Belle Park Residence 2 Condominium Soi Sathupradit 19 Sathupradit Road Chong Nonsi, Yannawa Bangkok, 10120 Thailand</t>
  </si>
  <si>
    <t>Mr. Tong Yee Ming (湯以銘先生) Flat B, 6/F, Block 11 Double Cove Summit Ma On Shan New Territories Hong Kong</t>
  </si>
  <si>
    <t>Mr. Cheung Pan (張斌先生) Flat E, 18/F., Tower 3 Discovery Park Tsuen Wan New Territories Hong Kong</t>
  </si>
  <si>
    <t>Mr. Julapong Vorasontharosoth 50/329 Moo. 2 Lalin Greenville, Rama 9-Onnut Chaloem Phrakiat Rama 9 Road Khwaeng Prawet, Khet Prawet Bangkok 10250 Thailand</t>
  </si>
  <si>
    <t>Further information of our Directors can be found under the section headed "Directors and senior management" of this prospectus.</t>
  </si>
  <si>
    <t>Sole Bookrunner and the Sole Lead Manager ChaoShang Securities Limited A corporation licenced to carry out Type 1 (dealing in securities) and Type 2 (dealing in futures contracts) regulated activities under the SFO</t>
  </si>
  <si>
    <t>Room 2206-2210, 22nd Floor China Resources Building 26 Harbour Road Wan Chai Hong Kong</t>
  </si>
  <si>
    <t>Co-Lead Managers AFG Securities Limited A corporation licensed to carry out Type 1 (dealing in securities) regulated activity under the SFO</t>
  </si>
  <si>
    <t>Room B, 17/F Fortune House 61 Connaught Road Central Central Hong Kong</t>
  </si>
  <si>
    <t>Alpha Financial Group Limited A corporation licensed to carry out Type 1 (dealing in securities), regulated activity under the SFO</t>
  </si>
  <si>
    <t>Room A, 17/F Fortune House 61 Connaught Road Central Central Hong Kong</t>
  </si>
  <si>
    <t>Aristo Securities Limited A corporation licensed to carry out Type 1 (dealing in securities), regulated activity under the SFO</t>
  </si>
  <si>
    <t>Room 101, 1st Floor On Hong Commercial Building 145 Hennessy Road Wanchai Hong Kong</t>
  </si>
  <si>
    <t>Bluemount Securities Limited A corporation licensed to carry out Type 1 (dealing in securities), Type 4 (advising on securities) regulated activities under the SFO</t>
  </si>
  <si>
    <t>Room 2403-05 Jubilee Centre 18 Fenwick Street Wan Chai Hong Kong</t>
  </si>
  <si>
    <t>Cinda International Securities Limited A corporation licensed to carry out Type 1 (dealing in securities) regulated activity under the SFO</t>
  </si>
  <si>
    <t>45/F Cosco Tower 183 Queen's Road Central Hong Kong</t>
  </si>
  <si>
    <t>Head &amp; Shoulders Securities Limited A corporation licensed to carry out Type 1 (dealing in securities), Type 2 (dealing in futures contracts) and Type 4 (advising on securities) regulated activities under the SFO</t>
  </si>
  <si>
    <t>Supreme China Securities Limited A corporation licensed to carry out Type 1 (dealing in securities) regulated activity under the SFO</t>
  </si>
  <si>
    <t>Suites 2701-2, 27/F Everbright Centre 108 Gloucester Road Wan Chai Hong Kong</t>
  </si>
  <si>
    <t>Zeus Securities Limited A corporation licensed to carry out Type 1 (dealing in securities) regulated activity under the SFO</t>
  </si>
  <si>
    <t>2220, Jardine House 1 Connaught Place Hong Kong</t>
  </si>
  <si>
    <t>Public Offer Underwriter ChaoShang Securities Limited A corporation licenced to carry out Type 1 (dealing in securities) and Type 2 (dealing in futures contracts) regulated activities under the SFO</t>
  </si>
  <si>
    <t>Wong Heung Sum &amp; Lawyers</t>
  </si>
  <si>
    <t>Rooms 911-912 Wing On Centre 111 Connaught Road Central Hong Kong</t>
  </si>
  <si>
    <t>As to Thai law</t>
  </si>
  <si>
    <t>Wissen &amp; Co Ltd.</t>
  </si>
  <si>
    <t>17th Floor, Suite 1701 253 Asoke Building 253, Sukhumvit 21 Road (Asoke) Klongtoey Nua Wattana, Bangkok 10110 Thailand</t>
  </si>
  <si>
    <t>As to Thai law in relation to the FTTx case</t>
  </si>
  <si>
    <t>Siamrapee Law Office</t>
  </si>
  <si>
    <t>No. 78/392 Moo 9 Lahan Sub-District Bangbuathong District Nonthaburi Province 11110 Thailand</t>
  </si>
  <si>
    <t>Legal adviser to the Sponsor, the Sole Bookrunner, the Sole Lead Manager, the Co-Lead Managers and the Underwriter(s)</t>
  </si>
  <si>
    <t>12/F, Prince's Building 10 Chater Road Central Hong Kong</t>
  </si>
  <si>
    <t>Auditors* Ernst &amp; Young</t>
  </si>
  <si>
    <t>Receiving bank Hang Seng Bank Limited</t>
  </si>
  <si>
    <t>83 Des Voeux Road Central Central Hong Kong</t>
  </si>
  <si>
    <t>Independent industry consultant Euromonitor International Limited</t>
  </si>
  <si>
    <t>60-61 Britton Street Clerkenwell London EC1M 5UX United Kingdom *</t>
  </si>
  <si>
    <t>Going forward our Company will appoint Ernst &amp; Young upon Listing.</t>
  </si>
  <si>
    <t>170/9-10 Ocean Tower 1 4th Floor, Soi Sukhumvit 16 (Sammit) Ratchadapisek Road, Klongtoey Bangkok 10110 Thailand</t>
  </si>
  <si>
    <t>Ms. Cheung Chit San (ACIS, ACS) Level 54, Hopewell Centre 183 Queen's Road East Hong Kong</t>
  </si>
  <si>
    <t>Mr. Prapan Asvaplungprohm 50 Soi Sukhumvit 99 Sukhumvit Road Khwaeng Bangjak, Khet Phra Khanong Bangkok 10260 Thailand</t>
  </si>
  <si>
    <t>Ms. Cheung Chit San Level 54, Hopewell Centre 183 Queen's Road East Hong Kong</t>
  </si>
  <si>
    <t>Mr. Tong Yee Ming (chairman)</t>
  </si>
  <si>
    <t>Mr. Cheung Pan Mr. Julapong Vorasontharosoth</t>
  </si>
  <si>
    <t>Name Residential Address</t>
  </si>
  <si>
    <t>Nationality</t>
  </si>
  <si>
    <t>Ms. LIU Jing(劉靜女士) Room 1002, Unit 4, Building 32, Shiji Xincheng, Wen'er West Road, Xihu District, Hangzhou City, Zhejiang Province, PRC</t>
  </si>
  <si>
    <t>Mr. CHEN Hua(陳華先生) Room 1002, Unit 4, Building 32, Shiji Xincheng, Wen'er West Road, Xihu District, Hangzhou City, Zhejiang Province, PRC</t>
  </si>
  <si>
    <t>Ms. ZHU Jianqin(朱建琴女士) Villa no. 22, Sunny Garden, Wenshan West Road, Hangzhou City, Zhejiang Province, PRC</t>
  </si>
  <si>
    <t>Mr. LI Xiangyu(酈向宇先生) 9-1-1203, Wenxi Dingyuan, Wenyi West Road, Wenxin Street, Xihu District, Hangzhou City, Zhejiang Province, PRC</t>
  </si>
  <si>
    <t>Mr. TIAN Jingyan(田景岩先生) No. 603, Gate 3, 6/F, Jiaolin, Hepingli, Dongcheng District, Beijing City, PRC Chinese</t>
  </si>
  <si>
    <t>Mr. HO Ho Tung Armen (何浩東先生) Flat A, 33/F, Tower 9, Larvotto, 8 Ap Lei Chau Praya Road, Ap Lei Chau, Hong Kong Chinese</t>
  </si>
  <si>
    <t>Ms. YU Zhen(喻貞女士) Room 1601, Unit 3, Building 30, Eastern District, Sanxin Homeland, Sancha Community, Sijiqing Street, Jianggan District, Hangzhou City, Zhejiang Province, PRC</t>
  </si>
  <si>
    <t>Sole Sponsor Giraffe Capital Limited</t>
  </si>
  <si>
    <t>3/F, 8 Wyndham Street Central Hong Kong (A licensed corporation to carry out type 1 (dealing in securities) and type 6 (advising on corporate finance) regulated activities under the SFO</t>
  </si>
  <si>
    <t>Joint Global Coordinators and Joint Bookrunners Giraffe Capital Limited</t>
  </si>
  <si>
    <t>3/F, 8 Wyndham Street Central Hong Kong (A licensed corporation to carry out type 1 (dealing in securities) and type 6 (advising on corporate finance) regulated activities under the SFO)</t>
  </si>
  <si>
    <t>Rooms 2206-10, 22/F China Resources Building 26 Harbour Road, Wan Chai Hong Kong (A licensed corporation to carry out type 1 (dealing in securities) and type 2 (dealing in futures contracts) regulated activities under the SFO)</t>
  </si>
  <si>
    <t>Joint Lead Managers Giraffe Capital Limited</t>
  </si>
  <si>
    <t>Rooms 2206-10, 22/F China Resources Building 26 Harbour Road, Wan Chai Hong Kong (A licensed corporation to carry out type 1 (dealing in securities) and type 2 (dealing in futures contracts) regulated activities under the SFO) I Win Securities Limited</t>
  </si>
  <si>
    <t>Room 1916, Hong Kong Plaza, 188 Connaught Road West, Sai Wan, Hong Kong (A licensed corporation to carry out type 1 (dealing in securities) regulated activities under the SFO)</t>
  </si>
  <si>
    <t>Room 2705-6, 27/F, Tower One, Lippo Centre, 89 Queensway, Hong Kong (A licensed corporation to carry out type 1 (dealing insecurities), type 4 (advising on securities) and type 9 (asset management) regulated activities under the SFO)</t>
  </si>
  <si>
    <t>Zhong Jia Securities Limited</t>
  </si>
  <si>
    <t>Room 9, 8/F, One Island South, 2 Heung Yip Street, Hong Kong (A licensed corporation to carry out type 1 (dealing in securities) regulated activities under the SFO)</t>
  </si>
  <si>
    <t>First Fidelity Capital (International) Limited</t>
  </si>
  <si>
    <t>Room 908-909, 9/F, Great Eagle Centre, 23 Harbour Road, Wan Chai, Hong Kong (A licensed corporation to carry out type 1 (dealing insecurities), type 4 (advising on securities) and type 9 (asset management) regulated activities under the SFO)</t>
  </si>
  <si>
    <t>All EverGreen Securities Limited</t>
  </si>
  <si>
    <t>Unit 7, 11/F, Emperor Group Centre, No. 288 Hennessy Road, Hong Kong (A licensed corporation to carry out type 1 (dealing in securities) regulated activities under the SFO)</t>
  </si>
  <si>
    <t>Reporting accountants and auditors HLB Hodgson Impey Cheng Limited</t>
  </si>
  <si>
    <t>31/F, Gloucester Tower The Landmark, 11 Pedder Street Central Hong Kong</t>
  </si>
  <si>
    <t>As to Hong Kong laws:</t>
  </si>
  <si>
    <t>AllBright Law Offices Hangzhou Office</t>
  </si>
  <si>
    <t>12/F, HuaCheng International Development Tower No. 308 Fuchun Road Jianggan District, Hangzhou Zhejiang Province 310020 PRC</t>
  </si>
  <si>
    <t>11/F, Central Tower 28 Queen's Road Central Central Hong Kong</t>
  </si>
  <si>
    <t>23-25/F, Garden Square 968 West Beijing Road Shanghai 200041 PRC</t>
  </si>
  <si>
    <t>10/F, Tomorrow Square 399 West Nanjing Road Huangpu District, Shanghai 200003 PRC</t>
  </si>
  <si>
    <t>23/F, Siu On Centre No. 188 Lockhart Road Wan Chai Hong Kong</t>
  </si>
  <si>
    <t>Ogier Global (Cayman) Limited 89 Nexus Way, Camana Bay Grand Cayman KY1-9009 Cayman Islands</t>
  </si>
  <si>
    <t>No.2, Jiangshan Road Meicheng Town Jiande County Hangzhou City Zhejiang Province PRC</t>
  </si>
  <si>
    <t>4404-10, 44/F One Island East 18 Westlands Road, Taikoo Place Hong Kong</t>
  </si>
  <si>
    <t>Joint company secretaries Mr. Chen Weibo ( 陳衛波先生 )</t>
  </si>
  <si>
    <t>Room 602, Unit 1 Block 6, Houchao Apartment Shangcheng District Hangzhou City Zhejiang Province PRC</t>
  </si>
  <si>
    <t>Mr. Lui Chi Ho ( 呂志豪先生 )</t>
  </si>
  <si>
    <t>( Solicitor of Hong Kong ) 4404-10, 44/F One Island East 18 Westlands Road, Taikoo Place Hong Kong</t>
  </si>
  <si>
    <t>Authorised representatives Mr. Chen Hua ( 陳華先生 )</t>
  </si>
  <si>
    <t>Room 801, Unit 1, Building 18 Wenjinyuan, Xihu District Hangzhou City, Zhejiang Province PRC</t>
  </si>
  <si>
    <t>4404-10, 44/F One Island East 18 Westlands Road, Taikoo Place Hong KongFor further information on our Directors, please refer to the section headed "Directors and Senior Management" of this prospectus.</t>
  </si>
  <si>
    <t>Mr. Wang Bin (王彬) Room 513, 5/F, Block 1 Hong Kong Parkview 88 Tai Tam Reservoir Road Hong Kong</t>
  </si>
  <si>
    <t>Mr. Zhong Ying (鍾影) No. 104, 1/F, Unit 3 Block 3, 218 Jianye Road Chenghua District, Chengdu China</t>
  </si>
  <si>
    <t>Ms. Yan Xiaoqing (嚴曉晴) No. 305, Unit 1 Block 8, Luofu Shijia 8 Gaosheng Qiaonan Road Wuhou District, Chengdu China</t>
  </si>
  <si>
    <t>Dr. John G. Wilcox 875 S Madison Ave Pasadena, California United States</t>
  </si>
  <si>
    <t>Mr. Fang Min (方敏) Room 1801, No. 14 625 Taixing Road Jingan District, Shanghai China</t>
  </si>
  <si>
    <t>Ms. Hu Zhe (胡喆) Flat B, 8/F, Tower 7 Bel-air Peak, 28 Bel-air Ave Hong Kong</t>
  </si>
  <si>
    <t>Mr. Dong Yang (董陽) Flat D, 42/F, Tower 2 38 Cherry Street, Florient Rise Tai Kok Tsui, Kowloon Hong Kong</t>
  </si>
  <si>
    <t>Dr. Chong Yat Keung (莊一強) Flat 1204, 12/F Block B, Kornhill Quarry Bay Hong Kong</t>
  </si>
  <si>
    <t>Mr. Lim Haw Kuang (林浩光) BA-16-02 10 Mont Kiara No. 4, Jalan Kiara 1 Mont Kiara, 50480 Kuala Lumpur Malaysia</t>
  </si>
  <si>
    <t>Mr. Wang Xiaobo (王嘯波) Room 201, No. 10 55 Lancun Road Pudong New Area, Shanghai China</t>
  </si>
  <si>
    <t>Mr. Ye Changqing (葉長青) Flat B, 36/F Tower 6 Harbour Green 8 Sham Mong Road Tai Kok Tsui, Kowloon Hong Kong</t>
  </si>
  <si>
    <t>Joint Representatives Morgan Stanley Asia Limited (in relation to the Hong Kong Public Offering)</t>
  </si>
  <si>
    <t>Morgan Stanley &amp; Co. International plc (in relation to the International Offering)</t>
  </si>
  <si>
    <t>25 Cabot Square Canary Wharf London, E14 4QA United Kingdom</t>
  </si>
  <si>
    <t>48/F, One Exchange Square Central Hong Kong</t>
  </si>
  <si>
    <t>Joint Bookrunners Morgan Stanley Asia Limited (in relation to the Hong Kong Public Offering)</t>
  </si>
  <si>
    <t>4201 42/F &amp; 5801-05 58/F, The Center 99 Queen's Road Central Hong Kong</t>
  </si>
  <si>
    <t>Unit 8501, International Commerce Centre 1 Austin Road West Kowloon Hong Kong</t>
  </si>
  <si>
    <t>Joint Lead Managers Morgan Stanley Asia Limited (in relation to the Hong Kong Public Offering)</t>
  </si>
  <si>
    <t>Fangda Partners 26/F, One Exchange Square 8 Connaught Place Central Hong Kong</t>
  </si>
  <si>
    <t>As to United States laws:</t>
  </si>
  <si>
    <t>As to United States laws (as to healthcare regulatory matters):</t>
  </si>
  <si>
    <t>Sheppard, Mullin, Richter &amp; Hampton LLP 43/F, 333 South Hope Street Los Angeles, California United States</t>
  </si>
  <si>
    <t>Zhonglun Law Firm 33, 36, 37/F, SK Tower 6A Jianguomenwai Avenue Chaoyang District, Beijing China</t>
  </si>
  <si>
    <t>Legal Advisors to Jinxin Fertility Shareholders</t>
  </si>
  <si>
    <t>Tian Yuan Law Firm Room 4403-4406 Jinmao Tower 88 Century Avenue Pudong District Shanghai 200120 China</t>
  </si>
  <si>
    <t>William Ji &amp; Co. In Association with Tian Yuan Law Firm Hong Kong Office Suite 702, 7th Floor Two Chinachem Central 26 Des Voeux Road Central Central Hong Kong</t>
  </si>
  <si>
    <t>Paul Hastings 21-22/F Bank of China Tower 1 Garden Road Hong Kong</t>
  </si>
  <si>
    <t>Commerce &amp; Finance Law Offices 6/F NCI Tower A12 Jianguomenwai Avenue Chaoyang District, Beijing China</t>
  </si>
  <si>
    <t>Reporting Accountants and Auditors</t>
  </si>
  <si>
    <t>Frost &amp; Sullivan (Beijing) Inc., Shanghai Branch Co. Suite 1018 Tower B 500 Yunjin Road Shanghai China</t>
  </si>
  <si>
    <t>Independent Property Valuer</t>
  </si>
  <si>
    <t>Jones Lang LaSalle Corporate Appraisal and Advisory Limited 7th Floor, One Taikoo Place 979 King's Road Hong Kong</t>
  </si>
  <si>
    <t>TUS Corporate Finance Limited 15/F Shanghai Commercial Bank Tower 12 Queen's Road Central Central Hong Kong</t>
  </si>
  <si>
    <t>Cricket Square, Hutchins Drive P.O. Box 2681, Grand Cayman KY1-1111 Cayman Islands</t>
  </si>
  <si>
    <t>Headquarter and Principal Place of Business in PRC</t>
  </si>
  <si>
    <t>No. 301, North Jingsha Road Jinjiang District, Chengdu Sichuan, China</t>
  </si>
  <si>
    <t>Ms. Liu Hongkun (劉竑琨) No. 301, North Jingsha Road Jinjiang District, Chengdu Sichuan, China</t>
  </si>
  <si>
    <t>Ms. Leung Suet Wing (梁雪穎) (ACIS, ACS) 31/F, Tower Two, Times Square 1 Matheson Street, Causeway Bay Hong Kong</t>
  </si>
  <si>
    <t>Ms. Leung Suet Wing (梁雪穎) 31/F, Tower Two, Times Square 1 Matheson Street, Causeway Bay Hong Kong</t>
  </si>
  <si>
    <t>Mr. Ye Changqing (葉長青) (Chairman)</t>
  </si>
  <si>
    <t>Dr. Chong Yat Keung (莊一強) Mr. Dong Yang (董陽) Mr. Fang Min (方敏) Mr. Wang Xiaobo (王嘯波)</t>
  </si>
  <si>
    <t>Mr. Wei Fu (傅唯) . . . . . . . . . . . . . . . 134 Ocean Drive, Singapore 098512 Singaporean</t>
  </si>
  <si>
    <t>Dr. Kerry Levan Blanchard . . . . . . . Room 401, No. 181 South Shaanxi Road Huangpu District, Shanghai, PRC American</t>
  </si>
  <si>
    <t>Mr. Ian Ying Woo (何穎) . . . . . . . . . 1601 Johnson Avenue, Apt 8, Elmont NY 11003, USA American</t>
  </si>
  <si>
    <t>Mr. Xiaofan Zhang (張曉帆) . . . . . . . Room 502, Block 163, 1038 Huashan Road Shanghai, PRC Chinese (Hong Kong)</t>
  </si>
  <si>
    <t>Mr. Yubo Gong (龔聿波) . . . . . . . . . . Unit 43B, Tower 7, One Silversea 18 Hoi Fai Road, Kowloon, Hong Kong American</t>
  </si>
  <si>
    <t>Mr. Bo Tan (譚擘) . . . . . . . . . . . . . . . Room 401, Unit 3, Building 2, No. 18 Yanjingli Middle Street Jia Chaoyang District, Beijing, PRC</t>
  </si>
  <si>
    <t>Mr. Yifan Li (李軼梵) . . . . . . . . . . . . 1 Junmen Road, Apt. 1-2804, Shanghai, PRC American</t>
  </si>
  <si>
    <t>Mr. Shidong Jiang (蔣世東) . . . . . . . . 15-203 Lily Garden, Vanke City Garden Shunyi District, Beijing, PRC Chinese</t>
  </si>
  <si>
    <t>See "Directors and senior management" for further details.</t>
  </si>
  <si>
    <t>68/F, Cheung Kong Center 2 Queen's Road Central, Central, Hong Kong</t>
  </si>
  <si>
    <t>55/F, Cheung Kong Center 2 Queen's Road Central, Central, Hong Kong</t>
  </si>
  <si>
    <t>50/F, Champion Tower 3 Garden Road, Central, Hong Kong</t>
  </si>
  <si>
    <t>125 China International Capital Corporation Hong Kong Securities Limited</t>
  </si>
  <si>
    <t>29/F, One International Finance Centre 1 Harbour View Street, Central, Hong Kong</t>
  </si>
  <si>
    <t>Level 88, International Commerce Centre 1 Austin Road West, Kowloon, Hong Kong</t>
  </si>
  <si>
    <t>33 Canada Square Canary Wharf, London E14 5LB, United Kingdom</t>
  </si>
  <si>
    <t>30/F, Two International Finance Centre 8 Finance Street, Central, Hong Kong</t>
  </si>
  <si>
    <t>Brocade River Asset Management Limited</t>
  </si>
  <si>
    <t>Suite 2306, 23/F, Tower 1, The Gateway Tsim Sha Tsui, Kowloon, Hong Kong</t>
  </si>
  <si>
    <t>42/F, Edinburgh Tower, The Landmark 15 Queen's Road Central, Central, Hong Kong</t>
  </si>
  <si>
    <t>6/10/11/16/17F, Two IFC, 8 Century Avenue Pudong New Area, Shanghai 200120, P.R. China</t>
  </si>
  <si>
    <t>126 As to Cayman Islands law</t>
  </si>
  <si>
    <t>26th Floor, Central Plaza, 18 Harbour Road Wanchai, Hong Kong</t>
  </si>
  <si>
    <t>26/F, Gloucester Tower, The Landmark 15 Queen's Road Central, Central, Hong Kong</t>
  </si>
  <si>
    <t>10/F, Tower B, China Pacific Insurance Plaza 28 Fengsheng Hutong, Xicheng District, Beijing, China</t>
  </si>
  <si>
    <t>22/F, Prince's Building, Central, Hong Kong</t>
  </si>
  <si>
    <t>1018, Tower B, 500 Yunjin Road, Shanghai, 200232, China</t>
  </si>
  <si>
    <t>127 CORPORATE INFORMATION</t>
  </si>
  <si>
    <t>Plaza 66, Tower 1, Units 6601-6606 1266 West Nanjing Road, Shanghai, 200040, China</t>
  </si>
  <si>
    <t>Level 54, Hopewell Centre 183 Queen's Road East, Hong Kong</t>
  </si>
  <si>
    <t>PO Box 309, Ugland House, Grand Cayman KY1-1104, Cayman Islands</t>
  </si>
  <si>
    <t>Joint company secretaries Ms. Yin Yin</t>
  </si>
  <si>
    <t>Suite 3306-7, Two Exchange Square 8 Connaught Place, Central, Hong Kong</t>
  </si>
  <si>
    <t>Ms. Yee Wa Lau (HKICS, ICSA)</t>
  </si>
  <si>
    <t>Authorized representatives Mr. Ian Ying Woo</t>
  </si>
  <si>
    <t>1601 Johnson Avenue, Apt 8, Elmont NY 11003, USA</t>
  </si>
  <si>
    <t>Ms. Yee Wa Lau</t>
  </si>
  <si>
    <t>Audit committee Mr. Yifan Li (Chairperson)</t>
  </si>
  <si>
    <t>Mr. Shidong Jiang Mr. Tan Bo Remuneration committee Mr. Tan Bo (Chairperson)</t>
  </si>
  <si>
    <t>Mr. Shidong Jiang Mr. Wei Fu Nomination committee Mr. Wei Fu (Chairperson)</t>
  </si>
  <si>
    <t>Mr. Tan Bo Mr. Yifan Li</t>
  </si>
  <si>
    <t>Principal share registrar and transfer office Maples Fund Services (Cayman) Limited</t>
  </si>
  <si>
    <t>PO Box 1093, Boundary Hall Cricket Square Grand Cayman KY1-1102 Cayman Islands</t>
  </si>
  <si>
    <t>Hong Kong Share Registrar Computershare Hong Kong Investor Services Limited</t>
  </si>
  <si>
    <t>Shops 1712-1716, 17th Floor, Hopewell Centre 183 Queen's Road East, Wan Chai, Hong Kong</t>
  </si>
  <si>
    <t>128DIRECTORS</t>
  </si>
  <si>
    <t>Low Seah Sun No 18 C Medan York 10450 Georgetown Pulau Pinang Malaysia Malaysian</t>
  </si>
  <si>
    <t>Low Wui Linn No 18 C Medan York 10450 Georgetown Pulau Pinang Malaysia</t>
  </si>
  <si>
    <t>Seah Peet Hwah 36 PSRN Hijau 11600 Jelutung Pulau Pinang Malaysia</t>
  </si>
  <si>
    <t>Cheang Wye Keong 12-A Jln Rambai 3 Paya Terubong 11060 Pulau Pinang Malaysia</t>
  </si>
  <si>
    <t>Lau Ah Cheng Gambier Heights, 103-6-2 Persiaran Bukit Gambier 11700 Gelugor Pulau Pinang Malaysia</t>
  </si>
  <si>
    <t>Ng Kok Seng 48 (PTD 107123) Jln Impian Emas 67/1 Tmn Impian Emas Johor Bahru Malaysia</t>
  </si>
  <si>
    <t>Wong Chi Wai (黃智威) Flat/RM 901 Leung Fat House Cheung Fat Estate Tsing Yi, Hong Kong</t>
  </si>
  <si>
    <t>Yeo Chew Yen Mary No 28, LRG Lembah Permai 1 11200 Tanjung Bunga Pulau Pinang Malaysia</t>
  </si>
  <si>
    <t>Please refer to the section headed "Directors and Senior Management" in this prospectus for further information.</t>
  </si>
  <si>
    <t>Sole Sponsor Titan Financial Services Limited</t>
  </si>
  <si>
    <t>Suites 3201–02, 32/F COSCO Tower Grand Millennium Plaza 183 Queen's Road Central Hong Kong (a corporation licensed under the SFO and permitted to carry out Type 1 (dealing in securities) and Type 6 (advising on corporate finance) of the regulated activities as defined in the SFO)</t>
  </si>
  <si>
    <t>Suite 2402, 24/F Jardine House 1 Connaught Place Central Hong Kong</t>
  </si>
  <si>
    <t>18/F–19/F China Building 29 Queen's Road Central Hong Kong</t>
  </si>
  <si>
    <t>AMC Wanhai Securities Limited</t>
  </si>
  <si>
    <t>1605, 16/F West Tower Shun Tak Center 168–200 Connaught Road Sheung Wan Hong Kong</t>
  </si>
  <si>
    <t>Joint Lead Managers and Public Offer Underwriters Conrad Investment Services Limited</t>
  </si>
  <si>
    <t>23/F, Tung Hip Commercial Building 244–248 Des Voeux Road Central Sheung Wan Hong Kong</t>
  </si>
  <si>
    <t>Target Capital Management Limited</t>
  </si>
  <si>
    <t>6/F, 18 King Wah Road North Point Hong Kong</t>
  </si>
  <si>
    <t>Augustine Securities Company Limited</t>
  </si>
  <si>
    <t>Suite 1803, 18/F, Tower 1 The Gateway, Harbour City 25 Canton Road Tsim Sha Tsui Kowloon Hong Kong</t>
  </si>
  <si>
    <t>Wong, Wan &amp; Partners in Association with Seyfarth Shaw</t>
  </si>
  <si>
    <t>Suite 3701, 37/F Edinburgh Tower The Landmark 15 Queen's Road Central Central Hong Kong</t>
  </si>
  <si>
    <t>As to Malaysian law:</t>
  </si>
  <si>
    <t>Rosli Dahlan Saravana Partnership</t>
  </si>
  <si>
    <t>Level 16 Menara 1 Dutamas Solaris Dutamas No. 1, Jalan Dutamas 1 50480 Kuala Lumpur Malaysia</t>
  </si>
  <si>
    <t>Tax adviser to our Company Deloitte Tax Services Sdn Bhd</t>
  </si>
  <si>
    <t>Level 16, Menara LGB 1 Jalan Wan Kadir Taman Tun Dr Ismail 60000 Kuala Lumpur Malaysia</t>
  </si>
  <si>
    <t>5th Floor, Gloucester Tower The Landmark 11 Pedder Street Central Hong Kong</t>
  </si>
  <si>
    <t>Peter Ling &amp; Van Geyzel Advocates &amp; Solicitors B-19-4, Tower B Northpoint Office Suites Mid Valley City No. 1 Medan Syed Putra Ultara 59200 Kuala Lumpur Malaysia</t>
  </si>
  <si>
    <t>Auditors and reporting accountant Deloitte Touche Tohmatsu</t>
  </si>
  <si>
    <t>43/F Lee Garden One 33 Hysan Avenue Causeway Bay Hong Kong</t>
  </si>
  <si>
    <t>Industry consultant SHINEWING Business Advisory Services Limited</t>
  </si>
  <si>
    <t>Compliance adviser Titan Financial Services Limited</t>
  </si>
  <si>
    <t>33rd Floor, ICBC Tower 3 Garden Road Central Hong Kong</t>
  </si>
  <si>
    <t>309-E, 1st floor Silver Square Perak Road 10150 Penang Malaysia</t>
  </si>
  <si>
    <t>Unit 3311, 33/F Shui On Centre Nos. 6–8 Harbour Road Wanchai Hong Kong</t>
  </si>
  <si>
    <t>Ms. Lam Yuen Ling Eva (林婉玲), FCIS, FCS(PE)</t>
  </si>
  <si>
    <t>Mr. Low Seah Sun No 18 C Medan York 10450 Georgetown Pulau Pinang Malaysia</t>
  </si>
  <si>
    <t>Mr. Wong Chi Wai (黃智威) ( Chairman ) Mr. Ng Kok Seng Ms. Yeo Chew Yen Mary</t>
  </si>
  <si>
    <t>CORPORATE INFORMATIONPlease refer to the section headed "Directors and Senior Management" of this prospectus for further information on our Directors and senior management.</t>
  </si>
  <si>
    <t>Cheung, Kam Chiu (張錦釗). . . . . . . . . . . . . . . . . . . Flat B, 17/F., Block 1 Peak One Shatin, New Territories Hong Kong</t>
  </si>
  <si>
    <t>Szeto, Wing Tak (司徒榮德). . . . . . . . . . . . . . . . . Flat A, 25/F, Tower 3A Savannah 3 Chi Shin Street Tseung Kwan O Kowloon, Hong Kong</t>
  </si>
  <si>
    <t>Xu, Jili (許繼莉) . . . . . . . . . . . . . No. 89, Yong Fu Road Yuexiu District, Guangzhou China</t>
  </si>
  <si>
    <t>Li, Yanmei (李妍梅) . . . . . . . . . . Flat 38E, Tower 1 Queen's Terrace 1 Queen Street Hong Kong</t>
  </si>
  <si>
    <t>Xie, Hui (謝輝) . . . . . . . . . . . . . . Zhuhai Power Supply Branch of Guangdong Power Grid Group No. 296, Xiangzhou Cuixiang Road Xiangzhou District, Zhuhai Guangdong, China</t>
  </si>
  <si>
    <t>Ye, Ning (葉寧) . . . . . . . . . . . . . . Room 1102, Unit 2, Building 1 No. 188 Meihua East Road, Xiangzhou District, Zhuhai, Guangdong China</t>
  </si>
  <si>
    <t>Lee, Wing Yee Loretta (李詠怡). . . . . . . . . . . . . . . . . . . Room B, Penthouse Level 1-3 Grand Deco Tower 26 Tai Hang Road Causeway Bay, Hong Kong</t>
  </si>
  <si>
    <t>Wong, Ling Fong Lisa (王玲芳) . . . . . . . . . . . . . . . . . . . Flat A, 11/F, Yee Wan Court Tower 15, South Horizons No. 15 South Horizon Drive Hong Kong</t>
  </si>
  <si>
    <t>Zhou, Wenjie (周文杰) . . . . . . . No. 4, 24/F., Tower 7, Dangui Villa No. 80 Yunhe Dong San Road Wencheung County Dongguan City, Guangdong China</t>
  </si>
  <si>
    <t>Fan, Chiu Tat Martin (范招達). . . . . . . . . . . . . . . . . . . Flat B, 48/F 18 Farm Road To Kwa Wan, Kowloon Hong Kong</t>
  </si>
  <si>
    <t>Guan, Yuyan (官玉燕). . . . . . . . . . . . . . . . . . . House 07, Mayfair By the Sea I 23 Fo Chun Road Science Park, New Territories Hong Kong</t>
  </si>
  <si>
    <t>Hong, Kam Le (康錦里). . . . . . . . . . . . . . . . . . . Flat B, 17/F, Block 9 Braemar Hill Mansion 31 Braemar Hill Road North Point Hong Kong</t>
  </si>
  <si>
    <t>Leung, Siu Hong (梁兆康). . . . . . . . . . . . . . . . . . . Flat E, 22/F, Block 2 Academic Terrace 101 Pok Fu Lam Road Hong Kong</t>
  </si>
  <si>
    <t>Ru, Tingting (汝婷婷). . . . . . . . . . . . . . . . . . . No. 701, Unit 1, Building 5 No.10 Countyand, Xinhuali Xicheng District, Beijing China</t>
  </si>
  <si>
    <t>40/F., Lee Garden One 33 Hysan Avenue Causeway Bay Hong Kong</t>
  </si>
  <si>
    <t>Financial adviser . . . . . . . . . . . . . . . . . . .</t>
  </si>
  <si>
    <t>WAG Worldsec Corporate Finance Limited</t>
  </si>
  <si>
    <t>Suite 1101, 11/F Champion Tower 3 Garden Road, Central Hong Kong</t>
  </si>
  <si>
    <t>Joint Global Coordinators, Joint Lead Managers and Joint Bookrunners . . . . . . . . . . . . . . . .</t>
  </si>
  <si>
    <t>Huajin Securities (International) Limited</t>
  </si>
  <si>
    <t>Suite 1601-04, 16/F West Tower, Shun Tak Centre 168-200 Connaught Road Central Hong Kong</t>
  </si>
  <si>
    <t>Co-lead Manager. . . . . . . . . . . . . . . . . . . . KGI Capital Asia Limited</t>
  </si>
  <si>
    <t>41/F, Central Plaza 18 Harbour Road, Wanchai Hong Kong</t>
  </si>
  <si>
    <t>Legal adviser to the Company . . . . . . as to Hong Kong law</t>
  </si>
  <si>
    <t>4/F, Three Pacific Place 1 Queen's Road East Hong Kong as to Cayman Islands law</t>
  </si>
  <si>
    <t>Legal adviser to the Sole Sponsor and the Underwriters . . . . . . . . . . . . . . . . . . . . .</t>
  </si>
  <si>
    <t>Auditors and Reporting Accountants . . . . . . . . . . . . . . . . . . . . .</t>
  </si>
  <si>
    <t>RSM Hong Kong</t>
  </si>
  <si>
    <t>Frost &amp; Sullivan International Limited</t>
  </si>
  <si>
    <t>1706, One Exchange Square Central Hong Kong</t>
  </si>
  <si>
    <t>Receiving Bank . . . . . . . . . . . . . . . . . . . .</t>
  </si>
  <si>
    <t>DBS Bank (Hong Kong) Limited</t>
  </si>
  <si>
    <t>16/F The Center 99 Queen's Road Central Hong Kong</t>
  </si>
  <si>
    <t>Registered office . . . . . . . . . . . . . . . . . . . 4th Floor, Harbour Place 103 South Church Street P.O. Box 10240 Grand Cayman KY1-1002 Cayman Islands</t>
  </si>
  <si>
    <t>Headquarters and Principal place of business in Hong Kong . . . . . . . . . . 11/F China Aerospace Centre No.143 Hoi Bun Road Kwun Tong Kowloon, Hong Kong</t>
  </si>
  <si>
    <t>Compliance adviser . . . . . . . . . . . . . . . . . WAG Worldsec Corporate Finance Limited Suite 1101, 11/F Champion Tower 3 Garden Road, Central Hong Kong</t>
  </si>
  <si>
    <t>Joint company secretaries . . . . . . . . . . Ms. Lee, Mei Yi (李美儀) (fellow member, HKICS, ICSA)</t>
  </si>
  <si>
    <t>Mr. Li, Zhuang (李壯) 11/F China Aerospace Centre, No.143 Hoi Bun Road, Kwun Tong Hong Kong</t>
  </si>
  <si>
    <t>Authorised representatives . . . . . . . . . Mr. Cheung, Kam Chiu (張錦釗) Flat B, 17/F., Block 1, Peak One Shatin, New Territories</t>
  </si>
  <si>
    <t>Ms. Lee, Mei Yi (李美儀) Level 54 Hopewell Centre 183 Queen's Road East Hong Kong</t>
  </si>
  <si>
    <t>Audit committee . . . . . . . . . . . . . . . . . . . . Mr. Fan, Chiu Tat Martin (范招達) (Chairman)</t>
  </si>
  <si>
    <t>Ms. Ru, Tingting (汝婷婷) Mr. Leung, Siu Hong (梁兆康)</t>
  </si>
  <si>
    <t>Remuneration committee . . . . . . . . . . . Mr. Leung, Siu Hong (梁兆康) (Chairman)</t>
  </si>
  <si>
    <t>Dr. Guan, Yuyan (官玉燕) Ms. Ru, Tingting (汝婷婷)</t>
  </si>
  <si>
    <t>Dato' Tan MS No. 18, Jalan Ponderosa 1/9 Taman Ponderosa 81100 Johor Bahru Johor, Malaysia</t>
  </si>
  <si>
    <t>Dato' Tan MK No. 22, Jalan Ponderosa 1/9 Taman Ponderosa 81100 Johor Bahru Johor, Malaysia</t>
  </si>
  <si>
    <t>Mr. Tan BS No. 20, Jalan Ponderosa 1/9 Taman Ponderosa 81100 Johor Bahru Johor, Malaysia</t>
  </si>
  <si>
    <t>Ms. Chui Sin Heng (徐倩珩) Flat A, 8/F Shatin Lodge 2 Lok Fung Path Fo Tan Yeuk Shatin, N.T. Hong Kong</t>
  </si>
  <si>
    <t>Mr. Au Wing Yuen (區永源) Flat C, 20/F Block 3A Tseung Kwan O Plaza 1 Tong Tak Street Tseung Kwan O, N.T. Hong Kong</t>
  </si>
  <si>
    <t>Mr. Yu Cheeric (余致力) Flat D, 23/F, Tower 6 Island Harbourview 11 Hoi Fai Road Tai Kok Tsui Kowloon</t>
  </si>
  <si>
    <t>For detailed information of our Directors, please see ''Directors and senior management''.</t>
  </si>
  <si>
    <t>Sole Sponsor South China Capital Limited 28/F, Bank of China Tower 1 Garden Road Central, Hong Kong</t>
  </si>
  <si>
    <t>Joint Bookrunners and Joint Lead Managers TD King Capital Limited 13/F., Printing House 6 Duddell Street Central, Hong Kong</t>
  </si>
  <si>
    <t>Nobleseed Securities Limited Unit 802 8/F Sun Hung Kai Center 30 Harbour Road Wanchai, Hong Kong</t>
  </si>
  <si>
    <t>Sunfund Securities Limited 18/F, Hip Shing Hong Centre 55 Des Voeux Road Central Central, Hong Kong</t>
  </si>
  <si>
    <t>Tiger Faith Securities Limited Suite 1502, 15/F, The Chinese Bank Building 61–65 Des Voeux Road Central Central, Hong Kong</t>
  </si>
  <si>
    <t>Other Joint Lead Managers CSC Securities (HK) Limited 32/F Units 3204–07 Cosco Tower, Grand Millennium Plaza 183 Queen's Road Central, Hong Kong</t>
  </si>
  <si>
    <t>Fulbright Securities Limited 33/F Cosco Tower, Grand Millennium Plaza 183 Queen's Road Central Hong Kong</t>
  </si>
  <si>
    <t>Underwriters TD King Capital Limited 13/F., Printing House 6 Duddell Street Central, Hong Kong</t>
  </si>
  <si>
    <t>CSC Securities (HK) Limited 32/F Units 3204–07 Cosco Tower, Grand Millennium Plaza 183 Queen's Road Central, Hong Kong</t>
  </si>
  <si>
    <t>Plutus Securities Limited 8/F, 80 Gloucester Road Wan Chai, Hong Kong</t>
  </si>
  <si>
    <t>Legal advisers to our Company As to Hong Kong law: TC &amp; Co. Units 2201–3 Tai Tung Building 8 Fleming Road, Wanchai Hong Kong</t>
  </si>
  <si>
    <t>As to Malaysian law: David Lai &amp; Tan Level 8-3 &amp; 8-4, Wisma Miramas No. 1, Jalan 2/109E, Taman Desa Jalan Klang Lama 58100 Kuala Lumpur</t>
  </si>
  <si>
    <t>As to Singapore law: Avant Law LLC #10-02 International Plaza 10 Anson Road Singapore 079903</t>
  </si>
  <si>
    <t>As to Cayman Islands law: Appleby 2206–19 Jardine House 1 Connaught Place Central, Hong Kong</t>
  </si>
  <si>
    <t>Joint auditors* and joint reporting accountants Mazars CPA Limited Certified Public Accountants, Hong Kong 42nd Floor, Central Plaza 18 Harbour Road, Wanchai Hong Kong</t>
  </si>
  <si>
    <t>Mazars LLP Public Accountants and Chartered Accountants, Singapore 135 Cecil Street #10-01 MYP Plaza Singapore 069536</t>
  </si>
  <si>
    <t>Independent Property Valuer Laurelcap Sdn. Bhd. Suite E-6-2 &amp; E-7-2 East Wing, Subang Square Jalan SS1514G 47500 Subang Jaya Selangor Malaysia</t>
  </si>
  <si>
    <t>Headquarters and principal place of business in Malaysia No. 58–66, Jalan Seroja 39 Taman Johor Jaya 81100 Johor Bahru Johor, Malaysia</t>
  </si>
  <si>
    <t>Unit 2201–3, 22/F Tai Tung Building 8 Fleming Road Wanchai Hong Kong</t>
  </si>
  <si>
    <t>Company Secretary Ms. Leung Yuk Yi Certified Public Accountant Unit B, 23/F., Yue Hing Building 103 Hennessy Road Wanchai Hong Kong</t>
  </si>
  <si>
    <t>Authorised representatives (for the purpose of the Listing Rules) Dato' Tan MS No. 58–66, Jalan Seroja 39 Taman Johor Jaya 81100 Johor Bahru Johor, Malaysia</t>
  </si>
  <si>
    <t>Ms. Leung Yuk Yi Certified Public Accountant Unit B, 23/F., Yue Hing Building 103 Hennessy Road Wanchai Hong Kong</t>
  </si>
  <si>
    <t>Mr. Law Hau Kit (羅厚杰) 38/F, 23 Celestial Heights 80 Sheung Shing Street Kowloon Hong Kong</t>
  </si>
  <si>
    <t>Mr. Chen Shaoxing (陳紹興) Flat 1004, Tower 5 Grand Garden No. 5, Cui Hong Road Western District Zhongshan Guangdong Province PRC</t>
  </si>
  <si>
    <t>Ms. Li Huifang (李惠芳) No. 1, Heping Street Guinan Maxi Village Wuguishan Town Zhongshan Guangdong Province PRC</t>
  </si>
  <si>
    <t>Mr. Li Wai Keung (李偉強) Flat 1, 36/F, Tower H Beverly Hill 6 Broadwood Road Hong Kong</t>
  </si>
  <si>
    <t>Mr. Chang Eric Jackson (張世澤) Flat 4, 15/F, Block B Villa Rocha 10 Broadwood Road Happy Valley, Hong Kong</t>
  </si>
  <si>
    <t>Ms. Yan Fei (嚴斐) Flat 202, Tower 8 District Three Yadian Aoyun Village Nanguo Olympic Garden Guangzhou Guangdong Province PRC</t>
  </si>
  <si>
    <t>PARTIES INVOLVED IN GLOBAL OFFERING:</t>
  </si>
  <si>
    <t>Joint Global Coordinators Fortune (HK) Securities Limited 43/F, Cosco Tower 183 Queen's Road Central Hong Kong</t>
  </si>
  <si>
    <t>Mason Securities Limited 19/F, Lee Garden Three 1 Sunning Road, Causeway Bay Hong Kong</t>
  </si>
  <si>
    <t>Shanxi Securities International Limited Unit A, 29/F, Admiralty Center Tower 1 18 Harcourt Road, Admiralty Hong Kong</t>
  </si>
  <si>
    <t>Co- Lead Managers Livermore Holdings Limited Unit 1214A, 12/F Tower II Cheung Sha Wan Plaza 833 Cheung Sha Wan Road Kowloon Hong Kong</t>
  </si>
  <si>
    <t>CNI Securities Group Limited Unit A, 36/F China Online Centre 333 Lockhart Road Wanchai Hong Kong</t>
  </si>
  <si>
    <t>Underwriters Fortune (HK) Securities Limited 43/F, Cosco Tower 183 Queen's Road Central Hong Kong</t>
  </si>
  <si>
    <t>Legal advisers to our Company As to Hong Kong law: Howse Williams 27/F, Alexandra House 18 Chater Road Central Hong Kong</t>
  </si>
  <si>
    <t>As to PRC law: JunHe LLP Suite 1301, 13/F, E Building G.T. Land Plaza, No.13 Zhujiang East Road, Zhujiang New Town, Tianhe District Guangzhou, China</t>
  </si>
  <si>
    <t>As to Cayman Islands law: Conyers Dill &amp; Pearman Cricket Square, Hutchins Drive PO Box 2681 Grand Cayman, KY1-1111 Cayman Islands</t>
  </si>
  <si>
    <t>Legal advisers to the Sole Sponsor, the Joint Global Coordinators, the Joint Bookrunners, the Joint Lead Managers, the Co-Lead Managers and the Underwriters</t>
  </si>
  <si>
    <t>As to Hong Kong law: Loeb &amp; Loeb LLP 21st Floor, CCB Tower 3 Connaught Road Central Hong Kong</t>
  </si>
  <si>
    <t>As to PRC law: Jingtian &amp; Gongcheng 34/F, Tower 3, China Central Place 77 Jianguo Road, Beijing 100025, China</t>
  </si>
  <si>
    <t>Auditor and Reporting Accountants Ernst &amp; Young Certified Public Accountants 22/F CITIC Tower 1 Tim Mei Avenue Central, Hong Kong</t>
  </si>
  <si>
    <t>Industry consultant All China Marketing Research Co., Ltd. 8/F, Block B, ABP Plaza Building 2, Area 1, No. 188 Western Road of South 4th Ring Road Fengtai District Beijing, China</t>
  </si>
  <si>
    <t>Property valuer Jones Lang LaSalle Corporate Appraisal and Advisory Limited 7/F, One Taikoo Place 979 King's Road Hong Kong</t>
  </si>
  <si>
    <t>Internal control consultant BT Corporate Governance Limited 2nd Floor, 625 King's Road North Point, Hong Kong</t>
  </si>
  <si>
    <t>Compliance adviser Fortune Financial Capital Limited 43/F, Cosco Tower 183 Queen's Road Central Hong Kong</t>
  </si>
  <si>
    <t>Headquarters and principal place of business No.40, Rainbow Road Western District Zhongshan, Guangdong Province PRC</t>
  </si>
  <si>
    <t>Principal place of business in Hong Kong Unit 1426, 14/F., Solo Building 41–43 Carnarvon Road Tsim Sha Tsui, Kowloon Hong Kong</t>
  </si>
  <si>
    <t>Company's website &lt;URL&gt; (Note: contents contained in this website do not form part of this prospectus)</t>
  </si>
  <si>
    <t>Joint company secretaries Mr. Chan Ngai Fan HKICPA Flat G, 38/F, Block 10 Grand Yoho Phase 1 9 Long Yat Road Yuen Long New Territories, Hong Kong</t>
  </si>
  <si>
    <t>Ms. Liang Jiexin No. 44 East Second Street Dongfeng Town Zhongshan Guangdong Province PRC</t>
  </si>
  <si>
    <t>Authorised representatives (for the purpose of the Listing Rules) Mr. Law Hau Kit 38/F, 23 Celestial Heights 80 Sheung Shing Street Kowloon Hong Kong</t>
  </si>
  <si>
    <t>Mr. Chan Ngai Fan Flat G, 38/F, Block 10 Grand Yoho Phase 1 9 Long Yat Road Yuen Long New Territories, Hong Kong</t>
  </si>
  <si>
    <t>Mr. Tan Hun Tiong 191-B, KG Dhoby 71000, Port Dickson Negeri Sembilan, Malaysia</t>
  </si>
  <si>
    <t>Mr. Tan Han Peng No. 420, Kampung Dhoby 71000 Port Dickson Negeri Sembilan, Malaysia</t>
  </si>
  <si>
    <t>Ms. Chooi Pey Nee (徐佩妮) 186 Tagore Avenue Poets Villas 787854 Singapore</t>
  </si>
  <si>
    <t>Mr. Tan Chade Phang (Chen Yifan) 80 Bayshore Road, Costa Del Sol, #29-25 Singapore 469992 Singaporean</t>
  </si>
  <si>
    <t>Mr. Ng Chiou Gee Willy 1 Jln Selanting #07-07 Singapore 598368 Singaporean</t>
  </si>
  <si>
    <t>Mr. Chu Hoe Tin (朱浩天) Flat C, 26/F., Tower 1, The Sparkle 500 Tung Chau Street, Cheung Sha Wan Kowloon, Hong Kong</t>
  </si>
  <si>
    <t>Sole Sponsor Red Sun Capital Limited Room 3303, 33rd Floor, West Tower Shun Tak Centre 168–200 Connaught Road Central Hong Kong (A licensed corporation engaged in type 1 (dealing in securities) and type 6 (advising on corporate finance) regulated activities under the SFO)</t>
  </si>
  <si>
    <t>Joint Bookrunners and Joint Lead Managers Excellent Success Investments Limited 22/F., China Overseas Building 139 Hennessy Road Wan Chai Hong Kong (A licensed corporation engaged in type 1 (dealing in securities) regulated activity under the SFO)</t>
  </si>
  <si>
    <t>Lego Securities Limited Room 301, 3/F, China Building 29 Queen's Road Central Hong Kong (A licensed corporation engaged in type 1 (dealing in securities) regulated activity under the SFO)</t>
  </si>
  <si>
    <t>Red Sun Capital Limited Room 3303, 33/F West Tower, Shun Tak Centre 168–200 Connaught Road Central Hong Kong (A licensed corporation engaged in type 1 (dealing in securities) and type 6 (advising on corporate finance) regulated activities under the SFO)</t>
  </si>
  <si>
    <t>Shanxi Securities International Limited Unit A, 29th Floor Tower 1, Admiralty Centre 18 Harcourt Road Admiralty Hong Kong (A licensed corporation engaged in type 1 (dealing in securities) regulated activity under the SFO)</t>
  </si>
  <si>
    <t>Legal advisers to the Company As to Hong Kong law: Robertsons 57th Floor, The Center 99 Queen's Road Central Hong Kong (Solicitors of Hong Kong SAR)</t>
  </si>
  <si>
    <t>As to Malaysian law: Ben &amp; Partners 7–2, Level 2, Block D2 Dataran Prima Jalan PJU 1/39 47301 Petaling Jaya Selangor Malaysia (Legal advisers as to Malaysian law)</t>
  </si>
  <si>
    <t>As to Cayman Islands law: Conyers Dill &amp; Pearman Cricket Square Hutchins Drive P.O. Box 2681 Grand Cayman KY1-1111 Cayman Islands (Legal advisers as to Cayman Islands law)</t>
  </si>
  <si>
    <t>Underwriter(s) Excellent Success Investments Limited 22/F., China Overseas Building 139 Hennessy Road Wan Chai Hong Kong (A licensed corporation engaged in type 1 (dealing in securities) regulated activity under the SFO)</t>
  </si>
  <si>
    <t>Legal advisers to the Sole Sponsor and the Underwriters As to Hong Kong law: TC &amp; Co. Unit 2201–3, 22nd Floor Tai Tung Building 8 Fleming Road Wanchai Hong Kong (Solicitors of Hong Kong SAR)</t>
  </si>
  <si>
    <t>Reporting accountants and auditor BDO Limited 25th Floor, Wing On Centre 111 Connaught Road Central Hong Kong (Certified Public Accountants)</t>
  </si>
  <si>
    <t>Market research consultant Frost &amp; Sullivan Limited 1706, One Exchange Square 8 Connaught Place Central, Hong Kong</t>
  </si>
  <si>
    <t>Property Valuer Grant Sherman Appraisal Limited Unit 1005, 10th Floor Capital Centre, 151 Gloucester Road Wanchai, Hong Kong</t>
  </si>
  <si>
    <t>Compliance adviser Red Sun Capital Limited Room 3303, 33rd Floor, West Tower Shun Tak Centre 168–200 Connaught Road Central Hong Kong (A licensed corporation engaged in type 1 (dealing in securities) and type 6 (advising on corporate finance) regulated activities under the SFO)</t>
  </si>
  <si>
    <t>Receiving bank Industrial and Commercial Bank of China (Asia) Limited 33/F., ICBC Tower 3 Garden Road Central, Hong Kong</t>
  </si>
  <si>
    <t>Headquarters and principal place of business in Malaysia Lot 333, Kampung Paya Batu 2 Jalan Seremban, Port Dickson Negeri Sembilan, Malaysia</t>
  </si>
  <si>
    <t>Principal place of business in Hong Kong Room 5705, 57/F., The Center 99 Queen's Road Central Hong Kong</t>
  </si>
  <si>
    <t>Company secretary Mr. Lam Wing Tai (林永泰) 31G, Block 8, Sceneway Garden Lam Tin, Kowloon Hong Kong (HKICPA, CPA Australia)</t>
  </si>
  <si>
    <t>Mr. Lam Wing Tai (林永泰) 31G, Block 8, Sceneway Garden Lam Tin, Kowloon Hong Kong (HKICPA, CPA Australia)</t>
  </si>
  <si>
    <t>Audit committee Mr. Chu Hoe Tin (Chairman) Mr. Ng Chiou Gee Willy Mr. Tan Chade Phang</t>
  </si>
  <si>
    <t>Remuneration committee Mr. Tan Chade Phang (Chairman) Mr. Ng Chiou Gee Willy Mr. Tan Han Peng</t>
  </si>
  <si>
    <t>Nomination committee Mr. Ng Chiou Gee Willy (Chairman) Mr. Chu Hoe Tin Mr. Tan Han Peng</t>
  </si>
  <si>
    <t>Principal share registrar and transfer office in the Cayman Islands</t>
  </si>
  <si>
    <t>Conyers Trust Company (Cayman) Limited Cricket Square, Hutchins Drive P.O. Box 2681 Grand Cayman KY1-1111 Cayman Islands</t>
  </si>
  <si>
    <t>LU Jian (呂建) Room 302 No.711 (The Second) Jinsui Road Tianhe District Guangzhou PRC</t>
  </si>
  <si>
    <t>LIANG Junhua (梁俊華) Room 1D, Block 19, Bai Yi Yuan Baishida Garden No. 28 Taining Road Luohu District Shenzhen PRC</t>
  </si>
  <si>
    <t>SU Shaoping (蘇少萍) Room 901, No.15, East Second Area South China University of Technology No. 381 Wushan Road Tianhe District Guangzhou PRC</t>
  </si>
  <si>
    <t>TSUI Wing Tak (徐穎德) Flat D, 17/F Foong Shan Mansion Gao Shan Terrace Taikoo Shing Hong Kong</t>
  </si>
  <si>
    <t>ZHAO Junfeng (趙俊峰) Room 1A, Unit 2 Block 8 of Tinglanluxie No. 8 Baishi Third Road Nanshan District Shenzhen PRC</t>
  </si>
  <si>
    <t>ZHUANG Wensheng (莊文勝) Room 1201, E2 Building of Shanshui Court No. 828 Guangzhou Avenue North Guangzhou PRC</t>
  </si>
  <si>
    <t>SONG Yi (宋屹) Apartment 349, 3/F, Tower 7 Hong Kong Parkview 88 Tai Tam Reservoir Road Hong Kong</t>
  </si>
  <si>
    <t>Further information of our Directors are disclosed in the section headed "Directors and Senior Management" of this prospectus.</t>
  </si>
  <si>
    <t>Sole Sponsor Lego Corporate Finance Limited</t>
  </si>
  <si>
    <t>Room 1601, 16/F China Building 29 Queen's Road Central Central Hong Kong A licensed corporation to carry out type 6 (advising on corporate finance) regulated activity under the SFO</t>
  </si>
  <si>
    <t>Suite 1601-04, 16/F., West Tower Shun Tak Centre 168-200 Connaught Road Central Hong Kong (A licensed corporation to carry out type 1 (dealing in securities) regulated activity under the SFO)</t>
  </si>
  <si>
    <t>Lego Securities Limited</t>
  </si>
  <si>
    <t>Room 301, 3/F, China Building 29 Queen's Road Central Central Hong Kong (A licensed corporation to carry out type 1 (dealing in securities) regulated activity under the SFO)</t>
  </si>
  <si>
    <t>Guosen Securities (HK) Capital Company Limited (from 27 February 2020 up to 29 February 2020)</t>
  </si>
  <si>
    <t>42/F, Two International Finance Centre 8 Finance Street Central Hong Kong (effective from 1 March 2020)</t>
  </si>
  <si>
    <t>Suites 3207-3212, 32/F One Pacific Place 88 Queensway Hong Kong (A licensed corporation to carry out type 1) (dealing in securities) and 6 (advising on corporate finance) regulated activities under the SFO</t>
  </si>
  <si>
    <t>Joint Bookrunners and Joint Lead Managers Alpha Financial Group Limited</t>
  </si>
  <si>
    <t>Room A, 17th Floor, Fortune House, 61 Connaught Road Central, Hong Kong (A licensed corporation to carry out type 1 (dealing in securities) and 6 (advising on corporate finance) regulated activities under the SFO)</t>
  </si>
  <si>
    <t>9th Floor, Man Yee Building, 68 Des Voeux Road, Central Hong Kong (A licensed corporation to carry out type 1 (dealing in securities), 2 (dealing in futures contracts), 4 (advising on securities) and 5 (advising on futures contracts) regulated activities under the SFO)</t>
  </si>
  <si>
    <t>18/F-19/F China Building, 29 Queen's Road Central, Hong Kong (A licensed corporation to carry out type 1 (dealing in securities), 2 (dealing in futures contracts), 4 (advising on securities), 6 (advising on corporate finance) and 9 (asset management) regulated activities under the SFO)</t>
  </si>
  <si>
    <t>45/F, One Exchange Square, 8 Connaught Place, Central Hong Kong (A licensed corporation to carry out type 1 (dealing in securities) and 4 (advising on securities) regulated activities under the SFO)</t>
  </si>
  <si>
    <t>39/F, One Exchange Square, Central, Hong Kong (A licensed corporation to carry out type 1 (dealing in securities) and 4 (advising on securities) regulated activities under the SFO)</t>
  </si>
  <si>
    <t>44/F, Convention Plaza Office Tower, 1 Harbour Road, Wan Chai Hong Kong (A licensed corporation to carry out type 1 (dealing in securities) and 4 (advising on securities) regulated activities under the SFO)</t>
  </si>
  <si>
    <t>Joint Lead Managers Lee Go Securities Limited</t>
  </si>
  <si>
    <t>Unit 02, 12/F, West Exchange Tower, 322 Des Voeux Road Central, Hong Kong (A licensed corporation to carry out type 1 (dealing in securities) regulated activity under the SFO)</t>
  </si>
  <si>
    <t>23/F, Tung Hip Commercial Building, 244-248 Des Voeux Road Central, Sheung Wan, Hong Kong (A licensed corporation to carry out type 1 (dealing in securities), 2 (dealing in futures contracts) and 4 (advising on securities) regulated activities under the SFO)</t>
  </si>
  <si>
    <t>16/F–19/F Prince's Building 10 Chater Road Central, Hong Kong</t>
  </si>
  <si>
    <t>21/F–23/F Hong Kong CTS Tower No. 4011 Shennan Avenue Shenzhen PRC</t>
  </si>
  <si>
    <t>5th Floor, Alexandra House 18 Chater Road Central, Hong Kong</t>
  </si>
  <si>
    <t>Beijing Dentons Law Offices, LLP (Shenzhen)</t>
  </si>
  <si>
    <t>3/F–4/F, Block A Shenzhen International Innovation Center No. 1006, Shennan Boulevard Futian District Shenzhen China</t>
  </si>
  <si>
    <t>Industry consultant Frost &amp; Sullivan (Beijing) Inc. Shanghai Branch Co</t>
  </si>
  <si>
    <t>Cricket Square Hutchins Drive, PO Box 2681 Grand Cayman, KY1-1111 Cayman Islands</t>
  </si>
  <si>
    <t>Suite 1801 R&amp;F To-win Building 30 Huaxia Road Zhujiang New Town Tianhe District Guangzhou PRC</t>
  </si>
  <si>
    <t>6/F, Tower 1 Admiralty Centre 18 Harcourt Road Admiralty Hong Kong</t>
  </si>
  <si>
    <t>Company secretary TSUI Wing Tak ( 徐穎德 ) (Certified Public Accountant)</t>
  </si>
  <si>
    <t>Flat D, 17/F Foong Shan Mansion Gao Shan Terrace Taikoo Shing Hong Kong</t>
  </si>
  <si>
    <t>Authorized representatives LIANG Junhua ( 梁俊華 )</t>
  </si>
  <si>
    <t>Room 1D, Block 19, Bai Yi Yuan Baishida Garden No. 28 Taining Road Luohu District Shenzhen PRC</t>
  </si>
  <si>
    <t>TSUI Wing Tak ( 徐穎德 )</t>
  </si>
  <si>
    <t>Mr. Li Hao (李浩) Shi Ji Guang Chang Xi Zuo 1429 Nei Huan Lu 4 Hao Nanshan District Shenzhen, Guangdong PRC Chinese Mr. Zhang Bizhong (張必鍾)</t>
  </si>
  <si>
    <t>Flat 11F, Block 2, Tower 2 Shan Yu Hua Ting Gong Yuan Road Bao'an District Shenzhen, Guangdong PRC Chinese</t>
  </si>
  <si>
    <t>Mr. Xu Shizhen (許世真) Flat B, 9/F, Block 9 Xiang Shi Mei Lin Hua Yuan</t>
  </si>
  <si>
    <t>Zhu Zi Lin Road Futian District Shenzhen, Guangdong</t>
  </si>
  <si>
    <t>PRC Chinese Non-Executive Director Mr. Yuan Shuntang (袁順唐)</t>
  </si>
  <si>
    <t>Flat 7G, Block 10, Phase 2 Zhao Shang Hai Yue Hua Yuan Hai Yue Road</t>
  </si>
  <si>
    <t>Nanshan District Shenzhen, Guangdong</t>
  </si>
  <si>
    <t>Mr. Chen Zhong (陳忠) Flat 903, Block 11, Phase 2 Haixia Guoji Shequ</t>
  </si>
  <si>
    <t>Huizhan Beili Siming District Xiamen, Fujian</t>
  </si>
  <si>
    <t>Mr. Wong Chun Sek Edmund (黃俊碩) Flat A, 6/F, Block C Cumine Court</t>
  </si>
  <si>
    <t>52 King's Road North Point Hong Kong Chinese Mr. Wu Tai Cheung (胡大祥) Unit H, 9/F, Tower 6 Mantin Heights 28 Sheung Shing Street Ho Man Tin Kowloon Hong Kong British</t>
  </si>
  <si>
    <t>For further information of our Directors, please refer to the section headed ''Directors and</t>
  </si>
  <si>
    <t>Senior Management'' of this prospectus.</t>
  </si>
  <si>
    <t>Sole Sponsor Dakin Capital Limited (A corporation licensed under the SFO and permitted to conduct type 6 (advising on corporate finance) regulated activity)</t>
  </si>
  <si>
    <t>Suites 4505–06, 45/F Tower 1, Lippo Centre</t>
  </si>
  <si>
    <t>89 Queensway</t>
  </si>
  <si>
    <t>Joint Bookrunners, Joint Lead</t>
  </si>
  <si>
    <t>Managers and Underwriter(s)</t>
  </si>
  <si>
    <t>Head &amp; Shoulders Securities Limited (A corporation licensed under the SFO and permitted to conduct type 1 (dealing in securities), type 2 (dealing in futures contracts) and type 4 (advising on securities) regulated activities)</t>
  </si>
  <si>
    <t>Room 2511, 25/F., Cosco Tower</t>
  </si>
  <si>
    <t>Red Eagle Securities Limited (A corporation licensed under the SFO and permitted to conduct type 1 (dealing in securities) regulated activity)</t>
  </si>
  <si>
    <t>Unit 1107, 11/F., Cosco Tower Grand Millennium Plaza</t>
  </si>
  <si>
    <t>Legal advisers to our Company As to Hong Kong law Hastings &amp; Co.</t>
  </si>
  <si>
    <t>5th Floor, Gloucester Tower</t>
  </si>
  <si>
    <t>The Landmark 11 Pedder Street Central Hong Kong</t>
  </si>
  <si>
    <t>As to PRC law Beijing DHH (Shanghai) Law Firm</t>
  </si>
  <si>
    <t>62/F, Shanghai Center, No. 501 Yingcheng Middle Road, Pudong New Area Shanghai</t>
  </si>
  <si>
    <t>Hogan Lovells 11th Floor, One Pacific Place</t>
  </si>
  <si>
    <t>88 Queensway Hong Kong</t>
  </si>
  <si>
    <t>Legal advisers to the Sole Sponsor and the Underwriters As to Hong Kong law TC &amp; Co.</t>
  </si>
  <si>
    <t>Units 2201–2203 22/F., Tai Tung Building 8 Fleming Road</t>
  </si>
  <si>
    <t>Wanchai Hong Kong</t>
  </si>
  <si>
    <t>As to PRC law China Commercial Law Firm</t>
  </si>
  <si>
    <t>21–24/F, HKCTS Tower No. 4011, Shennan Road Futian, Shenzhen</t>
  </si>
  <si>
    <t>Reporting accountant and auditor PricewaterhouseCoopers</t>
  </si>
  <si>
    <t>Certified Public Accountants 22/F, Prince's Building</t>
  </si>
  <si>
    <t>Central Hong Kong</t>
  </si>
  <si>
    <t>43/F, Lee Garden One 33 Hysan Avenue</t>
  </si>
  <si>
    <t>Compliance adviser Dakin Capital Limited (A corporation licensed under the SFO and permitted to conduct type 6 (advising on corporate finance) regulated activity) Suites 4505–06, 45/F</t>
  </si>
  <si>
    <t>Tower 1, Lippo Centre</t>
  </si>
  <si>
    <t>89 Queensway Hong Kong</t>
  </si>
  <si>
    <t>Receiving Bank Bank of China (Hong Kong) Limited 1 Garden Road</t>
  </si>
  <si>
    <t>Headquarters and principal place of business in the PRC No. 7 Building New Development Zone Baishixia Fuyong Street Bao'an District Shenzhen</t>
  </si>
  <si>
    <t>Room A, 12/F Granville House 41C Granville Road Tsim Sha Tsui Kowloon Hong Kong</t>
  </si>
  <si>
    <t>Company secretary Ms. Jian Xuegen (簡雪艮) (HKICPA) Flat C, 4/F Yick Lee Mansion 26 Kin Tak Street Yuen Long New Territories Hong Kong</t>
  </si>
  <si>
    <t>Authorised representative (for the purpose of the Listing Rules)</t>
  </si>
  <si>
    <t>Mr. Li Hao Shi Ji Guang Chang Xi Zuo 1429 Nei Huan Lu 4 Hao Nanshan District Shenzhen, Guangdong PRC</t>
  </si>
  <si>
    <t>Ms. Jian Xuegen (簡雪艮) Flat C, 4/F Yick Lee Mansion 26 Kin Tak Street Yuen Long New Territories Hong Kong</t>
  </si>
  <si>
    <t>Mr. YANG Guang (楊光) Room 1003, Unit 2, Building 1 No. 32, Dingjiaqiao, Gulou District Nanjing Jiangsu Province, the PRC</t>
  </si>
  <si>
    <t>Ms. ZENG Zixi (曾子熙) Building 28 Phase 2 Zhongshan Golf Villa Nanjing Jiangsu Province, the PRC</t>
  </si>
  <si>
    <t>Mr. HE Jie (何捷) Room 603, No. 6, Lane 422 East Huanghua Road Minhang District Shanghai, the PRC</t>
  </si>
  <si>
    <t>Mr. JIANG Daqiang (蔣達強) Room 2201, No. 25, Lane 666 Gulong Road, Minxing District Shanghai, the PRC</t>
  </si>
  <si>
    <t>Mr. LUO Yanbing (羅艷兵) Room 502, No. 47, Lane 710 Laohumin Road Xuhui District Shanghai, the PRC</t>
  </si>
  <si>
    <t>Mr. JING Zhishan (景志山) 2–2, No. 136 Wu Zhou Xin Cun Jiangbei District Chongqing, the PRC</t>
  </si>
  <si>
    <t>Ms. WANG Fen (王奮) Room 902, Unit 1, Building 3 Bishuiyuntian Wanquanzhuang Road Haidian District Beijing, the PRC</t>
  </si>
  <si>
    <t>Mr. YIM Kai Pung (嚴繼鵬) Flat E, 11/F, Tower 2 The Harbourside 1 Austin Road West Tsim Sha Tsui, Kowloon Hong Kong</t>
  </si>
  <si>
    <t>Sole Sponsor ABCI Capital Limited 11/F, Agricultural Bank of China Tower 50 Connaught Road Central Hong Kong</t>
  </si>
  <si>
    <t>Joint Global Coordinators ABCI Capital Limited 11/F, Agricultural Bank of China Tower 50 Connaught Road Central Hong Kong</t>
  </si>
  <si>
    <t>CMB International Capital Limited 45F, Champion Tower 3 Garden Road Central, Hong Kong</t>
  </si>
  <si>
    <t>ICBC International Capital Limited 37/F ICBC Tower 3 Garden Road Hong Kong</t>
  </si>
  <si>
    <t>Joint Bookrunners ABCI Capital Limited 11/F, Agricultural Bank of China Tower 50 Connaught Road Central Hong Kong</t>
  </si>
  <si>
    <t>CEB International Capital Corporation Limited 22/F, AIA Central No.1 Connaught Road Central Central, Hong Kong</t>
  </si>
  <si>
    <t>China Everbright Securities (HK) Limited 24/F, Lee Garden One, 33 Hysan Avenue Causeway Bay, Hong Kong</t>
  </si>
  <si>
    <t>Guosen Securities (Hong Kong) Capital Company Limited 3207–3212, 32/F, One Pacific Place 88 Queensway, Hong Kong</t>
  </si>
  <si>
    <t>Haitong International Securities Company Limited 22/F, Li Po Chun Chambers 189 Des Voeux Road Central, Hong Kong</t>
  </si>
  <si>
    <t>CRIC Securities Company Limited Room 2007&amp;2403, Great Eagle Centre 23 Harbour Road, Wan Chai, Hong Kong</t>
  </si>
  <si>
    <t>Joint Lead Managers ABCI Securities Company Limited 10/F, Agricultural Bank of China Tower 50 Connaught Road Central Hong Kong</t>
  </si>
  <si>
    <t>ICBC International Securities Limited 37/F ICBC Tower 3 Garden Road Hong Kong</t>
  </si>
  <si>
    <t>CNI Securities Group Limited 36/F, China Online Centre 333 Lockhart Road, Wanchai, Hong Kong</t>
  </si>
  <si>
    <t>Fortune (HK) Securities Limited 43/F, COSCO Tower 183 Queen's Road Central, Hong Kong</t>
  </si>
  <si>
    <t>Livermore Holdings Limited Unit 1214A, 12/F, Tower II Cheung Sha Wan Plaza 833 Cheung Sha Wan Road, Kowloon, Hong Kong</t>
  </si>
  <si>
    <t>Maxa Capital Limited Flat 08, 19/F, Harbour Centre 25 Harbour Road, Wanchai, Hong Kong</t>
  </si>
  <si>
    <t>Seazen Resources Securities Limited Unit 4503-07, 45/F, The Center, 99 Queen's Road Central, Central, Hong Kong</t>
  </si>
  <si>
    <t>Soochow Securities International Brokerage Limited Level 17, Three Pacific Place 1 Queen's Road East, Hong Kong</t>
  </si>
  <si>
    <t>Legal Advisors to our Company As to Hong Kong law Paul Hastings 21–22/F, Bank of China Tower 1 Garden Road Hong Kong</t>
  </si>
  <si>
    <t>As to PRC law Jingtian &amp; Gongcheng 34/F, Tower 3, China Central Place 77 Jianguo Road, Chaoyang District Beijing China</t>
  </si>
  <si>
    <t>Legal Advisors to the Sole Sponsor and the Underwriters As to Hong Kong law Sidley Austin Level 39, Two International Finance Centre 8 Finance Street Central Hong Kong</t>
  </si>
  <si>
    <t>As to PRC law Commerce &amp; Finance Law Offices 6/F, NCI Tower A12 Jianguomenwai Avenue Beijing The PRC</t>
  </si>
  <si>
    <t>Auditors and Reporting Accountants Ernst &amp; Young Certified Public Accountants 22nd CITIC Tower 1 Tim Mei Avenue Central Hong Kong</t>
  </si>
  <si>
    <t>Compliance Advisor ABCI Capital Limited 11/F, Agricultural Bank of China Tower 50 Connaught Road Central Hong Kong</t>
  </si>
  <si>
    <t>Industry Consultant China Index Academy Block A, No.20 Courtyard Guogongzhuang Middle Street Fengtai District Beijing The PRC</t>
  </si>
  <si>
    <t>Receiving Bank Hang Seng Bank Limited 83 Des Voeux Road Central Central Hong Kong</t>
  </si>
  <si>
    <t>Principal Place of Business and Head Office in the PRC 25th Floor Hong Yang Building No. 9 Daqiao North Road Nanjing Jiangsu Province, the PRC</t>
  </si>
  <si>
    <t>Registered Office Walkers Corporate Limited Cayman Corporate Centre 27 Hospital Road George Town Grand Cayman KY1-9008 Cayman Islands</t>
  </si>
  <si>
    <t>Unit 6111–12, 61/F, The Center No. 99 Queen's Road Central Hong Kong</t>
  </si>
  <si>
    <t>Website Address &lt;URL&gt; (the contents of the website do not form a part of this prospectus)</t>
  </si>
  <si>
    <t>Company Secretary Mr. Wong Yu Kit (黃儒傑) (ACS, ACIS) 40/F, Sunlight Tower No. 248 Queen's Road East Wanchai Hong Kong</t>
  </si>
  <si>
    <t>Authorized Representatives Mr. He Jie (何捷) Room 603, No. 6, Lane 422 East Huanghua Road Minhang District Shanghai, the PRC</t>
  </si>
  <si>
    <t>Mr. Wong Yu Kit (黃儒傑) 40/F, Sunlight Tower No. 248 Queen's Road East Wanchai Hong Kong</t>
  </si>
  <si>
    <t>Dr. Poon Lok To Otto (潘樂陶博士) G-2/F, Block 3, Villa De Mer No. 5 Lok Chui Street Tai Lam Tuen Mun New Territories Hong Kong</t>
  </si>
  <si>
    <t>Mr. Cheng Siu Ngai Kevin (鄭小藝先生) Flat 15A, Braemar Hill Mansion 41 Braemar Hill Road North Point Hong Kong</t>
  </si>
  <si>
    <t>Mr. Law Wei Tak (羅威德先生) Flat B, 15th Floor Primrose Mansion No. 2 Taikoo Wan Road Taikoo Shing Hong Kong</t>
  </si>
  <si>
    <t>Mr. Chan Hoi Ming (陳海明先生) Flat A, 1st Floor, Block 9 The Paramount 23 Shan Tong Road Tai Po New Territories Hong Kong</t>
  </si>
  <si>
    <t>Dr. Mak Kin Wah (麥建華博士) Flat C, 6/F Evergreen Garden 18 Shouson Hill Deep Water Bay Hong Kong</t>
  </si>
  <si>
    <t>Mr. Chan Fu Keung (陳富強先生) Flat B, 6/F Sakura Court 58-60 Kennedy Road Wan Chai Hong Kong</t>
  </si>
  <si>
    <t>Mr. Lam Kin Fung Jeffrey (林健鋒先生) Flat A, 26/F, Block 2 Cavendish Height 33 Perkins Road Jardine's Lookout Hong Kong</t>
  </si>
  <si>
    <t>Mr. Wong King On Samuel (黃敬安先生) Flat B, 9/F Victoria Heights 43A Stubbs Road Mid-Levels Hong Kong</t>
  </si>
  <si>
    <t>For more information on our Directors, see "Directors and Senior Management".</t>
  </si>
  <si>
    <t>Sole Global Coordinator Elstone Securities Limited</t>
  </si>
  <si>
    <t>Suite 1601-04, 16/F West Tower Shun Tak Centre 168-200 Connaught Road Central, Hong Kong</t>
  </si>
  <si>
    <t>Joint Bookrunners and Joint Lead Managers Elstone Securities Limited</t>
  </si>
  <si>
    <t>GLAM Capital Limited</t>
  </si>
  <si>
    <t>Rooms 908-911 9/F Nan Fung Tower 88 Connaught Road Central Hong Kong</t>
  </si>
  <si>
    <t>34th Floor, Tower 3, China Central Place 77 Jianguo Road Chaoyang District Beijing 100025 China</t>
  </si>
  <si>
    <t>Rato, Ling, Lei &amp; Cortés-Advogados</t>
  </si>
  <si>
    <t>Avenida da Amizade, 555 Macau Landmark Office Tower 23rd Floor Macau</t>
  </si>
  <si>
    <t>GS Law Firm Avenida de Marciano Baptista n o s. 26~54 Edf. Centro Comercial "Chong Fok" 8 o andar "H" Macau As to Bermuda law:</t>
  </si>
  <si>
    <t>As to Hong Kong law: K&amp;L Gates</t>
  </si>
  <si>
    <t>44th Floor, Edinburgh Tower The Landmark 15 Queen's Road Central Hong Kong</t>
  </si>
  <si>
    <t>Jia Yuan Law Offices</t>
  </si>
  <si>
    <t>Suite 2511 Landmark 4028 Jintian Road Futian District Shenzhen China</t>
  </si>
  <si>
    <t>13th Floor, B-E Edifício Circle Square 61 Avenida de Almeida Ribeiro Macau</t>
  </si>
  <si>
    <t>Certified Public Accountants 35th Floor, One Pacific Place 88 Queensway Hong Kong</t>
  </si>
  <si>
    <t>Property valuer Jones Lang LaSalle Limited</t>
  </si>
  <si>
    <t>6th Floor, Three Pacific Place 1 Queen's Road East Hong Kong</t>
  </si>
  <si>
    <t>Canon's Court 22 Victoria Street Hamilton HM12 Bermuda</t>
  </si>
  <si>
    <t>13th Floor, Island Place Tower 510 King's Road North Point Hong Kong</t>
  </si>
  <si>
    <t>Company's website address &lt;URL&gt;</t>
  </si>
  <si>
    <t>( information on this website does not form part of this prospectus )</t>
  </si>
  <si>
    <t>Ms. Li Kit Chi Fiona (李潔志)</t>
  </si>
  <si>
    <t>Solicitor of Hong Kong</t>
  </si>
  <si>
    <t>13th Floor, Island Place Tower 510 King's Road North Point Hong Kong Audit committee</t>
  </si>
  <si>
    <t>Mr. Wong King On Samuel (黃敬安) (Chairman)</t>
  </si>
  <si>
    <t>Mr. Chan Fu Keung (陳富強) Dr. Mak Kin Wah (麥建華)</t>
  </si>
  <si>
    <t>Remuneration committee Mr. Chan Fu Keung (陳富強) (Chairman)</t>
  </si>
  <si>
    <t>Mr. Wong King On Samuel (黃敬安) Dr. Mak Kin Wah (麥建華)</t>
  </si>
  <si>
    <t>Mr. Lam Kin Fung Jeffrey (林健鋒) (Chairman)</t>
  </si>
  <si>
    <t>Mr. Chan Fu Keung (陳富強) Mr. Wong King On Samuel (黃敬安) Dr. Mak Kin Wah (麥建華) Mr. Cheng Siu Ngai Kevin (鄭小藝)</t>
  </si>
  <si>
    <t>Dr. Poon Lok To Otto (潘樂陶) G-2/F, Block 3, Villa De Mer No. 5 Lok Chui Street Tai Lam Tuen Mun New Territories Hong Kong</t>
  </si>
  <si>
    <t>Ms. Li Kit Chi Fiona (李潔志) 13th Floor, Island Place Tower 510 King's Road North Point Hong Kong</t>
  </si>
  <si>
    <t>Mr. Pu Shulin (蒲樹林) No. 3666, Hongjing Avenue Jiangning District, Nanjing Jiangsu, China</t>
  </si>
  <si>
    <t>Mr. Sun Haitao (孫海濤) 11H, Block 1 Illumination Terrace 5 Tai Hang Road, Hong Kong</t>
  </si>
  <si>
    <t>Mr. Wu Ye (吳曄) Room 1103, Building 15 District 1, Wanfang Yuan Fengtai District, Beijing, China</t>
  </si>
  <si>
    <t>Mr. Yan Xiang (嚴翔) No. 302, Unit 2, Block 6 No. 100 Jianhua South Avenue Yuhua District, Shijiazhuang Hebei, China</t>
  </si>
  <si>
    <t>Mr. Zhang Jizhong (張紀中) No. 704, Unit 2 Building 1, No. 2 Jiangtai Road Second Chaoyang District Beijing, China</t>
  </si>
  <si>
    <t>Mr. Lee Cheuk Yin Dannis (李卓然) Flat D, 8/F, Tower 1 Hillsborough Court No. 18 Old Peak Road Hong Kong</t>
  </si>
  <si>
    <t>Mr. Huang Yu (黃煜) Flat G, 22/F, Tower 3 Sorrento 1 Austin Road West Tsim Sha Tsui, Hong Kong</t>
  </si>
  <si>
    <t>Joint Sponsors Macquarie Capital Limited</t>
  </si>
  <si>
    <t>Level 18, One International Finance Centre 1 Harbour View Street Central, Hong Kong</t>
  </si>
  <si>
    <t>48/F, One Exchange Square 8 Connaught Place Central, Hong Kong</t>
  </si>
  <si>
    <t>Joint Bookrunners Macquarie Capital Limited</t>
  </si>
  <si>
    <t>29/F One International Finance Centre 1 Harbour View Street Central, Hong Kong</t>
  </si>
  <si>
    <t>62/F The Center 99 Queen's Road Central Hong Kong</t>
  </si>
  <si>
    <t>Joint Lead Managers Macquarie Capital Limited</t>
  </si>
  <si>
    <t>42/F, Edinburgh Tower The Landmark 15 Queen's Road Central Central, Hong Kong</t>
  </si>
  <si>
    <t>6/F NCI Tower, A12 Jianguomenwai Avenue Chaoyang District Beijing, PRC</t>
  </si>
  <si>
    <t>15/F Alexandra House 18 Chater Road Central, Hong Kong</t>
  </si>
  <si>
    <t>23/F Gloucester Tower 15 Queen's Road Central Central, Hong Kong</t>
  </si>
  <si>
    <t>Tianyuan Law Firm</t>
  </si>
  <si>
    <t>10/F, China Pacific Insurance Plaza 28 Fengsheng Lane Xicheng District Beijing, PRC</t>
  </si>
  <si>
    <t>Industry consultant Frost &amp; Sullivan (Beijing) Inc., Shanghai Branch Co., Room 1018, Tower B, No. 500 Yunjin Road, Xuhui District Shanghai, PRC</t>
  </si>
  <si>
    <t>22/F, Block 12, Wanda Plaza No. 93 Jianguo Road Chaoyang District Beijing, China</t>
  </si>
  <si>
    <t>Level 54, Hopewell Centre 183 Queen's Road East Wan Chai, Hong Kong</t>
  </si>
  <si>
    <t>Cayman Corporate Centre 27 Hospital Road, George Town Grand Cayman KY1-9008 Cayman Islands</t>
  </si>
  <si>
    <t>Company website &lt;URL&gt; (the information contained on the website does not form part of this document)</t>
  </si>
  <si>
    <t>Joint company secretaries Mr. Sun Haitao</t>
  </si>
  <si>
    <t>Ms. Chow Yuk Yin Ivy (FCIS (ICSA), FCS (HKICS))</t>
  </si>
  <si>
    <t>Authorized representatives Mr. Pu Shulin</t>
  </si>
  <si>
    <t>Building 95, No. 9 Court Kangyingzhong Street Chaoyang District Beijing, China</t>
  </si>
  <si>
    <t>Mr. Sun Haitao</t>
  </si>
  <si>
    <t>11H, Block 1 Illumination Terrace 5 Tai Hang Road Hong Kong</t>
  </si>
  <si>
    <t>Mr. Lee Cheuk Yin Dannis (Chairperson)</t>
  </si>
  <si>
    <t>Mr. Zhang Jizhong Mr. Huang Yu Remuneration committee Mr. Huang Yu (Chairperson)</t>
  </si>
  <si>
    <t>Mr. Pu Shulin Mr. Lee Cheuk Yin Dannis</t>
  </si>
  <si>
    <t>Mr. Tan Chee Beng 75 Wolskel Road Singapore 357980 Singaporean</t>
  </si>
  <si>
    <t>Ms. Tang Ling Ling 244 Tampines Street 21 #04-367 Singapore 521244 Singaporean</t>
  </si>
  <si>
    <t>Mr. Tan Wei Leong 75 Wolskel Road Singapore 357980 Singaporean</t>
  </si>
  <si>
    <t>Mr. Cheung Kam Fai (張錦輝) Flat/Room 04, 17/F Block Q Siu Lai House Siu Hong Court Tuen Mun New Territories Hong Kong</t>
  </si>
  <si>
    <t>Mr. Wee Chorng Kien APT BLK 16 Ewe Boon Road #01–14 Singapore 259324 Singaporean</t>
  </si>
  <si>
    <t>Mr. Leung Yau Wan John (梁又穩) Flat D, 50/F, Block T6 Albany Cove Caribbean Coast PH 2 Tung Chung Lantau Hong Kong</t>
  </si>
  <si>
    <t>Mr. Leung Kee Wai (梁基偉) Flat B 15/F Block 2 Sunshine Grove 6 Tak Yi Street Shatin New Territories Hong Kong</t>
  </si>
  <si>
    <t>For further information, please refer to the section headed ''Directors and senior management'' in this prospectus.</t>
  </si>
  <si>
    <t>Sole Sponsor Honestum International Limited Room 3005, 30/F, West Tower, Shun Tak Centre 168 Connaught Road Central Hong Kong (a corporation licensed under the SFO and permitted to carry out Type 6 (advising on corporate finance) of the regulated activity as defined in the SFO)</t>
  </si>
  <si>
    <t>Joint Global Coordinators and Joint Bookrunners Ping An Securities Limited 18/F, CITIC Tower 1 Tim Mei Avenue Central, Hong Kong</t>
  </si>
  <si>
    <t>GLAM Capital Limited Rooms 908–911, 9/F Nan Fung Tower 88 Connaught Road Central &amp; 173 Des Voeux Road Central Central, Hong Kong</t>
  </si>
  <si>
    <t>Shanxi Securities International Limited Unit A, 29/F, Admiralty Center, Tower 1 18 Harcourt Road Admiralty, Hong Kong</t>
  </si>
  <si>
    <t>Joint Lead Managers Ping An Securities Limited 18/F, CITIC Tower 1 Tim Mei Avenue Central, Hong Kong</t>
  </si>
  <si>
    <t>Pacific Challenge Securities Limited Rooms 1707–1709, 17/F Harbour Center, 25 Harbour Road Wanchai, Hong Kong</t>
  </si>
  <si>
    <t>China Rich Securities Limited Unit 1401, 14/F, Low Block Grand Millennium Plaza 181 Queen's Road Central Hong Kong</t>
  </si>
  <si>
    <t>Enlighten Securities Limited 6/F, Jubilee Centre 18 Fenwick Street &amp; 46 Gloucester Road Wanchai, Hong Kong</t>
  </si>
  <si>
    <t>Sheng Yuan Securities Limited Room 2202, 22/F No. 238 Des Voeux Road Central Hong Kong</t>
  </si>
  <si>
    <t>Legal advisers to the Company as to Hong Kong laws Wong, Wan &amp; Partners in Association with Seyfarth Shaw Suite 3701, Edinburgh Tower The Landmark 15 Queen's Road Central Central Hong Kong as to Singapore laws Allen &amp; Gledhill LLP One Marina Boulevard #28-00 Singapore 018989 as to Cayman Islands laws Appleby 2206–19 Jardine House 1 Connaught Place Central Hong Kong</t>
  </si>
  <si>
    <t>Legal advisers to the Sole Sponsor and Underwriters as to Hong Kong laws Sidley Austin 39/F Two International Finance Centre Central Hong Kong</t>
  </si>
  <si>
    <t>Industry consultant Frost &amp; Sullivan Limited 1706 One Exchange Square 8 Connaught Place Central Hong Kong</t>
  </si>
  <si>
    <t>Property valuer Jones Lang LaSalle Property Consultants Pte Ltd 9 Raffles Place #39-00 Republic Plaza Singapore 048619</t>
  </si>
  <si>
    <t>Internal control consultant BT Corporate Governance Limited 2nd Floor, 625 King's Road North Point Hong Kong</t>
  </si>
  <si>
    <t>Compliance adviser Honestum International Limited Room 3005, 30/F, West Tower, Shun Tak Centre 168 Connaught Road Central Hong Kong (a corporation licensed under the SFO and permitted to carry out Type 6 (advising on corporate finance) of the regulated activity as defined in the SFO)</t>
  </si>
  <si>
    <t>Receiving bank Industrial and Commercial Bank of China (Asia) Limited 33rd Floor, ICBC Tower 3 Garden Road Central Hong Kong</t>
  </si>
  <si>
    <t>Headquarters and principal place of business in Singapore 21 Tuas South Street 7 Singapore 637111</t>
  </si>
  <si>
    <t>Room 2603A, 26/F., Tower 1, Lippo Centre 89 Queensway, Admiralty Hong Kong</t>
  </si>
  <si>
    <t>Company secretary Ms. Lo Kim Fong (盧劍芳) ACIS, ACS 7th Floor, Centre Point 181–185 Gloucester Road Wanchai Hong Kong</t>
  </si>
  <si>
    <t>Authorized representatives Mr. Tan Chee Beng 75 Wolskel Road Singapore 357980</t>
  </si>
  <si>
    <t>Ms. Lo Kim Fong (盧劍芳) ACIS, ACS 7th Floor, Centre Point 181–185 Gloucester Road Wanchai Hong Kong</t>
  </si>
  <si>
    <t>Audit committee of the Board Mr. Leung Yau Wan John (梁又穩) (Chairman) Mr. Leung Kee Wai (梁基偉) Mr. Wee Chorng Kien</t>
  </si>
  <si>
    <t>Remuneration committee of the Board Mr. Leung Yau Wan John (梁又穩) (Chairman) Mr. Leung Kee Wai (梁基偉) Mr. Wee Chorng Kien Mr. Tan Chee Beng Ms. Tang Ling Ling</t>
  </si>
  <si>
    <t>Nomination committee of the Board Mr. Tan Chee Beng (Chairman) Mr. Leung Kee Wai (梁基偉) Mr. Wee Chorng Kien</t>
  </si>
  <si>
    <t>Mr. SUN Taoyong (孫濤勇) Room 302, No. 61, Lane 1088, Guoquan North Road, Yangpu District, Shanghai, PRC</t>
  </si>
  <si>
    <t>Mr. FANG Tongshu (方桐舒) Room 401, No. 9, Lane 150, Hongya Road, Pudong District, Shanghai, PRC</t>
  </si>
  <si>
    <t>Mr. YOU Fengchun (游鳳椿) No. 110, Lane 538, Zhenghe Road, Yangpu District, Shanghai, PRC</t>
  </si>
  <si>
    <t>Mr. HUANG Junwei (黃駿偉) Room 602, No. 48, Lane 999, Zhenghe Road, Yangpu District, Shanghai, PRC</t>
  </si>
  <si>
    <t>Mr. SUN Mingchun (孫明春) Flat B, 16/F, Block 2, Tam Towers, 25 Sha Wan Drive, Pokfulam, Hong Kong</t>
  </si>
  <si>
    <t>Mr. LI Xufu (李緒富) Room 1001, 10/F, No. 14, Lane 625, Tai Xing Road, Shanghai, PRC</t>
  </si>
  <si>
    <t>Mr. TANG Wei (唐偉) Room 501, Unit 6, Building No. 1, Nanli Zone 1, Donghua, Chongwen District, Beijing, PRC</t>
  </si>
  <si>
    <t>52/F, International Commerce Center 1 Austin Road West Kowloon Hong Kong</t>
  </si>
  <si>
    <t>Haitong International Capital Limited</t>
  </si>
  <si>
    <t>8/F, Li Po Chun Chambers 189 Des Voeux Road Central Hong Kong</t>
  </si>
  <si>
    <t>Joint Global Coordinators Deutsche Bank AG, Hong Kong Branch</t>
  </si>
  <si>
    <t>29th Floor, One International Finance Centre 1 Harbour View Street, Central Hong Kong</t>
  </si>
  <si>
    <t>Joint Bookrunners Deutsche Bank AG, Hong Kong Branch</t>
  </si>
  <si>
    <t>12/F., CCB Tower, 3 Connaught Road Central Central Hong Kong</t>
  </si>
  <si>
    <t>7/F, Three Exchange Square 8 Connaught Place Central Central Hong Kong</t>
  </si>
  <si>
    <t>Joint Lead Managers Deutsche Bank AG, Hong Kong Branch</t>
  </si>
  <si>
    <t>7/F, Three Exchange Square, 8 Connaught Place Central Central Hong Kong</t>
  </si>
  <si>
    <t>Room 2705-6, 27/F Tower One Lippo Centre 89 Queensway Hong Kong</t>
  </si>
  <si>
    <t>26/F HKRI Center One HKRI Taikoo Hui 288 Shimen Road (No. 1) Shanghai PRC</t>
  </si>
  <si>
    <t>21-22/F, Bank of China Tower 1 Garden Road Hong Kong</t>
  </si>
  <si>
    <t>45/F, K.Wah Centre, 1010 Huaihai Road (M) Xuhui District Shanghai PRC</t>
  </si>
  <si>
    <t>1018, Tower B Greenland Hui Center 500 Yunjin Road Shanghai PRC</t>
  </si>
  <si>
    <t>15/F Standard Chartered Tower 388 Kwun Tong Road Kwun Tong Hong Kong</t>
  </si>
  <si>
    <t>Registered Office P. O. Box 309, Ugland House Grand Cayman, KY1-1104 Cayman Islands</t>
  </si>
  <si>
    <t>Head Office and Principal Place of Business in PRC</t>
  </si>
  <si>
    <t>Weimob Building No. 258, Changjiang Road Baoshan District Shanghai PRC</t>
  </si>
  <si>
    <t>5301, 53/F The Center 99 Queen's Road Central Hong Kong</t>
  </si>
  <si>
    <t>Mr. CAO Yi Room 1307, Building No. 4 Alley 1910, Xinzha Road Jingan District Shanghai PRC</t>
  </si>
  <si>
    <t>Ms. NG Sau Mei (associate member of the Hong Kong Institute of Chartered Secretaries and the Institute of Chartered Secretaries and Administrators in the United Kingdom)</t>
  </si>
  <si>
    <t>31/F, Tower Two, Time Square 1 Matheson Street Causeway Bay Hong Kong</t>
  </si>
  <si>
    <t>Mr. SUN Taoyong Room 302, No. 61, Lane 1088 Guoquan North Road Yangpu District Shanghai PRC</t>
  </si>
  <si>
    <t>Ms. NG Sau Mei 31/F, Tower Two, Time Square 1 Matheson Street Causeway Bay Hong Kong</t>
  </si>
  <si>
    <t>Mr. Hu Yiping (胡一平) 2201, Unit 2, Block 2 Golden Coast Xiaoqu Yongjiang Community Ziyang Street, Shangcheng District Hangzhou Zhejiang, PRC</t>
  </si>
  <si>
    <t>Mr. Fei Zhongmin (費忠敏) 1401, Block 5 Dexin Zhen Yuan Xiaoqu Quzhoulu Community Gongchenqiao Street, Gongshu District Hangzhou Zhejiang, PRC</t>
  </si>
  <si>
    <t>Ms. Feng Xia (馮霞) 202, Unit 1, Block 24 Wenxinrenjia Xiaoqu Wenxin Community Xixing Street, Binjiang District Hangzhou Zhejiang, PRC</t>
  </si>
  <si>
    <t>Mr. Hu Shihao (胡詩豪) 214 West 109th Street Apartment 5C New York NY 10025 The United States</t>
  </si>
  <si>
    <t>Dr. Wong Wing Kuen Albert (王永權) House No. 27, Section C 3rd Street, Fairview Park Yuen Long, New Territories Hong Kong</t>
  </si>
  <si>
    <t>Mr. Ding Jiangang (丁建剛) 1101, Unit 1, Block 1 Haiyue Golden Palm Haiyue Bridge Community Nanxing Street, Shangcheng District Hangzhou Zhejiang, PRC</t>
  </si>
  <si>
    <t>Mr. Chen Hengliu Room 402, Unit 3, Block 10 Mingyue Jiangnan, Binjiang District Hangzhou Zhejiang, PRC</t>
  </si>
  <si>
    <t>12/F., CCB Tower 3 Connaught Road Central Central Hong Kong</t>
  </si>
  <si>
    <t>Sole Global Coordinator CCB International Capital Limited</t>
  </si>
  <si>
    <t>Joint Bookrunners CCB International Capital Limited</t>
  </si>
  <si>
    <t>15/F Man Yee Building 68 Des Voeux Road Central Central Hong Kong</t>
  </si>
  <si>
    <t>Joint Lead Managers CCB International Capital Limited</t>
  </si>
  <si>
    <t>28th and 29th Floor 100 Queen's Road Central Hong Kong</t>
  </si>
  <si>
    <t>19/F Li Po Chun Chambers 189 Des Voeux Road Central Central Hong Kong</t>
  </si>
  <si>
    <t>Hao Tian International Securities Limited</t>
  </si>
  <si>
    <t>10/F, 80 Gloucester Road Wan Chai Hong Kong</t>
  </si>
  <si>
    <t>19/F &amp; Room 2505-10, Wing On House 71 Des Voeux Road Central Central Hong Kong</t>
  </si>
  <si>
    <t>Room 2511 25/F Cosco Tower 183 Queen's Road Central Hong Kong</t>
  </si>
  <si>
    <t>Pacific Foundation Securities Limited</t>
  </si>
  <si>
    <t>11/F New World Tower II 16-18 Queen's Road Central Hong Kong</t>
  </si>
  <si>
    <t>34th Floor Tower 3, China Central Place 77 Jianguo Road Chaoyang District Beijing, PRC</t>
  </si>
  <si>
    <t>Property Valuer Savills Valuation and Professional Services Limited</t>
  </si>
  <si>
    <t>1208, Cityplaza One 1111 King's Road Taikoo Shing Hong Kong</t>
  </si>
  <si>
    <t>Industry Consultant E-House Enterprise (China) Group Co., Ltd.</t>
  </si>
  <si>
    <t>9/F, Qiushilou No.383 Guangyan Road Jingan District Shanghai, PRC</t>
  </si>
  <si>
    <t>Harneys Fiduciary (Cayman) Limited 4th Floor, Harbour Place 103 South Church Street P.O. Box 10240 Grand Cayman KY1-1002 Cayman Islands</t>
  </si>
  <si>
    <t>3rd Floor Huaneng Building No. 565 Zhongshanbei Road Hangzhou Zhejiang, PRC</t>
  </si>
  <si>
    <t>Giraffe Capital Limited 22/F, China Hong Kong Tower 8-12 Hennessy Road Wanchai Hong Kong</t>
  </si>
  <si>
    <t>Ms. Chau Hing Ling (周慶齡) Room 1901, 19/F Lee Garden One 33 Hysan Avenue Causeway Bay Hong Kong (Fellow member of the Institute of Chartered Secretaries and Administrators and the Hong Kong Institute of Chartered Secretaries)</t>
  </si>
  <si>
    <t>Ms. Chau Hing Ling (周慶齡) Room 1901, 19/F Lee Garden One 33 Hysan Avenue Causeway Bay Hong Kong</t>
  </si>
  <si>
    <t>Name Address I.D. issuing countries/ territories</t>
  </si>
  <si>
    <t>Meisong Lai 賴梅松 No. 19, Yangtian, Tianjing Group 3 Gewu Village, Zhongshan Country Tonglu County, Zhejiang Province, China</t>
  </si>
  <si>
    <t>Jianfa Lai 賴建法 Tianjing Group 3, Gewu Village Zhongshan Country, Tonglu County Zhejiang Province, China</t>
  </si>
  <si>
    <t>Jilei Wang 王吉雷 No. 100, North Nanyang Road Hongqiao Town, Yueqing City Zhejiang Province, China</t>
  </si>
  <si>
    <t>Lin Wan 萬霖 No. 12, Yuexiang Village Taohuayuan South Area Taoyuan Community, Zhongtai Street Yuhang District, Hangzhou City Zhejiang Province, China</t>
  </si>
  <si>
    <t>Xing Liu 劉星 Flat B, 51/F, Block T5 South Towers Bel-Air Phase 2 38 Bel-Air Avenue Cyber Port, Hong Kong</t>
  </si>
  <si>
    <t>Frank Zhen Wei 魏臻 No. 36, Lane 2000, Jianhe Road Shanghai, China Hong Kong</t>
  </si>
  <si>
    <t>Qin Charles Huang 黃沁 Flat C, 16/F, Block 12A Costa Del Sol Laguna Verde Hung Hom, Kowloon, Hong Kong</t>
  </si>
  <si>
    <t>Herman Yu 餘正鈞 Gate 2, Unit 36 Yanlanshan Manor Houshayu, Shunyi District, Beijing, China</t>
  </si>
  <si>
    <t>Tsun-Ming (Daniel) Kao 高遵明 1201, Unit 1, No 9 Building Cuiping Chengyuan 3000 Shuanglong Road Jiangning, Nanjing, China 210000 Taiwan</t>
  </si>
  <si>
    <t>Further information about the directors and other senior management members are set out in the section headed "Directors and Senior Management" in this document.</t>
  </si>
  <si>
    <t>Sole Sponsor Goldman Sachs (Asia) L.L.C.</t>
  </si>
  <si>
    <t>68th Floor, Cheung Kong Center 2 Queen's Road Central, Hong Kong</t>
  </si>
  <si>
    <t>Joint Bookrunners and Joint Lead Managers UBS AG Hong Kong Branch</t>
  </si>
  <si>
    <t>52/F, Two International Finance Centre 8 Finance Street, Central, Hong Kong</t>
  </si>
  <si>
    <t>UBS Securities LLC</t>
  </si>
  <si>
    <t>29/F One International Finance Centre 1 Harbour View Street, Central, Hong Kong</t>
  </si>
  <si>
    <t>Citigroup Global Markets Limited</t>
  </si>
  <si>
    <t>( in relation to the International Offering only ) 33 Canada Square, Canary Wharf London E14 5LB United Kingdom</t>
  </si>
  <si>
    <t>26th Floor, Bank of China Tower 1 Garden Road, Central, Hong Kong</t>
  </si>
  <si>
    <t>Units 8107-08, Level 81 International Commerce Centre 1 Austin Road West, Kowloon, Hong Kong</t>
  </si>
  <si>
    <t>18/F, One Pacific Place 88 Queensway, Hong Kong</t>
  </si>
  <si>
    <t>45/F, Champion Tower 3 Garden Road, Central, Hong Kong</t>
  </si>
  <si>
    <t>Mizuho Securities Asia Limited</t>
  </si>
  <si>
    <t>14-15/F K11 Atelier, 18 Salisbury Road Tsim Sha Tsui, Kowloon, Hong Kong</t>
  </si>
  <si>
    <t>Our Legal Advisers</t>
  </si>
  <si>
    <t>42nd Floor, Edinburgh Tower, The Landmark 15 Queen's Road Central, Hong Kong</t>
  </si>
  <si>
    <t>Global Law Office Shanghai</t>
  </si>
  <si>
    <t>36th Floor, Shanghai One ICC No.999 Middle Huai Hai Road Xuhui District, Shanghai</t>
  </si>
  <si>
    <t>55th Floor, One Island East, Taikoo Place Quarry Bay, Hong Kong</t>
  </si>
  <si>
    <t>26/F HKRI Centre One, HKRI Taikoo Hui 288 Shimen Road (No.1), Shanghai 200041, PRC</t>
  </si>
  <si>
    <t>35/F, One Pacific Place, 88 Queensway, Hong Kong</t>
  </si>
  <si>
    <t>Industry Consultant Shanghai iResearch Co., Ltd, China</t>
  </si>
  <si>
    <t>Rm 701, Building B, Zhongjin Building 333 North Caoxi Rd., Shanghai, China</t>
  </si>
  <si>
    <t>15/F Standard Chartered Tower 388 Kwun Tong, Kowloon, Hong Kong</t>
  </si>
  <si>
    <t>Registered Office Maples Corporate Services Limited</t>
  </si>
  <si>
    <t>PO Box 309, Ugland House Grand Cayman, KY1-1104, Cayman Islands</t>
  </si>
  <si>
    <t>Principal Executive Offices of Main Operations</t>
  </si>
  <si>
    <t>Building One, No.1685 Huazhi Road, Qingpu District Shanghai, 201708, People's Republic of China</t>
  </si>
  <si>
    <t>Address in Hong Kong</t>
  </si>
  <si>
    <t>Unit A1 of Unit A, 11th Floor Success Commercial Building 245-251 Hennessy Road, Hong Kong</t>
  </si>
  <si>
    <t>Company's Website &lt;URL&gt; (The information on the website does not form part of this document)</t>
  </si>
  <si>
    <t>Feng Xu Building One, No. 1685 Huazhi Road, Qingpu District, Shanghai, 201708, People's Republic of China</t>
  </si>
  <si>
    <t>Herman Yu (Chairman) Xing Liu Qin Charles Huang</t>
  </si>
  <si>
    <t>Xing Liu (Chairman) Frank Zhen Wei Qin Charles Huang</t>
  </si>
  <si>
    <t>Nominating and Corporate Governance Committee</t>
  </si>
  <si>
    <t>Frank Zhen Wei (Chairman) Qin Charles Huang Tsun-Ming (Daniel) Kao</t>
  </si>
  <si>
    <t>Cayman Islands Principal Share Registrar Maples Fund Services (Cayman) Limited P.O. Box 1093, Boundary Hall, Cricket Square Grand Cayman, KY1-1102, Cayman Islands</t>
  </si>
  <si>
    <t>Compliance Advisor Somerley Capital Limited</t>
  </si>
  <si>
    <t>Dr. Tang Liang (湯亮) 49 Wan Ping Road, Xuhui District Shanghai, China Chinese</t>
  </si>
  <si>
    <t>Mr. Zhou Xufeng (周旭峰) Room 1203, No. 7, Lane 555 Zhangyang North Road Shanghai, China</t>
  </si>
  <si>
    <t>Ms. Zhang Weiwen (張偉文) Room 1403, No. 335 Dongyuan No. 3 Village Shanghai, China</t>
  </si>
  <si>
    <t>Mr. Ni Xiaofeng (倪曉峰) Room 1003 No. 281, Gongfu Ercun Shanghai, China</t>
  </si>
  <si>
    <t>Ms. Pan Yingli (潘英麗) No. 149, Lane 99 Wan Ding Road Minhang District Shanghai, China</t>
  </si>
  <si>
    <t>Mr. Chen Dewei (陳德偉) Room 901, No. 65, Lane 288 Shuang Yang North Road Shanghai, China</t>
  </si>
  <si>
    <t>Mr. Zhang Bihong (張弼弘) Flat E, 22/F, Block 2 1 Austin Road West The Harbourside Tsim Sha Tsui Kowloon, Hong Kong</t>
  </si>
  <si>
    <t>For more information on our Directors and members of senior management, please refer to the section headed "Directors, Senior Management and Employees" in this prospectus.</t>
  </si>
  <si>
    <t>Sole Global Coordinator Haitong International Securities Company Limited</t>
  </si>
  <si>
    <t>Suites 3207-3212, 32/F, One Pacific Place 88 Queensway, Hong Kong</t>
  </si>
  <si>
    <t>45/F, One Exchange Square, 8 Connaught Place Central, Hong Kong</t>
  </si>
  <si>
    <t>BOSC International Company Limited</t>
  </si>
  <si>
    <t>34/F, Champion Tower 3 Garden Road Central, Hong Kong</t>
  </si>
  <si>
    <t>Co-Lead Managers Sinomax Securities Limited</t>
  </si>
  <si>
    <t>Room 2705-6, 27/F Tower One, Lippo Centre 89 Queensway, Hong Kong I Win Securities Limited</t>
  </si>
  <si>
    <t>Room 1916, Hong Kong Plaza 188 Connaught Road West, Hong Kong</t>
  </si>
  <si>
    <t>Room 2511, 25/F, Cosco Tower 183 Queen's Road Central, Hong Kong</t>
  </si>
  <si>
    <t>As to Hong Kong law K&amp;L Gates</t>
  </si>
  <si>
    <t>44/F, Edinburgh Tower, The Landmark 15 Queen's Road Central Central, Hong Kong</t>
  </si>
  <si>
    <t>23-25/F, Garden Square 968 West Beijing Road Shanghai 200041, China</t>
  </si>
  <si>
    <t>38/F, Jardine House 1 Connaught Place Central, Hong Kong</t>
  </si>
  <si>
    <t>26/F, HKRI Centre One HKRI Taikoo Hui 288 Shimen Road (No.1) Shanghai, China</t>
  </si>
  <si>
    <t>Auditors and Reporting Accountants BDO Limited</t>
  </si>
  <si>
    <t>25th Floor, Wing On Centre 111 Connaught Road Central Hong Kong</t>
  </si>
  <si>
    <t>Room 1018, Tower B 500 Yunjin Road Xuhui District Shanghai, China</t>
  </si>
  <si>
    <t>Room 1503 CMB Wing Lung Bank Centre 636 Nathan Road Kowloon, Hong Kong</t>
  </si>
  <si>
    <t>Maples Corporate Services Limited PO Box 309 Ugland House, Grand Cayman KY1-1104 Cayman Islands</t>
  </si>
  <si>
    <t>Floor 16, 518 Shangcheng Road Shanghai 200120 PRC</t>
  </si>
  <si>
    <t>Company's website &lt;URL&gt; (Note: content in this website does not form part of this document)</t>
  </si>
  <si>
    <t>Ms. Choy Yee Man (蔡綺文) (FCS, FSIC)</t>
  </si>
  <si>
    <t>Dr. Tang Liang (湯亮) 49 Wan Ping Lu, Xuhui District Shanghai, China</t>
  </si>
  <si>
    <t>Ms. Choy Yee Man (蔡綺文) Level 54, Hopewell Centre 183 Queen's Road East Hong Kong</t>
  </si>
  <si>
    <t>Mr. Zhang Bihong (張弼弘) (Chairman)</t>
  </si>
  <si>
    <t>Ms. Pan Yingli (潘英麗) Mr. Chen Dewei (陳德偉)</t>
  </si>
  <si>
    <t>Remuneration committee Ms. Pan Yingli (潘英麗) (Chairman)</t>
  </si>
  <si>
    <t>Mr. Chen Dewei (陳德偉) Mr. Zhang Bihong (張弼弘)</t>
  </si>
  <si>
    <t>Nomination committee Mr. Chen Dewei (陳德偉) (Chairman)</t>
  </si>
  <si>
    <t>Ms. Pan Yingli (潘英麗) Mr. Zhang Bihong (張弼弘)</t>
  </si>
  <si>
    <t>Mr. REN Jinsheng (任晉生) Room 503, Building 2 Haitang Street, Sunshine Jubao Villa 88 Xuanwu Avenue, Xuanwu District Nanjing, Jiangsu PRC</t>
  </si>
  <si>
    <t>Mr. ZHANG Cheng (張誠) Room 1801, No. 26 E Wukuang Chongwen Jincheng 158 Wuhou Street, Jianye District Nanjing, Jiangsu PRC</t>
  </si>
  <si>
    <t>Mr. WAN Yushan (萬玉山) Room 1403, Unit 2, Building 7 438 Hanzhongmen Street Gulou District Nanjing, Jiangsu PRC</t>
  </si>
  <si>
    <t>Mr. TANG Renhong (唐任宏) Room 201, Unit 3, Building 8 Courtyard No.1, Xi'erqi West Road Haidian District, Beijing PRC</t>
  </si>
  <si>
    <t>Mr. ZHAO John Huan (趙令歡) Flat A, 3/F Han Kung Mansion 26 Tai Koo Shing Road Tai Koo Shing Hong Kong</t>
  </si>
  <si>
    <t>Mr. SONG Ruilin (宋瑞霖) No. 202, Room No. 4, Building 3 Courtyard No. A28 Guangqumenwai Street Chaoyang District, Beijing PRC</t>
  </si>
  <si>
    <t>Mr. WANG Jianguo (汪建國) Room 801, Building 17 Galaxy Garden 103 Yuemin Road, Jiangning District Nanjing, Jiangsu PRC</t>
  </si>
  <si>
    <t>Mr. WANG Xinhua (王新華) Room 310, Building 6, District 6 Hepingli Street Dongcheng District, Beijing PRC</t>
  </si>
  <si>
    <t>Joint Bookrunners and Joint Lead Managers Morgan Stanley Asia Limited (in relation to the Hong Kong Public Offering)</t>
  </si>
  <si>
    <t>Joint Lead Manager CNCB (Hong Kong) Capital Limited</t>
  </si>
  <si>
    <t>Room 2801, Lippo Centre Tower Two 89 Queensway Hong Kong</t>
  </si>
  <si>
    <t>Suite 702, 7/F Two Chinachem Central 26 Des Voeux Road Central Central, Hong Kong</t>
  </si>
  <si>
    <t>As to U.S. laws</t>
  </si>
  <si>
    <t>10/F, Tower B, China Pacific Insurance Plaza 28 Fengsheng Hutong Xicheng District, Beijing PRC</t>
  </si>
  <si>
    <t>8th Floor Prince's Building 10 Chater Road Central, Hong Kong</t>
  </si>
  <si>
    <t>Room 1018, Tower B No. 500 Yunjin Road Xuhui District, Shanghai PRC</t>
  </si>
  <si>
    <t>Level 7, One Taikoo Place 979 King's Road Hong Kong</t>
  </si>
  <si>
    <t>Compliance Advisor China Galaxy International Securities (Hong Kong) Co., Limited</t>
  </si>
  <si>
    <t>43/F, AIA Tower 183 Electric Road North Point Hong Kong</t>
  </si>
  <si>
    <t>No. 699-18, Xuanwu Road Xuanwu District, Nanjing Jiangsu PRC</t>
  </si>
  <si>
    <t>Mr. BAO Jun No. 699-18, Xuanwu Road Xuanwu District, Nanjing Jiangsu PRC</t>
  </si>
  <si>
    <t>Ms. FENG Jie (Associate member of the Hong Kong Institute of Chartered Secretaries and the Institute of Chartered Secretaries and Administrators in the United Kingdom)</t>
  </si>
  <si>
    <t>Flat 10, 35/F, Ying Hong Hse Choi Ying Est, Kowloon Bay Hong Kong</t>
  </si>
  <si>
    <t>Ms. MAK Po Man Cherie (Associate member of the Hong Kong Institute of Chartered Secretaries and the Institute of Chartered Secretaries and Administrators in the United Kingdom)</t>
  </si>
  <si>
    <t>40/F, Sunlight Tower No. 248 Queen's Road East Wan Chai Hong Kong</t>
  </si>
  <si>
    <t>Mr. Fu Xi (符熙) Room 351-1-1701, Wankehongjun 1 Daxueyuan Road Hongshan District Wuhan PRC</t>
  </si>
  <si>
    <t>Mr. Zhang Yuguo (張雨果) Room 351-1-1501, Wankehongjun 1 Daxueyuan Road Hongshan District Wuhan PRC</t>
  </si>
  <si>
    <t>Mr. Shui Yingyu (水英聿) Room 351-1-1201, Wankehongjun 1 Daxueyuan Road Hongshan District Wuhan PRC</t>
  </si>
  <si>
    <t>Mr. Zhao Bihao (趙筆浩) No. 1101, 11/F, Unit 2 489 Xiongchudadao Hongshan District Wuhan PRC</t>
  </si>
  <si>
    <t>Mr. Mao Feng (茅峰) Room B14-1-1101, Wankehongjun 1 Daxueyuan Road Hongshan District Wuhan PRC</t>
  </si>
  <si>
    <t>Mr. Li Wai Chung (李偉忠) Flat C, 55/F, Tower 3 The Palazzo 28 Lok King Street Sha Tin Hong Kong</t>
  </si>
  <si>
    <t>Ms. Wang Yuyun (王雨雲) (alias Wang Yuyun (王雨蘊))</t>
  </si>
  <si>
    <t>Room 302, Unit 2, Building 303 Shuianzhuangyuan Chaoyang District Beijing PRC</t>
  </si>
  <si>
    <t>Mr. Wong Sincere (黃誠思) Room E, 59/F, Tower 1 The Harbourside 1 Austin Road West Kowloon Hong Kong</t>
  </si>
  <si>
    <t>For more information on our Directors, please refer to "Directors and Senior Management".</t>
  </si>
  <si>
    <t>Sole Sponsor and Sole Global Coordinator CMB International Capital Limited</t>
  </si>
  <si>
    <t>Joint Bookrunners CMB International Capital Limited</t>
  </si>
  <si>
    <t>12/F, Everbright Centre 108 Gloucester Road Wanchai, Hong Kong</t>
  </si>
  <si>
    <t>Joint Lead Managers CMB International Capital Limited</t>
  </si>
  <si>
    <t>5/F, Capital Centre 151 Gloucester Road Wanchai, Hong Kong</t>
  </si>
  <si>
    <t>Unit C1-2, 13/F United Centre No. 95 Queensway, Hong Kong</t>
  </si>
  <si>
    <t>CM Law Firm</t>
  </si>
  <si>
    <t>Room 2805 1366 West Nanjing Road Shanghai PRC</t>
  </si>
  <si>
    <t>Suite 1509 15/F Jardine House 1 Connaught Place Central Hong Kong</t>
  </si>
  <si>
    <t>Room 4403-4406 Jinmao Tower 88 Century Avenue, Pudong district Shanghai PRC</t>
  </si>
  <si>
    <t>Reporting Accountants and Auditor Ernst &amp; Young</t>
  </si>
  <si>
    <t>1018 Tower B, Greenland Hui Center 500 Yunjin Road Shanghai PRC</t>
  </si>
  <si>
    <t>Compliance Advisor First Shanghai Capital Limited</t>
  </si>
  <si>
    <t>4th Floor, Harbour Place 103 South Church Street P.O. Box 10240 Grand Cayman KY1-1002 Cayman Islands</t>
  </si>
  <si>
    <t>2nd Floor, Building B2 Phase II, Financial Backstage Service Center No. 77, Guanggu Avenue Wuhan East Lake High-tech Development Zone Wuhan PRC</t>
  </si>
  <si>
    <t>Ms. Lam Yuk Ling (林玉玲) (ACS, ACIS) 31/F, Tower Two Times Square 1 Matheson Street, Causeway Bay Hong Kong</t>
  </si>
  <si>
    <t>Mr. Zhang Yuanlin (張園林) Room 2801, Block 3 Zhou Yue Sub-district West Lake District Nanchang City Jiangxi Province PRC</t>
  </si>
  <si>
    <t>Mr. She Runting (佘潤廷) Room 2501, No. 9, Lane 1599 Dingxiang Road Pudong New Area Shanghai PRC</t>
  </si>
  <si>
    <t>Ms. Tu Jing (涂菁) Room 405, Unit 3 Block 19, Xinyang Riverside 250 Binjiang Road Jiujiang City Jiangxi Province PRC</t>
  </si>
  <si>
    <t>Mr. Tam Chi Choi (譚志才) Flat A, 47/F Residence Oasis Tower 7 Tseung Kwan O Hong Kong</t>
  </si>
  <si>
    <t>Mr. Au Yeung Po Fung (歐陽寶豐) Flat F, 28/F Block 2, Broadview Court 11 Shum Wan Road Wong Chuk Hang Hong Kong</t>
  </si>
  <si>
    <t>Mr. Liu Xin (劉昕) Room 701, Unit 7, 12/F No. 2 Changqing Garden Community Haidian District Beijing PRC</t>
  </si>
  <si>
    <t>For further information about our Directors, please refer to "Directors and Senior Management."</t>
  </si>
  <si>
    <t>Joint Sponsors ABCI Capital Limited</t>
  </si>
  <si>
    <t>Joint Global Coordinators ABCI Capital Limited</t>
  </si>
  <si>
    <t>Room 2007&amp;2403, Great Eagle Centre 23 Harbour Road Wan Chai Hong Kong</t>
  </si>
  <si>
    <t>Joint Bookrunners ABCI Capital Limited</t>
  </si>
  <si>
    <t>13/F, YueXiu Building 160 Lockhart Road Wanchai Hong Kong</t>
  </si>
  <si>
    <t>45/F, Champion Tower 3 Garden Road Hong Kong</t>
  </si>
  <si>
    <t>Joint Lead Managers ABCI Securities Company Limited</t>
  </si>
  <si>
    <t>19 Floor, Li Po Chun Chambers 189 Des Voeux Road Central Central Hong Kong</t>
  </si>
  <si>
    <t>5th Floor, Capital Centre 151 Gloucester Road Wanchai Hong Kong</t>
  </si>
  <si>
    <t>Rooms 908-11 9/F, Nan Fung Tower 88 Connaught Road Central Central Hong Kong</t>
  </si>
  <si>
    <t>Founder Securities (Hong Kong) Limited</t>
  </si>
  <si>
    <t>Suites 1710-1719 Jardine House 1 Connaught Place Central Hong Kong</t>
  </si>
  <si>
    <t>39th Floor, Two International Finance Center 8 Finance Street Central Hong Kong</t>
  </si>
  <si>
    <t>18th Floor, East Tower World Financial Center 1 Dongshanhuan Zhonglu Chaoyang District Beijing, 100020 China</t>
  </si>
  <si>
    <t>27th Floor, Jardine House One Connaught Place Central Hong Kong</t>
  </si>
  <si>
    <t>6F, NCI Tower A12 Jianguomenwai Avenue Chaoyang District Beijing China</t>
  </si>
  <si>
    <t>Independent Property Valuer and Industry Consultant Cushman &amp; Wakefield Limited</t>
  </si>
  <si>
    <t>16th Floor, Jardine House One Connaught Place Central Hong Kong</t>
  </si>
  <si>
    <t>Industrial and Commercial Bank of China (Asia) Limited</t>
  </si>
  <si>
    <t>33rd Floor ICBC Tower 3 Garden Road Central Hong Kong</t>
  </si>
  <si>
    <t>Principal place of business and headquarters in the PRC</t>
  </si>
  <si>
    <t>7th Floor, HongQiao Vanke Center T6 No. 988 ShenChang Road MinHang District Shanghai PRC</t>
  </si>
  <si>
    <t>Suites 1016-1019, 10/F Two Pacific Place, 88 Queensway Admiralty Hong Kong</t>
  </si>
  <si>
    <t>Mr. Yim Lok Kwan (嚴洛鈞) (ACIS, ACS)</t>
  </si>
  <si>
    <t>Audit committee Mr. Tam Chi Choi (Chairman)</t>
  </si>
  <si>
    <t>Mr. Au Yeung Po Fung Mr. Liu Xin Remuneration committee Mr. Au Yeung Po Fung (Chairman)</t>
  </si>
  <si>
    <t>Mr. Zhang Yuanlin Mr. Tam Chi Choi Mr. Liu Xin Nomination committee Mr. Zhang Yuanlin (Chairman)</t>
  </si>
  <si>
    <t>Mr. Liu Xin Mr. Tam Chi Choi Mr. Au Yeung Po Fung</t>
  </si>
  <si>
    <t>Mr. Liu Peiqing (劉培慶) 3rd Floor, Building 8, Wanguo City No. 1 Xiangheyuan Road Dongzhimenwai Dongcheng District Beijing, PRC</t>
  </si>
  <si>
    <t>Mr. Jia Yan (賈岩) No. 1902, Building 12 Chedaogou South Lane Haidian District Beijing, PRC</t>
  </si>
  <si>
    <t>Mr. Jin Chungang (金純剛) Room 602, Unit 2, Building 6 Vanke Zijun No. 91 Xinjinci Road Wanbailin District, Taiyuan Shanxi, PRC</t>
  </si>
  <si>
    <t>Ms. Zhu Li (朱莉) Room 1326, Building 2 No. 254, Chaidamu Road Chengbei District, Xining Qinghai, PRC</t>
  </si>
  <si>
    <t>Mr. Zhang Peng (張鵬) Room 401, Unit 1, Building 2 Xingyiyuan, Maoyi Lane Jinfeng District, Yinchuan Ningxia, PRC</t>
  </si>
  <si>
    <t>Mr. Long Han (龍晗) No. 136, Office Dormitory Yangluozhou Town Yuanjiang Hunan, PRC</t>
  </si>
  <si>
    <t>Ms. Sun Jing (孫靜) 601, Gate 12, Building 24 Shuanghuiyuan Community Shuangqiao Road Chaoyang District Beijing, PRC</t>
  </si>
  <si>
    <t>Ms. Zhu Caiqing (朱彩清) 702, Unit 1, 7th Floor, Building 2 1 Shimencun Road Chaoyang District Beijing, PRC</t>
  </si>
  <si>
    <t>Mr. Cheng Peng (程鵬) 35 Qinghua East Road Beijing Forestry University Haidian District Beijing, PRC</t>
  </si>
  <si>
    <t>For more information about our Directors and senior management members, see "Directors and Senior Management".</t>
  </si>
  <si>
    <t>Sole Sponsor Haitong International Capital Limited (a licensed corporation under the SFO to carry out Type 6 (advising on corporate finance) regulated activities for the purpose of SFO)</t>
  </si>
  <si>
    <t>Sole Global Coordinator Haitong International Securities Company Limited (a licensed corporation under SFO to carry out Type 1 (dealing in securities), Type 3 (leveraged foreign exchange trading) and Type 4 (advising on securities) regulated activities for the purpose of SFO)</t>
  </si>
  <si>
    <t>Joint Bookrunners Haitong International Securities Company Limited (a licensed corporation under SFO to carry out Type 1 (dealing in securities), Type 3 (leveraged foreign exchange trading) and Type 4 (advising on securities) regulated activities for the purpose of SFO)</t>
  </si>
  <si>
    <t>Unit C1-2, 13/F, United Centre No. 95 Queensway Hong Kong</t>
  </si>
  <si>
    <t>Rooms 3901-05, 39/F Edinburgh Tower, The Landmark 15 Queen's Road Central Central Hong Kong</t>
  </si>
  <si>
    <t>9/F, Office Tower C1 Oriental Plaza 1 East Chang An Avenue, Dongcheng District Beijing, China</t>
  </si>
  <si>
    <t>Level 39 Two International Finance Center 8 Finance Street Central Hong Kong</t>
  </si>
  <si>
    <t>6th Floor, NCI Tower A12 Jianguomenwai Avenue Chaoyang District Beijing, China</t>
  </si>
  <si>
    <t>Certified Public Accountants 8th Floor, Prince's Building 10 Chater Road, Central Hong Kong</t>
  </si>
  <si>
    <t>Tower A No. 20 Guogongzhuang Middle Street Fengtai District Beijing, China</t>
  </si>
  <si>
    <t>83 Des Voeux Road Central Hong Kong</t>
  </si>
  <si>
    <t>PO Box 309 Ugland House Grand Cayman, KY1-1104 Cayman Islands</t>
  </si>
  <si>
    <t>3rd Floor, Building 10 Wanguocheng MOMA No. 1 Xiangheyuan Road, Dongzhimenwai Dongcheng District Beijing, PRC</t>
  </si>
  <si>
    <t>31/F., Tower Two Times Square 1 Matheson Street Causeway Bay Hong Kong</t>
  </si>
  <si>
    <t>Company's Website &lt;URL&gt; (Note: the information on this website does not form part of this prospectus)</t>
  </si>
  <si>
    <t>Company Secretary Ms. Szeto Kar Yee Cynthia ( 司徒嘉怡 ) (HKICS) 31/F., Tower Two Times Square 1 Matheson Street Causeway Bay Hong Kong</t>
  </si>
  <si>
    <t>Authorized Representatives Mr. Liu Peiqing ( 劉培慶 )</t>
  </si>
  <si>
    <t>3rd Floor, Building 8, Wanguo City No. 1 Xiangheyuan Road Dongzhimenwai Dongcheng District Beijing, PRC</t>
  </si>
  <si>
    <t>Ms. Szeto Kar Yee Cynthia ( 司徒嘉怡 )</t>
  </si>
  <si>
    <t>Mr. Chu Chee Keong (Zhu Zhiqiang) 29 Jalan Pokok Serunai Singapore 468164 Singaporean</t>
  </si>
  <si>
    <t>Ms. Leow Poh Hoon (Liao Baoyun) 29 Jalan Pokok Serunai Singapore 468164 Singaporean</t>
  </si>
  <si>
    <t>Ms. Chu Pek Si (Zhu Peishi) 29 Jalan Pokok Serunai Singapore 468164 Singaporean</t>
  </si>
  <si>
    <t>Mr. Wong Loke Tan 68 Begonia Drive Singapore 809926 Singaporean</t>
  </si>
  <si>
    <t>Mr. Loh Eu Tse Derek 57 Bin Tong Park Singapore 269830 Singaporean</t>
  </si>
  <si>
    <t>Mr. Mah Seong Kung Apt Blk 511 Choa Chu Kang Street 51 #13–249 Singapore 680511 Singaporean</t>
  </si>
  <si>
    <t>Sole Sponsor HeungKong Capital Limited A corporation licensed to carry out type 6 (advising on corporate finance) regulated activity under the SFO Suite 622, Ocean Centre Harbour City Tsim Sha Tsui Kowloon, Hong Kong</t>
  </si>
  <si>
    <t>Joint Bookrunners HeungKong Securities Limited A corporation licensed to carry out type 1 (dealing in securities), type 2 (dealing in futures contracts), type 4 (advising on securities) and type 9 (asset management) regulated activities under the SFO Suite 622, Ocean Centre, Harbour City, Tsim Sha Tsui Kowloon, Hong Kong</t>
  </si>
  <si>
    <t>Sorrento Securities Limited A corporation licensed to carry out type 1 (dealing in securities) and type 4 (advising on securities) regulated activities under the SFO 11/F, The Wellington 198 Wellington Street, Central Hong Kong</t>
  </si>
  <si>
    <t>Joint Lead Managers HeungKong Securities Limited A corporation licensed to carry out type 1 (dealing in securities), type 2 (dealing in futures contracts), type 4 (advising on securities) and type 9 (asset management) regulated activities under the SFO Suite 622, Ocean Centre, Harbour City, Tsim Sha Tsui Kowloon, Hong Kong</t>
  </si>
  <si>
    <t>China Industrial Securities International Capital Limited A corporation licensed to carry out type 1 (dealing in securities) and type 6 (advising on corporate finance) regulated activities under the SFO 7/F, Three Exchange Square, 8 Connaught Place, Central, Hong Kong</t>
  </si>
  <si>
    <t>Pacific Foundation Securities Limited A corporation licensed to carry out type 1 (dealing in securities) and type 9 (asset management) regulated activities under the SFO 11/F, New World Tower II, 16–18 Queen's Road Central, Hong Kong</t>
  </si>
  <si>
    <t>China Tian Yuan Securities Limited A corporation licensed to carry out type 1 (dealing in securities), type 4 (advising on securities) and type 9 (asset management) regulated activities under the SFO Room 2907–08, 29/F, China Resources Building, 26 Harbour Road, Wanchai, Hong Kong</t>
  </si>
  <si>
    <t>Co-Manager Zundiao Securities Limited A corporation licensed to carry out type 1 (dealing in securities) activity under the SFO Room 601, 6/F On Hong Commercial Building 145 Hennessy Road, Wanchai Hong Kong</t>
  </si>
  <si>
    <t>Legal advisers to our Company As to Hong Kong law: Robertsons 57th Floor, The Center 99 Queen's Road Central Hong Kong</t>
  </si>
  <si>
    <t>As to Singapore law: Rajah &amp; Tann Singapore LLP 9 Battery Road, #25-01 Singapore 049910</t>
  </si>
  <si>
    <t>Legal advisers to the Sole Sponsor and the Underwriters As to Hong Kong law: D. S. Cheung &amp; Co. 29th Floor Bank of East Asia Harbour View Centre 56 Gloucester Road Wanchai, Hong Kong</t>
  </si>
  <si>
    <t>Auditors and reporting accountants HLB Hodgson Impey Cheng Limited Certified Public Accountants 31st Floor, Gloucester Tower The Landmark 11 Pedder Street Central, Hong Kong</t>
  </si>
  <si>
    <t>Independent industry consultant China Insights Industry Consultancy Limited 10th Floor, Tomorrow Square 399 West Nanjing Road Huangpu District, Shanghai China</t>
  </si>
  <si>
    <t>Independent property valuer Cushman &amp; Wakefield VHS Pte. Ltd. 3 Church Street #09–03 Samsung Hub Singapore 049483</t>
  </si>
  <si>
    <t>Singapore Tax adviser Nexia TS Tax Services Pte. Ltd. 100 Beach Road #30-00 Shaw Tower Singapore 198702</t>
  </si>
  <si>
    <t>Headquarters and principal place of business in Singapore 83 Genting Lane #08-00 Genting Building Singapore 349568</t>
  </si>
  <si>
    <t>Principal place of business in Hong Kong Unit 3708, 37/F Tower Two Lippo Centre No. 89 Queensway Hong Kong</t>
  </si>
  <si>
    <t>Company's website &lt;URL&gt; (Note: The contents in the website of our Company do not form part of this prospectus)</t>
  </si>
  <si>
    <t>Company secretary Mr. Hwang Hau-zen Basil, Solicitor, Hong Kong Unit 3708, 37/F Tower Two Lippo Centre No. 89 Queensway Hong Kong</t>
  </si>
  <si>
    <t>Authorised representatives Mr. Chu Chee Keong (Zhu Zhiqiang) 29 Jalan Pokok Serunai Singapore 468164</t>
  </si>
  <si>
    <t>Mr. Hwang Hau-zen Basil, Solicitor, Hong Kong Unit 3708, 37/F Tower Two Lippo Centre No. 89 Queensway Hong Kong</t>
  </si>
  <si>
    <t>Compliance officer Mr. Chu Chee Keong (Zhu Zhiqiang) 29 Jalan Pokok Serunai Singapore 468164</t>
  </si>
  <si>
    <t>Compliance adviser HeungKong Capital Limited Suite 622, Ocean Centre Harbour City Tsim Sha Tsui Kowloon, Hong Kong</t>
  </si>
  <si>
    <t>Mr. Heung Che Kan (向志勤) Flat B3, 9/F Broadway Towers 6 Broadcast Drive Kowloon Tong Kowloon Hong Kong</t>
  </si>
  <si>
    <t>Ms. Lee Ming Chu Jade (李明珠) Flat A, 3/F Yick Fai Building 20 Sai Ching Street Yuen Long New Territories Hong Kong</t>
  </si>
  <si>
    <t>Mr. Heung Yue Wing (向裕永) 8/F, Harita Court 199 Prince Edward Road West Kowloon City Kowloon Hong Kong</t>
  </si>
  <si>
    <t>Mr. Chiu Tai Shing (邵大成) G/F, Lot 135B, Pok Wai Yuen Long, New Territories Hong Kong</t>
  </si>
  <si>
    <t>British National (Overseas)</t>
  </si>
  <si>
    <t>Mr. Fung Hoi Fung (馮海風) Flat 1, 15/F, Block A Tai Hang Building 4 Tai Hang Street Yuen Long New Territories Hong Kong</t>
  </si>
  <si>
    <t>Mr. Wan Wai Wing (温蔚榮) Flat A, 2/F, Block 7 Island Harbourview 11 Hoi Fai Road Tai Kok Tsui, Kowloon Hong Kong</t>
  </si>
  <si>
    <t>For further information on the profile and background of our Directors, please refer to the section headed "Directors, Senior Management and Employees" in this prospectus.</t>
  </si>
  <si>
    <t>Sole Sponsor Red Sun Capital Limited</t>
  </si>
  <si>
    <t>Unit 3303, 33rd Floor West Tower Shun Tak Centre 168-200 Connaught Road Central Hong Kong (A licensed corporation under the SFO to engage in type 1 (dealing in securities) and type 6 (advising on corporate finance) regulated activities)</t>
  </si>
  <si>
    <t>Joint Bookrunners Zhong Jia Securities Limited</t>
  </si>
  <si>
    <t>Unit D – F, 15/F, Neich Tower 128 Gloucester Road Wan Chai, Hong Kong (A licensed corporation for carrying on type 1 (dealing in securities) regulated activities under the SFO)</t>
  </si>
  <si>
    <t>Room 2705-6, 27/F Tower One, Lippo Centre 89 Queensway Hong Kong (A licensed corporation for carrying on type 1 (dealing in securities), type 4 (advising on Securities) and type 9 (asset management) regulated activities under the SFO)</t>
  </si>
  <si>
    <t>Joint Lead Managers Aristo Securities Limited</t>
  </si>
  <si>
    <t>Room 101, 1/F On Hong Commercial Building 145 Hennessy Road Wanchai, Hong Kong (A licensed corporation for carrying on type 1 (dealing in securities) regulated activities under the SFO)</t>
  </si>
  <si>
    <t>Rooms 2206-2210, 22/F China Resources Building 26 Harbour Road Wanchai, Hong Kong (A licensed corporation for carrying on type 1 (dealing in securities) and type 2 (dealing in future contracts) regulated activities under the SFO)</t>
  </si>
  <si>
    <t>Get Nice Securities Limited</t>
  </si>
  <si>
    <t>10/F, Cosco Tower Grand Millennium Plaza 183 Queen's Road Central Hong Kong (A licensed corporation for carrying on type 1 (dealing in securities), type 4 (advising on Securities), type 6 (advising on corporate finance) and type 9 (asset management) regulated activities under the SFO)</t>
  </si>
  <si>
    <t>28-29/F, Queen's Road Centre 152 Queen's Road Central Hong Kong (A licensed corporation for carrying on type 1 (dealing in securities), type 2 (dealing in future contracts) and type 4 (advising on Securities) regulated activities under the SFO))</t>
  </si>
  <si>
    <t>Unit 1214A, 12/F, Tower II Cheung Sha Wan Plaza 833 Cheung Sha Wan Road Kowloon, Hong Kong (A licensed corporation for carrying on type 1 (dealing in securities) regulated activities under the SFO)</t>
  </si>
  <si>
    <t>Unit 1107, 11/F, Cosco Tower Grand Millennium Plaza 183 Queen's Road Central Hong Kong (A licensed corporation for carrying on type 1 (dealing in securities) regulated activities under the SFO)</t>
  </si>
  <si>
    <t>As to Hong Kong law: T. S. Chu Lawyers</t>
  </si>
  <si>
    <t>Room 1101, 11th Floor Shanghai Industrial Investment Building 48-62 Hennessy Road Wan Chai Hong Kong (Solicitors of Hong Kong)</t>
  </si>
  <si>
    <t>Suite 4201-03 &amp; 12, 42/F One Island East, Taikoo Place 18 Westlands Road Quarry Bay Hong Kong (Legal advisers as to Cayman Islands law)</t>
  </si>
  <si>
    <t>LC Lawyers LLP</t>
  </si>
  <si>
    <t>Suite 3106, 31st Floor One Taikoo Place 979 King's Road Quarry Bay Hong Kong (Solicitors of Hong Kong)</t>
  </si>
  <si>
    <t>Auditor and reporting accountants Crowe (HK) CPA Limited</t>
  </si>
  <si>
    <t>9th Floor, Leighton Centre 77 Leighton Road Causeway Bay Hong Kong (Certified Public Accountants)</t>
  </si>
  <si>
    <t>6th Floor, China Life Center Tower A One Harbour Gate 18 Hung Luen Road Hung Hom Hong Kong</t>
  </si>
  <si>
    <t>11/F, The Center 99 Queen's Road Central Hong Kong</t>
  </si>
  <si>
    <t>Headquarter and principal place of business in Hong Kong as registered under Part 16 of the Companies Ordinance</t>
  </si>
  <si>
    <t>Room 801, 8/F Keybond Commercial Building 38 Ferry Street Jordan Kowloon Hong Kong</t>
  </si>
  <si>
    <t>Mr. Yeung Ming Fai(楊銘輝) Room A10, 7/F 343 Des Voeux Road West Sai Ying Pun Hong Kong</t>
  </si>
  <si>
    <t>Mr. Heung Che Kan(向志勤) Flat B3, 9/F Broadway Towers 6 Broadcast Drive Kowloon Tong Kowloon Hong Kong</t>
  </si>
  <si>
    <t>Ms. Lee Ming Chu Jade(李明珠) Flat A, 3/F Yick Fai Building 20 Sai Ching Street Yuen Long New Territories Hong Kong</t>
  </si>
  <si>
    <t>Mr. Fung Hoi Fung(馮海風) (Chairman)</t>
  </si>
  <si>
    <t>Mr. Chiu Tai Shing(邵大成) Mr. Wan Wai Wing(温蔚榮)</t>
  </si>
  <si>
    <t>Remuneration Committee Mr. Wan Wai Wing(温蔚榮) (Chairman)</t>
  </si>
  <si>
    <t>Mr. Chiu Tai Shing(邵大成) Mr. Fung Hoi Fung(馮海風)</t>
  </si>
  <si>
    <t>Nomination Committee Mr. Heung Che Kan(向志勤) (Chairman)</t>
  </si>
  <si>
    <t>Mr. Ng Yew Sum 2A, Jalan PJU 1A/36 Ara Damansara 47301 Petaling Jaya Selangor, Malaysia</t>
  </si>
  <si>
    <t>Mr. Law Eng Hock A-15-06, Residensi KM1 Jalan Jalil Perkasa 1 Bukit Jalil 57000 Kuala Lumpur Malaysia</t>
  </si>
  <si>
    <t>Mr. Lim Kai Seng A-12B-B09, Armanee Terrace Condominium Wing B Lot No. 8, Jalan PJU 8/1 Damansara Perdana 47820 Mutiara Damansara Selangor, Malaysia</t>
  </si>
  <si>
    <t>Mr. Chin Sze Kee 30, Jalan Tun Teja 35/12 Alam Impian 40470 Shah Alam, Selangor, Malaysia Malaysian</t>
  </si>
  <si>
    <t>Ms. Yap Chui Fan 81, Jalan SS18/1C, SS18 47500 Subang Jaya, Selangor, Malaysia Malaysian</t>
  </si>
  <si>
    <t>Mr. Ng Seng Leong Flat A, 11/F Fulham Garden 84 Pok Fu Lam Road Hong Kong</t>
  </si>
  <si>
    <t>Mr. Wu Chun Sing (鄔晉昇) Flat D, 31/F, Tower 3, The Grandiose Tseung Kwan O, New Territories Hong Kong</t>
  </si>
  <si>
    <t>Mr. Martin Giles Manen B-8-1, Stonor Park Jalan Stonor 50450 Kuala Lumpur WP Kuala Lumpur, Malaysia</t>
  </si>
  <si>
    <t>See "Directors and Senior Management" for the qualifications and experience of our Directors.</t>
  </si>
  <si>
    <t>Sole Sponsor Ballas Capital Limited</t>
  </si>
  <si>
    <t>Unit 1802 18/F, 1 Duddell Street Central Hong Kong</t>
  </si>
  <si>
    <t>Joint Bookrunners and Joint Lead Managers Sunfund Securities Limited A corporation licensed to engage in Type 1 (dealing in securities) and Type 4 (advising on securities) regulated activities under the SFO</t>
  </si>
  <si>
    <t>Zhongtai International Securities Limited A corporation licensed to engage in Type 1 (dealing in securities) and Type 4 (advising on securities) regulated activities under the SFO</t>
  </si>
  <si>
    <t>Mont Avenir Capital Limited A corporation licensed to engage in Type 1 (dealing in securities) and Type 6 (advising on corporate finance) regulated activities under the SFO</t>
  </si>
  <si>
    <t>Rm 3812-3813 38/F, COSCO Tower 183 Queen's Road Central Sheung Wan Hong Kong</t>
  </si>
  <si>
    <t>Joint Lead Managers (in alphabetical order)</t>
  </si>
  <si>
    <t>Ballas Capital Limited A corporation licensed to engage in Type 1 (dealing in securities) and Type 6 (advising on corporate finance) regulated activities under the SFO Unit 1802 18/F, 1 Duddell Street Central Hong Kong</t>
  </si>
  <si>
    <t>Brilliant Norton Securities Company Limited A corporation licensed to engage in Type 1 (dealing in securities) and Type 4 (advising on securities) regulated activities under the SFO</t>
  </si>
  <si>
    <t>Suite 804 8/F, Jubilee Centre 46 Gloucester Road Wanchai Hong Kong</t>
  </si>
  <si>
    <t>First Fidelity Capital (International) Limited A corporation licensed to engage in Type 1 (dealing in securities), Type 4 (advising on securities) and Type 9 (asset management) regulated activities under the SFO</t>
  </si>
  <si>
    <t>Unit 1405 Allied Kajima Building 138 Glouceseter Road Wanchai Hong Kong</t>
  </si>
  <si>
    <t>Grand Partners Securities Limited A corporation licensed to engage in Type 1 (dealing in securities) regulated activities under the SFO</t>
  </si>
  <si>
    <t>9/F, Connaught Harbourfront House 35-36 Connaught Road West Hong Kong</t>
  </si>
  <si>
    <t>Lee Go Securities Limited A corporation licensed to engage in Type 1 (dealing in securities) regulated activities under the SFO</t>
  </si>
  <si>
    <t>Unit 02 12/F, West Exchange Tower 322 Des Voeux Road Central Hong Kong</t>
  </si>
  <si>
    <t>Realord Asia Pacific Securities Limited A corporation licensed to engage in Type 1 (dealing in securities) regulated activities under the SFO</t>
  </si>
  <si>
    <t>Suite 2402 24/F, Jardine House 1 Connaught Place Central Hong Kong</t>
  </si>
  <si>
    <t>Zinvest Global Limited A corporation licensed to engage in Type 1 (dealing in securities), Type 2 (dealing in futures contracts), Type 4 (advising on securities) and Type 5 (advising on futures contracts) regulated activities under the SFO</t>
  </si>
  <si>
    <t>Room 3502 Lippo Center, Tower 2 89 Queensway Hong Kong</t>
  </si>
  <si>
    <t>As to Cayman Islands and BVI laws:</t>
  </si>
  <si>
    <t>34/F, Tower 3, China Central Place 77 Jianguo Road Chaoyang District Beijing 100025 China</t>
  </si>
  <si>
    <t>As to Malaysia law:</t>
  </si>
  <si>
    <t>Gan Partnership D32-02, Menara SUEZCAP 1, KL Gateway No. 2, Jalan Kerinchi, Gerbang Kerinchi Lestari 59200 Kuala Lumpur, Malaysia</t>
  </si>
  <si>
    <t>As to Philippines law: V&amp;A LAW Villaraza &amp; Angangco V&amp;A LAW CENTER 11th Avenue corner 39th Street Bonifacio Triangle Bonifacio Global City 1634 Metro Manila, Philippines</t>
  </si>
  <si>
    <t>One Embarcadero Centre 32nd Floor San Francisco, CA 94111 United States of America</t>
  </si>
  <si>
    <t>CNPLaw LLP</t>
  </si>
  <si>
    <t>600 North Bridge Road #13-01 Parkview Square Singapore 188778 Legal advisers to the Sole Sponsor and the Underwriters</t>
  </si>
  <si>
    <t>23/F, R&amp;F Centre 10 Huaxia Road Pearl River New Town Tianhe District Guangzhou PRC</t>
  </si>
  <si>
    <t>Auditors and reporting accountants Grant Thornton Hong Kong Limited</t>
  </si>
  <si>
    <t>Level 12 28 Hennessy Road Wanchai Hong Kong</t>
  </si>
  <si>
    <t>7/F One Taikoo Place 979 King's Road Hong Kong</t>
  </si>
  <si>
    <t>Lot P.T. 14274, Jalan SU8 Persiaran Tengku Ampuan 40400 Shah Alam Selangor Darul Ehsan, Malaysia</t>
  </si>
  <si>
    <t>Ms. Wong Pui Yin, Peony (HKICPA) Level 54, Hopewell Centre 183 Queen's Road East Hong Kong</t>
  </si>
  <si>
    <t>Mr. Martin Giles Manen (Chairman)</t>
  </si>
  <si>
    <t>Mr. Ng Seng Leong Mr. Wu Chun Sing Remuneration committee Mr. Ng Seng Leong (Chairman)</t>
  </si>
  <si>
    <t>Mr. Martin Giles Manen Mr. Ng Yew Sum Nomination committee Mr. Ng Yew Sum (Chairman)</t>
  </si>
  <si>
    <t>Mr. Martin Giles Manen Mr. Ng Seng Leong</t>
  </si>
  <si>
    <t>Ms. Wong Pui Yin, Peony HKICPA Level 54, Hopewell Centre 183 Queen's Road East Hong Kong</t>
  </si>
  <si>
    <t>Mr. Wu Di (吳迪) . . . . . . . . . . . . . . . . . . . 3105 Fengjing Mansion Fengdanyayuan Garden No.86 Jinbang Road Siming District Xiamen Fujian Province China</t>
  </si>
  <si>
    <t>Mr. Hao Shengchun (郝勝春) . . . . . . . . . . Room 202 No. 281 Bihu Garden Binglangxi Block Siming District Xiamen Fujian Province China</t>
  </si>
  <si>
    <t>Mr. Tang Guozhong (唐國鐘) . . . . . . . . . . Room 1403 No.139 Houdaixi Road Siming District Xiamen Fujian Province China</t>
  </si>
  <si>
    <t>Ms. Zhang Jianhua (張建華) . . . . . . . . . . . Room 1001 No. 191 Yuxiu Block Siming District Xiamen Fujian Province China</t>
  </si>
  <si>
    <t>Mr. Qu Wenzhou (屈文洲) . . . . . . . . . . . . Room 401 No.645, Hexiangxi Road Siming District Xiamen Fujian Province China</t>
  </si>
  <si>
    <t>Ms. Xin Zhu (辛珠) . . . . . . . . . . . . . . . . . . 15A, Tower 2 The Harbourside 1 Austin Road West Tsim Sha Tsui Hong Kong</t>
  </si>
  <si>
    <t>Mr. Tam Chi Choi (譚志才) . . . . . . . . . . . Flat A, 47/F Residence Oasis Tower 7 Tseung Kwan O Hong Kong</t>
  </si>
  <si>
    <t>See "Directors and Senior Management" for more details on our Directors and senior management members.</t>
  </si>
  <si>
    <t>87 PARTIES INVOLVED IN THE GLOBAL OFFERING</t>
  </si>
  <si>
    <t>Sole Global Coordinator ICBC International Capital Limited</t>
  </si>
  <si>
    <t>11/F, Agriculture Bank of China Tower 50 Connaught Road Central Central, Hong Kong</t>
  </si>
  <si>
    <t>Guodu Securities (Hong Kong) Limited</t>
  </si>
  <si>
    <t>Room 1307, 13/F Bank of America Tower 12 Harcourt Road Central, Hong Kong</t>
  </si>
  <si>
    <t>88 Haitong International Securities Company Limited</t>
  </si>
  <si>
    <t>Vision Capital International Holdings Limited</t>
  </si>
  <si>
    <t>Room A01, 11/F Grand Millennium Plaza 181 Queen's Road Central Sheung Wan, Hong Kong</t>
  </si>
  <si>
    <t>10/F, Agriculture Bank of China Tower 50 Connaught Road Central Central, Hong Kong</t>
  </si>
  <si>
    <t>Room 2007 &amp; 2403, Great Eagle Centre 23 Harbour Road, Wanchai Hong Kong</t>
  </si>
  <si>
    <t>Rooms 908–11, 9/F, Nan Fung Tower 88 Connaught Road Central Central Hong Kong</t>
  </si>
  <si>
    <t>89 Guodu Securities (Hong Kong) Limited</t>
  </si>
  <si>
    <t>Hongkong Rich &amp; Fortune Securities Co., Limited</t>
  </si>
  <si>
    <t>Room 2007, 20/F West Tower, Shun Tak Centre 168-200 Connaught Road Central Hong Kong</t>
  </si>
  <si>
    <t>Unit 1807, 18/F, Office Tower Convention Plaza 1 Harbour Road Wan Chai, Hong Kong</t>
  </si>
  <si>
    <t>Unit 1214A, 12/F Tower II Cheung Sha Wan Plaza 833 Cheung Sha Wan Road Kowloon, Hong Kong</t>
  </si>
  <si>
    <t>90 Legal advisors to the Company</t>
  </si>
  <si>
    <t>Level 39 Two International Finance Center 8 Finance Street Central Hong Kong As to PRC law:</t>
  </si>
  <si>
    <t>45/F, K. Wah Center 1010 Huai Hai Road(M) Xu Hui District Shanghai China</t>
  </si>
  <si>
    <t>Suites 4201-03 &amp; 12 42/F, One Island East Taikoo Place 18 Westlands Road Quarry Bay Hong Kong</t>
  </si>
  <si>
    <t>As to Cook Islands law:</t>
  </si>
  <si>
    <t>Little &amp; Matysik P.C.</t>
  </si>
  <si>
    <t>Taputapuatea PO Box 167, Avarua Rarotonga Cook Islands</t>
  </si>
  <si>
    <t>6/F, The Annex, Central Plaza 18 Harbour Road Hong Kong</t>
  </si>
  <si>
    <t>Suite 2803-04, 28/F, Tower Three, Kerry Plaza No.1-1, Zhongxinsi Road Futian District Shenzhen Guangdong Province China</t>
  </si>
  <si>
    <t>91 Auditor and reporting accountant PricewaterhouseCoopers</t>
  </si>
  <si>
    <t>Certified Public Accountants and Registered Public Interest Entity Auditor 22/F, Prince's Building Central Hong Kong</t>
  </si>
  <si>
    <t>92 CORPORATE INFORMATION</t>
  </si>
  <si>
    <t>Tower B, Dynasty Center No.2001, Lvling Street Siming District Xiamen Fujian Province China</t>
  </si>
  <si>
    <t>Mr. Tang Guozhong (唐國鐘) Room 1403 No.139 Houdaixi Road Siming District Xiamen Fujian Province China</t>
  </si>
  <si>
    <t>Ms. Ng Wing Shan (吳詠珊) (FCIS, FCS)</t>
  </si>
  <si>
    <t>93DIRECTORS</t>
  </si>
  <si>
    <t>Mr. LIU Xiaofeng (劉小楓) Room 901, Unit 3, Building 3 No. 69 Zhanjiang Road Gulou District, Nanjing Jiangsu Province PRC</t>
  </si>
  <si>
    <t>Ms. ZHANG Qiuchen (張秋晨) Room 1208, Unit 2, Building 33 Dongfang Tianjun Garden No. 8 Shanhu West Road Qixia District, Nanjing Jiangsu Province PRC</t>
  </si>
  <si>
    <t>Mr. CHEN Chen (陳晨) Room 1005, Building 2 Yue Heng Jun Bo No.1341 Shuanglong Street Jiangning District, Nanjing Jiangsu Province PRC</t>
  </si>
  <si>
    <t>Ms. ZHAI Fang (翟芳) Room 2102, Building 14 Central Park No.6 Chaoyangmenwai Street Chaoyang District, Beijing PRC</t>
  </si>
  <si>
    <t>Mr. WANG Xiaohui (王曉暉) Room 1001, Unit 1, Building 2 Zhenwu Garden Zhenwumiao Er Tiao Xicheng District, Beijing PRC</t>
  </si>
  <si>
    <t>Mr. WANG Jun (汪駿) 25E, Block 2 Scenic Heights 58A-B Conduit Road Midlevel Hong Kong</t>
  </si>
  <si>
    <t>Mr. ZHANG Senquan (張森泉) Flat B, 22F Tower 16, Pacific Palisades No.1 Braemar Hill Road North Point Hong Kong</t>
  </si>
  <si>
    <t>Mr. MA Zhongjun (馬中駿) Room 601, Unit 1, Building 7 Dongjiasong Huawei Road Chaoyang District, Beijing PRC</t>
  </si>
  <si>
    <t>Mr. CHUNG Chong Sun (鍾創新) G/F, Block 1, iLife 222 Shek Wu Tong Pat Heung, Yuen Long New Territories Hong Kong</t>
  </si>
  <si>
    <t>Joint Sponsors and Joint Representatives China Merchants Securities (HK) Co., Limited</t>
  </si>
  <si>
    <t>Joint Global Coordinators China Merchants Securities (HK) Co., Limited</t>
  </si>
  <si>
    <t>Joint Bookrunners China Merchants Securities (HK) Co., Limited</t>
  </si>
  <si>
    <t>11/F, Agricultural Bank of China Tower 50 Connaught Road Central Central Hong Kong</t>
  </si>
  <si>
    <t>9/F, Man Yee Building 68 Des Voeux Road Central Central Hong Kong</t>
  </si>
  <si>
    <t>Unit C1-2, 13/F, United Centre No.95 Queensway Admiralty Hong Kong</t>
  </si>
  <si>
    <t>Joint Lead Managers China Merchants Securities (HK) Co., Limited</t>
  </si>
  <si>
    <t>2/F, The Center 99 Queen's Road Central Hong Kong</t>
  </si>
  <si>
    <t>US Tiger Securities, Inc. (Joint Lead Manager in relation to the International Offering only)</t>
  </si>
  <si>
    <t>437 Madison Ave, 27/F New York NY 10022 United States of America</t>
  </si>
  <si>
    <t>Suites 3304-3309, 33/F Jardine House One Connaught Place Central, Hong Kong</t>
  </si>
  <si>
    <t>As to Cayman Islands laws</t>
  </si>
  <si>
    <t>3501 The Center 99 Queen's Road Central Central Hong Kong</t>
  </si>
  <si>
    <t>Commerce &amp; Finance Law Offices 6F NCI Tower A12 Jianguomenwai Avenue Beijing, PRC</t>
  </si>
  <si>
    <t>10/F, CPIC Plaza B No. 28 Fengsheng Lane Xicheng District Beijing, PRC</t>
  </si>
  <si>
    <t>Room 1606, 16/F, Tower 2 Admiralty Centre 18 Harcourt Road Hong Kong</t>
  </si>
  <si>
    <t>Harneys Fiduciary (Cayman) Limited 4th Floor, Harbour Place 103 South Church Street P.O. Box 10240 Grand Cayman, KY1-1002 Cayman Islands</t>
  </si>
  <si>
    <t>Room 2508, Building A Wanda Plaza, No. 98 Jiangdong Zhong Road Jianye District Nanjing, Jiangsu PRC</t>
  </si>
  <si>
    <t>Ms. ZHAI Fang (翟芳) Room 2102, Building B14, No.6 Chaoyangmenwai Street Chaoyang District, Beijing PRC</t>
  </si>
  <si>
    <t>Mr. WONG Keith Shing Cheung (王承鏱) (member of the Hong Kong Institute of Certified Public Accountants)</t>
  </si>
  <si>
    <t>Dr. Yiping James Li Room 1701, Floor 17, 168 Shunchang Road, Shanghai, PRC United States</t>
  </si>
  <si>
    <t>Mr. Hans Edgar Bishop 2212 Queen Anne Ave N, #738, Seattle, WA 98109, United States United States</t>
  </si>
  <si>
    <t>Dr. Krishnan Viswanadhan 19 Michael Lane East Hanover, NJ 07936, United States United States</t>
  </si>
  <si>
    <t>Ms. Xing Gao (高星) No. 701, Unit 2, Building 6, Block One, Donghuashinanli, Chongwen District, Beijing, PRC</t>
  </si>
  <si>
    <t>Dr. Ann Li Lee 1920 4th Avenue Unit 2405, Seattle, Washington, WA 98101 United States</t>
  </si>
  <si>
    <t>United States</t>
  </si>
  <si>
    <t>Mr. Jinyin Wang (王金印) Sanai Center, No. 15, Guanghuali, Chaoyang District, Beijing, PRC PRC</t>
  </si>
  <si>
    <t>Dr. Cheng Liu 19 West Hill Way, Orinda, California, CA 94563, United States United States</t>
  </si>
  <si>
    <t>Mr. Yanling Cao (曹彥凌) 16/F, Tower 5, Bel Air On the Peak Island South (Phase IV), 68 Bel Air Peak Avenue, Pok Fu Lam, Hong Kong</t>
  </si>
  <si>
    <t>Mr. Chi Shing Li (李志成) 37B, Block 3, Pacific View, 38 Tai Tam Road, Tai Tam, Hong Kong Singapore</t>
  </si>
  <si>
    <t>Mr. Yiu Leung Andy Cheung (張耀樑) Flat D, 51/F, Block 1, Queen's Terrace, 1 Queen Street, Sheung Wan, Hong Kong Canada</t>
  </si>
  <si>
    <t>Mr. Kin Cheong Kelvin Ho (何建昌) Flat 2709, Floor 27, Ka Yeung Hse, Ka Shing Crt, Fanling, Hong Kong Hong Kong</t>
  </si>
  <si>
    <t>For further details, please see the section headed "Directors and Senior Management" in this prospectus.</t>
  </si>
  <si>
    <t>UBS Securities Hong Kong Limited</t>
  </si>
  <si>
    <t>Joint Bookrunners and Joint Lead Managers ICBC International Capital Limited (as Joint Bookrunner)</t>
  </si>
  <si>
    <t>ICBC International Securities Limited (as Joint Lead Manager)</t>
  </si>
  <si>
    <t>Units 8501 &amp; 8507-08 International Commerce Centre 1 Austin Road West, Kowloon Hong Kong</t>
  </si>
  <si>
    <t>21/F, Gloucester Tower The Landmark 15 Queen's Road Central Central Hong Kong</t>
  </si>
  <si>
    <t>10/F, CPIC Plaza B No. 28 Fengsheng Lane, Xicheng District Beijing, PRC</t>
  </si>
  <si>
    <t>18/F, The Hong Kong Club Building 3A Chater Road Hong Kong</t>
  </si>
  <si>
    <t>6/F NCI Tower A12 Jianguomenwai Avenue Chaoyang District, Beijing PRC</t>
  </si>
  <si>
    <t>Certified Public Accountants and Registered Public Interest Entity Auditor 22/F Prince's Building Central, Hong Kong</t>
  </si>
  <si>
    <t>27th Floor, Low Block Grand Millennium Plaza 181 Queen's Road Central Hong Kong</t>
  </si>
  <si>
    <t>The offices of Maples Corporate Services Limited</t>
  </si>
  <si>
    <t>PO Box 309, Ugland House Grand Cayman, KY1-1104 Cayman Islands Headquarters in the PRC 4F, Building 42 No. 225 Meisheng Road Pilot Free Trade Zone, Shanghai</t>
  </si>
  <si>
    <t>31/F, Tower Two, Times Square 1 Matheson Street, Causeway Bay Hong Kong Company's Website &lt;URL&gt; (The information on the website does not form part of this prospectus)</t>
  </si>
  <si>
    <t>Company Secretary Ms. Suet Wing Leung ( 梁雪穎 ) (ACIS, ACS)</t>
  </si>
  <si>
    <t>Authorized Representatives Dr. Yiping James Li Room 1701, Floor 17, 168 Shunchang Road, Shanghai, PRC</t>
  </si>
  <si>
    <t>Ms. Suet Wing Leung ( 梁雪穎 )</t>
  </si>
  <si>
    <t>31/F, Tower Two, Times Square 1 Matheson Street, Causeway Bay Hong Kong Audit Committee Mr. Yiu Leung Andy Cheung (張耀樑) (Chairman)</t>
  </si>
  <si>
    <t>Mr. Kin Cheong Kelvin Ho (何建昌)</t>
  </si>
  <si>
    <t>Ms. Xing Gao (高星)</t>
  </si>
  <si>
    <t>Remuneration Committee Mr. Chi Shing Li (李志成) (Chairman)</t>
  </si>
  <si>
    <t>Mr. Yiu Leung Andy Cheung (張耀樑)</t>
  </si>
  <si>
    <t>Mr. Hans Edgar Bishop</t>
  </si>
  <si>
    <t>Mr. Zeng Ming (曾明) Room 1003, Unit 2 Building B, Lian Chuang Garden No. 28 Zhangjiang North Road Zhanggong District Ganzhou Jiangxi Province PRC</t>
  </si>
  <si>
    <t>St. Kitts and Nevis</t>
  </si>
  <si>
    <t>Ms. Zeng Minglan (曾明蘭) Daluo Residential District Jintang Development Zone Longnan County Ganzhou Jiangxi Province PRC</t>
  </si>
  <si>
    <t>Mr. Wu Runlu (吳潤陸) Daluo Industrial Park Longnan County Jiangxi Province PRC</t>
  </si>
  <si>
    <t>Mr. Su Xinlin (蘇鑫林) Room 1203 No. 7 Gaolin Xili Huli District Xiamen Fujian Province PRC</t>
  </si>
  <si>
    <t>Mr. Suen To Wai (孫多偉) Flat G, 25th Floor, Hoi Chu Mansion (Tower 2) Riviera Gardens 1–7 Yi Hong Street Tsuen Wan Hong Kong</t>
  </si>
  <si>
    <t>Mr. Lau Jing Yeung William (劉正揚) Flat F, 18th Floor, Block 6 The Pacifica 9 Sham Shing Road Lai Chi Kok Kowloon Hong Kong</t>
  </si>
  <si>
    <t>Mr. Gao Jianhua (高建華) Room 101, Unit 1, Tower 34 Block 1, Jingda Road Beidian West Village Chaoyang District Beijing PRC</t>
  </si>
  <si>
    <t>Singaporean</t>
  </si>
  <si>
    <t>Sole Sponsor China Securities (International) Corporate Finance Company Limited A corporation licenced under the SFO to carry out Type 1 (dealing in securities) and Type 6 (advising on corporate finance) regulated activities (as defined in the SFO) 18th Floor, Two Exchange Square 8 Connaught Place Central Hong Kong</t>
  </si>
  <si>
    <t>Sole Global Coordinator China Securities (International) Corporate Finance Company Limited A corporation licenced under the SFO to carry out Type 1 (dealing in securities) and Type 6 (advising on corporate finance) regulated activities (as defined in the SFO) 18th Floor, Two Exchange Square 8 Connaught Place Central Hong Kong</t>
  </si>
  <si>
    <t>Joint Bookrunners China Securities (International) Corporate Finance Company Limited 18/F, Two Exchange Square 8 Connaught Place Central Hong Kong</t>
  </si>
  <si>
    <t>Hung Sing Securities Limited Unit 2505, 25/F, West Tower Shun Tak Centre 200 Connaught Road Central Hong Kong</t>
  </si>
  <si>
    <t>Lead Securities (HK) Limited Unit A, 23/F, The Wellington 198 Wellington Street Sheung Wan Hong Kong</t>
  </si>
  <si>
    <t>Joint Lead Managers China Securities (International) Corporate Finance Company Limited 18/F, Two Exchange Square 8 Connaught Place Central Hong Kong</t>
  </si>
  <si>
    <t>Chiu &amp; Partners 40th Floor, Jardine House 1 Connaught Place Central Hong Kong</t>
  </si>
  <si>
    <t>AllBright Law Offices (Fuzhou) 37th Floor, International Financial Center No.1 Wanglong 2nd Avenue Taijiang District Fuzhou 350005 PRC</t>
  </si>
  <si>
    <t>Loeb &amp; Loeb LLP 10100 Santa Monica Boulevard Suite 2200 Los Angeles, CA 90067 U.S.</t>
  </si>
  <si>
    <t>Hogan Lovells 11th Floor, One Pacific Place 88 Queensway Hong Kong</t>
  </si>
  <si>
    <t>CFN Lawyers in association with Broad &amp; Bright 27th Floor, Neich Tower 128 Gloucester Road Wan Chai Hong Kong</t>
  </si>
  <si>
    <t>Jingtian and Gongcheng Attorneys at Law, Shanghai Branch 45th Floor, K.Wah Centre 1010 Huaihai Road (M) XuHui District Shanghai 200031 PRC</t>
  </si>
  <si>
    <t>Auditor and Reporting accountants BDO Limited 25th Floor, Wing On Centre 111 Connaught Road Central Hong Kong</t>
  </si>
  <si>
    <t>Industry consultant Frost &amp; Sullivan (Beijing) Inc., Shanghai Branch Co. 1018, Tower B 500 Yunjin Road Shanghai, 200232 PRC</t>
  </si>
  <si>
    <t>Compliance adviser Elstone Capital Limited Suite 1612, 16/F, West Tower Shun Tak Centre 168–200 Connaught Road Central Hong Kong</t>
  </si>
  <si>
    <t>Headquarters and place of business in the PRC Huisen Road Daluo Industrial Park Longnan Economic Technology Development Zone Longnan County Jiangxi Province PRC</t>
  </si>
  <si>
    <t>Company secretary Ms. Chan Sau Ling (FCS, FCIS) Level 54 Hopewell Centre 183 Queen's Road East Hong Kong</t>
  </si>
  <si>
    <t>Authorised representatives (for the purpose of the Listing Rules) Mr. Zeng Ming Room 1003, Unit 2 Building B, Lian Chuang Garden No. 28 Zhangjiang North Road Zhanggong District Ganzhou Jianxi Province PRC</t>
  </si>
  <si>
    <t>Ms. Chan Sau Ling Level 54 Hopewell Centre 183 Queen's Road East Hong Kong</t>
  </si>
  <si>
    <t>Ng Choon Eng (黃春興) House 6B, Hougang Street 11 #15-18 The Minton Singapore 534083 Singaporean</t>
  </si>
  <si>
    <t>Ng Kong Hock (黃康福) House 6B, Hougang Street 11 #15-18 The Minton Singapore 534083 Singaporean</t>
  </si>
  <si>
    <t>Yeo Teck Chuan (楊德泉) House 17 Mimosa View Singapore 805597 Singaporean</t>
  </si>
  <si>
    <t>Wong Kwun Ho (黃冠豪) Flat B, 20/F TST Tower 388 Un Chau Street Cheung Sha Wan, Kowloon Hong Kong</t>
  </si>
  <si>
    <t>Ho Wing Sum (何永深) Flat B, 8/F, Manifold Court 36-46 Pok Fu Lam Road Hong Kong</t>
  </si>
  <si>
    <t>Further information of our Directors are disclosed in "Directors and Senior Management" in this prospectus.</t>
  </si>
  <si>
    <t>Sponsor Ample Capital Limited</t>
  </si>
  <si>
    <t>Unit A, 14/F. Two Chinachem Plaza 135 Des Voeux Road Central Central Hong Kong (A licensed corporation carrying out type 1 (dealing in securities), type 4 (advising on securities), type 6 (advising on corporate finance) and type 9 (asset management) regulated activities as defined under the SFO)</t>
  </si>
  <si>
    <t>Sole Global Coordinator, Joint Bookrunner, Joint Lead Manager and Public Offer Underwriter</t>
  </si>
  <si>
    <t>Room A, 17/F. Fortune House 61 Connaught Road Central Central Hong Kong</t>
  </si>
  <si>
    <t>AFG Securities Limited</t>
  </si>
  <si>
    <t>Room B, 17/F. Fortune House 61 Connaught Road Central Central Hong Kong</t>
  </si>
  <si>
    <t>Ample Capital Limited</t>
  </si>
  <si>
    <t>Unit A, 14/F. Two Chinachem Plaza 135 Des Voeux Road Central Central Hong Kong</t>
  </si>
  <si>
    <t>CIS Securities Asset Management Limited</t>
  </si>
  <si>
    <t>21/F, Centre Point 181-185 Gloucester Road Wanchai Hong Kong</t>
  </si>
  <si>
    <t>45/F One Exchange Square 8 Connaught Place Central Hong Kong</t>
  </si>
  <si>
    <t>Unit 1405 Allied Kajima Building 138 Gloucester Road Wanchai Hong Kong</t>
  </si>
  <si>
    <t>10/F Cosco Tower Grand Millennium Plaza 183 Queen's Road Central Hong Kong</t>
  </si>
  <si>
    <t>28-29/F Queen's Road Centre 152 Queen's Road Central Hong Kong</t>
  </si>
  <si>
    <t>Plutus Securities Limited</t>
  </si>
  <si>
    <t>8/F 80 Gloucester Road Wanchai Hong Kong</t>
  </si>
  <si>
    <t>Unit 4503-07, 45/F The Center 99 Queen's Road Central Central Hong Kong</t>
  </si>
  <si>
    <t>Unit 5805, 58/F The Center 99 Queen's Road Central Central Hong Kong</t>
  </si>
  <si>
    <t>Suites 3804-3805, 38/F. Central Plaza 18 Harbour Road Wanchai, Hong Kong</t>
  </si>
  <si>
    <t>RHTLaw Asia LLP 1 Paya Lebar Link #06-08 PLQ 2 Paya Lebar Quarter, Singapore 408533 As to Cayman Islands law:</t>
  </si>
  <si>
    <t>Suites 4201-03&amp;12 42/F, One Islands East Taikoo Place 18 Westlands Road Quarry Bay, Hong Kong</t>
  </si>
  <si>
    <t>Reporting accountant Deloitte Touche Tohmatsu</t>
  </si>
  <si>
    <t>Auditors Deloitte &amp; Touche LLP</t>
  </si>
  <si>
    <t>Public Accountants and Chartered Accountants 6 Shenton Way, OUE Downtown 2 #33-00 Singapore 068809 Property valuer Ravia Global Appraisal Advisory Limited</t>
  </si>
  <si>
    <t>Unit B, 7/F. Chang Pao Ching Building No.427-429 Hennessy Road Wan Chai, Hong Kong</t>
  </si>
  <si>
    <t>Independent industry consultant Converging Knowledge Pte Ltd</t>
  </si>
  <si>
    <t>20 Maxwell Road #09-16 Maxwell House, Singapore 069113 Internal control consultant Baker Tilly Consultancy (Singapore) Pte Ltd</t>
  </si>
  <si>
    <t>600 North Bridge Road #05-01, Parkview Square Singapore 188778 Compliance adviser Ample Capital Limited</t>
  </si>
  <si>
    <t>Windward 3, Regatta Office Park PO Box 1350 Grand Cayman KY1-1108 Cayman Islands</t>
  </si>
  <si>
    <t>Unit 912, 9/F, Two Harbourfront 22 Tak Fung Street, Hunghom Kowloon, Hong Kong</t>
  </si>
  <si>
    <t>Headquarters in Singapore 7 Keppel Road, #3-20/21/22/23/24 Tanjong Pagar Complex Singapore, 089053 Company's website &lt;URL&gt; (information contained on this website does not form part of this prospectus)</t>
  </si>
  <si>
    <t>Man Yun Wah (文潤華) (HKICS)</t>
  </si>
  <si>
    <t>Ng Kong Hock (黃康福) House 6B, Hougang Street 11 #15-18 The Minton Singapore 534083 Man Yun Wah (文潤華) Unit 912, 9/F, Two Harbourfront 22 Tak Fung Street Hunghom Kowloon, Hong Kong</t>
  </si>
  <si>
    <t>Yeo Teck Chuan (楊德泉) (Chairman)</t>
  </si>
  <si>
    <t>Wong Kwun Ho (黃冠豪) Ho Wing Sum (何永深)</t>
  </si>
  <si>
    <t>Remuneration committee Ho Wing Sum (何永深) (Chairman)</t>
  </si>
  <si>
    <t>Wong Kwun Ho (黃冠豪) Yeo Teck Chuan (楊德泉) Ng Kong Hock (黃康福)</t>
  </si>
  <si>
    <t>Nomination committee Wong Kwun Ho (黃冠豪) (Chairman)</t>
  </si>
  <si>
    <t>Yeo Teck Chuan (楊德泉) Ho Wing Sum (何永深) Ng Kong Hock (黃康福)</t>
  </si>
  <si>
    <t>Mr. Ngan Tim Wing (顏添榮) Flat C, Ground Floor Village Gardens Phase C 40 Fa Po Street Kowloon Hong Kong</t>
  </si>
  <si>
    <t>Ms. Chen Nga Man (陳雅雯) Flat C, 3rd Floor Block 4, Grandeur Villa 21 Tat Chee Avenue Kowloon Hong Kong</t>
  </si>
  <si>
    <t>Mr. Cheung Siu Ming Ringo (張兆明) Flat A, 25th Floor, Tower 7 The Palazzo 28 Lok King Street Shatin New Territories Hong Kong</t>
  </si>
  <si>
    <t>Mr. Lau Shek Yau John (劉石佑) Second Floor, Clement Court 56 Mount Butler Road Jardine's Lookout Hong Kong</t>
  </si>
  <si>
    <t>Mr. Lam Hing Lun Alain (林慶麟) Flat A, 13th Floor Tower 6 Residence Bel-Air Island South 28 Bel-Air Avenue Hong Kong</t>
  </si>
  <si>
    <t>Mr. Chan Chun Hung Vincent (陳鎮洪) Flat 2401 24th Floor, Block A Villa Lotto, 18 Broadwood Road Happy Valley Hong Kong</t>
  </si>
  <si>
    <t>Mr. Chun Chi Man (秦治民) Flat A, 37th Floor Grand Deco Tower 26 Tai Hang Road Hong Kong</t>
  </si>
  <si>
    <t>Sole Sponsor CMBC International Capital Limited A licensed corporation under the SFO to carry on type 1 (dealing in securities) and type 6 (advising on corporate finance) regulated activities</t>
  </si>
  <si>
    <t>Joint Global Coordinators CMBC Securities Company Limited A licensed corporation under the SFO to carry on type 1 (dealing in securities) and type 4 (advising on securities) regulated activities</t>
  </si>
  <si>
    <t>Yuan Tong Global Securities Limited A licensed corporation under the SFO to carry on type 1 (dealing in securities), type 2 (dealing in futures contracts) and type 4 (advising on securities) regulated activities</t>
  </si>
  <si>
    <t>Suite 901, 9/F., 118 Connaught Road West Sai Ying Pun Hong Kong</t>
  </si>
  <si>
    <t>Joint Bookrunners CMBC Securities Company Limited A licensed corporation under the SFO to carry on type 1 (dealing in securities) and type 4 (advising on securities) regulated activities</t>
  </si>
  <si>
    <t>CCB International Capital Limited A licensed corporation under the SFO to carry on type 1 (dealing in securities), type 4 (advising on securities) and type 6 (advising on corporate finance) regulated activities</t>
  </si>
  <si>
    <t>CEB International Capital Corporation Limited A licensed corporation under the SFO to carry on type 1 (dealing in securities), type 4 (advising on securities) and type 6 (advising on corporate finance) regulated activities</t>
  </si>
  <si>
    <t>22/F, AIA Central 1 Connaught Road Central Central Hong Kong</t>
  </si>
  <si>
    <t>Southwest Securities (HK) Brokerage Limited A licensed corporation under the SFO to carry on type 1 (dealing in securities) and type 4 (advising on securities) regulated activities</t>
  </si>
  <si>
    <t>SPDB International Capital Limited A licensed corporation under the SFO to carry on type 1 (dealing in securities) and type 6 (advising on corporate finance) regulated activities</t>
  </si>
  <si>
    <t>Zhongtai International Securities Limited A licensed corporation under the SFO to carry on type 1 (dealing in securities) and type 4 (advising on securities) regulated activities</t>
  </si>
  <si>
    <t>Elstone Securities Limited A licensed corporation under the SFO to carry on type 1 (dealing in securities) and type 4 (advising on securities) regulated activities</t>
  </si>
  <si>
    <t>Suite 1601–04, 16/F., West Tower Shun Tak Centre 168–200 Connaught Road Central Hong Kong</t>
  </si>
  <si>
    <t>Joint Lead Managers CMBC Securities Company Limited A licensed corporation under the SFO to carry on type 1 (dealing in securities) and type 4 (advising on securities) regulated activities</t>
  </si>
  <si>
    <t>Grand View Securities Limited A licensed corporation under the SFO to carry on type 1 (dealing in securities) regulated activities</t>
  </si>
  <si>
    <t>Suite 3303, 33/F, The Center 99 Queen's Road Central Hong Kong</t>
  </si>
  <si>
    <t>China Sky Securities Limited A licensed corporation under the SFO to carry on type 1 (dealing in securities) and type 4 (advising on securities) regulated activities</t>
  </si>
  <si>
    <t>Unit 1803–04, West Tower, Shun Tak Centre 200 Connaught Road Central Hong Kong</t>
  </si>
  <si>
    <t>Royston Securities Limited A licensed corporation under the SFO to carry on type 1 (dealing in securities), type 4 (advising on securities) and type 9 (asset management) regulated activities</t>
  </si>
  <si>
    <t>Room 502, 5/F, The Sun's Group Centre 200 Gloucester Road Wanchai Hong Kong</t>
  </si>
  <si>
    <t>Aristo Securities Limited A licensed corporation under the SFO to carry on type 1 (dealing in securities) regulated activities</t>
  </si>
  <si>
    <t>Room 101, 1st Floor On Hong Commercial Building 145 Hennessy Road Wanchai Hong Kong K.K.M. Securities Limited A licensed corporation under the SFO to carry on type 1 (dealing in securities) regulated activities</t>
  </si>
  <si>
    <t>23/F, 77–83 Wanchai Road Wanchai Hong Kong</t>
  </si>
  <si>
    <t>Lego Securities Limited A licensed corporation under the SFO to carry on type 1 (dealing in securities) regulated activities</t>
  </si>
  <si>
    <t>GLAM Capital Limited A licensed corporation under the SFO to carry on type 1 (dealing in securities), type 4 (advising on securities) and type 9 (asset management) regulated activities</t>
  </si>
  <si>
    <t>Rooms 908–911, 9/F, Nan Fung Tower 88 Connaught Road Central &amp; 173 Des Voeux Road Central Central Hong Kong</t>
  </si>
  <si>
    <t>40th Floor, Jardine House 1 Connaught Place Central Hong Kong</t>
  </si>
  <si>
    <t>Mr. Richard Leung</t>
  </si>
  <si>
    <t>Barrister-at-law Des Voeux Chambers 38th Floor Gloucester Tower The Landmark Central Hong Kong</t>
  </si>
  <si>
    <t>34th Floor, Tower 3, China Central Place 77 Jianguo Road Beijing 100025 PRC</t>
  </si>
  <si>
    <t>As to French law:</t>
  </si>
  <si>
    <t>Bignon Lebray</t>
  </si>
  <si>
    <t>75, rue de Tocqueville 75017 Paris France</t>
  </si>
  <si>
    <t>As to Italian law:</t>
  </si>
  <si>
    <t>Bonelli Erede Lombardi Pappalardo – Studio Legale via Barozzi 1 20122 Milano Italy As to Japanese law:</t>
  </si>
  <si>
    <t>Anderson Mori &amp; Tomotsune</t>
  </si>
  <si>
    <t>Otemachi Park Building 1-1-1 Otemachi Chiyoda-ku Tokyo 100-8136 Japan</t>
  </si>
  <si>
    <t>As to Korean law:</t>
  </si>
  <si>
    <t>HMP Law</t>
  </si>
  <si>
    <t>9th Floor, Shinhan Bank Building 20, Sejong-daero 9-gil, Jung-gu Seoul 04513 Korea</t>
  </si>
  <si>
    <t>As to Marshall Islands law:</t>
  </si>
  <si>
    <t>16th–19th Floors Prince's Building 10 Chater Road Central Hong Kong</t>
  </si>
  <si>
    <t>As to Swiss law:</t>
  </si>
  <si>
    <t>Walder Wyss Ltd.</t>
  </si>
  <si>
    <t>Via F. Pelli 12 P.O. Box 5162 6901 Lugano Switzerland</t>
  </si>
  <si>
    <t>As to Taiwan law:</t>
  </si>
  <si>
    <t>8th Floor, No. 555 Sec. 4, Zhongxiao E. Road Taipei 11072 Taiwan Republic of China</t>
  </si>
  <si>
    <t>As to US law:</t>
  </si>
  <si>
    <t>Lewis Brisbois Bisgaard &amp; Smith LLP</t>
  </si>
  <si>
    <t>2020 West El Camino Avenue Suite 700 Sacramento California 95833 US</t>
  </si>
  <si>
    <t>As to International Sanctions laws:</t>
  </si>
  <si>
    <t>25th Floor, Guangzhou CTF Finance Centre No. 6 Zhujiang East Road Zhujiang New Town, Tianhe District Guangzhou Guangdong 510623 PRC</t>
  </si>
  <si>
    <t>Industry consultant China Insights Industry Consultancy</t>
  </si>
  <si>
    <t>66th Floor, The Center 99 Queen's Road Central Hong Kong</t>
  </si>
  <si>
    <t>Compliance adviser CMBC International Capital Limited A licensed corporation under the SFO to carry on type 1 (dealing in securities) and type 6 (advising on corporate finance) regulated activities</t>
  </si>
  <si>
    <t>Unit B, 13th Floor, Park Sun Building 97–107 Wo Yi Hop Road Kwai Chung New Territories Hong Kong</t>
  </si>
  <si>
    <t>Mr. Tsang Chiu Ho, CPA (practicing)</t>
  </si>
  <si>
    <t>Mr. Ngan Tim Wing Flat C, Ground Floor Village Gardens Phase C 40 Fa Po Street Kowloon Hong Kong</t>
  </si>
  <si>
    <t>Mr. Tsang Chiu Ho Unit B, 13th Floor, Park Sun Building 97–107 Wo Yi Hop Road Kwai Chung New Territories Hong Kong</t>
  </si>
  <si>
    <t>Alternate to the authorised representatives Mr. Cheung Siu Ming Ringo Flat A, 25th Floor Tower 7 The Palazzo 28 Lok King Street Shatin New Territories Hong Kong</t>
  </si>
  <si>
    <t>Mr. Wang Chen (王晨) . . . . . . . . Room B102, Unit 4 Building 10, No. 2 Huangqu East Road Chaoyang District, Beijing PRC</t>
  </si>
  <si>
    <t>Mr. Xu Jiaqing (徐佳慶) . . . . . . Room 601 No. 11, Lane 631 Gumei West Road Minhang District, Shanghai PRC</t>
  </si>
  <si>
    <t>Mr. Qin Miaomiao (覃渺渺) . . . 1 Liuxu Road Bailizhou Town Zhijiang, Hubei Province PRC</t>
  </si>
  <si>
    <t>Mr. Dai Liqun (戴立群) . . . . . . . Room 501, No. 19, Lane 1535 Puxiu Road Minhang District, Shanghai PRC</t>
  </si>
  <si>
    <t>Mr. Zhang Jianguo (張建國) . . . No. 889, Bibo Road Zhangjiang Town Pudong New Area, Shanghai PRC</t>
  </si>
  <si>
    <t>Mr. Wang Jianshuo (王建碩) . . . Room 102 No.135, Lane 3088 Jinxiu Road Pudong New Area, Shanghai PRC</t>
  </si>
  <si>
    <t>Mr. Chen Changhua (陳長華) . . Room 202 77 Kangchengdao Lane 958, Xinsong Road Minhang District, Shanghai PRC</t>
  </si>
  <si>
    <t>Dr. Ru Liyun (茹立雲) . . . . . . . . Room 13, Unit 4 6th Floor, Building 8 Block 1, Liupukang Xicheng District, Beijing PRC</t>
  </si>
  <si>
    <t>Ms. Cui Wen (崔雯) . . . . . . . . . . Room 702, No. 19 Lane 45, Chunquan Road Pudong New Area, Shanghai PRC</t>
  </si>
  <si>
    <t>73/F The Center 99 Queen's Road Central Central, Hong Kong</t>
  </si>
  <si>
    <t>20/F Wing On Centre 111 Connaught Road Central Hong Kong</t>
  </si>
  <si>
    <t>18/F Two Exchange Square 8 Connaught Place Central, Hong Kong</t>
  </si>
  <si>
    <t>26/F Bank of China Tower 1 Garden Road Central, Hong Kong</t>
  </si>
  <si>
    <t>Unit C1-2 13/F United Centre No.95 Queensway Admiralty Hong Kong</t>
  </si>
  <si>
    <t>4/F, Henley Building, No.5 Queen's Road Central Hong Kong</t>
  </si>
  <si>
    <t>12/F Tower B, Focus Place No.19 Finance Street Xicheng District, Beijing PRC</t>
  </si>
  <si>
    <t>Suite 45/F K.Wah Centre 1010 Huaihai Road (M) Xuhui District, Shanghai PRC</t>
  </si>
  <si>
    <t>Industry Consultant Shanghai iResearch Co., Ltd.</t>
  </si>
  <si>
    <t>701 Building B CCIG International Plaza 333 North Caoxi Road Xuhui District, Shanghai PRC</t>
  </si>
  <si>
    <t>Bank of Communications Co., Ltd. Hong Kong Branch</t>
  </si>
  <si>
    <t>Unit B B/F &amp; G/F, Unit C G/F, 1-3/F, 16/F Room 01 &amp; 18/F Wheelock House 20 Pedder Street, Central Hong Kong</t>
  </si>
  <si>
    <t>4th Floor, Harbour Place 103 South Church Street, George Town P.O. Box 10240 Grand Cayman KY1-1002 Cayman Islands</t>
  </si>
  <si>
    <t>5/F, No. 3 396 Guilin Road Xuhui District, Shanghai PRC</t>
  </si>
  <si>
    <t>Ms. Peng Ting 5/F, No. 3 396 Guilin Road Xuhui District, Shanghai PRC</t>
  </si>
  <si>
    <t>Ms. Leung Shui Bing (Associate member of The Hong Kong Institute of Chartered Secretaries and The Chartered Governance Institute in the United Kingdom)</t>
  </si>
  <si>
    <t>Mr. Wang Chen Room B102, Unit 4 Building 10, No. 2 Huangqu East Road Chaoyang District, Beijing PRC</t>
  </si>
  <si>
    <t>Mr. Chen Changhua (Chairman)</t>
  </si>
  <si>
    <t>Dr. Ru Liyun Mr. Dai Liqun</t>
  </si>
  <si>
    <t>Mr. Tsui Kai Kwong(徐繼光) No.37, 4th Street Section C Fairview Park Yuen Long New Territories Hong Kong</t>
  </si>
  <si>
    <t>Mr. Tsui Tsz Yeung Ian(徐子揚) House 13 12th Street River North Fairview Park Yuen Long New Territories Hong Kong</t>
  </si>
  <si>
    <t>Ms. Tsui Wai Yeung Janis(徐慧揚) No.39, 4th Street Section C Fairview Park Yuen Long New Territories Hong Kong</t>
  </si>
  <si>
    <t>Mr. Lee Yan Kit(李殷傑) Flat D, 11th Floor Block 16, Provident Centre 51 Wharf Road North Point Hong Kong</t>
  </si>
  <si>
    <t>Mr. Lee Kin Kee(李建基) Flat A, 12th Floor Block 7, Residence Oasis Hang Hau Tseung Kwan O New Territories Hong Kong</t>
  </si>
  <si>
    <t>Mr. Kwong Ping Man(鄺炳文) Flat G, 29th Floor Block 2, Aqua Marine 8 Sham Shing Road Cheung Sha Wan Kowloon Hong Kong</t>
  </si>
  <si>
    <t>For further information on the profile and background of our Directors, please refer to the section headed ''Directors, Senior Management and Staff'' in this prospectus.</t>
  </si>
  <si>
    <t>Sponsor Frontpage Capital Limited 26th Floor Siu On Centre 188 Lockhart Road Wan Chai Hong Kong (A licensed corporation for carrying on type 1 (dealing in securities) and type 6 (advising on corporate finance) regulated activities under the SFO)</t>
  </si>
  <si>
    <t>Joint Bookrunners Seazen Resources Securities Limited Unit 4503-07, 45/F The Center 99 Queen's Road Central Central Hong Kong (A licensed corporation for carrying on type 1 (dealing in securities) regulated activities under the SFO)</t>
  </si>
  <si>
    <t>DL Securities (HK) Limited Flat 01, 28/F Vertical Square 28 Heung Yip Road Wong Chuk Hang Hong Kong (A licensed corporation for carrying on type 1 (dealing in securities), type 4 (advising on securities) and type 6 (advising on corporate finance) regulated activities under the SFO)</t>
  </si>
  <si>
    <t>Joint Lead Managers Seazen Resources Securities Limited Unit 4503-07, 45/F The Center 99 Queen's Road Central Central Hong Kong (A licensed corporation for carrying on type 1 (dealing in securities) regulated activities under the SFO)</t>
  </si>
  <si>
    <t>Solomon Asset Management (Hong Kong) Limited Unit 804, 8/F The L.Plaza 367-375 Queen's Road Central Central Hong Kong (A licensed corporation for carrying on type 1 (dealing in securities), type 4 (advising on Securities) and type 9 (asset management) regulated activities under the SFO)</t>
  </si>
  <si>
    <t>Yuzhou Financial Holdings Limited Unit 5805, 58/F The Center 99 Queen's Road Central Central Hong Kong (A licensed corporation for carrying on type 1 (dealing in securities), type 4 (advising on Securities) and type 9 (asset management) regulated activities under the SFO)</t>
  </si>
  <si>
    <t>Legal advisers to our Company As to Hong Kong law: CFN Lawyers in association with Broad and Bright Units 4101-4104, 41st Floor Sun Hung Kai Centre 30 Harbour Road Wan Chai Hong Kong (Solicitors of Hong Kong SAR)</t>
  </si>
  <si>
    <t>As to Cayman Islands law: Appleby Suites 4201-03 &amp; 12, 42nd Floor One Island East, Taikoo Place 18 Westlands Road, Quarry Bay Hong Kong (Legal advisers as to the Cayman Islands law)</t>
  </si>
  <si>
    <t>Legal advisers to the Sponsor and the Underwriters As to Hong Kong law: T. S. Chu Lawyers Room 1101, 11th Floor Shanghai Industrial Investment Building 48-62 Hennessy Road Wan Chai Hong Kong (Solicitors of Hong Kong SAR)</t>
  </si>
  <si>
    <t>Auditor and reporting accountants HLB Hodgson Impey Cheng Limited 31st Floor Gloucester Tower The Landmark 11 Pedder Street Central Hong Kong (Certified Public Accountants)</t>
  </si>
  <si>
    <t>Market research consultant Ipsos Asia Limited 6/F China Life Centre Tower A, One Harbour Gate, 18 Hung Luen Road, Hung Hom, Hong Kong</t>
  </si>
  <si>
    <t>Internal control consultant Sam K. M. Ng CPA Limited Room 501, 5th Floor Tai Tung Building 8 Fleming Road Wan Chai Hong Kong</t>
  </si>
  <si>
    <t>Receiving bank DBS Bank (Hong Kong) Limited 11/F, The Center 99 Queen's Road Central Central Hong Kong</t>
  </si>
  <si>
    <t>Vendor New Brilliance Enterprises Limited 3rd Floor, J &amp; C Building Road Town Tortola British Virgin Islands VG1110</t>
  </si>
  <si>
    <t>Headquarter and principal office of business in Hong Kong registered under Part 16 of the Companies Ordinance</t>
  </si>
  <si>
    <t>Unit 2808, 28th Floor The Octagon 6 Sha Tsui Road Tsuen Wan New Territories Hong Kong</t>
  </si>
  <si>
    <t>Company secretary Ms. Ng Hoi Ying(吳愷盈)(CPA) Room 502 Tai Tung Building 8 Fleming Road Wan Chai Hong Kong</t>
  </si>
  <si>
    <t>Authorised representatives Mr. Tsui Kai Kwong(徐繼光) No.37, 4th Street Section C Fairview Park Yuen Long New Territories Hong Kong</t>
  </si>
  <si>
    <t>Ms. Ng Hoi Ying(吳愷盈)(CPA) Room 502 Tai Tung Building 8 Fleming Road Wan Chai Hong Kong</t>
  </si>
  <si>
    <t>Audit Committee Mr. Lee Kin Kee(李建基)(Chairman) Mr. Lee Yan Kit(李殷傑) Mr. Kwong Ping Man(鄺炳文)</t>
  </si>
  <si>
    <t>Remuneration Committee Mr. Lee Yan Kit(李殷傑)(Chairman) Mr. Lee Kin Kee(李建基) Mr. Kwong Ping Man(鄺炳文) Mr. Tsui Kai Kwong(徐繼光)</t>
  </si>
  <si>
    <t>Mr. Fu Haishu (傅海曙) Room F2111 Oumeizhongxin Guojigongyu 26 Jiaogonglu, Xixi Avenue Xihu District Hangzhou City PRC</t>
  </si>
  <si>
    <t>Mr. Yu Kai (余凱) Room 73, Block 8 14 NanTonglu, Nanzhushan Yuhu District Xiangtan City PRC</t>
  </si>
  <si>
    <t>Mr. Song Jianliang (宋建良) No. A-81 Shengshuiyuan Xiushui Shanzhuang Yinhu Street Hangzhou City PRC</t>
  </si>
  <si>
    <t>Mr. Xie Lijun (謝立俊) Room 703 Diecuiju, Runyushanjinghaoyuan Shangmeilin Fu Tian District Shenzhen PRC</t>
  </si>
  <si>
    <t>Ms. Fan Qirui (樊啟瑞) D3-20C Shengshi Yipin 28 Xiangjunbeili Chaoyang District Beijing PRC</t>
  </si>
  <si>
    <t>Mr. Cao Dequan (曹德全) Room 601, 1/F, Block 32 Longyueyuan No. 4 Area Huilongguan Changping District Beijing PRC</t>
  </si>
  <si>
    <t>Ms. Yang Xiaofen (楊小芬) Room 904, Block 35 Jinse Liming Apartment Jianggan District Hangzhou City PRC</t>
  </si>
  <si>
    <t>Mr. Liu Teng (劉騰) Flat E, 25/F, Choi Tien Mans Horizon Gardens 11 Tai Koo Wan Road Taikoo Shing Hong Kong</t>
  </si>
  <si>
    <t>Please see the section headed ''Directors and Senior Management'' in this prospectus for further details regarding our Directors.</t>
  </si>
  <si>
    <t>Sole Sponsor Innovax Capital Limited Room 2002, 20/F Chinachem Century Tower 178 Gloucester Road Wan Chai Hong Kong</t>
  </si>
  <si>
    <t>Joint Global Coordinators Innovax Securities Limited Unit A–C, 20/F Neich Tower 128 Gloucester Road Wan Chai Hong Kong</t>
  </si>
  <si>
    <t>Elstone Securities Limited Suite 1601–04, 16/F. West Tower, Shun Tak Centre 168–200 Connaught Road Central Hong Kong</t>
  </si>
  <si>
    <t>Joint Bookrunners Innovax Securities Limited Unit A–C, 20/F Neich Tower 128 Gloucester Road Wan Chai Hong Kong</t>
  </si>
  <si>
    <t>BOCOM International Securities Limited 9/F Man Yee Building 68 Des Voeux Road Central Hong Kong</t>
  </si>
  <si>
    <t>First Fidelity Capital (International) Limited Unit 1405, Allied Kajima Building 138 Gloucester Road Wan Chai Hong Kong</t>
  </si>
  <si>
    <t>Joint Lead Managers Innovax Securities Limited Unit A–C, 20/F Neich Tower 128 Gloucester Road Wan Chai Hong Kong</t>
  </si>
  <si>
    <t>Kirin Securities Limited Room 3801, 38/F 118 Connaught Road West Hong Kong</t>
  </si>
  <si>
    <t>Kingkey Securities Group Limited 44/F, Office Tower, Convention Plaza 1 Harbour Road Wan Chai Hong Kong</t>
  </si>
  <si>
    <t>Realord Asia Pacific Securities Limited Suite 2402 24/F Jardine House 1 Connaught Place Central Hong Kong</t>
  </si>
  <si>
    <t>Sun International Securities Limited Room 2603A, 26/F, One Harbour Square 181 Hoi Bun Road, Kwun Tong Kowloon Hong Kong</t>
  </si>
  <si>
    <t>Legal Advisers to our Company As to Hong Kong laws: William Ji &amp; Co. LLP in Association with Tian Yuan Law Firm Hong Kong Office Suites 3304–3309, 33/F Jardine House One Connaught Place Central, Hong Kong</t>
  </si>
  <si>
    <t>As to PRC laws: Jingtian &amp; Gongcheng 45/F, K Wah Centre 1010 Huaihai Road (M) Xuhui District Shanghai PRC</t>
  </si>
  <si>
    <t>As to Cayman Islands laws: Harney Westwood &amp; Riegels 3501 The Center 99 Queen's Road Central Hong Kong</t>
  </si>
  <si>
    <t>Legal Advisers to the Sole Sponsor and the Underwriters As to Hong Kong laws: Sidley Austin 39/F Two Int'l Finance Centre Central Hong Kong</t>
  </si>
  <si>
    <t>As to PRC laws: Jincheng Tongda &amp; Neal 10th Floor China World Tower A No. 1 Jianguo Menwai Avenue Chaoyang District Beijing 100004 PRC</t>
  </si>
  <si>
    <t>Industry consultant Frost &amp; Sullivan (Beijing) Inc., Shanghai Branch Co. 2504, Weelock Square 1717 Nanjing West Road Shanghai, 200232 PRC</t>
  </si>
  <si>
    <t>Compliance Adviser Innovax Capital Limited Room 2002, 20/F Chinachem Century Tower 178 Gloucester Road Wan Chai Hong Kong</t>
  </si>
  <si>
    <t>Registered office in the Cayman Islands 4th Floor, Harbour Place 103 South Church Street P.O. Box 10240 Grand Cayman KY1-1002 Cayman Islands</t>
  </si>
  <si>
    <t>Headquarters and principal place of business in the PRC 3–5/F, Minhang Tower No. 290 North Zhongshan Road Xiacheng District Hangzhou City PRC</t>
  </si>
  <si>
    <t>Company secretary Mr. Chan Oi Fat (陳愛發) Room SA, 10/F Block 1, Phase 3 Festival City Shatin New Territories Hong Kong</t>
  </si>
  <si>
    <t>Authorized representatives Mr. Fu Haishu (傅海曙) Room F2111 Oumeizhongxin Guojigongyu 26 Jiaogonglu, Xixi Avenue Xihu District Hangzhou City PRC</t>
  </si>
  <si>
    <t>Mr. Chan Oi Fat (陳愛發) Room SA, 10/F Block 1, Phase 3 Festival City Shatin New Territories Hong Kong</t>
  </si>
  <si>
    <t>Dr. Jingsong Wang (王勁松) Suite 1103, No. 2, Lane 95, Banquan Road Pudong New District, Shanghai, PRC American</t>
  </si>
  <si>
    <t>Dr. Mai-Jing Liao (廖邁菁) Room 902, No. 47, 238 Lane, Huoxiang Road Pudong New District, Shanghai, PRC American</t>
  </si>
  <si>
    <t>Dr. Atul Mukund Deshpande 28 Cranmore Lane, Melrose MA 02176, U.S. Indian</t>
  </si>
  <si>
    <t>Mr. Yu Min Qiu (裘育敏) Room 401, Unit 8, Tower 2 District 1 Donghuashi Fuguiyuan Dongcheng District, Beijing, PRC</t>
  </si>
  <si>
    <t>Mr. Junfeng Wang (王俊峰) No. 502, Tower 9 Yard 4 Laiguangying West Road Chaoyang District, Beijing, PRC</t>
  </si>
  <si>
    <t>Dr. Robert Irwin Kamen 60 Woodmere Drive Sudbury, MA01776, USA American</t>
  </si>
  <si>
    <t>Dr. Xiaoping Ye (葉小平) Room 201, Building 296, Lane 415 Longdong Avenue, Zhangjiang Town Pudong New District, Shanghai, PRC</t>
  </si>
  <si>
    <t>Ms. Weiwei Chen (陳維維) Room 2303, Tower 16 Bandao Huayuan 1518 Lane Xikang Road, Putuo District, Shanghai, PRC</t>
  </si>
  <si>
    <t>46/F, International Commerce Centre 1 Austin Road West, Kowloon, Hong Kong</t>
  </si>
  <si>
    <t>25 Cabot Square, Canary Wharf London, E14 4QA, United Kingdom</t>
  </si>
  <si>
    <t>22/F Li Po Chun Chambers 189 Des Voeux Road Central, Hong Kong</t>
  </si>
  <si>
    <t>26th Floor, Bank of China Tower 1 Garden Road, Hong Kong</t>
  </si>
  <si>
    <t>42/F, Edinburgh Tower, The Landmark 15 Queen's Road Central, Hong Kong</t>
  </si>
  <si>
    <t>45/F, K. Wah Center, 1010 Huaihai Road (M) Xuhui District, Shanghai, China</t>
  </si>
  <si>
    <t>Travers Thorp Alberga</t>
  </si>
  <si>
    <t>1205A, The Centrium 60 Wyndham Street, Central, Hong Kong</t>
  </si>
  <si>
    <t>27/F, Jardine House One Connaught Place, Hong Kong</t>
  </si>
  <si>
    <t>6/F NCI Tower, A12 Jianguomenwai Avenue Chaoyang District, Beijing, China</t>
  </si>
  <si>
    <t>Reporting accountant and independent auditor</t>
  </si>
  <si>
    <t>1018, Tower B 500 Yunjin Road Shanghai, 200232, China</t>
  </si>
  <si>
    <t>Receiving bank Bank of China (Hong Kong) Limited 1 Garden Road, Hong Kong</t>
  </si>
  <si>
    <t>12th Floor, Tower A Fenglin International Plaza Phase II 420 Fenglin Road, Xuhui District Shanghai, China</t>
  </si>
  <si>
    <t>Registered office in the Cayman Islands P.O. Box 472, Harbour Place, 2nd Floor 103 South Church Street, George Town Grand Cayman KY1-1106, Cayman Islands</t>
  </si>
  <si>
    <t>Company secretary Mr. Wing Yat Christopher Lui</t>
  </si>
  <si>
    <t>( ACS, ACIS ) Level 54, Hopewell Centre 183 Queen's Road East, Hong Kong</t>
  </si>
  <si>
    <t>Authorised representatives Dr. Jingsong Wang</t>
  </si>
  <si>
    <t>Suite 1103, No. 2, Lane 95, Banquan Road Pudong New District, Shanghai, China</t>
  </si>
  <si>
    <t>Dr. Mai-Jing Liao</t>
  </si>
  <si>
    <t>Room 902, No. 47, 238 Lane, Huoxiang Road Pudong New District, Shanghai, China</t>
  </si>
  <si>
    <t>Audit committee Ms. Weiwei Chen (Chairperson)</t>
  </si>
  <si>
    <t>Mr. Yu Min Qiu Dr. Xiaoping Ye Remuneration committee Dr. Xiaoping Ye (Chairperson)</t>
  </si>
  <si>
    <t>Dr. Jingsong Wang Ms. Weiwei Chen Nomination committee</t>
  </si>
  <si>
    <t>Dr. Jingsong Wang (Chairperson)</t>
  </si>
  <si>
    <t>Dr. Robert Irwin Kamen Dr. Xiaoping Ye</t>
  </si>
  <si>
    <t>Principal share registrar and transfer office International Corporation Services Ltd. P.O. Box 472, Harbour Place, 2nd Floor 103 South Church Street, George Town Grand Cayman KY1-1106, Cayman Islands</t>
  </si>
  <si>
    <t>Geng Jianfu (耿建富) Room 401, Unit 6, Building 37 Kangzhuang Community Kangzhuang Road Guangyang District Langfang Hebei Province PRC</t>
  </si>
  <si>
    <t>Xiao Tianchi (肖天馳) 72 Saina Rongfu Huaxiang Road Langfang Economic and Technological Development Area Langfang Hebei Province PRC</t>
  </si>
  <si>
    <t>Liu Yonggang (劉勇罡) 18-2-901, Saina Rongfu Langfang Economic and Technological Development Area Langfang Hebei Province PRC</t>
  </si>
  <si>
    <t>Zhang Wenge (張文革) Room 201, Unit 2, Building 8 Junlan Yuan, Guangyang District Langfang Hebei Province PRC</t>
  </si>
  <si>
    <t>Jin Wenhui (金文輝) Room 402, Gate 11, 2/F, Shuiduizibeili Chaoyang District Beijing PRC</t>
  </si>
  <si>
    <t>Tang Yishu (唐義書) No. 2501, 20/F, Qingyou Yuan Beiyuan Jiayuan Chaoyang District Beijing PRC</t>
  </si>
  <si>
    <t>Jing Zhonghua (景中華) Nanyou Building 1088 Nanyou Road Nanshan District Shenzhen Guangdong Province PRC</t>
  </si>
  <si>
    <t>Dong Hui (董慧) 35 Henan Road Heping District Tianjin PRC</t>
  </si>
  <si>
    <t>Liu Jifeng (劉紀鋒) Tongbai Village Guangyang District Langfang Hebei Province PRC</t>
  </si>
  <si>
    <t>Wang Jiandong (王建東) Room 302, Unit 1, Building 15 Qiyuan Community, Youyi Road Langfang Economic and Technological Development Area Langfang Hebei Province PRC</t>
  </si>
  <si>
    <t>Zhang Yuanpeng (張元鵬) 10 Gaoxin South Road One Nanshan District Shenzhen Guangdong Province PRC</t>
  </si>
  <si>
    <t>For further information regarding our Directors and Supervisors, please refer to the section entitled "Directors, Supervisors and Senior Management" of this prospectus.</t>
  </si>
  <si>
    <t>Sole Sponsor ------------------------</t>
  </si>
  <si>
    <t>Sole Global Coordinator ---------------</t>
  </si>
  <si>
    <t>Joint Bookrunners -------------------</t>
  </si>
  <si>
    <t>6/F, Harcourt House 39 Gloucester Road Hong Kong</t>
  </si>
  <si>
    <t>Suite 4806-07 48/F Central Plaza 18 Harbour Road, Wanchai Hong Kong</t>
  </si>
  <si>
    <t>12/F CCB Tower 3 Connaught Road Central Central Hong Kong</t>
  </si>
  <si>
    <t>45/F., Champion Tower 3 Garden Road Central Hong Kong</t>
  </si>
  <si>
    <t>27/F., Low Block, Grand Millennium Plaza 181 Queen's Road Central Hong Kong</t>
  </si>
  <si>
    <t>37/F, ICBC Tower 3 Garden Road, Hong Kong</t>
  </si>
  <si>
    <t>Suites 2402 24/F Jardine House 1 Connaught Place Central Hong Kong</t>
  </si>
  <si>
    <t>1003-1005, Siu On Centre 188 Lockhart Road, Wanchai Hong Kong</t>
  </si>
  <si>
    <t>Room 10 9/F China Merchants Tower Shun Tak Centre, 168-200 Connaught Road Central Hong Kong</t>
  </si>
  <si>
    <t>ZJKF Securities Investment (Hong Kong) Limited</t>
  </si>
  <si>
    <t>Unit 21C, Level 12, Infinitus Plaza 199 Des Voeux Road Central Sheung Wan Hong Kong</t>
  </si>
  <si>
    <t>Joint Lead Managers ------------------</t>
  </si>
  <si>
    <t>45-46/F., Champion Tower 3 Garden Road Central Hong Kong</t>
  </si>
  <si>
    <t>Blackwell Global Securities Limited</t>
  </si>
  <si>
    <t>Legal advisers to our Company ---------As to Hong Kong law:</t>
  </si>
  <si>
    <t>12/F Tower B, Focus Place 19 Finance Street Xicheng District Beijing PRC</t>
  </si>
  <si>
    <t>Legal advisers to the Sole Sponsor and the Underwriters ---------------------As to Hong Kong law:</t>
  </si>
  <si>
    <t>28/F, Henley Building 5 Queen's Road Central Central Hong Kong</t>
  </si>
  <si>
    <t>Auditor and reporting accountant -------PricewaterhouseCoopers</t>
  </si>
  <si>
    <t>22/F Prince's Building Central Hong Kong Compliance adviser ------------------Maxa Capital</t>
  </si>
  <si>
    <t>Unit 1908 Harbour Center 25 Harbour Road Wanchai Hong Kong Receiving banks ---------------------Bank of China (Hong Kong) Limited 1 Garden Road Hong Kong</t>
  </si>
  <si>
    <t>Headquarters in the PRC -------------- 81 Xiangyun Road Langfang Economic and Technological Development Area Langfang Hebei Province PRC</t>
  </si>
  <si>
    <t>Registered Office in the PRC</t>
  </si>
  <si>
    <t>------------ East Daxiang Line and North Heyuan Road (Within Xianghe Xiandai Water Industry Co., Ltd.* (香河現代水業有限公司)) Jiangxintun Town Xianghe County Langfang Hebei Province PRC</t>
  </si>
  <si>
    <t>Principal Place of Business in Hong Kong ------------------------ 40/F, Sunlight Tower 248 Queen's Road East Wanchai Hong Kong</t>
  </si>
  <si>
    <t>Company's Website Address -----------&lt;URL&gt; (information on this website does not form part of this prospectus)</t>
  </si>
  <si>
    <t>Joint Company Secretaries ------------- Mr. Xiao Tianchi (肖天馳) 72 Saina Rongfu Huaxiang Road Langfang Economic and Technological Development Area Langfang Hebei Province PRC</t>
  </si>
  <si>
    <t>Mr. Wong Yu Kit (黃儒傑) (An associate member of The Hong Kong Institute of Chartered Secretaries and The Chartered Governance Institute)</t>
  </si>
  <si>
    <t>Authorized Representatives ------------- Mr. Xiao Tianchi (肖天馳) 72 Saina Rongfu Huaxiang Road Langfang Economic and Technological Development Area Langfang Hebei Province PRC</t>
  </si>
  <si>
    <t>Yang Lin (楊琳) . . . . . . . . . . 25 Brookstone Irvine CA 92604 United States</t>
  </si>
  <si>
    <t>Yang Hai (楊海) . . . . . . . . . . Room 3104, Building 10 Donghai Yinwan 3 Guilan Road Chancheng District Foshan City Guangdong Province PRC</t>
  </si>
  <si>
    <t>Chen Zhaojun (陳兆軍) . . . . . 5/F, Block F3, TCL International E City 1001 Zhongshan Park Road Nanshan District Shenzhen City Guangdong Province PRC</t>
  </si>
  <si>
    <t>Yang Yuzheng (楊毓正) . . . . . Room 6-1, Unit 1, Building B Suzhou Road Yangguang Shui'An Community Zunyi City Guizhou Province PRC</t>
  </si>
  <si>
    <t>Fong Wo, Felix (方和) . . . . . . Flat D, 9/F Repulse Bay Towers 119A Repulse Bay Road Repulse Bay Hong Kong</t>
  </si>
  <si>
    <t>Gu Jiong (顧炯) . . . . . . . . . . A28-2, Jianian Villa No. 3333 Hongmei Road Minhang District Shanghai PRC</t>
  </si>
  <si>
    <t>Tan Wen (檀文) . . . . . . . . . . Room 601, Building 12 Xiangmei Garden Lane 1650, Jinxiu Road Pudong District Shanghai PRC</t>
  </si>
  <si>
    <t>Joint Sponsors . . . . . . . . . . . . . . . . BNP Paribas Securities (Asia) Limited 63/F, Two International Finance Centre 8 Finance Street Central Hong Kong</t>
  </si>
  <si>
    <t>Innovax Capital Limited Room 2002 20/F, Chinachem Century Tower 178 Gloucester Road Wanchai Hong Kong</t>
  </si>
  <si>
    <t>Joint Global Coordinators . . . . . . . BNP Paribas Securities (Asia) Limited 63/F, Two International Finance Centre 8 Finance Street Central Hong Kong</t>
  </si>
  <si>
    <t>Innovax Securities Limited Unit A-C 20/F, Neich Tower 128 Gloucester Road Wanchai Hong Kong</t>
  </si>
  <si>
    <t>Joint Bookrunners and Joint Lead Managers. . . . . . . . . . BNP Paribas Securities (Asia) Limited 63/F, Two International Finance Centre 8 Finance Street Central Hong Kong</t>
  </si>
  <si>
    <t>Innovax Securities Limited Unit A–C 20/F, Neich Tower 128 Gloucester Road Wanchai Hong Kong</t>
  </si>
  <si>
    <t>UOB Kay Hian (Hong Kong) Limited 6/F, Harcourt House 39 Gloucester Road Hong Kong</t>
  </si>
  <si>
    <t>CMBC Securities Company Limited 45/F., One Exchange Square 8 Connaught Place, Central Hong Kong</t>
  </si>
  <si>
    <t>Legal Advisers to our Company . . . As to Hong Kong law: Jingtian &amp; Gongcheng LLP Suites 3203–3207 32/F, Edinburgh Tower The Landmark 15 Queen's Road Central Hong Kong</t>
  </si>
  <si>
    <t>Mr. Tse Siu Chung Dixon 14/F, Tower One Lippo Centre Queensway Admiralty Hong Kong Barrister-at-law of Hong Kong</t>
  </si>
  <si>
    <t>As to PRC law: Jingtian &amp; Gongcheng 45/F, K. Wah Centre 1010 Huaihai Road (M) Xuhui District Shanghai City PRC</t>
  </si>
  <si>
    <t>As to German law: Gleiss Lutz Hootz Hirsch PartmbB Rechtsanwälte, Steuerberater Taunusanlage 11 60329 Frankfurt Germany</t>
  </si>
  <si>
    <t>As to Netherlands law: Rutgers Posch Visée Endedijk N.V. Herengracht 466, 1017 CA Amsterdam P.O. Box 10896 1001 EW Amsterdam The Netherlands</t>
  </si>
  <si>
    <t>As to United States law: Nixon Peabody LLP One Embarcadero Center, 18th Floor San Francisco, CA 94111 United States</t>
  </si>
  <si>
    <t>As to Japan law: Mori Hamada &amp; Matsumoto Marunouchi Park Building 2-6-1 Marunouchi Chiyoda-ku Tokyo 100-8222 Japan</t>
  </si>
  <si>
    <t>As to Macau law: Rato, Ling, Lei &amp; Cortés — Advogados Av. da Amizade, Macau Landmark Office Tower 23 Macau</t>
  </si>
  <si>
    <t>As to Canada law: Gowling WLG (Canada) LLP 50 Queen Street North, Suite 1020 PO Box 2248, Kitchener Ontario N2H 6M2 Canada</t>
  </si>
  <si>
    <t>Legal Advisers to the Joint Sponsors and the Underwriters . . . . . . . . . As to Hong Kong and U.S. law: Sidley Austin 39/F, Two Int'l Finance Centre Central Hong Kong</t>
  </si>
  <si>
    <t>As to PRC law: JunHe LLP 26/F HKRI Centre One HKRI Taikoo Hui, 288 Shimen Road (No.1) Shanghai PRC</t>
  </si>
  <si>
    <t>Auditors and reporting accountants Ernst &amp; Young Certified Public Accountants and Registered Public Interest Entity Auditor 22/F, CITIC Tower 1 Tim Mei Avenue Central Hong Kong</t>
  </si>
  <si>
    <t>Industry consultant . . . . . . . . . . . . Frost &amp; Sullivan (Beijing) Inc., Shanghai Branch Co. 1018, Tower B 500 Yunjin Road Shanghai PRC</t>
  </si>
  <si>
    <t>Internal control consultant . . . . . . . BT Corporate Governance Limited 2/F, 625 King's Road North Point Hong Kong</t>
  </si>
  <si>
    <t>Receiving bank . . . . . . . . . . . . . . . DBS Bank (Hong Kong) Limited 11/F, The Center 99 Queen's Road Central Hong Kong</t>
  </si>
  <si>
    <t>Registered office in the Cayman Islands . . . . . . . . . . . . . . . . . . . . Cricket Square Hutchins Drive PO Box 2681 Grand Cayman KY1-1111 Cayman Islands</t>
  </si>
  <si>
    <t>Principal place of business in the United States. . . . . . . . . . . Building C, Suite A Phase I of the Anaheim Concourse 1202 N. Miller Street Anaheim, California 92806 United States</t>
  </si>
  <si>
    <t>Principal place of business in the PRC . . . . . . . . . . . . . . . . . Room 402 and 501–502, Block F3 TCL International E City 1001 Zhongshan Park Road Nanshan District Shenzhen City Guangdong Province PRC</t>
  </si>
  <si>
    <t>Principal place of business in Hong Kong . . . . . . . . . . . . . . . 40th Floor, Sunlight Tower No. 248 Queen's Road East Wanchai Hong Kong</t>
  </si>
  <si>
    <t>Company's website address. . . . . . . &lt;URL&gt; (the information contained on this website does not form part of this prospectus)</t>
  </si>
  <si>
    <t>Company secretary . . . . . . . . . . . . Ms. Zhang Xiao (張瀟) 40th Floor, Sunlight Tower No. 248 Queen's Road East Wanchai Hong Kong (an associate member of The Hong Kong Institute of Chartered Secretaries and The Chartered Governance Institute)</t>
  </si>
  <si>
    <t>Yau Kok San (邱國燊) Apartment Block 118A Jalan Membina #27-133 Singapore 161118 Singaporean</t>
  </si>
  <si>
    <t>Lin Han-wei (林翰威) 4/F, 81 Dazhi Street Zhongshan District Taipei Taiwan 10464 Taiwanese</t>
  </si>
  <si>
    <t>Ng San Tiong (黃山忠) 69 Greenfield Drive Singapore 457957 Singaporean</t>
  </si>
  <si>
    <t>Sun Zhaolin (孫兆林) A1-5 Hongyu Wanhao Garden Fushun Liaoning China</t>
  </si>
  <si>
    <t>Chen Baozhi (陳寶智) Flat 504, Unit 2 Block 3 127 Songshan Road Jianye District Nanjing China</t>
  </si>
  <si>
    <t>Wan Kum Tho (尹金濤) House 76 Jalan Haji Alias Singapore 268558 Singaporean</t>
  </si>
  <si>
    <t>Huang Chao-Jen (黃兆仁) 5/F, No.7, Alley 45 Lane 236, Section 5 Zhongxiao East Road Xinyi District Taipei Taiwan 11060 Taiwanese</t>
  </si>
  <si>
    <t>Pan I-Shan (潘宜珊) Flat 5, 23/F, No. 319, Section 3, Minsheng Road Banqiao District Taipei Taiwan 22047 Taiwanese</t>
  </si>
  <si>
    <t>Please refer to the section headed "Directors and Senior Management" in this prospectus for further information on our Directors.</t>
  </si>
  <si>
    <t>Joint Global Coordinators Fortune (HK) Securities Limited</t>
  </si>
  <si>
    <t>Joint Bookrunners Fortune (HK) Securities Limited</t>
  </si>
  <si>
    <t>Huabang Securities Limited</t>
  </si>
  <si>
    <t>Unit 3308, 33/F, Enterprise Square Three 39 Wang Chiu Road Kowloon Bay Hong Kong</t>
  </si>
  <si>
    <t>5/F, Capital Centre 151 Gloucester Road Wanchai Hong Kong</t>
  </si>
  <si>
    <t>Joint Lead Managers Fortune (HK) Securities Limited</t>
  </si>
  <si>
    <t>TUS Corporate Finance Limited</t>
  </si>
  <si>
    <t>15/F, Shanghai Commercial Bank Tower 12 Queen's Road Central Central Hong Kong uSmart Securities Limited</t>
  </si>
  <si>
    <t>Unit D – F, 15/F, Neich Tower 128 Gloucester Road Wanchai Hong Kong</t>
  </si>
  <si>
    <t>Whole of 26/F., Overseas Trust Bank Building 160 Gloucester Road Wanchai Hong Kong</t>
  </si>
  <si>
    <t>Units 2201-3 Tai Tung Building 8 Fleming Road Wanchai Hong Kong</t>
  </si>
  <si>
    <t>Yuan Tai Law Offices</t>
  </si>
  <si>
    <t>14/F, Huaxia Bank Plaza 256 South Pudong Road Pu Dong New Area Shanghai 200120 PRC</t>
  </si>
  <si>
    <t>As to Singaporean law:</t>
  </si>
  <si>
    <t>WNLEX LLC 6 Shenton Way #40-04 Tower 1 Singapore 068809 Legal advisers to Sole Sponsor and the Underwriters</t>
  </si>
  <si>
    <t>37/F, One Taikoo Place, Taikoo Place 979 King's Road Quarry Bay Hong Kong</t>
  </si>
  <si>
    <t>Allbright Law Offices 9, 11, 12/F Shanghai Tower 501 Yincheng Middle Road Pudong New Area Shanghai 200120 PRC</t>
  </si>
  <si>
    <t>Compliance adviser Fortune Financial Capital Limited</t>
  </si>
  <si>
    <t>Room 1018, Tower B Greenland Center 500 Yunjin Road Shanghai 200232 PRC</t>
  </si>
  <si>
    <t>Level 4, Block D 1068 TianShan West Road Shanghai PRC</t>
  </si>
  <si>
    <t>40/F, Sunlight Tower 248 Queen's Road East Hong Kong</t>
  </si>
  <si>
    <t>Certified Public Accountant and Chartered Secretary</t>
  </si>
  <si>
    <t>Mr. Sean Yau Apartment Block 118A Jalan Membina #27-133 Singapore 161118 Ms. Yeung Ching Man 40/F, Sunlight Tower 248 Queen's Road East Hong Kong</t>
  </si>
  <si>
    <t>Audit Committee Ms. Pan I-Shan (Chairlady)</t>
  </si>
  <si>
    <t>Mr. Wan Kum Tho Dr. Huang Chao-Jen Remuneration Committee Mr. Wan Kum Tho (Chairman)</t>
  </si>
  <si>
    <t>Ms. Pan I-Shan Dr. Huang Chao-Jen</t>
  </si>
  <si>
    <t>CORPORATE INFORMATIONDIRECTORS INVOLVED IN THE SPIN-OFF</t>
  </si>
  <si>
    <t>The members of our Board are:</t>
  </si>
  <si>
    <t>Mr. Zhuang Yuekai (庄躍凱) Room 271, No. 12 Ren'an Lane Siming District Xiamen Fujian Province, PRC</t>
  </si>
  <si>
    <t>Executive Director and chief executive officer</t>
  </si>
  <si>
    <t>Ms. Qiao Haixia (喬海俠) Room 402, No. 651 Hexiang West Road Siming District Xiamen, Fujian Province, PRC</t>
  </si>
  <si>
    <t>Mr. Huang Danghui (黃黨輝) Room 206, No. 26 Wenxing East Second Lane Siming District Xiamen, Fujian Province, PRC</t>
  </si>
  <si>
    <t>Mr. Lin Weiguo (林偉國) No.16 Changzhi Road, Huli District Xiamen, Fujian Province, PRC Chinese</t>
  </si>
  <si>
    <t>Mr. Cheung Kwok Kwan, J.P. (張國鈞) Flat 11E, Block 1, Island Place 51–61 Tanner Road, North Point Hong Kong</t>
  </si>
  <si>
    <t>Mr. Lee Cheuk Yin Dannis (李卓然) Flat 8D, Block 1, Hillsborough Court 18 Old Peak Road, Hong Kong Chinese (Hong Kong)</t>
  </si>
  <si>
    <t>Mr. Li Kwok Tai James (李國泰) 22E Hove Court, Perth Garden 5–9 Perth Street, Ho Man Tin Kowloon, Hong Kong</t>
  </si>
  <si>
    <t>Mr. Wu Yat Wai (胡一威) Flat 28G, the Manhattan 33 Tai Tam Road, Hong Kong Chinese (Hong Kong)</t>
  </si>
  <si>
    <t>For further details of each member of our Board, please refer to the section headed ''Directors and Senior Management'' in this listing document.</t>
  </si>
  <si>
    <t>Sole Sponsor China International Capital Corporation</t>
  </si>
  <si>
    <t>Hong Kong Securities Limited 29th Floor, One International Finance Centre 1 Harbour View Street Central Hong Kong</t>
  </si>
  <si>
    <t>Legal Advisers to our Company As to Hong Kong laws: King &amp; Wood Mallesons 13/F, Gloucester Tower The Landmark 15 Queen's Road Central Hong Kong</t>
  </si>
  <si>
    <t>As to PRC laws: Tenet &amp; Partners 16th–18th Floor CCRE Building-A 666 Xiahe Road Xiamen, PRC</t>
  </si>
  <si>
    <t>As to BVI laws: Harney Westwood &amp; Riegels 3501 The Center 99 Queen's Road Central Hong Kong</t>
  </si>
  <si>
    <t>Legal Advisers to the Sole Sponsor As to Hong Kong laws: Norton Rose Fulbright Hong Kong 38/F, Jardine House 1 Connaught Place Central, Hong Kong</t>
  </si>
  <si>
    <t>As to PRC laws: Fangda Partners 27/F, North Tower Beijing Kerry Centre 1 Guanghua Road Chaoyang District Beijing, PRC</t>
  </si>
  <si>
    <t>Auditor and Reporting Accountant Grant Thornton Hong Kong Limited Certified Public Accountants Level 12 28 Hennessy Road Wanchai Hong Kong</t>
  </si>
  <si>
    <t>Industry Consultant China Index Academy Tower A No. 20 Guogongzhuang Middle Street Fengtai District Beijing, PRC</t>
  </si>
  <si>
    <t>Registered Office 2/F, Palm Grove House P.O. Box 3340 Road Town, Tortola BVI</t>
  </si>
  <si>
    <t>Headquarters and Registered Office in the PRC Unit 703, 7th Floor C&amp;D International Building No.1699 Huandao East Road Xiamen, PRC</t>
  </si>
  <si>
    <t>Principal Place of Business in Hong Kong Room 3517, 35/F Wu Chung House 213 Queen's Road East Wan Chai Hong Kong</t>
  </si>
  <si>
    <t>Company's Website &lt;URL&gt; (the contents of this website do not form part of this listing document)</t>
  </si>
  <si>
    <t>Compliance Adviser China Industrial Securities International Capital Limited 7/F, Three Exchange Square 8 Connaught Place Central Hong Kong</t>
  </si>
  <si>
    <t>Company Secretary Ms. Leung Ching Ching (梁晶晶) (FCIS, FCS) Level 54 Hopewell Centre 183 Queen's Road East Hong Kong</t>
  </si>
  <si>
    <t>Authorised Representatives Ms. Qiao Haixia (喬海俠) Room 402, No.651 Hexiang West Road Siming District Xiamen, Fujian Province, PRC</t>
  </si>
  <si>
    <t>Ms. Leung Ching Ching (梁晶晶) (FCIS, FCS) Level 54 Hopewell Centre 183 Queen's Road East Hong Kong</t>
  </si>
  <si>
    <t>Name Address ID issuing country / territory</t>
  </si>
  <si>
    <t>GONG Yingying (宮盈盈) . . . . . . . . . . . . . Unit 3101, Building No. 2 Guang Hua Xi Li No. 1 Chaoyang District Beijing China</t>
  </si>
  <si>
    <t>YANG Jing (楊晶) . . . . . . . . . . . . . . . . . . . Unit 1603, Gate 1, Building No. 19 Ya Cheng San Li Chaoyang District Beijing China</t>
  </si>
  <si>
    <t>YAN Jun (閆峻) . . . . . . . . . . . . . . . . . . . . . Unit 1102, Gate 1, Building No. 5 Hua Hu Gou No. 8 Chaoyang District Beijing China</t>
  </si>
  <si>
    <t>ZHANG Shi (張實) . . . . . . . . . . . . . . . . . . No. 31 Chao Shou Hutong Xi Cheng District Beijing China</t>
  </si>
  <si>
    <t>GAO Yongmei (高永梅) . . . . . . . . . . . . . . Unit 608, Level 6, Building No. 2 Xi Guang Plaza Gong Yuan North Road Xin Cheng District Xi'an, Shaanxi China China</t>
  </si>
  <si>
    <t>MA Wei-Ying (馬維英) . . . . . . . . . . . . . . . 2244 77th Ave NE Medina, WA 98039 USA</t>
  </si>
  <si>
    <t>Taiwan</t>
  </si>
  <si>
    <t>PAN Rongrong (潘蓉容) . . . . . . . . . . . . . . Room 902 No. 28, Lane 388 Furongjiang Road Shanghai China</t>
  </si>
  <si>
    <t>ZHANG Linqi (張林琦) . . . . . . . . . . . . . . . Room 507 Lan Qi Ying, Chengfu Road Haidian district Beijing China</t>
  </si>
  <si>
    <t>112 PARTIES INVOLVED IN THE GLOBAL OFFERING</t>
  </si>
  <si>
    <t>68/F, Cheung Kong Center 2 Queen's Road Central, Central Hong Kong</t>
  </si>
  <si>
    <t>29/F, One International Finance Centre 1 Harbour View Street, Central Hong Kong</t>
  </si>
  <si>
    <t>50th Floor, Champion Tower 3 Garden Road, Central Hong Kong</t>
  </si>
  <si>
    <t>Joint Bookrunners Goldman Sachs (Asia) L.L.C.</t>
  </si>
  <si>
    <t>Citigroup Global Markets Asia Limited (in relation to the Hong Kong Public Offering only) 50th Floor, Champion Tower 3 Garden Road, Central Hong Kong</t>
  </si>
  <si>
    <t>113 Citigroup Global Markets Limited (in relation to the International Offering only) 33 Canada Square Canary Wharf London E14 5LB United Kingdom</t>
  </si>
  <si>
    <t>Joint Lead Managers Goldman Sachs (Asia) L.L.C.</t>
  </si>
  <si>
    <t>45/F, Champion Tower 3 Garden Road, Central Hong Kong</t>
  </si>
  <si>
    <t>Skadden, Arps, Slate, Meagher &amp; Flom LLP and affiliates</t>
  </si>
  <si>
    <t>42/F, Edinburgh Tower The Landmark 15 Queen's Road Central Hong Kong</t>
  </si>
  <si>
    <t>9/F, Office Tower C1, Oriental Plaza, 1 East Chang An Ave., Dongcheng District, Beijing 100738, PRC</t>
  </si>
  <si>
    <t>114 As to Cayman Islands laws</t>
  </si>
  <si>
    <t>26th Floor, Central Plaza 18 Harbour Road Wan Chai Hong Kong</t>
  </si>
  <si>
    <t>Slaughter and May</t>
  </si>
  <si>
    <t>47th Floor, Jardine House One Connaught Place Central Hong Kong</t>
  </si>
  <si>
    <t>20/F, Fortune Financial Center 5 Dong San Huan Central Road Chaoyang District Beijing China</t>
  </si>
  <si>
    <t>Reporting accountant and independent auditor PricewaterhouseCoopers</t>
  </si>
  <si>
    <t>Certified Public Accountants Registered Public Interest Entity Auditor 22/F Prince's Building Central Hong Kong</t>
  </si>
  <si>
    <t>Industry consultant Ernst &amp; Young Transactions Limited</t>
  </si>
  <si>
    <t>115 CORPORATE INFORMATION</t>
  </si>
  <si>
    <t>8/F Health Work No. 9 Building of Huayuan North Road Haidian District Beijing China</t>
  </si>
  <si>
    <t>14th Floor, Golden Centre 188 Des Voeux Road Central Hong Kong</t>
  </si>
  <si>
    <t>Suite#4-210, Governors Square 23 Lime Tree Bay Avenue PO Box 32311 Grand Cayman KY1-1209 Cayman Islands</t>
  </si>
  <si>
    <t>Ms. Bai Rui 8/F Health Work No. 9 Building of Huayuan North Road Haidian District Beijing China</t>
  </si>
  <si>
    <t>Ms. Li Ching Yi ( ACIS, ACS ) 14th Floor, Golden Centre 188 Des Voeux Road Central Hong Kong</t>
  </si>
  <si>
    <t>Ms. Yang Jing 8/F Health Work No. 9 Building of Huayuan North Road Haidian District Beijing China</t>
  </si>
  <si>
    <t>Ms. Li Ching Yi 14th Floor, Golden Centre 188 Des Voeux Road Central Hong Kong</t>
  </si>
  <si>
    <t>Dr. Ma Wei-Ying Ms. Pan Rongrong (Chairperson)</t>
  </si>
  <si>
    <t>Prof. Zhang Linqi</t>
  </si>
  <si>
    <t>116DIRECTORS</t>
  </si>
  <si>
    <t>Mr. Shi Wei (施煒) 2035, District C, Yosemite Wenyuzhuangyuan Shunyi District Beijing PRC</t>
  </si>
  <si>
    <t>Mr. Yang Weimin (楊為民) 2-005, Meiguiyuan Road Baolilongshang No. 9, Litang Road Tangshan Town Changping District, Beijing PRC</t>
  </si>
  <si>
    <t>Mr. Wang Liang (王亮) Building 307, Yujing Garden Yuyang Road, Houshayu Shunyi District, Beijing PRC</t>
  </si>
  <si>
    <t>Mr. He Jiyong (賀繼永) No. 14 Zhongnan Road Wuchang District, Wuhan Hubei Province PRC</t>
  </si>
  <si>
    <t>Mr. Wang Wei (王偉) 2401 Building 2 Yijiajiayuan, No. 8 Yard Tonghui South Road Tongzhou District Beijing PRC</t>
  </si>
  <si>
    <t>Mr. Sui Huijun (眭輝俊) Room 502, No. 95, Nong 962 Zhenguang Road, Putuo District Shanghai PRC</t>
  </si>
  <si>
    <t>Ms. Zhang Yitao (張藝濤) Room 301, No. 13 Building Minghuyuan Dongfangtaiyangcheng Renhe Town Shunyi District Beijing PRC</t>
  </si>
  <si>
    <t>Mr. Liu Xia (劉夏) National Satellite Ocean Application Service No. 8, Dahuisi, Haidian District Beijing PRC</t>
  </si>
  <si>
    <t>Mr. Song Ruilin (宋瑞霖) Room 202, Unit 4, Building 3 No. A28, Guangqumenwai Street Chaoyang District Beijing PRC</t>
  </si>
  <si>
    <t>Mr. Fei John Xiang (費翔) Room D, 22/F, Building 2A 8 Wui Cheung Road, The Austin Tsim Sha Tsui, Kowloon Hong Kong</t>
  </si>
  <si>
    <t>Mr. David Zheng Wang (王正) 3630 E Indigo CIR Mesa, Arizona The United States</t>
  </si>
  <si>
    <t>Mr. Yang Xiaoxi (楊曉曦) No. 303, 2/F 11 Minzu University South Road Haidian District Beijing PRC</t>
  </si>
  <si>
    <t>Please refer to "Directors and Senior Management" for further details of each member of our Board.</t>
  </si>
  <si>
    <t>Sole Sponsor and Sole Global Coordinator CEB International Capital Corporation Limited</t>
  </si>
  <si>
    <t>22/F, AIA Central No. 1 Connaught Road Central Hong Kong</t>
  </si>
  <si>
    <t>Joint Bookrunners CEB International Capital Corporation Limited</t>
  </si>
  <si>
    <t>Joint Lead managers CEB International Capital Corporation Limited</t>
  </si>
  <si>
    <t>Wonderland International Securities Limited</t>
  </si>
  <si>
    <t>26/F Tung Hip Commercial Building 252 Des Voeux Road Central Hong Kong</t>
  </si>
  <si>
    <t>15F, Tower 1, China Central Place No. 81, Jianguo Road Chaoyang District Beijing PRC</t>
  </si>
  <si>
    <t>Floor 35, Room 3507, Edinburgh Tower The Landmark 15 Queen's Road Central Hong Kong</t>
  </si>
  <si>
    <t>Yingke Law Firm L58, China World Tower B No. 1 Jianguomenwai Ave. Beijing PRC</t>
  </si>
  <si>
    <t>Auditor and Reporting Accountants Moore Stephens CPA Limited</t>
  </si>
  <si>
    <t>801-806 Silvercord, Tower 1 30 Canton Road Tsimshatsui Kowloon Hong Kong</t>
  </si>
  <si>
    <t>10F, Block B, Jing'an International Center 88 Puji Road, Jing'an District Shanghai PRC</t>
  </si>
  <si>
    <t>Compliance Adviser Shanxi Securities International Capital Limited</t>
  </si>
  <si>
    <t>Unit A, 29/F, Tower 1, Admiralty Center 18 Harcourt Road Admiralty Hong Kong</t>
  </si>
  <si>
    <t>10/F-12/F, Parkview Place 2 East 4th Ring Road, Chaoyang District Beijing PRC</t>
  </si>
  <si>
    <t>Room 2204, 22/F Fu Fai Commercial Centre 27 Hillier Street Hong Kong</t>
  </si>
  <si>
    <t>Joint Company Secretaries Ms. Zhao Luyang ( 趙魯陽 ) 6-2-3, 18 Fenhe Street Huanggu District, Shenyang Liaoning Province PRC</t>
  </si>
  <si>
    <t>Ms. Leung Wai Ling, Wylie ( 梁慧玲 ) (HKICPA)</t>
  </si>
  <si>
    <t>Flat A 1/F Tower 19 One Beacon Hill 1 Beacon Hill Road Kowloon Tong Kowloon Hong Kong</t>
  </si>
  <si>
    <t>Authorized Representatives Mr. Shi Wei ( 施煒 )</t>
  </si>
  <si>
    <t>2035, District C, Yosemite Wenyuzhuangyuan Shunyi District Beijing PRC</t>
  </si>
  <si>
    <t>Ms. Leung Wai Ling, Wylie ( 梁慧玲 )</t>
  </si>
  <si>
    <t>Dr. Luo Qiyi (羅七一) No. 17, Lane 333 Qingtong Road Pudong New Area Shanghai, PRC</t>
  </si>
  <si>
    <t>Mr. Chen Guoming (陳國明) Lane 2955 Langu Road Pudong New Area Shanghai, PRC</t>
  </si>
  <si>
    <t>Ms. Yan Luying (閆璐穎) No. 8 Xibinhe Road Dongcheng District Beijing, PRC</t>
  </si>
  <si>
    <t>Mr. Wu Guojia (吳國佳) No. 2, Lane 99 Yiminhe Road Hongkou District Shanghai, PRC</t>
  </si>
  <si>
    <t>Mr. Zhang Junjie (張俊傑) Phase 2, Tianzhu Yutianxia Linyin Road Shunyi District Beijing, PRC</t>
  </si>
  <si>
    <t>Ms. Wu Xia (吳夏) Building 2 19 Minyuan South Road Haidian District Beijing, China</t>
  </si>
  <si>
    <t>Mr. Jonathan H. Chou (周嘉鴻) 5867 Dry Oak Dr Almaden Villas San Jose California United States</t>
  </si>
  <si>
    <t>Dr. Jiang Hualiang (蔣華良) No. 35, Lane 333 Qingtong Road, Zhangjiang Pudong New Area Shanghai, PRC</t>
  </si>
  <si>
    <t>Ms. Sun Zhixiang (孫志祥) 3301, No. 7, Lane 323 Hongguan Road, Hongkou District Shanghai, PRC</t>
  </si>
  <si>
    <t>Please see the section headed "Directors and Senior Management" in this prospectus for further details of our Directors .</t>
  </si>
  <si>
    <t>Joint Sponsors J.P. Morgan Securities (Far East) Limited</t>
  </si>
  <si>
    <t>28/F, Chater House 8 Connaught Road Central Hong Kong</t>
  </si>
  <si>
    <t>50th Floor, Champion Tower Three Garden Road Central Hong Kong</t>
  </si>
  <si>
    <t>Joint Global Coordinators J.P. Morgan Securities (Asia Pacific) Limited</t>
  </si>
  <si>
    <t>Joint Bookrunners and Joint Lead Managers J.P. Morgan Securities (Asia Pacific) Limited (in relation to the Hong Kong Public Offering)</t>
  </si>
  <si>
    <t>28/F, Chater House 8 Connaught Road Central Hong Kong J.P. Morgan Securities plc (in relation to the International Offering)</t>
  </si>
  <si>
    <t>39/F, Two International Finance Center 8 Finance Street Central Hong Kong</t>
  </si>
  <si>
    <t>6/F, NCI Tower A12 Jianguomenwai Avenue Chaoyang District Beijing, China</t>
  </si>
  <si>
    <t>26th Floor, Central Plaza 18 Harbor Road Wanchai Hong Kong</t>
  </si>
  <si>
    <t>45/F, K. Wah Center 1010 Huaihai Road Xuhui District Shanghai, China</t>
  </si>
  <si>
    <t>8th Floor, Prince's Building 10 Chater Road Central Hong Kong</t>
  </si>
  <si>
    <t>Registered Office P.O. Box 10008 Willow House, Cricket Square Grand Cayman, KY1-1001 Cayman Islands</t>
  </si>
  <si>
    <t>No. 1601 Zhangdong Road Zhangjiang Hi-Tech Park Pudong New District Shanghai, PRC</t>
  </si>
  <si>
    <t>Room 1901, 19/F, Lee Garden One 33 Hysan Avenue, Causeway Bay Hong Kong</t>
  </si>
  <si>
    <t>Joint Company Secretaries Ms. Li Xiangmei ( 李香梅 )</t>
  </si>
  <si>
    <t>Ms. Chan Lok Yee ( 陳濼而 )</t>
  </si>
  <si>
    <t>Associate member of the Hong Kong Institute of Chartered Secretaries and the Institute of Chartered Secretaries and Administrators in United Kingdom</t>
  </si>
  <si>
    <t>Authorized Representatives Dr. Luo Qiyi ( 羅七一 )</t>
  </si>
  <si>
    <t>Room 1901, 19/F, Lee Garden One 33 Hysan Avenue, Causeway Bay Hong Kong Audit Committee Mr. Jonathan H. Chou (周嘉鴻) (Chairman)</t>
  </si>
  <si>
    <t>Ms. Sun Zhixiang (孫志祥) Dr. Jiang Hualiang (蔣華良)DIRECTORS</t>
  </si>
  <si>
    <t>Zhang Jian (張劍) Room 501, Door 3, Block 19 Area 2 Wangyue Lake Yuelu District, Changsha Hunan PRC</t>
  </si>
  <si>
    <t>Tang Fen (唐芬) Block 45, Longhu Xiangfeng Yuanzhu Estate Yinxing Road Wangcheng District, Changsha Hunan PRC</t>
  </si>
  <si>
    <t>Shi Donghong (石東紅) Room 2601, Building 1 Yunda Central Plaza 289 Shawan Road Yuhua District, Changsha Hunan PRC</t>
  </si>
  <si>
    <t>Zhang Kexiang (張克祥) Room 39, Door 4, Building 15 Yinpenling New Village Yuelu District, Changsha Hunan PRC</t>
  </si>
  <si>
    <t>Tan Xinming (譚新明) Room 505, Building 4 Jiawenyuan, Xianjia New Village Yuelu District, Changsha Hunan PRC</t>
  </si>
  <si>
    <t>Zhang Quanxun (張權勳) Room 2006, Block A Jiabaorun Jinzuo Xinzhou Nine Street Futian District, Shenzhen Guangdong PRC</t>
  </si>
  <si>
    <t>80 Name Residential Address Nationality</t>
  </si>
  <si>
    <t>Chen Gongrong (陳共榮) Room 302, Door 3, Building 3 15 Xianjia Lake Yuelu District, Changsha Hunan PRC</t>
  </si>
  <si>
    <t>Li Zhengnong (李正農) B1708, Huagong Building Tianxin District, Changsha Hunan PRC</t>
  </si>
  <si>
    <t>Wong Kai Yan Thomas (王佳欣) Flat F, 5th Floor, Block 10 South Horizons Ap Lei Chau Hong Kong</t>
  </si>
  <si>
    <t>Zhang Mingxin (張明鑫) 109 Xiangjiang Middle Road Pingtang Town, Wangcheng County Hunan PRC</t>
  </si>
  <si>
    <t>Li Gen (李根) Room 804, Block 1-19 Jinlu Xi'an Heyuan District Yinshan Road Yuelu District, Changsha Hunan PRC</t>
  </si>
  <si>
    <t>Liu Jing (劉景) Room 1205, Block 6 Lugu Xiaozhen Yuelu District, Changsha Hunan PRC</t>
  </si>
  <si>
    <t>81 PARTIES INVOLVED IN THE GLOBAL OFFERING</t>
  </si>
  <si>
    <t>Joint Sponsors China International Capital Corporation Hong Kong Securities Limited</t>
  </si>
  <si>
    <t>82 ABCI Capital Limited</t>
  </si>
  <si>
    <t>Legal Advisers to the Company as to Hong Kong and United States laws:</t>
  </si>
  <si>
    <t>83 as to PRC law:</t>
  </si>
  <si>
    <t>Jia Yuan Law Offices F408, Ocean Plaza No. 158 Fu Xing Men Nei Avenue Xi Cheng District, Beijing PRC</t>
  </si>
  <si>
    <t>Legal Advisers to the Joint Sponsors and the Underwriters as to Hong Kong and United States laws:</t>
  </si>
  <si>
    <t>55/F, One Island East Taikoo Place Quarry Bay Hong Kong as to PRC law:</t>
  </si>
  <si>
    <t>Reporting Accountants and Auditors KPMG</t>
  </si>
  <si>
    <t>40th Floor, Two Exchange Square 8 Connaught Place Central Hong Kong</t>
  </si>
  <si>
    <t>84 Receiving Banks Bank of China (Hong Kong) Limited 1 Garden Road Hong Kong</t>
  </si>
  <si>
    <t>CMB Wing Lung Building 45 Des Voeux Road Central Hong Kong</t>
  </si>
  <si>
    <t>85 CORPORATE INFORMATION</t>
  </si>
  <si>
    <t>Intersection of Lusong Road and Dongfanghong Road Changsha High-tech Development Zone, Changsha Hunan PRC</t>
  </si>
  <si>
    <t>No. 248 Yinshuang Road Yuelu District, Changsha Hunan PRC</t>
  </si>
  <si>
    <t>Company Website &lt;URL&gt; (This website and the information contained on this website do not form part of this prospectus)</t>
  </si>
  <si>
    <t>Ms. Shi Donghong Room 2601, Building 1 Yunda Central Plaza 289 Shawan Road Yuhua District, Changsha Hunan PRC</t>
  </si>
  <si>
    <t>Ms. Leung Suet Wing (a member of The Hong Kong Institute of Chartered Secretaries and the Institute of Chartered Secretaries and Administrators in the United Kingdom)</t>
  </si>
  <si>
    <t>Ms. Leung Suet Wing 31/F., Tower Two, Times Square 1 Matheson Street Causeway Bay Hong Kong</t>
  </si>
  <si>
    <t>86DIRECTORS</t>
  </si>
  <si>
    <t>Mr. Liu Yongliang (劉永亮) Room 302, Door 10 Block B, No. 5 Jieda Road Development District Tianjin PRC</t>
  </si>
  <si>
    <t>Mr. Yi Weiming (衣維明) Room 4-504, 4th Floor Block 4, Yuanliu Qingyang Yunhuili, Haidian District Beijing PRC</t>
  </si>
  <si>
    <t>Mr. Xu Zhihua (徐志華) Room 2303, Block 16 Gulou Shangcheng, Xinhua District Cangzhou, Hebei Province PRC</t>
  </si>
  <si>
    <t>Mr. Qin Shaobo (秦少博) Room 602, Door 2 Floor 6, Building No. 128 Ande Road, Xicheng District Beijing PRC</t>
  </si>
  <si>
    <t>Mr. Liu Changchun (劉長春) Room 102, Door 1, Block 17 Dingxiu Qingxi, Dongxiaokou Town Changping District Beijing PRC</t>
  </si>
  <si>
    <t>Mr. Zhao Changsong (趙長松) Room 402, Unit 1, Block 5, Area A Phase 3, Yihe Garden, Cangzhou, Hebei Province PRC</t>
  </si>
  <si>
    <t>Ms. Lyu Qinghua (呂清華) Room 401, Unit 1, Block 4 Cangzhou Renhang Yongji West Road, Yunhe District Cangzhou, Hebei Province PRC</t>
  </si>
  <si>
    <t>See ''Directors and Senior Management'' for more information.</t>
  </si>
  <si>
    <t>Sole Sponsor Innovax Capital Limited Room 2002, 20/F Chinachem Century Tower 178 Gloucester Road Wan Chai Hong Kong (A licensed corporation under the SFO to carry out Type 1 (dealing in securities) and Type 6 (advising on corporate finance) regulated activities as defined under the SFO)</t>
  </si>
  <si>
    <t>Joint Global Coordinators Innovax Securities Limited Unit A-C, 20/F, Neich Tower 128 Gloucester Road Wan Chai Hong Kong (A licensed corporation under the SFO to carry out Type 1 (dealing in securities) and Type 4 (advising on securities) regulated activities as defined under the SFO)</t>
  </si>
  <si>
    <t>Guotai Junan Securities (Hong Kong) Limited 27/F., Low Block, Grand Millennium Plaza 181 Queen's Road Central Hong Kong (A licensed corporation under the SFO to carry out Type 1 (dealing in securities) and Type 4 (advising on securities) regulated activities as defined under the SFO)</t>
  </si>
  <si>
    <t>Joint Bookrunners Innovax Securities Limited Unit A-C, 20/F, Neich Tower 128 Gloucester Road Wan Chai Hong Kong (A licensed corporation under the SFO to carry out Type 1 (dealing in securities) and Type 4 (advising on securities) regulated activities as defined under the SFO)</t>
  </si>
  <si>
    <t>China Everbright Securities (HK) Limited 12/F, Everbright Centre 108 Gloucester Road Wanchai, Hong Kong (A licensed corporation under the SFO to carry out Type 1 (dealing in securities), Type 4 (advising on securities) and Type 6 (advising on corporate finance) and Type 9 (asset management) regulated activities as defined under the SFO)</t>
  </si>
  <si>
    <t>Joint Lead Managers Innovax Securities Limited Unit A-C, 20/F, Neich Tower 128 Gloucester Road Wan Chai Hong Kong (A licensed corporation under the SFO to carry out Type 1 (dealing in securities) and Type 4 (advising on securities) regulated activities as defined under the SFO)</t>
  </si>
  <si>
    <t>Co-Managers Ever-Long Securities Company Limited Rooms 1101-02 &amp; 1111-12 11/F., Wing On Centre 111 Connaught Road Central Sheung Wan Hong Kong (A licensed corporation under the SFO to carry out Type 1 (dealing in securities), Type 4 (advising on securities) and Type 6 (advising on corporate finance) regulated activities as defined under the SFO)</t>
  </si>
  <si>
    <t>Maxa Capital Limited Unit 1908, Harbour Center 25 Harbour Road Wanchai Hong Kong (A licensed corporation under the SFO to carry out Type 1 (dealing in securities) and Type 6 (advising on corporate finance) regulated activities as defined under the SFO)</t>
  </si>
  <si>
    <t>Zhong Jia Securities Limited Unit D – F, 15/F, Neich Tower 128 Gloucester Road Wan Chai Hong Kong (A licensed corporation under the SFO to carry out Type 1 (dealing in securities) regulated activity as defined under the SFO)</t>
  </si>
  <si>
    <t>Legal advisors to our Company As to Hong Kong law: Morgan, Lewis &amp; Bockius Suites 1902–09, 19/F Edinburgh Tower The Landmark 15 Queen's Road Central Hong Kong</t>
  </si>
  <si>
    <t>As to PRC law: Commerce &amp; Finance Law Offices 6/F NCI Tower A12 Jianguomenwai Avenue Beijing PRC</t>
  </si>
  <si>
    <t>As to Cayman Islands law: Conyers Dill &amp; Pearman Cricket Square P.O. Box 2681 Grand Cayman KY1-1111 Cayman Islands</t>
  </si>
  <si>
    <t>Legal advisors to the Sole Sponsor and the Underwriters As to Hong Kong law: MinterEllison LLP Level 32, Wu Chung House 213 Queen's Road East Hong Kong</t>
  </si>
  <si>
    <t>As to PRC law: Beijing Zhong Xin Law Office Room 668, Tower A Towercrest Plaza No. 3 Maizidian West Road Chaoyang District Beijing PRC</t>
  </si>
  <si>
    <t>Reporting accountants and independent auditors KPMG Certified Public Accountants 8th Floor Prince's Building 10 Chater Road Central Hong Kong</t>
  </si>
  <si>
    <t>Independent industry consultant Frost &amp; Sullivan (Beijing) Inc., Shanghai Branch Co. 1018, Tower B 500 Yunjin Road Shanghai PRC</t>
  </si>
  <si>
    <t>Property valuer AVISTA Valuation Advisory Limited 23rd Floor, Siu On Centre No. 188 Lockhart Road Wanchai Hong Kong</t>
  </si>
  <si>
    <t>Internal control consultant AVISTA PRO-WIS Risk Advisory Limited 23rd Floor, Siu On Centre No. 188 Lockhart Road Wan Chai Hong Kong</t>
  </si>
  <si>
    <t>Railway Consultant China Railway Engineering Design Consulting Group Co., Ltd., Jinan Design Institution* (中鐵工程設計咨詢集團有限公司濟南設計院) No. 25666 Jing Shi Road Huaiyin District Jinan City</t>
  </si>
  <si>
    <t>Compliance adviser Innovax Capital Limited Room 2002, 20/F Chinachem Century Tower 178 Gloucester Road Wanchai Hong Kong A licensed corporation under the SFO to carry out Type 1 (dealing in securities) and Type 6 (advising on corporate finance) regulated activities as defined under the SFO</t>
  </si>
  <si>
    <t>Registered office Cricket Square Hutchins Drive, P.O. Box 2681 Grand Cayman, KY1-1111 Cayman Islands</t>
  </si>
  <si>
    <t>Headquarter and principal place of business in PRC Yangzhuang Station, Yangerzhuang Town, Huanghua, Cangzhou, Hebei Province, China</t>
  </si>
  <si>
    <t>Principal place of business in Hong Kong Room 09-10, 41/F China Resources Building 26 Harbour Road Wan Chai Hong Kong</t>
  </si>
  <si>
    <t>Company's website &lt;URL&gt; (information contained in this website does not form part of the prospectus)</t>
  </si>
  <si>
    <t>Joint company secretaries Mr. Kwok Che Chung (郭芝聰) (CPA) Room 4, 13/F Mai Hing House No. 3-4 Hing Hon Road Pokfulam, Hong Kong</t>
  </si>
  <si>
    <t>Mr. Li Juncheng (李俊呈) Room 1201, Unit 1, Block 8 Chengshi Zhiguang Yunhe District Cangzhou, Hebei Province PRC</t>
  </si>
  <si>
    <t>Authorized representatives (for the purpose of the Listing Rules) Mr. Yi Weiming (衣維明) Room 4–504, 4th Floor Block 4, Yuanliu Qingyang Yunhuili, Haidian District Beijing PRC</t>
  </si>
  <si>
    <t>Mr. Kwok Che Chung (郭芝聰) Room 4, 13/F Mai Hing House No. 3-4 Hing Hon Road Pokfulam, Hong Kong</t>
  </si>
  <si>
    <t>79DIRECTORS</t>
  </si>
  <si>
    <t>LIANG Bo (梁波) Room 11C, Building 16 No. 123 Shihua East Road Jida, Xiangzhou District Zhuhai Guangdong Province, PRC</t>
  </si>
  <si>
    <t>KONG Lingyin (孔令印) 6-601 Huayuan Shanghai City Taicang, Suzhou Jiangsu Province, PRC</t>
  </si>
  <si>
    <t>RUI Maoshe (芮茂社) Taihu Garden Zone 2 Changjiang North Road Wuxi Jiangsu Province, PRC</t>
  </si>
  <si>
    <t>XU Wenbo (徐文博) Room 206, Building 2 No. 25 Xitucheng Road Haidian District Beijing, PRC</t>
  </si>
  <si>
    <t>ZHANG Jiecheng (張劼鋮) Room 602, No. 12 Lane 1018, Huimin Road Yangpu District Shanghai, PRC</t>
  </si>
  <si>
    <t>WANG Weipeng (王偉鵬) Room 501, West Building Xincheng Building Shennan Middle Road Futian District, Shenzhen Guangdong Province, PRC</t>
  </si>
  <si>
    <t>KANG Xixiong (康熙雄) 3-14-1-602, Jiajia Garden Fengtai District Beijing, PRC</t>
  </si>
  <si>
    <t>HUANG Taosheng (黃濤生) 8438 Miami Road, Cincinnati Ohio 45243-1043 The United States American</t>
  </si>
  <si>
    <t>YU Kwok Kuen Harry (余國權) Flat C, 24/F 17 Taikoo Shing Road Hong Kong</t>
  </si>
  <si>
    <t>HUANG Bing (黃冰) Room 902, Building 2 Jinghui Apartment No. 9 Jinshang Road Suzhou Industrial Park Suzhou Jiangsu Province, PRC</t>
  </si>
  <si>
    <t>LIN Yi (林藝) Room 403, Unit 2, Building 20 Fenglin Lvzhou Science Park Nanli Datun Road, Chaoyang District Beijing, PRC</t>
  </si>
  <si>
    <t>ZHU Tingting (朱婷婷) No. 24, Group 10 Tangwan Village Dongchen Town, Rugao City Jiangsu Province, PRC</t>
  </si>
  <si>
    <t>Please see the section headed "Directors, Supervisors and Senior Management" in this prospectus for further details.</t>
  </si>
  <si>
    <t>50/F, Champion Tower 3 Garden Road, Central Hong Kong</t>
  </si>
  <si>
    <t>Citigroup Global Markets Asia Limited (in relation to the Hong Kong Public Offering) 50/F, Champion Tower 3 Garden Road, Central Hong Kong</t>
  </si>
  <si>
    <t>45F, Champion Tower 3 Garden Road, Central Hong Kong</t>
  </si>
  <si>
    <t>33/F, SPD Bank Tower, One Hennessy 1 Hennessy Road Hong Kong</t>
  </si>
  <si>
    <t>Unit C1-2, 13/F United Centre No. 95 Queensway, Admiralty Hong Kong</t>
  </si>
  <si>
    <t>26/F, Gloucester Tower The Landmark 15 Queen's Road Central Central Hong Kong</t>
  </si>
  <si>
    <t>10/F, Tower B, China Pacific Insurance Plaza 28 Fengsheng Hutong Xicheng District, Beijing, PRC</t>
  </si>
  <si>
    <t>18th Floor, One Exchange Square 8 Connaught Place Central Hong Kong</t>
  </si>
  <si>
    <t>Room 1018, Tower B No. 500 Yunjin Road Xuhui District Shanghai, PRC</t>
  </si>
  <si>
    <t>Head Office, Registered Office and Principal Place of Business in the PRC</t>
  </si>
  <si>
    <t>Unit 101, Building A3 BioBay, No. 218 Xinghu Street Suzhou Industrial Park, Suzhou Jiangsu Province, PRC</t>
  </si>
  <si>
    <t>Joint Company Secretaries Ms. DAI Jing (戴靜) Unit 101, Building A3 BioBay, No. 218 Xinghu Street Suzhou Industrial Park, Suzhou Jiangsu Province, PRC</t>
  </si>
  <si>
    <t>Mr. Lok Kwan YIM (嚴洛鈞)</t>
  </si>
  <si>
    <t>Associate member of the Hong Kong Institute of Chartered Secretaries and the Chartered Governance Institute</t>
  </si>
  <si>
    <t>Authorized Representatives Dr. Liang</t>
  </si>
  <si>
    <t>Room 11C, Building 16 No. 123 Shihua East Road Jida, Xiangzhou District Zhuhai Guangdong Province, PRC</t>
  </si>
  <si>
    <t>Mr. Lok Kwan YIM (嚴洛鈞) 40/F, Sunlight Tower 248 Queen's Road East Wanchai Hong Kong</t>
  </si>
  <si>
    <t>YUAN Jianhua (袁建華) Room 401, No. 7, Lane 777 Renmin Road Huangpu District Shanghai PRC</t>
  </si>
  <si>
    <t>Darryl E GREEN 10085 Altavilla Drive Sandy, Utah 84092-4503 American</t>
  </si>
  <si>
    <t>Sriram CHANDRASEKAR 40 Keppel Bay Drive #05-98 Singapore 098655 Indian</t>
  </si>
  <si>
    <t>ZHANG Yinghao (張迎昊) Room 1003, Block 2, Building 2 No.8, Xindong Road Chaoyang District Beijing PRC</t>
  </si>
  <si>
    <t>ZHAI Feng (翟鋒) Room 1202, Building 4 Shiqiao Apartments No. 16B, East Third Ring Road Central Chaoyang District Beijing PRC</t>
  </si>
  <si>
    <t>Thomas YEOH Eng Leong (楊永亮) 6A Lorong Biawak Singapore 358762 Singaporean</t>
  </si>
  <si>
    <t>WONG Man Lai Stevie (黄文麗) Flat 43B, Block 9, Island Resort Siu Sai Wan Road Chai Wan Hong Kong</t>
  </si>
  <si>
    <t>Victor HUANG (黃偉德) Flat A, 6/F, Block 9 Braemar Hill Mansion 31 Braemar Hill Road North Point Hong Kong</t>
  </si>
  <si>
    <t>See the section headed "Directors and Senior Management" in this prospectus for further details of our Directors and senior management members.</t>
  </si>
  <si>
    <t>Room 5808-12, 58/F, The Center 99 Queen's Road Central, Central Hong Kong</t>
  </si>
  <si>
    <t>Joint Global Coordinators Huatai Financial Holdings (Hong Kong) Limited</t>
  </si>
  <si>
    <t>Rooms 1, 1A, 6-8, 27/F Wing On House 71 Des Voeux Rd Central Hong Kong</t>
  </si>
  <si>
    <t>10/F, China Pacific Insurance Plaza B 28, Fengsheng Lane Xicheng District, Beijing PRC</t>
  </si>
  <si>
    <t>Cayman Islands, attorneys-at-law</t>
  </si>
  <si>
    <t>53rd Floor The Center 99 Queen's Road Central Hong Kong</t>
  </si>
  <si>
    <t>As to certain aspects of Hong Kong law</t>
  </si>
  <si>
    <t>Mr. Clay Huen</t>
  </si>
  <si>
    <t>Barrister-at-law in Hong Kong</t>
  </si>
  <si>
    <t>18th Floor, Kolling Centre 77 Granville Road Tsim Sha Tsui Kowloon Hong Kong</t>
  </si>
  <si>
    <t>Lee and Li, Attorneys-at-Law 8F, No. 555, Sec. 4, Zhongxiao E. Road Taipei, Taiwan</t>
  </si>
  <si>
    <t>As to Macau law</t>
  </si>
  <si>
    <t>MdME | Lawyers</t>
  </si>
  <si>
    <t>Avenida da Praia Grande 409 China Law Building 21/F and 23/F A-B Macau</t>
  </si>
  <si>
    <t>As to Hong Kong law Hogan Lovells</t>
  </si>
  <si>
    <t>45/F, K.Wah Centre 1010 Huaihai Road (M) Xuhui District, Shanghai PRC</t>
  </si>
  <si>
    <t>10/F Tomorrow Square 399 West Nanjing Road Huangpu District Shanghai PRC</t>
  </si>
  <si>
    <t>Rooms 1, 1A, 6-8, 27/F &amp; Rooms 2803-07, 28/F Wing On House 71 Des Voeux Road Central Central Hong Kong</t>
  </si>
  <si>
    <t>15/F Standard Chartered Tower, 388 Kwun Tong Road, Hong Kong</t>
  </si>
  <si>
    <t>PO Box 309 Ugland House Grand Cayman KY1-1104 Cayman Islands</t>
  </si>
  <si>
    <t>36/F, Xin Mei Union Square No. 999, Pudong Road (S) Pudong District, Shanghai PRC</t>
  </si>
  <si>
    <t>Rooms 2303-04, 9 Chong Yip Street Kwun Tong, Kowloon Hong Kong</t>
  </si>
  <si>
    <t>Ms. WONG Yee Man (黃綺汶) (ACS, ACIS)</t>
  </si>
  <si>
    <t>Room 1901, 19th Floor, Lee Garden One 33 Hysan Avenue, Causeway Bay Hong Kong</t>
  </si>
  <si>
    <t>Ms. GAO Xingyue (高星月) No. 3, Lane 62 Binyang Road, Xuhui District Shanghai PRC</t>
  </si>
  <si>
    <t>Mr. YUAN Jianhua (袁建華) Room 401, No. 7, Lane 777 Renmin Road Huangpu District Shanghai PRC</t>
  </si>
  <si>
    <t>Ms. WONG Yee Man (黃綺汶) Room 1901, 19th Floor, Lee Garden One 33 Hysan Avenue, Causeway Bay Hong Kong</t>
  </si>
  <si>
    <t>Mr. Victor HUANG (黃偉德) (Chairman)</t>
  </si>
  <si>
    <t>Mr. Sriram CHANDRASEKAR Mr. ZHAI Feng (翟鋒) Mr. Thomas YEOH Eng Leong (楊永亮) Ms. WONG Man Lai Stevie (黃文麗)</t>
  </si>
  <si>
    <t>Dr. Qian Weizhu (錢衛珠) Room 1202, No.14, Lane 300, Jinxiu Road, Pudong New District, Shanghai, PRC</t>
  </si>
  <si>
    <t>Dr. Wang Hao (王皓) No. 594, Xiangyin Road, Yangpu District, Shanghai, PRC Chinese</t>
  </si>
  <si>
    <t>Mr. Li Yunfeng (李雲峰) No. 194, Aomen Road, Putuo District, Shanghai, PRC Chinese</t>
  </si>
  <si>
    <t>Dr. Li Jing (李晶) Room 101, No.9, Lane 2899, Hongmei Road, Minhang District, Shanghai, PRC</t>
  </si>
  <si>
    <t>Mr. Guo Jianjun (郭建軍) No. 202, Building 1, Block 33, 4th Neighborhood, Jianxi District, Luoyang City, Henan Province, PRC</t>
  </si>
  <si>
    <t>Mr. Jiao Shuge (焦樹閣) Flat A, 18/F, Luna Sky, The Cullinan 1, 1 Austin Road West, Tsim Sha Tsui, Kowloon, Hong Kong</t>
  </si>
  <si>
    <t>Mr. Guo Liangzhong (郭良忠) Room 909, Unit 5, Building 1, North Block, Baiyunguan Street, Xicheng District, Beijing, PRC</t>
  </si>
  <si>
    <t>Dr. Zhang Yanyun (張雁雲) Room 301, No. 650, Yulin Road, Yangpu District, Shanghai, PRC Chinese</t>
  </si>
  <si>
    <t>Dr. Liu Linqing (劉林青) Room 702, 7th Floor, Unit 4, Sun Tower 2, No. 22, Democratic 2nd Road, Wuchang District, Wuhan, PRC</t>
  </si>
  <si>
    <t>Sole Sponsor, Sole Global Coordinator and Sole Bookrunner China International Capital Corporation Hong Kong Securities Limited</t>
  </si>
  <si>
    <t>6F, NCI Tower A12 Jianguomenwai Avenue Chaoyang District Beijing, PRC</t>
  </si>
  <si>
    <t>Legal Advisors to the Sole Sponsor and Underwriters</t>
  </si>
  <si>
    <t>Eversheds Sutherland (US) LLP</t>
  </si>
  <si>
    <t>999 Peachtree St. NE Atlanta, Georgia United States 30309 As to PRC law:</t>
  </si>
  <si>
    <t>10-11/F, Two IFC 8 Century Avenue Pudong New Area Shanghai, PRC</t>
  </si>
  <si>
    <t>35th Floor, One Pacific Place 88 Queensway Admiralty Hong Kong</t>
  </si>
  <si>
    <t>Suite 1014-1018, Tower B Greenland Hui Center No. 500 Yunjin Road Xuhui District Shanghai, 200232 PRC</t>
  </si>
  <si>
    <t>Compliance Advisor Red Solar Capital Limited</t>
  </si>
  <si>
    <t>11th Floor, Kwong Fat Hong Building No.1 Rumsey Street, Sheung Wan Hong Kong</t>
  </si>
  <si>
    <t>CMB Wing Lung Bank Building 45 Des Voeux Road, Central Hong Kong</t>
  </si>
  <si>
    <t>Block G79 Lujia Road East Koutai Road West China Medical City Taizhou 225300 PRC</t>
  </si>
  <si>
    <t>Unit 713 of 7th Floor of Lakeside 1 Phase 2, Hong Kong Science Park Shatin, New Territories Hong Kong</t>
  </si>
  <si>
    <t>Mr. Li Yunfeng (李雲峰) Block G79 Lujia Road East Koutai Road West China Medical City Taizhou 225300 PRC</t>
  </si>
  <si>
    <t>Mr. Tsang Ho Yin (曾浩賢) 39/F, Gloucester Tower The Landmark 15 Queen's Road Central Hong Kong (Solicitor admitted to practice in Hong Kong)</t>
  </si>
  <si>
    <t>Mr. Ye Zhijie (葉志杰先生) Unit B03–8, New Zone Guankou Village Guankou First Community Committee Guankou County, Jimei District, Xiamen Fujian Province The PRC</t>
  </si>
  <si>
    <t>Mr. Huang Wengui (黃文桂先生) Unit 302, No. 8 Guanrixi Second Lane Huli District, Xiamen Fujian Province The PRC</t>
  </si>
  <si>
    <t>Mr. Qiu Limiao (邱禮苗先生) Unit 4801, Luobinsen Plaza Phase II No. 85 Huiwen Road Siming District, Xiamen Fujian Province The PRC</t>
  </si>
  <si>
    <t>Mr. Ye Dan (葉丹先生) Unit B03–8, New Zone Guankou Village Guankou First Community Committee Guankou County, Jimei District, Xiamen Fujian Province The PRC</t>
  </si>
  <si>
    <t>Mr. Huang Kaining (黃楷寧先生) (formerly known as Huang Kai (黃凱))</t>
  </si>
  <si>
    <t>Unit 602, No. 11 Guanrixi First Lane Huli District, Xiamen Fujian Province The PRC</t>
  </si>
  <si>
    <t>Ms. Wong Tuen Sau (王端秀女士) 22A-1 San Tong Ha Tsuen Lam Tsuen Tai Po New Territories Hong Kong</t>
  </si>
  <si>
    <t>Mr. Cai Huinong (蔡慧農先生) (formerly known as Cai Huinong (蔡惠農))</t>
  </si>
  <si>
    <t>Unit 702, No. 83 Haifeng South Lane Jimei District, Xiamen Fujian Province The PRC</t>
  </si>
  <si>
    <t>Mr. Huang Youling (黃有齡先生) Unit 404 Block 1, No.11 Haishan Road Huli District, Xiamen Fujian Province The PRC</t>
  </si>
  <si>
    <t>Mr. Ding Fulin (丁福林先生) Unit 703 No. 457 Xinglong Road Huli District, Xiamen Fujian Province The PRC</t>
  </si>
  <si>
    <t>Mr. You Zhongpeng (尤仲鵬先生) Unit 502 No. 193 Tiyu Road Siming District, Xiamen Fujian Province The PRC</t>
  </si>
  <si>
    <t>Mr. Zhong Dezhu (鍾德注先生) No. 42, Houkeng She Guoban Village Dongfu Town Haicang District, Xiamen Fujian Province The PRC</t>
  </si>
  <si>
    <t>Mr. Zhu Fenyong (朱奮勇先生) Unit 805 Jinghui Garden Community No. 106 Zhonglin Lane Haicang District, Xiamen Fujian Province The PRC</t>
  </si>
  <si>
    <t>For further information on the backgrounds of our Directors, please refer to the section headed ''Directors and senior management'' in this prospectus.</t>
  </si>
  <si>
    <t>Sole Sponsor Kingsway Capital Limited A licensed corporation permitted to carry out type 1 (dealing in securities) and type 6 (advising on corporate finance) regulated activities under the SFO 7/F, Tower 1, Lippo Centre 89 Queensway Hong Kong</t>
  </si>
  <si>
    <t>Joint Bookrunners and Joint Lead Managers Kingsway Financial Services Group Limited A licensed corporation permitted to carry out type 1 (dealing in securities), type 2 (dealing in futures contracts), type 4 (advising on securities) and type 9 (asset management) regulated activities under the SFO 7/F, Tower 1, Lippo Centre 89 Queensway Hong Kong</t>
  </si>
  <si>
    <t>Seazen Resources Securities Limited A licensed corporation permitted to carry out type 1 (dealing in securities) regulated activity under the SFO Unit 4503–07, 45/F, The Center 99 Queen's Road Central, Central Hong Kong</t>
  </si>
  <si>
    <t>Zhongtai International Securities Limited A licensed corporation permitted to carry out type 1 (dealing in securities) and type 4 (advising on securities) regulated activities under the SFO 19/F, Li Po Chun Chambers 189 Des Voeux Road Central, Central Hong Kong</t>
  </si>
  <si>
    <t>Haitong International Securities Company Limited A licensed corporation permitted to carry out type 1 (dealing in securities) and type 4 (advising on securities) regulated activities under the SFO 22/F, Li Po Chun Chambers 189 Des Voeux Road Central Hong Kong</t>
  </si>
  <si>
    <t>SPDB International Capital Limited A licensed corporation permitted to carry out type 1 (dealing in securities) and type 6 (advising on corporate finance) regulated activities under the SFO 33/F, SPD Bank Tower, One Hennessy 1 Hennessy Road Hong Kong</t>
  </si>
  <si>
    <t>Joint Lead Manager ZMF Asset Management Limited A licensed corporation permitted to carry out type 1 (dealing in securities), type 4 (advising on securities) and type 9 (asset management) regulated activities under the SFO Unit 2502, 25/F, World Wide House 19 Des Voeux Road Central, Central Hong Kong</t>
  </si>
  <si>
    <t>Legal advisers to our Company As to Hong Kong law Chiu &amp; Partners 40th Floor Jardine House 1 Connaught Place Central Hong Kong</t>
  </si>
  <si>
    <t>As to the PRC Law Jingtian &amp; Gongcheng Suite 45, K.Wah Centre 1010 Huaihai Road (M), Xuhui District Shanghai 200031, the PRC</t>
  </si>
  <si>
    <t>Legal advisers to the Sole Sponsor and the Underwriters As to Hong Kong law Loeb &amp; Loeb LLP 2206–19 Jardine House 1 Connaught Place Central Hong Kong</t>
  </si>
  <si>
    <t>As to the PRC law Beijing Dentons Law Offices, LLP 7th Floor, Building D Parkview Green FangCaoDi No. 9, Dongdaqiao Road Chaoyang District Beijing, the PRC</t>
  </si>
  <si>
    <t>Auditor and reporting accountant PricewaterhouseCoopers Certified Public Accountants and Registered PIE Auditor 22/F, Prince's Building Central, Hong Kong</t>
  </si>
  <si>
    <t>Compliance adviser Kingsway Capital Limited 7/F, Tower 1 Lippo Centre 89 Queensway Hong Kong</t>
  </si>
  <si>
    <t>Property valuer Grant Sherman Appraisal Limited Unit 1005, 10/F Capital Centre 151 Gloucester Road Wanchai, Hong Kong</t>
  </si>
  <si>
    <t>Industry consultant Frost &amp; Sullivan (Beijing) Inc., Shanghai Branch Co. Room 1018, Tower B No. 500 Yunjin Road Xuhui District Shanghai, the PRC</t>
  </si>
  <si>
    <t>Receiving bank Standard Chartered Bank (Hong Kong) Limited 18/F, Standard Chartered Tower 388 Kwun Tong Road Kwun Tong, Hong Kong</t>
  </si>
  <si>
    <t>Headquarters and principal place of business in the PRC 1#, No. 55, Guankou Avenue, Jimei District Xiamen City Fujian Province The PRC</t>
  </si>
  <si>
    <t>Principal place of business in Hong Kong Suite No. 2, 3/F, Sino Plaza 255 Gloucester Road Causeway Bay Hong Kong</t>
  </si>
  <si>
    <t>Joint company secretaries Mr. Yuen Chi Wai (袁志偉), FCPA Suite No. 2, 3/F, Sino Plaza 255 Gloucester Road Causeway Bay Hong Kong</t>
  </si>
  <si>
    <t>Mr. Zhong Dezhu (鍾德注) No. 42, Houkeng She Guoban Village Dongfu Town Haicang District, Xiamen Fujian Province The PRC</t>
  </si>
  <si>
    <t>Name Address Nationality Executive Directors Ms. Ngai Ka Yee (魏嘉儀) (formerly known as Ngai Fung (魏峰))</t>
  </si>
  <si>
    <t>Flat C, 5/F La Salle House 11A–11C La Salle Road Kowloon Tong Kowloon Hong Kong Chinese</t>
  </si>
  <si>
    <t>Mr. Ngai Shi Shing, Godfrey (魏仕成) (formerly known as Lam Shing (林晟))</t>
  </si>
  <si>
    <t>Flat A, 50/F, Tower 2 The Hermitage 1 Hoi Wang Road Kowloon Hong Kong</t>
  </si>
  <si>
    <t>Mr. Kwong Kai To (鄺啟濤) Flat C, 5/F La Salle House 11A–11C La Salle Road Kowloon Tong Kowloon Hong Kong</t>
  </si>
  <si>
    <t>Ms. Chiu Lai Kuen Susanna (趙麗娟) Flat B, 22/F Fu Bon Court 32 Fortress Hill Road Fortress Garden North Point Hong Kong</t>
  </si>
  <si>
    <t>Mr. Or Kevin (柯衍峰) Flat A, 26/F, Tower 8 The Wings No. 9 Tong Yin Street Tseung Kwan O Hong Kong</t>
  </si>
  <si>
    <t>Mr. Wong Vinci (王賢誌) Flat B, 33/F, Tower 2 The Hermitage 1 Hoi Wang Road Tai Kok Tsui, Kowloon Hong Kong</t>
  </si>
  <si>
    <t>For further details of our Directors, see ''Directors and Senior Management'' in this prospectus.</t>
  </si>
  <si>
    <t>Sole Sponsor VMS Securities Limited 49th Floor One Exchange Square 8 Connaught Place Central Hong Kong (a licensed corporation under the SFO permitted to carry on Type 1 (dealing in securities), Type 4 (advising on securities), Type 6 (advising on corporate finance) and Type 9 (asset management) regulated activities for the purpose of the SFO)</t>
  </si>
  <si>
    <t>Joint Bookrunners and Joint Lead</t>
  </si>
  <si>
    <t>Managers</t>
  </si>
  <si>
    <t>VMS Securities Limited 49th Floor One Exchange Square 8 Connaught Place Central Hong Kong (a licensed corporation under the SFO permitted to carry on Type 1 (dealing in securities), Type 4 (advising on securities), Type 6 (advising on corporate finance) and Type 9 (asset management) regulated activities for the purpose of the SFO)</t>
  </si>
  <si>
    <t>Future Land Resources Securities Limited Flat B, 20th Floor, Guangdong Investment Tower 148 Connaught Road Central Sheung Wan Hong Kong (a licensed corporation under the SFO permitted to carry on Type 1 (dealing in securities) regulated activities for the purpose of the SFO)</t>
  </si>
  <si>
    <t>Haitong International Securities Company Limited 22/F, Li Po Chun Chambers 189 Des Voeux Road Central Hong Kong (a licensed corporation under the SFO permitted to carry on Type 1 (dealing in securities), Type 3 (leveraged foreign exchange trading) and Type 4 (advising on securities) regulated activities for the purpose of the SFO)</t>
  </si>
  <si>
    <t>Co-Managers Sun Securities Limited Room 805–806 8/F, Far East Consortium Building 121 Des Voeux Road Central Hong Kong (a licensed corporation under the SFO permitted to carry on Type 1 (dealing in securities) regulated activities for the purpose of the SFO)</t>
  </si>
  <si>
    <t>Luk Fook Securities (HK) Limited Units 502–6, 5/F, Low Block Grand Millennium Plaza 181 Queen's Road Central Hong Kong (a licensed corporation under the SFO permitted to carry on Type 1 (dealing in securities), Type 4 (advising on securities) and Type 9 (asset management) regulated activities for the purpose of SFO)</t>
  </si>
  <si>
    <t>Legal advisers to our Company As to Hong Kong law: Loeb &amp; Loeb LLP 21st Floor CCB Tower 3 Connaught Road Central Hong Kong</t>
  </si>
  <si>
    <t>Ms. Queenie W.S. Ng Barrister-at-law, Hong Kong Room 2203A &amp; B Fairmont House 8 Cotton Tree Drive Central Hong Kong</t>
  </si>
  <si>
    <t>As to Cayman Islands law: Conyers Dill &amp; Pearman Cricket Square Hutchins Drive P.O. Box 2681 Grand Cayman Cayman Islands</t>
  </si>
  <si>
    <t>As to Hong Kong law: Stephenson Harwood 18th Floor United Centre 95 Queensway Hong Kong</t>
  </si>
  <si>
    <t>Reporting accountant and auditor PricewaterhouseCoopers Certified Public Accountants 22/F Prince's Building Central Hong Kong</t>
  </si>
  <si>
    <t>Industry Consultant Ipsos Limited China Life Centre (CLC) Room 602, 6/F China Life Centre Tower A One Harbour Gate 18 Hung Luen Road Kowloon Hong Kong</t>
  </si>
  <si>
    <t>Property valuer Prudential Surveyors (Hong Kong) Limited 3/F &amp; 2/F Tung Hip Commercial Building 244 Des Voeux Road Central Hong Kong</t>
  </si>
  <si>
    <t>Tax adviser PricewaterhouseCoopers Limited 21/F Edinburgh Tower Central Hong Kong</t>
  </si>
  <si>
    <t>Industrial and Commercial Bank of</t>
  </si>
  <si>
    <t>China (Asia) Limited 3 Garden Road ICBC Tower Hong Kong</t>
  </si>
  <si>
    <t>Principal place of business in Hong</t>
  </si>
  <si>
    <t>Kong (as registered under the Companies Ordinance)</t>
  </si>
  <si>
    <t>1st Floor Tung Wai Court No. 3 Tsing Ling Path Tuen Mun New Territories Hong Kong</t>
  </si>
  <si>
    <t>Company's website &lt;URL&gt; (Note: contents in this website do not form part of this prospectus)</t>
  </si>
  <si>
    <t>Company secretary Mr. Kwok Chi Kan (郭志勤) (Member of HKICPA) Flat F, 35/F, Block 1 Hampton Place Tai Kok Tsui Kowloon Hong Kong</t>
  </si>
  <si>
    <t>Audit Committee Ms. Chiu Lai Kuen Susanna (趙麗娟) (Chairman) Mr. Or Kevin (柯衍峰) Mr. Wong Vinci (王賢誌)</t>
  </si>
  <si>
    <t>Remuneration Committee Mr. Wong Vinci (王賢誌) (Chairman) Mr. Or Kevin (柯衍峰) Mr. Ngai Shi Shing, Godfrey (魏仕成)</t>
  </si>
  <si>
    <t>Nomination Committee Mr. Ngai Shi Shing, Godfrey (魏仕成) (Chairman) Mr. Wong Vinci (王賢誌) Mr. Or Kevin (柯衍峰)</t>
  </si>
  <si>
    <t>Authorised representatives Mr. Ngai Shi Shing, Godfrey (魏仕成) Flat A, 50/F, Tower 2 The Hermitage 1 Hoi Wang Road Kowloon Hong Kong</t>
  </si>
  <si>
    <t>Ms. Chiu Siu Yin Lovinia (趙小燕女士) Flat B, 7-8/F, Tower 3 39 Tat Chee Avenue, Parc Oasis Yau Yat Chuen Kowloon Hong Kong</t>
  </si>
  <si>
    <t>Mr. Cheung Wai Kit (張偉傑先生) 23G Tai Wo, Pat Heung Yuen Long New Territories Hong Kong</t>
  </si>
  <si>
    <t>Mr. Ma Ching Fung (馬正鋒先生) Flat C, 5/F, Block 5 Tropicana 2 Yin Ping Road Beacon Hill Kowloon Hong Kong</t>
  </si>
  <si>
    <t>Ms. Chiu Siu Fung Noletta (趙小鳳女士) Flat D, 11/F, Block A Mountain Court No. 5 Ho Man Tin Hill Road Ho Man Tin Kowloon Hong Kong</t>
  </si>
  <si>
    <t>Ms. Wong Hang Yee, JP (黃幸怡女士) Flat B, 11/F, Block 2 Illumination Terrace 7 Tai Hang Road Causeway Bay Hong Kong</t>
  </si>
  <si>
    <t>Ms. Leung Chan Che Ming Miranda (梁陳智明女士) 18/F, Flat B Rome Court Realty Gardens 41 Conduit Road Hong Kong</t>
  </si>
  <si>
    <t>Mr. Fung Ying Wai Wilson (馮英偉先生) 26/F, Flat E Tung Hoi Mansion Taikoo Shing Kwun Hoi Terrace 8 Taikoo Shing Road Hong Kong</t>
  </si>
  <si>
    <t>Mr. Wong Kam Pui, JP (黃錦沛先生) G/F, Block 7 Kambridge Garden 1 Razor Hill Road Clear Water Bay New Territories Hong Kong</t>
  </si>
  <si>
    <t>32/F &amp; Room 2503-2506 Infinitus Plaza 199 Des Voeux Road Central Sheung Wan Hong Kong</t>
  </si>
  <si>
    <t>Rooms 1101-02, 1111-12, Wing On Centre 111 Connaught Road Central Hong Kong</t>
  </si>
  <si>
    <t>Tongfang Securities Limited</t>
  </si>
  <si>
    <t>Unit 2102-3 21/F Golden Centre 188 Des Voeux Road Central, Hong Kong</t>
  </si>
  <si>
    <t>17th Floor, Edinburgh Tower The Landmark 15 Queen's Road Central Hong Kong</t>
  </si>
  <si>
    <t>As to Cayman Islands law and BVI law:</t>
  </si>
  <si>
    <t>Suite 1001, 10/F, Tower 1 South Seas Centre 75 Mody Road Tsim Sha Tsui East Kowloon Hong Kong</t>
  </si>
  <si>
    <t>Company's website &lt;URL&gt; (Note: the information contained on this website does not form part of this prospectus)</t>
  </si>
  <si>
    <t>Mr. Ma Ching Fung (馬正鋒先生) (Fellow of ACCA, HKICPA; Associate of ICSA and HKICS)</t>
  </si>
  <si>
    <t>Mr. CHAN Sze Ming Michael (陳思銘) Flat B, 8/F No. 1 Ho Man Tin Hill 1 Ho Man Tin Hill Road Ho Man Tin, Kowloon Hong Kong</t>
  </si>
  <si>
    <t>Mr. LIU Huaxi (劉華錫) Room 801, Tower 6 Wanxiang Garden, Ocean City 99 Xing Wen Road East Zone Zhongshan City Guangdong Province, the PRC</t>
  </si>
  <si>
    <t>Ms. ZHENG Catherine Wei Hong Room 602, Building 19 Shang Shan Ruo Shui Ya Garden 398 Xin Nan Road Nan Cun Town Panyu District, Guangzhou City Guangdong Province, the PRC</t>
  </si>
  <si>
    <t>Mr. WU Xinping (吳新平) Room 902, Building 18 Shang Shan Ruo Shui Ya Garden 398 Xin Nan Road Nan Cun Town Panyu District, Guangzhou City Guangdong Province, the PRC</t>
  </si>
  <si>
    <t>Mr. XUE Shuangyou (薛雙有) Room 1601, Building 6 Ya Hu Ban Dao Kai Yin Xin Cheng 03 District Huo Ju Kai Fa District Zhongshan City Guangdong Province, the PRC</t>
  </si>
  <si>
    <t>Ms. WEI Miaochang (韋妙嫦) C2-703, Phase 9 Sanxiang Yajule Xincheng Zhongshan City Guangdong Province, the PRC</t>
  </si>
  <si>
    <t>Mr. MA Ching Nam (馬清楠) H11 Repulse Bay Tower 119A Repulse Bay Road Hong Kong</t>
  </si>
  <si>
    <t>Mr. LEONG Chong (梁翔) Flat 1, 43/F Block C, Imperial Court 62G Conduit Road Mid-levels, Hong Kong</t>
  </si>
  <si>
    <t>Mr. WU William Wai Leung (胡偉亮) Flat E, 7/F Block 3, The Great Hill Tung Lo Wan Hill Road Shatin, New Territories Hong Kong</t>
  </si>
  <si>
    <t>Please see the section "Directors and Senior Management" for further information on our Directors and members of our senior management.</t>
  </si>
  <si>
    <t>Sole Sponsor DBS Asia Capital Limited</t>
  </si>
  <si>
    <t>73/F, The Center 99 Queen's Road Central Central, Hong Kong</t>
  </si>
  <si>
    <t>Sole Global Coordinator DBS Asia Capital Limited</t>
  </si>
  <si>
    <t>Joint Bookrunners DBS Asia Capital Limited</t>
  </si>
  <si>
    <t>11/F, Agricultural Bank of China Tower 50 Connaught Road Central, Hong Kong</t>
  </si>
  <si>
    <t>20/F Wing On Centre 111 Connaught Road Central, Hong Kong</t>
  </si>
  <si>
    <t>Room 2511 25/F Cosco Tower 183 Queen's Road Central, Hong Kong</t>
  </si>
  <si>
    <t>Joint Lead Managers DBS Asia Capital Limited</t>
  </si>
  <si>
    <t>10/F, Agricultural Bank of China Tower 50 Connaught Road Central, Hong Kong</t>
  </si>
  <si>
    <t>Co-lead Managers CGS-CIMB Securities (Hong Kong) Limited</t>
  </si>
  <si>
    <t>25/F, Gloucester Tower, The Landmark 15 Queen's Road Central, Hong Kong</t>
  </si>
  <si>
    <t>Rooms 908-11, 9/F, Nan Fung Tower 88 Connaught Road Central Central, Hong Kong</t>
  </si>
  <si>
    <t>Hong Kong Underwriters DBS Asia Capital Limited</t>
  </si>
  <si>
    <t>International Underwriters DBS Asia Capital Limited</t>
  </si>
  <si>
    <t>Iu, Lai &amp; Li Solicitors &amp; Notaries</t>
  </si>
  <si>
    <t>Rooms 2201, 2201A &amp; 2202 22nd Floor, Tower I Admiralty Centre No. 18 Harcourt Road Hong Kong</t>
  </si>
  <si>
    <t>Ms. Yeung Wing Yan Wendy</t>
  </si>
  <si>
    <t>Room 1003A, 10/F Far East Finance Centre 16 Harcourt Road Admiralty Hong Kong</t>
  </si>
  <si>
    <t>34/F, Tower 3, China Central Place 77 Jianguo Road, Chaoyang District Beijing 100025 China</t>
  </si>
  <si>
    <t>Cricket Square Hutchins Drive, PO Box 2681 Grand Cayman KY1-1111 Cayman Islands</t>
  </si>
  <si>
    <t>5/F, Alexandra House 18 Chater Road Central, Hong Kong</t>
  </si>
  <si>
    <t>10/F, China Pacific Insurance Plaza 28 Fengsheng Hutong Xicheng District Beijing, PRC</t>
  </si>
  <si>
    <t>Industry Consultant Cushman &amp; Wakefield</t>
  </si>
  <si>
    <t>16/F Jardine House 1 Connaught Place Central, Hong Kong</t>
  </si>
  <si>
    <t>Independent Valuer Cushman &amp; Wakefield</t>
  </si>
  <si>
    <t>Compliance Adviser Advent Corporate Finance Limited</t>
  </si>
  <si>
    <t>Units 1103-04, 11/F, 1 Lyndhurst Tower 1 Lyndhurst Terrace Central, Hong Kong</t>
  </si>
  <si>
    <t>Receiving Banks DBS Bank (Hong Kong) Limited</t>
  </si>
  <si>
    <t>11/F, The Center 99 Queen's Road Central Central, Hong Kong</t>
  </si>
  <si>
    <t>Hang Seng Bank Limited</t>
  </si>
  <si>
    <t>Hang Seng Bank Building 83 Des Voeux Road Central Hong Kong</t>
  </si>
  <si>
    <t>16/F, Tower 1 Millenium City 1 388 Kwun Tong Road Kowloon, Hong Kong</t>
  </si>
  <si>
    <t>The Bank of East Asia, Limited</t>
  </si>
  <si>
    <t>10 Des Voeux Road Central Hong Kong</t>
  </si>
  <si>
    <t>Suites 3008-10, 30/F, Tower One Times Square, 1 Matheson Street Causeway Bay Hong Kong</t>
  </si>
  <si>
    <t>JY Grandmark Building 198 Guanjing Road Nancun Town Panyu District, Guangzhou City Guangdong Province, the PRC</t>
  </si>
  <si>
    <t>Ms. WAI Ching Sum ( FCIS, FCS ) (衞靜心) Flat D, 25/F, Block 29 Laguna City 6 East Laguna Street Cha Kwo Ling, Kowloon Hong Kong</t>
  </si>
  <si>
    <t>Mr. WU William Wai Leung (胡偉亮) (Chairman)</t>
  </si>
  <si>
    <t>Mr. MA Ching Nam (馬清楠) Mr. LEONG Chong (梁翔)</t>
  </si>
  <si>
    <t>CORPORATE INFORMATIONName Address Nationality</t>
  </si>
  <si>
    <t>Mr. Sy Man Chiu(許文超) Flat B, 15/F., Block 1 Cascades 93 Chung Hau Street Ho Man Tin Kowloon Hong Kong</t>
  </si>
  <si>
    <t>Mr. Ng Sik Chiu (吳錫釗) Flat B, 9/F, Block 4 Pacific View 38 Tai Tam Road Tai Tam Hong Kong</t>
  </si>
  <si>
    <t>Mr. Keng Stephen Lee(李青松) (formerly known as Li Ching Chung(李青松))</t>
  </si>
  <si>
    <t>Flat B, 3/F., Block 14 Braemar Hill Mansions 41 Braemar Hill Road North Point Hong Kong</t>
  </si>
  <si>
    <t>Dr. Yu Sun Say(楊孫西) 726 Clear Water Bay Road Sai Kung New Territories Hong Kong</t>
  </si>
  <si>
    <t>Mr. Lai Man Sing(黎文星) Flat C, 22/F Begonia Mansion Tai Koo Shing Hong Kong</t>
  </si>
  <si>
    <t>Dr. Ho Chung Tai Raymond (何鍾泰) Flat C, 12/F Perth Apartments 27 Perth Street Ho Man Tin Kowloon Hong Kong</t>
  </si>
  <si>
    <t>Sole Sponsor Vinco Capital Limited Unit 2610, 26th Floor, The Center 99 Queen's Road Central Hong Kong</t>
  </si>
  <si>
    <t>China Everbright Securities (HK) Limited 24/F, Lee Garden One 33 Hysan Avenue Causeway Bay, Hong Kong</t>
  </si>
  <si>
    <t>China Investment Securities International Brokerage Limited Level 17, Three Pacific Place 1 Queen's Road East, Hong Kong</t>
  </si>
  <si>
    <t>Kingsway Financial Services Group Limited 7/F Tower One, Lippo Centre 89 Queensway, Hong Kong</t>
  </si>
  <si>
    <t>Vinco Capital Limited Unit 2610, 26th Floor, The Center 99 Queen's Road Central Hong Kong</t>
  </si>
  <si>
    <t>Co-Managers Livermore Holdings Limited Unit 1214A, 12/F Tower II Cheung Sha Wan Plaza, 833 Cheung Sha Wan Road Kowloon, Hong Kong</t>
  </si>
  <si>
    <t>Valuable Capital Limited Room 2808, 28th Floor China Merchants Tower Shun Tak Centre 168-200 Connaught Road Central Hong Kong</t>
  </si>
  <si>
    <t>Sinomax Securities Limited Room 2705-6, 27/F Tower One, Lippo Centre 89 Queensway Hong Kong</t>
  </si>
  <si>
    <t>China Tonghai Securities Limited 18/F, China Building 29 Queen's Road Central Hong Kong</t>
  </si>
  <si>
    <t>Underwriters (in alphabetical order) BOCOM International Securities Limited 9th Floor, Man Yee Building 68 Des Voeux Road, Central Hong Kong</t>
  </si>
  <si>
    <t>Livermore Holdings Limited Unit 1214A, 12/F Tower II Cheung Sha Wan Plaza, 833 Cheung Sha Wan Road Kowloon, Hong Kong</t>
  </si>
  <si>
    <t>Legal advisers to our Company As to Hong Kong law Michael Li &amp; Co. Solicitors, Hong Kong 19th Floor, Prosperity Tower 39 Queen's Road Central Central Hong Kong</t>
  </si>
  <si>
    <t>As to PRC Law GFE Law Office Units 3409-3412 Guangzhou CTF Finance Center No. 6 Zhujiang Road East Zhujiang New Town Guangzhou PRC</t>
  </si>
  <si>
    <t>Legal adviser to the Sole Sponsor and the Underwriters As to Hong Kong law Charltons 12th Floor, Dominion Centre 43-59 Queen's Road East Hong Kong</t>
  </si>
  <si>
    <t>Auditor and Reporting Accountants Deloitte Touche Tohmatsu 35/F One Pacific Place 88 Queensway Hong Kong</t>
  </si>
  <si>
    <t>Compliance adviser Vinco Capital Limited Unit 2610, 26th Floor, The Center 99 Queen's Road Central Hong Kong</t>
  </si>
  <si>
    <t>Industry consultant Ipsos Limited 6/F, China Life Center, Tower A One Harbour Gate 18 Hung Kuen Road Hung Hom Hong Kong</t>
  </si>
  <si>
    <t>Company's website &lt;URL&gt; (the contents of the website do not form part of this prospectus)</t>
  </si>
  <si>
    <t>Company secretary Mr. Wu Man Sun (Certified Public Accountant) Room 2705-6, 27/F Tower One, Lippo Centre 89 Queensway Hong Kong</t>
  </si>
  <si>
    <t>Authorised representatives Mr. Sy Man Chiu Flat B, 15th Floor, Block 1 Cascades 93 Chung Hau Street Ho Man Tin Kowloon Hong Kong</t>
  </si>
  <si>
    <t>Mr. Wu Man Sun (Certified Public Accountant) Room 2705-6, 27/F Tower One, Lippo Centre 89 Queensway Hong Kong</t>
  </si>
  <si>
    <t>Audit committee Mr. Lai Man Sing (Chairman) Dr. Yu Sun Say Dr. Ho Chung Tai Raymond</t>
  </si>
  <si>
    <t>Remuneration committee Dr. Yu Sun Say (Chairman) Mr. Keng, Stephen Lee (formerly known as Li Ching Chung) Mr. Lai Man Sing</t>
  </si>
  <si>
    <t>Mr. LOU Cheok Meng (盧卓明先生) Rua Central De Areia Preta No S/N, EDF. Villa de Mer Bl. 1 34 Andar A Macau</t>
  </si>
  <si>
    <t>Mr. CHANG Wa Ieong (曾華壤先生) Avenida Do Ouvidor Arriaga No. 48 Nga Lim, 12-and-K Macau</t>
  </si>
  <si>
    <t>Mr. AO Weng Kong (歐穎剛先生) Est. Marginal Areia Preta S/N Edf. Kin Wa San Chun, Bl-11 15 Andar B Macau</t>
  </si>
  <si>
    <t>Mr. LEONG Ka In (梁家賢先生) Est. Gov. Nobre de Carvalho Bl. 3, Fl. 23, Flat K Ed. The One Grantai Taipa Macau</t>
  </si>
  <si>
    <t>Dr. LAM Chi Kit</t>
  </si>
  <si>
    <t>BBS MH JP (林志傑醫生) 3/F. No. 21 Green Lane Happy Valley Hong Kong</t>
  </si>
  <si>
    <t>Dr. SIN Wai Chiu Joseph (冼偉超博士) Flat A, 19/F., Block 2 Julimount Garden 8 – 12 Fu Kin Street Shatin New Territories Hong Kong</t>
  </si>
  <si>
    <t>Mr. LO Chun Chiu Adrian (羅俊超先生) Flat A, 11/F., Block 3 Villa Rhapsody Symphony Bay 533 Sai Sha Road Sai Kung New Territories Hong Kong</t>
  </si>
  <si>
    <t>For further information about the Directors, please refer to the section headed "Directors and Senior Management – Directors" in this prospectus.</t>
  </si>
  <si>
    <t>Ample Capital Limited Unit A, 14/F. Two Chinachem Plaza 135 Des Voeux Road Central Central Hong Kong</t>
  </si>
  <si>
    <t>Alpha Financial Group Limited Room A, 17/F. Fortune House 61 Connaught Road Central Central Hong Kong</t>
  </si>
  <si>
    <t>ChaoShang Securities Limited Rooms 2206-2210, 22/F. China Resources Building 26 Harbour Road Wanchai Hong Kong</t>
  </si>
  <si>
    <t>AFG Securities Limited Room B, 17/F. Fortune House 61 Connaught Road Central Central Hong Kong</t>
  </si>
  <si>
    <t>CIS Securities Asset Management Limited 21/F. Centre Point 181-185 Gloucester Road Wanchai Hong Kong</t>
  </si>
  <si>
    <t>Future Land Resources Securities Limited Flat B, 20/F. Guangdong Investment Tower 148 Connaught Road Central Sheung Wan Hong Kong I Win Securities Limited Room 1916 Hong Kong Plaza 188 Connaught Road West Sai Wan Hong Kong</t>
  </si>
  <si>
    <t>Paragon Securities Limited Unit 7, 11/F. Emperor Group Centre 288 Hennessy Road Wanchai Hong Kong</t>
  </si>
  <si>
    <t>Christine M. Koo &amp; Ip, Solicitors &amp; Notaries LLP Room 1101, 11/F., Tower 1 Admiralty Centre 18 Harcourt Road Admiralty Hong Kong</t>
  </si>
  <si>
    <t>As to Macau laws:</t>
  </si>
  <si>
    <t>Rato, Ling, Lei &amp; Cortés – Advogados Av. da Amizade, n. o</t>
  </si>
  <si>
    <t>555 Edif. Macau Landmark Office Tower, 23. o andar Macau</t>
  </si>
  <si>
    <t>Appleby Rooms 2206 – 19 Jardine House 1 Connaught Place Central Hong Kong</t>
  </si>
  <si>
    <t>Legal adviser to the Sponsor and the Underwriters</t>
  </si>
  <si>
    <t>Michael Li &amp; Co. 19/F. Prosperity Tower No. 39 Queen's Road Central Central Hong Kong</t>
  </si>
  <si>
    <t>Wellink CPA Limited Rooms 803 – 4 Kin Wing Commercial Building 24 – 30 Kin Wing Street Tuen Mun New Territories Hong Kong</t>
  </si>
  <si>
    <t>Frost &amp; Sullivan Limited 1706 One Exchange Square 8 Connaught Place Central Hong Kong</t>
  </si>
  <si>
    <t>The Concord Consulting Service Limited Unit A1, 16/F. OfficePlus @Mong Kok No. 998 Canton Road Mongkok Kowloon Hong Kong</t>
  </si>
  <si>
    <t>Receiving banker</t>
  </si>
  <si>
    <t>905B, 9/F. Harbour Crystal Centre 100 Granville Road Tsim Sha Tsui Kowloon Hong Kong</t>
  </si>
  <si>
    <t>Alameda Dr. Carlos d'Assumpçáo No. 249 Edif. China Civil Plaza 7 Andar E&amp;F Macau</t>
  </si>
  <si>
    <t>Mr. Wong Yat Chung (HKICPA)</t>
  </si>
  <si>
    <t>Mr. Lou Cheok Meng Rua Central De Areia Preta No S/N, EDF. Villa de Mer Bl. 1 34 Andar A Macau</t>
  </si>
  <si>
    <t>Mr. Lyu Zhufeng (呂竹風) Room 1503, No.7 Shenghui Junyu East Lake 15 Tianhu East Road Jiaocheng District, Ningde City Fujian Province The PRC</t>
  </si>
  <si>
    <t>Mr. Lu Qingxing (呂慶星) Room 103, No.2 Building Block B, Xindu Jiayuan 3 Wanan East Road Dongqiao Economic Development Zone Ningde City, Fujian Province The PRC</t>
  </si>
  <si>
    <t>Mr. Fan Chun Wah, Andrew (范駿華), J.P. Flat B, 13/F Block 2, Carmen's Garden 9 Cox's Road Jordan, Kowloon Hong Kong</t>
  </si>
  <si>
    <t>Mr. Yan Aru (閆阿儒) Room 301, Block 11 Qingquan Garden, Xingzhuang Road Community Zhuangshi Subdistrict, Zhenhai District Ningbo City, Zhejiang Province The PRC</t>
  </si>
  <si>
    <t>Mr. Lee Ming Tak (李明德) Flat C4, 18/F Yee On Court 124B Argyle Street Mongkok, Kowloon Hong Kong</t>
  </si>
  <si>
    <t>For further information on our Directors, please refer to the section headed ''Directors, Senior Management and Employees'' in this prospectus.</t>
  </si>
  <si>
    <t>Sole Sponsor Southwest Securities (HK) Capital Limited A corporation licensed by the SFC to carry out Type 1 (dealing in securities) and Type 6 (advising on corporate finance) regulated activities under the SFO 40/F., Lee Garden One 33 Hysan Avenue Causeway Bay Hong Kong</t>
  </si>
  <si>
    <t>Joint Global Coordinators Southwest Securities (HK) Brokerage Limited A corporation licensed by the SFC to carry on Type 1 (dealing in securities) and Type 4 (advising on securities) regulated activities under the SFO 40/F., Lee Garden One 33 Hysan Avenue Causeway Bay Hong Kong</t>
  </si>
  <si>
    <t>HK Monkey Securities Limited A corporation licensed by the SFC to carry on Type 1 (dealing in securities), Type 4 (advising on securities) and Type 9 (asset management) regulated activities under the SFO Unit 2307, Tower 1 Lippo Center, 89 Queensway Admiralty Hong Kong</t>
  </si>
  <si>
    <t>Yue Xiu Securities Company Limited A corporation licensed by the SFC to carry on Type 1 (dealing in securities), Type 2 (dealing in futures contracts), Type 4 (advising on securities) and Type 5 (advising on futures contracts) regulated activities under the SFO 13/F., Yue Xiu Building 160 Lockhart Road Wanchai Hong Kong</t>
  </si>
  <si>
    <t>Ping An Securities Limited A corporation licensed by the SFC to carry on Type 1 (dealing in securities), Type 4 (advising on securities), Type 6 (advising on corporate finance) and Type 9 (asset management) regulated activities under the SFO 18/F., CITIC Tower 1 Tim Mei Avenue Central Hong Kong</t>
  </si>
  <si>
    <t>Joint Bookrunners Southwest Securities (HK) Brokerage Limited A corporation licensed by the SFC to carry on Type 1 (dealing in securities) and Type 4 (advising on securities) regulated activities under the SFO 40/F., Lee Garden One 33 Hysan Avenue Causeway Bay Hong Kong</t>
  </si>
  <si>
    <t>Haitong International Securities Company Limited A corporation licensed by the SFC to carry on Type 1 (dealing in securities), Type 3 (leveraged foreign exchange trading) and Type 4 (advising on securities) regulated activities under the SFO 22/F., Li Po Chun Chambers 189 Des Voeux Road Central Hong Kong</t>
  </si>
  <si>
    <t>Zhongtai International Securities Limited A corporation licensed by the SFC to carry on Type 1 (dealing in securities) and Type 4 (advising on securities) regulated activities under the SFO 19/F., Li Po Chun Chambers 189 Des Voeux Road Central Central Hong Kong</t>
  </si>
  <si>
    <t>Joint Lead Managers Southwest Securities (HK) Brokerage Limited A corporation licensed by the SFC to carry on Type 1 (dealing in securities) and Type 4 (advising on securities) regulated activities under the SFO 40/F., Lee Garden One 33 Hysan Avenue Causeway Bay Hong Kong</t>
  </si>
  <si>
    <t>GLAM Capital Limited A corporation licensed by the SFC to carry on Type 1 (dealing in securities), Type 4 (advising on securities) and Type 9 (asset management) regulated activities under the SFO Rooms 908–11, 9/F., Nan Fung Tower 88 Connaught Road Central &amp; 173 Des Voeux Road Central Central Hong Kong</t>
  </si>
  <si>
    <t>CLC Securities Limited A corporation licensed by the SFC to carry on Type 1 (dealing in securities) and Type 4 (advising on securities) regulated activities under the SFO 13/F., Nan Fung Tower 88 Connaught Road Central Central Hong Kong</t>
  </si>
  <si>
    <t>Legal advisers to our Company As to Hong Kong law: Winston &amp; Strawn 42/F., Bank of China Tower 1 Garden Road Central Hong Kong</t>
  </si>
  <si>
    <t>As to PRC law: Jingtian &amp; Gongcheng 34/F., Tower 3 China Central Place 77 Jianguo Road Beijing The PRC</t>
  </si>
  <si>
    <t>As to PRC law (in respect of certain PRC legal matters): Fidelity Law Firm 9/F., Erqing Mansion No.334 Hubin South Road Siming District, Xiamen City Fujian Province The PRC</t>
  </si>
  <si>
    <t>Legal advisers to the Sole Sponsor and the Underwriters As to Hong Kong law: Pinsent Masons 50th Floor, Central Plaza 18 Harbour Road Hong Kong</t>
  </si>
  <si>
    <t>As to PRC law: Allbright Law Offices 6/F., Office Tower C1 Oriental Plaza No.1 East Chang An Avenue Beijing The PRC</t>
  </si>
  <si>
    <t>Auditors and reporting accountants BDO Limited Certified Public Accountants 25/F., Wing On Centre 111 Connaught Road Central Central Hong Kong</t>
  </si>
  <si>
    <t>Industry consultant Frost &amp; Sullivan (Beijing) Inc., Shanghai Branch Co. Room 1014–1018, Tower B Greenland Hui Center No. 500 Yunjin Road Xuhui District Shanghai The PRC</t>
  </si>
  <si>
    <t>Compliance adviser Southwest Securities (HK) Capital Limited 40/F., Lee Garden One 33 Hysan Avenue Causeway Bay Hong Kong</t>
  </si>
  <si>
    <t>Registered office in the Cayman Islands Cricket Square Hutchins Drive P.O. Box 2681 Grand Cayman KY1-1111 Cayman Islands</t>
  </si>
  <si>
    <t>Headquarters and principal place of business in the PRC No. 8 Tuan Yuan Road Dongqiao Economic Development Zone Ningde City, Fujian Province The PRC</t>
  </si>
  <si>
    <t>Principal place of business in Hong Kong 20/F, Effectual Building 16 Hennessy Road Wanchai Hong Kong</t>
  </si>
  <si>
    <t>Company's website &lt;URL&gt; (Note: information on the website does not form part of this prospectus)</t>
  </si>
  <si>
    <t>Company secretary Mr. Yu Chi Wei (余志威先生) (HKICPA) Flat 1, 8/F., Block B Golden Lion Garden Phase One 5 Chui Tin Street Tai Wai, New Territories Hong Kong</t>
  </si>
  <si>
    <t>Authorised representatives Mr. Lyu Zhufeng (呂竹風先生) Room 1503, No.7 Shenghui Junyu East Lake 15 Tianhu East Road Jiaocheng District, Ningde City Fujian Province The PRC</t>
  </si>
  <si>
    <t>Mr. Yu Chi Wei (余志威先生) Flat 1, 8/F., Block B Golden Lion Garden Phase One 5 Chui Tin Street Tai Wai, New Territories Hong Kong</t>
  </si>
  <si>
    <t>Audit Committee Mr. Fan Chun Wah, Andrew (范駿華先生), J.P. (Chairman) Mr. Lu Qingxing (呂慶星先生) Mr. Yan Aru (閆阿儒先生)</t>
  </si>
  <si>
    <t>CORPORATE INFORMATION46 DIRECTORS</t>
  </si>
  <si>
    <t>Mr. Lin Tsz Fung (林子峰) Room 1975, 19th Floor Chinese Tower 13, Parkview Heights Hong Kong Parkview No. 88 Tai Tam Reservoir Road Hong Kong</t>
  </si>
  <si>
    <t>Ms. Hui Ngai Fan (許毅芬) 28/F, Celestial Heights Chinese 27 Celestial Avenue Ho Man Tin, Kowloon</t>
  </si>
  <si>
    <t>Mr. Sze Irons (施榮懷)</t>
  </si>
  <si>
    <t>BBS JP</t>
  </si>
  <si>
    <t>Flat A1, 16/F Chinese Summit Court 144 Tin Hau Temple Road Hong Kong</t>
  </si>
  <si>
    <t>Ms. Choy So Yuk (蔡素玉)</t>
  </si>
  <si>
    <t>Flat A, 29/F Chinese Cumine Court 52 King's Road North Point, Hong Kong</t>
  </si>
  <si>
    <t>Mr. Lee Ka Lun (李家麟) 19C, Block 1 Chinese Illumination Terrace 5-7 Tai Hang Road, Causeway Bay, Hong Kong</t>
  </si>
  <si>
    <t>Please see "Directors, Senior Management and Employees" section in this prospectus for further information of our Directors and senior management.</t>
  </si>
  <si>
    <t>47 PARTIES INVOLVED IN THE SHARE OFFER</t>
  </si>
  <si>
    <t>Sole Sponsor Lego Corporate Finance Limited (a corporation licenced to carry out Type 6 (advising on corporate finance) regulated activity under the SFO)</t>
  </si>
  <si>
    <t>Room 1601, 16/F, China Building 29 Queen's Road Central Hong Kong</t>
  </si>
  <si>
    <t>Sole Bookrunner</t>
  </si>
  <si>
    <t>Lego Securities Limited (a corporation licenced to carry out Type 1 (dealing in securities) regulated activity under the SFO)</t>
  </si>
  <si>
    <t>Room 301, 3/F, China Building 29 Queen's Road Central Central, Hong Kong</t>
  </si>
  <si>
    <t>Great Roc Capital Securities Limited (a corporation licenced to carry out Type 1 (dealing in securities) and Type 4 (advising on securities) regulated activities under the SFO)</t>
  </si>
  <si>
    <t>Suite 1601-1603, 16/F., West Tower, Shun Tak Centre 168-200 Connaught Road Central Hong Kong</t>
  </si>
  <si>
    <t>Co-Lead Managers Kingsway Financial Services Group Limited (a corporation licenced to carry on Type 1 (dealing in securities), Type 2 (dealing in futures contracts), Type 4 (advising on securities) and Type 9 (asset management) regulated activities under the SFO)</t>
  </si>
  <si>
    <t>7/F Tower 1, Lippo Centre 89 Queensway Hong Kong</t>
  </si>
  <si>
    <t>48 Elstone Securities Limited (a corporation licensed to carry out Type 1 (dealing in securities) regulated activity under the SFO)</t>
  </si>
  <si>
    <t>Suite 3712, 37/F., West Tower Shun Tak Centre 168-200 Connaught Road Central Hong Kong</t>
  </si>
  <si>
    <t>Lead Securities (HK) Limited (a corporation licensed to carry out Type 1 (dealing in securities) regulated activity under the SFO)</t>
  </si>
  <si>
    <t>Unit A, 23/F The Wellington 198 Wellington Street Sheung Wan, Hong Kong</t>
  </si>
  <si>
    <t>Canfield Securities Company Limited (a corporation licensed to carry out Type 1 (dealing in securities), Type 4 (advising on securities) and Type 9 (asset management) regulated activity under the SFO)</t>
  </si>
  <si>
    <t>Units 4201-05, COSCO Tower 183 Queen's Road Central Hong Kong</t>
  </si>
  <si>
    <t>Tracy Ong &amp; Co.</t>
  </si>
  <si>
    <t>3908A, 39th Floor Jardine House 1 Connaught Place Central, Hong Kong</t>
  </si>
  <si>
    <t>As to Cayman Islands</t>
  </si>
  <si>
    <t>49 Hong Kong Legal Counsels Ms. Winnie Tam S.C. and Mr. Ling Chun Wai</t>
  </si>
  <si>
    <t>Barristers-at-law Des Voeux Chambers 38/F Gloucester Tower The Landmark Central Hong Kong</t>
  </si>
  <si>
    <t>Legal adviser to the Sole Sponsor</t>
  </si>
  <si>
    <t>As to Hong Kong law and the Underwriters Chiu &amp; Partners</t>
  </si>
  <si>
    <t>40th Floor Jardine House 1 Connaught Place Central, Hong Kong</t>
  </si>
  <si>
    <t>Auditor and reporting BDO Limited accountants</t>
  </si>
  <si>
    <t>Room 1706, One Exchange Square 8 Connaught Place Central, Hong Kong</t>
  </si>
  <si>
    <t>Property valuer Grant Sherman Appraisal Limited</t>
  </si>
  <si>
    <t>Unit 1005, 10th Floor Capital Centre 151 Gloucester Road Wanchai, Hong Kong</t>
  </si>
  <si>
    <t>Authorised person Mr. Poon Kai Kit, Joe registered under</t>
  </si>
  <si>
    <t>Unit E, 33/F, Legend Tower Buildings Ordinance 7 Shing Yip Street Kwun Tong, Kowloon</t>
  </si>
  <si>
    <t>50 CORPORATE INFORMATION</t>
  </si>
  <si>
    <t>Principal place of business in</t>
  </si>
  <si>
    <t>14/F, SML Tower Hong Kong</t>
  </si>
  <si>
    <t>165 Hoi Bun Road Kwun Tong, Kowloon, Hong Kong</t>
  </si>
  <si>
    <t>Company website &lt;URL&gt; (information on this website does not form part of this prospectus)</t>
  </si>
  <si>
    <t>Ms. Hung Ching Yuen Flat F2, 3/F, 9 Fessenden Road, Kowloon Tong, Kowloon</t>
  </si>
  <si>
    <t>Mr. Lin Tsz Fung (for the purpose of the Listing Rules) Room 1975, 19th Floor Tower 13, Parkview Heights Hong Kong Parkview No. 88 Tai Tam Reservoir Road Hong Kong</t>
  </si>
  <si>
    <t>Mr. Lee Ka Lun (Chairman)</t>
  </si>
  <si>
    <t>Mr. Sze Irons</t>
  </si>
  <si>
    <t>BBS JP Ms. Choy So Yuk</t>
  </si>
  <si>
    <t>BBS JP Remuneration committee Mr. Sze Irons</t>
  </si>
  <si>
    <t>BBS JP (Chairman) Ms. Choy So Yuk</t>
  </si>
  <si>
    <t>BBS JP Mr. Lin Tsz Fung Nomination committee Ms. Choy So Yuk</t>
  </si>
  <si>
    <t>BBS JP (Chairman)</t>
  </si>
  <si>
    <t>Mr. Lee Ka Lun Ms. Hui Ngai FanDIRECTORS</t>
  </si>
  <si>
    <t>Mr. Leung Chun Wah (梁振華) Flat B, 7/F The Sail at Victoria 86 Victoria Road Kennedy Town Hong Kong</t>
  </si>
  <si>
    <t>Mr. Tang Che Yin (鄧自然) House 120 Seasons Monarch 183 Kam Tin Road Yuen Long New Territories Hong Kong</t>
  </si>
  <si>
    <t>Mr. Yung Kwok Kee Billy (翁國基) 6A Purves Road Jardine's Lookout Hong Kong</t>
  </si>
  <si>
    <t>Mr. Leung Man Chiu Lawrence (梁文釗) Flat B, 60/F Tower 1, Bellagio 33 Castle Peak Road Sham Tseng New Territories Hong Kong</t>
  </si>
  <si>
    <t>Mr. Poon Chak Sang Plato (潘澤生) 10/F Southern Pearl Court 151–153 Wong Nai Chung Road Hong Kong</t>
  </si>
  <si>
    <t>Mr. Lam Sai Yu Geoffrey (林世愉) House 2 63 Deep Water Bay Road Hong Kong</t>
  </si>
  <si>
    <t>For further information regarding the Directors, please refer to the section ''Directors and Senior Management''.</t>
  </si>
  <si>
    <t>Sole Sponsor Red Sun Capital Limited A licensed corporation to carry out type 1 (dealing in securities) and type 6 (advising on corporate finance) regulated activities under the SFO Room 3303, 33/F West Tower, Shun Tak Centre 168–200 Connaught Road Central Hong Kong</t>
  </si>
  <si>
    <t>Sole Global Coordinator Elstone Securities Limited A licensed corporation to carry on type 1 (dealing in securities) regulated activity under the SFO Suite 1601-04, 16/F. West Tower, Shun Tak Centre 168-200 Connaught Road Central Hong Kong</t>
  </si>
  <si>
    <t>Joint Bookrunners and Joint Lead Managers Elstone Securities Limited A licensed corporation to carry on type 1 (dealing in securities) regulated activity under the SFO Suite 1601-04, 16/F West Tower, Shun Tak Centre 168-200 Connaught Road Central Hong Kong</t>
  </si>
  <si>
    <t>CMBC Securities Company Limited A licensed corporation to carry on type 1 (dealing in securities) and type 4 (advising on securities) regulated activities under the SFO 45/F., One Exchange Square 8 Connaught Place, Central Hong Kong</t>
  </si>
  <si>
    <t>Essence International Securities (Hong Kong) Limited A licensed corporation to carry on type 1 (dealing in securities) and type 4 (advising on securities) regulated activities under the SFO 39/F., One Exchange Square, Central Hong Kong</t>
  </si>
  <si>
    <t>First Fidelity Capital (International) Limited A licensed corporation to carry on type 1 (dealing in securities), type 4 (advising on securities), type 5 (advising on futures contracts) and type 9 (asset management) regulated activities under the SFO Room 908-909, 9/F, Great Eagle Centre 23 Harbour Road, Wanchai Hong Kong</t>
  </si>
  <si>
    <t>Kingkey Securities Group Limited A licensed corporation to carry on type 1 (dealing in securities) and type 4 (advising on securities) regulated activities under the SFO 44/F, Office Tower, Convention Plaza 1 Harbour Road, Wan Chai Hong Kong</t>
  </si>
  <si>
    <t>SPDB International Capital Limited A licensed corporation to carry on type 1 (dealing in securities) and type 6 (advising on corporate finance) regulated activities under the SFO 33/F, SPD Bank Tower One Hennessy, 1 Hennessy Road Hong Kong</t>
  </si>
  <si>
    <t>Zhongtai International Securities Limited A licensed corporation to carry on type 1 (dealing in securities) and type 4 (advising on securities) regulated activities under the SFO 19 Floor, Li Po Chun Chambers 189 Des Voeux Road Central Hong Kong</t>
  </si>
  <si>
    <t>Conrad Investment Services Limited A licensed corporation to carry on type 1 (dealing in securities), type 2 (dealing in futures contracts) and type 4 (advising on securities) regulated activities under the SFO 23/F, Tung Hip Commercial Building 244–248 Des Voeux Road Central, Sheung Wan Hong Kong</t>
  </si>
  <si>
    <t>Realord Asia Pacific Securities Limited A licensed corporation to carry on type 1 (dealing in securities) regulated activity under the SFO Suite 2402, 24/F Jardine House 1 Connaught Place, Central Hong Kong</t>
  </si>
  <si>
    <t>KGI Asia Limited A licensed corporation to carry on type 1 (dealing in securities) and type 4 (advising on securities) regulated activities under the SFO 41/F, Central Plaza 18 Harbour Road, Wanchai Hong Kong</t>
  </si>
  <si>
    <t>Innovest Securities Investment Limited A licensed corporation to carry on type 1 (dealing in securities) regulated activity under the SFO Unit B, 17/F, United Centre 95 Queensway, Admiralty Hong Kong</t>
  </si>
  <si>
    <t>Legal advisers to the Company As to Hong Kong law: Kwok Yih &amp; Chan Solicitors, Hong Kong Suites 2103–05, 21st Floor 9 Queen's Road Central Hong Kong</t>
  </si>
  <si>
    <t>As to PRC law: Zhong Lun Law Firm Attorneys-at-law, PRC 8–10/F Tower A, Rongchao Tower 6003 Yitian Road Futian District Shenzhen 518026 PRC</t>
  </si>
  <si>
    <t>As to Cayman Islands law: Appleby Legal advisor, Cayman Islands 2206–19 Jardine House 1 Connaught Place Central Hong Kong As to International Sanction law: Hogan Lovells 11th Floor One Pacific Place 88 Queensway Hong Kong</t>
  </si>
  <si>
    <t>Legal advisers to the Sole Sponsor and Underwriter(s) As to Hong Kong law: Iu, Lai &amp; Li Solicitors and Notaries Solicitors, Hong Kong Rooms 2201, 2201A &amp; 2202 22nd Floor Tower I, Admiralty Centre No. 18 Harcourt Road Hong Kong</t>
  </si>
  <si>
    <t>As to PRC law: JunZeJun Law Offices Attorneys-at-law, PRC 28th and 29th Floor Rongchao Economic Trade Center No. 4028 Jintian Road Futian District Shenzhen 518035 PRC</t>
  </si>
  <si>
    <t>Reporting accountants and auditors BDO Limited Certified Public Accountants 25/F, Wing On Centre 111 Connaught Road Central Hong Kong</t>
  </si>
  <si>
    <t>Industry Consultant Ipsos Asia Limited 6/F, China Life Center, Tower A One HarbourGate 18 Hung Kuen Road Hung Hom Hong Kong</t>
  </si>
  <si>
    <t>Registered office Ocorian Trust (Cayman) Limited PO Box 1350 Clifton House 75 Fort Street Grand Cayman KY1-1108 Cayman Islands</t>
  </si>
  <si>
    <t>Head office and principal place of business in Hong Kong 1/F Shell Industrial Building 12 Lee Chung Street Chai Wan Hong Kong</t>
  </si>
  <si>
    <t>Head office in the PRC 3/F, Block A No. 18 San Le Dong Lu Beijiao, Shunde, Foshan Guangdong PRC</t>
  </si>
  <si>
    <t>Company secretary Ms. Lee Ka Man (李嘉文) (ACS (PE), ACIS) Unit B, 1/F Neich Tower 128 Gloucester Road Wanchai</t>
  </si>
  <si>
    <t>Authorised representatives Mr. Leung Chun Wah (梁振華) Flat B, 7/F The Sail at Victoria 86 Victoria Road Kennedy Town Hong Kong</t>
  </si>
  <si>
    <t>57For further information on our Directors, see "Directors and Senior Management."</t>
  </si>
  <si>
    <t>Mr. HUANG Yimeng (黃一孟) . . . . . . . . . . . . . . . . . . . . . Room 202, No. 47 Lane 700, Hongsong Road Minhang District Shanghai PRC</t>
  </si>
  <si>
    <t>Mr. DAI Yunjie (戴雲傑) . . . . . . . . . . . . . . . . . . . . . Room 403, No. 68 Lane 1424, Wanhangdu Road Changning District Shanghai PRC</t>
  </si>
  <si>
    <t>Mr. SHEN Sheng (沈晟) . . . . . . . . . . . . . . . . . . . . . . . No. 101, Unit 3 Building No. 4, Courtyard 2 North Huayan Zone Chaoyang District Beijing PRC</t>
  </si>
  <si>
    <t>Mr. FAN Shuyang (樊舒暘) . . . . . . . . . . . . . . . . . . . . . Room 2, No.1 Lane 9, Fenyang Road Xuhui District Shanghai PRC</t>
  </si>
  <si>
    <t>Mr. TONG Weiliang (童瑋亮) . . . . . . . . . . . . . . . . . . . . . No. 305, Building 4 No.37, Gupinggang Gulou District Nanjing City Jiangsu Province PRC</t>
  </si>
  <si>
    <t>Mr. CHEN Feng (陳豐) . . . . . . . . . . . . . . . . . . . . . . . 26 Prairie Grass Irvine CA 92603 United States</t>
  </si>
  <si>
    <t>Mr. PEI Dapeng (裴大鵬) . . . . . . . . . . . . . . . . . . . . . Room 401, No. 20 Lane 500, Xianxia West Road Changning District Shanghai PRC</t>
  </si>
  <si>
    <t>- 81 -</t>
  </si>
  <si>
    <t>Mr. XIN Quandong (辛全東) . . . . . . . . . . . . . . . . . . . . . Room 601, No. 6 Lane 77, Fangdian Road Pudong New District Shanghai PRC</t>
  </si>
  <si>
    <t>Mr. GAO Shaoxing (高少星) . . . . . . . . . . . . . . . . . . . . . No. 302, Unit 1 Building No. 20, Zhihui City No. 169, Ziwu Avenue Chang'an District Xi'an City Shaanxi Province PRC</t>
  </si>
  <si>
    <t>Sole Sponsor . . . . . . . . . . . . . . . . . . . . . . . . .</t>
  </si>
  <si>
    <t>Sole Global Coordinator . . . . . . . . . . . . . . .</t>
  </si>
  <si>
    <t>18/F, One Pacific Place 88 Queensway Hong Kong Joint Bookrunners . . . . . . . . . . . . . . . . . . . .</t>
  </si>
  <si>
    <t>Joint Lead Managers . . . . . . . . . . . . . . . . . .</t>
  </si>
  <si>
    <t>- 82 -</t>
  </si>
  <si>
    <t>Legal Advisers to the Company . . . . . . . . . .</t>
  </si>
  <si>
    <t>As to Hong Kong law and United States law</t>
  </si>
  <si>
    <t>27/F, Jardine House One Connaught Place Central Hong Kong As to PRC law</t>
  </si>
  <si>
    <t>28/31/33/36/37F, SK Tower 6A Jianguomenwai Avenue Chaoyang District Beijing PRC</t>
  </si>
  <si>
    <t>Floor 35, Room 3507 Edinburgh Tower The Landmark 15 Queen's Road Central Hong Kong</t>
  </si>
  <si>
    <t>Legal Advisers to the Sole Sponsor and the Underwriters . . . . . . . . . . . . . . . . . . . . . . .</t>
  </si>
  <si>
    <t>- 83 As to PRC law Jingtian &amp; Gongcheng</t>
  </si>
  <si>
    <t>45/F, K.Wah Centre 1010 Huai Hai Road (M) Xuhui District Shanghai PRC</t>
  </si>
  <si>
    <t>Auditor and Reporting Accountant . . . . . .</t>
  </si>
  <si>
    <t>Industry Consultant . . . . . . . . . . . . . . . . . . .</t>
  </si>
  <si>
    <t>Frost &amp; Sullivan (Beijing) Inc., Shanghai Branch Co.</t>
  </si>
  <si>
    <t>1018, Tower B Greenland Hui Center 500 Yunjin Road Xuhui District Shanghai PRC</t>
  </si>
  <si>
    <t>Receiving Bank(s) . . . . . . . . . . . . . . . . . . . . .</t>
  </si>
  <si>
    <t>- 84 -</t>
  </si>
  <si>
    <t>Registered Office in the Cayman Islands . . . . .</t>
  </si>
  <si>
    <t>Campbells Corporate Services Limited</t>
  </si>
  <si>
    <t>Floor 4, Willow House, Cricket Square Grand Cayman KY1-9010 Cayman Islands</t>
  </si>
  <si>
    <t>Head Office and Principal Place of Business in the PRC . . . . . . . . . . . . . . . . . . . . . . . . . . . . . . . Unit A2 No. 700 Wanrong Road Shanghai PRC</t>
  </si>
  <si>
    <t>Principal Place of Business in Hong Kong . . . . 40/F Sunlight Tower 248 Queen's Road East Wanchai Hong Kong</t>
  </si>
  <si>
    <t>Company Website . . . . . . . . . . . . . . . . . . . . . . . . &lt;URL&gt; (the information contained on the website does not form part of this prospectus)</t>
  </si>
  <si>
    <t>Joint Company Secretaries . . . . . . . . . . . . . . . . . Mr. Fan Shuyang Room 2 No.1, Lane 9 Fen Yang Road Xuhui District Shanghai PRC</t>
  </si>
  <si>
    <t>Mr. Yim Lok Kwan (associate member of The Hong Kong Institute of Chartered Secretaries and The Institute of Chartered Secretaries and Administrators in the United Kingdom)</t>
  </si>
  <si>
    <t>40/F Sunlight Tower 248 Queen's Road East Wanchai Hong Kong</t>
  </si>
  <si>
    <t>Authorized Representatives . . . . . . . . . . . . . . . . Mr. Fan Shuyang Room 2 No.1, Lane 9 Fen Yang Road Xuhui District Shanghai PRC</t>
  </si>
  <si>
    <t>Mr. Yim Lok Kwan 40/F Sunlight Tower 248 Queen's Road East Wanchai Hong Kong</t>
  </si>
  <si>
    <t>Audit Committee . . . . . . . . . . . . . . . . . . . . . . . . . Mr. Xin Quandong (Chairman) Mr. Pei Dapeng Mr. Gao Shaoxing</t>
  </si>
  <si>
    <t>Mr. Min Frank Zeng (曾敏) 17 Needle Grass Irvine California 92603 U.S.</t>
  </si>
  <si>
    <t>Mr. Zhenjun Zi (訾振軍) No.126 Building Phase 3 Huangjin Shuian Huayuan Yu Road Suikou Zhen Wuzhong District Suzhou City, PRC</t>
  </si>
  <si>
    <t>Mr. Lim Hou-Sen (Lin Haosheng) (林浩昇) 96B, Upper East Coast Road Singapore 455234 Singapore</t>
  </si>
  <si>
    <t>Ms. Nisa Bernice Wing-Yu Leung (梁穎宇) 1/F, 15 Wang Chiu Road Kowloon Hong Kong</t>
  </si>
  <si>
    <t>Mr. Ting Yuk Anthony Wu (胡定旭) Room 4330 Four Seasons Place 8 Finance Street Central Hong Kong</t>
  </si>
  <si>
    <t>Mr. Wan Yee Joseph Lau (劉允怡) North Block, LG201 Lee Woo Sing College The Chinese University of Hong Kong Shatin Hong Kong</t>
  </si>
  <si>
    <t>Mr. Chi Wai Suen (孫志偉) Flat F 45/F Tower 1 48 Wing Shun Street, City Point Tsuen Wan New Territories Hong Kong</t>
  </si>
  <si>
    <t>Ms. Yan Xiao (肖燕) Room 2101 Building 29 Rainbow City Binsheng Road 4396 Binjiang District Hangzhou, PRC</t>
  </si>
  <si>
    <t>Mr. Wei Wang (王瑋) Room 1602 No.12 Alley 888 Changning Road Changning District Shanghai, PRC</t>
  </si>
  <si>
    <t>Ms. Lingling Yang (楊玲玲) Room 1103 Building 5 World Trade Regent City Xihu District Hangzhou, PRC</t>
  </si>
  <si>
    <t>For details with respect to our Directors and Supervisors, see "Directors, Supervisors and Senior Management."</t>
  </si>
  <si>
    <t>Goldman Sachs (Asia) L.L.C. 68/F, Cheung Kong Center 2 Queen's Road Central Hong Kong</t>
  </si>
  <si>
    <t>China International Capital Corporation Hong Kong Securities Limited 29th Floor, One International Finance Centre 1 Harbour View Street Central, Hong Kong</t>
  </si>
  <si>
    <t>Credit Suisse (Hong Kong) Limited Level 88 International Commerce Centre 1 Austin Road West Kowloon Hong Kong</t>
  </si>
  <si>
    <t>China Merchants Securities (HK) Co., Limited 48/F, One Exchange Square Central Hong Kong</t>
  </si>
  <si>
    <t>CMB International Capital Limited 45th Floor, Champion Tower 3 Garden Road Central, Hong Kong</t>
  </si>
  <si>
    <t>BOCI Asia Limited 26th Floor, Bank of China Tower 1 Garden Road Central, Hong Kong</t>
  </si>
  <si>
    <t>ABCI Capital Limited 11/F, Agricultural Bank of China Tower 50 Connaught Road Central Central, Hong Kong</t>
  </si>
  <si>
    <t>ABCI Securities Company Limited 10/F, Agricultural Bank of China Tower 50 Connaught Road Central, Central, Hong Kong</t>
  </si>
  <si>
    <t>Davis Polk &amp; Wardwell Hong Kong Solicitors 18/F, The Hong Kong Club Building 3A Chater Road Hong Kong</t>
  </si>
  <si>
    <t>King &amp; Wood Mallesons 18th Floor, East Tower World Financial Center 1 Dongsanhuan Zhonglu Chaoyang District Beijing PRC</t>
  </si>
  <si>
    <t>Latham &amp; Watkins LLP 18/F, One Exchange Square 8 Connaught Place, Central Hong Kong</t>
  </si>
  <si>
    <t>Jingtian &amp; Gongcheng Suite 45/F, K.Wah Centre 1010 Huaihai Road (M) XuHui District Shanghai PRC</t>
  </si>
  <si>
    <t>Frost &amp; Sullivan (Beijing) Inc., Shanghai Branch Co. 1018 Tower B, Greenland Hui Center 500 Yunjin Road Shanghai PRC</t>
  </si>
  <si>
    <t>Room 311, 3/F, Block 2 No. 88, Jiangling Road Binjiang District Hangzhou PRC</t>
  </si>
  <si>
    <t>Mr. Haiyue Ma (馬海越) Room 311, 3/F, Block 2 No. 88, Jiangling Road Binjiang District Hangzhou PRC</t>
  </si>
  <si>
    <t>Ms. Po Yi Fok (霍寶兒) (HKICPA)</t>
  </si>
  <si>
    <t>Mr. Zhenjun Zi (訾振軍) Room 311, 3/F, Block 2 No. 88, Jiangling Road Binjiang District Hangzhou PRC</t>
  </si>
  <si>
    <t>Quan Long (龍泉) . . . . . . . . . . . . . . . No. 41, Yangfang Hutong, Xicheng District, Beijing, China Chinese</t>
  </si>
  <si>
    <t>Dong Liu (劉東) . . . . . . . . . . . . . . . . . Room 3202, 32/F, No. 6, 258 Lane, Puming Road, Shanghai 200120, China Chinese</t>
  </si>
  <si>
    <t>Jing Xiao (肖京) . . . . . . . . . . . . . . . . . Room 41B, Unit A, Block 1, Hongwan Garden, Beihuan Road, Futian District, Shenzhen, Guangdong, China Chinese</t>
  </si>
  <si>
    <t>Zheng Liu (劉錚) . . . . . . . . . . . . . . . . 2307, Building 401, Wangjing Xincheng, Wangjing Street, Chaoyang District, Beijing, China Chinese</t>
  </si>
  <si>
    <t>Junling Liu (劉峻嶺) . . . . . . . . . . . . . No. 482, 415 Lane, Longdong Dadao, Pudong District, Shanghai 201203, China Australian</t>
  </si>
  <si>
    <t>Tianruo Pu (濮天若) . . . . . . . . . . . . . . No. 402, No. 1 Gate, 5th Floor, Jingshuyuan Gaojiao Dormitory, Haidian District, Beijing, China Chinese</t>
  </si>
  <si>
    <t>Dazong Wang (汪大總) . . . . . . . . . . . 497 Newburne Pointe , Bloomfield Hills, 48304 Michigan, U.S. American</t>
  </si>
  <si>
    <t>Further information about our directors and other senior managers are set out in "Directors and Senior Management."</t>
  </si>
  <si>
    <t>29/F, One International Finance Centre 1 Harbour View Street Central, Hong Kong (in alphabetical order with no ranking assigned)</t>
  </si>
  <si>
    <t>Goldman Sachs (Asia) L.L.C . 68/F, Cheung Kong Center 2 Queen's Road Central, Hong Kong (in alphabetical order with no ranking assigned)</t>
  </si>
  <si>
    <t>Joint Representatives China International Capital Corporation Hong Kong Securities Limited</t>
  </si>
  <si>
    <t>110 Goldman Sachs (Asia) L.L.C.</t>
  </si>
  <si>
    <t>68/F, Cheung Kong Center 2 Queen's Road Central, Hong Kong (in alphabetical order with no ranking assigned)</t>
  </si>
  <si>
    <t>The Hongkong and Shanghai Banking Corporation Limited 1 Queen's Road Central, Hong Kong</t>
  </si>
  <si>
    <t>Level 60, International Commerce Centre 1 Austin Road West, Kowloon, Hong Kong</t>
  </si>
  <si>
    <t>111 Haitong International Securities Company Limited</t>
  </si>
  <si>
    <t>22/F, Li Po Chun Chambers, 189 Des Voeux Road Central, Hong Kong</t>
  </si>
  <si>
    <t>China PA Securities (Hong Kong) Company Limited</t>
  </si>
  <si>
    <t>Unit 3601, 07&amp;11-13, 36/F, The Center 99 Queen's Road Central, Hong Kong</t>
  </si>
  <si>
    <t>US Tiger Securities, Inc. (in relation to the International Offering only)</t>
  </si>
  <si>
    <t>112 Our Legal Advisers</t>
  </si>
  <si>
    <t>Floor, Edinburgh Tower, The Landmark 15 Queen's Road Central, Hong Kong</t>
  </si>
  <si>
    <t>9/F, Office Tower C1, Oriental Plaza, 1 East Chang An Avenue Beijing 100738, P.R. China</t>
  </si>
  <si>
    <t>35/F, ICBC Tower, 3 Garden Road Central, Hong Kong</t>
  </si>
  <si>
    <t>6/F, NCI Tower A12 Jianguomenwai Avenue Beijing 100022, PRC</t>
  </si>
  <si>
    <t>22/F Prince's Building, Central, Hong Kong</t>
  </si>
  <si>
    <t>Industry Consultant Shanghai iResearch Co., Ltd., China</t>
  </si>
  <si>
    <t>3rd Floor, Tower B, Phase II SOHO 9 Guanghua Road, Chaoyang District, Beijing</t>
  </si>
  <si>
    <t>113 CORPORATE INFORMATION</t>
  </si>
  <si>
    <t>Maples Corporate Services Limited PO Box 309, Ugland House Grand Cayman, KY1-1104 Cayman Islands</t>
  </si>
  <si>
    <t>Floor Tower B, CEC Plaza 3 Dan Ling Street, Haidian District, Beijing 100080, China</t>
  </si>
  <si>
    <t>Authorized Representatives Anita Chen</t>
  </si>
  <si>
    <t>Tianruo Pu (Chairman) Dazong Wang Junling Liu</t>
  </si>
  <si>
    <t>Quan Long (Chairman) Zheng Liu Dazong Wang</t>
  </si>
  <si>
    <t>Quan Long (Chairman) Jing Xiao Tianruo Pu</t>
  </si>
  <si>
    <t>Cayman Islands Principal Share Registrar Maples Fund Services (Cayman) Limited</t>
  </si>
  <si>
    <t>PO Box 1093, Boundary Hall, Cricket Square Grand Cayman, KY1-1102, Cayman Islands</t>
  </si>
  <si>
    <t>Hong Kong Branch Share Registrar Computershare Hong Kong Investor Services Limited</t>
  </si>
  <si>
    <t>Room 1712-1716, 17th Floor Hopewell Center 183 Queen's Road East Wan Chai, Hong Kong</t>
  </si>
  <si>
    <t>20/F., China Building, 29 Queen's Road Central, Hong Kong</t>
  </si>
  <si>
    <t>Principal Banks China Merchants Bank</t>
  </si>
  <si>
    <t>23/F, China Merchants Bank Shenzhen Branch Building 2016 Shennan Boulevard, Futian District, Shenzhen, China</t>
  </si>
  <si>
    <t>114DIRECTORS</t>
  </si>
  <si>
    <t>Mr. Fan Wing Ting (范榮庭) Flat A, 40/F, Tower 7 18 Hoi Fai Road One SilverSea Tai Kok Tsui, Kowloon Hong Kong</t>
  </si>
  <si>
    <t>Ms. Chen Xingyi (陳幸儀) Flat B, 28/F Ginkgo Pavilion Hua Mao Xin Yuan Junction of Hongli Road and Xinzhou Road Futian, Shenzhen China</t>
  </si>
  <si>
    <t>Mr. Kevin Trantallis (陳漢榮) Flat LC, 23/F, Tower 1 Diamond, Hemera Tseung Kwan O, New Territories Hong Kong</t>
  </si>
  <si>
    <t>Mr. Fong Yat Ming (方日明) Estrada. Seac Pai Van BI.2 FL.23 D One Oasis – Cypress Tower Coloane Macau</t>
  </si>
  <si>
    <t>Ms. Fan Tammy (范麗君) Flat C, 37/F, Tower 2 Imperial Seaview 10 Hoi Fai Road, Imperial Cullinan Tai Kok Tsui, Kowloon Hong Kong</t>
  </si>
  <si>
    <t>Mr. Chau Kwok Keung (鄒國強) Flat B, 9/F, Block 2 Royal Peninsula 8 Hung Lai Road Hung Hom, Kowloon Hong Kong</t>
  </si>
  <si>
    <t>Mr. Yu Chun Kau (余振球) Flat E, 43/F, Tower 4 L'Hiver – Les Saisons 28 Tai On Street Hong Kong</t>
  </si>
  <si>
    <t>Mr. Cheung Chun Yue, Anthony (張振宇) Flat 2706, 27/F, Block C Fortress Metro Tower 238 King's Road Hong Kong</t>
  </si>
  <si>
    <t>For further information, please refer to the section headed "Directors and Senior Management" in this prospectus.</t>
  </si>
  <si>
    <t>Sole Sponsor China Industrial Securities International Capital Limited</t>
  </si>
  <si>
    <t>Other Joint Bookrunners and Joint Lead Managers Alliance Capital Partners Limited</t>
  </si>
  <si>
    <t>1502 to 03A 15/F of Wing On House 71 Des Voeux Road Central Central Hong Kong</t>
  </si>
  <si>
    <t>China Investment Securities International Brokerage Limited</t>
  </si>
  <si>
    <t>Unit Nos. 7701A &amp; 05B–08 Level 77, International Commerce Centre 1 Austin Road West Kowloon Hong Kong</t>
  </si>
  <si>
    <t>Unit 1803–04, West Tower Shun Tak Centre 200 Connaught Road Central Hong Kong</t>
  </si>
  <si>
    <t>Room 908–911 Nan Fung Tower 88 Connaught Road Central Hong Kong</t>
  </si>
  <si>
    <t>Units 2201–2207 &amp; 2213–2214 22/F, Cosco Tower 183 Queen's Road Central Hong Kong</t>
  </si>
  <si>
    <t>RaffAello Securities (HK) Limited</t>
  </si>
  <si>
    <t>Unit 1701 17/F., Grand Millennium Plaza 181 Queen's Road Central Sheung Wan Hong Kong</t>
  </si>
  <si>
    <t>Other Joint Lead Managers Aristo Securities Limited</t>
  </si>
  <si>
    <t>Room 101 1st Floor, On Hong Commercial Building 145 Hennessy Road Wanchai Hong Kong</t>
  </si>
  <si>
    <t>SynerWealth Financial Limited</t>
  </si>
  <si>
    <t>Unit A 7th Floor, King Palace Plaza 55 King Yip Street Kwun Tong Kowloon Hong Kong</t>
  </si>
  <si>
    <t>802–804 Champion Tower 3 Garden Road Central Hong Kong</t>
  </si>
  <si>
    <t>Mr. Chan Chung Hin Lee Chambers</t>
  </si>
  <si>
    <t>10/F, Grand Building 15–18 Connaught Road Central Central Hong Kong</t>
  </si>
  <si>
    <t>Zhong Lun Law Firm 8–10/F, Tower A Rongchao Centre 6003 Yitian Road Futian District, Shenzhen 518026 China</t>
  </si>
  <si>
    <t>Rato, Ling, Lei &amp; Cortés – Advogados</t>
  </si>
  <si>
    <t>Avenida da Amizade 555 – Macau Landmark Office Tower 23rd Floor Macau</t>
  </si>
  <si>
    <t>8F No.555, Sec.4, Zhongxiao E. Rd. Taipei 11072 Taiwan</t>
  </si>
  <si>
    <t>Units 2201–3, 22/F Tai Tung Building 8 Fleming Road Wanchai Hong Kong</t>
  </si>
  <si>
    <t>11/F, Block B Anlian Plaza No. 4018 Jintian Road, Futian District Shenzhen China</t>
  </si>
  <si>
    <t>22nd Floor Prince's Building Central Hong Kong</t>
  </si>
  <si>
    <t>Compliance advisor China Industrial Securities International Capital Limited</t>
  </si>
  <si>
    <t>Suite 1204, 12/F, Tower 6 The Gateway, Harbour City Tsim Sha Tsui, Kowloon Hong Kong</t>
  </si>
  <si>
    <t>Mr. Kevin Trantallis (HKICPA)</t>
  </si>
  <si>
    <t>Flat LC, 23/F, Tower 1 Diamond, Hemera, Tseung Kwan O, New Territories Hong Kong</t>
  </si>
  <si>
    <t>Mr. Kevin Trantallis Flat LC, 23/F, Tower 1 Diamond, Hemera, Tseung Kwan O, New Territories Hong Kong</t>
  </si>
  <si>
    <t>Ms. Fan Tammy Flat C, 37/F, Tower 2 Imperial Seaview 10 Hoi Fai Road, Imperial Cullinan Tai Kok Tsui, Kowloon Hong Kong</t>
  </si>
  <si>
    <t>Mr. Chau Kwok Keung (Chairman)</t>
  </si>
  <si>
    <t>Mr. Yu Chun Kau Mr. Cheung Chun Yue, Anthony</t>
  </si>
  <si>
    <t>Nomination Committee Mr. Fan Wing Ting (Chairman)</t>
  </si>
  <si>
    <t>CORPORATE INFORMATIONName Residential Address Nationality</t>
  </si>
  <si>
    <t>Mr. YAN Junsheng (閻俊生) (Chairman)</t>
  </si>
  <si>
    <t>No. 23, Unit 1 Building 5, Lihuayuan Community Changfeng West Street Wanbailin District Taiyuan Shanxi Province the PRC</t>
  </si>
  <si>
    <t>Mr. TANG Yiping (唐一平) Room 46, Floor 23, Unit 1 Building 15, Lihuayuan Community Changfeng West Street Wanbailin District Taiyuan Shanxi Province the PRC</t>
  </si>
  <si>
    <t>Mr. WANG Peiming (王培明) Room 1901, Unit 1 Building No. 7 Xuefu Yuan Sports Road Xiaodian District Taiyuan Shanxi Province the PRC</t>
  </si>
  <si>
    <t>Mr. RONG Changqing (容常青) Room 35, Floor 23, Unit 1 Building 10, Lihuayuan Community Changfeng Street West Wanbailin District Taiyuan Shanxi Province the PRC</t>
  </si>
  <si>
    <t>Mr. LI Shishan (李世山) Room 1602, Unit 3, Building 6 Guangxin Guoxin Jiayuan No. 265 Zhonghuan South Street Taiyuan Shanxi Province the PRC</t>
  </si>
  <si>
    <t>Mr. XIANG Lijun (相立軍) No. 704, Unit 6, Floor 7, Building 1 Courtyard 10 You'anmennei Inner Street Xicheng District Beijing the PRC</t>
  </si>
  <si>
    <t>Mr. LIU Chenhang (劉晨行) No. 6, Floor 3, Building 6 No. 95 Taoyuan South Road Yingze District Taiyuan Shanxi Province the PRC</t>
  </si>
  <si>
    <t>Mr. LI Yang (李楊) No. 12 Jiefang West Street Changzhi Shanxi Province the PRC</t>
  </si>
  <si>
    <t>Mr. WANG Jianjun (王建軍) No. 33, Unit 3, Building 26 Section 11 QinfangYuan Community Houbao Town Xiangyuan County Changzhi Shanxi Province the PRC</t>
  </si>
  <si>
    <t>Mr. JIN Haiteng (金海騰) Room 202, Unit 1, Building 16 Renshou Hill West Lake District Hangzhou Zhejiang Province the PRC</t>
  </si>
  <si>
    <t>Mr. SUN Shihu (孫試虎) Room 202, Unit 4, Building 8 Fengrong Yuan Xicheng District Beijing the PRC</t>
  </si>
  <si>
    <t>Mr. WANG Liyan (王立彥) No. 1003, Unit 5, Building 1 Courtyard 11 Andingmen Outer Street Dongcheng District Beijing the PRC</t>
  </si>
  <si>
    <t>Mr. DUAN Qingshan (段青山) No. 365 Yushu Linfeng Haidian District Beijing the PRC</t>
  </si>
  <si>
    <t>Mr. SAI Zhiyi (賽志毅) Room 202, Unit 2, Building 16 Yinfeng Mountain Villa Shungeng Road Shizhong District Jinan Shandong Province the PRC</t>
  </si>
  <si>
    <t>Mr. YE Xiang (葉翔) 16B, Tower 2 No. 8 Marina South Ap Lei Chau Drive Hong Kong</t>
  </si>
  <si>
    <t>Mr. XIE Liying (解立鷹) Room 0302, Unit 1, Tower A Boya Shuyuan No. 29 Pingyang South Road Xiaodian District Taiyuan Shanxi Province the PRC</t>
  </si>
  <si>
    <t>Mr. BI Guoyu (畢國鈺) No. 1602, Unit 1 Building 30 Jinmei Group Jiguan Jianyuan East Part Jincheng Shanxi Province the PRC</t>
  </si>
  <si>
    <t>Ms. XU Jin (徐瑾) Room 404, Unit 2 Building 4 Olympic Garden Xiyuan South Road Wanbailin District Taiyuan Shanxi Province the PRC</t>
  </si>
  <si>
    <t>Mr. XIA Guisuo (夏貴所) No. 2-16 No. 6 Jiefang South Road Yingze District Taiyuan Shanxi Province the PRC</t>
  </si>
  <si>
    <t>Mr. WEN Qingquan (溫清泉) 1-0702 Yihe Youpan No. 118 Xinjian South Road Yingze District Taiyuan Shanxi Province the PRC</t>
  </si>
  <si>
    <t>Mr. GUO Zhenrong (郭振榮) No. 2004, Building 2 Jianye Community No. 116 Twin Towers West Street Yingze District Taiyuan Shanxi Province the PRC</t>
  </si>
  <si>
    <t>Mr. LIU Shoubao (劉守豹) No. E45, Xishan Meishu Guan Hanhe Road Haidian District Beijing the PRC</t>
  </si>
  <si>
    <t>Mr. WU Jun (吳軍) No. 1303, Building 117 Wangjing Garden Chaoyang District Beijing the PRC</t>
  </si>
  <si>
    <t>Mr. LIU Min (劉旻) No. 2002, Unit 3 Building 5 Runyuan Community Yingze District Taiyuan Shanxi Province the PRC</t>
  </si>
  <si>
    <t>For more information of the Directors and Supervisors, please see "Directors, Supervisors and Senior Management".</t>
  </si>
  <si>
    <t>Joint Sponsors CCB International Capital Limited</t>
  </si>
  <si>
    <t>Financial Advisor Shanxi Securities International Capital Limited</t>
  </si>
  <si>
    <t>Unit A, 29/F, Tower 1, Admiralty Center 18 Harcourt Road Admiralty, Hong Kong</t>
  </si>
  <si>
    <t>Joint Representatives CCB International Capital Limited</t>
  </si>
  <si>
    <t>Joint Global Coordinators CCB International Capital Limited</t>
  </si>
  <si>
    <t>23/F – 25/F Nexxus Building 41 Connaught Road Central Hong Kong</t>
  </si>
  <si>
    <t>Unit A, 29/F, Tower 1, Admiralty Centre 18 Harcourt Road Admiralty, Hong Kong</t>
  </si>
  <si>
    <t>Suites 3207-3212, 32/F, One Pacific Place 88 Queensway Hong Kong</t>
  </si>
  <si>
    <t>Room 2511, 25/F, Cosco Tower 183 Queen's Road Central Hong Kong I Win Securities Limited</t>
  </si>
  <si>
    <t>Legal Advisors to our Bank</t>
  </si>
  <si>
    <t>17th Floor, One ICC Shanghai ICC 999 Middle Huai Hai Road, Xuhui District Shanghai, the PRC</t>
  </si>
  <si>
    <t>20th Floor, Fortune Financial Center 5 Dong San Huan Central Road Chaoyang District Beijing, the PRC</t>
  </si>
  <si>
    <t>Reporting Accountants and Auditor KPMG</t>
  </si>
  <si>
    <t>Compliance Advisor Lego Corporate Finance Limited</t>
  </si>
  <si>
    <t>Registered Address and Address of Head Office</t>
  </si>
  <si>
    <t>No. 59 Changfeng Street Xiaodian District Taiyuan Shanxi Province, the PRC</t>
  </si>
  <si>
    <t>Ms. HAO Qiang (郝強) No. 6, Unit 1, ICBC Dorm Xinghualing District Taiyuan Shanxi Province the PRC</t>
  </si>
  <si>
    <t>Ms. YEUNG Ching Man (楊靜文) (CPA)</t>
  </si>
  <si>
    <t>Mr. YAN Junsheng (閻俊生) No. 23, Unit 1 Building 5, Lihuayuan Community Changfeng Street West Wanbailin District Taiyuan Shanxi Province the PRC</t>
  </si>
  <si>
    <t>Mr. Chen Guoxiang (陳國祥) Xiangsheng Villa, Jiuxi Rose Garden East District, South Gate 111 Zhijiang Road, Xihu District Hangzhou City, Zhejiang Province China</t>
  </si>
  <si>
    <t>Mr. Chen Hongni (陳弘倪) Windsor Place No. 92 No. 2222 Jianhe Road Changning District Shanghai China</t>
  </si>
  <si>
    <t>Ms. Yao Xiaozhen (姚筱珍) Room 503, Block 12 Huajiachi, Binjiang Hangzhou City Zhejiang Province China</t>
  </si>
  <si>
    <t>Mr. Zhao Leiyi (趙磊義) Room 702, Unit 2, Block 5 Saili Green City Garden Shangcheng Community Hangzhou City, Zhejiang Province China</t>
  </si>
  <si>
    <t>Mr. Wong Kon Man Jason (王幹文) Flat A, 44/F, Block 3 14 Tregunter Path Tregunter, The Peak Hong Kong</t>
  </si>
  <si>
    <t>Mr. Ding Jiangang (丁建剛) Room 702, Unit 2, Block 2 No. 4 Youyi Lane Shangcheng District Hangzhou City China</t>
  </si>
  <si>
    <t>Mr. Ma Hongman (馬紅漫) Room 704, No. 54, Lane 99 Guangzhong West Road Zhabei District Shanghai China</t>
  </si>
  <si>
    <t>For further information about our Directors, please refer to "Directors and Senior Management" of this Prospectus.</t>
  </si>
  <si>
    <t>Unit 2004&amp;2403, Great Eagle Centre 23 Harbour Road Wanchai Hong Kong</t>
  </si>
  <si>
    <t>20/F., Siu On Centre 188 Lockhart Road Wanchai Hong Kong</t>
  </si>
  <si>
    <t>Room 2811, 28th Floor China Merchants Tower, Shun Tak Centre 168-200 Connaught Road Central Hong Kong</t>
  </si>
  <si>
    <t>1003-1005, 10/F, Siu On Centre 188 Lockhart Road Wan Chai Hong Kong</t>
  </si>
  <si>
    <t>22/F Li Po Chun Chambers, 189 Des Voeux Road Central Hong Kong</t>
  </si>
  <si>
    <t>China Galaxy International Securities (Hong Kong) Co., Ltd.</t>
  </si>
  <si>
    <t>20/F, Wing On Centre 111 Connaught Road Central Sheung Wan Hong Kong</t>
  </si>
  <si>
    <t>Unit 1807, 18/F., Office Tower Convention Plaza, 1 Harbour Road Wan Chai Hong Kong</t>
  </si>
  <si>
    <t>28-29/F, Queen's Road Centre 152 Queen's Road Central Hong Kong I Win Securities Limited</t>
  </si>
  <si>
    <t>Room 1916, 19/F, Hong Kong Plaza 188 Connaught Road West Hong Kong</t>
  </si>
  <si>
    <t>6F, NCI Tower A12 Jianguomenwai Avenue Chaoyang District, Beijing China</t>
  </si>
  <si>
    <t>45/F, K.Wah Centre 1010 Huaihai Road(M) Xuhui District, Shanghai China</t>
  </si>
  <si>
    <t>43/F, Lee Garden One 33 Hysan Avenue Causeway Bay Hong Kong</t>
  </si>
  <si>
    <t>Building 5 Henderson-CIFI Centre South Minhang District Shanghai PRC</t>
  </si>
  <si>
    <t>Mr. Tan Mingheng (談銘恒) No.67, Lane 3911 Zhennan Road, Jiading District Shanghai China</t>
  </si>
  <si>
    <t>Ms. Chen Chun (陳淳) (ACS, ACIS)</t>
  </si>
  <si>
    <t>Mr. Tan Mingheng (談銘恒) Building 5 Henderson-CIFI Centre South Minhang District Shanghai PRC</t>
  </si>
  <si>
    <t>Yao Min (姚敏) No. 13, Unit 3, Building 2 No. 120 Qingjiang East Road Qingyang District, Chengdu Sichuan Province PRC</t>
  </si>
  <si>
    <t>Wu Gang (吳剛) Unit 5 No. 285 Laifeng Road, Liucheng Wenjiang District, Chengdu Sichuan Province PRC</t>
  </si>
  <si>
    <t>Chen Jingchao (陳景超) No. 201, Unit 1, Building 16 No. 88 Hesheng West Street Gaoxin District, Chengdu Sichuan Province PRC</t>
  </si>
  <si>
    <t>Zhang Qiaolong (張巧龍) No. 96 Ruilian Road Qingyang District, Chengdu Sichuan Province PRC</t>
  </si>
  <si>
    <t>Meng Hongwei (孟宏偉) No. 1 Kefa Road Science and Technology Park Nanshan District, Shenzhen Guangdong Province PRC</t>
  </si>
  <si>
    <t>Wang Wanfeng (王萬峰) Room 18, 5/F, Unit 2, Building 10 10 Changshou Road Wuhou District, Chengdu Sichuan Province PRC</t>
  </si>
  <si>
    <t>66 Name Residential Address Nationality</t>
  </si>
  <si>
    <t>Li Shujian (李書劍) Room 3, Unit 1, Building 2 No. 1 Courtyard, Zhuanpaifang Street Guancheng Hui District, Zhengzhou Henan Province PRC</t>
  </si>
  <si>
    <t>Chan Shing Yee, Joseph (陳承義) Flat A, 16/F, Block 2 Illumination Terrace 7 Tai Hang Road Hong Kong</t>
  </si>
  <si>
    <t>Chinese Hong Kong</t>
  </si>
  <si>
    <t>Zhang Shouwen (張守文) Room 212, Building 307 Yanbeiyuan Peking University Haidian District, Beijing PRC</t>
  </si>
  <si>
    <t>Wang Xiaoying (王小英) No. 7, 4/F, Unit 4, Building 1 No. 17 Jinsha Road West Lane Jinniu District, Chengdu Sichuan Province PRC</t>
  </si>
  <si>
    <t>Liu Jiang (劉江) No. 24, 6/F, Unit 2, Building 6 No. 395 Jinghuan Road Xingfu Town, Dujiangyan Sichuan Province PRC</t>
  </si>
  <si>
    <t>Zhao Yang (趙揚) Affiliated 9, No. 136 Ningxia Road Qingyang District, Chengdu Sichuan Province PRC</t>
  </si>
  <si>
    <t>Xu Qingshan (徐青山) No. 17 Chedao Street Dongtakou Village, Nancun Town Changan District, Shijiazhuang Hebei Province PRC</t>
  </si>
  <si>
    <t>Liu Deming (劉德明) Room 101, Unit 3, Building 3 4 Keyuan Road Lixia District, Jinan Shandong Province PRC</t>
  </si>
  <si>
    <t>67 OTHER PARTIES INVOLVED IN THE GLOBAL OFFERING</t>
  </si>
  <si>
    <t>Joint Sponsors Huatai Financial Holdings (Hong Kong) Limited</t>
  </si>
  <si>
    <t>Unit 5808-12, 58/F, The Center 99 Queen's Road Central Hong Kong</t>
  </si>
  <si>
    <t>Joint Representatives Huatai Financial Holdings (Hong Kong) Limited</t>
  </si>
  <si>
    <t>68 Guotai Junan Securities (Hong Kong) Limited</t>
  </si>
  <si>
    <t>69 Essence International Securities (Hong Kong) Limited</t>
  </si>
  <si>
    <t>Level 39 Two International Finance Centre 8 Finance Street Central Hong Kong as to PRC laws:</t>
  </si>
  <si>
    <t>20F, China Resources Building 8 Jianguomenbei Avenue Beijing PRC</t>
  </si>
  <si>
    <t>70 Legal advisors to the Joint Sponsors and the Underwriters as to Hong Kong and U.S. laws:</t>
  </si>
  <si>
    <t>13/F., Gloucester Tower The Landmark 15 Queen's Road Central Hong Kong as to PRC laws:</t>
  </si>
  <si>
    <t>18th Floor, East Tower World Financial Center 1 Dongsanhuan Zhonglu Chaoyang District, Beijing PRC</t>
  </si>
  <si>
    <t>Independent Industry Consultant China Index Academy</t>
  </si>
  <si>
    <t>Block A No. 20 Guogongzhuang Middle Street Fengtai District Beijing PRC</t>
  </si>
  <si>
    <t>Compliance adviser Ballas Capital Limited ( 博思融資有限公司 )</t>
  </si>
  <si>
    <t>Room 1802, 18/F 1 Duddell Street Central, Hong Kong</t>
  </si>
  <si>
    <t>Receiving bank Industrial and Commercial Bank of China (Asia) Ltd.</t>
  </si>
  <si>
    <t>33/F, ICBC Tower, 3 Garden Road, Central, Hong Kong</t>
  </si>
  <si>
    <t>71 Headquarters in the PRC</t>
  </si>
  <si>
    <t>CRM Center No. 9 Xixin Avenue West Hi-tech Zone, Chengdu Sichuan Province PRC</t>
  </si>
  <si>
    <t>No. 22, South Section 3 Yihuan Road Wuhou District, Chengdu Sichuan Province PRC</t>
  </si>
  <si>
    <t>19/F, Lee Garden One 33 Hysan Avenue Causeway Bay Hong Kong</t>
  </si>
  <si>
    <t>Mr. Chen Zhenhua (陳振華) No. 41, Shuyuan South Street Jinjiang District, Chengdu Sichuan Province PRC</t>
  </si>
  <si>
    <t>Ms. Tsui Sum Yi (徐心兒) ( an associate member of The Hong Kong Institute of Chartered Secretaries and of The Institute of Chartered Secretaries and Administrators in the United Kingdom ) 19/F, Lee Garden One 33 Hysan Avenue Causeway Bay Hong Kong</t>
  </si>
  <si>
    <t>Mr. Yao Min (姚敏) No. 13, Unit 3, Building 2 No. 120 Qingjiang East Road Qingyang District, Chengdu Sichuan Province PRC</t>
  </si>
  <si>
    <t>72DIRECTORS</t>
  </si>
  <si>
    <t>Dr. FRANK NINGJUN JIANG 4288 Long Dong Ave. #221 Pudong District Shanghai PRC</t>
  </si>
  <si>
    <t>Dr. WEI LI 19 Prentiss Lane Belmont MA 02478 United States of America</t>
  </si>
  <si>
    <t>Mr. QUN ZHAO (趙群) Room 2403 Building #66, Block B Baitang Jingyuan Phase III Baitang Road Wuzhong District, Suzhou City Jiangsu Province PRC</t>
  </si>
  <si>
    <t>Mr. XIAOMENG TONG (童小幪) Flat B, 45/F, South Tower 8 Residence Bel-Air No 38 Bel-Air Avenue Pokfulam Hong Kong</t>
  </si>
  <si>
    <t>Mr. GUOBIN ZHANG (張國斌) 35 Amber Gardens #15-09 Singapore 439966 Singaporean</t>
  </si>
  <si>
    <t>Dr. LIAN YONG CHEN 2001 Longdong Avenue #65 Pudong New District Shanghai, 201203 PRC</t>
  </si>
  <si>
    <t>Dr. PAUL HERBERT CHEW 1 Brookdale Dr Lawrenceville NJ 08648-5545 United States of America</t>
  </si>
  <si>
    <t>Mr. HONGBIN SUN (孫洪斌) Room 104, No. 52, Lane 333 Dongchuan Road Shanghai PRC</t>
  </si>
  <si>
    <t>Please refer to the section headed "Directors and Senior Management" in this prospectus for further information with respect to our Directors.</t>
  </si>
  <si>
    <t>Joint Sponsors, Joint Global Coordinators (in alphabetical order)</t>
  </si>
  <si>
    <t>59/F, Cheung Kong Center 2 Queen's Road Central Hong Kong</t>
  </si>
  <si>
    <t>Joint Global Coordinators UBS AG Hong Kong Branch</t>
  </si>
  <si>
    <t>As to Hong Kong law and United States law:</t>
  </si>
  <si>
    <t>Davis Polk &amp; Wardwell 18/F, The Hong Kong Club Building 3A Chater Road Hong Kong</t>
  </si>
  <si>
    <t>Fangda Partners 24/F, HKRI Centre Two HKRI Taikoo Hui 288 Shi Men Yi Road Shanghai PRC</t>
  </si>
  <si>
    <t>Travers Thorp Alberga Harbour Place, 2nd Floor PO Box 472 103 South Church Street Grand Cayman, KY1-1106 Cayman Islands</t>
  </si>
  <si>
    <t>Skadden, Arps, Slate, Meagher &amp; Flom and affiliates 42/F, Edinburgh Tower The Landmark 15 Queen's Road Central Hong Kong</t>
  </si>
  <si>
    <t>Jingtian &amp; Gongcheng Suite 45/F, K.Wah Centre 1010 Huaihai Road (M) Xuhui District Shanghai 200031 PRC</t>
  </si>
  <si>
    <t>Frost &amp; Sullivan (Beijing) Inc., Shanghai Branch Co. Room 1014 – 1018, Tower B Greenland Center 500 Yunjin Road Xuhui District Shanghai, 200232 PRC</t>
  </si>
  <si>
    <t>Standard Chartered Bank (Hong Kong) Limited 15/F Standard Chartered Tower 388 Kwun Tong Road Kwun Tong Hong Kong</t>
  </si>
  <si>
    <t>1000 Zhangheng Road Building 25 Pudong New District Shanghai, 201203 PRC</t>
  </si>
  <si>
    <t>Company's Website &lt;URL&gt; (The information contained in this website does not form part of this prospectus.)</t>
  </si>
  <si>
    <t>Ms. Yeung Ching Man (楊靜文)</t>
  </si>
  <si>
    <t>Member of the Hong Kong Institute of Certified Public Accountants</t>
  </si>
  <si>
    <t>Mr. Hongbin Sun (孫洪斌) (chairman) Mr. Ting Yuk Anthony Wu (胡定旭) Dr. Paul Herbert Chew</t>
  </si>
  <si>
    <t>Mr. Ting Yuk Anthony Wu (胡定旭) (chairman) Dr. Wei Li Dr. Paul Herbert Chew</t>
  </si>
  <si>
    <t>Dr. Frank Ningjun Jiang (chairman) Mr. Xiaomeng Tong (童小幪) Dr. Paul Herbert Chew Mr. Hongbin Sun (孫洪斌) Mr. Ting Yuk Anthony Wu (胡定旭)</t>
  </si>
  <si>
    <t>Ye Sheng (叶升), Chairman</t>
  </si>
  <si>
    <t>Flat D, 25/F Block 16, Phase 4 Laguna Verde Hung Hom, Kowloon Hong Kong</t>
  </si>
  <si>
    <t>Yang Min (楊民) Unit D, Level 17, Tower 21 Laguna Grande 8 Laguna Verde Avenue Laguna Verde Hung Hom, Kowloon Hong Kong</t>
  </si>
  <si>
    <t>Lin Cong (林蔥) 201, Unit 4, Block 66 4th Residence Changqing Huayuan Dongxihu District Wuhan, Hubei PRC</t>
  </si>
  <si>
    <t>Li Wen (李雯) Flat A, 16/F, Block 2 Jilian Tower Lianhua Road Futian District Shenzhen PRC</t>
  </si>
  <si>
    <t>Jin Shuhui (金書匯) Flat 101, 41 Lane 276 Tongchuan Road Shanghai PRC</t>
  </si>
  <si>
    <t>Mao Zhonghua (毛中華) 3A, Block 6, Jincheng Huating Luohu District Shenzhen PRC</t>
  </si>
  <si>
    <t>Yang Yi (陽翼) A306, Zhouzhuan Building Jinan University 601 Huangpu Avenue West Guangzhou PRC</t>
  </si>
  <si>
    <t>Further information of our Directors can be found under the section headed "Directors and Senior Management" in this prospectus.</t>
  </si>
  <si>
    <t>27/F, Low Block Grand Millennium Plaza 181 Queen's Road Central Hong Kong (A licensed corporation permitted to carry on Type 6 (advising on corporate finance) regulated activity under the SFO)</t>
  </si>
  <si>
    <t>27/F, Low Block Grand Millennium Plaza 181 Queen's Road Central Hong Kong (A licensed corporation permitted to carry on Type 1 (dealing in securities) and Type 4 (advising on securities) regulated activities under the SFO)</t>
  </si>
  <si>
    <t>11/F Bangkok Bank Building 18 Bonham Strand West Sheung Wan, Hong Kong</t>
  </si>
  <si>
    <t>Rm 2201, 22/F No. 238 Des Voeux Road Central Hong Kong</t>
  </si>
  <si>
    <t>6/F, NCI Tower A12 Jianguomenwai Avenue Chaoyang District, Beijing, PRC</t>
  </si>
  <si>
    <t>3/F Block A Shenzhen International Innovation Center 1006 Shennan Boulevard, Futian District Shenzhen PRC</t>
  </si>
  <si>
    <t>Auditors and Reporting accountant Ernst &amp; Young</t>
  </si>
  <si>
    <t>15/F, Standard Chartered Tower 388 Kwun Tong Road Kowloon Hong Kong</t>
  </si>
  <si>
    <t>Rooms 1304-06 Changhong Science and Technology Mansion Keji South 12 Road Science and Technology Park Nanshan District, Shenzhen PRC</t>
  </si>
  <si>
    <t>Mr. Zhang Yong (張勇) 2D, Block B, Fenglinzuoan Nonglin Road, Futian District Shenzhen PRC</t>
  </si>
  <si>
    <t>Ms. Li Yan Wing Rita (李昕穎) (FCIS, FCS(PE))</t>
  </si>
  <si>
    <t>Mr. Yang Min (楊民) Ms. Li Yan Wing Rita (李昕穎)</t>
  </si>
  <si>
    <t>Audit committee Mr. Jin Shuhui (金書匯) (Chairman)</t>
  </si>
  <si>
    <t>Mr. Mao Zhonghua (毛中華) Mr. Yang Yi (陽翼)</t>
  </si>
  <si>
    <t>Remuneration committee Mr. Yang Yi (陽翼) (Chairman)</t>
  </si>
  <si>
    <t>Mr. Ye Sheng (叶升) Mr. Mao Zhonghua (毛中華)</t>
  </si>
  <si>
    <t>Nomination committee Mr. Ye Sheng (叶升) (Chairman)</t>
  </si>
  <si>
    <t>Mr. WEN Tsz Kit Bondy (温子傑) Apartment No. 33, 32/F. Celestial Heights 80 Sheung Shing Street Ho Man Tin Kowloon Hong Kong</t>
  </si>
  <si>
    <t>Ms. CHAN Sau Ling Amy (陳秀玲) Apartment No. 33, 32/F. Celestial Heights 80 Sheung Shing Street Ho Man Tin Kowloon Hong Kong</t>
  </si>
  <si>
    <t>Mr. LIU Hon Por Francis (廖漢波) 51 Eighteenth Street Hong Lok Yuen Tai Po New Territories Hong Kong</t>
  </si>
  <si>
    <t>Mr. WU Tai Cheung (胡大祥) Unit H, 9/F., Tower 6 Mantin Heights 28 Sheung Shing Street Ho Man Tin Kowloon Hong Kong</t>
  </si>
  <si>
    <t>Mr. FU Bradley (符基業) Flat A, 68/F. Block 6 38 Tai Hong Street Grand Promenade Sai Wan Ho Hong Kong</t>
  </si>
  <si>
    <t>Please refer to the section headed "Directors and senior management" in this prospectus for further details.</t>
  </si>
  <si>
    <t>Sponsor Messis Capital Limited A licensed corporation to carry out type 1 (dealing in securities) and type 6 (advising on corporate finance) regulated activities under the SFO</t>
  </si>
  <si>
    <t>Room 1606, 16th Floor, Tower 2 Admiralty Centre 18 Harcourt Road Hong Kong</t>
  </si>
  <si>
    <t>Joint Bookrunners (in alphabetical order) Aristo Securities Limited A licensed corporation to carry out type 1 (dealing in securities) regulated activity under the SFO</t>
  </si>
  <si>
    <t>Guotai Junan Securities (Hong Kong) Limited A licensed corporation to carry out type 1 (dealing in securities) and type 4 (advising on securities) regulated activities under the SFO</t>
  </si>
  <si>
    <t>Pacific Foundation Securities Limited A licensed corporation to carry out type 1 (dealing in securities) and type 9 (asset management) regulated activities under the SFO</t>
  </si>
  <si>
    <t>11th Floor, New World Tower II 16-18 Queen's Road Central Hong Kong</t>
  </si>
  <si>
    <t>Co-Managers (in alphabetical order) Alpha Financial Group Limited A licensed corporation to carry out type 1 (dealing in securities) regulated activity under the SFO</t>
  </si>
  <si>
    <t>ChaoShang Securities Limited A licensed corporation to carry out type 1 (dealing in securities) and type 2 (dealing in futures contracts) regulated activities under the SFO</t>
  </si>
  <si>
    <t>Rooms 4001-4002, 40/F China Resources Building 26 Harbour Road Wanchai Hong Kong</t>
  </si>
  <si>
    <t>Frontpage Capital Limited A licensed corporation to carry out type 1 (dealing in securities) and type 6 (advising on corporate finance) regulated activities under the SFO</t>
  </si>
  <si>
    <t>26/F Siu On Centre 188 Lockhart Road Wanchai Hong Kong</t>
  </si>
  <si>
    <t>Karl-Thomson Securities Company Limited A licensed corporation to carry out type 1 (dealing in securities) and type 9 (asset management) regulated activities under the SFO</t>
  </si>
  <si>
    <t>Rooms 606-610, 6/F Tai Yau Building 181 Johnston Road Wan Chai Hong Kong</t>
  </si>
  <si>
    <t>Sino Wealth Securities Limited A licensed corporation to carry out type 1 (dealing in securities) regulated activity under the SFO</t>
  </si>
  <si>
    <t>Unit 2401, 24/F Bank of East Asia Harbour View Centre 56 Gloucester Road Wanchai Hong Kong</t>
  </si>
  <si>
    <t>Financial Adviser Karl Thomson Financial Advisory Limited</t>
  </si>
  <si>
    <t>Rooms 606-610, 6/F. Tai Yau Building 181 Johnston Road Wan Chai Hong Kong</t>
  </si>
  <si>
    <t>Angela Ho &amp; Associates</t>
  </si>
  <si>
    <t>Unit 1405, 14/F., Tower 1 Admiralty Centre 18 Harcourt Road Hong Kong</t>
  </si>
  <si>
    <t>As to Hong Kong law in respect of land law</t>
  </si>
  <si>
    <t>Ms. Yan Chi Yee Angie</t>
  </si>
  <si>
    <t>10/F., New Henry House 10 Ice House Street Central Hong Kong</t>
  </si>
  <si>
    <t>As to Cayman Islands law Ogier</t>
  </si>
  <si>
    <t>Legal advisers to the Sponsor, the Joint Bookrunners, the Co-Managers and the Underwriters</t>
  </si>
  <si>
    <t>22 Floor Leighton Centre 77 Leighton Road Causeway Bay Hong Kong</t>
  </si>
  <si>
    <t>11th Floor, The Center 99 Queen's Road Central Central Hong Kong</t>
  </si>
  <si>
    <t>Compliance adviser Messis Capital Limited A licensed corporation to carry out type 1 (dealing in securities) and type 6 (advising on corporate finance) regulated activities under the SFO</t>
  </si>
  <si>
    <t>89 Nexus Way, Camana Bay Grand Cayman, KY1-9009 Cayman Islands</t>
  </si>
  <si>
    <t>Flat D, 31/F., Billion Plaza II 10 Cheung Yue Street Cheung Sha Wan Kowloon Hong Kong</t>
  </si>
  <si>
    <t>Company's website &lt;URL&gt; (Contents contained in this website do not form part of this prospectus)</t>
  </si>
  <si>
    <t>Mr. MUI Yuk Wah (梅育華)</t>
  </si>
  <si>
    <t>Flat F, 28/F., Block 5 Nan Fung Sun Chuen 40 Greig Road Hong Kong</t>
  </si>
  <si>
    <t>Mr. WU Tai Cheung (胡大祥) (Chairman)</t>
  </si>
  <si>
    <t>Mr. LIU Hon Por Francis (廖漢波) Mr. FU Bradley (符基業)</t>
  </si>
  <si>
    <t>Remuneration Committee Mr. FU Bradley (符基業) (Chairman)</t>
  </si>
  <si>
    <t>Mr. LIU Hon Por Francis (廖漢波) Mr. WU Tai Cheung (胡大祥)</t>
  </si>
  <si>
    <t>Mr. LIU Hon Por Francis (廖漢波) (Chairman)</t>
  </si>
  <si>
    <t>Mr. WU Tai Cheung (胡大祥) Mr. FU Bradley (符基業)</t>
  </si>
  <si>
    <t>Scott Shi-Kau Liu Room 202, No. 20, Lane 2151 Lianhua Road Minhang District Shanghai PRC</t>
  </si>
  <si>
    <t>Qiyu Chen (陳啟宇) Room 8D, No. 98 West Guangyuan Road Shanghai PRC</t>
  </si>
  <si>
    <t>Yifang Wu (吳以芳) Room 302, Unit 2, Block 22 Fenghua Garden Quanshan District Xuzhou City Jiangsu Province PRC</t>
  </si>
  <si>
    <t>Jiemin Fu (傅潔民) No. 4-3, 570 Tushan Road Nan'an District Chongqing PRC</t>
  </si>
  <si>
    <t>Aimin Hui 1 Payson Street Lexington, MA02421 United States</t>
  </si>
  <si>
    <t>Xiaohui Guan (關曉暉) Room 201, No. 26, Lane 1001 South Henan Road Huangpu District Shanghai PRC</t>
  </si>
  <si>
    <t>Tak Young So (蘇德揚) 6A, Tower 7, Residence Bel Air South Tower 38 Bel Air Avenue Island South Hong Kong</t>
  </si>
  <si>
    <t>Lik Yuen Chan (陳力元) Flat 9B, University Residence No. 15 The Chinese University of Hong Kong Shatin Hong Kong</t>
  </si>
  <si>
    <t>Guoping Zhao (趙國屏) No. 30, Lane 250 Guiping Road Xuhui District Shanghai PRC</t>
  </si>
  <si>
    <t>Ruilin Song (宋瑞霖) No. 202, Room No. 4, Building 3, Courtyard No. 28, Guangqumenwai Street Chaoyang District Beijing PRC</t>
  </si>
  <si>
    <t>The members of the Board of Supervisors are as follows:</t>
  </si>
  <si>
    <t>Yong Zhou (周勇) Room 402 No.15 Tianlinsicun Xuhui District Shanghai PRC</t>
  </si>
  <si>
    <t>Deli Kong (孔德力) Room 501 No. 208 Huagongercun Xuhui District Shanghai PRC</t>
  </si>
  <si>
    <t>Jingyi Wang (王靜怡) Room 1505 No. 150 Tongge Road Zhabei District Shanghai PRC</t>
  </si>
  <si>
    <t>Directors, Supervisors and Senior Management " for further details.</t>
  </si>
  <si>
    <t>Level 55 Cheung Kong Center 2 Queen's Road Central Central Hong Kong</t>
  </si>
  <si>
    <t>Citigroup Global Markets Asia Limited (in relation to the Hong Kong Public Offering only)</t>
  </si>
  <si>
    <t>Citigroup Global Markets Limited (in relation to the International Offering only)</t>
  </si>
  <si>
    <t>BNP Paribas Securities (Asia) Limited</t>
  </si>
  <si>
    <t>59/F to 63/F, Two International Finance Centre 8 Finance Street Central Hong Kong</t>
  </si>
  <si>
    <t>Unit A2 32/F United Centre 95 Queensway Hong Kong</t>
  </si>
  <si>
    <t>Financial Adviser</t>
  </si>
  <si>
    <t>UBS AG Hong Kong Branch 52/F, Two International Finance Centre 8 Finance Street Central Hong Kong</t>
  </si>
  <si>
    <t>Freshfields Bruckhaus Deringer 55th Floor, One Island East Taikoo Place Quarry Bay Hong Kong</t>
  </si>
  <si>
    <t>Llinks Law Offices 19/F and 16/F, One Lujiazui 68 Yin Cheng Road Middle Shanghai PRC</t>
  </si>
  <si>
    <t>Meridian Attorneys-at-Law 9F., No. 563, Section 4 Zhongxiao East Road Xinyi District Taipei City 110 Taiwan</t>
  </si>
  <si>
    <t>Sidley Austin 39/F, Two International Finance Centre 8 Finance Street Central Hong Kong</t>
  </si>
  <si>
    <t>Jia Yuan Law Offices F408 Ocean Plaza 158 Fuxingmennei Avenue Xicheng District Beijing PRC</t>
  </si>
  <si>
    <t>Frost &amp; Sullivan (Beijing) Inc., Shanghai Branch Co. Room 1018, Tower B No. 500 Yunjin Road Xuhui District Shanghai PRC</t>
  </si>
  <si>
    <t>CMB Wing Lung Bank Limited 45 Des Voeux Road Central, Hong Kong</t>
  </si>
  <si>
    <t>Room 303, 304, Block 7 No. 1999 Zhangheng Road China (Shanghai) Pilot Free Trade Zone PRC</t>
  </si>
  <si>
    <t>9th Floor, Block A, Innov Tower 1801 Hongmei Road Xuhui District Shanghai PRC</t>
  </si>
  <si>
    <t>Xinjun Guo Ching Ching Leung (Member of the Hong Kong Institute of Chartered Secretaries)</t>
  </si>
  <si>
    <t>Ching Ching Leung Level 54, Hopewell Centre 183 Queen's Road East Hong Kong</t>
  </si>
  <si>
    <t>Qiyu Chen ( Chairman ) Jiemin Fu Yifang Wu Scott Shi-Kau Liu Aimin Hui Tak Young So Ruilin Song Audit Committee Tak Young So ( Chairman ) Lik Yuen Chan Xiaohui Guan Remuneration Committee Ruilin Song ( Chairman ) Lik Yuen Chan Yifang Wu</t>
  </si>
  <si>
    <t>Mr. Lin Fan (林帆) No. 528-1-12-6, Wuluo Road, Wuchang District, Wuhan, PRC Chinese</t>
  </si>
  <si>
    <t>Mr. Shao Yongjun (邵永駿) Room 1801, Bishan Pavilion, Bizhong Garden, No. 10 1st Bibo Street, Luohu District, Shenzhen, PRC</t>
  </si>
  <si>
    <t>Mr. Koh Tee Choong (許智俊) 3 Ardmore Park #21-01, Singapore Singaporean</t>
  </si>
  <si>
    <t>Mr. Yin Yaoliang (殷耀亮) Building 11, Yijing Garden, Dongfeng Sunshine Town, Wuhan Economic and Technological Development Zone, PRC</t>
  </si>
  <si>
    <t>Mr. Lau Wai Leung Anders (劉偉良) Flat C, 30/F, Block 5 18 Wylie Road Parc Palais, Ho Man Tin Kowloon Hong Kong</t>
  </si>
  <si>
    <t>Mr. Lin Zheying (林哲瑩) Flat D 6/F King's Court, 269-271 Prince Edward Rd West Kowloon, Hong Kong</t>
  </si>
  <si>
    <t>Ms. Liang Yanjun (梁艷君) 1-b-1801, AD 1872 Housing Estates, Chaoyang District, Beijing, PRC Chinese</t>
  </si>
  <si>
    <t>Mr. Li Huihua (李輝華) 6/F Zhongqi Nanfang Building, North Ring Avenue, Futian District, Shenzhen, PRC</t>
  </si>
  <si>
    <t>Mr. Li Tao (李濤) Flat 301, 4th Building, No. 202 Zisha Rd., Wuchang District, Wuhan, PRC Chinese</t>
  </si>
  <si>
    <t>Ms. Wang Qing (王清) Flat 403, 1st Building, 18th Lane, Lianyuan Rd., Pudong New Area, Shanghai, PRC</t>
  </si>
  <si>
    <t>Further information is disclosed in "Directors, Supervisors and Senior Management" in this prospectus.</t>
  </si>
  <si>
    <t>Joint Sponsors in alphabetical order China International Capital Corporation Hong Kong Securities Limited</t>
  </si>
  <si>
    <t>Level 88 International Commerce Centre 1 Austin Road West, Kowloon Hong Kong</t>
  </si>
  <si>
    <t>46/F, International Commerce Centre 1 Austin Road West, Kowloon Hong Kong</t>
  </si>
  <si>
    <t>Joint Global Coordinators and Joint Lead Managers China International Capital Corporation Hong Kong Securities Limited</t>
  </si>
  <si>
    <t>34/F, Tower 3, China Central Place 77 Jianguo Road Beijing China</t>
  </si>
  <si>
    <t>2605 Jing An Kerry Center Tower 1 1515 Nanjing West Road Shanghai China</t>
  </si>
  <si>
    <t>Reporting Accountants and Independent Auditor KPMG</t>
  </si>
  <si>
    <t>11/F The Center 99 Queen's Road Central Hong Kong</t>
  </si>
  <si>
    <t>Registered Address and Address of Head Office in PRC</t>
  </si>
  <si>
    <t>Unit ABC, 30/F, Mirae Asset Tower No. 166, Lu Jia Zui Ring Road Shanghai PRC</t>
  </si>
  <si>
    <t>31/F, Tower Two, Time Square 1 Matheson Street, Causeway Bay Hong Kong</t>
  </si>
  <si>
    <t>Company Website &lt;URL&gt; (the information contained on the website does not form part of this prospectus)</t>
  </si>
  <si>
    <t>Ms. Yao Wen Unit ABC, 30/F, Mirae Asset Tower No.166, Lu Jia Zui Ring Road Shanghai PRC</t>
  </si>
  <si>
    <t>Ms. Yu Wing Sze (ACIS, ACS)</t>
  </si>
  <si>
    <t>31/F., Tower Two, Times Square 1 Matheson Street, Causeway Bay Hong Kong</t>
  </si>
  <si>
    <t>Mr. Shao Yongjun Unit ABC, 30/F, Mirae Asset Tower No.166, Lu Jia Zui Ring Road Shanghai PRC</t>
  </si>
  <si>
    <t>Mr. Lau Wai Leung Anders (Chairman)</t>
  </si>
  <si>
    <t>Mr. Lin Zheying Ms. Liang Yanjun</t>
  </si>
  <si>
    <t>Remuneration and Evaluation Committee Mr. Lin Zheying (Chairman)</t>
  </si>
  <si>
    <t>Mr. Lau Wai Leung Anders Mr. Koh Tee Choong Nomination Committee Mr. Lin Zheying (Chairman)</t>
  </si>
  <si>
    <t>Ms. Liang Yanjun Mr. Koh Tee Choong</t>
  </si>
  <si>
    <t>YANG Jian (楊劍) Room 2702, Block B Hongxiang Jinyuan, Jiangbin West Road Anlan Community, Wuma Street Lucheng District, Wenzhou Zhejiang, China</t>
  </si>
  <si>
    <t>HUANG Chunlei (黃春雷) Room 1203, Block 42 Bayside Garden Suzhou Industrial Park Suzhou, China</t>
  </si>
  <si>
    <t>XU Liangqiong (徐亮瓊) Room 304, Block 5 Wuhuan Garden, Qingyuan Road Hongyuan Community Binjiang Street, Lucheng District Wenzhou, China</t>
  </si>
  <si>
    <t>LING Xinyu (凌新宇) Room 2103, Block 30 Lake Zuo'an Garden Suzhou Industrial Park Suzhou, China</t>
  </si>
  <si>
    <t>WANG Kaiguo (王開國) No. 3, Lane 133 Honggu Road Shanghai, China</t>
  </si>
  <si>
    <t>WU Xiaobo (吳曉波) Room 101, Unit 2, Block 6 Huayuanxincun North Xihu District Hangzhou, China</t>
  </si>
  <si>
    <t>AU YEUNG Po Fung (歐陽寶豐) Flat F, 28/F, Block 2 Broadview Court 11 Sham Wan Road Hong Kong</t>
  </si>
  <si>
    <t>Further information about the Directors and other senior management members are set out in the section headed "Directors, Senior Management and Employees" in this prospectus.</t>
  </si>
  <si>
    <t>Room 5801-05, 58/F, The Center 99 Queen's Road Central Hong Kong</t>
  </si>
  <si>
    <t>37/F, ICBC Tower 3 Garden Road Central, Hong Kong</t>
  </si>
  <si>
    <t>Room 2007 &amp; 2403, Great Eagle Centre 23 Harbour Road Wan Chai, Hong Kong</t>
  </si>
  <si>
    <t>25/F, Gloucester Tower, The Landmark 15 Queen's Road Central Hong Kong</t>
  </si>
  <si>
    <t>Unit 1604, 16/F, Infinitus Plaza 199 Des Voeux Road Central Hong Kong</t>
  </si>
  <si>
    <t>Co-lead Managers A-JEX International Asset Management Limited</t>
  </si>
  <si>
    <t>Flat E &amp; F, 18/F, Neich Tower 128 Gloucester Road Wanchai, Hong Kong</t>
  </si>
  <si>
    <t>Rooms 908-11, 9/F, Nan Fung Tower 88 Connaught Road Central &amp; 173 Des Voeux Road Central Central, Hong Kong</t>
  </si>
  <si>
    <t>Wan Lung Securities Limited</t>
  </si>
  <si>
    <t>Room 2908-2910, 29/F, The Octagon 6, Sha Tsui Road, Tsuen Wan New Territories, Hong Kong</t>
  </si>
  <si>
    <t>Ping An Securities Limited</t>
  </si>
  <si>
    <t>18/F, CITIC Tower 1 Tim Mei Avenue Central, Hong Kong</t>
  </si>
  <si>
    <t>Kilmorey Securities Limited</t>
  </si>
  <si>
    <t>Rooms 3001 and 3008-3010, Alexandra House 18 Chater Road Central, Hong Kong</t>
  </si>
  <si>
    <t>34/F, Tower 3, China Central Place 77 Jianguo Road Chaoyang District Beijing China</t>
  </si>
  <si>
    <t>Tower A No. 20 Guogongzhuang Middle Street Fengtai District Beijing</t>
  </si>
  <si>
    <t>20/F, No.3 Shanghai Convention &amp; Exhibition Center of International Sourcing 235 Yunling East Road Putuo District, Shanghai China</t>
  </si>
  <si>
    <t>Suite 1506, ICBC Tower 3 Garden Road, Central Hong Kong</t>
  </si>
  <si>
    <t>Mr. YEUNG Tak Yip ( CPA ) Flat C, 2/F, Block 2 Broadview Garden Tsing Yi, New Territories Hong Kong</t>
  </si>
  <si>
    <t>Mr. XU Liangqiong Room 304, Block 5 Wuhuan Garden, Qingyuan Road Hongyuan Street Binjiang Street, Lucheng District Wenzhou, China</t>
  </si>
  <si>
    <t>Mr. YEUNG Tak Yip (CPA)</t>
  </si>
  <si>
    <t>Flat C, 2/F, Block 2 Broadview Garden Tsing Yi, New Territories Hong Kong</t>
  </si>
  <si>
    <t>Mr. AU YEUNG Po Fung ( Chairman ) Mr. WANG Kaiguo Mr. WU Xiaobo Remuneration Committee Mr. WU Xiaobo ( Chairman ) Mr. YANG Jian Mr. AU YEUNG Po Fung Nomination Committee Mr. YANG Jian ( Chairman ) Mr. WANG Kaiguo Mr. WU XiaoboDIRECTORS</t>
  </si>
  <si>
    <t>Mr. YEUNG Lun Ching (楊倫楨) Flat D, 22/F, Banyan Mansion Tai Koo Shing Tai Koo Hong Kong</t>
  </si>
  <si>
    <t>Ms. WONG Kwan Lik (王群力) Flat D, 22/F, Banyan Mansion Tai Koo Shing Tai Koo Hong Kong</t>
  </si>
  <si>
    <t>Mr. YEUNG Chun Tai (楊振泰) Flat D, 22/F, Banyan Mansion Tai Koo Shing Tai Koo Hong Kong</t>
  </si>
  <si>
    <t>Mr. NIU Zhongjie (牛鍾洁) Flat C2, Ground Floor Repulse Bay Apartment 101 Repulse Bay Road Hong Kong</t>
  </si>
  <si>
    <t>Ms. YEUNG Hiu Fu Helen (楊曉芙) 10B, Tower 2, Park Central Tseung Kwan O Hong Kong</t>
  </si>
  <si>
    <t>Mr. HOU Min (侯珉) No. 1, Room 2, 14/F 8 Huang Tu Bo Heung Shan Nan Road Hai Dian District Beijing PRC</t>
  </si>
  <si>
    <t>Sole Sponsor Guotai Junan Capital Limited 26/F–28/F, Low Block Grand Millennium Plaza 181 Queen's Road Central Hong Kong A licenced corporation to carry on type 6 (advising on corporate finance) regulated activity under the SFO</t>
  </si>
  <si>
    <t>Guotai Junan Securities (Hong Kong) Limited 27th Floor, Low Block Grand Millennium Plaza 181 Queen's Road Central Hong Kong A licenced corporation to carry on type 1 (dealing in securities) and type 4 (advising on securities) regulated activities under the SFO</t>
  </si>
  <si>
    <t>Co-Managers China Goldjoy Securities Limited Unit 1703–06, Infinitus Plaza 199 Des Voeux Road Central Hong Kong A licenced corporation to carry on type 1 (dealing in securities), type 2 (dealing in future contracts), type 4 (advising on securities), type 6 (advising on corporate finance) and type 9 (asset management) regulated activities under the SFO</t>
  </si>
  <si>
    <t>Ever-Long Securities Company Limited Room 1101–2, 1111–12 Wing On Centre 111 Connaught Road Central Hong Kong A licenced corporation to carry on type 1 (dealing in securities), type 4 (advising on securities) and type 6 (advising on corporate finance) regulated activities under the SFO</t>
  </si>
  <si>
    <t>Kaisa Securities Limited Rooms 2011–12 20/F, Two International Finance Centre No. 8 Finance Street, Central Hong Kong A licenced corporation to carry on type 1 (dealing in securities) regulated activities under the SFO</t>
  </si>
  <si>
    <t>Lead Securities (HK) Limited Unit A, 23/F, The Wellington 198 Wellington Street Sheung Wan Hong Kong A licenced corporation to carry on type 1 (dealing in securities) regulated activities under the SFO</t>
  </si>
  <si>
    <t>SBI China Capital Financial Services Limited Unit A2 32/F United Centre 95 Queensway Hong Kong A licenced corporation to carry on type 1 (dealing in securities), type 4 (advising on securities) and type 9 (asset management) regulated activities under the SFO</t>
  </si>
  <si>
    <t>VBG Capital Limited 18/F Prosperity Tower 39 Queen's Road Central Central Hong Kong A licenced corporation to carry on type 1 (dealing in securities) and type 6 (advising on corporate finance) regulated activities under the SFO</t>
  </si>
  <si>
    <t>Auditor and Reporting Accountant Ernst &amp; Young Certified Public Accountants 22/F, CITIC Tower 1 Tim Mei Avenue, Central Hong Kong</t>
  </si>
  <si>
    <t>Legal Advisers to the Company As to Hong Kong law: L&amp;C Legal LLP in association with Jingtian &amp; Gongcheng Suite 1502, 15th Floor York House The Landmark 15 Queen's Road Central Hong Kong</t>
  </si>
  <si>
    <t>As to Hong Kong law in respect of property law: Mr. Chan Chung Barrister-at-law 10/F, Grand Building 15–18 Connaught Road, Central Hong Kong</t>
  </si>
  <si>
    <t>As to Hong Kong law in respect of competition law: Ms. Ebony Ling Barrister-at-law 38/F, Gloucester Tower The Landmark, Central Hong Kong</t>
  </si>
  <si>
    <t>As to Hong Kong law in respect of licences law: Mr. Vincent Yeung Barrister-at-law 1216, Bank of America Tower 12 Harcourt Road, Central Hong Kong</t>
  </si>
  <si>
    <t>As to PRC law: Jingtian &amp; Gongcheng 45/F, K.Wah Centre 1010 Huaihai Road (M), Xuhui District Shanghai PRC</t>
  </si>
  <si>
    <t>As to International Sanctions laws and U.S. laws: Hogan Lovells 11th Floor, One Pacific Place 88 Queensway Hong Kong</t>
  </si>
  <si>
    <t>Legal Advisers to the Sole Sponsor and the Underwriters As to Hong Kong law: Chungs Lawyers 28/F, Henley Building 5 Queen's Road Central Central Hong Kong</t>
  </si>
  <si>
    <t>As to PRC law: King &amp; Wood Mallesons 28th Floor, Landmark 4028 Jintian Road, Futian District Shenzhen PRC</t>
  </si>
  <si>
    <t>Compliance Adviser Guotai Junan Capital Limited 26/F–28/F, Low Block Grand Millennium Plaza 181 Queen's Road Central Hong Kong A licenced corporation to carry on type 6 (advising on corporate finance) regulated activities under the SFO</t>
  </si>
  <si>
    <t>Receiving Bank Standard Chartered Bank (Hong Kong) Limited 15/F, Standard Chartered Tower 388 Kwun Tong Road Hong Kong</t>
  </si>
  <si>
    <t>Head Office and Principal Place of Business in Hong Kong Flat/Room 1302, 13/F Westlands Centre 20 Westlands Road Taikoo Place, Quarry Bay Hong Kong</t>
  </si>
  <si>
    <t>Company Website &lt;URL&gt; (The contents of the website do not form part of the prospectus)</t>
  </si>
  <si>
    <t>Company Secretary LEUNG Chin Ching (梁展鋥) (Certified Public Accountant) Flat C, 26/F, Block 1A The Parkside 18 Tong Chun Street Tseung Kwan O Hong Kong</t>
  </si>
  <si>
    <t>Authorised Representatives WONG Kwan Lik (王群力) Flat D, 22/F, Banyan Mansion Tai Koo Shing Tai Koo Hong Kong</t>
  </si>
  <si>
    <t>LEUNG Chin Ching (梁展鋥) Flat C, 26/F, Block 1A The Parkside 18 Tong Chun Street Tsueng Kwan O Hong Kong</t>
  </si>
  <si>
    <t>Audit Committee YEUNG Hiu Fu Helen (楊曉芙) (Chairman) NIU Zhongjie (牛鍾洁) HOU Min (侯珉)</t>
  </si>
  <si>
    <t>Nomination Committee NIU Zhongjie (牛鍾洁) (Chairman) WONG Kwan Lik (王群力) YEUNG Hiu Fu Helen (楊曉芙)</t>
  </si>
  <si>
    <t>Remuneration Committee HOU Min (侯珉) (Chairman) YEUNG Lun Ching (楊倫楨) NIU Zhongjie (牛鍾洁)</t>
  </si>
  <si>
    <t>Mr. Chen Bingqiang(陳炳强) (Mr. Ernest Chen) Room 2102, Block C, Tower 3 Shui Yue Cheng Bang Xinrong Lu Daliang Area, Shunde District Foshan City, Guangdong PRC</t>
  </si>
  <si>
    <t>Mr. Chen Bingyao (陳炳耀) (Mr. Leo Chen) No. 5 Lane 14, Dong Kang Hua Yuan Guang Chang Lu Daliang, Shunde, Guangdong PRC</t>
  </si>
  <si>
    <t>Mr. Ng Cheuk Lun(吳卓倫)</t>
  </si>
  <si>
    <t>Flat 1, 4/F., Block C YY Mansion No. 96 Pok Fu Lam Road Hong Kong Chinese</t>
  </si>
  <si>
    <t>Independent Non-executive Directors Ir. Daniel Lai, BBS, JP (賴錫璋) Block F, 6/F, Hilltop 60 Cloudview Road North Point Hong Kong Chinese</t>
  </si>
  <si>
    <t>Mr. Xu Kai (許凱) Unit 103, Block 1 No. 368 Xingke Road Tianhe District, Guangzhou PRC</t>
  </si>
  <si>
    <t>Mr. Yeung Chun Yue David (楊振宇) Flat B, 24/F, Scholastic Garden 48 Lyttelton Road Hong Kong</t>
  </si>
  <si>
    <t>Sole Sponsor VBG Capital Limited</t>
  </si>
  <si>
    <t>18th Floor, Prosperity Tower 39 Queen's Road Central Central Hong Kong (A corporation licensed under the SFO to carry on type 1 (dealing in securities) and type 6 (advising on corporate finance) regulated activities)</t>
  </si>
  <si>
    <t>Joint Bookrunners and Joint Lead Managers VBG Capital Limited</t>
  </si>
  <si>
    <t>33/F, SPD Bank Tower One Hennessy 1 Hennessy Road Hong Kong (A corporation licensed under the SFO to carry on type 1 (dealing in securities) and type 6 (advising on corporate finance) regulated activities)</t>
  </si>
  <si>
    <t>Suite 1504, 15/F Bangkok Bank Building 28 Des Voeux Road Central Central Hong Kong (A corporation licensed under the SFO to carry on type 1 (dealing in securities) and type 4 (advising on securities) regulated activities)</t>
  </si>
  <si>
    <t>44/F, Convention Plaza Office Tower 1 Harbour Road Wanchai Hong Kong (A corporation licensed under the SFO to carry on type 1 (dealing in securities) and type 4 (advising on securities) regulated activities)</t>
  </si>
  <si>
    <t>Co-Manager Conrad Investment Services Limited</t>
  </si>
  <si>
    <t>23/F Tung Hip Commercial Building 244-248 Des Voeux Road Central Sheung Wan Hong Kong (A corporation licensed under the SFO to carry on type 1 (dealing in securities), type 2 (dealing in futures contracts) and type 4 (advising on securities) regulated activities)</t>
  </si>
  <si>
    <t>13th Floor, Gloucester Tower The Landmark 15 Queen's Road Central Central Hong Kong</t>
  </si>
  <si>
    <t>25th Floor, Guangzhou CTF Finance Centre No. 6 Zhujiang East Road Zhujiang New Town Tianhe District Guangzhou 510623 PRC</t>
  </si>
  <si>
    <t>31/F, Jardine House One Connaught Place Hong Kong</t>
  </si>
  <si>
    <t>Hills &amp; Co.</t>
  </si>
  <si>
    <t>11th Floor, Central Tower No. 88 Fu Hua 1st Road, Fu Tian Central Business District, Shenzhen PRC</t>
  </si>
  <si>
    <t>Reporting accountants and auditor Moore Stephens CPA Limited</t>
  </si>
  <si>
    <t>801-806 Silvercord, Tower 1 30 Canton Road, Tsimshatsui Kowloon Hong Kong</t>
  </si>
  <si>
    <t>Property valuer LCH (Asia-Pacific) Surveyors Limited</t>
  </si>
  <si>
    <t>17th Floor, Champion Building 287-291 Des Voeux Road Central Hong Kong</t>
  </si>
  <si>
    <t>Room 1018, Tower B No. 500 Yunjin Road Shanghai PRC</t>
  </si>
  <si>
    <t>Internal control consultant BT Corporate Governance Limited</t>
  </si>
  <si>
    <t>2nd Floor 625 King's Road North Point Hong Kong</t>
  </si>
  <si>
    <t>Compliance adviser VBG Capital Limited</t>
  </si>
  <si>
    <t>Dacen Industrial Park Huangpu Town Zhongshan Guangdong Province PRC</t>
  </si>
  <si>
    <t>Company website &lt;URL&gt; (The contents of the website do not form a part of this document)</t>
  </si>
  <si>
    <t>Mr. Ng Cheuk Lun, HKICPA</t>
  </si>
  <si>
    <t>Flat 1, 4/F., Block C YY Mansion No. 96 Pok Fu Lam Road Hong Kong</t>
  </si>
  <si>
    <t>5/F., 349 Hennessy Road Wanchai Hong Kong</t>
  </si>
  <si>
    <t>Mr. Chen Bingqiang (Mr. Ernest Chen) Mr. Ng Cheuk Lun , HKICPA</t>
  </si>
  <si>
    <t>Audit committee Mr. Yeung Chun Yue David (chairman) Ir. Daniel Lai, BBS, JP Mr. Xu Kai Remuneration committee Ir. Daniel Lai, BBS, JP (chairman)</t>
  </si>
  <si>
    <t>Mr. Yeung Chun Yue David Mr. Xu Kai Mr. Chen Bingqiang (Mr. Ernest Chen)</t>
  </si>
  <si>
    <t>Nomination committee Mr. Xu Kai (chairman)</t>
  </si>
  <si>
    <t>Ir. Daniel Lai, BBS, JP</t>
  </si>
  <si>
    <t>Mr. Yeung Chun Yue David Mr. Chen Bingyao (Mr. Leo Chen)</t>
  </si>
  <si>
    <t>Shops 1712-1716, 17th Floor Hopewell Centre 183 Queen's Road East Wanchai, Hong KongDIRECTORS</t>
  </si>
  <si>
    <t>Mr. XIAO Jian (肖健) Unit 13A, Building 1 Yujing East Dongdi Park Baishi Road North Nanshan District Shenzhen PRC</t>
  </si>
  <si>
    <t>Mr. SIN Hendrick (冼漢迪) 30B, The Albany 1 Albany Road Mid-levels Hong Kong</t>
  </si>
  <si>
    <t>Mr. MA Yuntao (馬雲濤) No. 601, Unit 1, Building 304 Lizexi Garden Chaoyang District Beijing PRC</t>
  </si>
  <si>
    <t>Mr. TANG Yanwen (唐彥文) Room 1301 No. 12, Lane 1258 Changde Road Jing'an District Shanghai PRC</t>
  </si>
  <si>
    <t>Ms. NG Yi Kum (伍綺琴) Flat B, 5/F, Block A2 8-12 Peak Road, Oasis The Peak Hong Kong</t>
  </si>
  <si>
    <t>Mr. TANG Liang (唐亮) No. 436 Vanke Lanshan Lane 3333 Jinhai Road Pudong New District Shanghai PRC</t>
  </si>
  <si>
    <t>Mr. HO Orlando Yaukai (何猷啟) No. 5 Black's Link Repulse Bay Hong Kong</t>
  </si>
  <si>
    <t>Joint Sponsors and Joint Global Coordinators</t>
  </si>
  <si>
    <t>BNP Paribas Securities (Asia) Limited 59/F-63/F, Two International Finance Centre 8 Finance Street Central Hong Kong</t>
  </si>
  <si>
    <t>CMB International Capital Limited 45/F, Champion Tower 3 Garden Road Central Hong Kong</t>
  </si>
  <si>
    <t>AMTD Global Markets Limited 23/F-25/F, Nexxus Building 41 Connaught Road Central Hong Kong</t>
  </si>
  <si>
    <t>China Investment Securities International Brokerage Limited Unit Nos. 7701A &amp; 05B-08, Level 77 International Commerce Centre 1 Austin Road West Kowloon Hong Kong</t>
  </si>
  <si>
    <t>Mason Securities Limited 19/F Lee Garden Three 1 Sunning Road Causeway Bay Hong Kong</t>
  </si>
  <si>
    <t>Hermes Securities Limited Unit 2810, 28/F China Merchants Tower Shun Tak Centre 168-200 Connaught Road Central Hong Kong</t>
  </si>
  <si>
    <t>Kirkland &amp; Ellis 26th Floor, Gloucester Tower The Landmark 15 Queen's Road Central Hong Kong</t>
  </si>
  <si>
    <t>Guantao Law Firm 18/F, Tower B, Xinsheng Plaza 5 Finance Street Xicheng District Beijing PRC</t>
  </si>
  <si>
    <t>Maples and Calder (Hong Kong) LLP 53rd Floor, The Center 99 Queen's Road Central Hong Kong</t>
  </si>
  <si>
    <t>Commerce &amp; Finance Law Offices 6/F, NCI Tower 12 Jianguomenwai Avenue Beijing PRC</t>
  </si>
  <si>
    <t>Reporting Accountants and Independent Auditor</t>
  </si>
  <si>
    <t>Ernst &amp; Young 22/F, CITIC Tower 1 Tim Mei Avenue Central, Hong Kong</t>
  </si>
  <si>
    <t>Analysys Limited Room 305, 3/F, Building 25 10 Jiuxianqiao Road Beijing PRC</t>
  </si>
  <si>
    <t>10th Floor, Building No. 4 Zhuoyue Meilin Center Square Zhongkang North Road Futian District Shenzhen PRC</t>
  </si>
  <si>
    <t>13th Floor, 8 Wyndham Street Central Hong Kong</t>
  </si>
  <si>
    <t>Ms. LAI Yau Yan Gladys (AICPA/HKICPA/CIA/CGMA)</t>
  </si>
  <si>
    <t>Mr. XIAO Jian Unit 13A, Building 1 Yujing East Dongdi Park Baishi Road North Nanshan District Shenzhen PRC</t>
  </si>
  <si>
    <t>Mr. SIN Hendrick 30B, The Albany 1 Albany Road Mid-levels Hong Kong</t>
  </si>
  <si>
    <t>Ms. NG Yi Kum (Chairlady) Mr. TANG Liang Mr. MA Yuntao</t>
  </si>
  <si>
    <t>Mr. HO Orlando Yaukai (Chairman) Mr. SIN Hendrick Ms. NG Yi Kum</t>
  </si>
  <si>
    <t>Mr. XIAO Jian (Chairman) Mr. TANG Liang Mr. HO Orlando Yaukai</t>
  </si>
  <si>
    <t>ZHU Lidong (朱立東) Room 1102, Block 2, Building 2 Sunshine Coast Shangcheng District Hangzhou, China</t>
  </si>
  <si>
    <t>ZHONG Ruoqin (鍾若琴) Room 402, Unit 1, Building 5 Triumphal Arch Apartment Jianggan District Hangzhou, China</t>
  </si>
  <si>
    <t>MO Jianhua (莫建華) Room 1801, Building 8 The Golden Coast No. 6 Fuchun Road, Shangcheng District Hangzhou, China</t>
  </si>
  <si>
    <t>CAI Xin (蔡鑫) Room 401, Block 3, Building 16 Wandailan Court Xingzhou Garden Xingzhou Road, Xingzhou Community Wenxin Street, Xihu District Hangzhou, China</t>
  </si>
  <si>
    <t>DING Jiangang (丁建剛) Room 1101, Block 1, Building 1 Haiyue Jinzonglv Haiyueqiao Community, Nanxing Street Shangcheng District Hangzhou, China</t>
  </si>
  <si>
    <t>LI Kunjun (李坤軍) Room 402, Block 1, Building 8 Meilin Court, Zijinting Garden Xihu District Hangzhou, China</t>
  </si>
  <si>
    <t>CAI Haijing (蔡海靜) Room 602, Block 2, Building 2 Fengle Apartment No. 19, Fenghe Lane Shangcheng District Hangzhou, China</t>
  </si>
  <si>
    <t>Further information about the Directors and other senior management members are set out in the section headed "Directors, Senior Management and Employees."</t>
  </si>
  <si>
    <t>Sole Global Coordinator CLSA Limited</t>
  </si>
  <si>
    <t>Joint Bookrunners and Joint Lead Managers CLSA Limited</t>
  </si>
  <si>
    <t>Room 5808-12, 58/F, The Center 99 Queen's Road Central Hong Kong</t>
  </si>
  <si>
    <t>8/F, Block A Dragon Century Square No. 1 Hangda Road Hangzhou Zhejiang, PRC</t>
  </si>
  <si>
    <t>33/F, Edinburgh Tower The Landmark 15 Queen's Road Central Hong Kong</t>
  </si>
  <si>
    <t>Room 1201-1, Block 1 New Town Times Square Jianggan District Hangzhou, China</t>
  </si>
  <si>
    <t>Floor, Sunlight Tower No. 248 Queen's Road East Wanchai, Hong Kong</t>
  </si>
  <si>
    <t>Ms. Zhong Ruoqin Room 402, Unit 1, Building 5 Triumphal Arch Department Jianggan District Hang Zhou, China</t>
  </si>
  <si>
    <t>Ms. Ko Mei Ying (HKICS)</t>
  </si>
  <si>
    <t>Ms. Zhong Ruoqin Room 402, Unit 1, Building 5 Triumphal Arch Apartment Jianggan District Hangzhou, China</t>
  </si>
  <si>
    <t>Ms. Ko Mei Ying 40 th</t>
  </si>
  <si>
    <t>Audit Committee Ms. Cai Haijing ( Chairman ) Mr. Ding Jiangang Mr. Li Kunjun Remuneration Committee Mr. Ding Jiangang ( Chairman ) Mr. Mo Jianhua Ms. Cai HaijingDIRECTORS</t>
  </si>
  <si>
    <t>Mr. Li Kam Hung (李錦鴻先生) G/F, 33 Sai Wan Ho Street Shau Kei Wan Hong Kong</t>
  </si>
  <si>
    <t>Mr. Yu Ming Ho (余銘濠先生) Flat 8, 23/F, Chi Siu House Choi Wan Estate Ngau Chi Wan Kowloon Hong Kong</t>
  </si>
  <si>
    <t>Mr. Li Chun Ho (李俊豪先生) G/F, 33 Sai Wan Ho Street Shau Kei Wan Hong Kong</t>
  </si>
  <si>
    <t>Ms. Rita Botelho dos Santos (姍桃絲女士) 83-147 Av Dose Jardins Do Oceano Edf Beira Mar Lei Loi, 12 and F Taipa Macau</t>
  </si>
  <si>
    <t>Mr. Lam Chi Wing (林至頴先生) Flat 3, 18/F, Block A Elizabeth House 250 Gloucester Road Causeway Bay Hong Kong</t>
  </si>
  <si>
    <t>Mr. Wu Chou Kit (胡祖杰先生) Rua de Seng Tou Edf. Nova Taipa Garden (Bloco 21) 37 Andar C Taipa Macau</t>
  </si>
  <si>
    <t>Sole Sponsor Red Sun Capital Limited A licensed corporation under the SFO to engage in type 1 (dealing in securities) and type 6 (advising on corporate finance) regulated activities</t>
  </si>
  <si>
    <t>Room 3303, 33/F West Tower Shun Tak Centre 168-200 Connaught Road Central Sheung Wan Hong Kong</t>
  </si>
  <si>
    <t>Unit A-C, 20th Floor, Neich Tower 128 Gloucester Road Wan Chai, Hong Kong</t>
  </si>
  <si>
    <t>18/F CITIC Tower 1 Tim Mei Avenue Central, Hong Kong</t>
  </si>
  <si>
    <t>Room 2704, 27/F Tower 1, Admiralty Centre 18 Harcourt Road Admiralty, Hong Kong</t>
  </si>
  <si>
    <t>CLC Securities Limited</t>
  </si>
  <si>
    <t>13/F, Nan Fung Tower 88 Connaught Road Central Central, Hong Kong</t>
  </si>
  <si>
    <t>Room 908-911, 9/F Nan Fung Tower 88 Connanght Road Central Central, Hong Kong I Win Securities Limited</t>
  </si>
  <si>
    <t>Room 1916, 19/F Hong Kong Plaza 188 Connaught Road West Hong Kong</t>
  </si>
  <si>
    <t>18/F, Fung House 19-20 Connaught Road Central Central, Hong Kong</t>
  </si>
  <si>
    <t>39th Floor, Gloucester Tower The Landmark 15 Queen's Road Central Hong Kong</t>
  </si>
  <si>
    <t>Chio Tak Wo, Advogado</t>
  </si>
  <si>
    <t>Macau lawyer</t>
  </si>
  <si>
    <t>Avenida do Dr. Rodrigo Rodrigues Nº 600E, Edifício Centro Commercial First Nacional 21º Andar, Apt. 2106-2107 Macau</t>
  </si>
  <si>
    <t>PRC attorneys-at-law</t>
  </si>
  <si>
    <t>12/F, Taiping Finance Tower Yitian Road 6001 Futian District Shenzhen PRC</t>
  </si>
  <si>
    <t>Avenida de Almeida Ribeiro n.º 61, Edifício Circle Square 13º, B-E Macau</t>
  </si>
  <si>
    <t>Compliance adviser Red Sun Capital Limited A licensed corporation under the SFO to engage in type 1 (dealing in securities) and type 6 (advising on corporate finance) regulated activities</t>
  </si>
  <si>
    <t>Headquarters in Macau</t>
  </si>
  <si>
    <t>Alameda Dr. Carlos d'Assumpcao, No. 258 Praca Kin Heng Long, 16 Andar G-H, Macau</t>
  </si>
  <si>
    <t>Unit 13, 24th Floor Honour Industrial Centre 6 Sun Yip Street Chai Wan Hong Kong</t>
  </si>
  <si>
    <t>Company's website whh.com.hk (information on the website does not form part of this prospectus)</t>
  </si>
  <si>
    <t>Mr. Yau Yan Yuen(邱欣源先生)</t>
  </si>
  <si>
    <t>Flat 1023, 10/F Lee Ming House Shun Lee Estate Kwun Tong Kowloon Hong Kong</t>
  </si>
  <si>
    <t>Mr. Li Kam Hung(李錦鴻先生) G/F, No. 33 Sai Wan Ho Street Shau Kei Wan Hong Kong</t>
  </si>
  <si>
    <t>Mr. Yau Yan Yuen(邱欣源先生) Flat 1023, 10/F Lee Ming House Shun Lee Estate Kwun Tong Kowloon Hong Kong</t>
  </si>
  <si>
    <t>Ms. Rita Botelho dos Santos(姍桃絲女士) (Chairman)</t>
  </si>
  <si>
    <t>Mr. Lam Chi Wing(林至頴先生) Mr. Wu Chou Kit(胡祖杰先生)</t>
  </si>
  <si>
    <t>Dr. Ye Xiaoping (葉小平)</t>
  </si>
  <si>
    <t>Chairman</t>
  </si>
  <si>
    <t>Flat 201, No. 296, Alley 415 Long Dong Da Dao Pudong New District Shanghai, China</t>
  </si>
  <si>
    <t>Ms. Cao Xiaochun (曹曉春) Flat 101, Unit 3, Block 12 De Jia Estate West, Xihu District Hangzhou, China</t>
  </si>
  <si>
    <t>Ms. Yin Zhuan 8th Floor, No. 232 Liang Jing Road Pudong New District Shanghai, China</t>
  </si>
  <si>
    <t>Mr. Zheng Bijun (鄭碧筠) 1365 Gordon Ave West Vancouver BC V7T1R3 Canada</t>
  </si>
  <si>
    <t>Dr. Yang Bo (楊波) Flat 102, Unit 3, Block 9 Xinghe Apartment Xiacheng District Hangzhou, China</t>
  </si>
  <si>
    <t>Mr. Liu Kai Yu Kenneth (廖啟宇) Flat C, 16/F, Block 13 Braemar Hill Mansions North Point Hong Kong</t>
  </si>
  <si>
    <t>Mr. Zhang Binghui (張炳輝)</t>
  </si>
  <si>
    <t>Building 7, Zone 2, Meteor Garden Huilongguan, Changping District Beijing, China Chinese</t>
  </si>
  <si>
    <t>Ms. Chen Zhimin (陳智敏) 1-1103 Hongsong Court, Green Garden Xihu District Hangzhou, China</t>
  </si>
  <si>
    <t>Mr. Wu Baolin (吳寶林)</t>
  </si>
  <si>
    <t>Employee Supervisor</t>
  </si>
  <si>
    <t>Further information is disclosed in the section headed "Directors, Supervisors and Senior Management" in this Prospectus.</t>
  </si>
  <si>
    <t>Joint Sponsors Merrill Lynch Far East Limited</t>
  </si>
  <si>
    <t>Joint Global Coordinators Merrill Lynch (Asia Pacific) Limited</t>
  </si>
  <si>
    <t>Jefferies Hong Kong Limited</t>
  </si>
  <si>
    <t>Suite 2201, 22/F, Cheung Kong Center 2 Queen's Road Central Hong Kong</t>
  </si>
  <si>
    <t>Joint Bookrunners Merrill Lynch (Asia Pacific) Limited</t>
  </si>
  <si>
    <t>Suite 2101 – 05, 21/F, Champion Tower 3 Garden Road Central Hong Kong</t>
  </si>
  <si>
    <t>2701, 27/F, Wing On House 71 Des Voeux Road Central Hong Kong</t>
  </si>
  <si>
    <t>Joint Representatives Merrill Lynch (Asia Pacific) Limited</t>
  </si>
  <si>
    <t>As to Hong Kong and United States laws</t>
  </si>
  <si>
    <t>Room 2703, Harbour Ring Plaza No. 18, Xi Zang Rd.(M), Huangpu District Shanghai 200001 China</t>
  </si>
  <si>
    <t>Legal Advisors to the Joint Sponsors and Underwriters</t>
  </si>
  <si>
    <t>Level 10 &amp; 11, Two IFC No. 8 Century Avenue, Pudong New Area Shanghai 200120 PRC</t>
  </si>
  <si>
    <t>Reporting Accountants and Independent Auditor BDO Limited</t>
  </si>
  <si>
    <t>Fl. 15, Dongguan Plaza No. 618 Jiangnan Avenue Binjiang District Hangzhou, 310053, China</t>
  </si>
  <si>
    <t>Fl. 40, Sunlight Tower No. 248 Queen's Road East Wan Chai Hong Kong</t>
  </si>
  <si>
    <t>Joint company secretaries Mr. Gao Jun ( 高峻 )</t>
  </si>
  <si>
    <t>Ms. Kwan Sau In ( 關秀妍 ) (ACIS, ACS)</t>
  </si>
  <si>
    <t>Authorized Representatives Dr. Ye Xiaoping ( 葉小平 )</t>
  </si>
  <si>
    <t>Mr. Gao Jun ( 高峻 )</t>
  </si>
  <si>
    <t>Wang Jiaan (王家安) . . . . . . . . . . . . . No. 29 Renmin Xi Road, Dagong Town, Haian City, Jiangsu Province, PRC</t>
  </si>
  <si>
    <t>Zhou Yinbiao (周銀標). . . . . . . . . . . . No. 5 Renmin Zhong Road, Dagong Town, Haian City, Jiangsu Province, PRC</t>
  </si>
  <si>
    <t>Dai Xianru (戴賢如) . . . . . . . . . . . . . No. 6 Group 32, Wangyuan Village, Dagong Town, Haian City, Jiangsu Province, PRC</t>
  </si>
  <si>
    <t>Ben Daolin (賁道林) . . . . . . . . . . . . . Room 501, Unit 2, Block 4, No. 88 Zhongba Nanlu, Haian Town, Haian City, Jiangsu Province, PRC</t>
  </si>
  <si>
    <t>Zhang Lanrong (張嵐嶸) . . . . . . . . . . Room 102, Building 3, Yue'an Garden, Nanjing, PRC</t>
  </si>
  <si>
    <t>Ding Zaiguo (丁再國) . . . . . . . . . . . . Room 504, Block 10, No. 59 Renmin East Road, Haian City, PRC</t>
  </si>
  <si>
    <t>Mak Hing Keung, Thomas (麥興強) . . Room D2, 11/F, Block D, Kingsford Gardens, 202 Tin Hau Temple Road, North Point, Hong Kong</t>
  </si>
  <si>
    <t>See "Directors, Senior Management and Employees" in this prospectus for more information on our Directors and members of senior management.</t>
  </si>
  <si>
    <t>Sole Sponsor Essence Corporate Finance (Hong Kong) Limited</t>
  </si>
  <si>
    <t>39th Floor One Exchange Square Central Hong Kong</t>
  </si>
  <si>
    <t>Sole Global Coordinator Essence International Securities (Hong Kong) Limited</t>
  </si>
  <si>
    <t>Joint Bookrunners Essence International Securities (Hong Kong) Limited</t>
  </si>
  <si>
    <t>Solomon JFZ (Asia) Holdings Limited</t>
  </si>
  <si>
    <t>Licensed corporation under the SFO to carry on type 1 (dealing in securities), type 4 (advising on securities) and type 9 (Asset Management) regulated activities (as defined in the SFO)</t>
  </si>
  <si>
    <t>19A, 19/F, Eton Building 288 Des Voeux Road Central Central Hong Kong</t>
  </si>
  <si>
    <t>Joint Lead Managers Essence International Securities (Hong Kong) Limited</t>
  </si>
  <si>
    <t>Global Group Securities Limited</t>
  </si>
  <si>
    <t>Licensed corporation under the SFO to carry on type 1 (dealing in securities) and type 4 (advising on securities) regulated activities (as defined in the SFO)</t>
  </si>
  <si>
    <t>17th Floor 33 Des Voeux Road Central Central Hong Kong</t>
  </si>
  <si>
    <t>Nobleseed Securities Limited</t>
  </si>
  <si>
    <t>Licensed corporation under the SFO to carry on type 1 (dealing in securities), type 2 (dealing in futures contracts) and type 4 (advising on securities) regulated activities (as defined in the SFO)</t>
  </si>
  <si>
    <t>Unit 802-7, 8th Floor, Sun Hung Kai Centre 30 Harbour Road Wanchai Hong Kong</t>
  </si>
  <si>
    <t>Beijing Merits &amp; Tree Law Offices (Shanghai)</t>
  </si>
  <si>
    <t>PRC, attorney-at-laws</t>
  </si>
  <si>
    <t>Unit 1801, Raffles City Changning Office Tower 1 No. 1133, Changning Road Changning District Shanghai PRC</t>
  </si>
  <si>
    <t>Cayman Islands, attorney-at-laws</t>
  </si>
  <si>
    <t>As to International Sanctions law Hogan Lovells</t>
  </si>
  <si>
    <t>3802-06, 38/F, One Taikoo Place 979 King's Road Quarry Bay Hong Kong</t>
  </si>
  <si>
    <t>10th Floor, China Pacific Insurance Plaza B 28 Fengsheng Lane, Xicheng District Beijing PRC</t>
  </si>
  <si>
    <t>1018, Tower B, 500 Yunjin Road, Shanghai, 200232 PRC</t>
  </si>
  <si>
    <t>Benjiaji, Northern Suburb Haian City Jiangsu Province PRC</t>
  </si>
  <si>
    <t>Company's website &lt;URL&gt; (content on the website does not form part of this document)</t>
  </si>
  <si>
    <t>Ms. Chau Hing Ling (周慶齡) (LLM, FCIS, FCS)</t>
  </si>
  <si>
    <t>Mr. Ben Daolin (賁道林) Room 501, Unit 2, Block 4 No. 88 Zhongba Nanlu, Haian Town Haian Country, Jiangsu Province, PRC</t>
  </si>
  <si>
    <t>Ms. Chau Hing Ling (周慶齡) 19/F, Lee Garden One 33 Hysan Avenue Causeway Bay Hong Kong</t>
  </si>
  <si>
    <t>Mr. Mak Hing Keung, Thomas (麥興強) (Chairman) Mr. Ding Zaiguo (丁再國) Ms. Zhang Lanrong (張嵐嶸)</t>
  </si>
  <si>
    <t>Mr. Ding Zaiguo (丁再國) (Chairman) Mr. Dai Xianru (戴賢如) Ms. Zhang Lanrong (張嵐嶸)</t>
  </si>
  <si>
    <t>Mr. Wong Ka Chun Michael (王嘉俊) Flat B, 15/F, Block 2 Eden Garden 9-11 Lok Fung Path Fo Tan, New Territories Hong Kong</t>
  </si>
  <si>
    <t>Mr. Chan Fan Shing (陳帆城) Flat C, 6/F Chiap Thong Building 321 To Kwa Wan Road To Kwa Wan, Kowloon Hong Kong</t>
  </si>
  <si>
    <t>Mr. Yao Qingqi (姚青琪) Flat A, 6/F, Block 2 Residence 88 88 Fung Cheung Road Yuen Long, New Territories Hong Kong</t>
  </si>
  <si>
    <t>Ms. Chong Yah Lien (張雅蓮) Flat C, 7/F One Robinson Place 70 Robinson Road Mid-Levels, Hong Kong</t>
  </si>
  <si>
    <t>Mr. Ng Wang Yu Gary (吳弘宇) Flat A, 15/F Tower 11, Mayfair By The Sea II 21 Fo Chun Road Science Park, New Territories Hong Kong</t>
  </si>
  <si>
    <t>Ms. Li Ka Wa Helen (李家華) Flat G, 40/F, Tower 3 Ocean Shores Tseung Kwan O New Territories Hong Kong</t>
  </si>
  <si>
    <t>Mr. Wong Yuk Woo Louis (黃旭和) Flat 805, 8/F, Block B Tung Lo Building 54 Shek Kip Mei Street Sham Shui Po Kowloon, Hong Kong</t>
  </si>
  <si>
    <t>Mr. Chung Siu Wah (鍾兆華) Flat 2, 2/F, Block C Forest Hill 1E Kau To Shan Road Lok Lo Ha, Sha Tin New Territories, Hong Kong</t>
  </si>
  <si>
    <t>Ms. Chan Ka Lai Vanessa (陳嘉麗) Flat B, 12/F, Tower 2 Chatham Gate 388 Chatham Road North Hung Hom Kowloon, Hong Kong</t>
  </si>
  <si>
    <t>For further information, please see "Directors and Senior Management" in this prospectus.</t>
  </si>
  <si>
    <t>Level 17 28 Hennessy Road Hong Kong</t>
  </si>
  <si>
    <t>Joint Global Coordinators, Joint Bookrunners and Joint Lead Managers Shenwan Hongyuan Capital (H.K.) Limited</t>
  </si>
  <si>
    <t>Level 17 Three Pacific Place 1 Queen's Road East Hong Kong</t>
  </si>
  <si>
    <t>Joint Bookrunners and Joint Lead Managers China Everbright Securities (HK) Limited</t>
  </si>
  <si>
    <t>Room 1003, 1004, 1005, Siu On Centre 188 Lockhart Road Wan Chai Hong Kong</t>
  </si>
  <si>
    <t>Room 908-911, 9/F Nan Fung Tower 88 Connaught Road Central Central Hong Kong</t>
  </si>
  <si>
    <t>Joint Lead Managers Livermore Holdings Limited</t>
  </si>
  <si>
    <t>Unit 1214A, 12/F Tower II, Cheung Sha Wan Plaza 833 Cheung Sha Wan Road Kowloon Hong Kong</t>
  </si>
  <si>
    <t>Room 2808, 28/F China Merchants Tower Shun Tak Centre 168-200 Connaught Road Central Hong Kong</t>
  </si>
  <si>
    <t>TradeMaster Securities (Hong Kong) Limited</t>
  </si>
  <si>
    <t>BOA MS Capital Limited</t>
  </si>
  <si>
    <t>16/F, Kam Sang Building No. 257 Des Voeux Road Central Sheung Wan Hong Kong</t>
  </si>
  <si>
    <t>LCH Lawyers LLP</t>
  </si>
  <si>
    <t>Room 702, 7/F Admiralty Centre Tower One 18 Harcourt Road, Admiralty Hong Kong</t>
  </si>
  <si>
    <t>Leong Hon Man – Lawyers &amp; Private Notary</t>
  </si>
  <si>
    <t>12/F, China Law Building 409 Avenida da Praia Grande Macau</t>
  </si>
  <si>
    <t>7/F, Building D Parkview Green FangCaoDi No. 9, Dongdaqiao Road Chaoyang District, Beijing China 100020 As to Singapore law:</t>
  </si>
  <si>
    <t>Lee &amp; Lee</t>
  </si>
  <si>
    <t>50 Raffles Place #06-00 Singapore Land Tower Singapore 048623 As to Australia law:</t>
  </si>
  <si>
    <t>Piper Alderman</t>
  </si>
  <si>
    <t>Level 16 70 Franklin Street Adelaide SA 5000 Australia</t>
  </si>
  <si>
    <t>Julius Leonie Chai D-6-1, Capital 4 Oasis Square No. 2, Jalan PJU 1A/7A Ara Damansara 47301 Petaling Jaya Selangor Darul Ehsan Malaysia</t>
  </si>
  <si>
    <t>Mr. Chung Kin Hong Kenneth</t>
  </si>
  <si>
    <t>Barrister-at-law of Hong Kong</t>
  </si>
  <si>
    <t>10/F, New Henry House 10 Ice House Street Central Hong Kong</t>
  </si>
  <si>
    <t>Legal advisers to the Sole Sponsor, the Joint Global Coordinators, the Joint Bookrunners, the Joint Lead Managers and the Underwriters</t>
  </si>
  <si>
    <t>40/F, Jardine House 1 Connaught Place Hong Kong</t>
  </si>
  <si>
    <t>Room 602, 6/F, China Life Centre Tower A One Harbour Gate 18 Hung Luen Road Kowloon Hong Kong</t>
  </si>
  <si>
    <t>11/F, The Center 99 Queen's Road Central Central Hong Kong</t>
  </si>
  <si>
    <t>Room 14, 8/F Wah Wai Centre 38 – 40 Au Pui Wan Street Shatin, New Territories Hong Kong</t>
  </si>
  <si>
    <t>Mr. Cheung Yuk Chuen (張玉存)</t>
  </si>
  <si>
    <t>CPA, ACCA</t>
  </si>
  <si>
    <t>Room 2512, 25/F Lee Fung House Lee On Estate Ma On Shan, New Territories Hong Kong</t>
  </si>
  <si>
    <t>Mr. Wong Ka Chun Michael Flat B, 15/F, Block 2 Eden Garden 9-11 Lok Fung Path Fo Tan, New Territories Hong Kong</t>
  </si>
  <si>
    <t>Mr. Cheung Yuk Chuen Room 2512, 25/F Lee Fung House Lee On Estate Ma On Shan, New Territories Hong Kong</t>
  </si>
  <si>
    <t>Mr. Tian Ye (田野) ---------- 16fl, Unit 3, Building 7 No. 966 Tianfu 2nd Street Chengdu, Sichuan Province, PRC (中國四川省成都市天府二街966號7棟3 單元16層)</t>
  </si>
  <si>
    <t>Mr. He Shiwei (何世偉)------ 12-1-7, No. 1 Huarun Road Chengdu, Sichuan Province, PRC (中國四川省成都市華潤路1號12-1-7)</t>
  </si>
  <si>
    <t>Mr. Sun Chunfeng (孫春鋒)--- 15fl, Building 10, Jiayuwan Lane-1888 Songhu Road Shanghai, PRC (中國上海市淞滬路1888弄嘉譽灣10號樓 15層)</t>
  </si>
  <si>
    <t>Mr. Li Yang (李洋)---------- Room 211, 2/F, Tower E2 No. 1 Chang'an Street, Dongcheng District, Beijing, PRC (中國北京市東城區長安街1號 E2座2層211室)</t>
  </si>
  <si>
    <t>Mr. Wang Xinyu (王新宇) ---- Room 2003, Building 45 Vanke Linglongwan Suzhou Industrial Park Suzhou, Jiangsu Province, PRC (中國江蘇省蘇州市工業園區萬科玲瓏灣 45棟2003號)</t>
  </si>
  <si>
    <t>Mr. Zhang Ziyu (張子煜)----- Flat H, 3/F, Block 15 Laguna City Lam Tin, Kowloon Hong Kong (香港特別行政區九龍藍田 麗港城15座3樓H室)</t>
  </si>
  <si>
    <t>Please also refer to the section headed "Directors and Senior Management" for further details of the Directors.</t>
  </si>
  <si>
    <t>Sole Sponsor Guosen Securities (HK) Capital Co., Ltd.</t>
  </si>
  <si>
    <t>42/F, Two International Finance Centre No. 8 Finance Street Central Hong Kong</t>
  </si>
  <si>
    <t>Financial Advisor Macquarie Capital Limited</t>
  </si>
  <si>
    <t>Guosen Securities (HK) Capital Co., Ltd.</t>
  </si>
  <si>
    <t>Macquarie Capital Limited</t>
  </si>
  <si>
    <t>Joint Bookrunners and Joint Lead Managers Yue Xiu Securities Company Limited</t>
  </si>
  <si>
    <t>28/F, Siu On Centre 188 Lockhart Road Wan Chai Hong Kong</t>
  </si>
  <si>
    <t>28/F, Low Block Grand Millennium Plaza 181 Queen's Road Central Hong Kong</t>
  </si>
  <si>
    <t>Unit A, 23/F, The Wellington 198 Wellington Street Sheung Wan Hong Kong</t>
  </si>
  <si>
    <t>43/F, COSCO Tower, 183 Queen's Road Central Hong Kong</t>
  </si>
  <si>
    <t>Unit Nos. 7701A &amp; 05B-08, Level 77 International Commerce Centre 1 Austin Road West Kowloon Hong Kong</t>
  </si>
  <si>
    <t>Joint Lead Managers Guoyuan Securities Brokerage (Hong Kong) Limited</t>
  </si>
  <si>
    <t>22/F, CCB Tower 3 Connaught Road Central Central Hong Kong</t>
  </si>
  <si>
    <t>Room 201A, 2/F, China Building 29 Queen's Road Central Hong Kong</t>
  </si>
  <si>
    <t>45/F, K. Wah Centre 1010 Huaihai Road (M) Xuhui District Shanghai PRC</t>
  </si>
  <si>
    <t>18th Floor, United Centre 95 Queensway Hong Kong</t>
  </si>
  <si>
    <t>Beijing DHH Law Firm</t>
  </si>
  <si>
    <t>12/F, Tower C, Yintai Center No. 2 Jianguomenwai Street Chaoyang District Beijing PRC</t>
  </si>
  <si>
    <t>1018, Tower B No. 500 Yunjin Road Xuhui District Shanghai PRC</t>
  </si>
  <si>
    <t>29/F, Lee Garden Two 28 Yun Ping Road Causeway Bay Hong Kong</t>
  </si>
  <si>
    <t>Compliance adviser Guosen Securities (HK) Capital Co., Ltd.</t>
  </si>
  <si>
    <t>45 Des Voeux Road Central Central Hong Kong</t>
  </si>
  <si>
    <t>11/F, 11-24 Tianfu Software Site E1 1268 Tianfu Avenue High-tech zone Chengdu, Sichuan Province, PRC</t>
  </si>
  <si>
    <t>Website address &lt;URL&gt; (this website address and its contents do not form part of this Prospectus)</t>
  </si>
  <si>
    <t>Mr. Cheng Ching Kit (鄭程傑) 40th Floor, Sunlight Tower No. 248 Queen's Road East Wanchai Hong Kong (associate member of the Hong Kong Institute of Chartered Secretaries and the Institute of Chartered Secretaries and Administrators in the United Kingdom)</t>
  </si>
  <si>
    <t>Mr. Tian Ye (田野) 16th Floor, Unit 3, Building 7 No. 966, Tianfu 2nd Street Chengdu, Sichuan Province, PRC</t>
  </si>
  <si>
    <t>Mr. Cheng Ching Kit (鄭程傑) 40th Floor, Sunlight Tower No. 248 Queen's Road East Wanchai Hong Kong</t>
  </si>
  <si>
    <t>Cheung Hon Chuen (張漢泉) 303, Xinjicheng Club No. 250, Nanda Road Panyu District, Guangzhou City Guangdong Province the PRC* (中國廣東省廣州市番禺南大路250號 信基城會所303)</t>
  </si>
  <si>
    <t>Mei Zuoting (梅佐挺) No. 5, Shibu Huayuan East Road Longjiang Town Shunde District, Foshan City Guangdong Province the PRC* (中國廣東省佛山市順德區龍江鎮 世埠花苑東路5號)</t>
  </si>
  <si>
    <t>Zhang Weixin (張偉新) No. 19, Chenchongshang North Road Longjiang Town Shunde District, Foshan City Guangdong Province the PRC* (中國廣東省佛山市順德區龍江鎮 陳涌上北路19號)</t>
  </si>
  <si>
    <t>Jin Chunyan (靳春雁) Room 705, Block 5 8 Xiancha Road Chancheng District, Foshan City Guangdong Province the PRC* (中國廣東省佛山市禪城區 仙槎路8號五座705房)</t>
  </si>
  <si>
    <t>Yu Xuecong (余學聰) Room 601, Building C Shunjing Garden No. 6 Furongxi 2nd Street Duanzhou 6th Road Duanzhou District, Zhaoqing City Guangdong Province the PRC* (中國廣東省肇慶市端州區端州六路 芙蓉西二街6號順景花苑C幢601房)</t>
  </si>
  <si>
    <t>Li Zhanpeng (黎展鵬) Room 1501, Building 14 No. 283 Guangming North Road Panyu District, Guangzhou City Guangdong Province the PRC* (中國廣東省廣州市番禺區 光明北路283號十四幢1501房)</t>
  </si>
  <si>
    <t>Wu Jianxun (吳建勛) Unit 2801, Block 4 Sunshine City 3rd District 33 Degui Road Gulou District, Fuzhou City Fujian Province the PRC* (中國福建省福州市鼓樓區 得貴路33號陽光城三區4座2801單元)</t>
  </si>
  <si>
    <t>Liu Eping (劉娥平) Room 805 No. 637 Zhongda Puyuan Park Haizhu District, Guangzhou City the PRC* (中國廣州市海珠區中大蒲園區 637號805房)</t>
  </si>
  <si>
    <t>Chen Tusheng (陳土勝) Room 1003, Block 18, Ya Yue Ting Agile Garden, Nancun Town Panyu District, Guangzhou City Guangdong Province the PRC* (中國廣東省廣州市番禺區南村鎮 廣州雅居樂花園雅悅庭18座1003房)</t>
  </si>
  <si>
    <t>Tan Michael Zhen Shan (譚鎮山) Flat F, 5/F, Oak Mansion Taikoo Shing 20 Tai Koo Wan Road Quarry Bay Hong Kong (香港太古灣島道20號太古城 紫樺閣5字樓F室)</t>
  </si>
  <si>
    <t>Zheng Decheng (鄭德珵) Room 3001, 83 Dongsha Street Haizhu District, Guangzhou City the PRC* (中國廣州市海珠區東沙街83號3001房)</t>
  </si>
  <si>
    <t>Please refer to the section headed ''Directors and Senior Management'' in this prospectus for further information.</t>
  </si>
  <si>
    <t>Sole Sponsor RaffAello Capital Limited Unit 1701, 17/F, Low Block Grand Millennium Plaza 181 Queen's Road Central Hong Kong</t>
  </si>
  <si>
    <t>Joint Global Coordinators China Tonghai Securities Limited 18/F and 19/F, China Building 29 Queen's Road Central Hong Kong</t>
  </si>
  <si>
    <t>RaffAello Securities (HK) Limited Unit 1701, 17/F, Low Block Grand Millennium Plaza 181 Queen's Road Central Hong Kong</t>
  </si>
  <si>
    <t>Joint Bookrunners China Tonghai Securities Limited 18/F and 19/F, China Building 29 Queen's Road Central Hong Kong</t>
  </si>
  <si>
    <t>Joint Lead Managers China Tonghai Securities Limited 18/F and 19/F, China Building 29 Queen's Road Central Hong Kong</t>
  </si>
  <si>
    <t>Sorrento Securities Limited 11/F, The Wellington 198 Wellington Street, Central Hong Kong I Win Securities Limited Room 1916, Hong Kong Plaza 188 Connaught Road West Hong Kong</t>
  </si>
  <si>
    <t>Lead Securities (HK) Limited Unit A, 23/F, The Wellington 198 Wellington Street, Central Hong Kong</t>
  </si>
  <si>
    <t>Legal advisers to our Company As to Hong Kong law P. C. Woo &amp; Co. 12/F, Prince's Building 10 Chater Road, Central, Hong Kong</t>
  </si>
  <si>
    <t>Mr. Leung Wai-Keung, Richard 38/F, Gloucester Tower The Landmark Central, Hong Kong</t>
  </si>
  <si>
    <t>As to PRC law King &amp; Wood Mallesons 18th Floor, East Tower World Financial Center 1 Dongsanhuan Zhonglu Chaoyang District Beijing 100020 PRC</t>
  </si>
  <si>
    <t>As to PRC litigation law Liaoning Kaiyu Law Firm Floor 5, Kaiyu Building, No.122, Youth street, Shenhe District, Shenyang, Liaoning Province</t>
  </si>
  <si>
    <t>As to PRC trust law Guangdong Hopesun Law Firm 8/F Agile Center No.26 Huaxia Road Zhujiang New Town Tianhe District Guangzhou, PRC</t>
  </si>
  <si>
    <t>Legal advisers to the Sponsor and Underwriters As to Hong Kong law Kwok Yih &amp; Chan Suites 2103–05, 21/F, 9 Queen's Road Central, Hong Kong</t>
  </si>
  <si>
    <t>As to PRC law Beijing Jingtian &amp; Gongcheng Law Firm Unit 05–06, 16/F, China Resources Tower, No. 2666 Keyuan South Road, Nanshan District, Shenzhen, PRC</t>
  </si>
  <si>
    <t>Reporting accountant and auditor PricewaterhouseCoopers Certified Public Accountants 22nd Floor, Prince's Building Central Hong Kong</t>
  </si>
  <si>
    <t>Internal control consultant RSM Consulting (Hong Kong) Limited 29/F., Lee Garden Two 28 Yun Ping Road, Causeway Bay Hong Kong</t>
  </si>
  <si>
    <t>Industry Consultant Frost &amp; Sullivan (Beijing) Inc., Shanghai Branch Co. Room 1018, Tower B No. 500 Yunjin Road Xuhui District Shanghai, PRC</t>
  </si>
  <si>
    <t>Compliance adviser RaffAello Capital Limited Unit 1701, 17/F, Low Block Grand Millennium Plaza 181 Queen's Road Central Hong Kong</t>
  </si>
  <si>
    <t>Property Valuer AVISTA Valuation Advisory Limited 23rd Floor, Siu On Centre No. 188 Lockhart Road Wan Chai, Hong Kong</t>
  </si>
  <si>
    <t>Registered office 71 Fort Street PO Box 500 George Town Grand Cayman KY1–1106 Cayman Islands</t>
  </si>
  <si>
    <t>Headquarter and principal place of business in the PRC 1st Floor, Xinjicheng Club No.250, Intersection of Nanda Road Panyu District, Guangzhou the PRC</t>
  </si>
  <si>
    <t>Principal place of business in Hong Kong Rooms 301–303, 3/F Golden Gate Commercial Building 136–138 Austin Road Tsim Sha Tsui, Kowloon Hong Kong</t>
  </si>
  <si>
    <t>Company secretary Mr. Kam Chi Sing (甘志成) (CPA)</t>
  </si>
  <si>
    <t>Authorised representatives Ms. Jin Chunyan (靳春雁) 1st Floor, Xinjicheng Club No.250, Intersection of Nanda Road Panyu District, Guangzhou the PRC</t>
  </si>
  <si>
    <t>Mr. Kam Chi Sing (甘志成) (CPA) Rooms 301–303, 3/F Golden Gate Commercial Building 136–138 Austin Road Tsim Sha Tsui, Kowloon Hong Kong</t>
  </si>
  <si>
    <t>Audit Committee Dr. Liu Eping (劉娥平) (Chairman) Mr. Zheng Decheng (鄭德珵) Mr. Tan Michael Zhen Shan (譚鎮山)</t>
  </si>
  <si>
    <t>Remuneration Committee Dr. Liu Eping (劉娥平) (Chairman) Mr. Chen Tusheng (陳土勝) Mr. Cheung Hon Chuen (張漢泉)</t>
  </si>
  <si>
    <t>Nomination Committee Mr. Cheung Hon Chuen (張漢泉) (Chairman) Dr. Liu Eping (劉娥平) Mr. Chen Tusheng (陳土勝)</t>
  </si>
  <si>
    <t>Mr. Miao Sihua (苗思華先生) Flat 301, Unit 1 Block 18 Hailunbao Royal Court No. 168 Nanhua Road, Qiaonan Street Panyu District, Guangzhou Guangdong Province PRC</t>
  </si>
  <si>
    <t>Mr. Tao Yu (陶宇先生) Room 401, Unit 1, Block 29 No. 18 Zidong Road Qixia District, Nanjing Jiangsu Province PRC</t>
  </si>
  <si>
    <t>Mr. Guo Zining (郭梓寧先生) No.7, Block 9, Yi Cui Road Jin Ye Garden, Qiaonan Street Panyu District, Guangzhou Guangdong Province PRC</t>
  </si>
  <si>
    <t>Mr. Chen Zhibin (陳志斌先生) Room 602, No. 292 Longjin Xi Road Liwan District, Guangzhou Guangdong Province PRC</t>
  </si>
  <si>
    <t>Mr. Hung Ka Hai Clement (洪嘉禧先生) House 25, Casas Domingo No. 8 Kam Ka Street Sheung Shui Hong Kong</t>
  </si>
  <si>
    <t>Dr. Li Zijun (李子俊醫生) Room 1710, Main Court No. 2 No. 91 Dongchuan Road Yuexiu District, Guangzhou Guangdong Province PRC</t>
  </si>
  <si>
    <t>Mr. Wang Shao (王韶先生) Room 1103, No.609 Tianhe North Road Tianhe District, Guangzhou Guangdong Province PRC</t>
  </si>
  <si>
    <t>Joint Sponsors Guotai Junan Capital Limited (A corporation licensed to carry out type 6 (advising on corporate finance) regulated activity as defined under the SFO) 27/F, Low Block Grand Millennium Plaza 181 Queen's Road Central Hong Kong</t>
  </si>
  <si>
    <t>Zhongtai International Capital Limited (A corporation licensed to carry out type 1 (dealing in securities) and type 6 (advising on corporate finance) regulated activities as defined under the SFO) 19th Floor Li Po Chun Chambers 189 Des Voeux Road Central Hong Kong</t>
  </si>
  <si>
    <t>Joint Global Coordinators Guotai Junan Securities (Hong Kong) Limited (A corporation licensed to carry out type 1 (dealing in securities) and type 4 (advising on securities) regulated activities as defined under the SFO) 27/F, Low Block Grand Millennium Plaza 181 Queen's Road Central Hong Kong</t>
  </si>
  <si>
    <t>Zhongtai International Securities Limited (A corporation licensed to carry out type 1 (dealing in securities) and type 4 (advising on securities) regulated activities as defined under the SFO) 19th Floor Li Po Chun Chambers 189 Des Voeux Road Central Hong Kong</t>
  </si>
  <si>
    <t>AMTD Global Markets Limited (A corporation licensed to carry out type 1 (dealing in securities), type 2 (dealing in futures contracts), type 4 (advising on securities), type 6 (advising on corporate finance) and type 9 (asset management) regulated activities as defined under the SFO) 23/F-25/F, Nexxus Building 41 Connaught Road Central Hong Kong</t>
  </si>
  <si>
    <t>CGS-CIMB Securities (Hong Kong) Limited (A corporation licensed to carry out type 1 (dealing in securities), type 4 (advising on securities) and type 6 (advising on corporate finance) regulated activities as defined under the SFO) 25/F, Gloucester Tower The Landmark 15 Queen's Road Central Hong Kong</t>
  </si>
  <si>
    <t>Joint Bookrunners Guotai Junan Securities (Hong Kong) Limited (A corporation licensed to carry out type 1 (dealing in securities) and type 4 (advising on securities) regulated activities as defined under the SFO) 27/F, Low Block Grand Millenium Plaza 181 Queen's Road Central Hong Kong</t>
  </si>
  <si>
    <t>CRIC Securities Company Limited (A corporation licensed to carry out type 1 (dealing in securities), type 4 (advising on securities) and type 9 (asset management) regulated activities as defined under the SFO) Room 2007, Great Eagle Centre 23 Harbour Road, Wan Chai Hong Kong</t>
  </si>
  <si>
    <t>First Shanghai Securities Limited (A corporation licensed to carry out type 1 (dealing in securities), type 4 (advising on securities) and type 6 (advising on corporate finance) regulated activities as defined under the SFO) 19/F, Wing On House 71 Des Voeux Road Central Hong Kong</t>
  </si>
  <si>
    <t>SSIF Securities Limited (A corporation licensed to carry out type 1 (dealing in securities) regulated activity as defined under the SFO) Unit A, 29/F, Tower 1, Admiralty Center 18 Harcourt Road, Admiralty Hong Kong</t>
  </si>
  <si>
    <t>ABCI Capital Limited (a corporation licensed to carry out type 1 (dealing in securities) and type 6 (advising on corporate finance) regulated activities as defined under the SFO) 11/F, Agricultural Bank of China Tower 50 Connaught Road Central Hong Kong</t>
  </si>
  <si>
    <t>Joint Lead Managers Guotai Junan Securities (Hong Kong) Limited (A corporation licensed to carry out type 1 (dealing in securities) and type 4 (advising on securities) regulated activities as defined under the SFO) 27/F, Low Block Grand Millenium Plaza 181 Queen's Road Central Hong Kong</t>
  </si>
  <si>
    <t>ABCI Securities Company Limited (a corporation licensed to carry out type 1 (dealing in securities) and type 4 (advising on securities) regulated activities as defined under the SFO) 10/F, Agricultural Bank of China Tower 50 Connaught Road Central Hong Kong</t>
  </si>
  <si>
    <t>Yuanyin Securities Limited (A corporation licensed to carry out type 1 (dealing in securities) regulated activity as defined under the SFO) Room 2201, 22/F 238 Des Voeux Road Central Hong Kong</t>
  </si>
  <si>
    <t>Hao Tian International Securities Limited (A corporation licensed to carry out type 1 (dealing in securities) regulated activity as defined under the SFO) 10/F, 80 Gloucester Road Wan Chai Hong Kong</t>
  </si>
  <si>
    <t>Legal Advisers to our Company As to Hong Kong law: Stevenson, Wong &amp; Co. 39/F, Gloucester Tower The Landmark 15 Queen's Road Central Hong Kong</t>
  </si>
  <si>
    <t>As to PRC law: ETR Law Firm 10/F and 29/F Chow Tai Fook Finance Centre No.6 Zhujiang Dong Road Tianhe District, Guangzhou PRC</t>
  </si>
  <si>
    <t>As to Cayman Islands law: Conyers Dill &amp; Pearman P.O. Box 2681 Grand Cayman, KY1-1111 Cayman Islands</t>
  </si>
  <si>
    <t>Legal Advisers to the Joint Sponsors and the Underwriters As to Hong Kong law: Sidley Austin Level 39 Two International Finance Centre 8 Finance Street Central Hong Kong</t>
  </si>
  <si>
    <t>As to PRC law: Commerce &amp; Finance Law Offices 6/F NCI Tower A12 Jianguomenwai Avenue Beijing 100022 PRC</t>
  </si>
  <si>
    <t>Auditors and reporting accountants Deloitte Touche Tohmatsu Certified Public Accountants 35/F One Pacific Place 88 Queensway Hong Kong</t>
  </si>
  <si>
    <t>Compliance adviser Zhongtai International Capital Limited 19th Floor Li Po Chun Chambers 189 Des Voeux Road Central Hong Kong</t>
  </si>
  <si>
    <t>Industry consultants Savills Valuation and Professional Services Limited 1208, Cityplaza One 1111 King's Road Taikoo Shing Hong Kong</t>
  </si>
  <si>
    <t>Frost &amp; Sullivan (Beijing) Inc., Shanghai Branch Co. 1018, Tower B 500 Yunjin Road Shanghai 200232 PRC</t>
  </si>
  <si>
    <t>Registered address Cricket Square Hutchins Drive P.O. Box 2681 Grand Cayman, KY1-1111 Cayman Islands</t>
  </si>
  <si>
    <t>Headquarter in the PRC Basement level 1, Tower 5 Aoyuan City Tiandi Hanxi Avenue, Panyu District Guangdong Province PRC</t>
  </si>
  <si>
    <t>Principal place of business in Hong Kong 26/F, The Cameron No.33 Cameron Road Tsim Sha Tsui, Kowloon Hong Kong</t>
  </si>
  <si>
    <t>Website address &lt;URL&gt; (information on this website does not form part of this prospectus)</t>
  </si>
  <si>
    <t>Company secretary Ms. Yuen Wing Yan, Winnie(袁頴欣女士)FCIS, FCS(PE) Level 54, Hopewell Centre 183 Queen's Road East Hong Kong</t>
  </si>
  <si>
    <t>Authorised representatives Mr. Guo Zining(郭梓寧先生) No.7, Block 9, Yi Cui Road Jin Ye Garden, Qiaonan Street Panyu District, Guangzhou Guangdong Province PRC</t>
  </si>
  <si>
    <t>Ms. Yuen Wing Yan, Winnie(袁頴欣女士)FCIS, FCS(PE) Level 54, Hopewell Centre 183 Queen's Road East Hong Kong</t>
  </si>
  <si>
    <t>Audit Committee Mr. Hung Ka Hai Clement(洪嘉禧先生)(Chairman) Dr. Li Zijun(李子俊醫生) Mr. Wang Shao(王韶先生)</t>
  </si>
  <si>
    <t>Remuneration Committee Mr. Hung Ka Hai Clement(洪嘉禧先生)(Chairman) Mr. Guo Zining(郭梓寧先生) Dr. Li Zijun(李子俊醫生) Mr. Wang Shao(王韶先生)</t>
  </si>
  <si>
    <t>Mr. Ng Chi Chiu (吳志超) Flat E, 10/F, Block 20 Tropicana 7, Dynasty Heights 2 Yin Ping Road Beacon Hill, Kowloon Hong Kong</t>
  </si>
  <si>
    <t>Ms. Zhao Haiyan Chloe (趙海燕) Flat E, 10/F, Block 20 Tropicana 7, Dynasty Heights 2 Yin Ping Road Beacon Hill, Kowloon Hong Kong</t>
  </si>
  <si>
    <t>Mr. Chan Ming Yim (陳銘嚴) Flat 2110, 21/F, Block B Kornhill 25–27 Hong Shing Street Quarry Bay Hong Kong</t>
  </si>
  <si>
    <t>Dr. Ho Chung Tai Raymond (何鍾泰) Flat C, 12/F Perth Apartments 27 Perth Street Ho Man Tin, Kowloon Hong Kong</t>
  </si>
  <si>
    <t>Mr. Yip Chun On (葉俊安) Flat 515, 5/F, Block G Kornhill 5 Hong Shing Street Quarry Bay Hong Kong</t>
  </si>
  <si>
    <t>Prof. Chau Kwong Wing (鄒廣榮) Flat B, 5/F, Block 2 Pine Court 23 Sha Wan Drive Pok Fu Lam Hong Kong</t>
  </si>
  <si>
    <t>Please refer to the section headed ''Directors and senior management'' in this prospectus for further information of our Directors.</t>
  </si>
  <si>
    <t>Sole Sponsor Lego Corporate Finance Limited A licensed corporation permitted to carry out type 6 (advising on corporate finance) regulated activity under the SFO Room 1601, 16/F, China Building 29 Queen's Road Central Central Hong Kong</t>
  </si>
  <si>
    <t>Business Securities Limited A licensed corporation permitted to carry out type 1 (dealing in securities) and type 4 (advising on securities) regulated activities under the SFO 20–21/F, 83 Queen's Road East Wanchai Hong Kong</t>
  </si>
  <si>
    <t>Joint Bookrunner and Joint Lead Manager HK Monkey Securities Limited A licensed corporation permitted to carry out type 1 (dealing in securities), type 4 (advising on securities) and type 9 (asset management) regulated activities under the SFO Suite 2302–2303, 23/F Tower 1, Lippo Centre 89 Queensway Admiralty Hong Kong</t>
  </si>
  <si>
    <t>Joint Lead Managers China Tonghai Securities Limited A licensed corporation permitted to carry out type 1 (dealing in securities), type 2 (dealing in future contracts), type 4 (advising on securities), type 6 (advising on corporate finance) and type 9 (asset management) regulated activities under the SFO 18/F–19/F, China Building 29 Queen's Road Central Hong Kong</t>
  </si>
  <si>
    <t>Orient Securities Limited A licensed corporation permitted to carry out type 1 (dealing in securities), type 4 (advising on securities) and type 9 (asset management) regulated activities under the SFO Room 3101, 31/F China Merchants Tower Shun Tak Centre 168–200 Connaught Road Central Hong Kong</t>
  </si>
  <si>
    <t>Giraffe Capital Limited A licensed corporation permitted to carry out type 1 (dealing in securities) and type 6 (advising on corporate finance) regulated activities under the SFO 3rd Floor 8 Wyndham Street Central, Hong Kong</t>
  </si>
  <si>
    <t>Maxa Capital Limited A licensed corporation permitted to carry out type 1 (dealing in securities) and type 6 (advising on corporate finance) regulated activities under the SFO Flat 08, 19/F Harbour Centre 25 Harbour Road Wanchai, Hong Kong</t>
  </si>
  <si>
    <t>Legal advisers to our Company As to Hong Kong law: Li &amp; Partners Solicitors, Hong Kong 22/F, World-Wide House 19 Des Voeux Road Central Central Hong Kong</t>
  </si>
  <si>
    <t>As to Cayman Islands law: Conyers Dill &amp; Pearman Cayman Islands attorneys-at-law Cricket Square Hutchins Drive P.O. Box 2681 Grand Cayman KY1-1111 Cayman Islands</t>
  </si>
  <si>
    <t>Legal adviser to the Sole Sponsor and the Underwriters As to Hong Kong law: Deacons Solicitors, Hong Kong 3–7/F and 14/F, Alexandra House 18 Chater Road Central Hong Kong</t>
  </si>
  <si>
    <t>Auditor and reporting accountant PricewaterhouseCoopers Certified Public Accountants Registered Public Interest Entity Auditor 22/F, Prince's Building Central Hong Kong</t>
  </si>
  <si>
    <t>Compliance adviser Lego Corporate Finance Limited Room 1601, 16/F, China Building 29 Queen's Road Central Central Hong Kong</t>
  </si>
  <si>
    <t>Industry consultant Frost &amp; Sullivan Limited Suite 1706 One Exchange Square 8 Connaught Place Central Hong Kong</t>
  </si>
  <si>
    <t>Registered office in the Cayman Island Cricket Square Hutchins Drive P.O. Box 2681 Grand Cayman, KY1-1111 Cayman Islands</t>
  </si>
  <si>
    <t>Headquarter and principal place of business in Hong Kong Flat A&amp;B, 3/F Yin Da Commercial Building 181 Wai Yip Street Kwun Tong, Kowloon Hong Kong</t>
  </si>
  <si>
    <t>Authorised representatives Mr. Ng Chi Chiu (吳志超) Flat E, 10/F, Block 20 Tropicana 7, Dynasty Heights 2 Yin Ping Road Beacon Hill, Kowloon Hong Kong</t>
  </si>
  <si>
    <t>Mr. Shum Hoi Luen (沈凱聯) Certified Public Accountant Room 2205, 22/F On Hong Commercial Building 145 Hennessy Road Wanchai Hong Kong</t>
  </si>
  <si>
    <t>Company secretary Mr. Shum Hoi Luen (沈凱聯) Certified Public Accountant Room 2205, 22/F On Hong Commercial Building 145 Hennessy Road Wanchai Hong Kong</t>
  </si>
  <si>
    <t>Members of the Audit Committee Mr. Yip Chun On (葉俊安) (Chairman) Dr. Ho Chung Tai Raymond (何鍾泰) Prof. Chau Kwong Wing (鄒廣榮)</t>
  </si>
  <si>
    <t>Members of the Remuneration Committee Prof. Chau Kwong Wing (鄒廣榮) (Chairman) Mr. Yip Chun On (葉俊安) Dr. Ho Chung Tai Raymond (何鍾泰)</t>
  </si>
  <si>
    <t>Members of the Nomination Committee Mr. Ng Chi Chiu(吳志超) (Chairman) Prof. Chau Kwong Wing (鄒廣榮) Mr. Yip Chun On (葉俊安)</t>
  </si>
  <si>
    <t>Mr. Song Hongtao (宋洪濤) Room 100A, Unit 6 Building No. 2, Rihuitai Longgang District Shenzhen the PRC Chinese</t>
  </si>
  <si>
    <t>Mr. Wu Xiaohua (吳曉華) Room 9D, Building 3 Xiangshanli No. 8, Xiangshan West Road Nanshan District Shenzhen the PRC Chinese</t>
  </si>
  <si>
    <t>Mr. Lam Chun Hung Stanley (林俊雄) Unit B5, Floor 9, Block B Mt Parker Lodge 10 Hong Pak Path Quarry Bay Hong Kong Chinese</t>
  </si>
  <si>
    <t>Ms. Wang Jing (王靜) Room 12D, Unit G</t>
  </si>
  <si>
    <t>Building No. 3 Yangguang Xinjingyuan</t>
  </si>
  <si>
    <t>Meilong Road, Minzhi Street Longhua New District Shenzhen the PRC</t>
  </si>
  <si>
    <t>Chinese Name Address Nationality</t>
  </si>
  <si>
    <t>Mr. Tu Xinchun (涂新春) Room 601, No. 93 Lane 2466 Jinxiu Road Pudong New District Shanghai the PRC Chinese</t>
  </si>
  <si>
    <t>Ms. Zhang Yahan (張雅寒) Room 1202, No. 32 Lane 399, Zaozhuang Road Pudong New District Shanghai the PRC Chinese</t>
  </si>
  <si>
    <t>Dr. Qiao Zhonghua (喬中華) Flat C, 5/F, Block T5 Sausalito, 1 Yuk Tai St Ma On Shan</t>
  </si>
  <si>
    <t>New Territories Hong Kong Chinese</t>
  </si>
  <si>
    <t>For further information regarding our Directors, please see the section headed ''Directors and</t>
  </si>
  <si>
    <t>Senior Management''.</t>
  </si>
  <si>
    <t>39/F., One Exchange Square</t>
  </si>
  <si>
    <t>Joint Bookrunners and Joint Lead Managers China Tonghai Securities Limited 18/F-19/F, China Building</t>
  </si>
  <si>
    <t>29 Queen's Road Central</t>
  </si>
  <si>
    <t>Suite 2402, 24/F, Jardine House 1 Connaught Place</t>
  </si>
  <si>
    <t>Joint Lead Managers Target Capital Management Limited</t>
  </si>
  <si>
    <t>6th Floor 18 King Wah Road</t>
  </si>
  <si>
    <t>North Point Hong Kong</t>
  </si>
  <si>
    <t>Wonderland International Securities Limited 26/F, Tung Hip Commercial Building</t>
  </si>
  <si>
    <t>252 Des Voeux Road Central Hong Kong</t>
  </si>
  <si>
    <t>Legal Advisers to our Company As to Hong Kong law: Anthony Siu &amp; Co. Solicitors &amp; Notaries</t>
  </si>
  <si>
    <t>Units 1102–3, 11th Floor Nine Queen's Road Central</t>
  </si>
  <si>
    <t>JunZeJun Law Offices 28th and 29th Floor Landmark</t>
  </si>
  <si>
    <t>No. 4028 Jintian Road Futian District Shenzhen the PRC</t>
  </si>
  <si>
    <t>As to Cayman Islands law: Conyers Dill &amp; Pearman</t>
  </si>
  <si>
    <t>Cricket Square Hutchins Drive P.O. Box 2681 Grand Cayman</t>
  </si>
  <si>
    <t>KY1-1111 Cayman Islands</t>
  </si>
  <si>
    <t>Rooms 3901–05, 39/F.</t>
  </si>
  <si>
    <t>Edinburgh Tower, The Landmark 15 Queen's Road Central Hong Kong As to PRC law:</t>
  </si>
  <si>
    <t>Han Kun Law Offices Room 2103–2104, 21/F</t>
  </si>
  <si>
    <t>Kerry Plaza Tower 3 I-1 Zhongxinsi Road Futian District Shenzhen the PRC</t>
  </si>
  <si>
    <t>Auditor and reporting accountant PricewaterhouseCoopers Certified Public Accountants</t>
  </si>
  <si>
    <t>Room 1018, Tower B</t>
  </si>
  <si>
    <t>No. 500 Yunjin Road Xuhui District</t>
  </si>
  <si>
    <t>Shanghai the PRC</t>
  </si>
  <si>
    <t>Property Valuer Sinaappraisal Advisory Limited Room 1508, 15/F</t>
  </si>
  <si>
    <t>The Grand Plaza Office Tower Two</t>
  </si>
  <si>
    <t>625 Nathan Road, Mong Kok Hong Kong</t>
  </si>
  <si>
    <t>Receiving Bank DBS Bank (Hong Kong) Limited 16/F, The Center</t>
  </si>
  <si>
    <t>99 Queen's Road Central Hong Kong</t>
  </si>
  <si>
    <t>Registered office Cricket Square Hutchins Drive P.O. Box 2681 Grand Cayman</t>
  </si>
  <si>
    <t>Principal place of business in the PRC 1301A, Microprofit Building</t>
  </si>
  <si>
    <t>Hi-Tech Industrial Park Nanshan District Shenzhen the PRC</t>
  </si>
  <si>
    <t>Place of business in Hong Kong registered under Part 16 of the</t>
  </si>
  <si>
    <t>Companies Ordinance</t>
  </si>
  <si>
    <t>Company secretary Mr. Wong Tin Yu (黃天宇) (ACS, ACIS)</t>
  </si>
  <si>
    <t>Level 54 Hopewell Centre</t>
  </si>
  <si>
    <t>183 Queen's Road East</t>
  </si>
  <si>
    <t>Authorised representatives Mr. Lam Chun Hung Stanley (林俊雄)</t>
  </si>
  <si>
    <t>Unit B5, Floor 9, Block B MT Parker Lodge 10 Hong Pak Path</t>
  </si>
  <si>
    <t>Quarry Bay Hong Kong</t>
  </si>
  <si>
    <t>Mr. Wong Tin Yu (黃天宇) Level 54 Hopewell Centre 183 Queen's Road East Hong Kong</t>
  </si>
  <si>
    <t>Audit Committee Mr. Tu Xinchun (涂新春) (Chairman)</t>
  </si>
  <si>
    <t>Ms. Zhang Yahan (張雅寒)</t>
  </si>
  <si>
    <t>Dr. Qiao Zhonghua (喬中華)</t>
  </si>
  <si>
    <t>Dr. Shui On LEUNG (梁瑞安) 2609 Tower 1, The Metropolis Residence 8 Metropolis Drive Hung Hom, Kowloon Hong Kong</t>
  </si>
  <si>
    <t>Ms. Wenyi LIU (劉文溢) Room 802, No. 12 Lane 99, Puming Road Pudong New Area, Shanghai The PRC</t>
  </si>
  <si>
    <t>Dr. Haigang CHEN (陳海剛) Room 202, Building No. 1 Lane 1131, Changle Road Xuhui District, Shanghai The PRC</t>
  </si>
  <si>
    <t>Mr. Senlin LIU (劉森林) Room 701, No. 3 Lane 600, Lingshan Road Pudong New Area, Shanghai The PRC</t>
  </si>
  <si>
    <t>Mr. Chang LIU (劉暢) A28, Longhu Xiangzhanglin 6 Longhu West Road Yubei District, Chongqing The PRC</t>
  </si>
  <si>
    <t>Mr. Huiyuan MA (馬慧淵) 15H, Building 10, Zone 4 Century City Yuanda Yuan Haidian District, Beijing The PRC</t>
  </si>
  <si>
    <t>Mr. Dylan Carlo TINKER 2 Taman Serasi, # 02-08 Singapore 257718 American</t>
  </si>
  <si>
    <t>Mr. Michael James Connolly HOGAN (何灝勤) Flat 4 Fung Shui 50 Plantation Road The Peak Hong Kong</t>
  </si>
  <si>
    <t>Irish</t>
  </si>
  <si>
    <t>Mr. Ping Cho Terence HON (韓炳祖) Flat 38, 13th Floor Winfield Gardens 34-40 Shan Kwong Road Happy Valley Hong Kong</t>
  </si>
  <si>
    <t>Orient Capital (Hong Kong) Limited</t>
  </si>
  <si>
    <t>Joint Bookrunners and Joint Lead Managers China International Capital Corporation Hong Kong Securities Limited</t>
  </si>
  <si>
    <t>Unit 2101-2105 21/F, Champion Tower 3 Garden Road Central Hong Kong</t>
  </si>
  <si>
    <t>Room 1101-03, 11/F Yardley Commercial Building 3 Connaught Road West Sheung Wan Hong Kong</t>
  </si>
  <si>
    <t>21-22/F, Bank of China Tower 1 Garden Road, Central Hong Kong</t>
  </si>
  <si>
    <t>28/31/33/36/37F, SK Tower 6A Jianguomenwai Avenue Chaoyang District, Beijing The PRC</t>
  </si>
  <si>
    <t>As to Hong Kong law (in respect of regulatory overview):</t>
  </si>
  <si>
    <t>Mr. Matthew Ho</t>
  </si>
  <si>
    <t>Sir Oswald Cheung's Chambers 10th Floor, New Henry House 10 Ice House Street Central, Hong Kong</t>
  </si>
  <si>
    <t>6/F, NCI Tower A12 Jianguomenwai Avenue Chaoyang District, Beijing The PRC</t>
  </si>
  <si>
    <t>Suite 1014-1018, Tower B Greenland Hui Center No. 500 Yunjin Road Xuhui District Shanghai, the PRC</t>
  </si>
  <si>
    <t>Ms. Mei Chun CHENG (ACIS, ACS)</t>
  </si>
  <si>
    <t>Dr. Leung 2609 Tower 1, The Metropolis Residence Metropolis Drive Hung Hom, Kowloon Hong Kong</t>
  </si>
  <si>
    <t>Mr. Jianping HUA 917, 29 On Chun Street Ma On Shan Sha Tin, New Territories Hong Kong</t>
  </si>
  <si>
    <t>Mr. Ping Cho Terence HON (Chairman)</t>
  </si>
  <si>
    <t>Mr. Dylan Carlo TINKER Mr. Michael James Connolly HOGAN</t>
  </si>
  <si>
    <t>Mr. Michael James Connolly HOGAN (Chairman)</t>
  </si>
  <si>
    <t>Dr. Leung Mr. Ping Cho Terence HON</t>
  </si>
  <si>
    <t>Nomination Committee Dr. Leung (Chairman)</t>
  </si>
  <si>
    <t>Mr. Dylan Carlo TINKER Mr. Ping Cho Terence HON</t>
  </si>
  <si>
    <t>Shops 1712-1716 17th Floor, Hopewell Centre 183 Queen's Road East Wanchai, Hong Kong</t>
  </si>
  <si>
    <t>Ms. Zhong Huijuan (鍾慧娟) . . . . Room 10 C No. 17, Lane 99 Nan Dan Dong Street Shanghai, PRC</t>
  </si>
  <si>
    <t>Mr. Lyu Aifeng (呂愛鋒) . . . . . . . Room 2201 Unit 3, Block 6 Hengrun Yuzhoufu Hailian Dong Road Xin Pu District, Lianyungang Jiangsu Province, PRC</t>
  </si>
  <si>
    <t>Miss Sun Yuan (孫遠) . . . . . . . . . 25B, Tower 4 Hillsborough Court</t>
  </si>
  <si>
    <t>18 Old Peak Road Hong Kong Chinese Non-executive Directors</t>
  </si>
  <si>
    <t>Ms. Ma Cuifang (馬翠芳). . . . . . . Flat B, 15/F, Block 1 8 Amalfi Drive Discovery Bay, Lantau</t>
  </si>
  <si>
    <t>Mr. Lin Guoqiang (林國強) . . . . . Room 1602 No. 12, Lane 88 Sanjiang Road Shanghai PRC</t>
  </si>
  <si>
    <t>Mr. Chan Charles Sheung Wai (陳尚偉) . . . . . . . . . . . . . . . . . Flat B, 10/F Kam Kin Mansion 123 Caine Road Central, Hong Kong</t>
  </si>
  <si>
    <t>Ms. Yang Dongtao (楊東濤) . . . . . Room 502, Unit 1, Block 3 Zhonghai Fenghuang Garden 1 Qingliangmen Street Nanjing, Jiangsu Province PRC</t>
  </si>
  <si>
    <t>Please refer to the section headed "Directors and Senior Management" in this prospectus for further information regarding our Directors.</t>
  </si>
  <si>
    <t>46/F, International Commerce Centre 1 Austin Road West Kowloon Hong Kong Citigroup Global Markets Asia Limited</t>
  </si>
  <si>
    <t>50/F, Champion Tower 3 Garden Road</t>
  </si>
  <si>
    <t>52/F, Two IFC 8 Finance Street Central Hong Kong</t>
  </si>
  <si>
    <t>Joint Bookrunners Morgan Stanley Asia Limited (in relation to the Hong Kong Public Offering only)</t>
  </si>
  <si>
    <t>25 Cabot Square, Canary Wharf London E14 4QA</t>
  </si>
  <si>
    <t>Citigroup Global Markets Limited (in relation to the International Offering only) 33 Canada Square, Canary Wharf London E14 5LB</t>
  </si>
  <si>
    <t>China International Capital Corporation Hong Kong</t>
  </si>
  <si>
    <t>Securities Limited</t>
  </si>
  <si>
    <t>Joint Lead Managers Morgan Stanley Asia Limited (in relation to the Hong Kong Public Offering only)</t>
  </si>
  <si>
    <t>Citigroup Global Markets Asia Limited (in relation to the Hong Kong Public Offering only) 50/F, Champion Tower 3 Garden Road</t>
  </si>
  <si>
    <t>Li &amp; Partners (Shenzhen)</t>
  </si>
  <si>
    <t>10/F, Hantang Building OCT, Nanshan District Shenzhen, PRC</t>
  </si>
  <si>
    <t>10/F, CPIC Plaza, Tower B</t>
  </si>
  <si>
    <t>No. 28 Fengsheng Lane Xicheng District, Beijing</t>
  </si>
  <si>
    <t>22nd Floor, CITIC Tower 1 Tim Mei Avenue Hong Kong</t>
  </si>
  <si>
    <t>Suite 1014-1018, Tower B No. 500 Yunjin Road Xuhui District</t>
  </si>
  <si>
    <t>Shanghai, 200232 PRC</t>
  </si>
  <si>
    <t>15th Floor, Standard Chartered Tower</t>
  </si>
  <si>
    <t>Registered office P.O. Box 309 Ugland House Grand Cayman KY1-1104 Cayman Islands</t>
  </si>
  <si>
    <t>Principal place of business and head office in the PRC 9 Dongjin Road Economic &amp; Technical Development Zone Lianyungang Jiangsu, 222069, PRC</t>
  </si>
  <si>
    <t>Joint Company Secretaries Ms. Zhong Shengli (鍾勝利) Room 501 No. 79, Lane 99 Jin He Street Shanghai, PRC</t>
  </si>
  <si>
    <t>Ms. Li Yan Wing Rita (李昕穎)</t>
  </si>
  <si>
    <t>Chartered secretary and a fellow member of both of The</t>
  </si>
  <si>
    <t>Hong Kong Institute of Chartered Secretaries and The</t>
  </si>
  <si>
    <t>Institute of Chartered Secretaries and Administrators in the United Kingdom</t>
  </si>
  <si>
    <t>Miss Sun Yuan (孫遠) 25B, Tower 4 Hillsborough Court 18 Old Peak Road Hong Kong</t>
  </si>
  <si>
    <t>Ms. Li Yan Wing Rita (李昕穎) Level 54, Hopewell Centre 183 Queen's Road East</t>
  </si>
  <si>
    <t>Mr. Zhao Kexi (趙克喜) Room 519, 5th Floor, Building 7, Yard 6 Xiaoliangmaqiao West Road Chaoyang District Beijing PRC</t>
  </si>
  <si>
    <t>Mr. Zhang Hailin (張海林) Room 2210, Building 9 Fangzhouyuan Xiaoqu 9 Beisihuandong Jia Road Chaoyang District Beijing PRC</t>
  </si>
  <si>
    <t>Mr. Huang Zhiwan (黃志萬) Room 202, Unit 2, Building 53 Da Chang Xiaoqu Yard 1 Renmin Xi Road Gangbei District, Guigang Guangxi Zhuang Autonomous Region PRC</t>
  </si>
  <si>
    <t>Mr. Zhou Min (周敏) Room 301, Unit 1, 3rd Floor, Building 1 Yuyuan Xianghongqi Road Haidian District Beijing PRC</t>
  </si>
  <si>
    <t>Mr. Li Haifeng (李海楓) Room B, 20th Floor, Tower 5 Leighton Hill 2B Broadwood Road Happy Valley Hong Kong</t>
  </si>
  <si>
    <t>Mr. Li Li (李力) 4-510 Shanghai Shalong Yizhuang Economic Development Zone Daxing District Beijing PRC</t>
  </si>
  <si>
    <t>Mr. Orr Ka Yeung, Kevin (柯家洋)</t>
  </si>
  <si>
    <t>Flat B, 3rd Floor 17-19 Sau Chuk Yuen Road Kowloon Tong Hong Kong</t>
  </si>
  <si>
    <t>Mr. Wu Tak Kong (胡德光) Flat D, 5th Floor Block 12A, Provident Center 45 Wharf Road North Point Hong Kong</t>
  </si>
  <si>
    <t>Dr. Du Huanzheng (杜歡政) 1239 Siping Road Yangpu District Shanghai PRC</t>
  </si>
  <si>
    <t>8th Floor, Li Po Chun Chambers 189 Des Voeux Road Central Hong Kong (Licensed under the SFO and permitted to carry out Type 6 (advising in corporate finance) regulated activities (as defined under the SFO))</t>
  </si>
  <si>
    <t>73rd Floor, The Center 99 Queen's Road Central Central Hong Kong (Licensed under the SFO and permitted to carry out Type 1 (dealing in securities), Type 4 (advising on securities) and Type 6 (advising on corporate finance) regulated activities (as defined under the SFO))</t>
  </si>
  <si>
    <t>22nd Floor, Li Po Chun Chambers 189 Des Voeux Road Central Hong Kong (Licensed under the SFO and permitted to carry out Type 1 (dealing in securities), Type 3 (leveraged foreign exchange trading) and Type 4 (advising on securities) regulated activities (as defined under the SFO))</t>
  </si>
  <si>
    <t>Portion 1, 12th Floor, The Center 99 Queen's Road Central Hong Kong (Licensed under the SFO and permitted to carry out Type 1 (dealing in securities), Type 4 (advising on securities) and Type 9 (asset management) regulated activities (as defined under the SFO))</t>
  </si>
  <si>
    <t>26th Floor to 28th Floor Low Block, Grand Millennium Plaza 181 Queen's Road Central Hong Kong (Licensed under the SFO and permitted to carry out Type 1 (dealing in securities) and Type 4 (advising on securities) regulated activities (as defined under the SFO))</t>
  </si>
  <si>
    <t>4th Floor, Henley Building 5 Queen's Road Central Hong Kong (Licensed under the SFO and permitted to carry out Type 1 (dealing in securities), Type 4 (advising on securities) and Type 9 (asset management) regulated activities (as defined under the SFO))</t>
  </si>
  <si>
    <t>Hong Kong Underwriters Haitong International Securities Company Limited</t>
  </si>
  <si>
    <t>Room 2705-6, 27th Floor Tower One, Lippo Centre 89 Queensway Hong Kong (Licensed under the SFO and permitted to carry out Type 1 (dealing in securities), Type 4 (advising on securities) and Type 9 (asset management) regulated activities (as defined under the SFO))</t>
  </si>
  <si>
    <t>Flat 08, 19th Floor, Harbour Centre 25 Harbour Road Wanchai Hong Kong (Licensed under the SFO and permitted to carry out Type 1 (dealing in securities) and Type 6 (advising on corporate finance) regulated activities (as defined under the SFO))</t>
  </si>
  <si>
    <t>20th Floor, China Resources Building 8 Jianguomenbei Avenue Beijing PRC</t>
  </si>
  <si>
    <t>As to Hong Kong law and U.S. law:</t>
  </si>
  <si>
    <t>6th Floor, NCI Tower A12 Jianguomenwai Avenue Chaoyang District Beijing PRC</t>
  </si>
  <si>
    <t>Independent Valuer Beijing North Asia Asset Assessment Firm (Special General Partnership)</t>
  </si>
  <si>
    <t>Block A of Fenghuahaojing 6 Guangnei Street Xicheng District Beijing PRC</t>
  </si>
  <si>
    <t>16th Floor, The Center 99 Queen's Road Central Central Hong Kong</t>
  </si>
  <si>
    <t>5th to 8th Floor Block 101 Baiziwan East Lane Chaoyang District Beijing PRC</t>
  </si>
  <si>
    <t>Unit 938, 9th Floor Lee Garden One 33 Hysan Avenue Causeway Bay Hong Kong</t>
  </si>
  <si>
    <t>Company secretary Mr. Fung Che Wai, Anthony (HKICPA)</t>
  </si>
  <si>
    <t>Flat G, 11th Floor Hong Yan Court Healthy Street Central North Point Hong Kong</t>
  </si>
  <si>
    <t>Dr. LOU Boliang (樓柏良) 131 Treehouse Irvine CA 92603-0692 United States of America</t>
  </si>
  <si>
    <t>Mr. LOU Xiaoqiang (樓小強) Room 101 No. 273 Xinhai Nanli Majuqiao Tongzhou District Beijing China</t>
  </si>
  <si>
    <t>Ms. ZHENG Bei (鄭北) Room 101 No. 273 Xinhai Nanli Majuqiao Tongzhou District Beijing China</t>
  </si>
  <si>
    <t>Mr. CHEN Pingjin (陳平進) Room 1309 Building No. 1 Huixinyuan No. 9 Huixinxi Street Chaoyang District Beijing China</t>
  </si>
  <si>
    <t>Mr. HU Baifeng (胡柏風) Room 310 Building No. 8 Jinquanjiayuan Yayun Village Chaoyang District Beijing China</t>
  </si>
  <si>
    <t>Mr. LI Jiaqing (李家慶) Room 302 Lane 888 No. 8 Jinxiu Road Shanghai China</t>
  </si>
  <si>
    <t>Mr. ZHOU Hongbin (周宏斌) Room 3504 Building No. 8 No. 501 Kangding Road Jing'an District Shanghai China</t>
  </si>
  <si>
    <t>Mr. DAI Lixin (戴立信) Room 601 Lane 585 No. 2 Liuzhou Road Shanghai China</t>
  </si>
  <si>
    <t>Ms. LI Lihua (李麗華) Room 102 Heshiyuan Xiaoqu No. 12 Yuanmingyuan Dongmen Haidian District Beijing China</t>
  </si>
  <si>
    <t>Ms. CHEN Guoqin (陳國琴) Unit 15C Building No. 3 Madian Guancheng Beiyuan Haidian District Beijing China</t>
  </si>
  <si>
    <t>Ms. SHEN Rong (沈蓉) Room 1001 Lane No. 1 Kaibin Road No. 19 Shanghai China</t>
  </si>
  <si>
    <t>Mr. TSANG Kwan Hung Benson (曾坤鴻) 1701 Block 19 Heng Fa Chuen Chai Wan Hong Kong</t>
  </si>
  <si>
    <t>Dr. YANG Kexin (楊珂新) No. 8 Wenhuayuan Road Daxing District Beijing China</t>
  </si>
  <si>
    <t>Mr. LIU Jun (劉駿) Unit 309 Block A Building No. 7 Pingguo District South Baiziwan Road No. 32 Chaoyang District Beijing China</t>
  </si>
  <si>
    <t>Ms. ZHANG Lan (張嵐) Unit 1-431 East Street No. 15 Guanganmen Station Xicheng District Beijing China</t>
  </si>
  <si>
    <t>For the biographies and other relevant information of the Directors and Supervisors, please see the section "Directors, Supervisors and Senior Management" in this prospectus.</t>
  </si>
  <si>
    <t>Rooms 1, 1A, 6-8, 27/F &amp; Rooms 2803-07, 28/F Wing On House 71 Des Voeux Road Central Hong Kong</t>
  </si>
  <si>
    <t>Units 8107-08, Level 81 International Commerce Centre 1 Austin Road West, Kowloon Hong Kong</t>
  </si>
  <si>
    <t>Legal Advisers to the Company as to Hong Kong and U.S. laws:</t>
  </si>
  <si>
    <t>31/F, AIA Central 1 Connaught Road Central Hong Kong as to PRC law:</t>
  </si>
  <si>
    <t>28/31/33/36/37F, SK Tower 6A Jianguomenwai Avenue Chaoyang District Beijing 100022 China</t>
  </si>
  <si>
    <t>Legal Advisers to the Joint Sponsors and Underwriters as to Hong Kong and U.S. laws:</t>
  </si>
  <si>
    <t>42/F, Edinburgh Tower The Landmark 15 Queen's Road Central Hong Kong as to PRC law:</t>
  </si>
  <si>
    <t>Jun He LLP</t>
  </si>
  <si>
    <t>20/F, China Resources Building 8 Jianguomenbei Avenue Beijing China</t>
  </si>
  <si>
    <t>Flat/Rm A, 12/F Kiu Fu Commercial Building 300 Lockhart Road Wan Chai Hong Kong</t>
  </si>
  <si>
    <t>Registered Office, Headquarters and Principal Place of Business in the PRC</t>
  </si>
  <si>
    <t>8th Floor, Block 1 6 Tai-He Road Beijing Economic Technological Development Area Beijing China</t>
  </si>
  <si>
    <t>Company Website &lt;URL&gt; (Information contained on this website does not form part of this prospectus)</t>
  </si>
  <si>
    <t>Ms. MAK Po Man Cherie</t>
  </si>
  <si>
    <t>Mr. LOU Xiaoqiang Room 101 No. 273 Xinhai Nanli Majuqiao Tongzhou District Beijing China</t>
  </si>
  <si>
    <t>Ms. MAK Po Man Cherie 40th Floor, Sunlight Tower No. 248 Queen's Road East Wanchai Hong Kong</t>
  </si>
  <si>
    <t>Ms. SHEN Rong ( Chairperson ) Ms. LI Lihua Ms. CHEN Guoqin Dr. LOU Boliang* Ms. ZHENG Bei*</t>
  </si>
  <si>
    <t>* Pursuant to the board resolutions of our Company dated August 14, 2019, Dr. LOU Boliang and Ms. ZHENG Bei will resign from their positions as the members of the audit committee of the Board upon Listing.</t>
  </si>
  <si>
    <t>Wu Chengze (吳承澤) Group 1, Street Committee Shuangyingzihuizu Town Shuangyang District Changchun City Jilin Province PRC</t>
  </si>
  <si>
    <t>Jiang Mingkuan (蔣明寬) G2-404, Weifeng East Nanguan District Changchun City Jilin Province PRC</t>
  </si>
  <si>
    <t>Su Bo (蘇波) D2-802, Zhonghai Laiyin East County Caizhi Street Changchun City Jilin Province PRC</t>
  </si>
  <si>
    <t>Guo Shunshun (郭順順) Room 1802, Building 8 China Railway Construction Haixi 199 Xiabao Road Siming District Xiamen City Fujian Province PRC</t>
  </si>
  <si>
    <t>Men Geng (門耕) Room 2505, Building 5 Tianju Garden Olympic Media Village Chaoyang District Beijing PRC</t>
  </si>
  <si>
    <t>Yu Ronald Patrick Lup Man (余立文) Flat B, 11/F, Block 1 Flora Garden 7 Chun Fai Road Hong Kong</t>
  </si>
  <si>
    <t>Zhang Yuguo (張玉國) No. 15 Chaoda Jiayuan 333 Guigu Avenue Chaoyang District Changchun City Jilin Province PRC</t>
  </si>
  <si>
    <t>Hu Yangyang (胡洋洋) Room 503, Building 21 23 Lanlin Road Pudong New District Shanghai PRC</t>
  </si>
  <si>
    <t>Further information about the Directors and other senior management members are set out in "Directors and Senior Management".</t>
  </si>
  <si>
    <t>China Everbright Capital Limited 24/F, Lee Garden One 33 Hysan Avenue Causeway Bay Hong Kong</t>
  </si>
  <si>
    <t>SBI China Capital Financial Services Limited Unit A2, 32/F United Centre 95 Queensway Hong Kong</t>
  </si>
  <si>
    <t>China Galaxy International Securities (Hong Kong) Co., Limited 20th Floor, Wing On Centre 111 Connaught Road Central Hong Kong</t>
  </si>
  <si>
    <t>China Galaxy International Securities (Hong Kong) Co., Limited 20th Floor, Wing On Centre 111 Connaught Road Central Hong Kong I Win Securities Limited Room 1916, Hong Kong Plaza 188 Connaught Road West Sai Wan Hong Kong</t>
  </si>
  <si>
    <t>Co-Lead Manager</t>
  </si>
  <si>
    <t>Grand Moore Capital Limited Unit 1607, 16/F Silvercord Tower 1 30 Canton Road Tsim Sha Tsui Kowloon Hong Kong</t>
  </si>
  <si>
    <t>Simpson Thacher &amp; Bartlett 35/F, ICBC Tower 3 Garden Road Central Hong Kong</t>
  </si>
  <si>
    <t>Han Kun Law Offices Room 03-04, 21/F, Kerry Plaza Tower 3 1-1 Zhongxinsi Road Futian District Shenzhen, Guangdong PRC</t>
  </si>
  <si>
    <t>King &amp; Wood Mallesons 13/F, Gloucester Tower The Landmark 15 Queen's Road Central Hong Kong</t>
  </si>
  <si>
    <t>Frost &amp; Sullivan (Beijing) Inc., Shanghai Branch Co. 1018, Tower B 500 Yunjin Road Shanghai, 200232 China</t>
  </si>
  <si>
    <t>7A Floor, Huijin Building 77 Tainan Road Siming District Xiamen PRC</t>
  </si>
  <si>
    <t>31/F., Tower Two, Times Square 1 Matheson Street Hong Kong</t>
  </si>
  <si>
    <t>LEUNG Suet Lun (梁雪綸) ( HKICPA ) GAO Junfeng (高峻峰) ( ACCA )</t>
  </si>
  <si>
    <t>SU Bo (蘇波) 7A Floor, Huijing Building 77 Tainan Road Siming District Xiamen PRC</t>
  </si>
  <si>
    <t>LEUNG Suet Lun (梁雪綸) 31/F., Tower Two, Times Square 1 Matheson Street Hong Kong</t>
  </si>
  <si>
    <t>YU Ronald Patrick Lup Man (余立文) ( Chairman ) ZHANG Yuguo (張玉國) HU Yangyang (胡洋洋)</t>
  </si>
  <si>
    <t>WU Chengze (吳承澤) ( Chairman ) YU Ronald Patrick Lup Man (余立文) HU Yangyang (胡洋洋)</t>
  </si>
  <si>
    <t>CORPORATE INFORMATIONFor further information on our Directors, please refer to the section headed "Directors and Senior Management".</t>
  </si>
  <si>
    <t>Mr. Liu Yung Chau (廖榕就) Flat A, 5/F 45 Fa Po Street Village Gardens Phase B Kowloon Tong, Kowloon Hong Kong</t>
  </si>
  <si>
    <t>Ms. Chen Yuan, Rita (陳練瑛) Flat A, 5/F 45 Fa Po Street Village Gardens Phase B Kowloon Tong, Kowloon Hong Kong</t>
  </si>
  <si>
    <t>Ms. Liu Yi Man (廖伊曼) Flat 7A, Tower 1 Mount Beacon 20 Cornwall Street Kowloon Tong, Kowloon Hong Kong</t>
  </si>
  <si>
    <t>Mr. Liu Yung Kan (廖榕根) Room 1703 Cheong Ming Building 80-86 Argyle Street Mong Kok, Kowloon Hong Kong</t>
  </si>
  <si>
    <t>Mr. Xu Gang (徐剛) Unit 1201, Building 2 Shunyuanli Chaoyang District, Beijing PRC</t>
  </si>
  <si>
    <t>Mr. Lo Chi Chiu (盧志超) Flat C, 14th Floor Duchy Heights 5 Duke Street Ho Man Tin, Kowloon Hong Kong</t>
  </si>
  <si>
    <t>Mr. Li Jiatong (李加彤) Flat H, 38/F, Block 8 Park Avenue 18 Hoi Ting Road Tai Kok Tsui, Kowloon Hong Kong</t>
  </si>
  <si>
    <t>Sole Sponsor BNP Paribas Securities (Asia) Limited</t>
  </si>
  <si>
    <t>63/F, Two International Finance Centre 8 Finance Street, Central Hong Kong</t>
  </si>
  <si>
    <t>Joint Global Coordinators BNP Paribas Securities (Asia) Limited</t>
  </si>
  <si>
    <t>10/F Agricultural Bank of China Tower 50 Connaught Road Central Hong Kong</t>
  </si>
  <si>
    <t>26/F Bank of China Tower 1 Garden Road Central Hong Kong</t>
  </si>
  <si>
    <t>19/F Wing On House 71 Des Voeux Road Central Hong Kong</t>
  </si>
  <si>
    <t>35/F, One Pacific Place 88 Queensway, Admiralty Hong Kong</t>
  </si>
  <si>
    <t>Skadden, Arps, Slate, Meagher &amp; Flom</t>
  </si>
  <si>
    <t>6F, NCI Tower A12 Jianguomenwai Avenue Beijing, PRC Chaoyang District</t>
  </si>
  <si>
    <t>26/F, HKRI Centre One HKRI Taikoo Hui 288 Shimen Road (No. 1) Shanghai, PRC</t>
  </si>
  <si>
    <t>PRC Tax Adviser Guangdong Shangde Certified Public Accountants Co. Ltd.</t>
  </si>
  <si>
    <t>No. 1205 Zhongsheng Business Building 108 Hongfu Road Nancheng Dongguan Guangdong PRC</t>
  </si>
  <si>
    <t>No. 1 Huashang Road Licheng Street, Zengcheng Guangzhou, China</t>
  </si>
  <si>
    <t>Room 1115, 11/F, Wing On Plaza 62 Mody Road Tsim Sha Tsui Kowloon, Hong Kong</t>
  </si>
  <si>
    <t>Registered Office in the Cayman Islands Maples Corporate Services Limited</t>
  </si>
  <si>
    <t>( the information contained on this website does not form part of this document )</t>
  </si>
  <si>
    <t>Company Secretary Mr. Wong Shing Mun (FCCA, HKICPA)</t>
  </si>
  <si>
    <t>Flat 508, 5/F Block N, Kornhill Quarry Bay, Hong Kong</t>
  </si>
  <si>
    <t>Authorised Representatives Mr. Liu Yung Chau</t>
  </si>
  <si>
    <t>Flat A, 5/F 45 Fa Po Street, Village Gardens Phase B Kowloon Tong, Kowloon, Hong Kong</t>
  </si>
  <si>
    <t>Mr. Wong Shing Mun (FCCA, HKICPA)</t>
  </si>
  <si>
    <t>Flat 508, 5/F Block N, Kornhill Quarry Bay, Hong Kong Audit Committee Mr. Lo Chi Chiu (Chairman)</t>
  </si>
  <si>
    <t>Mr. Xu Gang Mr. Li Jiatong Remuneration Committee Mr. Xu Gang (Chairman)</t>
  </si>
  <si>
    <t>Mr. Lo Chi Chiu Mr. Li Jiatong Nomination Committee Mr. Xu Gang (Chairman)</t>
  </si>
  <si>
    <t>Mr. Lo Chi Chiu Mr. Li Jiatong</t>
  </si>
  <si>
    <t>Dr. LEE Yin Yee, B.B.S. (李賢義), Chairman . . . . . . . . . . . . . . . . . . . House B4 12 Kapok Street Palm Springs Phase 1C Yuen Long New Territories Hong Kong</t>
  </si>
  <si>
    <t>Mr. TUNG Ching Sai (董清世), Vice Chairman . . . . . . . . . . . . . . . House 108 Pinaceae Drive Palm Springs Yuen Long New Territories Hong Kong Chinese</t>
  </si>
  <si>
    <t>Mr. TUNG Fong Ngai (董貺漄), Chief Executive Officer . . . . . . . . House 2, Carmel Avenue Royal Palms, Phase A Yuen Long New Territories Hong Kong</t>
  </si>
  <si>
    <t>Mr. LEE Yau Ching (李友情) . . . . . . Flat B, 7th Floor, Tower 2 The Austin 8 Wui Cheung Road Tsim Sha Tsui Kowloon Hong Kong</t>
  </si>
  <si>
    <t>Ms. CHENG Shu E (程樹娥) . . . . . Unit 5-3-1101 Xinyi Staff Quarters Xinyi Research &amp; Development Centre No. 23, Wuyishan Road Economic &amp; Technical Development Zone Wuhu City, Anhui Province PRC</t>
  </si>
  <si>
    <t>Mr. LEUNG Ting Yuk (梁廷育) . . . . Unit E, 16th Floor, Block 10 Vista Paradiso 2 Hang Ming Street Ma On Shan, New Territories Hong Kong</t>
  </si>
  <si>
    <t>The Hon. IP Kwok Him, G.B.M., G.B.S., J.P. (葉國謙) . . . . . . . . . . Flat A, 7th Floor Cambridge Gardens 20 Babington Path Mid-Levels Hong Kong</t>
  </si>
  <si>
    <t>Ms. LYU Fang (呂芳) . . . . . . . . . . . Room 552 Block A2 Yard 16 Zhong Guan Cun East Road Haidian District Beijing PRC</t>
  </si>
  <si>
    <t>For details on our Directors, see the section headed "Directors, Senior Management, and</t>
  </si>
  <si>
    <t>Employees" in this prospectus.</t>
  </si>
  <si>
    <t>Sole Sponsor . . . . . . . . . . . . . . . . . . . BNP Paribas Securities (Asia) Limited 59/F-63/F, Two International Financial Centre 8 Finance Street Central Hong Kong</t>
  </si>
  <si>
    <t>Joint Global Coordinators, Joint Bookrunners and Joint Lead Managers . . . . . . . . . . . . . . . . . . .</t>
  </si>
  <si>
    <t>BNP Paribas Securities (Asia) Limited 59/F-63/F, Two International Financial Centre 8 Finance Street Central Hong Kong</t>
  </si>
  <si>
    <t>Kingsway Financial Services Group Limited 7/F, Tower One, Lippo Centre 89 Queensway Hong Kong</t>
  </si>
  <si>
    <t>Underwriters . . . . . . . . . . . . . . . . . . . BNP Paribas Securities (Asia) Limited 59/F-63/F, Two International Financial Centre 8 Finance Street Central Hong Kong</t>
  </si>
  <si>
    <t>Legal advisors to our Company . . . .</t>
  </si>
  <si>
    <t>Squire Patton Boggs 29th Floor Edinburgh Tower The Landmark 15 Queen's Road Central Hong Kong</t>
  </si>
  <si>
    <t>As to the law of the United States:</t>
  </si>
  <si>
    <t>Squire Patton Boggs (US) LLP 275 Battery Street Suite 2600 San Francisco California 94111 United States</t>
  </si>
  <si>
    <t>Grandall Law Firm (Shanghai) 23-25/F, Garden Square 968 West Beijing Road Shanghai 200041, PRC</t>
  </si>
  <si>
    <t>As to BVI law : Appleby 2206-19 Jardine House 1 Connaught Place Central Hong Kong</t>
  </si>
  <si>
    <t>Legal advisors to the Sole Sponsor, the Joint Global Coordinators and the Underwriters . . . . . . . . . . . . . .</t>
  </si>
  <si>
    <t>Deacons 5th Floor Alexandra House 18 Chater Road Central Hong Kong</t>
  </si>
  <si>
    <t>Jun He Law Offices 26th Floor, HKRI Centre One HKRI Taikoo Hui 288 Shimen Road (No.1) Shanghai, PRC</t>
  </si>
  <si>
    <t>Milbank, Tweed, Hadley &amp; McCloy LLP 30th Floor Alexandra House 18 Chater Road Central Hong Kong</t>
  </si>
  <si>
    <t>Auditor and Reporting Accountant . . PricewaterhouseCoopers Certified Public Accountants 22nd Floor, Prince's Building Central Hong Kong</t>
  </si>
  <si>
    <t>Industry consultant . . . . . . . . . . . . . . K2 Management A/S Hasselager Centervej 27 Viby 8260 Denmark</t>
  </si>
  <si>
    <t>Receiving bank . . . . . . . . . . . . . . . . . Hang Seng Bank Limited 83 Des Voeux Road Central Central, Hong Kong</t>
  </si>
  <si>
    <t>Jayla Place Wickhams Cay I Road Town Tortola, VG1110 British Virgin Islands</t>
  </si>
  <si>
    <t>No. 102, Meidiya Road E Qiao Town Sanshan District Wuhu County Anhui Province PRC</t>
  </si>
  <si>
    <t>Unit 2118-2120, 21/F Rykadan Capital Tower No. 135 Hoi Bun Road Kwun Tong Kowloon Hong Kong</t>
  </si>
  <si>
    <t>Mr. TUNG Fong Ngai (董貺漄) House 2, Carmel Avenue Royal Palms, Phase A Yuen Long New Territories Hong Kong</t>
  </si>
  <si>
    <t>Mr. TUEN Ling (段寧), CPA (Non-practicing)</t>
  </si>
  <si>
    <t>Flat C, 17/F Yat Sing Mansion (1/F-RF) Lei King Wan Shau Kei Wan Hong Kong</t>
  </si>
  <si>
    <t>Mr. LEUNG Ting Yuk (梁廷育) (Chairman)</t>
  </si>
  <si>
    <t>The Hon. IP Kwok Him G.B.M., G.B.S., J.P. (葉國謙) Ms. LYU Fang (呂芳)</t>
  </si>
  <si>
    <t>Mr. Yang Li (楊力) Flat A, 31/F 1 Star Street Wan Chai Hong Kong Chinese</t>
  </si>
  <si>
    <t>Mr. Hu Kai (胡凱) Flat 07, 33/F Southorn Garden 2 O'Brien Road Wan Chai Hong Kong</t>
  </si>
  <si>
    <t>Dr. Wong Yau Kar David (黃友嘉), GBS, JP</t>
  </si>
  <si>
    <t>Flat B, 12/F, South Tower 3 Residence Bel-air Island South 38 Bel-air Avenue Hong Kong Chinese</t>
  </si>
  <si>
    <t>Mdm. Shing Mo Han Yvonne (盛慕嫻), BBS, JP</t>
  </si>
  <si>
    <t>Room 1, 19/F, Block A Nicholson Tower No. 8 Wong Nei Chung Gap Road Wan Chai Hong Kong</t>
  </si>
  <si>
    <t>Mr. Li Hongji (李洪積) No. 30-10 III Bishui Manor Huilongguan Town Changping District Beijing PRC</t>
  </si>
  <si>
    <t>See "Directors, Senior Management and Staff" in this prospectus for further information.</t>
  </si>
  <si>
    <t>51 CCB International Capital Limited</t>
  </si>
  <si>
    <t>73/F, The Center 99 Queen's Road Central Hong Kong</t>
  </si>
  <si>
    <t>52 China Everbright Securities (HK) Limited</t>
  </si>
  <si>
    <t>7/F, Three Exchange Square 8 Connaught Place Central, Hong Kong</t>
  </si>
  <si>
    <t>53 ICBC International Securities Limited</t>
  </si>
  <si>
    <t>Legal advisers to our Company as to Hong Kong laws:</t>
  </si>
  <si>
    <t>13/F, Gloucester Tower The Landmark 15 Queen's Road Central Central Hong Kong as to PRC laws:</t>
  </si>
  <si>
    <t>18/F, East Tower, World Financial Centre 1 Dongsanhuan Zhonglu Chaoyang District Beijing 100020 PRC as to international sanctions laws:</t>
  </si>
  <si>
    <t>54 Legal advisers to the Sole Sponsor and the Underwriters as to Hong Kong and United States laws:</t>
  </si>
  <si>
    <t>31/F, Edinburgh Tower The Landmark 15 Queen's Road Central Central Hong Kong as to PRC laws:</t>
  </si>
  <si>
    <t>27/F, North Tower, Beijing Kerry Centre 1 Guanghua Road Chaoyang District Beijing PRC</t>
  </si>
  <si>
    <t>Unit 1706, One Exchange Square 8 Connaught Place Central Hong Kong</t>
  </si>
  <si>
    <t>Compliance adviser Red Solar Capital Limited</t>
  </si>
  <si>
    <t>11/F, Kwong Fat Hong Building 1 Rumsey Street Sheung Wan Hong Kong</t>
  </si>
  <si>
    <t>18/F, CCB Center 18 Wang Chiu Road Kowloon Bay Hong Kong</t>
  </si>
  <si>
    <t>55 CORPORATE INFORMATION</t>
  </si>
  <si>
    <t>1801, 18/F, World-wide House 19 Des Voeux Road Central Hong Kong</t>
  </si>
  <si>
    <t>China Marine Tower 1 Pudong Avenue, Pudong New District Shanghai PRC</t>
  </si>
  <si>
    <t>Mr. Ding Weisong (丁唯淞) 1801, 18/F, World-wide House 19 Des Voeux Road Central Hong Kong</t>
  </si>
  <si>
    <t>Assistant company secretary</t>
  </si>
  <si>
    <t>Ms. Wong Sau Ping (黃秀萍), ACS, ACIS</t>
  </si>
  <si>
    <t>Mr. Hu Kai (胡凱) Southorn Garden 2 O'brien Road Wan Chai Hong Kong</t>
  </si>
  <si>
    <t>31/F, Tower Two, Times Square 1 Matheson Street Causeway Bay Hong Kong Audit Committee</t>
  </si>
  <si>
    <t>( Chairperson ) Dr. Wong Yau Kar David (黃友嘉), GBS, JP Mr. Li Hongji (李洪積) Remuneration Committee Dr. Wong Yau Kar David (黃友嘉), GBS, JP</t>
  </si>
  <si>
    <t>( Chairperson ) Mdm. Shing Mo Han Yvonne (盛慕嫻), BBS, JP Mr. Li Hongji (李洪積) Nomination Committee Mr. Yang Li (楊力) ( Chairperson ) Dr. Wong Yau Kar David (黃友嘉), GBS, JP</t>
  </si>
  <si>
    <t>Mr. Li Hongji (李洪積)</t>
  </si>
  <si>
    <t>Shops 1712-1716 17/F, Hopewell Centre 183 Queen's Road East Wan Chai Hong Kong</t>
  </si>
  <si>
    <t>56DIRECTORS</t>
  </si>
  <si>
    <t>Mr. Kong Jiannan (孔健楠) Flat A, 37/F, Block T5 Bel-Air on the Peak 68 Bel-Air Peak Avenue Cyber Port Hong Kong</t>
  </si>
  <si>
    <t>Ms. Yang Jingbo (楊靜波) Room 1802, A4 Junfeng Garden No. 10-4 Xingsheng Road Tianhe District Guangzhou, Guangdong Province China</t>
  </si>
  <si>
    <t>Mr. Wang Yue (王躍) Room 302, Unit 3, Building 28 Zhanchun Garden Haidian District Beijing China</t>
  </si>
  <si>
    <t>Mr. Kong Jianmin (孔健岷) Flat C, 12/F The Somerest 67 Repulse Bay Road Hong Kong</t>
  </si>
  <si>
    <t>Ms. Liu Xiaolan (劉曉蘭) Room 1201, Unit 5 Lane 215, Shiquan East Road Putuo District Shanghai China</t>
  </si>
  <si>
    <t>Mr. Fung Che Wai, Anthony (馮志偉) Flat G, 11/F Hong Yan Court Healthy Street Central North Point Hong Kong</t>
  </si>
  <si>
    <t>Ms. Ng Yi Kum (伍綺琴) Flat B, 5/F, Block A2 Oasis No. 8–12 Peak Road The Peak Hong Kong</t>
  </si>
  <si>
    <t>See ''Directors and Senior Management'' in this prospectus for further details of our Directors and senior management members.</t>
  </si>
  <si>
    <t>Joint Sponsors ABCI Capital Limited 11/F, Agricultural Bank of China Tower 50 Connaught Road Central Hong Kong</t>
  </si>
  <si>
    <t>Huatai Financial Holdings (Hong Kong) Limited 62/F, The Center 99 Queen's Road Central Hong Kong</t>
  </si>
  <si>
    <t>Joint Representatives ABCI Capital Limited 11/F, Agricultural Bank of China Tower 50 Connaught Road Central Hong Kong</t>
  </si>
  <si>
    <t>Credit Suisse (Hong Kong) Limited Level 88, International Commerce Centre 1 Austin Road West Kowloon Hong Kong</t>
  </si>
  <si>
    <t>Morgan Stanley Asia Limited Level 46, International Commerce Centre 1 Austin Road West Kowloon Hong Kong</t>
  </si>
  <si>
    <t>Morgan Stanley Asia Limited (in relation to the Hong Kong Public Offering only) Level 46, International Commerce Centre 1 Austin Road West Kowloon Hong Kong</t>
  </si>
  <si>
    <t>CGS-CIMB Securities (Hong Kong) Limited Unit 2808B–2811, 28/F, Wing On Centre 111 Connaught Road Central Sheung Wan Hong Kong</t>
  </si>
  <si>
    <t>CRIC Securities Company Limited Room 2007 &amp; 2403, Great Eagle Centre 23 Harbour Road Wan Chai Hong Kong</t>
  </si>
  <si>
    <t>Legal advisors to our Company As to Hong Kong law: Sidley Austin Level 39 Two International Finance Centre 8 Finance Street Central Hong Kong</t>
  </si>
  <si>
    <t>As to PRC law: Jingtian &amp; Gongcheng 34/F, Tower 3 China Central Place 77 Jianguo Road Chaoyang District Beijing, China</t>
  </si>
  <si>
    <t>Legal advisors to the Joint Sponsors and the Underwriters As to Hong Kong law: Miao &amp; Co. (in Association with Han Kun Law Offices) Rooms 3901–05, 39/F Edinburgh Tower, The Landmark 15 Queen's Road Central Central Hong Kong</t>
  </si>
  <si>
    <t>As to PRC law: Commerce &amp; Finance Law Offices 6th Floor, NCI Tower A12 Jianguomenwai Avenue Chaoyang District Beijing, China</t>
  </si>
  <si>
    <t>Auditor and reporting accountants Ernst &amp; Young Certified Public Accountants 22/F CITIC Tower 1 Tim Mei Avenue Central Hong Kong</t>
  </si>
  <si>
    <t>Compliance advisor Maxa Capital Limited Unit 1908 Harbour Centre 25 Harbour Road Wanchai Hong Kong</t>
  </si>
  <si>
    <t>Industry consultant Jones Lang LaSalle Corporate Appraisal and Advisory Limited 7/F One Taikoo Place 979 King's Road Hong Kong</t>
  </si>
  <si>
    <t>Property valuer Jones Lang LaSalle Corporate Appraisal and Advisory Limited 7/F One Taikoo Place 979 King's Road Hong Kong</t>
  </si>
  <si>
    <t>Receiving banks Hang Seng Bank Limited 83 Des Voeux Road Central Hong Kong</t>
  </si>
  <si>
    <t>Industrial and Commercial Bank of China (Asia) Limited 33 rd</t>
  </si>
  <si>
    <t>Floor ICBC Tower 3 Garden Road Central Hong Kong</t>
  </si>
  <si>
    <t>Standard Chartered Bank (Hong Kong) Limited 15/F, Standard Chartered Tower 388 Kwun Tong Road Kwun Tong Hong Kong</t>
  </si>
  <si>
    <t>Principal place of business and headquarters in China No. 75, Unit 3601 8 Huaxia Road Tianhe District Guangzhou Guangdong Province China</t>
  </si>
  <si>
    <t>Principal place of business in Hong Kong Unit 8205A, Level 82 International Commerce Centre 1 Austin Road West Kowloon Hong Kong</t>
  </si>
  <si>
    <t>Company secretary Ms. Chan Ching Nga (陳靜雅) ACIS, ACS Unit 8205A, Level 82 International Commerce Centre 1 Austin Road West Kowloon Hong Kong</t>
  </si>
  <si>
    <t>Audit Committee Ms. Ng Yi Kum (Chairperson) Mr. Fung Che Wai, Anthony Ms. Liu Xiaolan</t>
  </si>
  <si>
    <t>Remuneration Committee Ms. Ng Yi Kum (Chairperson) Mr. Kong Jiannan Mr. Fung Che Wai, Anthony</t>
  </si>
  <si>
    <t>Nomination Committee Mr. Kong Jianmin (Chairperson) Mr. Fung Che Wai, Anthony Ms. Ng Yi Kum</t>
  </si>
  <si>
    <t>Mr. Poon Soon Huat (方順發先生) 14 Pavilion Rise Singapore 658649 Singaporean</t>
  </si>
  <si>
    <t>Mr. Teo Teck Thye (張德泰先生) 39 Pavilion Place Singapore 658375 Singaporean</t>
  </si>
  <si>
    <t>Mr. Chan Kwok Wing Kelvin (陳國榮先生) Flat B, 17/F Block 5, Cavendish Heights 33 Perkins Road Hong Kong</t>
  </si>
  <si>
    <t>Mr. May Tai Keung Nicholas (梅大強先生) Unit 602 Block C, Evergreen Villa No. 43 Stubbs Road Happy Valley Hong Kong</t>
  </si>
  <si>
    <t>Mr. Tam Hon Fai (譚漢輝先生) Flat B, 28/F Tower 7B, Oceanaire 18 Po Tai Street Ma On Shan New Territories Hong Kong</t>
  </si>
  <si>
    <t>Sponsor Grande Capital Limited A licensed corporation engaging in type 6 (advising on corporate finance) regulated activity under the SFO</t>
  </si>
  <si>
    <t>Sole Bookrunner Head &amp; Shoulders Securities Limited A licensed corporation engaging in type 1 (dealing in securities), type 2 (dealing in future contracts) and type 4 (advising on securities) regulated activities under the SFO</t>
  </si>
  <si>
    <t>Room 2511, 25th Floor Cosco Tower 183 Queen's Road Central Hong Kong</t>
  </si>
  <si>
    <t>Joint Lead Managers Head &amp; Shoulders Securities Limited A licensed corporation engaging in type 1 (dealing in securities), type 2 (dealing in future contracts) and type 4 (advising on securities) regulated activities under the SFO</t>
  </si>
  <si>
    <t>Astrum Capital Management Limited A licensed corporation engaging in type 1 (dealing in securities), type 2 (dealing in futures contracts), type 6 (advising on corporate finance) and type 9 (asset management) regulated activities under the SFO</t>
  </si>
  <si>
    <t>Ever Joy Securities Limited A licensed corporation engaging in type 1 (dealing in securities) and type 4 (advising on securities) regulated activities under the SFO</t>
  </si>
  <si>
    <t>Unit 2012–2013, 20th Floor China Merchants Tower Shun Tak Centre 168 Connaught Road Central Central Hong Kong</t>
  </si>
  <si>
    <t>Public Offer Underwriter(s) and Placing Underwriter(s) Head &amp; Shoulders Securities Limited A licensed corporation engaging in type 1 (dealing in securities), type 2 (dealing in future contracts) and type 4 (advising on securities) regulated activities under the SFO</t>
  </si>
  <si>
    <t>20/F, Central 88 Nos. 88–98 Des Voeux Road Central Hong Kong As to Singapore laws Shook Lin &amp; Bok LLP 1 Robinson Road #18-00 AIA Tower Singapore 048542 As to Cayman Islands laws</t>
  </si>
  <si>
    <t>Public Accountants and Chartered Accountants Singapore 6 Shenton Way OUE Downtown 2 #33-00 Singapore 068809 Industry consultant Ipsos Pte. Ltd. 3 Killiney Road #05-1 Winsland House 1 Singapore 239519 Property valuer Roma Appraisals Limited</t>
  </si>
  <si>
    <t>22/F, China Overseas Building 139 Hennessy Road Wan Chai Hong Kong</t>
  </si>
  <si>
    <t>Tax adviser Baker Tilly TFW LLP</t>
  </si>
  <si>
    <t>600 North Bridge Road #05-01 Parkview square Singapore 188778 Compliance adviser Grande Capital Limited A licensed corporation engaging in type 6 (advising on corporate finance) regulated activity under the SFO</t>
  </si>
  <si>
    <t>16 Kian Teck Way Singapore 628749 Principal place of business in Hong Kong registered under Part 16 of the Company Ordinance</t>
  </si>
  <si>
    <t>Company secretary Ms. Leung Hoi Yan ( 梁皚欣女士 ) (Member of ICSA and member of HKICS)</t>
  </si>
  <si>
    <t>Authorised representatives Ms. Leung Hoi Yan ( 梁皚欣女士 )</t>
  </si>
  <si>
    <t>Unit B, 17/F United Centre 95 Queensway Hong Kong Mr. Poon Soon Huat ( 方順發先生 )</t>
  </si>
  <si>
    <t>14 Pavilion Rise Singapore 658649 Audit committee Mr. Tam Hon Fai (譚漢輝先生) (Chairman)</t>
  </si>
  <si>
    <t>Mr. Chan Kwok Wing Kelvin (陳國榮先生) Mr. May Tai Keung Nicholas (梅大強先生)</t>
  </si>
  <si>
    <t>Mr. Chan Kwok Wing Kelvin (陳國榮先生) (Chairman)</t>
  </si>
  <si>
    <t>Mr. Teo Teck Thye (張德泰先生) Mr. Tam Hon Fai (譚漢輝先生)</t>
  </si>
  <si>
    <t>Mr. Mui Ho Cheung Gary (梅浩彰) (Chairman and CEO) Flat D, 15th Floor Tower 2, Central Park 18 Hoi Ting Road Kowloon Hong Kong</t>
  </si>
  <si>
    <t>Mr. Liu Chi Wai (廖子慧) Flat F, 67th Floor, Tower 1 Sorrento 1 Austin Road West Tsim Sha Tsui, Kowloon Hong Kong</t>
  </si>
  <si>
    <t>Mr. Ng Siu Hin Stanley (吳肇軒) Flat A, 8th Floor, Block 2 Castello Siu Lek Yuen Road Shatin, New Territories Hong Kong</t>
  </si>
  <si>
    <t>Ms. Ho Sze Man Kristie (何思敏) Flat A, 23rd Floor Tower 3, Island Garden 33 Chai Wan Road Shau Kei Wan Hong Kong</t>
  </si>
  <si>
    <t>Ms. Lim Yan Xin Reina (林延芯) 172 Sixth Avenue #01-35 The Sixth Avenue Residences Singapore 276545 Singaporean</t>
  </si>
  <si>
    <t>Mr. Poon Lai Yin Michael (潘禮賢) Flat D, 33rd Floor, Tower 5 Sorrento 1 Austin Road West Tsim Sha Tsui, Kowloon Hong Kong</t>
  </si>
  <si>
    <t>Dr. Wong Ho Ki (黃浩麒) Flat C, 12th Floor Primrose Court 56A Conduit Road Mid-Levels Hong Kong</t>
  </si>
  <si>
    <t>Further information of our Directors is set forth in ''Directors and Senior Management — Directors''.</t>
  </si>
  <si>
    <t>Joint Sponsors Lego Corporate Finance Limited Licensed corporation under the SFO to carry on Type 6 (advising on corporate finance) regulated activity Room 1601, 16/F, China Building 29 Queen's Road Central Hong Kong</t>
  </si>
  <si>
    <t>TUS Corporate Finance Limited Licensed corporation under the SFO to carry on Type 1 (dealing in securities) and Type 6 (advising on corporate finance) regulated activities 15/F, Shanghai Commercial Bank Tower 12 Queen's Road Central Central, Hong Kong</t>
  </si>
  <si>
    <t>Elstone Securities Limited Licensed corporation under the SFO to carry on Type 1 (dealing in securities) regulated activity Suite 1601–04 16/F., West Tower, Shun Tak Centre 168–200 Connaught Road Central Hong Kong</t>
  </si>
  <si>
    <t>Lego Securities Limited Licensed corporation under the SFO to carry on Type 1 (dealing in securities) regulated activity Room 301, 3/F China Building, 29 Queen's Road Central Central, Hong Kong</t>
  </si>
  <si>
    <t>Other Joint Lead Managers Kingsway Financial Services Group Limited Licensed corporation under the SFO to carry on Type 1 (dealing in securities), Type 2 (dealing in future contracts), Type 4 (advising on securities) and Type 9 (asset management) regulated activities 7/F, Tower 1 Lippo Centre, 89 Queensway Hong Kong</t>
  </si>
  <si>
    <t>China Galaxy International Securities (Hong Kong) Co., Limited Licensed corporation under the SFO to carry on Type 1 (dealing in securities), Type 4 (advising on securities) and Type 6 (advising on corporate finance) regulated activities 20/F Wing On Centre 111 Connaught Road Central Hong Kong</t>
  </si>
  <si>
    <t>Shanxi Securities International Limited Licensed corporation under the SFO to carry on Type 1 (dealing in securities) regulated activity Unit A 29/F Admiralty Center Tower 1 18 Harcourt Road Admiralty, Hong Kong</t>
  </si>
  <si>
    <t>Co-lead Managers Excel Precise Securities Limited Licensed corporation under the SFO to carry on Type 1 (dealing in securities) regulated activity Room 1315, Leighton Centre 77 Leighton Road Causeway Bay, Hong Kong</t>
  </si>
  <si>
    <t>Bonus Eventus Securities Limited Licensed corporation under the SFO to carry on Type 1(dealing in securities) regulated activity Room 1206 12/F Harcourt House 39 Gloucester Road Wanchai, Hong Kong</t>
  </si>
  <si>
    <t>Legal advisers to our Company As to Hong Kong law: Robertsons Solicitors, Hong Kong 57th Floor The Center 99 Queen's Road Central Hong Kong</t>
  </si>
  <si>
    <t>As to Cayman Islands law: Conyers Dill &amp; Pearman Attorneys, Cayman Islands Cricket Square Hutchins Drive P.O. Box 2681 Grand Cayman KY1-1111 Cayman Islands</t>
  </si>
  <si>
    <t>Legal advisers to the Joint Sponsors and the Underwriters As to Hong Kong law: Pinsent Masons Solicitors, Hong Kong 50th Floor Central Plaza 18 Harbour Road Hong Kong</t>
  </si>
  <si>
    <t>Auditors and reporting accountants BDO Limited Certified Public Accountants 25th Floor Wing On Centre 111 Connaught Road Central Hong Kong</t>
  </si>
  <si>
    <t>Compliance adviser TUS Corporate Finance Limited Licensed corporation under the SFO to carry on Type 1 (dealing in securities) and Type 6 (advising on corporate finance) regulated activities 15/F, Shanghai Commercial Bank Tower 12 Queen's Road Central Central, Hong Kong</t>
  </si>
  <si>
    <t>Receiving bank Industrial and Commercial Bank of China (Asia) Limited 33rd Floor, ICBC Tower 3 Garden Road Central, Hong Kong</t>
  </si>
  <si>
    <t>Headquarters and principal place of business in Hong Kong Room 1601, 16th Floor China Building 29 Queen's Road Central Hong Kong</t>
  </si>
  <si>
    <t>Company secretary Mr. Lam Yau Lun (林猷麟) (Fellow member of the Hong Kong Institute of Certified Public Accountants) Flat F, 27th Floor Block 2, Bayview Garden 633 Castle Peak Road Tsuen Wan New Territories</t>
  </si>
  <si>
    <t>Authorised representatives (for the purpose of the Listing Rules) Mr. Mui Ho Cheung Gary (梅浩彰) Flat D, 15th Floor Tower 2, Central Park 18 Hoi Ting Road Kowloon Hong Kong</t>
  </si>
  <si>
    <t>Audit committee Ms. Lim Yan Xin Reina (林延芯) (Chairlady) Mr. Poon Lai Yin Michael (潘禮賢) Dr. Wong Ho Ki (黃浩麒)</t>
  </si>
  <si>
    <t>Remuneration committee Mr. Poon Lai Yin Michael (潘禮賢) (Chairman) Ms. Lim Yan Xin Reina (林延芯) Dr. Wong Ho Ki (黃浩麒)</t>
  </si>
  <si>
    <t>Mr. Xun Minghong (荀名紅) Unit 201, Block 7, Jixianyuan, No. 41 Jinkang Road, Cangshan District, Fuzhou City, Fujian Province, China</t>
  </si>
  <si>
    <t>Mr. He Wenlin (何文林) 9-601, Jinhui East View C District, No. 316, Puqian Road, Gushan Town, Jinan District, Fuzhou City, Fujian Province, China</t>
  </si>
  <si>
    <t>Ms. Zheng Ping (鄭萍) Unit 402, Block 2, No. 239 Meifeng Road, Gulou District, Fuzhou City, Fujian Province, China</t>
  </si>
  <si>
    <t>Mr. Yang Kaifa (楊開發) Room 402, Unit 2, Building 11, No. 270 Jiuhuashan Road, Jinghu District, Wuhu City, Anhui Province, China</t>
  </si>
  <si>
    <t>Mr. Zeng Guohua (曾國華) Room 1901, Unit 1, Building 9, Zhongxing Garden, No. 8 Tieyi Road, Jinghu District, Wuhu City, Anhui Province, China</t>
  </si>
  <si>
    <t>Mr. Xun Liangbao (荀良寶) No. 301, Unit 1, Block 1, No. 157 Zhongrong Street, Bengshan District, Bengbu City, Anhui Province, China</t>
  </si>
  <si>
    <t>Mr. Sze Irons B.B.S., JP (施榮懷) Flat A1, 16/F Summit Court 144 Tin Hau Temple Road North Point, Hong Kong</t>
  </si>
  <si>
    <t>Mr. Wong Kun Kau (黃灌球) 1/F, House A22, Regalia Bay, 88 Wong Ma Kok Road, Stanley, Hong Kong Chinese</t>
  </si>
  <si>
    <t>Mr. Zhu Diwu (朱地武) Flat B, 21/F, Block T5, Bel-Air On The Peak, No. 68 Bel-Air Peak Avenue, Cyber Port, Hong Kong</t>
  </si>
  <si>
    <t>VMS Securities Limited 49/F, One Exchange Square 8 Connaught Place Central, Hong Kong</t>
  </si>
  <si>
    <t>Joint Bookrunners and Joint Lead Managers in respect of the Hong Kong Public Offering (in alphabetical order)</t>
  </si>
  <si>
    <t>Seazen Resources Securities Limited Flat B, 20/F Guangdong Investment Tower 148 Connaught Road Central Sheung Wan Hong Kong</t>
  </si>
  <si>
    <t>Joint Bookrunners in respect of the Placing (in alphabetical order)</t>
  </si>
  <si>
    <t>CMB International Capital Limited 45/F, Champion Tower 3 Garden Road Central, Hong Kong</t>
  </si>
  <si>
    <t>Crosby Securities Limited 5/F, Capital Centre 151 Gloucester Road Wanchai, Hong Kong</t>
  </si>
  <si>
    <t>Haitong International Securities Company Limited 22/F, Li Po Chun Chambers 189 Des Voeux Road Central Central, Hong Kong</t>
  </si>
  <si>
    <t>ICBC International Capital Limited 37/F, ICBC Tower 3 Garden Road Central, Hong Kong</t>
  </si>
  <si>
    <t>Orient Securities (Hong Kong) Limited Rooms 1, 1A, 6–8, 27/F, Rooms 2803–07 28/F, Wing On House 71 Des Voeux Road Central Central, Hong Kong</t>
  </si>
  <si>
    <t>Joint Lead Managers in respect of the Placing (in alphabetical order)</t>
  </si>
  <si>
    <t>ABCI Securities Company Limited 10/F, Agricultural Bank of China Tower 50 Connaught Road Central Central, Hong Kong</t>
  </si>
  <si>
    <t>ICBC International Securities Limited 37/F, ICBC Tower 3 Garden Road Central, Hong Kong</t>
  </si>
  <si>
    <t>Deacons 5th Floor, Alexandra House 18 Chater Road Central, Hong Kong</t>
  </si>
  <si>
    <t>Jingtian &amp; Gongcheng 34/F, Tower 3, China Central Place 77 Jianguo Road, Chaoyang District Beijing 100025, China</t>
  </si>
  <si>
    <t>Appleby 2206–19 Jardine House 1 Connaught Place Central Hong Kong</t>
  </si>
  <si>
    <t>Chiu &amp; Partners 40/F, Jardine House 1 Connaught Place Central, Hong Kong</t>
  </si>
  <si>
    <t>Tian Yuan Law Firm 10/F, China Pacific Insurance Plaza 28 Fengsheng Lane Xicheng District Beijing 100032, China</t>
  </si>
  <si>
    <t>KPMG 8th Floor Prince's Building 10 Chater Road Central Hong Kong</t>
  </si>
  <si>
    <t>Frost &amp; Sullivan (Beijing) Inc., Shanghai Branch Co. 1018, Tower B Greenland Center 500 Yunjin Road Shanghai, China</t>
  </si>
  <si>
    <t>Tax consultant</t>
  </si>
  <si>
    <t>Russell Bedford Hong Kong Room 1708, Dominion Centre 43–59 Queen's Road East Wanchai Hong Kong</t>
  </si>
  <si>
    <t>Standard Chartered Bank (Hong Kong) Limited 15/F Standard Chartered Tower 388 Kwun Tong Road Hong Kong</t>
  </si>
  <si>
    <t>Suite #4-210, Governors Square 23 Lime Tree Bay Avenue PO Box 32311, Grand Cayman KYI-1209, Cayman Islands</t>
  </si>
  <si>
    <t>2002, Jinlan Building No.33 Zhaoqiang Road Mawei District, Fuzhou City, Fujian Province China</t>
  </si>
  <si>
    <t>Room No. 1818, 18/F Beverley Commercial Centre 87–105 Chatham Road South Tsim Sha Tsui Kowloon Hong Kong</t>
  </si>
  <si>
    <t>Joint Company Secretary</t>
  </si>
  <si>
    <t>Ms. Feng Rongmei (奉榮美) 1905, Block 6, Plot B Mingcheng Harbour, Kuaian Avenue Fuzhou City, Fujian Province China</t>
  </si>
  <si>
    <t>Mr. Chan Sun Kwong (陳晨光) Flat 1, 9/F., Block B Pak On Building 105 Austin Road Tsim Sha Tsui Kowloon Hong Kong</t>
  </si>
  <si>
    <t>Authorised Representatives as to the Listing Rules</t>
  </si>
  <si>
    <t>Mr. Xun Minghong (荀名紅) Unit 201, Block 7, Jixinyuan No. 41 Jinkang Road Cangshan District Fuzhou City, Fujian Province China</t>
  </si>
  <si>
    <t>Mr. Huang Hai (黃海) Room 1004, Building No.1 No. 9 Xing Sheng Road Zhujiang Xin Cheng Tian He District Guangzhou City The PRC</t>
  </si>
  <si>
    <t>Mr. Hu Zaixin (胡在新) Room 16, Jiao No.1 Hua Nong Residential Area Da Yuan No.483 Wu Shan Road Tian He District Guangzhou City The PRC</t>
  </si>
  <si>
    <t>Mr. Li Jiahe (黎家河) Room 601, Building No.1 No.169 Tao Jin Road Dong Shan District Guangzhou City The PRC</t>
  </si>
  <si>
    <t>Ms. Wu Lanyu (吳蘭玉) No.30 Jiang Yan South Road Hai Zhu District Guangzhou City The PRC</t>
  </si>
  <si>
    <t>Mr. Wang Xiaojun (王小軍) Room F, 5/F., Block 19, Positano Discovery Bay Hong Kong</t>
  </si>
  <si>
    <t>Ms. Tan Yan (譚燕) Room 1004, Building No.1 No.745, West Area Sun Yat-sen University Hai Zhu District Guangzhou City The PRC</t>
  </si>
  <si>
    <t>Mr. Wang Peng (王鵬) Room 603, Block 1 Building No.35 Ding An Li Chong Wen District Beijing The PRC</t>
  </si>
  <si>
    <t>Ms. Liu Huiyan (劉慧妍) Room 2101 No.7 Hui Yue Second Street Hai Zhu District Guangzhou City The PRC</t>
  </si>
  <si>
    <t>Ms. Chen Shuping (陳淑萍) Room 803, East No.56 Zhu Zi Street Pan Fu Road Yue Xiu District Guangzhou City The PRC</t>
  </si>
  <si>
    <t>Ms. Zhong Yu (鍾妤) Room 501 No.34 Hua Le Road Yue Xiu District Guangzhou City The PRC</t>
  </si>
  <si>
    <t>Joint Sponsors GF Capital (Hong Kong) Limited</t>
  </si>
  <si>
    <t>29–30/F, Li Po Chun Chambers 189 Des Voeux Road Central Hong Kong</t>
  </si>
  <si>
    <t>62/F, The Center 99 Queen's Road Central Central Hong Kong</t>
  </si>
  <si>
    <t>Joint Global Coordinators GF Securities (Hong Kong) Brokerage Limited</t>
  </si>
  <si>
    <t>Joint Bookrunners GF Securities (Hong Kong) Brokerage Limited</t>
  </si>
  <si>
    <t>Unit F, 20/F China Overseas Building 139 Hennessy Road Hong Kong</t>
  </si>
  <si>
    <t>Joint Lead Managers GF Securities (Hong Kong) Brokerage Limited</t>
  </si>
  <si>
    <t>12/F, Tower B, Focus Place 19 Finance Street Xicheng District Beijing PRC</t>
  </si>
  <si>
    <t>Legal Advisers to Joint Sponsors and the Underwriters</t>
  </si>
  <si>
    <t>Reporting accountants:</t>
  </si>
  <si>
    <t>BDO Limited</t>
  </si>
  <si>
    <t>25/F, Wing On Centre 111 Connaught Road Central Hong Kong</t>
  </si>
  <si>
    <t>Compliance Adviser GF Capital (Hong Kong) Limited</t>
  </si>
  <si>
    <t>No.20 Guogongzhuang Middle Street Tower A, Fengtai District Beijing PRC</t>
  </si>
  <si>
    <t>Registered office and principal place of business in the PRC</t>
  </si>
  <si>
    <t>Rooms 201 - 208 No. 688 Yue Jiang Zhong Road Hai Zhu District Guangzhou Guangdong Province The PRC</t>
  </si>
  <si>
    <t>Ms. Yang Yang Room 301, 21 Yongsheng East Street Dongshan District Guangzhou City The PRC</t>
  </si>
  <si>
    <t>Mr. Lau Kwok Yin (a member of the Hong Kong Institute of Certified Public Accountants and a Chartered Financial Analyst)</t>
  </si>
  <si>
    <t>40th Floor, Sunlight Tower 248 Queen's Road East Wanchai, Hong Kong</t>
  </si>
  <si>
    <t>Ms. Wu Lanyu No. 30 Jiang Yan South Road Hai Zhu District Guangzhou City The PRC</t>
  </si>
  <si>
    <t>Ms. Tan Yan (Chairman)</t>
  </si>
  <si>
    <t>Mr. Huang Hai Mr. Hu Zaixin Mr. Wang Xiaojun Mr. Wang Peng</t>
  </si>
  <si>
    <t>Mr. SHAO Yan (邵岩) Room 1001, Unit 2, Building 1 1 Tai Dong Road Chaoyang District Beijing PRC</t>
  </si>
  <si>
    <t>Mr. ZHANG Hongshi (張宏實) Flat E, 28F, Block 3 8 Oi King Street Hunghom Bay Kowloon Hong Kong</t>
  </si>
  <si>
    <t>Ms. YANG Xuemei (楊雪梅) Flat E, 27F, Block 3 8 Oi King Street Hunghom Bay Kowloon Hong Kong</t>
  </si>
  <si>
    <t>Mr. WANG Chengrui (王成瑞) Flat E, 22F, Block 3 8 Oi King Street Hunghom Bay Kowloon Hong Kong</t>
  </si>
  <si>
    <t>Mr. CHOW Siu Lui (鄒小磊) Flat 20B 8 Kotewall Road Hong Kong</t>
  </si>
  <si>
    <t>Mr. WANG Xinhua (王新華) Room 310 Building 6, District 6 Hepingli Zhong Street Dongcheng District Beijing PRC</t>
  </si>
  <si>
    <t>Mr. CHAU Kwok Keung (鄒國強) Flat B, 9F, Block 2 8 Hung Lai Road Kowloon Hong Kong</t>
  </si>
  <si>
    <t>Mr. QIAN Yi (錢毅) No. 727 366 Minghua Road Songjiang District Shanghai PRC</t>
  </si>
  <si>
    <t>For further details of our Directors, see the section headed "Directors and Senior Management" in this prospectus.</t>
  </si>
  <si>
    <t>48th Floor, One Exchange Square 8 Connaught Place Central Hong Kong</t>
  </si>
  <si>
    <t>Legal Advisers to our Company as to Hong Kong and U.S. laws:</t>
  </si>
  <si>
    <t>28th Floor Nine Queen's Road Central Hong Kong as to PRC law:</t>
  </si>
  <si>
    <t>40th Floor, Office Tower A Beijing Fortune Plaza 7 Dongsanhuan Zhonglu Chaoyang District Beijing PRC as to Indonesian law:</t>
  </si>
  <si>
    <t>Bagus Enrico &amp; Partners</t>
  </si>
  <si>
    <t>DBS Bank Tower, 17th Floor Suite 1701, Jl. Prof. Dr. Satrio Kav 3-5 Jakarta 12940 Indonesia as to Singaporean law:</t>
  </si>
  <si>
    <t>600 North Bridge Road #13-01 Parkview Square Singapore 188778 as to Smoking (Public Health) Ordinance (Chapter 371 of the Laws of Hong Kong)</t>
  </si>
  <si>
    <t>Mr. Timothy Harry (Barrister-at-law in Hong Kong) Gilt Chambers, 8th Floor Far East Finance Centre 16 Harcourt Road Hong Kong</t>
  </si>
  <si>
    <t>Legal Advisers to the Joint Sponsors and the Underwriters as to Hong Kong and U.S. laws:</t>
  </si>
  <si>
    <t>Linklaters</t>
  </si>
  <si>
    <t>10th Floor, Alexandra House Chater Road Hong Kong as to PRC law:</t>
  </si>
  <si>
    <t>20th Floor, Fortune Financial Center 5 Dong San Huan Central Road Chaoyang District Beijing PRC</t>
  </si>
  <si>
    <t>Reporting Accountants and Independent Auditors KPMG</t>
  </si>
  <si>
    <t>Bank of China Tower 1 Garden Road Central Hong Kong</t>
  </si>
  <si>
    <t>Headquarters, Registered Office and Principal Place of Business</t>
  </si>
  <si>
    <t>Room 1901, Greenfield Tower Concordia Plaza 1 Science Museum Road Tsim Sha Tsui East, Kowloon Hong Kong</t>
  </si>
  <si>
    <t>Mr. WANG Chengrui Room 1901, Greenfield Tower Concordia Plaza 1 Science Museum Road Tsim Sha Tsui East, Kowloon Hong Kong</t>
  </si>
  <si>
    <t>Mr. CHEUNG Kai Cheong Willie (CPA, FCCA) 40th Floor, Sunlight Tower 248 Queen's Road East Wanchai Hong Kong</t>
  </si>
  <si>
    <t>Mr. ZHANG Hongshi Room 1901, Greenfield Tower Concordia Plaza 1 Science Museum Road Tsim Sha Tsui East Kowloon Hong Kong</t>
  </si>
  <si>
    <t>Mr. WANG Chengrui Room 1901, Greenfield Tower Concordia Plaza 1 Science Museum Road Tsim Sha Tsui East Kowloon Hong Kong</t>
  </si>
  <si>
    <t>Mr. CHOW Siu Lui (Chairman) Mr. WANG Xinhua Mr. CHAU Kwok Keung</t>
  </si>
  <si>
    <t>Mr. SHAO Yan (Chairman) Mr. CHOW Siu Lui Mr. WANG Xinhua</t>
  </si>
  <si>
    <t>Name Residential address in Hong Kong Nationality</t>
  </si>
  <si>
    <t>Mr. CHU Kwok Fun (朱國歡先生) (Chairman and Chief Executive Officer)</t>
  </si>
  <si>
    <t>Flat B, 2/F Peak Garden Court 11 Magnolia Road Kowloon Tong Kowloon Hong Kong</t>
  </si>
  <si>
    <t>Mr. TSANG Chiu Wan (曾昭維先生) Room C, 5/F Kingston Lodge 5 Kong Pui Street Shatin New Territories Hong Kong</t>
  </si>
  <si>
    <t>Ms. LEUNG Yin Fai (梁燕輝女士) Flat B, 7/F, Block 7 Whampoa Garden Bamboo Mansions Kowloon Hong Kong</t>
  </si>
  <si>
    <t>Mr. MA Tsz Chun (馬時俊先生) Flat A, 2/F, Block 47 Savanna Garden 4283 Tai Po Road Tai Po Kau New Territories Hong Kong</t>
  </si>
  <si>
    <t>Ms. YUEN Wai Yee (袁慧儀女士) Room 2, 24/F, Block F Kam Lai House Kam Tai Court Shatin New Territories Hong Kong</t>
  </si>
  <si>
    <t>Further information is set forth in the section headed ''Directors, Senior Management, and Employees'' in this prospectus.</t>
  </si>
  <si>
    <t>Sole Sponsor Innovax Capital Limited Room 2002, 20th Floor Chinachem Century Tower 178 Gloucester Road Wanchai Hong Kong Licensed corporation under the SFO to engage in type 1 (dealing in securities) and type 6 (advising on corporate finance) of the regulated activities as defined in the SFO</t>
  </si>
  <si>
    <t>Sole Bookrunner Sunfund Securities Limited 18th Floor, Hip Shing Hong Centre 55 Des Voeux Road Central Central Hong Kong Licensed corporation under the SFO to engage in type 1 (dealing in securities) and type 4 (advising on securities) of the regulated activities as defined in the SFO</t>
  </si>
  <si>
    <t>Joint Lead Managers Sunfund Securities Limited 18th Floor, Hip Shing Hong Centre 55 Des Voeux Road Central Central Hong Kong Licensed corporation under the SFO to engage in type 1 (dealing in securities) and type 4 (advising on securities) of the regulated activities as defined in the SFO</t>
  </si>
  <si>
    <t>Innovax Securities Limited Unit A–C, 20th Floor Neich Tower 128 Gloucester Road Wanchai Hong Kong Licensed corporation under the SFO to engage in type 1 (dealing in securities) and type 4 (advising on securities) of the regulated activities as defined in the SFO</t>
  </si>
  <si>
    <t>Sang Woo (Kirin) Securities Limited 12/F, Overseas Trust Bank Building 160 Gloucester Road Wanchai Hong Kong Licensed corporation under the SFO to engage in type 1 (dealing in securities) and type 4 (advising on securities) of the regulated activities as defined in the SFO</t>
  </si>
  <si>
    <t>First Fidelity Capital (International) Limited Room 908–909, 9/F Great Eagle Centre 23 Harbour Road Wanchai Hong Kong Licensed corporation under the SFO to engage in type 1 (dealing in securities), type 4 (advising on securities), and type 9 (asset management) of regulated activities as defined in the SFO</t>
  </si>
  <si>
    <t>Realord Asia Pacific Securities Limited Suite 2402, 24/F Jardine House 1 Connaught Place Central Hong Kong Licensed corporation under the SFO to engage in type 1 (dealing in securities) of the regulated activities as defined in the SFO</t>
  </si>
  <si>
    <t>Underwriters Sunfund Securities Limited 18th Floor, Hip Shing Hong Centre 55 Des Voeux Road Central Central Hong Kong</t>
  </si>
  <si>
    <t>Innovax Securities Limited Unit A–C, 20th Floor Neich Tower 128 Gloucester Road Wanchai Hong Kong</t>
  </si>
  <si>
    <t>Sang Woo (Kirin) Securities Limited 12/F, Overseas Trust Bank Building 160 Gloucester Road Wanchai Hong Kong</t>
  </si>
  <si>
    <t>First Fidelity Capital (International) Limited Room 908–909, 9/F Great Eagle Centre 23 Harbour Road Wanchai Hong Kong</t>
  </si>
  <si>
    <t>Realord Asia Pacific Securities Limited Suite 2402, 24/F Jardine House 1 Connaught Place Central Hong Kong</t>
  </si>
  <si>
    <t>Legal advisers to our Company as to Hong Kong law: Stevenson, Wong &amp; Co. 39th Floor Gloucester Tower The Landmark 15 Queen's Road Central Hong Kong</t>
  </si>
  <si>
    <t>as to Cayman Islands law: Conyers Dill &amp; Pearman Cricket Square, Hutchins Drive PO Box 2681 Grand Cayman KY1-1111 Cayman Islands</t>
  </si>
  <si>
    <t>Legal advisers to the Sole Sponsor and the Underwriters as to Hong Kong law: Squire Patton Boggs 29th Floor Edinburgh Tower The Landmark 15 Queen's Road Central Hong Kong</t>
  </si>
  <si>
    <t>Independent industry consultant Ipsos Limited 6th Floor, China Life Center Tower A, One Harbour Gate 18 Hung Luen Road Hung Hom Hong Kong</t>
  </si>
  <si>
    <t>Internal control consultant RSM Consulting (Hong Kong) Limited 29th Floor, Lee Garden Two 28 Yun Ping Road Causeway Bay Hong Kong</t>
  </si>
  <si>
    <t>Registered Office Cricket Square, Hutchins Drive PO Box 2681 Grand Cayman KY1-1111 Cayman Islands</t>
  </si>
  <si>
    <t>Head office and principal place of business of Hong Kong Unit 1001–02, 10/F, Delta House 3 On Yiu Street Shatin, New Territories Hong Kong</t>
  </si>
  <si>
    <t>Authorised representatives (for the purpose of the Listing Rules) Mr. CHU Kwok Fun (朱國歡先生) Flat B, 2nd Floor Peak Garden Court 11 Magnolia Road Kowloon Hong Kong</t>
  </si>
  <si>
    <t>Mr. LEE Wai Hung Garic (李偉鴻先生) (HKICPA — Non-Practising) Flat C, 40th Floor 18 Farm Road To Kwa Wan Kowloon Hong Kong</t>
  </si>
  <si>
    <t>Company secretary Mr. LEE Wai Hung Garic (李偉鴻先生) (HKICPA — Non-Practising) Flat C, 40th Floor 18 Farm Road To Kwa Wan Kowloon Hong Kong</t>
  </si>
  <si>
    <t>Compliance adviser Innovax Capital Limited Room 2002, 20th Floor Chinachem Century Tower 178 Gloucester Road Wanchai Hong Kong</t>
  </si>
  <si>
    <t>Chairman of the Board and non-executive Director</t>
  </si>
  <si>
    <t>Mr. Fang Min (方敏) Room 1801, No. 14 Lane 625, Taixing Road Jing'an District, Shanghai the PRC</t>
  </si>
  <si>
    <t>Ms. Cheng Huanhuan (程歡歡) Room 503, Unit 1 Yuanyang Xiangnai Lane 2158, Yangtai Road Baoshan District, Shanghai the PRC</t>
  </si>
  <si>
    <t>Mr. Ren Ai (任愛) Room 3001, No. 7, Phase 3 Lane 1299, Dingxiang Road Pudong New Area, Shanghai the PRC</t>
  </si>
  <si>
    <t>Mr. Zhang Wenshan (張文山) Room 501, No. 68 Lane 1498, Yunchuan Road Baoshan District, Shanghai the PRC</t>
  </si>
  <si>
    <t>Mr. Cao Yanling (曹彥凌) Flat A, 16/F, Tower 5 Bel-Air on the Peak Island South (Phase IV) 68 Bel-Air Peak Avenue Pok Fu Lam Hong Kong</t>
  </si>
  <si>
    <t>Mr. Zhao Yan (趙彥) Room 1802, No. 28 Lane 333, Weihai Road Shanghai the PRC</t>
  </si>
  <si>
    <t>Mr. Liu Yanqun (劉彥群) Room 17-1-202, No. 188 Mengdu Street Jianye District, Nanjing the PRC</t>
  </si>
  <si>
    <t>Mr. Chen Penghui Room 2001, No. 6 Lane 758, Beijing West Road Jing'an District, Shanghai the PRC</t>
  </si>
  <si>
    <t>As to United States laws</t>
  </si>
  <si>
    <t>27/F Jardine House 1 Connaught Place Hong Kong</t>
  </si>
  <si>
    <t>Commerce and Finance Law Offices</t>
  </si>
  <si>
    <t>6/F NCI Tower A12 Jianguomenwai Avenue Beijing, PRC</t>
  </si>
  <si>
    <t>Registered Public Interest Entity Auditor 22/F, Prince's Building Central Hong Kong</t>
  </si>
  <si>
    <t>Suites 702-707 Enterprise Square No. 228 Meiyuan Road Jing'an District, Shanghai the PRC</t>
  </si>
  <si>
    <t>Company's website &lt;URL&gt; ( the information contained on the website does not form part of this prospectus )</t>
  </si>
  <si>
    <t>Mr. Ren Ai (任愛) Suite 706 Enterprise Square No. 228 Meiyuan Road Jing'an District, Shanghai the PRC</t>
  </si>
  <si>
    <t>Mr. Liu Jiang (劉江) No. 7, North Road, East 4th Ring, Chaoyang District, Beijing, China (中國北京市朝陽區東四環北路七號)</t>
  </si>
  <si>
    <t>Mr. Zhou Wei (周煒) 527-4-8B, Building No. 527, No. 10, Nanhu South Road, Chaoyang District, Beijing, China (中國北京市朝陽區南湖南路10號527號 樓8層527-4-8B)</t>
  </si>
  <si>
    <t>Ms. Hu Hongfang (胡洪芳) 29-7, Building No. 3, 73 Yang He No. 2 Village, Jiangbei District, Chongqing, China (中國重慶市江北區洋河二村73號3幢 29-7)</t>
  </si>
  <si>
    <t>Mr. Wang Wenhao (王文浩) No. 202, Unit 3 2/F, Block 23 Yangzhuang Zhongqu Shijingshan District Beijing (中國北京市石景山區楊庄中區23號 樓2層3單元202號)</t>
  </si>
  <si>
    <t>Mr. Qian Hongji (錢紅驥) No. 2, No. 44, North Third Ring Road Haidian District Beijing, China (中國北京市海淀區北三環中路44號2號)</t>
  </si>
  <si>
    <t>Dr. Li Yongrui (李永瑞) No. 1104, Unit 7, Building No. 1, No. 9 Yard, Lincui Road, Chaoyang District, Beijing, China (中國北京市朝陽區林萃路9號1號樓7門 1104號)</t>
  </si>
  <si>
    <t>Mr. Fan Chi Chiu (范智超) Flat A 8/F, Ngar Lan Mans – Westlands Court, 9 Westlands Road, Quarry Bay, Hong Kong, China</t>
  </si>
  <si>
    <t>Dr. Chen Lei (陳磊) Block 33. No. 8 Yard, Northeast Wangxi Road, Beijing, China (中國北京市東北旺西路8號院33號樓)</t>
  </si>
  <si>
    <t>For further details regarding our Directors, please refer to the section headed "Directors and Senior Management" in this prospectus.</t>
  </si>
  <si>
    <t>Sole Sponsor Southwest Securities (HK) Capital Limited</t>
  </si>
  <si>
    <t>Joint Global Coordinators Southwest Securities (HK) Brokerage Limited</t>
  </si>
  <si>
    <t>Joint Bookrunners Southwest Securities (HK) Brokerage Limited</t>
  </si>
  <si>
    <t>CLC Securities Ltd.</t>
  </si>
  <si>
    <t>13/F, Nan Fung Tower 88 Connaught Road Central Hong Kong</t>
  </si>
  <si>
    <t>1605, West Tower Shun Tak Centre 168-200 Connaught Road Central, Hong Kong</t>
  </si>
  <si>
    <t>Joint Lead Managers Southwest Securities (HK) Brokerage Limited</t>
  </si>
  <si>
    <t>9/F, Office Tower C1 Oriental Plaza No. 1 East Chang An Avenue Beijing The PRC</t>
  </si>
  <si>
    <t>53/F, The Center 99 Queen's Road Central Central, Hong Kong</t>
  </si>
  <si>
    <t>As to Hong Kong law: H.M. Chan &amp; Co in association with Taylor Wessing</t>
  </si>
  <si>
    <t>21/F, No. 8 Queen's Road Central Hong Kong</t>
  </si>
  <si>
    <t>34/F, Tower 3, China Central Place 77 Jianguo Road Beijing 100025 China</t>
  </si>
  <si>
    <t>12th Floor 28 Hennessy Road Wanchai Hong Kong</t>
  </si>
  <si>
    <t>Room 1208, 12/F, Cityplaza One, 1111 King's Road, Taikoo Shing, Hong Kong</t>
  </si>
  <si>
    <t>Room 1505, 1512, Block 4 Dianshi Business Park No. 39, Badachu Road Shijingshan District Beijing China</t>
  </si>
  <si>
    <t>Suite 2409, Everbright Centre 108 Gloucester Road Wanchai Hong Kong</t>
  </si>
  <si>
    <t>Southwest Securities (HK) Capital Limited 40/F, Lee Garden One 33 Hysan Avenue Causeway Bay Hong Kong</t>
  </si>
  <si>
    <t>Mr. Li Lap Keung (李立强) (Hong Kong Certified Public Accountant)</t>
  </si>
  <si>
    <t>Flat C, 1/F Block 4 Sun Tuen Mun Centre 55-65 Lung Mun Road New Territories Hong Kong</t>
  </si>
  <si>
    <t>Mr. Li Lap Keung (李立强) Flat C, 1/F Block 4 Sun Tuen Mun Centre 55-65 Lung Mun Road New Territories Hong Kong</t>
  </si>
  <si>
    <t>Mr. Wang Wenhao (王文浩) No. 202, Unit 3 2/F, Block 23 Yangzhuang Zhongqu Shijingshan District Beijing</t>
  </si>
  <si>
    <t>YU Wu (于武) House 25 Miami Crescent 328 Fan Kam Road Sheung Shui Hong Kong</t>
  </si>
  <si>
    <t>SHENG Baijiao (盛百椒) Suite No. 2803 Convention Plaza Apartments 1 Harbour Road Wanchai Hong Kong</t>
  </si>
  <si>
    <t>SHENG Fang (盛放) Suite No. 2803 Convention Plaza Apartments 1 Harbour Road Wanchai Hong Kong</t>
  </si>
  <si>
    <t>CHOW Kyan Mervyn (周紀恩) Flat A, 13/F 8 Shiu Fai Terrace Mid Level East Hong Kong</t>
  </si>
  <si>
    <t>YUNG Josephine Yuen Ching (翁婉菁) Flat 2C Fook Moon Building 56-72 Third Street Sai Ying Pun Hong Kong</t>
  </si>
  <si>
    <t>HU Xiaoling (胡曉玲) Flat 2B No. 6 Lacosta Discovery Bay Hong Kong</t>
  </si>
  <si>
    <t>LAM Yiu Kin (林耀堅) House B Louisette 20 Stanley Beach Road Stanley Hong Kong</t>
  </si>
  <si>
    <t>HUA Bin (華彬) 75 Eastwood Road Singapore 486346 Singaporean</t>
  </si>
  <si>
    <t>HUANG Victor (黃偉德) Flat A, 6/F, Block 9 Braemar Hill Mansion 31 Braemar Hill Road North Point Hong Kong</t>
  </si>
  <si>
    <t>68th Floor, Cheung Kong Center 2 Queen's Road Central Hong Kong</t>
  </si>
  <si>
    <t>Level 88 International Commerce Centre 1 Austin Road West Kowloon Hong Kong</t>
  </si>
  <si>
    <t>Joint Lead Managers Merrill Lynch (Asia Pacific) Limited</t>
  </si>
  <si>
    <t>Suite 2803-04, 28/F Tower Three Kerry Plaza No. 1-1, Zhongxinsi Road Futian District, Shenzhen 518048 PRC</t>
  </si>
  <si>
    <t>20/F, Fortune Financial Center 5 Dong San Huan Central Road Chaoyang District, Beijing 100020 PRC</t>
  </si>
  <si>
    <t>One Exchange Square 8 Connaught Place Central, Hong Kong</t>
  </si>
  <si>
    <t>Compliance Advisor Anglo Chinese Corporate Finance, Limited</t>
  </si>
  <si>
    <t>40/F Two Exchange Square 8 Connaught Place Central, Hong Kong</t>
  </si>
  <si>
    <t>Registered office in Cayman Islands P.O. Box 309 Ugland House Grand Cayman KY1-1104 Cayman Islands</t>
  </si>
  <si>
    <t>22/F, Belle International Plaza No. 928 Liuzhou Road Xuhui District Shanghai PRC</t>
  </si>
  <si>
    <t>10/F., Belle Tower 918 Cheung Sha Wan Road Cheung Sha Wan Kowloon, Hong Kong</t>
  </si>
  <si>
    <t>Company's Website &lt;URL&gt; (The information on our Company's website does not form part of this prospectus)</t>
  </si>
  <si>
    <t>Company Secretary Mr. LEUNG Kam Kwan (FCCA, CPA, ACIS)</t>
  </si>
  <si>
    <t>9/F., Belle Tower, 918 Cheung Sha Wan Road Cheung Sha Wan Kowloon, Hong Kong</t>
  </si>
  <si>
    <t>Authorized Representatives Mr. LEUNG Kam Kwan</t>
  </si>
  <si>
    <t>Mr. CHOW Kyan Mervyn</t>
  </si>
  <si>
    <t>Flat A, 13/F 8 Shiu Fai Terrace Mid Level East Hong Kong</t>
  </si>
  <si>
    <t>LAM Yiu Kin (Chairman)</t>
  </si>
  <si>
    <t>HUA Bin HUANG Victor</t>
  </si>
  <si>
    <t>CORPORATE INFORMATIONDIRECTORS, SUPERVISORS AND PARTIES INVOLVED IN THE GLOBAL OFFERING</t>
  </si>
  <si>
    <t>Executive/Non-executive Directors</t>
  </si>
  <si>
    <t>Mr. Zhang Baohua (張保華) Room 401, Unit 1, Building 37 28 Haibin 3rd Road Donggang District Rizhao City Shandong Province PRC</t>
  </si>
  <si>
    <t>Mr. Ng Chee Keong (吳子強) 22 Jalan Labu Manis Singapore Singaporean</t>
  </si>
  <si>
    <t>Mr. He Zhaodi (賀照第) Room 101, Unit 1, Building 5 12 Haibin 4th Road Donggang District Rizhao City Shandong Province PRC</t>
  </si>
  <si>
    <t>Mr. Ooi Boon Hoe (黃文豪) 04-06, 6 Ridgewood Close Singapore Singaporean</t>
  </si>
  <si>
    <t>Mr. Shi Ruxin (石汝欣) Room 201, Unit 2, Building 44 128 Weihai Road Donggang District Rizhao City Shandong Province PRC</t>
  </si>
  <si>
    <t>Mr. Jiang Zidan (姜子旦) Room 602, Unit 3, Building 33 128 Weihai Road Donggang District Rizhao City Shandong Province PRC</t>
  </si>
  <si>
    <t>DIRECTORS, SUPERVISORS AND PARTIES INVOLVED IN THE GLOBAL OFFERING</t>
  </si>
  <si>
    <t>Mr. Zhang Zixue (張子學) Building 2, Wealth Garden 1 Nanli Donghuashi Dongcheng District Beijing PRC</t>
  </si>
  <si>
    <t>Mr. Lau Wai Leung Anders (劉偉 良) Flat C, 30/F, Block 5 18 Wylie Road Parc Palais, Ho Man Tin Kowloon Hong Kong</t>
  </si>
  <si>
    <t>Mr. Wu Xibin (吳西彬) 4-1-601, No. 33 Yard Tianzhu East Road Shunyi District Beijing PRC</t>
  </si>
  <si>
    <t>Mr. Wang Wei (王偉) Room 602, Unit 3, Building 2 79 Haibin 5th Road Donggang District Rizhao City Shandong Province PRC</t>
  </si>
  <si>
    <t>Mr. Li Weiqing (李維慶) Room 602, Unit 2, Building 2 388 Jinan Road Donggang District Rizhao City Shandong Province PRC</t>
  </si>
  <si>
    <t>Mr. Tham Wai Kong (譚偉光) 2 Shan Road #05-01 Singapore Singaporean</t>
  </si>
  <si>
    <t>Please see the section headed "Directors, Supervisors, Senior Management and Employees" in this Prospectus for further details of our Directors and Supervisors.</t>
  </si>
  <si>
    <t>Sole Representative China Securities (International) Corporate Finance Company Limited</t>
  </si>
  <si>
    <t>Joint Global Coordinators China Securities (International) Corporate Finance Company Limited</t>
  </si>
  <si>
    <t>19 Floor Li Po Chun Chambers 189 Des Voeux Road Central Hong Kong</t>
  </si>
  <si>
    <t>Unit 4512, 45/F, The Centre 99 Queen's Road Central Hong Kong</t>
  </si>
  <si>
    <t>20/F, China Resources Building 8 Jianguomenbei Avenue Dongcheng District, Beijing PRC</t>
  </si>
  <si>
    <t>Legal Advisers to the Underwriters and the Sole Sponsor</t>
  </si>
  <si>
    <t>10/F, Alexandra House 18 Chater Road Hong Kong</t>
  </si>
  <si>
    <t>Deheng Shanghai Law Office</t>
  </si>
  <si>
    <t>23/F, Sinar Mas Plaza No. 501 East Da Ming Road Shanghai PRC</t>
  </si>
  <si>
    <t>Certified Public Accountan ts 35/F One Pacific Place 88 Queensway, Admiralty Hong Kong</t>
  </si>
  <si>
    <t>7/F, Three Exchange Square 8 Connaught Road, Central Hong Kong</t>
  </si>
  <si>
    <t>South End Haibin 5th Road Rizhao City, Shandong Province PRC</t>
  </si>
  <si>
    <t>Mr. Zheng Shiqiang (鄭世強) City View 659 Binzhou Road Donggang District Rizhao City Shandong Province PRC</t>
  </si>
  <si>
    <t>Ms. Fok Po Yi (霍寶兒) (CPA)</t>
  </si>
  <si>
    <t>Ms. Fok Po Yi (霍寶兒) 40/F, Sunlight Tower 248 Queen's Road East Wanchai Hong Kong</t>
  </si>
  <si>
    <t>Mr. Lau Wai Leung Anders (劉偉良) (Chairman) Mr. Zhang Zixue (張子學) Mr. Shi Ruxin (石汝欣)DIRECTORS</t>
  </si>
  <si>
    <t>Ms. Feng Yuxia (馮宇霞)</t>
  </si>
  <si>
    <t>Chairperson</t>
  </si>
  <si>
    <t>No. 601, Gate 5, Building 12 Hengtai Garden Yihai Garden Fengtai District Beijing, China</t>
  </si>
  <si>
    <t>Mr. Zuo Conglin (左從林) No. 3, Dongtangzi Hutong Dongcheng District Beijing, China</t>
  </si>
  <si>
    <t>Mr. Gao Dapeng (高大鵬) Room 1701, Unit 1, Building 11 Fengdan Yihao 5 Luhua Road Daxing District Beijing, China</t>
  </si>
  <si>
    <t>Ms. Sun Yunxia (孫雲霞) 1-1301, Building 27 Yuquan Jiayuan Tiancunshan South Road Haidian District Beijing, China</t>
  </si>
  <si>
    <t>Dr. Yao Dalin (姚大林) 11906 Piedmont Rd. Clarksburg MD 20871 Maryland, United States</t>
  </si>
  <si>
    <t>Mr. Gu Xiaolei (顧曉磊) No. 16, Guotai Garden Chengxiang Town Taicang City Jiangsu, China</t>
  </si>
  <si>
    <t>Mr. Sun Mingcheng (孫明成) No. D1, Basement Block 21, Guanyingyuan West District Xicheng District Beijing, China</t>
  </si>
  <si>
    <t>Dr. Zhai Yonggong (翟永功) Room 1802, Building 9 Liyun, 19 Xinjiekouwai Street Haidian District Beijing, China</t>
  </si>
  <si>
    <t>Mr. Ou Xiaojie (歐小傑) 1-2-101 Shiqiao International Trade Apartment No. 16 East Third Ring Middle Road Chaoyang District Beijing, China</t>
  </si>
  <si>
    <t>Mr. Zhang Fan (張帆) 20G, Block 11, Ocean Shores 88 O King Road, Tseung Kwan O Hong Kong</t>
  </si>
  <si>
    <t>Ms. Li Ye (李葉)</t>
  </si>
  <si>
    <t>No. 501, 52 Jinchang North Road Chengguan District, Lanzhou Gansu, China Chinese</t>
  </si>
  <si>
    <t>Ms. Yin Lili (尹麗莉) 7 Wanyuan North Road Donggaodi, Fengtai District Beijing, China Chinese</t>
  </si>
  <si>
    <t>Mr. Sun Huiye (孫輝業)</t>
  </si>
  <si>
    <t>No. 406, Gate B, Building 7 27 Taiping Road Haidian District Beijing, China</t>
  </si>
  <si>
    <t>10/F, Tower B China Pacific Insurance Plaza 28 Fengsheng Lane Xicheng District Beijing, PRC</t>
  </si>
  <si>
    <t>6/F NCI Tower A12 Jianguomenwai Avenue Chaoyang District Beijing, PRC</t>
  </si>
  <si>
    <t>8/F, Prince's Building 10 Chater Road Central Hong Kong</t>
  </si>
  <si>
    <t>Biological Assets Appraiser Jones Lang LaSalle Corporate Appraisal and Advisory Limited</t>
  </si>
  <si>
    <t>7/F, One Taikoo Place 979 King's Road, Hong Kong</t>
  </si>
  <si>
    <t>Registered office A5 Rongjing East Street Beijing Economic-Technological Development Area Beijing, 100176, China</t>
  </si>
  <si>
    <t>Headquarters and Principal Place of Business in the PRC A5 Rongjing East Street Beijing Economic-Technological Development Area Beijing, 100176, China</t>
  </si>
  <si>
    <t>Mr. Gao Dapeng (高大鵬) A5 Rongjing East Street Beijing Economic-Technological Development Area Beijing, 100176, China</t>
  </si>
  <si>
    <t>Mr. Ng Cheuk Ming (吳卓明) (ACG, ACS)</t>
  </si>
  <si>
    <t>Ms. Feng Yuxia (馮宇霞) A5 Rongjing East Street Beijing Economic-Technological Development Area Beijing, 100176, China</t>
  </si>
  <si>
    <t>Mr. Ng Cheuk Ming (吳卓明) Level 54, Hopewell Centre 183 Queen's Road East Hong Kong</t>
  </si>
  <si>
    <t>Mr. Hou Jianli (侯建利) No. 1, 5/F., Unit 2, Building 1 Yuan 48, Hongqi Road Weibin District, Baoji City Shaanxi Province China</t>
  </si>
  <si>
    <t>Ms. Chen Bierui (陳別銳) No. 1, 5/F., Unit 2, Building 1 Yuan 48, Hongqi Road Weibin District, Baoji City Shaanxi Province China</t>
  </si>
  <si>
    <t>Mr. Zhao Shijie (趙世傑) No. 192, Zhangjiahuayuan Street Yuzhong District, Chongqing China</t>
  </si>
  <si>
    <t>Mr. Zhu Hongqiang (朱紅強) No. 12, Unit 1, Building 204 Wuli Lane, Jintai District Baoji City, Shaanxi Province China</t>
  </si>
  <si>
    <t>Mr. Zhou Genshu (周根樹) No. 203, Dorm 7 Jiaodayicun Beilin District, Xi'an City Shaanxi Province China</t>
  </si>
  <si>
    <t>Mr. Shin Yick Fabian (冼易) Flat B, 23/F., Tower 2B 19 Tong Yin Street The Wings IIIA Tseung Kwan O New Territories Hong Kong</t>
  </si>
  <si>
    <t>- 56 J1 J2 J3 J4 J5 J6 J7</t>
  </si>
  <si>
    <t>3rd Sch 6 A1A41 PARTIES INVOLVED IN THE GLOBAL OFFERING</t>
  </si>
  <si>
    <t>Room 2002, 20th Floor Chinachem Century Tower 178 Gloucester Road Wanchai, Hong Kong (a licensed corporation under the SFO to conduct Type 1 (dealing in securities) and Type 6 (advising on corporate finance) regulated activities (as defined under the SFO))</t>
  </si>
  <si>
    <t>Sole Global Coordinator, Sole Bookrunner, and Sole Lead Manager</t>
  </si>
  <si>
    <t>Unit A-C, 20/F Neich Tower 128 Gloucester Road Wanchai, Hong Kong (a licensed corporation under the SFO to conduct Type 1 (dealing in securities) and Type 4 (advising on securities) regulated activities (as defined under the SFO))</t>
  </si>
  <si>
    <t>Underwriters Innovax Securities Limited</t>
  </si>
  <si>
    <t>Unit A -C, 20/F Neich Tower 128 Gloucester Road Wanchai, Hong Kong (a licensed corporation under the SFO to conduct Type 1 (dealing in securities) and Type 4 (advising on securities) regulated activities (as defined under the SFO))</t>
  </si>
  <si>
    <t>Unit 7801 – 7803, 78/F The Centre 99 Queen's Road Central Hong Kong (a licensed corporation under the SFO to conduct Type 1 (dealing in securities) regulated activities (as defined under the SFO))</t>
  </si>
  <si>
    <t>4/F, Jardine House 1 Connaught Place Central Hong Kong</t>
  </si>
  <si>
    <t>- 57 J8 J9 J10 A1A3 A1A15(2)(h) As to PRC law Zhong Lun Law Firm</t>
  </si>
  <si>
    <t>36-37/F, SK Tower 6A Jianguomenwai Avenue Chaoyang District Beijing China</t>
  </si>
  <si>
    <t>As to PRC law V&amp;T Law Firm</t>
  </si>
  <si>
    <t>12/F, T1 South Tower, Kaisa Plaza No. 86 Jianguo Road Chaoyang District Beijing China</t>
  </si>
  <si>
    <t>- 58 J10.1 J10.2 J11 J11.1 J12 J13 3rd Sch 18 A1A4 Registered office</t>
  </si>
  <si>
    <t>Sertus Chambers Governors Square Suite #5-204 23 Lime Tree Bay Avenue P.O. Box 2547 Grand Cayman, KY1-1104 Cayman Islands</t>
  </si>
  <si>
    <t>Headquarters in China</t>
  </si>
  <si>
    <t>No. 6 Weihua Road North Jingwei Xincheng Xi'an Economic &amp; Technological Development Zone Xi'an City Shaanxi Province China</t>
  </si>
  <si>
    <t>Unit 06, 3/F., Bonham Trade Centre 50 Bonham Strand Sheung Wan, Hong Kong</t>
  </si>
  <si>
    <t>Company website &lt;URL&gt; (Note: information on this website does not form part of this prospectus)</t>
  </si>
  <si>
    <t>Mr. Zhao Shijie (趙世傑) No. 192, Zhangjiahuayuan Street Yuzhong District Chongqing China</t>
  </si>
  <si>
    <t>Mr. Ip Pui Sum (葉沛森) (CPA (Practising), FCCA, ACMA, ACIS, ACS)</t>
  </si>
  <si>
    <t>7/F., Winbase Centre 208 Queen's Road Central Sheung Wan Hong Kong</t>
  </si>
  <si>
    <t>Members of the audit committee</t>
  </si>
  <si>
    <t>Mr. Zhou Genshu (周根樹) (Chairman)</t>
  </si>
  <si>
    <t>Mr. Zhu Hongqiang (朱紅強) Mr. Shin Yick Fabian (冼易)</t>
  </si>
  <si>
    <t>Members of the remuneration committee</t>
  </si>
  <si>
    <t>Mr. Zhu Hongqiang (朱紅強) (Chairman)</t>
  </si>
  <si>
    <t>Ms. Chen Bierui (陳別銳) Mr. Zhou Genshu (周根樹)</t>
  </si>
  <si>
    <t>Members of the nomination committee Mr. Hou Jianli (侯建利) (Chairman)</t>
  </si>
  <si>
    <t>Mr. Zhou Genshu (周根樹) Mr. Shin Yick Fabian (冼易)</t>
  </si>
  <si>
    <t>- 59 K1 K1.1 K2 K3 K4 K5 K6 K7 A1A43 A1A6 S342(1)(a)(v)DIRECTORS</t>
  </si>
  <si>
    <t>Xuefeng YU 86 Woodstone Avenue, Richmond Hill Ontario, L4S 1G8 Canada</t>
  </si>
  <si>
    <t>Shou Bai CHAO 1-3-202 Moti Garden Binhai New Area Tianjin PRC</t>
  </si>
  <si>
    <t>Tao ZHU (朱濤) Room 1101, Unit 6, Building 8 Taida Shidai Garden, Shunda Street Binhai New Area Tianjin PRC</t>
  </si>
  <si>
    <t>Dongxu QIU 2 Gem Way, Brampton Ontario, L6P 1X4 Canada</t>
  </si>
  <si>
    <t>Qiang XU (許強) Room 1601, No. 5 Lane 555 Huangjincheng Road Changning District Shanghai PRC</t>
  </si>
  <si>
    <t>Liang LIN (林亮) 2-702, Lane 668 Guoxiao Road Yangpu District Shanghai PRC</t>
  </si>
  <si>
    <t>Nisa Bernice Wing-Yu LEUNG (梁頴宇) 15 Wang Chiu Road Kowloon Bay Kowloon Hong Kong</t>
  </si>
  <si>
    <t>Zheng YIN (尹正) 504 Songyuan Road Mingduyuan, Houshayu Shunyi District Beijing PRC</t>
  </si>
  <si>
    <t>Shiu Kwan Danny WAI (韋少琨) 1 Robert Close London W9 1BY United Kingdom</t>
  </si>
  <si>
    <t>Zhu XIN (辛珠) Flat/Room C, Block 2, 23/F Mount Haven Tsing Yi New Territories Hong Kong</t>
  </si>
  <si>
    <t>Luis BARRETO 53 Crooked Stick Road Concord Ontario, L4K 1P4 Canada</t>
  </si>
  <si>
    <t>Pierre Armand MORGON Coin d'En Haut 13 1092 Belmont-sur-Lausanne Switzerland</t>
  </si>
  <si>
    <t>Swiss</t>
  </si>
  <si>
    <t>Jixiang ZHU (朱際翔) Room 401, Building 16 No. 333 Fangdian Road Pudong New Area Shanghai PRC</t>
  </si>
  <si>
    <t>Jieyu ZOU (鄒潔羽) Room 302, Building 157 No. 378 Luheng Road Minhang District Shanghai PRC</t>
  </si>
  <si>
    <t>Zhengfang LIAO (廖正芳) 20-2-801 Jiayueyuan Dongli District Tianjin PRC</t>
  </si>
  <si>
    <t>For further information regarding our Directors and Supervisors, please refer to "Directors, Supervisors and Senior Management."</t>
  </si>
  <si>
    <t>18/F One Pacific Place 88 Queensway Hong Kong</t>
  </si>
  <si>
    <t>10/F, CPIC Plaza B 28 Fengsheng Lane Xicheng District Beijing PRC</t>
  </si>
  <si>
    <t>21-22/F, Bank of China Tower 1 Garden Road Central Hong Kong as to PRC law:</t>
  </si>
  <si>
    <t>Commerce &amp; Finance Law Offices 6F NCI Tower A12 Jianguomenwai Avenue Beijing PRC</t>
  </si>
  <si>
    <t>Property Valuer D&amp;P China (HK) Limited</t>
  </si>
  <si>
    <t>701 &amp; 708-10 7/F Gloucester Tower, The Landmark 15 Queen's Road Central Hong Kong</t>
  </si>
  <si>
    <t>Headquarters and Registered Office in the PRC</t>
  </si>
  <si>
    <t>401-420, 4th Floor Biomedical Park 185 South Avenue TEDA West District Tianjin PRC</t>
  </si>
  <si>
    <t>Mr. Jin Cui Mr. Ming King Chiu (HKICS)</t>
  </si>
  <si>
    <t>Dr. Xuefeng Yu 86 Woodstone Avenue Richmond Hill Ontario, L4S 1G8 Canada</t>
  </si>
  <si>
    <t>Mr. Ming King Chiu Room 1901, 19/F, Lee Garden One 33 Hysan Avenue Causeway Bay Hong Kong</t>
  </si>
  <si>
    <t>Ms. Zhu Xin (Chairwoman) Mr. Shiu Kwan Danny Wai Dr. Zheng Yin</t>
  </si>
  <si>
    <t>Remuneration and Assessment Committee</t>
  </si>
  <si>
    <t>Dr. Pierre Armand Morgon (Chairman) Dr. Luis Barreto Ms. Zhu Xin Dr. Shou Bai Chao Mr. Liang Lin</t>
  </si>
  <si>
    <t>Further information of our Directors is disclosed in the section headed "Directors and Senior Management" in this prospectus.</t>
  </si>
  <si>
    <t>Mr. Song Zhenghuan (宋鄭還) Flat 801, Block 6 Lijing Garden Yushan Town Kunshan City Jiangsu Province PRC</t>
  </si>
  <si>
    <t>Ms. Fu Jingqiu (富晶秋) Flat 801, Block 6 Lijing Garden Yushan Town Kunshan City Jiangsu Province PRC</t>
  </si>
  <si>
    <t>Mr. Wang Yadong (王亞東) Room 332 199 Wensan Road Xihu District Hangzhou PRC</t>
  </si>
  <si>
    <t>Ms. Sharon Nan Kobler 48th Floor 300 Huaihai Middle Road Luwan District Shanghai PRC</t>
  </si>
  <si>
    <t>Mr. Liu Tongyou (劉同友) Flat 2305, Block 3 80, Dapu Road Huangpu District Shanghai PRC</t>
  </si>
  <si>
    <t>Dr. Leung Lim Kin, Simon (梁念堅) Flat A, 45/F Aigburth 12 Tregunter Path Mid-levels Hong Kong</t>
  </si>
  <si>
    <t>Ms. Caroline Irene Chen Unit No. 4124, Block No. 4 Lido Courts, Lido Place No. 6, Jiangtai Road Beijing PRC</t>
  </si>
  <si>
    <t>Dr. Ngai Wai Fung (魏偉峰) 26/F, Block A Wah Shan Mansion 17 Tai Koo Shing Road Quarry Bay Hong Kong</t>
  </si>
  <si>
    <t>Morgan Stanley Asia Limited Level 46 International Commerce Centre 1 Austin Road West Kowloon Hong Kong</t>
  </si>
  <si>
    <t>BOCI Asia Limited 26th Floor, Bank of China Tower, 1 Garden Road Central Hong Kong</t>
  </si>
  <si>
    <t>Jingtian &amp; Gongcheng 34th Floor, Tower 3, China Central Place 77 Jianguo Road Chaoyang District Beijing, 100025 China</t>
  </si>
  <si>
    <t>Cleary Gottlieb Steen &amp; Hamilton (Hong Kong) 37th Floor, Hysan Place 500 Hennessy Road Hong Kong</t>
  </si>
  <si>
    <t>Commerce &amp; Finance Law Offices 6F NCI Tower A12 Jianguomenwai Avenue Chao Yang District Beijing 100022 PRC</t>
  </si>
  <si>
    <t>Bank of China (Hong Kong) Limited 1 Garden Road Central Hong Kong</t>
  </si>
  <si>
    <t>Standard Chartered Bank (Hong Kong) Limited 15/F Standard Chartered Tower 388 Kwun Tong Road Kowloon Hong Kong</t>
  </si>
  <si>
    <t>Messis Capital Limited Room 1606, 16th Floor, Tower 2 Admiralty Centre 18 Harcourt Road Hong Kong</t>
  </si>
  <si>
    <t>International Corporation Services Ltd. Harbour Place, 2nd Floor 103 South Church Street P.O. Box 472, George Town Grand Cayman, KY1-1106 Headquarters and principal place of business in the PRC 8 Zhaofeng Road Huaqiao town Kunshan City, Jiangsu Province PRC</t>
  </si>
  <si>
    <t>Ms. Leung Suet Lun (梁雪綸) 36/F, Tower Two, Times Square 1 Matheson Street Causeway Bay Hong Kong</t>
  </si>
  <si>
    <t>Dr. Ngai Wai Fung (Chairman)</t>
  </si>
  <si>
    <t>Ms. Caroline Irene Chen Dr. Leung Lim Kin, Simon</t>
  </si>
  <si>
    <t>Ms. Wong Han Yu Alice (王嫻俞) Unit 4501 Tower 2, Shimao Riveria Garden Lane 2, Wai Fang West Road New Pudong District Shanghai the PRC*</t>
  </si>
  <si>
    <t>Mr. Wong Chiu Wai (王朝緯) Unit 45C Tower 3, Shimao Riveria Garden Lane 2, Wai Fang West Road New Pudong District Shanghai the PRC*</t>
  </si>
  <si>
    <t>Ms. Jiang Yin Juan (蔣銀娟) Flat 1004 No. 485 North Qin Zhou Road Xuhui District Shanghai the PRC*</t>
  </si>
  <si>
    <t>Mr. Wong Leung Yau (王良友) Flat B, 51/F Tower 8, The Palazzo 28 Lok King Street Shatin New Territories Hong Kong</t>
  </si>
  <si>
    <t>Mr. Lai Chun Yu (黎振宇) G/F 12 Hoi Pa Village North-East Terrace Tsuen Wan New Territories Hong Kong</t>
  </si>
  <si>
    <t>Mr. Cui Yu Shu (崔玉舒) Room 201, Unit 3 Tower 7, Zhijiang Jiuli Hangzhou Zhejiang the PRC*</t>
  </si>
  <si>
    <t>Ms. Wong Siu Yin Rosella (黃小燕) Flat 2, 11/F Block C, Causeway Centre 28 Harbour Road Wanchai Hong Kong</t>
  </si>
  <si>
    <t>For further information on the profile and background of our Directors and senior management, please refer to the section headed "Directors and Senior Management" in this prospectus.</t>
  </si>
  <si>
    <t>Sole Sponsor South China Capital Limited A licensed corporation to carry out type 6 (advising on corporate finance) regulated activity under the SFO</t>
  </si>
  <si>
    <t>28/F, Bank of China Tower No. 1, Garden Road Central Hong Kong</t>
  </si>
  <si>
    <t>Joint Bookrunners China Finance KAB Limited A licensed corporation to carry out type 1 (dealing in securities), type 2 (dealing in futures contracts) and type 4 (advising on securities) regulated activities under the SFO</t>
  </si>
  <si>
    <t>30/F, Chinachem Century Tower 178 Gloucester Road Wanchai Hong Kong</t>
  </si>
  <si>
    <t>Future Land Resources Securities Limited A licensed corporation to carry out type 1 (dealing in securities) regulated activity under the SFO</t>
  </si>
  <si>
    <t>Flat B, 20th Floor Guangdong Investment Tower 148 Connaught Road Central Sheung Wan Hong Kong</t>
  </si>
  <si>
    <t>Brilliant Norton Securities Company Limited A licensed corporation to carry out type 1 (dealing in securities) and type 4 (advising on securities) regulated activities under the SFO</t>
  </si>
  <si>
    <t>Suite 804, 8/F, Jubilee Centre 46 Gloucester Road Wanchai Hong Kong</t>
  </si>
  <si>
    <t>Joint Lead Managers China Finance KAB Limited A licensed corporation to carry out type 1 (dealing in securities), type 2 (dealing in futures contracts) and type 4 (advising on securities) regulated activities under the SFO</t>
  </si>
  <si>
    <t>Alpha Financial Group Limited A licensed corporation to carry out type 1 (dealing in securities) and type 6 (advising on corporate finance) regulated activities under the SFO</t>
  </si>
  <si>
    <t>Room A, 17/F, Fortune House 61 Connaught Road Central Hong Kong</t>
  </si>
  <si>
    <t>Luk Fook Securities (HK) Limited A licensed corporation to carry out type 1 (dealing in securities), type 4 (advising on securities) and type 9 (asset management) regulated activities under the SFO</t>
  </si>
  <si>
    <t>Units 2201-2207 &amp; 2213-2214 22/F, Cosco Tower 183 Queen's Road Central Hong Kong</t>
  </si>
  <si>
    <t>Sinomax Securities Limited A licensed corporation to carry out type 1 (dealing in securities), type 4 (advising on securities) and type 9 (asset managemnet) regulated activities under the SFO</t>
  </si>
  <si>
    <t>Allbright Law Offices 9, 11, 12/F Shanghai Tower 501 Yincheng Middle Road Pudong New District Shanghai the PRC</t>
  </si>
  <si>
    <t>Rooms 911-912, 9/F Wing On Centre 111 Connaught Road Central Hong Kong</t>
  </si>
  <si>
    <t>Beijing Yingke Law Firm Shanghai Office</t>
  </si>
  <si>
    <t>Yingke Lawyer Building 181 Jiangchang Third Road Jing'an District Shanghai the PRC</t>
  </si>
  <si>
    <t>22/F, Prince's Building 10 Chater Road Central Hong Kong</t>
  </si>
  <si>
    <t>Room 1018, Tower B Greenland Hui Center No. 500 Yunjin Road Xuhui District Shanghai the PRC</t>
  </si>
  <si>
    <t>31/F Tower Two, Times Square 1 Matheson Street Causeway Bay Hong Kong</t>
  </si>
  <si>
    <t>Yuanbei Village Wangbao Town Qidong City Nantong Jiangsu Province the PRC*</t>
  </si>
  <si>
    <t>Ms. Wong Sau Ping (黃秀萍) 31/F Tower Two, Times Square 1 Matheson Street Causeway Bay Hong Kong (Fellow member of the Hong Kong Institute of Chartered Secretaries and the Chartered Governance Institute (formerly known as the Institute of Chartered Secretaries and Administrators) in the United Kingdom)</t>
  </si>
  <si>
    <t>Ms. Chan Siu Yin (陳小燕) Unit 45C Tower 3, Shimao Riveria Garden Lane 2, Wai Fang West Road New Pudong District Shanghai the PRC*</t>
  </si>
  <si>
    <t>Mr. LI Zhiming (李志明) No. 10-8-3, Dong Ting Yi Cun, Wuchang District, Wuhan, Hubei Province, PRC</t>
  </si>
  <si>
    <t>Mr. XU An (許安) No. 5, Jianshe Road, Xixiu District, Anshun, Guizhou Province, PRC</t>
  </si>
  <si>
    <t>Mr. YANG Mingshang (楊明尚) Sub No. 13, Unit 2, No. 1, Shiling Street, Nanming District, Guiyang, Guizhou Province, PRC</t>
  </si>
  <si>
    <t>Mr. CHEN Yongjun (陳永軍) No. 1102, Unit 2 Building 903, Bihai Qiantu, Bihai Garden, Jinyang New District, Yunyan District, Guiyang, Guizhou Province, PRC</t>
  </si>
  <si>
    <t>Ms. GONG Taotao (龔濤濤) 14G, Zi Teng Xuan, Cai Tian Ming Yuan, Futian District, Shenzhen, Guangdong Province, PRC</t>
  </si>
  <si>
    <t>Mr. LU Lin (盧麟) Unit 1, Building 3, No. 71 Guanjing Road, Honghuagang District, Zunyi, Guizhou Province, PRC</t>
  </si>
  <si>
    <t>Mr. TANG Xin (湯欣) No.143, Block Northwestern 1, Tsinghua University, Haidian District, Beijing, PRC</t>
  </si>
  <si>
    <t>Mr. WANG Gefan (王革凡) Room 401, Suite 2, Building No. 10, Guoyingyuan Xiaoqu, Xicheng District, Beijing, PRC</t>
  </si>
  <si>
    <t>Mr. SONG Ke (宋科) Room 15004, No. 59 Zhongguancun Avenue, Haidian District, Beijing, PRC</t>
  </si>
  <si>
    <t>Mr. LI Shoubing (李守兵) Room 9, Unit 4, Block 67, No. 10 Jigui Road, Yunyan District, Guiyang, Guizhou Province, PRC</t>
  </si>
  <si>
    <t>Mr. LAW Cheuk Kin Stephen (羅卓堅) Flat C, 23/F, Block 1 Ronsdale Garden 25 Tai Hang Drive Hong Kong</t>
  </si>
  <si>
    <t>Mr. XIAO Cifa (肖慈發) Room 202, No. 2 South Xiangyang Road, Zhongshan District, Liupanshui, Guizhou Province, PRC</t>
  </si>
  <si>
    <t>Mr. LIU Hanmin (劉漢民) Room 303, Building 6, JNU Nanhuyuan, No. 601 West Huangpu Avenue. Tianhe District, Guangzhou, Guangdong Province, PRC</t>
  </si>
  <si>
    <t>Mr. SU Zhi (蘇治) Faculty Dormitory, No. 39 South Xueyuan Road, Haidian District, Beijing, PRC</t>
  </si>
  <si>
    <t>Mr. CHEN Houyi (陳厚義) No. 10, Unit 2, Building 18, Upper Guigongluzhai, Nanming District, Guiyang, Guizhou Province, PRC</t>
  </si>
  <si>
    <t>Ms. WU Qiangli (吳強麗) No. 444, East Huancheng Road, Yunyan District, Guiyang, Guizhou Province, PRC</t>
  </si>
  <si>
    <t>Mr. WANG Changyi (王常懿) No. 16 Guangshun Road, Nanming District, Guiyang, Guizhou Province, PRC</t>
  </si>
  <si>
    <t>Mr. LI Keyong (李克勇) Room 704, No. 33-1, West Zhongshan Road, Zhongshan District, Liupanshui, Guizhou Province, PRC</t>
  </si>
  <si>
    <t>See "Directors, Supervisors and Senior Management" for details of our Directors and Supervisors.</t>
  </si>
  <si>
    <t>45 th</t>
  </si>
  <si>
    <t>Floor, Champion Tower 3 Garden Road Central, Hong Kong</t>
  </si>
  <si>
    <t>Unit 1002H, Tower 1, Admiralty Centre 18 Harcourt Road Admiralty Hong Kong</t>
  </si>
  <si>
    <t>Legal Advisors to the Bank</t>
  </si>
  <si>
    <t>18th Floor, East Tower World Financial Center 1 Dongsanhuan Zhonglu Chaoyang District Beijing PRC</t>
  </si>
  <si>
    <t>As to Hong Kong and U.S. law</t>
  </si>
  <si>
    <t>20/F, China Resources Building 8 Jianguomenbei Avenue Beijing PRC</t>
  </si>
  <si>
    <t>Receiving Bank(s) Bank of China (Hong Kong) Limited 1 Garden Road Central, Hong Kong</t>
  </si>
  <si>
    <t>33/F, ICBC Tower 3 Garden Road Central, Hong Kong</t>
  </si>
  <si>
    <t>41 Middle Ruijin Road, Yunyan District Guiyang, Guizhou Province PRC</t>
  </si>
  <si>
    <t>Bank of Guizhou Co., Ltd. No. 149 South Zhonghua Road Nanming District Guiyang, Guizhou Province PRC</t>
  </si>
  <si>
    <t>Our Website &lt;URL&gt; (The information on the website does not form part of this prospectus)</t>
  </si>
  <si>
    <t>Mr. Zhou Guichang No. 201 South Zhonghua Road Nanming District Guiyang, Guizhou Province PRC</t>
  </si>
  <si>
    <t>Mr. Lei Kin Keong 40th Floor, Sunlight Tower No. 248 Queen's Road East Wanchai Hong Kong</t>
  </si>
  <si>
    <t>Mr. Li Zhiming No. 10-8-3, Dong Ting Yi Cun Wuchang District, Wuhan, Hubei Province, PRC</t>
  </si>
  <si>
    <t>Mr. ZHAO Hong (趙宏) . . . . . . . . . . . . . . . . . . . Room 503, No. 80 Lane 777, Lingling Road Xuhui District, Shanghai the PRC</t>
  </si>
  <si>
    <t>Mr. LI Zhenfu . . . . . . . . . . . . . . . . . . . . . . . . . . . No.402, Gate 6, 3rd Floor, Yard 18A, Yanjingli Middle Street, Chaoyang District, Beijing the PRC</t>
  </si>
  <si>
    <t>Dr. VASELLA Daniel Luzius . . . . . . . . . . . . . . Aabachweg 3 6343 Risch Switzerland</t>
  </si>
  <si>
    <t>Ms. LIN Shirley Yi-Hsien . . . . . . . . . . . . . . . . . . Room 103, Block 1 Building No. 10, Guo Ying Yuan Xicheng District, Beijing</t>
  </si>
  <si>
    <t>Ms. LI Quan (李泉) . . . . . . . . . . . . . . . . . . . . . . . Room 601, Unit 1 Building 10, Yangguangshangdong Chaoyang District, Beijing the PRC</t>
  </si>
  <si>
    <t>Mr. SHI Cen (石岑) . . . . . . . . . . . . . . . . . . . . . . . 12/F, Block F, Scenic Villas 12 Scenic Villa Drive, Pok Fu Lam Hong Kong</t>
  </si>
  <si>
    <t>Ms. WANG Xiaozhuo (王曉卓) . . . . . . . . . . . . . No.7, Gate 1, 19th Floor Sanlihe District 2 Xicheng District, Beijing the PRC</t>
  </si>
  <si>
    <t>Dr. LIU Guoen (劉國恩) . . . . . . . . . . . . . . . . . . . Staff Dormitory No.5 Yiheyuan Road Haidian District, Beijing the PRC</t>
  </si>
  <si>
    <t>Dr. CHEN Ping . . . . . . . . . . . . . . . . . . . . . . . . . . Room 501, No. 46 Lane 281, North Yupan Road Pudong New District Shanghai the PRC</t>
  </si>
  <si>
    <t>Mr. GU Alex Yushao . . . . . . . . . . . . . . . . . . . . . Room 702, No. 30 Lane 1599, Dingxiang Road Pudong New District, Shanghai the PRC</t>
  </si>
  <si>
    <t>Ms. HAYES Wendy . . . . . . . . . . . . . . . . . . . . . . 2370 Roanoke Trail Reno, NV 89523 U.S.</t>
  </si>
  <si>
    <t>See "Directors and Senior Management."</t>
  </si>
  <si>
    <t>29/F, One International Finance Center 1 Harbour View Street, Central Hong Kong</t>
  </si>
  <si>
    <t>30th Floor, Two International Finance Centre 8 Finance Street Central Hong Kong</t>
  </si>
  <si>
    <t>As to Hong Kong and U.S. laws :</t>
  </si>
  <si>
    <t>27/F, Jardine House One Connaught Place Hong Kong As to PRC laws :</t>
  </si>
  <si>
    <t>10/F, Tower B China Pacific Insurance Plaza No. 28 Fengsheng Lane Xicheng District Beijing, PRC</t>
  </si>
  <si>
    <t>As to Cayman Islands laws :</t>
  </si>
  <si>
    <t>26th Floor, Central Plaza 18 Harbour Road, Wanchai Hong Kong</t>
  </si>
  <si>
    <t>21-22/F Bank of China Tower 1 Garden Road, Central Hong Kong</t>
  </si>
  <si>
    <t>As to PRC laws :</t>
  </si>
  <si>
    <t>26/F HKRI Centre One HKRI Taikoo Hui, 288 Shimen Road (No. 1) Shanghai, PRC</t>
  </si>
  <si>
    <t>Certified Public Accountants and Registered Public Interest Entity Auditor 22/F, Prince's Building Central, Hong Kong</t>
  </si>
  <si>
    <t>22/F, Central Plaza 381 Middle Huaihai Road, Shanghai PRC</t>
  </si>
  <si>
    <t>3401A, Windsor House 311 Gloucester Road, Causeway Bay Hong Kong</t>
  </si>
  <si>
    <t>( The information on the website does not form part of this prospectus )</t>
  </si>
  <si>
    <t>Ms. PAN Rongrong 3401A Windsor House 311 Gloucester Road Causeway Bay Hong Kong</t>
  </si>
  <si>
    <t>Ms. CHAN Sin Man Nico Level 54, Hopewell Centre 183 Queen's Road East Hong Kong (Chartered secretary, chartered governance professional and associate of both The Hong Kong Institute of Chartered Secretaries and The Chartered Governance Institute in the United Kingdom)</t>
  </si>
  <si>
    <t>Mr. ZHAO Hong 3401A Windsor House 311 Gloucester Road Causeway Bay Hong Kong</t>
  </si>
  <si>
    <t>Ms. HAYES Wendy (Chairman)</t>
  </si>
  <si>
    <t>Ms. LI Quan Mr. GU Alex Yushao Remuneration Committee Mr. GU Alex Yushao (Chairman)</t>
  </si>
  <si>
    <t>Mr. ZHAO Hong Dr. CHEN Ping Nomination Committee Mr. LI Zhenfu (Chairman)</t>
  </si>
  <si>
    <t>Ms. HAYES Wendy Dr. LIU GuoenDIRECTORS</t>
  </si>
  <si>
    <t>Chen Danxia (陳丹霞) No. 29, Huayuan 1 Street Yuexiu District Guangzhou, Guangdong Province China</t>
  </si>
  <si>
    <t>Xie Rusong (謝如松) No. 30, Land 491, Huanlin East Road Pudong New Area Shanghai China</t>
  </si>
  <si>
    <t>Zhong Xuyi (鍾胥易) No. 2, Luju Road, Liwan District Guangzhou, Guangdong Province China</t>
  </si>
  <si>
    <t>Chen Zexing (陳澤行) Room 101, 1/F, Building D9 No. 18, Boya First Street, District B Yihe Golf Manor, Tongtai Road Yongping Street, Baiyun District Guangzhou, Guangdong Province China</t>
  </si>
  <si>
    <t>De-Chao Michael Yu (俞德超) Building 50 Fengqing Shui'an Gardens Suzhou Industrial Park Jiangsu Province China</t>
  </si>
  <si>
    <t>Guo Sheng (郭盛) A10, Biyun Villa No. 700, Biyun Road Pudong New Area Shanghai China</t>
  </si>
  <si>
    <t>Chan Wan Tsun Adrian Alan (陳弘俊) Flat A, 18/F, Block 6 Cavendish Heights 33 Perkins Road Jardine's Lookout Hong Kong</t>
  </si>
  <si>
    <t>Unit C1-2 13/F United Centre No. 95 Queensway Admiralty Hong Kong</t>
  </si>
  <si>
    <t>As to Vietnam laws:</t>
  </si>
  <si>
    <t>ZICOlaw (Vietnam) Limited</t>
  </si>
  <si>
    <t>Unit 2, Level 20 Bitexco Financial Tower 2 Hai Trieu, District 1 Ho Chi Minh City Vietnam</t>
  </si>
  <si>
    <t>25th Floor, Guangzhou CTF Finance Centre No. 6 Zhujiang East Road Zhujiang New Town, Tianhe District Guangzhou, Guangdong Province PRC</t>
  </si>
  <si>
    <t>10F, Block B, Jing'an International Center 88 Puji Road, Jing'an District Shanghai China</t>
  </si>
  <si>
    <t>Receiving Banks Standard Chartered Bank (Hong Kong) Limited</t>
  </si>
  <si>
    <t>18/F Floor, Standard Chartered Tower 388 Kwun Tong Road Kowloon Hong Kong</t>
  </si>
  <si>
    <t>Bank of China (Hong Kong) Limited</t>
  </si>
  <si>
    <t>Registered Office Conyers Trust Company (Cayman) Limited</t>
  </si>
  <si>
    <t>No. 2, Luju Road, Liwan District Guangzhou, Guangdong Province China</t>
  </si>
  <si>
    <t>31/F, Tower Two Times Square 1 Matheson Street Causeway Bay Hong Kong</t>
  </si>
  <si>
    <t>Company Secretary Wang Dong ( 王冬 )</t>
  </si>
  <si>
    <t>Leung Shui Bing ( 梁瑞冰 ) (ACIS; ACS)</t>
  </si>
  <si>
    <t>Authorized Representatives Chen Danxia ( 陳丹霞 )</t>
  </si>
  <si>
    <t>No. 29, Huayuan 1 Street Yuexiu District Guangzhou, Guangdong Province China</t>
  </si>
  <si>
    <t>Chairman and executive Director</t>
  </si>
  <si>
    <t>Dr. Yiyou CHEN (陳一友) 5-1604, No. 201 Jianghan East Road Binjiang District Hangzhou, Zhejiang PRC</t>
  </si>
  <si>
    <t>Mr. Yeqing ZHU (朱葉青) 5-702, North District of Ruyuan, Xibeiwang Town Haidian District Beijing PRC</t>
  </si>
  <si>
    <t>Mr. Naxin YAO (姚納新) Room 2802, Unit 2 Building 2 Shuijing Lanxuan Area Binjiang District Hangzhou PRC</t>
  </si>
  <si>
    <t>Ms. Nisa Bernice Wing-Yu LEUNG, J.P. (梁頴宇) 1/F, 15 Wang Chiu Road Kowloon Hong Kong</t>
  </si>
  <si>
    <t>Mr. Quan ZHOU (周瑔) 5-1-801, Yuanyang Fengjing Area Deshengmen Haidian District Beijing PRC</t>
  </si>
  <si>
    <t>Mr. Siu Wai NG (伍兆威) Flat D, 16/F Block 6, Sorrento 1 Austin Road West Kowloon, Hong Kong</t>
  </si>
  <si>
    <t>Mr. Danke YU (余丹柯) 34 Belinda Crescent Wheelers Hill Victoria State Australia</t>
  </si>
  <si>
    <t>Prof. Hong WU (吳虹) No. 607, Building 1 Wudaokou Jiayuan No. 3 Zhanchunyuan West Road Haidian District Beijing PRC</t>
  </si>
  <si>
    <t>Dr. Kwok Tung LI, Donald, S.B.S., J.P. (李國棟) 4th Floor, Block K, Pine Court 5 Old Peak Road Mid-levels Hong Kong</t>
  </si>
  <si>
    <t>Please see the section headed "Directors and Senior Management" in this Prospectus for further details of our Directors.</t>
  </si>
  <si>
    <t>Joint Representatives Goldman Sachs (Asia) L.L.C.</t>
  </si>
  <si>
    <t>Joint Global Coordinators and Joint Bookrunners Goldman Sachs (Asia) L.L.C.</t>
  </si>
  <si>
    <t>VMS Securities Limited</t>
  </si>
  <si>
    <t>49/F, One Exchange Square 8 Connaught Place Central Hong Kong</t>
  </si>
  <si>
    <t>Unit C1-2, 13/F United Centre No.95 Queensway Admiralty Hong Kong</t>
  </si>
  <si>
    <t>27/F, North Tower Beijing Kerry Centre 1 Guanghua Road Chaoyang District Beijing PRC</t>
  </si>
  <si>
    <t>28th Floor, Nine Queen's Road Central Hong Kong</t>
  </si>
  <si>
    <t>20/F China Building 29 Queen's Road Central Hong Kong</t>
  </si>
  <si>
    <t>13/F, T1 Building 400 Jiang'er Road Binjiang District Hangzhou Zhejiang PRC</t>
  </si>
  <si>
    <t>Company's Website ir.newhorizonbio.com (information on this website does not form part of this Prospectus)</t>
  </si>
  <si>
    <t>Mr. Yu Gao (高煜) Apt. 9-901 873 Xiangyin Road Shanghai 200433 PRC</t>
  </si>
  <si>
    <t>Ms. Ching Man Yeung (楊靜文)</t>
  </si>
  <si>
    <t>Member of the Hong Kong Institute of Certified Public Accountants and Associate Member of The Hong Kong Institute of Chartered Secretaries</t>
  </si>
  <si>
    <t>Mr. Zhang Shaofeng (張韶峰) Unit 102, Building 6, No. 6, Jianxiyuan Nanli Haidian District, Beijing, China Chinese</t>
  </si>
  <si>
    <t>Mr. Zhao Hongqiang (趙宏強) 11-2-1602 Donghuwan West District No. 8 Lize West Road, Chaoyang District, Beijing, China American</t>
  </si>
  <si>
    <t>Ms. Zhao Jing (趙靜) No. 1107, Building 1, No. 2, 15 District, Heping Road Chaoyang District, Beijing, China Chinese</t>
  </si>
  <si>
    <t>Mr. Bai Linsen (柏林森) Room 501, Building 85, No. 18 Wenchang Middle Road Guangling District, Yangzhou City Jiangsu Province, China</t>
  </si>
  <si>
    <t>Mr. Ren Xuefeng (任雪峰) Unit 909, Building 1, No. 76 Sanhuan West Road Haidian District, Beijing, China Chinese</t>
  </si>
  <si>
    <t>Mr. Li Qiang (李強) No. 802, Door 8, Building 3, Shuiduizi Beili Chaoyang District, Beijing, China Chinese</t>
  </si>
  <si>
    <t>Professor Chen Zhiwu (陳志武) 13B, Block 1, Tam Towers, 25 Sha Wan Drive Pokfulam, Hong Kong American</t>
  </si>
  <si>
    <t>Mr. Zhou Hao (周浩) Room 1101, No. 57, 855 Yangsi Road Pudong New District, Shanghai, China Chinese</t>
  </si>
  <si>
    <t>Professor Guo Yike (郭毅可) No.17, Sunderland Estate, No.1 Hereford Road Kowloon Tong, Hong Kong British</t>
  </si>
  <si>
    <t>CMBC International Capital Limited</t>
  </si>
  <si>
    <t>45/F One Exchange Square 8 Connaught Place, Central, Hong Kong</t>
  </si>
  <si>
    <t>108 Joint Global Coordinators Morgan Stanley Asia Limited</t>
  </si>
  <si>
    <t>Joint Bookrunners and Joint Lead Managers Morgan Stanley Asia Limited (in relation to the Hong Kong Offering only)</t>
  </si>
  <si>
    <t>25 Cabot Square, Canary Wharf London E14 4QA, United Kingdom</t>
  </si>
  <si>
    <t>45/F Champion Tower 3 Garden Road, Central, Hong Kong</t>
  </si>
  <si>
    <t>Level 28, One Pacific Place 88 Queensway, Hong Kong</t>
  </si>
  <si>
    <t>Unit C1-2, 13/F, United Centre No. 95 Queensway, Admiralty, Hong Kong</t>
  </si>
  <si>
    <t>Joint Lead Manager SBI China Capital Financial Services Limited</t>
  </si>
  <si>
    <t>4/F, Henley Building No. 5 Queen's Road Central, Hong Kong</t>
  </si>
  <si>
    <t>109 Legal advisers to our Company</t>
  </si>
  <si>
    <t>6/F NCI Tower, A12 Jianguomenwai Avenue Chaoyang District, Beijing, PRC</t>
  </si>
  <si>
    <t>26 th</t>
  </si>
  <si>
    <t>Floor, Central Plaza, 18 Harbour Road, Wanchai, Hong Kong</t>
  </si>
  <si>
    <t>18/F, The Hong Kong Club Building 3A Chater Road, Central, Hong Kong</t>
  </si>
  <si>
    <t>8th Floor, Prince's Building, 10 Chater Road, Central, Hong Kong</t>
  </si>
  <si>
    <t>Industry consultant Frost &amp; Sullivan (Beijing) Inc., Shanghai Branch Co., Suite 2504, Wheelock Square 1717 Nanjing West Road, Shanghai, China</t>
  </si>
  <si>
    <t>110 CORPORATE INFORMATION</t>
  </si>
  <si>
    <t>Headquarters 1-3/F, Tower A, No.10 Furong Street Chaoyang District, Beijing, China</t>
  </si>
  <si>
    <t>31/F, Tower Two, Times Square, 1 Matheson Street Causeway Bay, Hong Kong</t>
  </si>
  <si>
    <t>PO Box 309, Ugland House Grand Cayman KY1-1104, Cayman Islands</t>
  </si>
  <si>
    <t>Joint company secretaries Mr. Chen Chunyang 1-3/F, Tower A, No.10 Furong Street Chaoyang District, Beijing, China</t>
  </si>
  <si>
    <t>Ms. Leung Shui Bing (ACS /ACG)</t>
  </si>
  <si>
    <t>Authorised representatives Mr. Zhao Hongqiang 1-3/F, Tower A, No.10 Furong Street Chaoyang District, Beijing, China</t>
  </si>
  <si>
    <t>Ms. Leung Shui Bing</t>
  </si>
  <si>
    <t>Audit committee Mr. Zhou Hao (Chairperson)</t>
  </si>
  <si>
    <t>Mr. Bai Linsen Professor Chen Zhiwu Remuneration committee Professor Chen Zhiwu (Chairperson)</t>
  </si>
  <si>
    <t>Mr. Zhou Hao Mr. Bai Linsen Nomination committee Mr. Zhou Hao (Chairperson)</t>
  </si>
  <si>
    <t>Mr. Zhang Shaofeng Professor Guo Yike</t>
  </si>
  <si>
    <t>Corporate governance committee</t>
  </si>
  <si>
    <t>Professor Chen Zhiwu (Chairperson)</t>
  </si>
  <si>
    <t>Mr. Zhou Hao Professor Guo Yike</t>
  </si>
  <si>
    <t>PO Box 1093, Boundary Hall, Cricket Square Grand Cayman KY1-1102, Cayman Islands</t>
  </si>
  <si>
    <t>111DIRECTORS</t>
  </si>
  <si>
    <t>Lijun Xin (辛利軍) No. 206, Unit 4, Building 3 Fengniaojiayuan Beijing People's Republic of China</t>
  </si>
  <si>
    <t>Richard Qiangdong Liu (劉強東) Room 902, Unit 2, Building 3 Courtyard 3, Sanyang North Street Beijing People's Republic of China</t>
  </si>
  <si>
    <t>Lei Xu (徐雷) No. 1306, 8/F North Dongzhimen Street Beijing People's Republic of China</t>
  </si>
  <si>
    <t>Sandy Ran Xu (許冉) Block 3, 6/F Nanlang Jiayuan Beijing People's Republic of China</t>
  </si>
  <si>
    <t>Yayun Li (李婭雲) Room 2502, Unit 1, Jia Hua Block 22/F, Building 3 Xizhaosi Street Beijing People's Republic of China</t>
  </si>
  <si>
    <t>Qingqing Yi 57 Paterson Road, #03-06 Singapore, 238551 Singaporean</t>
  </si>
  <si>
    <t>Xingyao Chen (陳興垚) No. 2, Unit 3, 52/F Huanshan Village Beijing People's Republic of China</t>
  </si>
  <si>
    <t>Ling Li (李玲) No. 207, Apartment No. 12 Langrunyuan Beijing People's Republic of China</t>
  </si>
  <si>
    <t>Wenyi Huang (黃文藝) No. 14, Beichizi Street Beijing People's Republic of China</t>
  </si>
  <si>
    <t>114 PARTIES INVOLVED IN THE GLOBAL OFFERING</t>
  </si>
  <si>
    <t>Financial Advisor China Renaissance Securities (Hong Kong) Limited</t>
  </si>
  <si>
    <t>115 Joint Global Coordinators Merrill Lynch (Asia Pacific) Limited</t>
  </si>
  <si>
    <t>68th Floor, Cheung Kong Center 2 Queen's Road Central Central Hong Kong</t>
  </si>
  <si>
    <t>116 Joint Bookrunners Merrill Lynch (Asia Pacific) Limited</t>
  </si>
  <si>
    <t>117 CCB International Capital Limited</t>
  </si>
  <si>
    <t>73 rd</t>
  </si>
  <si>
    <t>Floor, The Center 99 Queen's Road Central Central Hong Kong</t>
  </si>
  <si>
    <t>14-15/F K11 Atelier 18 Salisbury Road Tsim Sha Tsui, Kowloon Hong Kong</t>
  </si>
  <si>
    <t>118 Haitong International Securities Company Limited</t>
  </si>
  <si>
    <t>119 BOCOM International Securities Limited</t>
  </si>
  <si>
    <t>120 As to PRC law</t>
  </si>
  <si>
    <t>Shihui Partners</t>
  </si>
  <si>
    <t>Suite 1606, Tower A, Borui Plaza No. A26 East 3rd Ring North Road Chaoyang District Beijing 100026 PRC</t>
  </si>
  <si>
    <t>9/F, Office Tower C1 Oriental Plaza, 1 East Chang An Avenue Beijing China</t>
  </si>
  <si>
    <t>Reporting accountant and auditor Deloitte Touche Tohmatsu</t>
  </si>
  <si>
    <t>121 Standard Chartered Bank (Hong Kong) Limited</t>
  </si>
  <si>
    <t>18/F Standard Chartered Tower 388 Kwun Tong Road Kwun Tong Hong Kong</t>
  </si>
  <si>
    <t>122 CORPORATE INFORMATION</t>
  </si>
  <si>
    <t>8th Floor, Building C, No. 18 Kechuang 11 Street, Yizhuang Economic and Technological Development Zone, Daxing District, Beijing 101111, People's Republic of China</t>
  </si>
  <si>
    <t>Room 1901, 19/F Lee Garden One 33 Hysan Avenue Causeway Bay, Hong Kong</t>
  </si>
  <si>
    <t>Chiu Ming King (FCIS FCS (PE))</t>
  </si>
  <si>
    <t>Chiu Ming King 19/F., Lee Garden One 33 Hysan Avenue Causeway Bay, Hong Kong</t>
  </si>
  <si>
    <t>Xingyao Chen (陳興垚) (Chairperson)</t>
  </si>
  <si>
    <t>Wenyi Huang (黃文藝) Sandy Ran Xu (許冉)</t>
  </si>
  <si>
    <t>Remuneration committee Xingyao Chen (陳興垚) (Chairperson)</t>
  </si>
  <si>
    <t>Ling Li (李玲) Yayun Li (李婭雲)</t>
  </si>
  <si>
    <t>Nomination committee Richard Qiangdong Liu (劉強東) (Chairperson)</t>
  </si>
  <si>
    <t>Wenyi Huang (黃文藝) Ling Li (李玲)</t>
  </si>
  <si>
    <t>123DIRECTORS</t>
  </si>
  <si>
    <t>Mr. Zhao Changlong (趙長龍) Room 2801, Building 4 Phase V, Zhaoshang Taohuayuan West of Xinggong Road Nanshan District Shenzhen Guangdong PRC</t>
  </si>
  <si>
    <t>Mr. Hu Liang (胡亮) Room 1404, Building 4 Phase V, Zhaoshang Taohuayuan West of Xinggong Road Nanshan District Shenzhen Guangdong PRC</t>
  </si>
  <si>
    <t>Mr. Wang Zhen (王震) Room 204, Building 4 Phase V, Zhaoshang Taohuayuan West of Xinggong Road Nanshan District Shenzhen Guangdong PRC</t>
  </si>
  <si>
    <t>Ms. An Lihong (安麗紅) Room 2303, Building 4 Phase V, Zhaoshang Taohuayuan West of Xinggong Road Nanshan District Shenzhen Guangdong PRC</t>
  </si>
  <si>
    <t>Mr. Chan Chun Hung, Vincent (陳鎮洪) Flat 2401 24th Floor, Block A Villa Lotto, 18 Broadwood Road Happy Valley Hong Kong</t>
  </si>
  <si>
    <t>Mr. Guo Zhaohui (郭朝暉) 8-4-201 Fenghua Tiancheng Taohualin 150 Ping'an Road Wuchang District Wuhan Hubei PRC</t>
  </si>
  <si>
    <t>For further information regarding our Directors, see "Directors and Senior Management".</t>
  </si>
  <si>
    <t>King and Wood Mallesons</t>
  </si>
  <si>
    <t>25th Floor, Guangzhou CTF Finance Centre No. 6 Zhujiang East Road Zhujiang New Town Tianhe District, Guangzhou Guangdong Province PRC</t>
  </si>
  <si>
    <t>Legal Advisors to the Joint Sponsors, Joint Global Coordinators and the Underwriters</t>
  </si>
  <si>
    <t>Compliance Advisor Huatai Financial Holdings (Hong Kong) Limited</t>
  </si>
  <si>
    <t>Third Compartment of Room 3101 No. 78, Huangpu Avenue West Tianhe District Guangzhou Guangdong PRC</t>
  </si>
  <si>
    <t>23rd Floor, China Evergrande Centre 38 Gloucester Road Wanchai Hong Kong</t>
  </si>
  <si>
    <t>Mr. Fong Kar Chun, Jimmy (方家俊) (Solicitor of Hong Kong)</t>
  </si>
  <si>
    <t>Mr. Fong Kar Chun, Jimmy (方家俊) 23rd Floor, China Evergrande Centre 38 Gloucester Road Wanchai Hong Kong</t>
  </si>
  <si>
    <t>Mr. Huang De-Lin Benny (黃德林) Flat A, 7/F, Tower 19 One Beacon Hill 1 Beacon Hill Road Hong Kong</t>
  </si>
  <si>
    <t>Mr. Tao Muming (陶慕明) 3rd Floor, Building 2 Shekou Yonghua House Nanshan District, Shenzhen Guangdong Province PRC</t>
  </si>
  <si>
    <t>Mr. Niu Lin (牛林) Room 408, Building 1 Shuxiang Mendi Longhua New District, Shenzhen Guangdong Province PRC</t>
  </si>
  <si>
    <t>Ms. Wen Yi (文藝) Room 204, Zone B, Building 32 Yijing Huafu, Longyuan Longgang District, Shenzhen Guangdong Province PRC</t>
  </si>
  <si>
    <t>Mr. Guo Limin (郭立民) Room 1901, Building 8 Champs Elysees Garden 2 Toyota Road Futian District, Shenzhen Guangdong Province PRC</t>
  </si>
  <si>
    <t>Mr. Huang De'An Tony (黃德安) Flat B, 9/F, Tower 19 One Beacon Hill 1 Beacon Hill Road Hong Kong</t>
  </si>
  <si>
    <t>Mr. Zhang Liqing (張禮卿) 41-06 Yuanshu 2 Beiqing Road Changping District Beijing PRC</t>
  </si>
  <si>
    <t>Mr. Guo Zengli (郭增利) Room 902, Men 9, Block 99 Changshousi Road Fengtai District Beijing PRC</t>
  </si>
  <si>
    <t>Mr. Tse Yat Hong (謝日康) Room A, 26th Floor, Tower 6 One Silversea 18 Hoi Fai Road Tai Kok Tsui, Kowloon Hong Kong</t>
  </si>
  <si>
    <t>For further details of each member of our Board, please see the section entitled "Directors and Senior Management" in this prospectus.</t>
  </si>
  <si>
    <t>18th Floor, Two Exchange Square 8 Connaught Place Central Hong Kong</t>
  </si>
  <si>
    <t>HeungKong Securities Limited</t>
  </si>
  <si>
    <t>Suite 622, Ocean Centre Harbour City, Tsim Sha Tsui Kowloon Hong Kong</t>
  </si>
  <si>
    <t>23/F-25/F, Nexxus Building 41 Connaught Road Central Hong Kong</t>
  </si>
  <si>
    <t>34th Floor, Tower 3 China Central Place 77 Jianguo Road Beijing PRC</t>
  </si>
  <si>
    <t>Suites 4201-03 &amp; 12, 42/F One Island East, Taikoo Place 18 Westlands Road Quarry Bay Hong Kong</t>
  </si>
  <si>
    <t>Eric Chow &amp; Co. in Association with Commerce &amp; Finance Law Offices</t>
  </si>
  <si>
    <t>29/F, 238 Des Voeux Road Central Hong Kong</t>
  </si>
  <si>
    <t>Block A, 20 Guogongzhuang Middle Street Fengtai District Beijing PRC</t>
  </si>
  <si>
    <t>Independent Property Valuer Savills Valuation and Professional Services Limited</t>
  </si>
  <si>
    <t>Compliance Advisor China Securities (International) Corporate Finance Company Limited</t>
  </si>
  <si>
    <t>32nd Floor, Building A Galaxy World 1 Yabao Road Longgang District, Shenzhen Guangdong Province PRC</t>
  </si>
  <si>
    <t>2101-05, 21/F Galaxy Development Center 18 Fu'An Social Center Five Road Futian District, Shenzhen Guangdong Province PRC</t>
  </si>
  <si>
    <t>1201-02, 12th Floor Agricultural Bank of China Tower 50 Connaught Central Hong Kong</t>
  </si>
  <si>
    <t>Mr. Wong Kai Hing (HKICPA)</t>
  </si>
  <si>
    <t>Room 5, 7th Floor Belle House 31 Whitfield Road Tin Hau Hong Kong</t>
  </si>
  <si>
    <t>Ms. Wen Yi Room 204, Zone B, Building 32 Yijing Huafu, Longyuan Longgang District, Shenzhen Guangdong Province PRC</t>
  </si>
  <si>
    <t>Mr. Wong Kai Hing Room 5, 7th Floor Belle House 31 Whitfield Road Tin Hau Hong Kong</t>
  </si>
  <si>
    <t>Mr. Wu Wei (吳偉) . . . . . . . . . Room 16-602 Xinhua Finance Square No. 318 Qianshan Road Shushan District Hefei City Anhui Province PRC</t>
  </si>
  <si>
    <t>Mr. Xiao Guoqing (肖國慶). . . Room 28-106 Xinhua Xuefu Chuntian No. 318 Qianshan Road Shushan District Hefei City Anhui Province PRC</t>
  </si>
  <si>
    <t>Mr. Wu Junbao (吳俊保) . . . . Number 4001 Unit 1, Building 9 Huarun Kaixuanmen Qianshan Road Zhengwu Wenhua New District Hefei City Anhui Province PRC</t>
  </si>
  <si>
    <t>Mr. Lu Zhen (陸真). . . . . . . . . Room 1704, Building 6 Yuanyi Baizhuang No. 88 Chaohu South Street Baohe District Hefei City Anhui Province PRC</t>
  </si>
  <si>
    <t>Mr. Hung Ka Hai, Clement (洪嘉禧) House 25, Casas Domingo 8 Kam Ka Street Kwu Tung Sheung Shui New Territories Hong Kong</t>
  </si>
  <si>
    <t>Mr. Cheung Tsun Yung, Thomas (張俊勇) 10/F, Cherry Court 12 Tai Hang Road Tai Hang Hong Kong</t>
  </si>
  <si>
    <t>Dr. Zhu Guobin (朱國斌) Flat B, 21/F, Block 15 Ocean Shores Phase 3 88 O King Road Tseung Kwan O New Territories Hong Kong</t>
  </si>
  <si>
    <t>Joint Global Coordinators . . . . . . .</t>
  </si>
  <si>
    <t>Joint Bookrunners . . . . . . . . . . . . . .</t>
  </si>
  <si>
    <t>Joint Lead Managers . . . . . . . . . . . .</t>
  </si>
  <si>
    <t>Legal advisers to our Company . .</t>
  </si>
  <si>
    <t>20/F, Fortune Financial Center 5 Dong San Huan Central Road Chaoyang District Beijing 100020 PRC</t>
  </si>
  <si>
    <t>Legal advisors to the Sole Sponsor and the Underwriters . .</t>
  </si>
  <si>
    <t>Auditors and Reporting accountants . . . . . . . . . . . . . . . . .</t>
  </si>
  <si>
    <t>Certified Public Accountants 35/F One Pacific Place 88 Queensway Hong Kong</t>
  </si>
  <si>
    <t>Independent industry consultant .</t>
  </si>
  <si>
    <t>1014-1018 Tower B 500 Yunjin Road Xuhui District Shanghai, 200232 PRC</t>
  </si>
  <si>
    <t>Independent property valuer . . . . .</t>
  </si>
  <si>
    <t>Cushman &amp; Wakefield Limited</t>
  </si>
  <si>
    <t>PRC Tax Consultant . . . . . . . . . . . . AnHui HuaPu Certified Tax Agents Co., Ltd.</t>
  </si>
  <si>
    <t>Room 2001 20/F, Century Sunshine Tower Ma'anshan South Road Hefei Anhui province PRC</t>
  </si>
  <si>
    <t>Receiving bank . . . . . . . . . . . . . . . .</t>
  </si>
  <si>
    <t>15/F, Standard Chartered Tower 388 Kwun Tong Road Kwun Tong Kowloon Hong Kong</t>
  </si>
  <si>
    <t>Compliance adviser . . . . . . . . . . . . .</t>
  </si>
  <si>
    <t>Registered office. . . . . . . . . . . . . . . . . . . . . Cricket Square Hutchins Drive P.O. Box 2681 Grand Cayman KY1-1111 Cayman Islands</t>
  </si>
  <si>
    <t>Headquarter and principal place of business in PRC . . . . . . . . . . . . . . . . . . . No. 1009 Xuelin Road Vocational Education Town Yaohai District Hefei City Anhui Province PRC</t>
  </si>
  <si>
    <t>Principal place of business in Hong Kong. . . . . . . . . . . . . . . . . . . . . . 31/F, Tower Two Times Square 1 Matheson Street Causeway Bay Hong Kong</t>
  </si>
  <si>
    <t>Company's website . . . . . . . . . . . . . . . . . . &lt;URL&gt;</t>
  </si>
  <si>
    <t>Joint Company secretaries . . . . . . . . . . . . Mr. Mao Chaosheng (毛超聖) Room 908 Building 2 Xuefu Mingdu No. 268 Wangjiang West Road Shushan District Hefei City Anhui Province PRC</t>
  </si>
  <si>
    <t>Ms. Leung Suet Wing (梁雪穎)</t>
  </si>
  <si>
    <t>ACIS ACS</t>
  </si>
  <si>
    <t>Authorised representatives . . . . . . . . . . . . Mr. Wu Wei (吳偉) Room 16-602 Xinhua Finance Square No. 318 Qianshan Road Shushan District Hefei City Anhui Province PRC</t>
  </si>
  <si>
    <t>Mr. Mao Chaosheng (毛超聖) Room 908 Building 2 Xuefu Mingdu No. 268 Wangjiang West Road Shushan District Hefei City Anhui Province PRC</t>
  </si>
  <si>
    <t>Mr. YANG Deyong (楊德勇) 502, Unit 2 Block 58 Yuanyang World District Chaoyang District Beijing, PRC</t>
  </si>
  <si>
    <t>Ms. ZHU Geying (朱葛穎) No. 911, Gate 1, Block 13 Hujialou North Street Chaoyang District Beijing, PRC</t>
  </si>
  <si>
    <t>Mr. CUI Hongjie (崔洪杰) 2-1702, 17th Floor Building 9 Yuquanxili 2nd District Shijingshan District Beijing, PRC</t>
  </si>
  <si>
    <t>Mr. ZHU Xiaoxing (朱曉星) No. 1306, No. 3 Building Wanliuyishuiyuan Haidian District Beijing, PRC</t>
  </si>
  <si>
    <t>Dr. GUO Jie (郭杰) No. 706, Unit 5 Block 5 District 3, Yuanda Park Century City Haidian District Beijing, PRC</t>
  </si>
  <si>
    <t>Dr. XUE Jun (薛軍) No. 310, Flat 505 Zhongguanyuan, Peking University Haidian District Beijing, PRC</t>
  </si>
  <si>
    <t>Mr. ZHU Lin (朱霖) 7-31, Napa Valley No. 68 Shashun Road Changping District Beijing, PRC</t>
  </si>
  <si>
    <t>Further information about our Directors and other senior management members is set forth in the section headed "Directors and Senior Management."</t>
  </si>
  <si>
    <t>Citigroup Global Markets Asia Limited (Joint Global Coordinator, and Joint Bookrunner and Joint Lead Manager in relation to the Hong Kong Public Offering only)</t>
  </si>
  <si>
    <t>ABCI Capital Limited (Joint Bookrunner only)</t>
  </si>
  <si>
    <t>2906, 29/F, Two International Finance Centre 8 Finance Street Central Hong Kong</t>
  </si>
  <si>
    <t>Unit C1-2, 13/F, United Centre No. 95 Queensway Admiralty Hong Kong</t>
  </si>
  <si>
    <t>38/F Jardine House 1 Connaught Place Central Hong Kong</t>
  </si>
  <si>
    <t>Kejie Associates</t>
  </si>
  <si>
    <t>18/F, Tower C, Sanlitun SOHO 8 Gongti Beilu Chaoyang District Beijing 100027 PRC</t>
  </si>
  <si>
    <t>55/F, One Island East Taikoo Place Quarry Bay Hong Kong</t>
  </si>
  <si>
    <t>Independent Property Valuer Cushman &amp; Wakefield Limited</t>
  </si>
  <si>
    <t>Cricket Square, Hutchins Drive PO Box 2681 Grand Cayman, KY1-1111 Cayman Islands</t>
  </si>
  <si>
    <t>2nd Floor, Tower A No. A518 East Road of Chaoyang Sports Center Chaoyang District Beijing, PRC</t>
  </si>
  <si>
    <t>Suite 601, One Pacific Place 88 Queensway Hong Kong</t>
  </si>
  <si>
    <t>Mr. CHUNG Kai Cheong (鍾啟昌) (CPA) Suite 601, One Pacific Place 88 Queensway Hong Kong</t>
  </si>
  <si>
    <t>Mr. YANG Deyong (楊德勇) 2nd Floor, Tower A No. A518 East Road of Chaoyang Sports Center Chaoyang District Beijing, PRC</t>
  </si>
  <si>
    <t>Mr. ZHU Lin (朱霖) (Chairman)</t>
  </si>
  <si>
    <t>Mr. CUI Hongjie (崔洪杰) Mr. ZHU Xiaoxing (朱曉星) Dr. GUO Jie (郭杰) Dr. XUE Jun (薛軍)</t>
  </si>
  <si>
    <t>CORPORATE INFORMATIONDIRECTORS' RESPONSIBILITY FOR THE CONTENTS OF THIS LISTING DOCUMENT</t>
  </si>
  <si>
    <t>This Listing Document, for which the Directors collectively and individually accept full responsibility, includes particulars given in compliance with the Securities and Futures (Stock Market Listing) Rules (Chapter 571V of the Laws of Hong Kong) and the Listing Rules for the purpose of giving information with regard to our Group. Our Directors, having made all reasonable enquiries, confirm that to the best of their knowledge and belief the information contained in this Listing Document is accurate and complete in all material respects and not misleading or deceptive, and there are no other matters the omission of which would make any statement herein or this Listing Document misleading.</t>
  </si>
  <si>
    <t>CSRC APPROVAL</t>
  </si>
  <si>
    <t>Our Company obtained approval letter from CSRC on 30 October 2020, for the submission of the application to list our H Shares on the Stock Exchange. In granting such approval, CSRC accepts no responsibility for our financial soundness, nor for the accuracy of any of the statements made or opinions expressed in this Listing Document. As advised by our PRC Legal Advisors, our Company has obtained all necessary approvals and authorisations in the PRC in relation to the Introduction.</t>
  </si>
  <si>
    <t>INFORMATION AND REPRESENTATIONS</t>
  </si>
  <si>
    <t>Our Company has not authorised anyone to provide any information or to make any representation not contained in this Listing Document. You should not rely on any information or representation not contained in this Listing Document as having been authorised by our Group, the Joint Sponsors, or any of our or their respective directors, officers or representatives or any other person involved in the Listing. The delivery of this Listing Document should not, under any circumstances, constitute a representation that there has been no change or development reasonably likely to involve a change in our affairs since the date of this Listing Document or imply that the information contained in this Listing Document is correct as at any date subsequent to the date of this Listing Document.</t>
  </si>
  <si>
    <t>RESTRICTIONS ON THE USE OF THIS LISTING DOCUMENT</t>
  </si>
  <si>
    <t>This Listing Document does not constitute a disclosure document under Chapter 6D.2 of the</t>
  </si>
  <si>
    <t>Corporation Act 2001 (Cth) of Australia ("Australian Corporations Act"), and has not been, and will</t>
  </si>
  <si>
    <t>not be, lodged with the Australian Securities and Investments Commission as a disclosure document for the purposes of the Australian Corporations Act and does not purport to include the information required of a disclosure document under Chapter 6D.2 of the Australian Corporations Act. The securities referred to in this Listing Document do not constitute an offer of, nor is it calculated to invite offers for, securities of the Company, and therefore are not offered for subscription to any person in Australia, nor are any of the securities referred to be offered or sold, or made the subject of an invitation for subscription or purchase, whether directly or indirectly, to any person in Australia. We do not issue this Listing Document or any of the securities referred to in this Listing Document with the purpose of the person to whom they are or may be issued, or any person acting on their behalf, selling or transferring the securities, or granting, issuing or transferring interests in, or options over, them.</t>
  </si>
  <si>
    <t>NO CHANGE IN THE NATURE OF OUR BUSINESS</t>
  </si>
  <si>
    <t>No change in the nature of our business is contemplated immediately following the Introduction.</t>
  </si>
  <si>
    <t>APPLICATION FOR LISTING ON THE STOCK EXCHANGE</t>
  </si>
  <si>
    <t>Our A Shares are listed on the Shanghai Stock Exchange and our D Shares are listed on the CEINEX D-Share Market through an admission to trading on the regulated market of the Frankfurt Stock Exchange. We have applied to the Listing Committee of the Stock Exchange for the listing of, and permission to deal in, our H Shares to be issued as mentioned in this Listing Document. Please see the section headed "Share Capital" in this Listing Document for more details. Save as disclosed aforesaid, no part of our Shares is listed on or dealt in on any other stock exchange and no such listing or permission to list is being or proposed to be sought in the near future.</t>
  </si>
  <si>
    <t>The Introduction does not involve a public offering of H Shares or any other securities of our Company for purchase or subscription and no money will be raised in conjunction with the Introduction.</t>
  </si>
  <si>
    <t>CONDITIONS OF THE INTRODUCTION</t>
  </si>
  <si>
    <t>The Introduction is conditional on the Scheme becoming effective, and the Listing Committee granting the listing of, and permission to deal in, the H Shares on the Main Board of the Stock Exchange and such approval not having been revoked prior to the Introduction. If such conditions are not satisfied, the Introduction will not take place, in which case an announcement to that effect will be made. H SHARE REGISTRAR AND STAMP DUTY</t>
  </si>
  <si>
    <t>All of the H Shares to be issued will be registered on our H Share register of members to be maintained in Hong Kong by our H Share Registrar, Tricor Investor Services Limited. Our principal register of members will be maintained by us at our head office in the PRC. Dealings in our H Shares registered on our H Share Registrar will be subject to Hong Kong stamp duty. Please see the section headed "Appendix IV—Taxation and Foreign Exchange" in this Listing Document for more details.</t>
  </si>
  <si>
    <t>REGISTRATION OF SUBSCRIPTION, PURCHASE AND TRANSFER OF H SHARES</t>
  </si>
  <si>
    <t>We have instructed the H Share Registrar, and it has agreed, not to register the subscription, purchase or transfer of any H Shares in the name of any particular holder unless and until the holder delivers a signed form to the H Share Registrar in respect of those H Shares bearing statements to the effect that the holder:</t>
  </si>
  <si>
    <t>i. agrees with us and each of our Shareholders, and we agree with each Shareholder, to observe and comply with the Companies Ordinance, the Companies (Winding Up and Miscellaneous Provisions) Ordinance, the PRC Company Law, the Special Regulations and our Articles of Association;</t>
  </si>
  <si>
    <t>ii. agrees with us, each of our Shareholders, Directors, Supervisors, managers and officers, and we acting for ourselves and for each of our Directors, Supervisors, managers and officers agrees with each of our Shareholders to refer all differences and claims arising from our Articles of Association or any rights or obligations conferred or imposed by the PRC Company Law or other relevant laws and administrative regulations concerning our affairs to arbitration in accordance with our Articles of Association, and any reference to arbitration shall be deemed to authorise the arbitration tribunal to conduct hearings in open session and to publish its award. Such arbitration shall be final and conclusive;</t>
  </si>
  <si>
    <t>iii. agrees with us and each of our Shareholders that the H Shares are freely transferable by the H Shares holders; and</t>
  </si>
  <si>
    <t>iv. authorises us to enter into a contract on his or her behalf with each of our Directors, Supervisors, managers and officers whereby such Directors, Supervisors, managers and officers undertake to observe and comply with their obligations to our Shareholders as stipulated in our Articles of Association. H SHARES WILL BE ELIGIBLE FOR ADMISSION INTO CCASS</t>
  </si>
  <si>
    <t>Subject to the granting of listing of, and permission to deal in, our H Shares on the Stock Exchange and our Company's compliance with the stock admission requirements of HKSCC, our H Shares will be accepted as eligible securities by HKSCC for deposit, clearance and settlement in CCASS with effect from the date of commencement of dealings in the H Shares on the Stock Exchange or any other date as determined by HKSCC.</t>
  </si>
  <si>
    <t>Settlement of transactions between participants of the Stock Exchange is required to take place in CCASS on the second Business Day after any trading day. All activities under CCASS are subject to the General Rules of CCASS and the operational procedures of HKSCC in relation to CCASS in effect from time to time. All necessary arrangements have been made for the H Shares to be admitted into CCASS. If you are unsure about the details of CCASS settlement arrangements and how such arrangements will affect your rights and interests, you should seek the advice of your stockbrokers or other professional advisors.</t>
  </si>
  <si>
    <t>PROFESSIONAL TAX ADVICE RECOMMENDED</t>
  </si>
  <si>
    <t>You should consult your professional advisors if you are in any doubt as to the taxation implications of receiving, purchasing, holding, disposing of and dealing in our H Shares. It is emphasised that none of our Company, the Joint Sponsors, any member of our Group or the respective</t>
  </si>
  <si>
    <t>directors, officers or representatives of our Company, the Joint Sponsors and members of our Group or any other person involved in the Listing accepts responsibility for any tax effects or liabilities resulting from the receipt of, purchase, holding or disposing of, or dealing in, our H Shares or your exercise of any rights attaching to our H Shares.</t>
  </si>
  <si>
    <t>COMMENCEMENT OF DEALINGS IN THE SHARES</t>
  </si>
  <si>
    <t>Dealings in our H Shares on the Stock Exchange are expected to commence at 9:00 a.m. on 22 December 2020. Our H Shares will be traded in board lots of 200 H Shares each and will be quoted and traded on the Main Board of the Stock Exchange in Hong Kong dollars. The stock code of our H Shares is 6690.</t>
  </si>
  <si>
    <t>LANGUAGE</t>
  </si>
  <si>
    <t>English translations of the Chinese names or words which are included in this Listing Document are for identification purposes only, and should not be regarded as the official English translation of such Chinese names or words. If there is any inconsistency, the Chinese names or words shall prevail.</t>
  </si>
  <si>
    <t>ROUNDING</t>
  </si>
  <si>
    <t>Certain amounts and percentage figures included in this Listing Document have been subject to rounding adjustments. Any discrepancies in any table, chart or elsewhere between the total shown and the sum of the amounts listed are due to rounding.</t>
  </si>
  <si>
    <t>DIRECTORS, SUPERVISORS AND PARTIES INVOLVED IN THE INTRODUCTION</t>
  </si>
  <si>
    <t>Mr. LIANG Haishan (梁海山) Room 101 Unit 2, Building 3 No. 107, Xianggang East Road Laoshan District Qingdao City Shandong PRC</t>
  </si>
  <si>
    <t>Mr. LI Huagang (李華剛) No. 19, Miaoling Road Laoshan District Qingdao City Shandong PRC</t>
  </si>
  <si>
    <t>Ms. TAN Lixia (譚麗霞) No. 71, Tuandao 1st Road Shinan District Qingdao City Shandong PRC</t>
  </si>
  <si>
    <t>Mr. WU Changqi (武常岐) Room 1305, Building 2 Phase I, Renji Villa No. 1, Zizhuyuan Road Haidian District Beijing PRC</t>
  </si>
  <si>
    <t>Mr. LIN Sui (林綏) 20 Second Street Jersey City, NJ073023074 United States</t>
  </si>
  <si>
    <t>Mr. DAI Deming (戴德明) Flat D, 12/F, Unit 2, Building 2 Landian Factory Shiyuyuan Haidian District Beijing PRC</t>
  </si>
  <si>
    <t>Mr. CHIEN, Da-chun (錢大群) Room 1238 The St. Regis Beijing Apartment No. 21, Jianguomenwai Street Chaoyang District Beijing PRC</t>
  </si>
  <si>
    <t>Chinese (Taiwan)</t>
  </si>
  <si>
    <t>Mr. WONG, Hak Kun (王克勤) Room 1, 13th Floor Block A 8 Wong Nai Chung Gap Road Hong Kong</t>
  </si>
  <si>
    <t>Chinese (Hong Kong)DIRECTORS</t>
  </si>
  <si>
    <t>Mr. ZHANG Lianghong (張梁洪) Shanxianghu Xiaozu, Pufa Village Committee Changning Town Boluo County Guangdong Province PRC*</t>
  </si>
  <si>
    <t>Mr. ZHU Heping (朱和平) Dormitory of Jinchang Trading Co., Limited Long Xi Xu, Longxi Town Boluo County Guangdong Province PRC*</t>
  </si>
  <si>
    <t>Mr. LEE Yuk Kong (李旭江) Flat A, 5/F, BLK 5 Deerhill Bay Tai Po New Territories Hong Kong</t>
  </si>
  <si>
    <t>Mr. HUANG Shaobo (黃少波) 1 Second Lane, Maidi Road Huicheng District Huizhou Guangdong Province PRC*</t>
  </si>
  <si>
    <t>Mr. LI Xiaoyan (李曉岩) 18G, BLK 26 South Horizons Ap Lei Chau Hong Kong</t>
  </si>
  <si>
    <t>Mr. LI Yinquan (李引泉) Flat F, 30/F, BLK 13A South Horizons Hong Kong</t>
  </si>
  <si>
    <t>Mr. KAN Chung Nin, Tony (簡松年) House No. 9 Monte Villa, 6 Monte Path Kau To Shan Shatin New Territories Hong Kong</t>
  </si>
  <si>
    <t>For further information regarding our Directors, see ''Directors and Senior Management'' in this prospectus.</t>
  </si>
  <si>
    <t>Sole Sponsor Shenwan Hongyuan Capital (H.K.) Limited Level 19 28 Hennessy Road Hong Kong</t>
  </si>
  <si>
    <t>Sole Bookrunner Shenwan Hongyuan Capital (H.K.) Limited Level 19 28 Hennessy Road Hong Kong</t>
  </si>
  <si>
    <t>Joint Lead Managers Shenwan Hongyuan Capital (H.K.) Limited Level 19 28 Hennessy Road Hong Kong</t>
  </si>
  <si>
    <t>Pacific Foundation Securities Limited 11/F New World Tower II 16–18 Queen's Road Central Hong Kong</t>
  </si>
  <si>
    <t>Co Managers Aristo Securities Limited Room 101, 1st Floor On Hong Commercial Building 145 Hennessy Road, Wanchai Hong Kong</t>
  </si>
  <si>
    <t>Merdeka Capital Limited Room 1108, 11/F Wing On Centre 111 Connaught Road Central Hong Kong</t>
  </si>
  <si>
    <t>Legal Adviser to our Company As to Hong Kong law William Ji &amp; Co. in Association with Tian Yuan Law Firm Hong Kong Office Suite 702, 7/F Two Chinachem Central 26 Des Voeux Road Central Central Hong Kong</t>
  </si>
  <si>
    <t>As to PRC law Tian Yuan Law Firm 9/F, North tower, CGN Building No. 2002 Shennan Blvd Futian District Shenzhen the PRC</t>
  </si>
  <si>
    <t>As to Cayman and BVI law Campbells Floor 35, Room 3507 Edinburgh Tower, The Landmark 15 Queen's Road, Central Hong Kong</t>
  </si>
  <si>
    <t>Legal Adviser to the Sole Sponsor and the Underwriters As to Hong Kong law Wong Heung Sum &amp; Lawyers Rooms 911–912, 9/F Wing On Centre 111 Connaught Road Central Hong Kong</t>
  </si>
  <si>
    <t>As to PRC law AllBright Law Offices Room 02–07, 33/F Guangzhou International Finance Centre No. 5 Zhujiang West Road Tianhe District Guangzhou the PRC</t>
  </si>
  <si>
    <t>Reporting Accountants and Independent Auditor KPMG 8th Floor Prince's Building 10 Chater Road Central Hong Kong</t>
  </si>
  <si>
    <t>Internal Control Adviser SHINEWING Risk Services Limited 43/F Lee Garden One 33 Hysan Avenue Causeway Bay Hong Kong</t>
  </si>
  <si>
    <t>Property Valuer Greater China Appraisal Limited Room 2703, 27th Floor Shui On Centre 6–8 Harbour Road Wanchai Hong Kong</t>
  </si>
  <si>
    <t>Registered office in the Cayman Islands Campbells Corporate Services Limited Floor 4, Willow House Cricket Square Grand Cayman KY1-9010 Cayman Islands</t>
  </si>
  <si>
    <t>Headquarters and principal place of business in Hong Kong Flat 17A, Loyong Court Commercial Building, 212–220 Lockhart Road Wan Chai, Hong Kong</t>
  </si>
  <si>
    <t>Principal place of business in the PRC Longhua Road, Longxi Street Boluo County Huizhou City Guangdong Province, the PRC</t>
  </si>
  <si>
    <t>Company secretary CHAN Lai Fan (陳麗芬), CPA Flat H, 16/F, Block 1 Carado Garden Tai Wai New Territories Hong Kong</t>
  </si>
  <si>
    <t>Authorised representatives ZHANG Lianghong (張梁洪) Shanxianghu Xiaozu Pufa Village Committee Changning Town Boluo County Guangdong Province, the PRC*</t>
  </si>
  <si>
    <t>LEE Yuk Kong (李旭江) Flat A, 5/F, BLK 5 Deerhill Bay, Tai Po New Territories Hong Kong</t>
  </si>
  <si>
    <t>Audit committee LI Yinquan (李引泉) (Chairman) KAN Chung Nin, Tony (簡松年) LI Xiaoyan (李曉岩)</t>
  </si>
  <si>
    <t>Name Position Address Nationality</t>
  </si>
  <si>
    <t>CHU Xiaoming (儲曉明 ) . . . . . . . . . . . Executive Director, Chairman Room 101, Building No. 5, Unit 4 No. 45, Taipingqiao Street Xicheng District Beijing</t>
  </si>
  <si>
    <t>YANG Wenqing (楊文清) . . . . . . . . . . . Executive Director, Vice Chairman Room 1604, Building No. 12 Chunshu Yuan, Xicheng District Beijing</t>
  </si>
  <si>
    <t>CHEN Liang ( ) . . . . . . . . . . . . . Executive Director, General Manager Room 601, Building No. 10, Unit 4 Xingfu Road No.6 Tianshan District Urumqi</t>
  </si>
  <si>
    <t>CHEN Jianmin (陳建民) . . . . . . . . . . . Non-executive Director Room 101 No.11, Lane 505 Rushan Road Pudong New District Shanghai</t>
  </si>
  <si>
    <t>WANG Honggang (王洪剛) . . . . . . . . . . . Non-executive Director Room 302 No.1, Lane 99 Dongxiu Road Pudong New District Shanghai</t>
  </si>
  <si>
    <t>WANG Fengchao (王鳳朝) . . . . . . . . . Non-executive Director No. 3, 2F, Unit 1, Building 4 No. 58, Huanhua South Road Qingyang District Chengdu</t>
  </si>
  <si>
    <t>GE Rongrong (葛蓉蓉) . . . . . . . . . . . Non-executive Director Room 505, Unit 3, Building No. 2 No. 82, Enjizhuang Haidian District, Beijing</t>
  </si>
  <si>
    <t>REN Xiaotao (任曉濤) . . . . . . . . . . . Non-executive Director Room 501, No. 33, Lane 1800 Dongfang Road Pu Dong New District, Shanghai</t>
  </si>
  <si>
    <t>YE Mei (葉梅) . . . . . . . . . . . . . Independent Non-executive Director</t>
  </si>
  <si>
    <t>No. 2-3801, Lane 1 Weifang West Road Pudong New District Shanghai</t>
  </si>
  <si>
    <t>US</t>
  </si>
  <si>
    <t>XIE Rong (謝榮) . . . . . . . . . . . . . Independent Non-executive Director</t>
  </si>
  <si>
    <t>Room 1501 No.12, Lane 1650 Jinxiu Road Pudong New District Shanghai</t>
  </si>
  <si>
    <t>HUANG Danhan (黃丹涵) . . . . . . . . . . . Independent Non-executive Director</t>
  </si>
  <si>
    <t>- 78 -</t>
  </si>
  <si>
    <t>YANG Qiumei (楊秋梅) . . . . . . . . . Independent Non-executive Director</t>
  </si>
  <si>
    <t>61G, Tower 5 The Belcher's 89 Pok Fu Lam Road Hong Kong</t>
  </si>
  <si>
    <t>YANG Yucheng (楊玉成) . . . . . . . . . . . . . Chairman of the Board of Supervisors Room 401, Gate 7 Building No.54, Beili Balizhuang Haidian District Beijing</t>
  </si>
  <si>
    <t>WEN Feng (溫鋒) . . . . . . . . . . . . . . . Supervisor Room 1706, Building No.4 Xicui Road 5 Haidian District Beijing</t>
  </si>
  <si>
    <t>GONG Bo (龔波) . . . . . . . . . . . . . . . Supervisor Room 304, No.1 Chengzhong Middle Road 39, Choucheng Avenue Yiwu Zhejiang</t>
  </si>
  <si>
    <t>WEI Yong (衛勇) . . . . . . . . . . . . . . . Supervisor Room 103 No. 7, Lane 207 Kangping Road Xuhui District Shanghai</t>
  </si>
  <si>
    <t>HUANG Qi (黃琦) . . . . . . . . . . . . . . . Employee Representative Supervisor Room 801, Unit 1 Building No.6, Court 16 Xinhuali Xicheng District Beijing</t>
  </si>
  <si>
    <t>WANG Yanyang (王艷陽) . . . . . . . . . . . . . Employee Representative Supervisor Room 0604, Building No. 17 Wangyuan Dongli Fengtai District Beijing</t>
  </si>
  <si>
    <t>XIE Kun (謝鯤) . . . . . . . . . . . . . . . Employee Representative Supervisor Room 161, Floor 6 to 7 Building No.41 No.1 Area, Yile Garden Tongzhou District Beijing</t>
  </si>
  <si>
    <t>AN Gejun (安歌軍) . . . . . . . . . . . . . Employee Representative Supervisor Room 202, Unit 2 Building No.23, Wangfu Wenxin Condo, Beiqijia Town Changping District Beijing</t>
  </si>
  <si>
    <t>- 79 -</t>
  </si>
  <si>
    <t>For the biographies and other relevant information of the Directors and Supervisors, see "Directors, Supervisors and Senior Management."</t>
  </si>
  <si>
    <t>Joint Sponsors . . . . . . . . . . . . . . . . . . . . . . . .</t>
  </si>
  <si>
    <t>68/F, Cheung Kong Center 2 Queen's Road Central Central Hong Kong</t>
  </si>
  <si>
    <t>Joint Global Coordinators . . . . . . . . . . . . . .</t>
  </si>
  <si>
    <t>- 80 -</t>
  </si>
  <si>
    <t>Level 88, International Commerce Center 1 Austin Road West Kowloon Hong Kong</t>
  </si>
  <si>
    <t>Joint Bookrunners . . . . . . . . . . . . . . . . . . . .</t>
  </si>
  <si>
    <t>43rd Floor, COSCO Tower 183 Queen's Road Central Hong Kong</t>
  </si>
  <si>
    <t>Level 28 One Pacific Place 88 Queensway Hong Kong</t>
  </si>
  <si>
    <t>The Hongkong and Shanghai Banking Corporation Limited</t>
  </si>
  <si>
    <t>15/F, HSBC Main Building 1 Queen's Road Central Hong Kong</t>
  </si>
  <si>
    <t>Floor Bank of China Tower 1 Garden Road Hong Kong</t>
  </si>
  <si>
    <t>BOCOM International Securities Limited 9 th</t>
  </si>
  <si>
    <t>Floor, Man Yee Building 68 Des Voeux Road Central Hong Kong</t>
  </si>
  <si>
    <t>- 83 -</t>
  </si>
  <si>
    <t>Legal Advisors to the Company . . . . . . . . .</t>
  </si>
  <si>
    <t>As to Hong Kong and United States laws Clifford Chance</t>
  </si>
  <si>
    <t>27/F, Jardine House One Connaught Place Central Hong Kong As to PRC laws King &amp;</t>
  </si>
  <si>
    <t>Wood Mallesons</t>
  </si>
  <si>
    <t>18/F, East Tower, World Financial Center 1 Dongsanhuan Zhonglu Chaoyang District Beijing PRC</t>
  </si>
  <si>
    <t>Legal Advisors to the Joint Sponsors and the Underwriters . . . . . . . . . . . . . . . . . . . .</t>
  </si>
  <si>
    <t>23-25/F, Garden Square No. 968 Beijing West Road Shanghai PRC</t>
  </si>
  <si>
    <t>Reporting Accountants and Auditor . . . . . .</t>
  </si>
  <si>
    <t>Joint Compliance Advisors . . . . . . . . . . . . .</t>
  </si>
  <si>
    <t>- 85 -</t>
  </si>
  <si>
    <t>Receiving Banks . . . . . . . . . . . . . . . . . . . . . .</t>
  </si>
  <si>
    <t>- 86 -</t>
  </si>
  <si>
    <t>Registered Office . . . . . . . . . . . . . . . . . . . . . . . . . . . . . Room 2001, 20/F, Dacheng International Building 358 South Beijing Road Urumqi High-tech Zone Xinjiang PRC</t>
  </si>
  <si>
    <t>Headquarters and Principal Place of Business in the PRC . . . . . . . . . . . . . . . . . . . . . . . . . . . . . . . . . . . . . . 20/F, Dacheng International Building 358 South Beijing Road Urumqi High-tech Zone Xinjiang PRC</t>
  </si>
  <si>
    <t>No.19, Taipingqiao Street Xicheng District Beijing PRC</t>
  </si>
  <si>
    <t>Principal Place of Business in Hong Kong . . . . . . . . . 40/F, Sunlight Tower 248 Queen's Road East Wanchai, Hong Kong</t>
  </si>
  <si>
    <t>Company Website . . . . . . . . . . . . . . . . . . . . . . . . . . . . &lt;URL&gt; (This website and the information contained on this website do not form part of this prospectus)</t>
  </si>
  <si>
    <t>Joint Company Secretaries . . . . . . . . . . . . . . . . . . . . . Mr. YANG Changyun (陽昌雲) No.19, Taipingqiao Street Xicheng District Beijing PRC</t>
  </si>
  <si>
    <t>Ms. Fok Po Yi (霍寶兒) (HKICPA) 40/F, Sunlight Tower 248 Queen's Road East Wanchai, Hong Kong</t>
  </si>
  <si>
    <t>Authorized Representatives . . . . . . . . . . . . . . . . . . . . Mr. CHU Xiaoming (儲曉明) No. 19, Taipingqiao Street Xicheng District Beijing PRC Mr. YANG Changyun (陽昌雲) No. 19, Taipingqiao Street Xicheng District Beijing PRC</t>
  </si>
  <si>
    <t>Strategy Committee . . . . . . . . . . . . . . . . . . . . . . . . . . . Mr. CHU Xiaoming (儲曉明)(chairman) Mr. CHEN Liang ( ) Mr. CHEN Jianmin (陳建民)</t>
  </si>
  <si>
    <t>Remuneration and Nomination Committee . . . . . . . Ms. YE Mei (葉梅) (chairwoman) Mr. CHU Xiaoming (儲曉明) Mr. XIE Rong (謝榮) Ms. YANG Qiumei (楊秋梅)</t>
  </si>
  <si>
    <t>Risk Control Committee . . . . . . . . . . . . . . . . . . . . . . . Mr. CHEN Jianmin (陳建民)(chairman) Ms. HUANG Danhan (黃丹涵) Mr. WANG Honggang (王洪剛)</t>
  </si>
  <si>
    <t>Mr. Chan Wing On (陳永安先生) Flat C, 16/F Block 2, Swiss Towers 113 Tai Hang Road Hong Kong</t>
  </si>
  <si>
    <t>Mr. Yuen Chi Ming (袁志明先生) Flat H, 14/F Ko On Mansion Tai Koo Shing Hong Kong</t>
  </si>
  <si>
    <t>Mr. Lau Hon Kee (劉漢基先生) Flat 8, 1/F, Tsui Yiu Court 1 Lai Chi Ling Road Kwai Chung New Territories Hong Kong</t>
  </si>
  <si>
    <t>Ms. Chan Shuk Fong (陳淑芳女士) 30K, The Masterpiece 18 Hanoi Road Tsim Sha Tsui Kowloon Hong Kong</t>
  </si>
  <si>
    <t>Mr. Ho Ping Kee (何炳基先生) Flat A, 1/F Pine Court 18 Dianthus Road Kowloon Hong Kong</t>
  </si>
  <si>
    <t>Mr. Mak Ping Leung (alias: Mak Wah Cheung) (麥炳良先生又名麥華章)</t>
  </si>
  <si>
    <t>Flat H, 25/F Pak Hoi Mansion Kwun Hoi Terrace 1 Taikoo Wan Road Tai Koo Shing Hong Kong</t>
  </si>
  <si>
    <t>Mr. Wong Shiu Hoi Peter (黃紹開先生) Flat B, 3/F, Block 34 Coastline Villa Discovery Bay Lantau Island New Territories Hong Kong</t>
  </si>
  <si>
    <t>Dr. Sat Chui Wan (薩翠雲博士) Flat B, 5/F Block 3, Villa Carlton 369 Tai Po Road Sham Shui Po Kowloon Hong Kong</t>
  </si>
  <si>
    <t>Further information on our Directors can be found in the section headed "Directors and Senior Management" of this prospectus.</t>
  </si>
  <si>
    <t>9 th</t>
  </si>
  <si>
    <t>Rato, Ling Lei &amp; Cortés — Advogados</t>
  </si>
  <si>
    <t>Avenida da Amizade, 555 Macau Landmark, Office Tower, 23rd Floor, Macau</t>
  </si>
  <si>
    <t>9/F, 201 Tua Hua N. Road Taipei, Taiwan 10508 R.O.C</t>
  </si>
  <si>
    <t>Suite 2511, Landmark 4028 Jintian Road Futian District Shenzhen 518035 China</t>
  </si>
  <si>
    <t>81 Industry consultant Frost &amp; Sullivan International Limited</t>
  </si>
  <si>
    <t>Legal counsel Mr. Chan Chung</t>
  </si>
  <si>
    <t>10/F, Grand Building 15-18 Connaught Road Central Central Hong Kong</t>
  </si>
  <si>
    <t>Tax adviser Russell Bedford Hong Kong</t>
  </si>
  <si>
    <t>Room 1708 Dominion Centre 43-59 Queen's Road East Wanchai Hong Kong</t>
  </si>
  <si>
    <t>Bank of Communications (Hong Kong) Limited</t>
  </si>
  <si>
    <t>20 Pedder Street Central Hong Kong</t>
  </si>
  <si>
    <t>82 Registered office</t>
  </si>
  <si>
    <t>Head office and principal place of business in Hong Kong under Part 16 of the Companies Ordinance</t>
  </si>
  <si>
    <t>13/F, Chinachem Exchange Square 1 Hoi Wan Street Quarry Bay Hong Kong</t>
  </si>
  <si>
    <t>Company's website &lt;URL&gt; (the information on our website does not form part of this prospectus)</t>
  </si>
  <si>
    <t>Mr. Wong Kin Pong Edmond (HKICPA, FCCA)</t>
  </si>
  <si>
    <t>Flat A, 31/F, Block 3 Royal Peninsula 8 Hung Lai Road Kowloon Hong Kong</t>
  </si>
  <si>
    <t>Audit committee Dr. Sat Chui Wan (Chairman)</t>
  </si>
  <si>
    <t>Mr. Mak Ping Leung (alias: Mak Wah Cheung) Mr. Wong Shiu Hoi Peter</t>
  </si>
  <si>
    <t>Mr. Mak Ping Leung (alias: Mak Wah Cheung) (Chairman)</t>
  </si>
  <si>
    <t>Mr. Chan Wing On Ms. Chan Shuk Fong Dr. Sat Chui Wan Mr. Wong Shiu Hoi Peter</t>
  </si>
  <si>
    <t>Mr. Chan Wing On (Chairman)</t>
  </si>
  <si>
    <t>Ms. Chan Shuk Fong Mr. Mak Ping Leung (alias: Mak Wah Cheung) Dr. Sat Chui Wan Mr. Wong Shiu Hoi Peter</t>
  </si>
  <si>
    <t>Ms. Chan Shuk Fong 30K, The Masterpiece 18 Hanoi Road Tsim Sha Tsui Kowloon Hong Kong</t>
  </si>
  <si>
    <t>83DIRECTORS</t>
  </si>
  <si>
    <t>Mr. Lin Tzung-Liang (林宗良) . . . . 3F, No.2, Ln.165, Dunhua N. Road Songshan District Taipei City 105, Taiwan</t>
  </si>
  <si>
    <t>Mr. Michael James Sheehan . . . . . 4983 Lusk Lane Flower Mound, TX, 75028 United States</t>
  </si>
  <si>
    <t>Mr. Lin Kuo-Chang (林國璋) . . . . 7F., No. 7, Ln. 10, Linyi Street Zhongzheng District Taipei City 100, Taiwan</t>
  </si>
  <si>
    <t>Mr. Sean Fang (方頌和) . . . . . . . . Flat 26A, Tower 7 Bel Air on the Peak No 68 Bel Air Peak Ave Island South, Hong Kong</t>
  </si>
  <si>
    <t>Mr. Chan Kwok Wai (陳國威) . . . . Flat C, 19/F Two Robinson Place 70 Robinson Road, Hong Kong</t>
  </si>
  <si>
    <t>Mr. Lo Chiang (羅強) . . . . . . . . . . 13F.-6, No.163, Sec. 5 Nanjing E. Road Songshan District Taipei City 105, Taiwan</t>
  </si>
  <si>
    <t>Mr. Shen Haipeng (沈海鵬) . . . . . . Unit 10, 5/F, Block 1 Middleton Towers 140 Pokfulam Road, Hong Kong</t>
  </si>
  <si>
    <t>Sole Sponsor . . . . . . . . . . . . . . . . CLSA Capital Markets Limited 18/F, One Pacific Place 88 Queensway Hong Kong</t>
  </si>
  <si>
    <t>Joint Global Coordinators . . . . . . CLSA Limited 18/F, One Pacific Place 88 Queensway Hong Kong</t>
  </si>
  <si>
    <t>AMTD Global Markets Limited 23/F–25/F, Nexxus Building 41 Connaught Road Central Hong Kong</t>
  </si>
  <si>
    <t>Joint Bookrunners and Joint Lead Managers . . . . . . . . . . . . CLSA Limited 18/F, One Pacific Place 88 Queensway Hong Kong</t>
  </si>
  <si>
    <t>Yuanta Securities (Hong Kong) Company Limited 23/F, Tower 1, Admiralty Centre 18 Harcourt Road, Admiralty Hong Kong</t>
  </si>
  <si>
    <t>Co-Manager . . . . . . . . . . . . . . . . Aristo Securities Limited Room 101, 1st Floor, On Hong Commercial Building 145 Hennessy Road, Wanchai Hong Kong</t>
  </si>
  <si>
    <t>Legal Advisers to our Company . . As to Hong Kong and U.S. Federal and New York laws: Sullivan &amp; Cromwell (Hong Kong) LLP 28th Floor Nine Queen's Road Central Hong Kong</t>
  </si>
  <si>
    <t>As to Texas laws: Clark Hill Strasburger 909 Fannin St. Suite 2300 Houston, Texas, 77010 United States As to England and Wales laws: McCarthy Tétrault 26th Floor 125 Old Broad Street London EC2N 1AR United Kingdom</t>
  </si>
  <si>
    <t>Bristows LLP 100 Victoria Embankment London, EC4Y 0DH United Kingdom</t>
  </si>
  <si>
    <t>As to Canadian laws: McCarthy Tétrault LLP Bureau 2500 1000, rue De La Gauchetière Ouest Montréal QC H3B 0A2 Canada</t>
  </si>
  <si>
    <t>As to Samoa laws: Leung Wai Law Firm Level 2 Feagaimaleata Building Beach Road PO Box 9582 Apia Samoa</t>
  </si>
  <si>
    <t>As to Taiwan laws: Lee and Li 7th Floor 201 Tun Hua N. Road Taipei 10508, Taiwan</t>
  </si>
  <si>
    <t>As to PRC laws: Fangda Partners 27/F, North Tower, Beijing Kerry Centre 1 Guanghua Road, Chaoyang District Beijing, China</t>
  </si>
  <si>
    <t>Legal Advisers to the Sole Sponsor and the Underwriters . . . . . . . . As to Hong Kong laws: Reed Smith Richards Butler 20/F, Alexandra House 18 Chater Road Central Hong Kong</t>
  </si>
  <si>
    <t>As to U.S. laws: Reed Smith LLP 599 Lexington Avenue 22nd Floor New York, NY 10022 United States</t>
  </si>
  <si>
    <t>Auditor and Reporting Accountant . . . . . . . . . . . . . . . PricewaterhouseCoopers Certified Public Accountants 22nd Floor, Prince's Building Central Hong Kong</t>
  </si>
  <si>
    <t>Industry Consultant . . . . . . . . . . . China Insights Consultancy Limited 10/F, Tomorrow Square 399 West Nanjing Road Huangpu District Shanghai China</t>
  </si>
  <si>
    <t>Compliance Adviser . . . . . . . . . . . Somerley Capital Limited 20/F China Building 29 Queen's Road Central Hong Kong</t>
  </si>
  <si>
    <t>Receiving Bank . . . . . . . . . . . . . . Bank of China (Hong Kong) Limited 1 Garden Road Hong Kong</t>
  </si>
  <si>
    <t>Registered Office . . . . . . . . . . . . . . . c/o Harneys Fiduciary (Cayman) Limited 4th Floor, Harbour Place 103 South Church Street George Town P.O. Box 10240 Grand Cayman KY1-1002 Cayman Islands</t>
  </si>
  <si>
    <t>Headquarters and Principal Place of Business in the U.S. . . . . . . . . . 1420 Lakeside Parkway Suite 110 Flower Mound Texas 75028-4035</t>
  </si>
  <si>
    <t>Principal Place of Business in Hong Kong . . . . . . . . . . . . . . . . . 31/F, Tower Two Times Square 1 Matheson Street, Causeway Bay Hong Kong</t>
  </si>
  <si>
    <t>Company Website . . . . . . . . . . . . . . &lt;URL&gt; (information contained in this website does not form part of this prospectus)</t>
  </si>
  <si>
    <t>Joint Company Secretaries . . . . . . . Mr. Hung Kuo Yuan (洪國原) 18/F, No. 1 Song Zhi Road Xin Yi District Taipei City, 11047 Taiwan</t>
  </si>
  <si>
    <t>Ms. Leung Shui Bing (梁瑞冰) (ACIS; ACS) TMF Hong Kong Limited 31/F, Tower Two, Times Square 1 Matheson Street, Causeway Bay Hong Kong</t>
  </si>
  <si>
    <t>Authorized Representatives . . . . . . . Mr. Michael James Sheehan 4983 Lusk Lane Flower Mound, TX, 75028 United States</t>
  </si>
  <si>
    <t>Mr. Hung Kuo Yuan 18/F, No. 1 Song Zhi Road Xin Yi District Taipei City, 11047 Taiwan</t>
  </si>
  <si>
    <t>Jiang Xiaohuang (蔣孝黃) Room 0804, Building No. 04 Jincheng Zhixing No. 58 Qihong Road Suzhou Industrial Park, Suzhou Jiangsu Province PRC</t>
  </si>
  <si>
    <t>Xu Lin (徐林) Room 104, Building No. 10 Central View City No. 88 Jiuhua Road Suzhou Industrial Park, Suzhou Jiangsu Province PRC</t>
  </si>
  <si>
    <t>Sun Bo (å­«æ³¢) Room 212, Building No. 6 Hongshuwan Garden No. 1283 Xingwu Road Taihu New Town (Songling Town) Wu Jiang District, Suzhou Jiangsu Province PRC</t>
  </si>
  <si>
    <t>Wu Jie (吳傑) No. 96 White Tower West Road, Suzhou Jiangsu Province PRC</t>
  </si>
  <si>
    <t>Zhu Wei (祝偉) Room 10-1203, Jiaduoli Garden Suzhou, Jiangsu Province PRC</t>
  </si>
  <si>
    <t>Tang Haiyan (唐海燕) Room 502, Building No. 6 Yinxingyuan, No. 289 Jinmen Road Suzhou, Jiangsu Province PRC</t>
  </si>
  <si>
    <t>Zhang Jinsong (張勁松) Room 1001, Unit 1, Building No. 11 Donghu Linyu Garden, Suzhou Jiangsu Province PRC</t>
  </si>
  <si>
    <t>See ''Directors and Senior Management'' in this prospectus for further information regarding our Directors.</t>
  </si>
  <si>
    <t>Sole Sponsor Guotai Junan Capital Limited 27/F., Low Block, Grand Millennium Plaza 181 Queen's Road Central Hong Kong</t>
  </si>
  <si>
    <t>Joint Global Coordinators Guotai Junan Securities (Hong Kong) Limited 27/F., Low Block, Grand Millennium Plaza 181 Queen's Road Central Hong Kong</t>
  </si>
  <si>
    <t>CMB International Capital Limited 45/F, Champion Tower 3 Garden Road Hong Kong</t>
  </si>
  <si>
    <t>Joint Bookrunners Guotai Junan Securities (Hong Kong) Limited 27/F., Low Block, Grand Millennium Plaza 181 Queen's Road Central Hong Kong</t>
  </si>
  <si>
    <t>Joint Lead Managers Guotai Junan Securities (Hong Kong) Limited 27/F., Low Block, Grand Millennium Plaza 181 Queen's Road Central Hong Kong</t>
  </si>
  <si>
    <t>CMB International Capital Limited 45/F, Champion Tower, 3 Garden Road Hong Kong</t>
  </si>
  <si>
    <t>Co-lead Managers Ever-Long Securities Company Limited Room 1101–1102 &amp; 1111–1112, Wing On Centre 111 Connaught Road Central, Sheung Wan Hong Kong</t>
  </si>
  <si>
    <t>HTF Securities Limited Unit 1807, 18/F., Officer Tower, Convention Plaza 1 Harbour Road, Wan Chai Hong Kong</t>
  </si>
  <si>
    <t>Joincap Securities Limited Suite 606, 6/F One Pacific Place, 88 Queensway Hong Kong</t>
  </si>
  <si>
    <t>Tanrich Asia-Pac Securities Limited Suite 801, 8/F., Central Plaza 18 Harbour Road, Wanchai Hong Kong</t>
  </si>
  <si>
    <t>Futu Securities International (Hong Kong) Limited Unit C1–2, 13/F, United Centre No.95 Queensway Hong Kong</t>
  </si>
  <si>
    <t>Legal advisers to our Company As to Hong Kong law: William Ji &amp; Co. LLP in Association with Tian Yuan Law Firm Hong Kong Office Suite 702, 7/F Two Chinachem Central 26 Des Voeux Road Central Central, Hong Kong</t>
  </si>
  <si>
    <t>As to PRC law: Tian Yuan Law Firm 10/F, China Pacific Insurance Plaza 28 Fengsheng Hutong Xicheng District, Beijing China</t>
  </si>
  <si>
    <t>As to South Korea law: Bae, Kim &amp; Lee LLC 133 Teheran-ro, Gangnam-gu Seoul, 06133 South Korea</t>
  </si>
  <si>
    <t>As to Cayman Islands law: Campbells Floor 35, Room 3507 Edinburgh Tower The Landmark 15 Queen's Road Central Hong Kong</t>
  </si>
  <si>
    <t>Legal advisers to the Sole Sponsor and the Underwriters As to Hong Kong law: DLA Piper Hong Kong 17th Floor, Edinburgh Tower The Landmark 15 Queen's Road Central Hong Kong</t>
  </si>
  <si>
    <t>As to PRC law: Jingtian &amp; Gongcheng 34/F, Tower 3 China Central Place 77 Jianguo Road Chaoyang District, Beijing China</t>
  </si>
  <si>
    <t>Reporting Accountants and Auditor KPMG Certified Public Accountants 8th Floor, Prince's Building 10 Chater Road Central Hong Kong</t>
  </si>
  <si>
    <t>Industry consultant Frost &amp; Sullivan (Beijing) Inc. Shanghai Branch Co. 1018, Tower B 500 Yunjin Road Shanghai China</t>
  </si>
  <si>
    <t>Registered office in the Cayman Islands Campbells Corporate Services Limited Floor 4, Willow House, Cricket Square Grand Cayman KY1-9010 Cayman Islands</t>
  </si>
  <si>
    <t>Principal place of business in the PRC Building 18, Scientific Park of Suhua No. 208 Tongyuan Road, Suzhou Industrial Park Jiangsu Province PRC</t>
  </si>
  <si>
    <t>Joint company secretaries Mr. Liu Gongyou (劉功友) Room 301, Building No. 13 District No. 1, Baoci South Village Changshu City, Suzhou Jiangsu Province, PRC</t>
  </si>
  <si>
    <t>Ms. Fung Wai Sum (馮慧森) (ACIS, ACS) Level 54, Hopewell Centre 183 Queen's Road East Hong Kong</t>
  </si>
  <si>
    <t>Authorised representatives Mr. Jiang Xiaohuang (蔣孝黃) Room 0804, Building No. 04 Jincheng Zhixing No. 58 Qihong Road Suzhou Industrial Park, Suzhou Jiangsu Province PRC</t>
  </si>
  <si>
    <t>Dr. YANG Dajun . . . . . . . . . . . . . 13602 Gum Spring DR Rockville MD 20850 United States</t>
  </si>
  <si>
    <t>Dr.WANG Shaomeng . . . . . . . . . . 3336 Stirling CT Superior Township MI 48198 United States</t>
  </si>
  <si>
    <t>Dr. TIAN Yuan . . . . . . . . . . . . . . No.2088, 8/F Wan Liu Guang Housing Estate No.2 Quanzong Road Haidian District, Beijing China</t>
  </si>
  <si>
    <t>Mr. ZHAO Qun . . . . . . . . . . . . . . No.207, Building 45 Kai Chengli Wang Chuanchang Hebei District, Tianjin China</t>
  </si>
  <si>
    <t>Dr. LU Simon Dazhong . . . . . . . . Suite 4-6-8A No.98 Tai Ping Qiao Dajie Zhong Hai Kai Xuan, Beijing China</t>
  </si>
  <si>
    <t>Mr. LIU Qian. . . . . . . . . . . . . . . . Flat A, 15/F 3 Repulse Bay Road Hong Kong</t>
  </si>
  <si>
    <t>Mr. YE Changqing . . . . . . . . . . . . Flat B, 36/F, Block T6 Harbour Green 8 Sham Mong Road Tai Kok Tsui, Kowloon Hong Kong</t>
  </si>
  <si>
    <t>Dr. YIN Zheng . . . . . . . . . . . . . . 504 Songyuan Road Mingduyuan Houshayu District, Beijing China</t>
  </si>
  <si>
    <t>Mr. REN Wei . . . . . . . . . . . . . . . . No. 5B Building no. 509 Daxiyang Xincheng No. 33 Guangshun North Street Chaoyang District, Beijing China</t>
  </si>
  <si>
    <t>Merrill Lynch Far East Limited 55/F, Cheung Kong Center 2 Queen's Road Central, Hong Kong</t>
  </si>
  <si>
    <t>Citigroup Global Markets Asia Limited 50th Floor, Champion Tower 3 Garden Road, Central Hong Kong</t>
  </si>
  <si>
    <t>Citigroup Global Markets Asia Limited 50/F Champion Tower Three Garden Road Central Hong Kong</t>
  </si>
  <si>
    <t>Huatai Financial Holdings (Hong Kong) Limited Unit 5801-05 The Center 99 Queen's Road Central Hong Kong</t>
  </si>
  <si>
    <t>China Renaissance Securities (Hong Kong) Limited Units 8107-08, Level 81 International Commerce Centre 1 Austin Road West Kowloon Hong Kong</t>
  </si>
  <si>
    <t>Legal Advisers to our Company as to U.S. law:</t>
  </si>
  <si>
    <t>Goodwin Procter (Hong Kong) LLP Suite 2801, One Exchange Square 8 Connaught Place Central Hong Kong as to Hong Kong law:</t>
  </si>
  <si>
    <t>Jincheng Tongda &amp; Neal Law Firm 10th Floor, China World Tower A No.1 Jianguo Menwai Avenue Chaoyang District Beijing PRC 100004 as to Cayman Islands law:</t>
  </si>
  <si>
    <t>Walkers (Hong Kong) 15th Floor, Alexandra House 18 Chater Road Central Hong Kong as to Australian law:</t>
  </si>
  <si>
    <t>Allens Level 37 101 Collins Street Melbourne VIC 3000 Australia</t>
  </si>
  <si>
    <t>Legal Advisers to the Underwriters as to Hong Kong and U.S. law:</t>
  </si>
  <si>
    <t>Clifford Chance 27/F, Jardine House One Connaught Place Central Hong Kong as to PRC law:</t>
  </si>
  <si>
    <t>Zhong Lun Law Firm 36-37/F, SK Tower 6A Jianguomenwai Avenue Beijing 100022, PRC</t>
  </si>
  <si>
    <t>Ernst &amp; Young 22/F, CITIC Tower 1 Tim Mei Avenue Central Hong Kong</t>
  </si>
  <si>
    <t>Frost &amp; Sullivan (Beijing) Inc., Shanghai Branch Co. 1018, Tower B Green Center 500 Yunjin Road Shanghai PRC</t>
  </si>
  <si>
    <t>Receiving Bankers</t>
  </si>
  <si>
    <t>9/F, Wah Yuen Building 149 Queen's Road Central Central Hong Kong</t>
  </si>
  <si>
    <t>218 Xinghu Street, Building B7, 7th Floor Suzhou Industrial Park Suzhou, Jiangsu China</t>
  </si>
  <si>
    <t>WONG Cheung Ki Johnny (王章旗), HKICPA Flat 23E Ko On Mansion Taikoo Shing Hong Kong</t>
  </si>
  <si>
    <t>Dr. YANG Dajun 13602 Gum Spring DR Rockville MD 20850 United States</t>
  </si>
  <si>
    <t>Dr. LU Simon Dazhong (呂大忠) Dr. YIN Zheng (尹正)</t>
  </si>
  <si>
    <t>Remuneration committee Dr. YIN Zheng (尹正) (Chairman)</t>
  </si>
  <si>
    <t>Dr. TIAN Yuan (田源) Mr. REN Wei (任為)</t>
  </si>
  <si>
    <t>Nomination committee Dr. YANG Dajun (楊大俊) (Chairman)</t>
  </si>
  <si>
    <t>Mr. REN Wei (任為) Mr. YE Changqing (葉長青)</t>
  </si>
  <si>
    <t>ZHU Jing (朱靜) Room 1201, No. 18 No. 333 Nong, Fangdian Road Pudong New District Shanghai PRC</t>
  </si>
  <si>
    <t>SHENG Jianjing (盛劍靜) Room 601, No. 35 No. 611 Nong, Guohe Road Shanghai PRC</t>
  </si>
  <si>
    <t>YANG Zhandong (楊佔東) Room 301, No. 10 No. 1855 Nong Guangxing Road Zhongshan Street Songjiang District Shanghai PRC</t>
  </si>
  <si>
    <t>LIN Jinfeng (林勁峰) Room 16D, Yonghu Court Runtang Villa Luohu District Shenzhen Guangdong PRC</t>
  </si>
  <si>
    <t>LIN Zhaohong (林朝虹) Room 28Q, Tower B Fengdan Yayuan No. 1 Number Four Road Futian District Shenzhen Guangdong PRC</t>
  </si>
  <si>
    <t>GUO Shaomu (郭少牧) Block 31, 28th Floor, Baguio Villa 550 Victoria Road Hong Kong</t>
  </si>
  <si>
    <t>AU YEUNG Po Fung (歐陽寶豐) Flat F, 28/F, Block 2 Broadview Court 11 Shum Wan Road Hong Kong</t>
  </si>
  <si>
    <t>ZHOU Zheren (周喆人) Block 20, Hongmei Villa 2989 Hongmei Road Minhang District Shanghai PRC</t>
  </si>
  <si>
    <t>Sole Sponsor ABCI Capital Limited</t>
  </si>
  <si>
    <t>11/F, Agriculture Bank of China Tower 50 Connaught Road Central Hong Kong</t>
  </si>
  <si>
    <t>Sole Global Coordinator ABCI Capital Limited</t>
  </si>
  <si>
    <t>10/F, Agriculture Bank of China Tower 50 Connaught Road Central Hong Kong</t>
  </si>
  <si>
    <t>Unit 1214A, 12/F Tower II Cheung Sha Wan Plaza 833 Cheung Sha Wan Road Kowloon Hong Kong</t>
  </si>
  <si>
    <t>Industry Consultant E-House (China) Enterprise Holdings Limited</t>
  </si>
  <si>
    <t>Qiushi Building No. 383 Guangyan Road Jing'an District Shanghai PRC</t>
  </si>
  <si>
    <t>Internal Control Adviser SHINEWING Risk Services Limited</t>
  </si>
  <si>
    <t>17/F., Leighton Centre 77 Leighton Road, Causeway Bay Hong Kong</t>
  </si>
  <si>
    <t>33/F., ICBC Tower 3 Garden Road, Central Hong Kong</t>
  </si>
  <si>
    <t>8/F, Tower 5 No. 1399 Xinzhen Road Minhang District Shanghai PRC</t>
  </si>
  <si>
    <t>Joint Company Secretaries Ms. Lu Shiyuan ( 陸石媛 )</t>
  </si>
  <si>
    <t>Room 402, No. 129 No. 888 Nong Laiting Nan Road, Jiuting Town Songjiang District Shanghai PRC</t>
  </si>
  <si>
    <t>Mr. Lee Leong Yin ( 李亮賢 )</t>
  </si>
  <si>
    <t>( ACS, ACIS ) 40/F, Sunlight Tower 248 Queen's Road East Wanchai Hong Kong</t>
  </si>
  <si>
    <t>Mr. Yu Huang (余煌) Units 1301/1401, Block 11 Yiju Huating Community Chenghua Street Chenghai District Shantou, Guangdong PRC</t>
  </si>
  <si>
    <t>Mr. Pui Lik Leung Kenny (貝烈亮) Hse 1, The Balmoral-Somerset 1 Ma Shing Path, Tai Po New Territories Hong Kong</t>
  </si>
  <si>
    <t>Mr. Ni Yanlong (倪彥龍) Room 702 No. 43 Honglingjin Road Shipaotai Street Shantou, Guangdong PRC</t>
  </si>
  <si>
    <t>Ms. Zheng Jingyun (鄭靜雲) No. 6 Tower 24 Yueshui'an Xiangyu Shuian Shantou, Guangdong PRC</t>
  </si>
  <si>
    <t>Mr. He Weidong (何衛東) Room 2601 Building 6 Lugang Jiayuan No. 50 Wangjing West Road Chaoyang District Beijing PRC</t>
  </si>
  <si>
    <t>Ms. Liu Man (劉曼) Unit 3703, Unit 2, Block 19 Phase 3, Geli Plaza Xiangzhou District Zhuhai, Guangdong PRC</t>
  </si>
  <si>
    <t>Ms. Zhao Weiwei (趙衛衛) No. 2604, Unit 4 Building 6 No. 19 Huangping Road Huilongguanzhen Changping District, Beijing PRC</t>
  </si>
  <si>
    <t>Please refer to the section headed ''Directors and senior management'' of this prospectus for further details.</t>
  </si>
  <si>
    <t>Sole Sponsor CMBC International Capital Limited 45/F, One Exchange Square 8 Connaught Place Central, Hong Kong</t>
  </si>
  <si>
    <t>Sole Global Coordinator CMBC Securities Company Limited 45/F, One Exchange Square 8 Connaught Place Central, Hong Kong</t>
  </si>
  <si>
    <t>Joint Bookrunners CMBC Securities Company Limited 45/F, One Exchange Square 8 Connaught Place Central, Hong Kong</t>
  </si>
  <si>
    <t>CEB International Capital Corporation Limited 22/F, AIA Central 1 Connaught Road Central, Hong Kong</t>
  </si>
  <si>
    <t>Shanxi Securities International Limited Unit A, 29/F, Admiralty Center Tower 1 18 Harcourt Road Admiralty, Hong Kong</t>
  </si>
  <si>
    <t>Elstone Securities Limited Suite 1601-1604 16/F, West Tower Shun Tak Centre 168-200 Connaught Road Central Hong Kong</t>
  </si>
  <si>
    <t>China Tonghai Securities Limited 18/F–19/F, China Building 29 Queen's Road Central Hong Kong</t>
  </si>
  <si>
    <t>GLAM Capital Limited Room 908–911 9/F, Nan Fung Tower 88 Connaught Road Central Central, Hong Kong</t>
  </si>
  <si>
    <t>Joint Lead Managers CMBC Securities Company Limited 45/F, One Exchange Square 8 Connaught Place Central, Hong Kong</t>
  </si>
  <si>
    <t>Elstone Securities Limited Suite 1601–1604 16/F, West Tower Shun Tak Centre 168–200 Connaught Road Central, Hong Kong</t>
  </si>
  <si>
    <t>Maxa Capital Limited Flat 08, 19/F Harbour Centre 25 Harbour Road Wanchai, Hong Kong</t>
  </si>
  <si>
    <t>Ever-Long Securities Company Limited Room 1101–02, 1111–12 11/F, Wing On Centre 111 Connaught Road Central Sheung Wan, Hong Kong</t>
  </si>
  <si>
    <t>Livermore Holdings Limited Unit 1214A, 12/F Tower II Cheung Sha Wan Plaza 883 Cheung Sha Wan Road Kowloon, Hong Kong</t>
  </si>
  <si>
    <t>Hung Sing Securities Limited Unit 2505, 25/F West Tower Shun Tak Centre 200 Connaught Road Central Hong Kong</t>
  </si>
  <si>
    <t>Legal advisers to the Company As to Hong Kong law: CFN Lawyers in association with Broad &amp; Bright 27/F, Neich Tower 128 Gloucester Road Wanchai, Hong Kong</t>
  </si>
  <si>
    <t>As to PRC law: King &amp; Wood Mallesons 25th Floor, Guangzhou CTF Finance Centre No. 6 Zhujiang East Road Zhujiang New Town Tianhe District, Guangzhou Guangdong, PRC</t>
  </si>
  <si>
    <t>Legal advisers to the Sole Sponsor and the Underwriters As to Hong Kong law: Chiu &amp; Partners 40/F, Jardine House 1 Connaught Place Hong Kong</t>
  </si>
  <si>
    <t>As to PRC law: Beijing Grandway Law Offices 7/F, Beijing News Plaza No. 26 Jian Guo Men Nei Avenue Beijing, PRC</t>
  </si>
  <si>
    <t>Auditors and reporting accountants PricewaterhouseCoopers Certified Public Accountants 22/F, Prince's Building Central Hong Kong</t>
  </si>
  <si>
    <t>Industry consultant China Insights Industry Consultancy Limited 10/F Tomorrow Square 399 West Nanjing Road Huangpu District Shanghai PRC</t>
  </si>
  <si>
    <t>Receiving bank Industrial and Commercial Bank of China (Asia) Limited 16/F, Tower 1 Millennium City 1 388 Kwun Tong Road Kowloon Hong Kong</t>
  </si>
  <si>
    <t>Headquarter and place of business in the PRC Chengyanggang Road Ancheng Highway Lianxia Town Chenghai District Shantou City Guangdong PRC</t>
  </si>
  <si>
    <t>Room 802, 8/F, Inter-Continental Plaza 94 Granville Road Tsim Sha Tsui East Kowloon Hong Kong</t>
  </si>
  <si>
    <t>Company website &lt;URL&gt; (Note: information contained in this website does not form part of this prospectus)</t>
  </si>
  <si>
    <t>Joint company secretaries Ms. Cao Xuelian Rooms 404–407, Block 2 Fanhai Chengshi Plaza Qianhai Road, Nanshan District Shenzhen Guangdong PRC</t>
  </si>
  <si>
    <t>Ms. Koo Ching Fan (a member of The Hong Kong Institute of Chartered Secretaries) Unit B, 1st Floor, Neich Tower 128 Gloucester Road Wanchai Hong Kong</t>
  </si>
  <si>
    <t>Mr. Zhang Jianguo (張建國) . . . . . No.510 Lane 415 Longdong Avenue Pudong New District Shanghai, China</t>
  </si>
  <si>
    <t>Mr. Zhang Feng (張峰) . . . . . . . . . Room 1201, Building 9 No. 89 Furong Road (East) Qujiang New District, Xi'an Shanxi Province, China</t>
  </si>
  <si>
    <t>Ms. Zhang Jianmei (張健梅) . . . . . Room 1, Floor 1 Unit 2, Building 45 Yifeng Xincheng Huilong Shequ Zhonghe Street Sichuan, China</t>
  </si>
  <si>
    <t>Mr. Chen Rui (陳瑞) . . . . . . . . . . . 18F, Block 6, Phase 1 East Pacific Garden Futian District Shenzhen, China</t>
  </si>
  <si>
    <t>Mr. Chow Siu Lui (鄒小磊) . . . . . . Flat B, 20/F. Serene Court 8 Kotewall Road Hong Kong</t>
  </si>
  <si>
    <t>Ms. Chan Mei Bo Mabel (陳美寶) . 1st Floor, Block 3 Repulse Bay Garden 32 Belleview Drive Repulse Bay Hong Kong</t>
  </si>
  <si>
    <t>Mr. Shen Hao (沈浩) . . . . . . . . . . . No.100, Lane 288 Yunle Road Minhang District Shanghai, China</t>
  </si>
  <si>
    <t>Mr. Leung Ming Shu (梁銘樞) . . . . Flat 1, 3/F, Block A Ventris Place 19-23 Ventris Road Hong Kong</t>
  </si>
  <si>
    <t>First Shanghai Securities Limited 19/F Wing On House 71 Des Voeux Road Central Hong Kong</t>
  </si>
  <si>
    <t>Haiwen &amp; Partners 20/F, Fortune Financial Center 5 Dong San Huan Central Road Chaoyang District Beijing 100020 China</t>
  </si>
  <si>
    <t>Maples and Calder (Hong Kong) LLP 53rd Floor, The Center, 99 Queen's Road Central, Hong Kong</t>
  </si>
  <si>
    <t>Commerce &amp; Finance Law Offices 6/F, NCI Tower A12 Jianguomenwai Avenue Chaoyang District Beijing PRC</t>
  </si>
  <si>
    <t>China Insights Industry Consultancy Limited 10F, Block B Jing'an International Center 88 Puji Road, Jing'an District Shanghai 200070 China</t>
  </si>
  <si>
    <t>Founder Securities (Hong Kong) Capital Company Limited Room 1710-1719 Jardine House 1 Connaught Place Central Hong Kong</t>
  </si>
  <si>
    <t>No. 601, 602, 603, 6/F, Block 3 No. 688 Mid-Section Tianfu Avenue Chengdu High-tech Zone Free Trade Pilot Zone Sichuan, China</t>
  </si>
  <si>
    <t>Registered Office in the Cayman Islands Maples Corporate Services Limited P.O. Box 309 Ugland House Grand Cayman KY1-1104 Cayman Islands</t>
  </si>
  <si>
    <t>Li Wenjia (李文佳) 8/F., Tahoe Tower No. 200 Hengfeng Road Jingan District Shanghai, China</t>
  </si>
  <si>
    <t>Siu Pui Wah (蕭佩華) (HKICPA)</t>
  </si>
  <si>
    <t>Zhang Feng (張峰) Room 1201, Building 9 No. 89 Furong Road (East) Qujiang New District Xi'an, Shanxi Province China</t>
  </si>
  <si>
    <t>Siu Pui Wah (蕭佩華) 14/F., Golden Centre 188 Des Voeux Road Central Hong Kong</t>
  </si>
  <si>
    <t>Leung Ming Shu (梁銘樞) (Chairman)</t>
  </si>
  <si>
    <t>Chow Siu Lui (鄒小磊) Chan Mei Bo Mabel (陳美寶)</t>
  </si>
  <si>
    <t>Sui Jiaheng (隋嘉恒) 6A, Unit 2, Block B Sanxianghaishang Garden 1 No. 2277 Keyuan South Road Shenzhen Bay Section Nanshan District, Shenzhen Guangdong, China</t>
  </si>
  <si>
    <t>Li Haijun (李海軍) Room 13A05, Building 5 Golden International, Dongmen Town Luocheng Mulao Autonomous County Guangxi, China</t>
  </si>
  <si>
    <t>He Shaoning (何紹寧) No.161, Jiefang Road, Dongmen Town Luocheng Mulao Autonomous County Guangxi, China</t>
  </si>
  <si>
    <t>Huang Zhigang (黃志剛) Room 801, Building 13 Xincheng Garden Xiangcheng District Zhangzhou Fujian, China</t>
  </si>
  <si>
    <t>Zhang Chunmei (張春梅) Room 3310, Block A, Lianhe Square No.5022 Binhe Avenue, Futian District Shenzhen Guangdong, China</t>
  </si>
  <si>
    <t>Deng Chunhua (鄧春華) No.2-102 No.20 Donghai Street Beihai City Guangxi, China</t>
  </si>
  <si>
    <t>Chen Nan (陳楠) Room D, 34th Floor, Nord Center Fuzhongsan Road Futian District Shenzhen Guangdong, China</t>
  </si>
  <si>
    <t>For details of our Directors and senior management, please see "Directors and senior management" in this prospectus.</t>
  </si>
  <si>
    <t>Sole Sponsor WAG Worldsec Corporate Finance Limited</t>
  </si>
  <si>
    <t>Joint Global Coordinators and Joint Lead Managers Huajin Securities (International) Limited</t>
  </si>
  <si>
    <t>19/F Li Po Chun Chambers 189 Des Voeux Road Central, Central Hong Kong</t>
  </si>
  <si>
    <t>18/F-19/F China Building 29 Queen's Road Central Hong Kong</t>
  </si>
  <si>
    <t>Joint Bookrunners Huajin Securities (International) Limited</t>
  </si>
  <si>
    <t>Guosen Securities (HK) Capital Company Limited</t>
  </si>
  <si>
    <t>Suites 3207-3212 on Level 32, One Pacific Place 88 Queensway, Hong Kong</t>
  </si>
  <si>
    <t>Co-Managers Eddid Securities and Futures Limited</t>
  </si>
  <si>
    <t>23/F, YF Life Tower 33 Lockhart Road, Wan Chai Hong Kong</t>
  </si>
  <si>
    <t>Gransing Securities Co., Limited</t>
  </si>
  <si>
    <t>Unit 2508, 25/F., Cosco Tower 183 Queen's Road Central Hong Kong</t>
  </si>
  <si>
    <t>GEO Securities Limited</t>
  </si>
  <si>
    <t>Room 1707, Harcourt House 39 Gloucester Road Wanchai Hong Kong</t>
  </si>
  <si>
    <t>16-19/F, Prince's Building 10 Chater Road Central Hong Kong</t>
  </si>
  <si>
    <t>34/F, Tower 3 China Central Place 77 Jianguo Road Beijing PRC</t>
  </si>
  <si>
    <t>23/F, R&amp;F Center 10 Huaxia Road Pearl River New Town Tianhe District Guangzhou PRC</t>
  </si>
  <si>
    <t>Reporting accountants and auditors Deloitte Touche Tohmatsu</t>
  </si>
  <si>
    <t>Certified Public Accountants Registered Public Interest Entity Auditors</t>
  </si>
  <si>
    <t>15/F, Standard Chartered Tower 388 Kwun Tong Road, Kwun Tong Hong Kong</t>
  </si>
  <si>
    <t>Selling Shareholders LHTH Tech Holding Ltd.</t>
  </si>
  <si>
    <t>30 de Castro Street, Wickhams Cay 1, P.O. Box 4519 Road Town, Tortola, British Virgin Islands</t>
  </si>
  <si>
    <t>LYZ Tech Holding Ltd.</t>
  </si>
  <si>
    <t>Knowledge ZH Holding Ltd.</t>
  </si>
  <si>
    <t>Room 1-4, Floor 8, Fortune Plaza No.4 Deshan Road, Luocheng Dongmen Town Luocheng Mulao Autonomous County Hechi City Guangxi, China</t>
  </si>
  <si>
    <t>19/F., Beverly House 93-107 Lockhart Road Wanchai Hong Kong</t>
  </si>
  <si>
    <t>Wan Yin Yee (尹燕兒), ACIS, ACS</t>
  </si>
  <si>
    <t>Compliance adviser WAG Worldsec Corporate Finance Limited</t>
  </si>
  <si>
    <t>Wan Yin Yee (尹燕兒) Level 54, Hopewell Centre 183 Queen's Road East Hong Kong</t>
  </si>
  <si>
    <t>Zhang Chunmei (張春梅) (Chairlady)</t>
  </si>
  <si>
    <t>Deng Chunhua (鄧春華) Chen Nan (陳楠)</t>
  </si>
  <si>
    <t>Members of Remuneration Committee Deng Chunhua (鄧春華) (Chairman)</t>
  </si>
  <si>
    <t>Zhang Chunmei (張春梅) Chen Nan (陳楠)</t>
  </si>
  <si>
    <t>Mr. Cheng Hsien-Wei (鄭憲徽) 13/F, No. 6 Gangqian Road Neihu District, Taipei City Taiwan</t>
  </si>
  <si>
    <t>Mr. Lee Kuo-Chang (李國彰) 6/F, No. 53 Lane 443, Section 2, Zhongshan Road Banqiao District, New Taipei City Taiwan</t>
  </si>
  <si>
    <t>Mr. Lam Tsz Leung (林子良) Flat H, 12th Floor, Block 3 Sceneway Garden Lam Tin, Kowloon Hong Kong</t>
  </si>
  <si>
    <t>Ms. Yu Erhao (余尔好) Flat C, 11/F Tower 1, Phase 1, Ocean Shores 88 O King Road Tseung Kwan O, New Territories Hong Kong</t>
  </si>
  <si>
    <t>Mr. Chen Mark Da-jiang Unit 919, 500 East 77th Street New York, NY 10162 United States</t>
  </si>
  <si>
    <t>Mr. Kao Yi-Ping (高亦平) 12/F, No. 83 Section 4, Chengde Road Shilin District, Taipei City Taiwan</t>
  </si>
  <si>
    <t>Mr. Li Huaxiong (李華雄) Unit 26B, Block 2, Holiday Bay No. 6 Chaozhou West Street Overseas Chinese City Nanshan District, Shenzhen China</t>
  </si>
  <si>
    <t>Sole Sponsor CMBC International Capital Limited</t>
  </si>
  <si>
    <t>Sole Global Coordinator CMBC Securities Company Limited</t>
  </si>
  <si>
    <t>Joint Bookrunners CMBC Securities Company Limited</t>
  </si>
  <si>
    <t>Yuan Tong Global Securities Limited</t>
  </si>
  <si>
    <t>Unit 901, 9/F No.118, Connaught Road West Hong Kong</t>
  </si>
  <si>
    <t>12/F., CCB Tower 3 Connaught Road Central Central, Hong Kong</t>
  </si>
  <si>
    <t>Dongxing Securities (Hong Kong) Company Limited</t>
  </si>
  <si>
    <t>6805-6806A, 68/F, ICC 1 Austin Road West Kowloon Hong Kong</t>
  </si>
  <si>
    <t>Vision Finance International Company Limited</t>
  </si>
  <si>
    <t>Unit 1001, 10/F Central Tower 28 Queen's Road Central Hong Kong</t>
  </si>
  <si>
    <t>Joint Lead Managers CMBC Securities Company Limited</t>
  </si>
  <si>
    <t>18/F., Wing On Centre 111 Connaught Road Central Sheung Wan Hong Kong</t>
  </si>
  <si>
    <t>Room 1803-4, West Tower Shun Tak Centre 200 Connaught Road Hong Kong</t>
  </si>
  <si>
    <t>Fulbright Securities Limited</t>
  </si>
  <si>
    <t>Room 2608-11, 26/F Wing On Centre No. 111 Connaught Road Central Hong Kong</t>
  </si>
  <si>
    <t>Grand View Securities Limited</t>
  </si>
  <si>
    <t>Suite 3303 33/F, The Center 99 Queen's Road Central Hong Kong</t>
  </si>
  <si>
    <t>Room 1101-1102 &amp; 1111-1112 11/Floor, Wing On Centre 111 Connaught Road Central Sheung Wan Hong Kong</t>
  </si>
  <si>
    <t>Venture Smart Asia Limited</t>
  </si>
  <si>
    <t>23/F Lee Garden Five 18 Hysan Avenue Causeway Bay Hong Kong</t>
  </si>
  <si>
    <t>Room 301 3/F, China Building 29 Queen's Road Central Hong Kong</t>
  </si>
  <si>
    <t>Unit 1214A 12/F, Tower II Cheung Sha Wan Plaza 833 Cheung Sha Wan Road Kowloon Hong Kong</t>
  </si>
  <si>
    <t>13/F, Gloucester Tower, The Landmark 15 Queen's Road Central Hong Kong as to PRC law:</t>
  </si>
  <si>
    <t>28/F, China Resources Tower 2666 Keyuan South Road Nanshan District, Shenzhen Guangdong Province China as to Taiwan law:</t>
  </si>
  <si>
    <t>Formosa Transnational Attorneys at Law</t>
  </si>
  <si>
    <t>13/F, No.136, Section 3, Jen Ai Road Taipei City Taiwan as to Cayman Islands law:</t>
  </si>
  <si>
    <t>Legal adviser to the Sole Sponsor and the Underwriters as to Hong Kong law:</t>
  </si>
  <si>
    <t>40/F, Jardine House 1 Connaught Place Hong Kong as to PRC law:</t>
  </si>
  <si>
    <t>7/F, Building D, Parkview Green FangCaiDi 9 Dongdaqiao Road Chaoyang District, Beijing China</t>
  </si>
  <si>
    <t>25/F, Wing On Centre 111 Connaught Road Central, Hong Kong</t>
  </si>
  <si>
    <t>29/F, Lee Garden Two, 28 Yun Ping Road Causeway Bay, Hong Kong</t>
  </si>
  <si>
    <t>10F, Block B, Jing'an International Center 88 Puji Road Jing'an District, Shanghai China</t>
  </si>
  <si>
    <t>Receiving bank DBS Bank (HongKong) Limited</t>
  </si>
  <si>
    <t>Block A, Floor 3 No. 115 Huawei Road Zhuhai City, Guangdong Province China</t>
  </si>
  <si>
    <t>Head office and principal place of business in Taiwan</t>
  </si>
  <si>
    <t>Room 7, 19/F No. 75, Section 1, Xintai 5th Road Xizhi District New Taipei City Taiwan</t>
  </si>
  <si>
    <t>Room 09, 11/F Wayson Commercial Building 28 Connaught Road West Sheung Wan Hong Kong</t>
  </si>
  <si>
    <t>Mr. Wong Cheuk Lam (黃焯琳), HKICPA, CPAA</t>
  </si>
  <si>
    <t>Mr. Wong Cheuk Lam (黃焯琳) Flat B, 3/F, Block 2A The Wings IIIA 19 Tong Yin Street Tseung Kwan O New Territories Hong Kong</t>
  </si>
  <si>
    <t>Mr. Li Huaxiong (李華雄) (Chairperson)</t>
  </si>
  <si>
    <t>Mr. Chen Mark Da-jiang Mr. Kao Yi-Ping (高亦平)</t>
  </si>
  <si>
    <t>Mr. Huang Liang (黃亮) Room 1003 No.4 Lane 500 Zaozhuang Road Pudong New District Shanghai PRC</t>
  </si>
  <si>
    <t>Mr. Huang Sheng (黃聖) Room 301 No. 18 Lane 1088 Zhuluxi Road Xujing Town Qingpu District Shanghai PRC</t>
  </si>
  <si>
    <t>Mr. Huang Xianzhi (黃仙枝) No. 201 Huamei Road Minhang District Shanghai PRC</t>
  </si>
  <si>
    <t>Mr. Chan Wai Kin (陳偉健) Flat H, 7/F Block 7, Woodland Crest 33 Tin Ping Road Sheung Shui New Territories Hong Kong</t>
  </si>
  <si>
    <t>Mr. Ma Haiyue (馬海越) Room 2003, No. 1168 West Yan'an Road Changning District Shanghai PRC</t>
  </si>
  <si>
    <t>Mr. Au Yeung Po Fung (歐陽寶豐) Flat F, 28/F Block 2, Broadview Court 11 Shum Wan Road Aberdeen Hong Kong</t>
  </si>
  <si>
    <t>Mr. Zhang Wei (張偉) Flat SC, 48/F, Tower 1 Festival City Phase 3 1 Mei Tin Road Tai Wai New Territories Hong Kong</t>
  </si>
  <si>
    <t>Zhenro Securities Co. Limited</t>
  </si>
  <si>
    <t>62B BOC Tower 1 Garden Road Central Hong Kong</t>
  </si>
  <si>
    <t>59/F, Two International Finance Centre Hong Kong</t>
  </si>
  <si>
    <t>62B BOC Tower 1 Garden Road, Central Hong Kong</t>
  </si>
  <si>
    <t>Level 19 28 Hennessy Road Hong Kong I Win Securities Limited</t>
  </si>
  <si>
    <t>Room 1916, Hong Kong Plaza 188 Connaught Road West Sai Wan Hong Kong</t>
  </si>
  <si>
    <t>6/F, NCI Tower A12 Jianguomenwai Avenue Chaoyang District Beijing PRC</t>
  </si>
  <si>
    <t>16/F CMB Wing Lung Bank Building 45 Des Voeux Road Central Hong Kong</t>
  </si>
  <si>
    <t>1/F, Building 7, Hongqiao Zhenro Center Lane 666, Shenhong Road Minhang District Shanghai PRC</t>
  </si>
  <si>
    <t>Mr. Liu Chang (劉暢) 1/F, Building 7, Hongqiao Zhenro Center Lane 666, Shenhong Road Minhang District Shanghai PRC</t>
  </si>
  <si>
    <t>Mr. Lei Kin Keong (李健強) ( ACIS, ACS, CPA ) 40th Floor, Sunlight Tower No. 248 Queen's Road East Wanchai Hong Kong</t>
  </si>
  <si>
    <t>Audit Committee Mr. Zhang Wei (Chairman)</t>
  </si>
  <si>
    <t>Mr. Ma Haiyue Mr. Chan Wai Kin Remuneration Committee Mr. Au Yeung Po Fung (Chairman)</t>
  </si>
  <si>
    <t>Mr. Huang Liang Mr. Zhang Wei</t>
  </si>
  <si>
    <t>Mr. Lui Wing Wai (呂永懷) (Chairman of the Board)</t>
  </si>
  <si>
    <t>Flat A, 9/F, Tower 5 Providence Bay 5 Fo Chun Road Tai Po, N.T. Hong Kong</t>
  </si>
  <si>
    <t>Mr. Lui Chi Chung, Jimmy (呂志聰) Flat H, 36/F, Block 8 Royal Ascot 1 Tsun King Road Fo Tan, N. T. Hong Kong</t>
  </si>
  <si>
    <t>Mr. Lui Jin Ling (呂進亮) Flat E, 33/F., Block 8 Royal Ascot 1 Tsun King Road Fo Tan, N. T. Hong Kong</t>
  </si>
  <si>
    <t>Mr. Lui Wing Nam (呂永南) Flat E, 37/F., Block 7 Royal Ascot 1 Tsun King Road Fo Tan, N. T. Hong Kong</t>
  </si>
  <si>
    <t>Mr. Lui Wing Mau (呂永茂) Flat F, 42/F., Block 3 Royal Ascot 1 Tsun King Road Fo Tan, N. T. Hong Kong</t>
  </si>
  <si>
    <t>Mr. Wan Ho Yin (溫浩然) Flat A, 4/F, Block 37 Mei Foo Sun Chuen 37 Broadway Stage 2 Kowloon Hong Kong</t>
  </si>
  <si>
    <t>Mr. Guo Shaomu (郭少牧) 28/F, Block 31 Baguio Villa 550 Victoria Road Pok Fu Lam Hong Kong</t>
  </si>
  <si>
    <t>Ms. Tang Lo Nar (鄧露娜) 2/F, Block A 186 Fuk Hing Tsuen Wang Chau, Yuen Long New Territories Hong Kong</t>
  </si>
  <si>
    <t>Further information is disclosed in the section headed "Directors, Senior Management and Employees" in this prospectus.</t>
  </si>
  <si>
    <t>WAG Worldsec Corporate Finance Limited Suite 1101, 11/F, Champion Tower 3 Garden Road Central Hong Kong</t>
  </si>
  <si>
    <t>Huajin Securities (International) Limited Suite 1101, 11/F, Champion Tower 3 Garden Road Central Hong Kong</t>
  </si>
  <si>
    <t>CRIC Securities Company Limited Room 2007 &amp; 2403 Great Eagle Centre 23 Harbour Road Wan Chai Hong Kong</t>
  </si>
  <si>
    <t>ABCI Capital Limited 11/F, Agricultural Bank of China Tower 50 Connaught Road Central Hong Kong (in the capacity as a Joint Bookrunner only)</t>
  </si>
  <si>
    <t>ABCI Securities Company Limited 10/F, Agricultural Bank of China Tower 50 Connaught Road Central Hong Kong (in the capacity as a Joint Lead Manager only)</t>
  </si>
  <si>
    <t>AMTD Global Markets Limited 23/F-25/F Nexxus Building 41 Connaught Road Central Hong Kong</t>
  </si>
  <si>
    <t>Emperio Securities And Assets Management Limited 20/F. Siu On Centre 188 Lockhart Road Wan Chai Hong Kong</t>
  </si>
  <si>
    <t>First Shanghai Securities Limited 19/F &amp; Room 2505-10 Wing On House 71 Des Voeux Road Central Hong Kong</t>
  </si>
  <si>
    <t>Soochow Securities International Brokerage Limited Level 17, Three Pacific Place 1 Queen's Road East Hong Kong</t>
  </si>
  <si>
    <t>Yue Xiu Securities Company Limited 1003-1005 Siu On Centre 188 Lockhart Road Wan Chai Hong Kong</t>
  </si>
  <si>
    <t>Victory Securities Company Limited Room 1101-3, 11/F. Yardley Commercial Building 3 Connaught Road West Sheung Wan Hong Kong</t>
  </si>
  <si>
    <t>Bradbury Securities Limited 5106-07, 51/F The Center 99 Queen's Road Central Hong Kong</t>
  </si>
  <si>
    <t>GLAM Capital Limited Rooms 908-11, 9/F Nan Fung Tower 88 Connaught Road Central &amp; 173 Des Voeux Road Central Central Hong Kong</t>
  </si>
  <si>
    <t>Jingtian &amp; Gongcheng 34/F, Tower 3, China Central Place 77 Jianguo Road Beijing 100025 China</t>
  </si>
  <si>
    <t>Eric Chow &amp; Co. in Association with Commerce &amp; Finance Law Offices 29/F, 238 Des Voeux Road Central Hong Kong</t>
  </si>
  <si>
    <t>Zhong Lun Law Firm 23/F, R&amp;F Center 10 Huaxia Road Pearl River New Town Tianhe District Guangzhou PRC</t>
  </si>
  <si>
    <t>PricewaterhouseCoopers Certified Public Accountants and Registered PIE Auditor 22/F Prince's Building Central Hong Kong</t>
  </si>
  <si>
    <t>Cushman &amp; Wakefield Limited 16th Floor Jardine House 1 Connaught Place Central Hong Kong</t>
  </si>
  <si>
    <t>Market Consultant</t>
  </si>
  <si>
    <t>6/F Alibaba Shanghai Center No. 1-4, Lane 1398 Shenchang Road Minhang District Shanghai China</t>
  </si>
  <si>
    <t>Room 1003-1004, 10/F Shanghai Industrial Investment Building 48-62 Hennessy Road Hong Kong</t>
  </si>
  <si>
    <t>Harneys Fiduciary (Cayman) Limited 4th Floor, Harbour Place 103 South Church Street, P.O. Box 10240 Grand Cayman KY1-1002 Cayman Islands</t>
  </si>
  <si>
    <t>( the information contained on the website does not form part of this prospectus )</t>
  </si>
  <si>
    <t>Mr. Lam Yu Tin Eugene, certified public accountant</t>
  </si>
  <si>
    <t>Mr. Lui Jin Ling Flat E, 33/F., Block 8 Royal Ascot Fo Tan, N. T. Hong Kong</t>
  </si>
  <si>
    <t>Mr. Lam Yu Tin Eugene Room 1003-1004, 10/F Shanghai Industrial Investment Building 48-62 Hennessy Road Hong Kong</t>
  </si>
  <si>
    <t>Mr. Wan Ho Yin (Chairman)</t>
  </si>
  <si>
    <t>Mr. Lui Wing Nam Mr. Guo Shaomu Ms. Tang Lo Nar</t>
  </si>
  <si>
    <t>Remuneration Committee Mr. Guo Shaomu (Chairman)</t>
  </si>
  <si>
    <t>Mr. Wan Ho Yin Ms. Tang Lo Nar Nomination Committee Mr. Lui Wing Wai (Chairman)</t>
  </si>
  <si>
    <t>Mr. Wan Ho Yin Mr. Guo Shaomu Ms. Tang Lo Nar</t>
  </si>
  <si>
    <t>Chen Zhiping (陳志平) 21B, Unit 1, Building 4 Tian Yu Hao Ting Bao'an District, Shenzhen Guangdong, China</t>
  </si>
  <si>
    <t>Xiong Shaoming (熊少明) 2H603, Shang Du Garden Yu'an 1st Road Bao'an District, Shenzhen, Guangdong, China</t>
  </si>
  <si>
    <t>Wang Guisheng (王貴升) 2–7D, Yongjing Building Dongfangzunyu, Luosha Road Luohu District Shenzhen, Guangdong China</t>
  </si>
  <si>
    <t>Independent Non-executive Directors Zhong Shan (鍾山) 508 Building 17 Yueliang Wan Nanshan District, Shenzhen Guangdong, China</t>
  </si>
  <si>
    <t>Yim Siu Wing, Simon (閻小穎) Flat A, 19/F The Westminster Terrace 2A Yau Lai Road Tsuen Wan Hong Kong</t>
  </si>
  <si>
    <t>Dr. Liu Jie (劉杰) J7-2602 Zhonghai Jinrong Bay Haizhu District, Guangzhou Guangdong, China</t>
  </si>
  <si>
    <t>Further information about the Directors and other senior management members are set out in the section headed ''Directors and Senior Management'' in this prospectus.</t>
  </si>
  <si>
    <t>Sole Sponsor CLSA Capital Markets Limited 18/F, One Pacific Place 88 Queensway Hong Kong</t>
  </si>
  <si>
    <t>Joint Global Coordinators CLSA Limited 18/F, One Pacific Place 88 Queensway Hong Kong</t>
  </si>
  <si>
    <t>China International Capital Corporation Hong Kong Securities Limited 29th Floor, One International Finance Centre 1 Harbour View Street Central Hong Kong</t>
  </si>
  <si>
    <t>Joint Bookrunners and Joint Lead Managers CLSA Limited 18/F, One Pacific Place 88 Queensway Hong Kong</t>
  </si>
  <si>
    <t>Daiwa Capital Markets Hong Kong Limited Level 28 One Pacific Place 88 Queensway Hong Kong</t>
  </si>
  <si>
    <t>Legal Advisers to Our Company As to Hong Kong and U.S. laws: Simpson Thacher &amp; Bartlett 35/F, ICBC Tower 3 Garden Road Central Hong Kong</t>
  </si>
  <si>
    <t>As to PRC laws: DeHeng Law Offices (Shenzhen) Floor 11, Section B, Anlian Plaza No. 4018 Jintian Road Futian District, Shenzhen Guangdong, China</t>
  </si>
  <si>
    <t>As to Cayman Islands laws: Conyers Dill &amp; Pearman Cricket Square Hutchins Drive PO Box 2681 Grand Cayman KY1-1111 Cayman Islands</t>
  </si>
  <si>
    <t>Legal Advisers to the Sole Sponsor and the Underwriters As to Hong Kong laws: Reed Smith Richards Butler 17th Floor, One Island East Taikoo Place 18 Westlands Road Hong Kong</t>
  </si>
  <si>
    <t>As to U.S. laws: Reed Smith LLP 599 Lexington Avenue 22nd Floor New York, NY10022 United States</t>
  </si>
  <si>
    <t>As to PRC laws: Zhong Lun Law Firm 6/F, ONE IFC (HSBC Building) 8 Century Avenue Pudong New Area Shanghai China</t>
  </si>
  <si>
    <t>Auditor and Reporting Accountants Deloitte Touche Tohmatsu Certified Public Accountants 35/F, One Pacific Place 88 Queensway Hong Kong</t>
  </si>
  <si>
    <t>Registered Office Conyers Trust Company (Cayman) Limited Cricket Square Hutchins Drive PO Box 2681 Grand Cayman, KY1-1111 Cayman Islands</t>
  </si>
  <si>
    <t>Head Office in the PRC No. 16, Dongcai Industrial Zone, Gushu Community, Xixiang Street Bao'an District, Shenzhen, Guangdong China</t>
  </si>
  <si>
    <t>Principal Place of Business in Hong Kong Office B, 28/F, EGL Tower No. 83 Hung To Road Kowloon Hong Kong</t>
  </si>
  <si>
    <t>Joint Company Secretaries Mr. Wang Guisheng (王貴升) (CICPA, HKICPA, ACCA) 2–7D, Yongjing Building Dongfangzunyu, Luosha Road Luohu District Shenzhen, Guangdong China</t>
  </si>
  <si>
    <t>Ms. Cheng Choi Ha (鄭彩霞) (HKICS, ICSA) Level 54, Hopewell Centre 183 Queen's Road East Hong Kong</t>
  </si>
  <si>
    <t>CORPORATE INFORMATIONSee "Directors and Senior Management" for further information on our Directors. 1. DIRECTORS</t>
  </si>
  <si>
    <t>Tan Zheng (譚錚) Room 1801, Unit 2, Floor 18, Building 6 District 3, Wangjing East Park Chaoyang District, Beijing, China</t>
  </si>
  <si>
    <t>Wang Yu (王歈) Room 8, Floor 11, Building 24 38 College Avenue Haidian District Beijing, China</t>
  </si>
  <si>
    <t>Jung Hyun Chul (鄭鉉哲) 101-dong, 1211-ho, 106 Guuigangbyeon-ro, Gwangjin-gu Seoul, Republic of Korea</t>
  </si>
  <si>
    <t>Korean</t>
  </si>
  <si>
    <t>Si Xiaobing (司小兵) No. 29, Youyi North Road, Hexi District, Tianjin, China</t>
  </si>
  <si>
    <t>Lu Yuan (陸遠) Room 12, Floor 4, Unit 1, 39 Zhonghua South Road, Tiedong District, Anshan, Liaoning Province, China</t>
  </si>
  <si>
    <t>Li Yuezhong (李月中) Room 1181, 11/F, Block 14 Hong Kong Parkview, 88 Tai Tam Reservoir Road, Repulse Bay Hong Kong</t>
  </si>
  <si>
    <t>Wang Yingdian (王英典) Room 501, Unit 2, Block 10, Lize 19 Xinjiekouwai Street Haidian District, Beijing, China</t>
  </si>
  <si>
    <t>Ng Chi Kit (吳智傑) Flat A, 11/F, Block 9 Beverly Garden, Tseung Kwan O New Territories, Hong Kong</t>
  </si>
  <si>
    <t>Peng Sujiu (彭素玖) Room 501, No. 24, Lane 180 Jiuxin Road, Songjiang District Shanghai, China</t>
  </si>
  <si>
    <t>Chinese 2. PARTIES INVOLVED IN THE GLOBAL OFFERING</t>
  </si>
  <si>
    <t>Suites 3207-3212, 32/F One Pacific Place 88 Queensway, Hong Kong</t>
  </si>
  <si>
    <t>22/F, Li Po Chun Chambers 189 Des Voeux Road Central Hong Kong (in alphabetical order as follows)</t>
  </si>
  <si>
    <t>48/F, One Exchange Square Central, Hong Kong</t>
  </si>
  <si>
    <t>Room 201A, 2/F, China Building 29 Queen's Road Central Central, Hong Kong</t>
  </si>
  <si>
    <t>Unit 2301, 23/F, Far East Consortium Building 121 Des Voeux Road Central Hong Kong</t>
  </si>
  <si>
    <t>Unit 3308, 33/F, Enterprise Square Three 39 Wang Chiu Road, Kowloon Bay, Hong Kong</t>
  </si>
  <si>
    <t>Joy Rich Securities Investment Limited</t>
  </si>
  <si>
    <t>Unit 16, 22/F Seapower Tower, Concordia Plaza No.1 Science Museum Rd Kowloon, Hong Kong</t>
  </si>
  <si>
    <t>Co-lead Manager I Win Securities Limited</t>
  </si>
  <si>
    <t>Legal Advisers to the Company as to Hong Kong law:</t>
  </si>
  <si>
    <t>29th Floor 238 Des Voeux Road Central Hong Kong as to PRC law:</t>
  </si>
  <si>
    <t>6/F, NCI Tower A12 Jianguomenwai Avenue Chaoyang District, Beijing China as to Cayman Islands law:</t>
  </si>
  <si>
    <t>Legal Advisers to the Joint Sponsors and Underwriters as to Hong Kong law:</t>
  </si>
  <si>
    <t>9th Floor, Three Exchange Square Central Hong Kong as to PRC law:</t>
  </si>
  <si>
    <t>45th Floor, K. Wah Centre 1010 Huai Hai Road (M) Xu Hui District, Shanghai China</t>
  </si>
  <si>
    <t>1014-1018, Greenland Center Tower B 500 Yunjin Road Xuhui District, Shanghai, China</t>
  </si>
  <si>
    <t>33/F ICBC Tower 3 Garden Road Hong Kong</t>
  </si>
  <si>
    <t>8/F, Block 1, Guosheng Technology Park, No.1 Kangding Street, Beijing Economic-technological Development Area, Beijing, the PRC</t>
  </si>
  <si>
    <t>Company's website address &lt;URL&gt; (The information on the website does not form part of this prospectus)</t>
  </si>
  <si>
    <t>Ms Yin Mengyang 8/F, Block 1, Guosheng Technology Park, No.1 Kangding Street, Beijing Economic-technological Development Area, Beijing, the PRC</t>
  </si>
  <si>
    <t>Ms Leung Shui Bing (ACIS; ACS)</t>
  </si>
  <si>
    <t>Mr Tan Zheng 8/F, Block 1, Guosheng Technology Park, No.1 Kangding Street, Beijing Economic-technological Development Area, Beijing, the PRC</t>
  </si>
  <si>
    <t>Ms Leung Shui Bing 31/F, Tower Two, Times Square 1 Matheson Street Causeway Bay Hong Kong</t>
  </si>
  <si>
    <t>Mr Ng Chi Kit (Chairman)</t>
  </si>
  <si>
    <t>Ms Peng Sujiu Mr Wang Yingdian</t>
  </si>
  <si>
    <t>Mr. Zhu Zinan (朱子南) No. 12 Xiaochangsantiao Xuanwu District Beijing PRC</t>
  </si>
  <si>
    <t>Mr. Zhang Zhidi (張之的) 1-6-2, No. 122-3 Sanhao Street Heping District Shenyang City PRC</t>
  </si>
  <si>
    <t>Mr. Cheng Lin (成林) 2-7-2, No. 169-1 Lianhe Road Dadong District Shenyang City PRC</t>
  </si>
  <si>
    <t>Mr. Guo Sijia (郭思嘉) Room 1306A, Huasheng Guoji Building 12 Chaowai Yabao Road Chaoyang District Beijing PRC</t>
  </si>
  <si>
    <t>Mr. Hu Qingping (胡慶平) 24/F Taiping Finance Tower 6001 Yitian Road Futian District Shenzhen PRC</t>
  </si>
  <si>
    <t>Ms. Chen Yuanyuan (陳圓圓) Room 802, Block 4, No. 520 Zhongshan East Road Qinhuai District Nanjing City Jiangsu Province PRC</t>
  </si>
  <si>
    <t>Mr. Xu Chong (徐翀) No. 1802, Building 4 Zaoyuan Court Chongwen District Beijing PRC</t>
  </si>
  <si>
    <t>Mr. Tang Wei (唐偉) Room 501, Unit 6 Building No. 1, Namli Zone 1 Donghuashi, Chongwen District Beijing PRC</t>
  </si>
  <si>
    <t>Mr. Fang Hongwei (房宏偉) 5/F Building 1 No. 11 Fu Cheng Road Haidian District Beijing PRC</t>
  </si>
  <si>
    <t>Joint Sponsors China Securities (International) Corporate Finance Company Limited</t>
  </si>
  <si>
    <t>Joint Bookrunners Eastmoney International Securities Limited</t>
  </si>
  <si>
    <t>Unit 3203, Tower 1, Admiralty Centre 18 Harcourt Road Admiralty Hong Kong</t>
  </si>
  <si>
    <t>45/F, Champion Tower 3 Garden Road Central Hong Kong uSmart Securities Limited</t>
  </si>
  <si>
    <t>11/F Agricultural Bank of China Tower 50 Connaught Road Central Hong Kong</t>
  </si>
  <si>
    <t>AWSG International Securities Limited</t>
  </si>
  <si>
    <t>Room 804B, 8/F, K. Wah Centre 191 Java Road North Point Hong Kong</t>
  </si>
  <si>
    <t>Joint Lead Managers Alpha International Securities (HONG KONG) Limited</t>
  </si>
  <si>
    <t>Unit 1214A 12/F Tower II Cheung Sha Wan Plaza 833 Cheung Sha Wan Road Kowloon Hong Kong</t>
  </si>
  <si>
    <t>Room 1807, 18/F Office Tower Convention Plaza 1 Harbour Road Wanchai Hong Kong</t>
  </si>
  <si>
    <t>Room 2808, 28/F, China Merchants Tower, Shun Tak Centre 168-200 Connaught Road Central Hong Kong</t>
  </si>
  <si>
    <t>Room 1101-3, 11/F, Yardley Commercial Building 3 Connaught Road West, Sheung Wan Hong Kong</t>
  </si>
  <si>
    <t>Beijing Jingtian &amp; Gongcheng Law Firm</t>
  </si>
  <si>
    <t>34/F, Tower 3, China Central Place 77 Jianguo Road Beijing PRC</t>
  </si>
  <si>
    <t>Room 3507, 35/F Edinburgh Tower The Landmark 15 Queen's Road Central Hong Kong</t>
  </si>
  <si>
    <t>Suite 702, 7/F Two Chinachem Central 26 Des Voeux Road Central Central Hong Kong</t>
  </si>
  <si>
    <t>6th Floor, Xinhua Insurance Plaza 12A Jianguomenwai Avenue Chaoyang District Beijing PRC</t>
  </si>
  <si>
    <t>CMB Wing Lung Bank Building 45 Des Voeux Road Central Hong Kong</t>
  </si>
  <si>
    <t>Office of Sertus Incorporations (Cayman) Limited Sertus Chambers Governors Square, Suite #5-204 23 Lime Tree Bay Avenue P.O. Box 2547, Grand Cayman KY1-1104, Cayman Islands</t>
  </si>
  <si>
    <t>Company's Headquarters</t>
  </si>
  <si>
    <t>Building 54, Jialin Garden No. 1 Jialin Road Chaoyang District Beijing PRC</t>
  </si>
  <si>
    <t>40th Floor, Sunlight Tower No. 248 Queen's Road East Wan Chai Hong Kong</t>
  </si>
  <si>
    <t>Qin Jiaxin (秦佳鑫) No. 7 of Inner No. 5, Garden 1 Nanyuan, Wuaitun Street Fengtai District Beijing PRC</t>
  </si>
  <si>
    <t>Lei Kin Keong (李健強)</t>
  </si>
  <si>
    <t>ACIS, ACS &amp; HKICPA</t>
  </si>
  <si>
    <t>Mr. Li Xiaoping (李曉平) Room 202, Building 15 Lotus Ercun Futian District, Shenzhen Guangdong Province PRC</t>
  </si>
  <si>
    <t>Ms. Guo Ying (郭瑩) Room 09B &amp; 09C, Building 5 North District, Excellence Weigang 7 Gongye Road Nanshan District, Shenzhen Guangdong Province PRC</t>
  </si>
  <si>
    <t>Mr. Wang Dou (王斗) Dormitory of Luohu Hospital 47 Youyi Road Luohu District, Shenzhen Guangdong Province PRC</t>
  </si>
  <si>
    <t>Mr. Wang Yinhu (王銀虎) Room 3A, Building 11 Lanxi Valley I Yanshan Road Nanshan District, Shenzhen Guangdong Province PRC</t>
  </si>
  <si>
    <t>Mr. Huang Mingxiang (黃明祥) Flat B, 30th Floor, Tower 2 388 Chatham Road North Hung Hom, Kowloon Hong Kong</t>
  </si>
  <si>
    <t>Mr. Kam Chi Sing (甘志成) Flat D, 18th Floor 9 College Road Kowloon Tong, Kowloon Hong Kong</t>
  </si>
  <si>
    <t>Ms. Liu Xiaolan (劉曉蘭) Room 1201, Unit 5 Lane 215, Shiquan East Road Putuo District Shanghai PRC</t>
  </si>
  <si>
    <t>See "Directors and Senior Management".</t>
  </si>
  <si>
    <t>Joint Sponsors Haitong International Capital Limited (a licensed corporation under the SFO to carry out Type 6 (advising on corporate finance) regulated activities for the purpose of SFO)</t>
  </si>
  <si>
    <t>CMB International Capital Limited (a licensed corporation under the SFO to carry out Type 1 (dealing in securities) and Type 6 (advising on corporate finance) regulated activities for the purpose of SFO)</t>
  </si>
  <si>
    <t>45th Floor, Champion Tower 3 Garden Road Central Hong Kong</t>
  </si>
  <si>
    <t>Joint Representatives Haitong International Securities Company Limited (a licensed corporation under the SFO to carry out Type 1 (dealing in securities) and Type 4 (advising on securities) regulated activities for the purpose of SFO)</t>
  </si>
  <si>
    <t>Joint Global Coordinators Haitong International Securities Company Limited (a licensed corporation under the SFO to carry out Type 1 (dealing in securities) and Type 4 (advising on securities) regulated activities for the purpose of SFO)</t>
  </si>
  <si>
    <t>ABCI Capital Limited (a licensed corporation under the SFO to carry out Type 1 (dealing in securities) and Type 6 (advising on corporate finance) regulated activities for the purpose of SFO)</t>
  </si>
  <si>
    <t>Joint Bookrunners Haitong International Securities Company Limited (a licensed corporation under the SFO to carry out Type 1 (dealing in securities) and Type 4 (advising on securities) regulated activities for the purpose of SFO)</t>
  </si>
  <si>
    <t>GF Securities (Hong Kong) Brokerage Limited (a licensed corporation under the SFO to carry out Type 1 (dealing in securities) and Type 4 (advising on securities) regulated activities for the purpose of SFO)</t>
  </si>
  <si>
    <t>29-30/F Li Po Chun Chambers 189 Des Voeux Road Central Hong Kong</t>
  </si>
  <si>
    <t>China PA Securities (Hong Kong) Company Limited (a licensed corporation under the SFO to carry out Type 1 (dealing in securities) and Type 4 (advising on securities) regulated activities for the purpose of SFO)</t>
  </si>
  <si>
    <t>Units 3601, 07 &amp; 11-13, 36/F The Center 99 Queen's Road Central Hong Kong</t>
  </si>
  <si>
    <t>Joint Lead Managers and the Hong Kong Underwriters Haitong International Securities Company Limited (a licensed corporation under the SFO to carry out Type 1 (dealing in securities) and Type 4 (advising on securities) regulated activities for the purpose of SFO)</t>
  </si>
  <si>
    <t>ABCI Securities Company Limited (a licensed corporation under the SFO to carry out Type 1 (dealing in securities) and Type 4 (advising on securities) regulated activities for the purpose of SFO)</t>
  </si>
  <si>
    <t>39th Floor Two International Finance Centre 8 Finance Street Central Hong Kong</t>
  </si>
  <si>
    <t>8th Floor, Tower Three Kerry Plaza No. 1-1 Zhongxinsi Road Futian District, Shenzhen Guangdong Province PRC</t>
  </si>
  <si>
    <t>Receiving bank(s) Hang Seng Bank Limited</t>
  </si>
  <si>
    <t>10 Des Voeux Road Central Central Hong Kong</t>
  </si>
  <si>
    <t>4th Floor, Tower 4 Excellence Century Center Fuhua Third Road Futian District, Shenzhen Guangdong Province PRC</t>
  </si>
  <si>
    <t>Compliance Advisor Red Sun Capital Limited</t>
  </si>
  <si>
    <t>Room 3303, 33rd Floor West Tower, Shun Tak Centre 168-200 Connaught Road Central Sheung Wan Hong Kong</t>
  </si>
  <si>
    <t>Mr. Lv Li (呂力) Room 20M, Jiafuge Caifu Building 3001 Caitian Road Futian District, Shenzhen Guangdong Province PRC</t>
  </si>
  <si>
    <t>Ms. Fok Po Yi (霍寶兒) ( HKICPA ) 40th Floor, Sunlight Tower 248 Queen's Road East Wanchai Hong Kong</t>
  </si>
  <si>
    <t>CORPORATE INFORMATIONThe members of our Board are as follows:</t>
  </si>
  <si>
    <t>PAN Dong (潘東) Flat A, 49/F, Tower 8A Bel-Air No. 8 8 Bel-Air Peak Avenue Hong Kong</t>
  </si>
  <si>
    <t>Canadian / Chinese (Hong Kong)</t>
  </si>
  <si>
    <t>LUO Qiuping (羅秋平) Flat A, 49/F, Tower 8A Bel-Air No. 8 8 Bel-Air Peak Avenue Hong Kong</t>
  </si>
  <si>
    <t>LUO Dong (羅東) Room 801, Tower 1, 11 Street Feng Ying Yuan, Phoenix City Xintang, Guangzhou China</t>
  </si>
  <si>
    <t>POON Kwok Leung (潘國樑) Flat A, 23/F, Block 13 Braemar Hill Mansions 39 Braemar Hill Road Hong Kong</t>
  </si>
  <si>
    <t>XIAO Haishan (肖海珊) Room 604, 20 North Xincheng Street Tianhe, Guangzhou China</t>
  </si>
  <si>
    <t>CAO Wei (曹偉) No. 1270, District B Youshanmeidi, Wenyu Manor, Houshayu, Shunyi District Beijing, China</t>
  </si>
  <si>
    <t>Bruno Robert MERCIER G/F – 2/F No. 30 Tai Au Mun Village Clear Water Bay, Sai Kung Hong Kong</t>
  </si>
  <si>
    <t>French</t>
  </si>
  <si>
    <t>NGAN Edith Manling (顏文玲) Wu Yee Sun College Master's Lodge Chinese University of Hong Kong Shatin, Hong Kong</t>
  </si>
  <si>
    <t>HU Yebi (胡野碧) Flat B, 12/F Grenville House Magazine Gap Road Hong Kong</t>
  </si>
  <si>
    <t>Please refer to the section headed "Directors and Senior Management " for details.</t>
  </si>
  <si>
    <t>Joint Sponsors, Joint Global Coordinators and Joint Bookrunners (in alphabetical order)</t>
  </si>
  <si>
    <t>Citigroup Global Markets Asia Limited (Joint Sponsor, Joint Global Coordinator and Joint Bookrunner in relation to the Hong Kong Public Offering only)</t>
  </si>
  <si>
    <t>Citigroup Global Markets Limited (Joint Bookrunner in relation to the International Offering only)</t>
  </si>
  <si>
    <t>Merrill Lynch Far East Limited (Joint Sponsor)</t>
  </si>
  <si>
    <t>Merrill Lynch (Asia Pacific) Limited (Joint Global Coordinator and Joint Bookrunner)</t>
  </si>
  <si>
    <t>Joint Global Coordinators and Joint Bookrunners (in alphabetical order)</t>
  </si>
  <si>
    <t>59/F, Two International Finance Centre 8 Finance Street Central, Hong Kong</t>
  </si>
  <si>
    <t>HSBC Main Building 1 Queen's Road Central Hong Kong</t>
  </si>
  <si>
    <t>Joint Bookrunners (in alphabetical order)</t>
  </si>
  <si>
    <t>45/F., One Exchange Square 8 Connaught Place Central, Hong Kong</t>
  </si>
  <si>
    <t>45/F Champion Tower 3 Garden Road Central, Hong Kong</t>
  </si>
  <si>
    <t>Unit C1-C2, 13/F United Centre No.95 Queensway, Admiralty Hong Kong</t>
  </si>
  <si>
    <t>11/F, Alexandra House Chater Road Central Hong Kong</t>
  </si>
  <si>
    <t>25/F, Guangzhou CTF Finance Centre No.6 Zhujiang East Road Zhujiang New Town, Tianhe District Guangzhou, Guangdong PRC</t>
  </si>
  <si>
    <t>20/F, Fortune Financial Center 5 Dong San Huan Central Road Chaoyang District, Beijing PRC</t>
  </si>
  <si>
    <t>Receiving Banks China Construction Bank (Asia) Corporation Limited</t>
  </si>
  <si>
    <t>No. 36, Pu Nan Road Yun Pu Industrial Zone Huangpu District Guangzhou PRC</t>
  </si>
  <si>
    <t>Unit 4606, 46/F COSCO Tower Grand Millennium Plaza No. 183 Queen's Road Central Hong Kong</t>
  </si>
  <si>
    <t>POON Kwok Leung (潘國樑)</t>
  </si>
  <si>
    <t>Flat A, 23/F, Block 13 Braemar Hill Mansions 39 Braemar Hill Road North Point Hong Kong</t>
  </si>
  <si>
    <t>POON Kwok Leung (潘國樑) Flat A, 23/F, Block 13 Braemar Hill Mansions 39 Braemar Hill Road North Point Hong Kong</t>
  </si>
  <si>
    <t>NGAN Edith Manling (顏文玲) (Chairman)</t>
  </si>
  <si>
    <t>CAO Wei (曹偉) Bruno Robert MERCIER</t>
  </si>
  <si>
    <t>HU Yebi (胡野碧) (Chairman)</t>
  </si>
  <si>
    <t>PAN Dong (潘東) XIAO Haishan (肖海珊) Bruno Robert MERCIER NGAN Edith Manling (顏文玲)DIRECTORS</t>
  </si>
  <si>
    <t>Dr. Jay Mei 1373 Perry Circle North Wales Pennsylvania 19454 United States of America</t>
  </si>
  <si>
    <t>Mr. John F. Chin 11 Doefield Road Califon New Jersey 07830 United States of America</t>
  </si>
  <si>
    <t>Mr. Yiteng Liu (劉翼騰) Room 1101, Tower 9, Lane 1588 Chenxiang Road Jiading District Shanghai PRC</t>
  </si>
  <si>
    <t>Mr. Xubo Hu (胡旭波) No. 28, Dongjiao Garden Phase 3 No. 88 Zizhu Road Pudong New District Shanghai PRC</t>
  </si>
  <si>
    <t>Mr. Zhen Li (李甄) Rooms 2601 &amp; 2607 - 2612, Block 2 No. 288 Shimen Yi Road Jing'an District Shanghai PRC</t>
  </si>
  <si>
    <t>Mr. Yanling Cao (曹彥凌) 16/F, Tower 5 Bel Air On the Peak Island South (Phase IV) 68 Bel Air Peak Avenue Pok Fu Lam Hong Kong</t>
  </si>
  <si>
    <t>Mr. Mark J. Alles 53 White Tail Drive Dallas Pennsylvania 18612 United States of America</t>
  </si>
  <si>
    <t>Ms. Jing Qian (錢晶) Room 504, No. 4, Lane 108 Shangcheng Road Pudong New District Shanghai PRC</t>
  </si>
  <si>
    <t>Mr. Sheng Tang (唐晟) Room 3203, Tower 6, Lane 1088 Pingxingguan Road Jing'an District Shanghai PRC</t>
  </si>
  <si>
    <t>68/F, Cheung Kong Center 2 Queen's Road Central Hong Kong J.P. Morgan Securities (Far East) Limited</t>
  </si>
  <si>
    <t>68/F, Cheung Kong Center 2 Queen's Road Central Hong Kong J.P. Morgan Securities (Asia Pacific) Limited</t>
  </si>
  <si>
    <t>68/F, Cheung Kong Center 2 Queen's Road Central Hong Kong J.P. Morgan Securities (Asia Pacific) Limited (in relation to the Hong Kong Public Offering only) 28/F, Chater House 8 Connaught Road Central Hong Kong J.P. Morgan Securities plc (in relation to the International Offering only) 25 Bank Street Canary Wharf London E14 5JP United Kingdom</t>
  </si>
  <si>
    <t>Citigroup Global Markets Asia Limited (in relation to the Hong Kong Public Offering) 50/F, Champion Tower 3 Garden Road Central Hong Kong</t>
  </si>
  <si>
    <t>Co-Manager s</t>
  </si>
  <si>
    <t>437 Madison Ave 27th Floor New York NY10022 USA</t>
  </si>
  <si>
    <t>28/31/33/36/37 F, SK Tower 6A Jianguomenwai Avenue Chaoyang District Beijing PRC</t>
  </si>
  <si>
    <t>6F, NCI Tower 12A Jianguomenwai Avenue Chaoyang District Beijing PRC</t>
  </si>
  <si>
    <t>16th Floor, 45 Dex Voeux Road Central Hong Kong</t>
  </si>
  <si>
    <t>The offices of Maples Corporate Services Limited PO Box 309, Ugland House Grand Cayman, KY1-1104 Cayman Islands</t>
  </si>
  <si>
    <t>Head Offices and Principal Places of Business in China</t>
  </si>
  <si>
    <t>Suites 1206-1209, Block B Zhongshan SOHO Plaza 1065 West Zhongshan Road Changning District Shanghai PRC</t>
  </si>
  <si>
    <t>Building 10, Life Science Industrial Park 1 Yunhai Road Lihai Town, Binhai New City Shaoxing, Zhejiang Province PRC</t>
  </si>
  <si>
    <t>Room No. 901, 9 th</t>
  </si>
  <si>
    <t>Floor, Nan Fung Tower 88 Connaught Road Central and 173 Des Voeux Road Central Hong Kong</t>
  </si>
  <si>
    <t>Mr. Yang Cao (曹洋) Suite 1408, Huawen International Mansion 999 West Zhongshan Road Changning District Shanghai PRC</t>
  </si>
  <si>
    <t>Mr. Keith Shing Cheung Wong (王承鏱) (member of the Hong Kong Institute of Certified Public Accountants)</t>
  </si>
  <si>
    <t>ZHOU Joe Xin Hua (周新華) No. 206, 55 Lane Lanhai Road Shanghai China</t>
  </si>
  <si>
    <t>GUO Feng (郭峰) Unit 209, Yujing Huayuan 7 Yuyang Road Houshayu Shunyi District Beijing 10133 China</t>
  </si>
  <si>
    <t>YI Qingqing (易清清) 57 Paterson Road, #03-06 Singapore, 238551 Singaporean</t>
  </si>
  <si>
    <t>CHEN Yu (陳宇) Room 203 No. 30 Cuiyun New Village Nanchang District Wuxi City Jiangsu Province PRC</t>
  </si>
  <si>
    <t>LI Ming (李明) Room 401, No. 13, Lane 100 North Linyi Road Pudong New District Shanghai PRC</t>
  </si>
  <si>
    <t>ZHOU Honghao (周宏灝) No. 301, No. 9 Gantang Building Central South University Main Campus No. 932 South Lushan Road Lushan Area Changsha Hunan 410000 China</t>
  </si>
  <si>
    <t>FUNG Edwin (馮冠豪) C2209 Yosemite Villa Houshayu Area Shunyi District Beijing PRC</t>
  </si>
  <si>
    <t>CHEN Wen (陳文) No. 999 Zhongshan West Road Shanghai PRC</t>
  </si>
  <si>
    <t>23-29/F Chater House 8 Connaught Road Central Hong Kong</t>
  </si>
  <si>
    <t>Suite 2201 22/F Cheung Kong Center 2 Queen's Road Central Hong Kong</t>
  </si>
  <si>
    <t>68/F, Cheung Kong Center 2 Queen's Road Central Hong Kong J.P. Morgan Securities (Asia Pacific) Limited (Joint Global Coordinator, Joint Bookrunner and Joint Lead Manager in relation to the Hong Kong Public Offering only)</t>
  </si>
  <si>
    <t>45/F Champion Tower 3 Garden Road, Central Hong Kong</t>
  </si>
  <si>
    <t>Units 8107-08, Level 81, International Commerce Centre 1 Austin Road West, Kowloon Hong Kong</t>
  </si>
  <si>
    <t>Futu Securities International (Hong Kong) Limited (Joint Lead Manager in relation to the International Offering only)</t>
  </si>
  <si>
    <t>437 Madison Ave, 27th Floor New York NY 10022 United States of America</t>
  </si>
  <si>
    <t>Certified Public Accountants Registered Public Interest Entity Auditor 22/F, Prince's Building Central, Hong Kong</t>
  </si>
  <si>
    <t>Special consultant as to Hong Kong law:</t>
  </si>
  <si>
    <t>20/F, Fortune Financial Center 5 Dong San Huan Central Road Chaoyang District Beijing 100020 China</t>
  </si>
  <si>
    <t>6/F NCI Tower A12 Jianguomenwai Avenue Chaoyang District Beijing PRC</t>
  </si>
  <si>
    <t>10/F, Block B, Jing'an International Center 88 Puji Road Jing'an District Shanghai 200070 China</t>
  </si>
  <si>
    <t>PO Box 309, Ugland House Grand Cayman KY1-1104 Cayman Islands</t>
  </si>
  <si>
    <t>Building 3, 1690 Zhangheng Road Pudong New District Shanghai 201203 China</t>
  </si>
  <si>
    <t>Company's Website &lt;URL&gt; (A copy of this prospectus is available on the Company's website. Except for the information contained in this prospectus, none of the other information contained on the Company's website forms part of this prospectus)</t>
  </si>
  <si>
    <t>SIU Wing Kit (ACS) Level 54, Hopewell Centre 183 Queen's Road East Hong Kong</t>
  </si>
  <si>
    <t>CHEN Yu Room 203 No. 30 Cuiyun New Village Nanchang District Wuxi City Jiangsu Province PRC</t>
  </si>
  <si>
    <t>SIU Wing Kit Level 54, Hopewell Centre 183 Queen's Road East Hong Kong</t>
  </si>
  <si>
    <t>FUNG Edwin (Chairman)</t>
  </si>
  <si>
    <t>LI Ming ZHOU Honghao</t>
  </si>
  <si>
    <t>Mr. Liu Yuhui (劉玉輝) Building 132, No. 2599 South Section of Tianfu Avenue Huayang Street Tianfu New District Chengdu PRC</t>
  </si>
  <si>
    <t>Mr. Luo Changlin (羅昌林) Room 601, Building 6 Phase 3, Meili City No. 2 Vanke Road Chenghua District Chengdu PRC</t>
  </si>
  <si>
    <t>Ms. Zeng Xurong (曾旭蓉) Room 602, Unit 2, Building 2 No. 450 Zhaojing Road Wuhou District Chengdu PRC</t>
  </si>
  <si>
    <t>Ms. Hou Xiaoping (侯小萍) No. 2101, 21/F, Unit 1, Block 1 No. 7, Section 1, Huafu Avenue Huayang Street, Tianfu New District Chengdu PRC</t>
  </si>
  <si>
    <t>Ms. Jin Xu (金旭) No. 68, Lane 599 Lvhu Road Zhujiajiao Town Qingpu District Shanghai PRC</t>
  </si>
  <si>
    <t>Ms. Liang Yunxing (梁運星) 50/F, District W Longcheng Garden Huilongguan Changping District Beijing PRC</t>
  </si>
  <si>
    <t>Mr. Fang Min (方敏) Room 302, Block 15 Zone 3, Xiaojiahe Teacher's Residence Peking University Haidian District Beijing PRC</t>
  </si>
  <si>
    <t>For further details of our Directors and senior management members, see ''Directors and Senior Management.''</t>
  </si>
  <si>
    <t>Sole Sponsor CCB International Capital Limited 12/F., CCB Tower 3 Connaught Road Central Central Hong Kong</t>
  </si>
  <si>
    <t>Sole Global Coordinator CCB International Capital Limited 12/F., CCB Tower 3 Connaught Road Central Central Hong Kong</t>
  </si>
  <si>
    <t>Joint Bookrunners CCB International Capital Limited 12/F., CCB Tower 3 Connaught Road Central Central Hong Kong</t>
  </si>
  <si>
    <t>CMB International Capital Limited 45/F Champion Tower 3 Garden Road Central Hong Kong</t>
  </si>
  <si>
    <t>Guotai Junan Securities (Hong Kong) Limited 27/F., Low Block Grand Millennium Plaza 181 Queen's Road Central Hong Kong</t>
  </si>
  <si>
    <t>Yue Xiu Securities Company Limited 1003–1005, Siu On Centre 188 Lockhart Road Wanchai Hong Kong</t>
  </si>
  <si>
    <t>Sheng Yuan Securities Limited Room 2202, 22/F. No. 238 Des Voeux Road Central Hong Kong</t>
  </si>
  <si>
    <t>Joint Lead Managers CCB International Capital Limited 12/F., CCB Tower 3 Connaught Road Central Central Hong Kong</t>
  </si>
  <si>
    <t>Maxa Capital Limited Unit 1908, Harbour Centre 25 Harbour Road Wanchai Hong Kong I Win Securities Limited Room 1916 Hong Kong Plaza 188 Connaught Road West Hong Kong</t>
  </si>
  <si>
    <t>Legal advisors to the Company As to Hong Kong law: Sidley Austin Level 39 Two International Finance Centre 8 Finance Street Central Hong Kong</t>
  </si>
  <si>
    <t>As to PRC law: Commerce &amp; Finance Law Offices 6F, NCI Tower A12 Jianguomenwai Avenue Chaoyang District Beijing China</t>
  </si>
  <si>
    <t>As to Cayman Islands law: Conyers Dill &amp; Pearman Cricket Square Hutchins Drive, P.O. Box 2681 Grand Cayman KY1-1111 Cayman Islands</t>
  </si>
  <si>
    <t>Legal advisors to the Sole Sponsor and the Underwriters As to Hong Kong law: Paul Hastings 21–22/F, Bank of China Tower 1 Garden Road Central Hong Kong</t>
  </si>
  <si>
    <t>As to PRC law: Jingtian &amp; Gongcheng 34/F, Tower 3, China Central Place 77 Jianguo Road Chaoyang District Beijing China</t>
  </si>
  <si>
    <t>Auditor and reporting accountant Ernst &amp; Young Certified Public Accountants 22/F, CITIC Tower 1 Tim Mei Avenue Central Hong Kong</t>
  </si>
  <si>
    <t>Industry consultant China Index Academy Tower A No. 20 Guogongzhuang Middle Street Fengtai District Beijing China</t>
  </si>
  <si>
    <t>Independent property valuer Jones Lang LaSalle Corporate Appraisal and Advisory Limited 7th Floor, One Taikoo Place 979 King's Road Hong Kong</t>
  </si>
  <si>
    <t>Internal control consultant SHINEWING Risk Services Limited 17/F., Leighton Centre 77 Leighton Road, Causeway Bay Hong Kong</t>
  </si>
  <si>
    <t>Headquarter and principal place of business in the PRC 46/F, Tower A Leading International Finance Center No. 151, 2nd Tianfu Street Gaoxin District Chengdu, Sichuan Province PRC</t>
  </si>
  <si>
    <t>Joint company secretaries Mr. Luo Changlin (羅昌林) Room 601, Building 6 Phase 3, Meili City No. 2 Vanke Road Chenghua District Chengdu PRC</t>
  </si>
  <si>
    <t>Ms. Mak Po Man Cherie (麥寶文) (ACIS, ACS, ACCA, CPA) 40th Floor, Sunlight Tower No. 248 Queen's Road East Wanchai Hong Kong</t>
  </si>
  <si>
    <t>Mr. Chan Lap Tak, Douglas (陳立德先生) Tower 7, 8th Floor Flat F The Waterfront Tsim Sha Tsui Kowloon Hong Kong</t>
  </si>
  <si>
    <t>Mr. Lo Chi Ho (盧志豪先生) Flat 116, 11th Floor Dragon Court 100 Waterloo Road Kowloon Hong Kong</t>
  </si>
  <si>
    <t>Mr. Chan Chi Kwong Dickson (陳智光先生) Flat B, 28/F, Tower 1 15 Pui Shing Road Residence Oasis Tseung Kwan O Kowloon Hong Kong</t>
  </si>
  <si>
    <t>Mr. Liu Kin Sing (廖健昇先生) Flat A, 12th Floor Broadwood Twelve 12 Broadwood Road Happy Valley Hong Kong</t>
  </si>
  <si>
    <t>Mr. Au Yeung, Po Fung (歐陽寶豐先生) Flat F, 28/F, Tower 2 Broadview Court 11 Shum Wan Road Wong Chuk Hang Hong Kong</t>
  </si>
  <si>
    <t>Further information on our Directors is set forth in the section headed "Directors, senior management and employees" in this prospectus.</t>
  </si>
  <si>
    <t>Sole Sponsor RHB Capital Hong Kong Limited A licensed corporation under the SFO to conduct type 1 (dealing in securities) and type 6 (advising on corporate finance) regulated activities</t>
  </si>
  <si>
    <t>12th Floor, World-Wide House 19 Des Voeux Road Central Hong Kong</t>
  </si>
  <si>
    <t>Sole Lead Manager Head &amp; Shoulders Securities Limited A licensed corporation under the SFO to conduct type 1 (dealing in securities) and type 4 (advising on securities) regulated activities</t>
  </si>
  <si>
    <t>Joint Bookrunners Ever-Long Securities Company Limited A licensed corporation under the SFO to conduct type 1 (dealing in securities), type 4 (advising on securities) and type 6 (advising on corporate finance)</t>
  </si>
  <si>
    <t>Room 1101-1102 &amp; 1111-1112, 11/F Wing On Centre 111 Connaught Road Central Sheung Wan Hong Kong</t>
  </si>
  <si>
    <t>Head &amp; Shoulders Securities Limited A licensed corporation under the SFO to conduct type 1 (dealing in securities) and type 4 (advising on securities)</t>
  </si>
  <si>
    <t>Sinomax Securities Limited A licensed corporation under the SFO to conduct type 1 (dealing in securities) and type 4 (advising on securities) regulated activities</t>
  </si>
  <si>
    <t>Flat 2705-06, 27/F Tower One, Lippo Centre 89 Queensway Hong Kong</t>
  </si>
  <si>
    <t>Hong Kong Underwriter(s) Head &amp; Shoulders Securities Limited A licensed corporation under the SFO to conduct type 1 (dealing in securities) and type 4 (advising on securities)</t>
  </si>
  <si>
    <t>18/F, United Centre 95 Queensway Hong Kong</t>
  </si>
  <si>
    <t>As to Hong Kong law in relation to trademark:</t>
  </si>
  <si>
    <t>Wilkinson &amp; Grist</t>
  </si>
  <si>
    <t>6th Floor, Prince's Building 10 Chater Road, Central Hong Kong</t>
  </si>
  <si>
    <t>Legal advisers to the Sole Sponsor, the Sole Lead Manager, the Joint Bookrunners and the Underwriters</t>
  </si>
  <si>
    <t>Anthony Siu &amp; Co.</t>
  </si>
  <si>
    <t>Units 1102-3, 11th Floor Nine Queen's Road Central Hong Kong</t>
  </si>
  <si>
    <t>Auditors and reporting accountants RSM Hong Kong</t>
  </si>
  <si>
    <t>Property valuer Asset Appraisal Limited</t>
  </si>
  <si>
    <t>Room 901 On Hong Commercial Building 145 Hennessy Road Wanchai Hong Kong</t>
  </si>
  <si>
    <t>Compliance adviser Somerley Capital Limited A licensed corporation under the SFO to conduct type 1 (dealing in securities) and type 6 (advising on corporate finance) regulated activities</t>
  </si>
  <si>
    <t>Industry consultant GreySpark Partners (HK) Limited</t>
  </si>
  <si>
    <t>Unit 1706B, 17/F FWD Financial Centre 308 Des Voeux Road Central Hong Kong</t>
  </si>
  <si>
    <t>Headquarters, head office and principal place of business in Hong Kong</t>
  </si>
  <si>
    <t>Room 603 China Insurance Group Building 141 Des Voeux Road Central Hong Kong</t>
  </si>
  <si>
    <t>Mr. Lo Chi Ho</t>
  </si>
  <si>
    <t>Mr. Liew Swee Yean, HKICPA, ACCA</t>
  </si>
  <si>
    <t>Flat C, 12th Floor Tower 1, Euston Court 6 Park Road Hong Kong</t>
  </si>
  <si>
    <t>Mr. Chan Lap Tak, Douglas Tower 7, 8th Floor Flat F The Waterfront Tsim Sha Tsui Kowloon Hong Kong</t>
  </si>
  <si>
    <t>Mr. Liew Swee Yean Flat C, 12th Floor Tower 1, Euston Court 6 Park Road Hong Kong</t>
  </si>
  <si>
    <t>Mr. Au Yeung Po Fung (Chairman)</t>
  </si>
  <si>
    <t>Mr. Chan Chi Kwong Dickson Mr. Liu Kin Sing</t>
  </si>
  <si>
    <t>Remuneration Committee Mr. Liu Kin Sing (Chairman)</t>
  </si>
  <si>
    <t>Mr. Au Yeung Po Fung Mr. Chan Lap Tak, Douglas</t>
  </si>
  <si>
    <t>Mr. Tang Chun Ho Chandler (鄧振豪) No. 97 Yeung Uk Tsuen Au Tau Yuen Long New Territories Hong Kong</t>
  </si>
  <si>
    <t>Mr. Tang Hing Chee (鄧慶治) No. 97 Yeung Uk Tsuen Au Tau Yuen Long New Territories Hong Kong</t>
  </si>
  <si>
    <t>Mr. Ho Chun Yin Steven (何俊賢) Ground Floor, No. 92 Fuk Hing Tsuen Wang Chau Yuen Long New Territories Hong Kong</t>
  </si>
  <si>
    <t>Mr. Ho Lai Chuen (何麗全) Flat B, 1st Floor Block 2 Beverly Villas 16 La Salle Road Kowloon Tong Kowloon Hong Kong</t>
  </si>
  <si>
    <t>Mr. Lee Koon Tak (李冠德) Flat C, 9th Floor Block 9 1 Tsun King Road Phase 2, Royal Ascot Sha Tin New Territories Hong Kong</t>
  </si>
  <si>
    <t>Sole Sponsor Frontpage Capital Limited</t>
  </si>
  <si>
    <t>26th Floor Siu On Centre 188 Lockhart Road Wan Chai Hong Kong (A licensed corporation for carrying on type 1 (dealing in securities) and type 6 (advising on corporate finance) regulated activities under the SFO)</t>
  </si>
  <si>
    <t>Room A, 17th Floor Fortune House 61 Connaught Road Central Central Hong Kong (A licensed corporation for carrying on type 1 (dealingin securities) regulated activity under the SFO)</t>
  </si>
  <si>
    <t>Rooms 2206-2210, 22nd Floor China Resources Building 26 Harbour Road Wan Chai Hong Kong (A licensed corporation for carrying on type 1 (dealingin securities) and type 2 (dealing in futures contracts) regulated activities under the SFO)</t>
  </si>
  <si>
    <t>Frontpage Capital Limited</t>
  </si>
  <si>
    <t>26th Floor Siu On Centre 188 Lockhart Road Wan Chai Hong Kong (A licensed corporation for carrying on type 1 (dealingin securities) and type 6 (advising on corporate finance) regulated activities under the SFO)</t>
  </si>
  <si>
    <t>11th Floor New World Tower II 16-18 Queen's Road Central Hong Kong (A licensed corporation for carrying on type 1 (dealing in securities) and type 9 (asset management) regulated activities under the SFO)</t>
  </si>
  <si>
    <t>Co-Lead Managers China-Hong Kong Link Securities Company Limited</t>
  </si>
  <si>
    <t>19th Floor 80 Gloucester Road Wan Chai Hong Kong (A licensed corporation for carrying on type 1 (dealing in securities) regulated activity under the SFO)</t>
  </si>
  <si>
    <t>Ever Joy Securities Limited</t>
  </si>
  <si>
    <t>Unit 2012-2013, 20th Floor China Merchants Tower, Shun Tak Centre 168 Connaught Road Central Central Hong Kong (A licensed corporation for carrying on type 1 (dealing in securities) and type 4 (advising on securities) regulated activities under the SFO)</t>
  </si>
  <si>
    <t>Co-Managers Future Land Resources Securities Limited</t>
  </si>
  <si>
    <t>Flat B, 20th Floor Guangdong Investment Tower 148 Connaught Road Central Sheung Wan Hong Kong (A licensed corporation for carrying on type 1 (dealing in securities) regulated activity under the SFO) I-Access Investors Limited</t>
  </si>
  <si>
    <t>Suites 3208-11, 32nd Floor Tower Two, Times Square 1 Matheson Street Causeway Bay Hong Kong (A licensed corporation for carrying on type 1 (dealing in securities), type 2 (dealing in futures contracts), type 6 (advising on corporate finance) and type 7 (providing automated trading services) regulated activities under the SFO)</t>
  </si>
  <si>
    <t>Room 301, 3rd Floor China Building 29 Queen's Road Central Central Hong Kong (A licensed corporation for carrying on type 1 (dealing in securities) regulated activity under the SFO)</t>
  </si>
  <si>
    <t>Merdeka Capital Limited</t>
  </si>
  <si>
    <t>Room 1108-1110, 11th Floor Wing On Centre 111 Connaught Road Central Hong Kong (A licensed corporation for carrying on type 1 (dealing in securities) regulated activity under the SFO)</t>
  </si>
  <si>
    <t>Sino Wealth Securities Limited</t>
  </si>
  <si>
    <t>Unit 2401, 24th Floor Bank of East Asia Harbour View Centre 56 Gloucester Road Wan Chai Hong Kong (A licensed corporation for carrying on type 1 (dealing in securities) regulated activity under the SFO)</t>
  </si>
  <si>
    <t>Zundiao Securities Limited</t>
  </si>
  <si>
    <t>Room 601, 6th Floor On Hong Commercial Building 145 Hennessy Road Wan Chai Hong Kong (A licensed corporation for carrying on type 1 (dealing in securities) regulated activity under the SFO)</t>
  </si>
  <si>
    <t>Nixon Peabody CWL</t>
  </si>
  <si>
    <t>5th Floor Standard Chartered Bank Building 4-4A Des Voeux Road Central Hong Kong (Solicitors of Hong Kong SAR)</t>
  </si>
  <si>
    <t>12th Floor, Taiping Finance Tower Yitian Road 6001 Futian District, Shenzhen 518017 China (PRC attorneys-at-law)</t>
  </si>
  <si>
    <t>2206-19 Jardine House 1 Connaught Place Central Hong Kong (Cayman Islands attorneys-at-law)</t>
  </si>
  <si>
    <t>Liliana Faria Advogada</t>
  </si>
  <si>
    <t>Avenida de Almeida Ribeiro n˚ 99, Edf. Nam Wah Commercial 9˚ andar Macau (Macau attorneys-at-law)</t>
  </si>
  <si>
    <t>CFN Lawyers in association with Broad and Bright</t>
  </si>
  <si>
    <t>Units 4101-4104, 41st Floor Sun Hung Kai Centre 30 Harbour Road Wan Chai Hong Kong (Solicitors of Hong Kong SAR)</t>
  </si>
  <si>
    <t>35th Floor One Pacific Place 88 Queensway Hong Kong (Certified Public Accountants)</t>
  </si>
  <si>
    <t>Market research consultant Frost &amp; Sullivan Limited</t>
  </si>
  <si>
    <t>Internal control consultant Fan, Mitchell &amp; Co., Limited</t>
  </si>
  <si>
    <t>25th Floor Tern Centre Tower One 237 Queen's Road Central Hong Kong</t>
  </si>
  <si>
    <t>33th Floor, ICBC Tower 3 Garden Road Central Hong Kong</t>
  </si>
  <si>
    <t>Registered Office in the Cayman Islands P.O. Box1350 Clifton House 75 Fort Street Grand Cayman KY1-1108 Cayman Islands</t>
  </si>
  <si>
    <t>6th Floor, Goldsland Building 22-26 Minden Avenue Tsim Sha Tsui Kowloon Hong Kong</t>
  </si>
  <si>
    <t>Ms. Yim Sau Ping (嚴秀屏) (FCPA)</t>
  </si>
  <si>
    <t>Room 502 Tai Tung Building 8 Fleming Road Wan Chai Hong Kong</t>
  </si>
  <si>
    <t>Authorised representatives (for the purpose of the GEM Listing Rules)</t>
  </si>
  <si>
    <t>Mr. Lee Koon Tak (李冠德) (Chairman)</t>
  </si>
  <si>
    <t>Mr. Ho Chun Yin Steven (何俊賢) Mr. Ho Lai Chuen (何麗全)</t>
  </si>
  <si>
    <t>Mr. Wong Seng 42 Lorong Ong Lye, #02–06 Rosalia Park 536412, Singapore</t>
  </si>
  <si>
    <t>Ms. Leow Geok Mui 55, Carabelle, #07–07 West Coast Way 127017 Singapore</t>
  </si>
  <si>
    <t>Mr. Lim Chin Keong No. 1903, Block 2A Estella Building District 2, An Phu Ward Ho Chi Minh City Vietnam</t>
  </si>
  <si>
    <t>Mr. Heng Kim Huat 40 Choa Chu Kang St 64, #04–09, 689103, Singapore Malaysian</t>
  </si>
  <si>
    <t>Independent non-executive Director</t>
  </si>
  <si>
    <t>Dr. Tan Teng Hooi 80 Jalan Daud #07–02 Singapore 419591 Singaporean</t>
  </si>
  <si>
    <t>Mr. Ng Shing Kin Flat H, 39/F, Block 4 Metro Harbour View 8 Fuk Lee Street Tai Kok Tsui, Kowloon Hong Kong</t>
  </si>
  <si>
    <t>Mr. Leong Jay 115J Whitley Road Singapore 297849 Singaporean</t>
  </si>
  <si>
    <t>Sole Sponsor Titan Financial Services Limited Suites 3201–02, 32/F COSCO Tower Grand Millennium Plaza 183 Queen's Road Central Hong Kong (A licenced corporation carrying on Type 1 (dealing in securities) and Type 6 (advising on corporate finance) regulated activities under the SFO)</t>
  </si>
  <si>
    <t>Joint Bookrunners Frontpage Capital Limited 26/F, Siu On Centre, 188 Lockhart Road, Wanchai, Hong Kong (A licenced corporation carrying on Type 1 (dealing in securities) and Type 6 (advising on corporate finance) regulated activities under the SFO)</t>
  </si>
  <si>
    <t>Sinomax Securities Limited Room 2705-6, 27/F, Tower One, Lippo Centre, 89 Queensway, Hong Kong (A licenced corporation carrying on Type 1 (dealing in securities), Type 4 (advising on securities) and Type 9 (asset management) regulated activities under the SFO)</t>
  </si>
  <si>
    <t>Pacific Foundation Securities Limited 11/F New World Tower II, 16-18 Queen's Road Central, Hong Kong (A licenced corporation carrying on Type 1 (dealing in securities) and Type 9 (asset management) regulated activities under the SFO)</t>
  </si>
  <si>
    <t>Joint Lead Managers Frontpage Capital Limited 26/F, Siu On Centre, 188 Lockhart Road, Wanchai, Hong Kong (A licenced corporation carrying on Type 1 (dealing in securities) and Type 6 (advising on corporate finance) regulated activities under the SFO)</t>
  </si>
  <si>
    <t>Co-Managers Merdeka Capital Limited Room 1108–1110, 11/F, Wing On Centre, 111 Connaught Road, Central, Hong Kong (A licenced corporation carrying on Type 1 (dealing in securities) regulated activities under the SFO)</t>
  </si>
  <si>
    <t>OIL Assets Securities Limited Room 903, 9/F., Lansing House, 45 Queen's Road Central, Central, Hong Kong (A licenced corporation carrying on Type 1 (dealing in securities) regulated activities under the SFO)</t>
  </si>
  <si>
    <t>Sorrento Securities Limited 11/F The Wellington, 198 Wellington Street, Central, Hong Kong (A licenced corporation carrying on Type 1 (dealing in securities) and Type4 (advising on securities) regulated activities under the SFO)</t>
  </si>
  <si>
    <t>Legal Advisers to our Company As to Hong Kong law: D. S. Cheung &amp; Co. 29/F, Bank of East Asia Harbour View Centre 56 Gloucester Road Wanchai Hong Kong</t>
  </si>
  <si>
    <t>As to Singapore law: Rajah &amp; Tann Singapore LLP 9 Battery Road #25–01 Singapore 049910</t>
  </si>
  <si>
    <t>As to Vietnam law: Rajah &amp; Tann LCT Lawyers Saigon Centre, Tower 1, Level 13, Unit 2&amp;3 65 Le Loi Blvd. District 1, HCMC Vietnam</t>
  </si>
  <si>
    <t>As to International Sanctions law: Hogan Lovells 11th Floor, One Pacific Place 88 Queensway Hong Kong</t>
  </si>
  <si>
    <t>Legal Advisers to the Sole Sponsor and the Underwriters As to Hong Kong law: Wong Heung Sum &amp; Lawyers Rooms 911–912, 9/F Wing On Centre 111 Connaught Road Central Hong Kong</t>
  </si>
  <si>
    <t>Auditors and Reporting Accountants HLB Hodgson Impey Cheng Limited Certified Public Accountant 31st Floor, Gloucester Tower The Landmark 11 Pedder Street Central Hong Kong</t>
  </si>
  <si>
    <t>Internal control adviser HLB Hodgson Impey Cheng Risk Advisory Services Limited 31st Floor, Gloucester Tower The Landmark 11 Pedder Street Central Hong Kong</t>
  </si>
  <si>
    <t>Property Valuer Unicorn Consulting and Appraisal Limited 21/F No. 268 Des Voeux Road Central Hong Kong</t>
  </si>
  <si>
    <t>Receiving Bank DBS Bank (HK) Limited 11/F The Center 99 Queen's Road Central Central Hong Kong</t>
  </si>
  <si>
    <t>Registered office in the Cayman Islands P.O. Box 31119 Grand Pavilion Hibiscus Way 802 West Bay Road Grand Cayman, KY1-1205 Cayman Islands</t>
  </si>
  <si>
    <t>Headquarters and principal place of business in Singapore 28 Sin Ming Lane #04–136 Midview City Singapore 573972</t>
  </si>
  <si>
    <t>Unit 2504, 25th Floor No. 69 Jervois Street Hong Kong</t>
  </si>
  <si>
    <t>Company secretary Mr. Chan Kim Sun Certified Public Accountant Flat D, 24/F, Block 2 Lynwood Court, 3 Tin Kwai Road Kingswood Villas Tin Shui Wai New Territories</t>
  </si>
  <si>
    <t>Authorised representatives Mr. Wong Seng 42 Lorong Ong Lye, #02–06 Rosalia Park 536412, Singapore</t>
  </si>
  <si>
    <t>Mr. Chan Kim Sun Certified Public Accountant Flat D, 24/F, Block 2 Lynwood Court, 3 Tin Kwai Road Kingswood Villas Tin Shui Wai New Territories</t>
  </si>
  <si>
    <t>Compliance officer Mr. Wong Seng</t>
  </si>
  <si>
    <t>Compliance adviser Titan Financial Services Limited Suites 3201–02, 32/F COSCO Tower Grand Millennium Plaza 183 Queen's Road Central Central Hong Kong (A licenced corporation carrying on Type 1 (dealing in securities) and Type 6 (advising on corporate finance) regulated activities under the SFO)</t>
  </si>
  <si>
    <t>Mr. Ho Ka Ki(何家淇先生) Flat A, 12/F Nam Hoi Mansion Taikoo Shing Quarry Bay Hong Kong</t>
  </si>
  <si>
    <t>Mr. Sieh Shing Kee (謝城基先生) Flat D, 6/F Mei Foo Sun Chuen 3 Humbert Street Meifoo Sun Chuen Kowloon Hong Kong</t>
  </si>
  <si>
    <t>Mr. Tso Ping Cheong Brian (曹炳昌先生) Flat A, 10/F Tower 2, Pacific Palisades North Point Hong Kong</t>
  </si>
  <si>
    <t>Mr. Kwong Che Sing (鄺志成先生) Flat B, 6/F Block D Ching Chung Koon Road Government Quarters Tuen Mun New Territories Hong Kong</t>
  </si>
  <si>
    <t>Mr. Ling Siu Tsang (凌肇曾先生) Flat B, 4/F Kwun Fung Mansion Lei King Wan Sai Wan Ho Hong Kong</t>
  </si>
  <si>
    <t>Sole Bookrunner, Sole Lead Manager and Public Offer Underwriter I Win Securities Limited A licensed corporation under the SFO to engage in type 1 (dealing in securities) regulated activities</t>
  </si>
  <si>
    <t>21st Floor CCB Tower 3 Connaught Road Central Hong Kong Mr. Chan Chung Barrister-at-law</t>
  </si>
  <si>
    <t>10th Floor, Grand Building 15-18 Connaught Road Central Hong Kong</t>
  </si>
  <si>
    <t>Legal advisers to the Sponsor, the Sole Lead Manager, the Sole Bookrunner and the Underwriter</t>
  </si>
  <si>
    <t>Unit A, 12/F China Overseas Building 139 Hennessy Road Wanchai, Hong Kong</t>
  </si>
  <si>
    <t>Reporting Accountant and auditors Grant Thornton Hong Kong Limited</t>
  </si>
  <si>
    <t>Compliance adviser Grande Capital Limited A licensed corporation under the SFO to engage in type 6 (advising on corporate finance) regulated activities</t>
  </si>
  <si>
    <t>Internal control adviser CT Partners Consultants Limited</t>
  </si>
  <si>
    <t>Unit 1601A, 16th Floor, Tower 6 China Hong Kong City 33 Canton Road Tsim Sha Tsui, Kowloon Hong Kong</t>
  </si>
  <si>
    <t>15/F, Standard Chartered Tower 388 Kwun Tong Road Kwun Tong Hong Kong</t>
  </si>
  <si>
    <t>Room 2302-2303, 23/F Omega Plaza, 32-34A Dundas Street Mongkok, Hong Kong</t>
  </si>
  <si>
    <t>Company secretary Mr. Lam Kau Wang (林教宏先生) (HKICPA, ACCA)</t>
  </si>
  <si>
    <t>Flat D, 28/F, Block 11 City One Shatin 2 Tak Lee Street Shatin, New Territories Hong Kong</t>
  </si>
  <si>
    <t>Authorised representatives Mr. Ho Ka Ki (何家淇先生)</t>
  </si>
  <si>
    <t>Flat A, 12/F Nam Hoi Mansion Taikoo Shing Quarry Bay, Hong Kong</t>
  </si>
  <si>
    <t>Mr. Lam Kau Wang (林教宏先生) (HKICPA, ACCA)</t>
  </si>
  <si>
    <t>Compliance officer Mr. Ho Ka Ki (何家淇先生)</t>
  </si>
  <si>
    <t>Mr. Tso Ping Cheong Brian(曹炳昌先生) (Chairman)</t>
  </si>
  <si>
    <t>Mr. Kwong Che Sing(鄺志成先生) Mr. Ling Siu Tsang(凌肇曾先生)</t>
  </si>
  <si>
    <t>Mr. Ling Siu Tsang(凌肇曾先生) (Chairman)</t>
  </si>
  <si>
    <t>Mr. Sieh Shing Kee(謝城基先生) Mr. Kwong Che Sing(鄺志成先生)</t>
  </si>
  <si>
    <t>Mr. Ang Lay Keong (Hong Liqiang) 140 Countryside Road, Singapore 789861 Singaporean</t>
  </si>
  <si>
    <t>Ms. Lim Li Ling (Lin Liling) 140 Countryside Road, Singapore 789861 Singaporean</t>
  </si>
  <si>
    <t>Ms. Tan Peck Luan (Chen Biluan) Blk 55 Geylang Bahru #11-3607 Singapore 330055 Singaporean</t>
  </si>
  <si>
    <t>Mr. Chu Kin Ming(朱健明) Room C, 11/F, Block 1, Heya Aqua 395 Un Chau Street Cheung Sha Wan, KLN, Hong Kong</t>
  </si>
  <si>
    <t>Mr. Tang Chi Chiu(鄧志釗) Unit C, 7/F, Tower 5 28 Sheung Shing Street, Mantin Heights Ho Man Tin, Kowloon Hong Kong</t>
  </si>
  <si>
    <t>Ms. Liang Weizhang(梁偉章) Room 204, Block 2, 8 Nanjiang Road Shiqi Zone, Zhongshan City, Guangdong Province, China</t>
  </si>
  <si>
    <t>Sole Sponsor Orient Capital (Hong Kong) Limited Rooms 2803-2807, 28/F, Wing On House 71 Des Voeux Road Central Central, Hong Kong A licensed corporation to carry on type 6 (advising on corporate finance) regulated activities under the SFO</t>
  </si>
  <si>
    <t>Joint Global Coordinators, Joint Bookrunners and Joint Lead Managers Orient Securities (Hong Kong) Limited Rooms 2803-2807, 28/F, Wing On House 71 Des Voeux Road Central Central, Hong Kong A licensed corporation to carry on type 1 (dealing in securities) and type 4 (advising on securities) regulated activities under the SFO</t>
  </si>
  <si>
    <t>Aristo Securities Limited Room 101, 1st Floor, On Hong Commercial Building 145 Hennessy Road Wanchai, Hong Kong A licensed corporation to carry on type 1 (dealing in securities) regulated activities under the SFO</t>
  </si>
  <si>
    <t>Co-Manager Chuenman Securities Limited Office A, 10/F, Sang Woo Building 227-228 Gloucester Road Wan Chai, Hong Kong A licensed corporation to carry on type 1 (dealing in securities) regulated activities under the SFO</t>
  </si>
  <si>
    <t>Legal advisers to our Company As to Hong Kong law Li &amp; Partners 22/F, World-Wide House 19 Des Voeux Road Central Hong Kong</t>
  </si>
  <si>
    <t>As to Singapore law Equity Law LLC 7 Temasek Boulevard #43-03 Suntec Tower One Singapore 038987</t>
  </si>
  <si>
    <t>As to Cayman Islands law Conyers Dill &amp; Pearman Cricket Square Hutchins Drive P.O. Box 2681 Grand Cayman, KY1-1111 Cayman Islands</t>
  </si>
  <si>
    <t>Legal advisers to the Sole Sponsor and the Underwriters As to Hong Kong law Hastings &amp; Co. 5th Floor, Gloucester Tower The Landmark 11 Pedder Street Central Hong Kong</t>
  </si>
  <si>
    <t>As to Singapore law Shook Lin &amp; Bok LLP 1 Robinson Road #18-00 AIA Tower Singapore 048542</t>
  </si>
  <si>
    <t>Reporting accountants and auditors BDO Limited 25th Floor, Wing On Centre 111 Connaught Road Central Hong Kong</t>
  </si>
  <si>
    <t>Compliance adviser Orient Capital (Hong Kong) Limited Rooms 2803-2807, 28/F Wing On House 71 Des Voeux Road Central Central, Hong Kong</t>
  </si>
  <si>
    <t>Industry consultant Frost &amp; Sullivan International Limited 1706, One Exchange Square 8 Connaught Place Central, Hong Kong</t>
  </si>
  <si>
    <t>Receiving Bank DBS Bank (Hong Kong) Limited 11/F., The Center 99 Queen's Road Central Hong Kong</t>
  </si>
  <si>
    <t>Registered office in the Cayman Islands Cricket Square Hutchins Drive, P.O. Box 2681 Grand Cayman, KY1-1111 Cayman Islands</t>
  </si>
  <si>
    <t>Principal place of business in Hong Kong 17th Floor, MW Tower No. 111 Bonham Strand Sheung Wan, Hong Kong</t>
  </si>
  <si>
    <t>Principal place of business in Singapore 6 Kung Chong Road Alexandra Industrial Estate Singapore 159143</t>
  </si>
  <si>
    <t>Company secretary Mr. Chan Tsang Mo, HKICPA 17th Floor, MW Tower No. 111 Bonham Strand Sheung Wan, Hong Kong</t>
  </si>
  <si>
    <t>Authorised representatives Ms. Tan Peck Luan (Chen Biluan) 6 Kung Chong Road Alexandra Industrial Estate Singapore 159143</t>
  </si>
  <si>
    <t>Mr. Chan Tsang Mo, HKICPA 17th Floor, MW Tower No. 111 Bonham Strand Sheung Wan, Hong Kong</t>
  </si>
  <si>
    <t>Audit committee Mr. Tang Chi Chiu (Chairman) Mr. Chu Kin Ming Ms. Liang Weizhang</t>
  </si>
  <si>
    <t>Remuneration committee Ms. Liang Weizhang (Chairlady) Mr. Tang Chi Chiu Mr. Chu Kin Ming</t>
  </si>
  <si>
    <t>Nomination committee Ms. Liang Weizhang (Chairlady) Mr. Ang Lay Keong (Hong Liqiang) Mr. Chu Kin Ming</t>
  </si>
  <si>
    <t>Hong Kong branch share registrar Tricor Investor Services Limited Level 54, Hopewell Centre, 183 Queen's Road East, Hong Kong</t>
  </si>
  <si>
    <t>Mr. Ma Ah Muk (馬亞木) G/F., 33 Cumberland Road Kowloon Tong, Kowloon Hong Kong</t>
  </si>
  <si>
    <t>Mr. Ma Kiu Sang (馬僑生) G/F., 33 Cumberland Road Kowloon Tong, Kowloon Hong Kong</t>
  </si>
  <si>
    <t>Mr. Ma Kiu Mo (馬僑武) Flat A, 7/F., Block 6 Beverly Villas, 16 La Salle Road Kowloon Tong, Kowloon Hong Kong</t>
  </si>
  <si>
    <t>Mr. Ma Kiu Man, Vince (馬僑文) Flat A, 8/F., Block 7 Beverly Villas, 16 La Salle Road Kowloon Tong, Kowloon Hong Kong</t>
  </si>
  <si>
    <t>Mr. Ma Yung King, Leo (馬雍景) 1/F., 33 Cumberland Road Kowloon Tong, Kowloon Hong Kong</t>
  </si>
  <si>
    <t>Dr. Ng Ka Sing, David (吳家聲) Flat B, 12/F Perth Apartments 31 Perth Street Ho Man Tin, Kowloon Hong Kong</t>
  </si>
  <si>
    <t>Ms. Chang Wai Ha (鄭惠霞) Room 906 Ying Fuk Court 17 Wing Chuk Street Wong Tai Sin Hong Kong</t>
  </si>
  <si>
    <t>Mr. Yau Siu Yeung (游紹揚) Flat A, 19/F., Block 3 Beverley Heights 56 Cloud View Road North Point Hong Kong</t>
  </si>
  <si>
    <t>See "Directors and Senior Management" in this prospectus for more information on our Directors and members of senior management.</t>
  </si>
  <si>
    <t>Sole Sponsor South China Capital Limited</t>
  </si>
  <si>
    <t>28/F, Bank of China Tower 1 Garden Road Central Hong Kong</t>
  </si>
  <si>
    <t>Joint Bookrunners China Finance KAB Limited</t>
  </si>
  <si>
    <t>30/F, Chinachem Century Tower 178 Gloucester Road Wanchai, Hong Kong</t>
  </si>
  <si>
    <t>Kam Fai Securities Co., Limited</t>
  </si>
  <si>
    <t>21/F, Champion Building 287-291 Des Voeux Road Central Hong Kong</t>
  </si>
  <si>
    <t>Joint Lead Managers China Finance KAB Limited</t>
  </si>
  <si>
    <t>Telecom Digital Securities Limited</t>
  </si>
  <si>
    <t>Units 3608-12 Tower 2 Metroplaza 223 Hing Fong Road Kwai Fong, N.T., Hong Kong</t>
  </si>
  <si>
    <t>Rooms 2201, 2201A &amp; 2202 22nd Floor, Tower I Admiralty Centre 18 Harcourt Road Hong Kong</t>
  </si>
  <si>
    <t>Mr. Li Chau Yuen, Senior Counsel</t>
  </si>
  <si>
    <t>10/F, New Henry House 10 Ice House Street Hong Kong</t>
  </si>
  <si>
    <t>Ms. Yeung Wing Yan Wendy Barrister-at-law</t>
  </si>
  <si>
    <t>Cricket Square, Hutchins Drive PO Box 2681, Grand Cayman KY1-1111 Cayman Islands</t>
  </si>
  <si>
    <t>1/F, Hang Seng Castle Peak Road Building 339 Castle Peak Road Cheung Sha Wan, Kowloon Hong Kong</t>
  </si>
  <si>
    <t>Company's website &lt;URL&gt; (Note: information on this website does not form part of the prospectus)</t>
  </si>
  <si>
    <t>Mr. Wong Chi Kong (CPA) (王志剛) Flat H, 27/F., Block 3 Villa By The Park Yuen Long Hong Kong</t>
  </si>
  <si>
    <t>Ms. Chang Wai Ha (鄭惠霞) (Chairlady)</t>
  </si>
  <si>
    <t>Dr. Ng Ka Sing, David (吳家聲) Mr. Yau Siu Yeung (游紹揚)</t>
  </si>
  <si>
    <t>Remuneration committee Mr. Ma Ah Muk (馬亞木) (Chairman)</t>
  </si>
  <si>
    <t>Dr. Ng Ka Sing, David (吳家聲) Ms. Chang Wai Ha (鄭惠霞) Mr. Yau Siu Yeung (游紹揚)</t>
  </si>
  <si>
    <t>CHIU Ricky Tong (趙彤) Unit A, 7/F Mountain Lodge 44 Mount Kellett Road The Peak Hong Kong</t>
  </si>
  <si>
    <t>TSE Chi Kwan Decky (謝志坤) 中國深圳市南山區 后海大道東側 海境界家園 一期一棟 34E</t>
  </si>
  <si>
    <t>Chinese (34E, Building I Haijingjie Garden Phase I East side of Houhai Avenue Nanshan District Shenzhen PRC*)</t>
  </si>
  <si>
    <t>WONG Sheng Ning Candace (王晟寧) Unit A, 7/F Mountain Lodge 44 Mount Kellett Road The Peak Hong Kong</t>
  </si>
  <si>
    <t>HEUNG Wai Keung (香偉強) Flat C, 16/F, Block 8 K. City 7 Muk Ning Street Kowloon Bay Hong Kong</t>
  </si>
  <si>
    <t>TAM Ka Hei Raymond (譚家熙) Flat E, 24/F The Royal Court 9M Kennedy Road Wanchai Hong Kong</t>
  </si>
  <si>
    <t>NG Hung Fai Myron (吳鴻揮) Flat F, 28/F, Tower 6 Sorrento No. 1 Austin Road West Tsim Sha Tsui Kowloon Hong Kong</t>
  </si>
  <si>
    <t>YU Tak Chi Michael (余德智) Flat E, 21/F, Block 2 Residence Oasis 15 Pui Shing Road Tseung Kwan O Hong Kong</t>
  </si>
  <si>
    <t>YEUNG Kwong Wai (楊光偉) Flat F, 52/F, Tower 6 Ocean Shores 88 O King Road Tseung Kwan O New Territories Hong Kong</t>
  </si>
  <si>
    <t>Further information of our Directors are disclosed in the section headed "Directors and Senior Management" in this prospectus.</t>
  </si>
  <si>
    <t>18/F, Prosperity Tower 39 Queen's Road Central Hong Kong</t>
  </si>
  <si>
    <t>CFN Lawyers in association with Broad &amp; Bright 27/F, Neich Tower 128 Gloucester Road Wan Chai Hong Kong</t>
  </si>
  <si>
    <t>Mr. Chan Chung Barrister-at-law, Hong Kong 10/F, Grand Building 15-18 Connaught Road Central Central Hong Kong</t>
  </si>
  <si>
    <t>Jingtian &amp; Gongcheng 34/F, Tower 3 China Central Place 77 Jianguo Road Chaoyang District Beijing The PRC</t>
  </si>
  <si>
    <t>WICH Law Firm Av. da Praia Grande, n.º 371 Edifício Commercial Keng Ou, 22.º andar A Macau</t>
  </si>
  <si>
    <t>Deacons 5/F, Alexandra House 18 Chater Road Central Hong Kong</t>
  </si>
  <si>
    <t>Beijing Tian Yuan Law Firm 10/F, China Pacific Insurance Plaza 28 Fengsheng Hutong Xicheng District Beijing The PRC</t>
  </si>
  <si>
    <t>Mazars CPA Limited</t>
  </si>
  <si>
    <t>Internal control adviser</t>
  </si>
  <si>
    <t>BT Corporate Governance Limited (formerly known as Baker Tilly Hong Kong Risk Assurance Limited and subsequently known as Corporate Governance Professionals Limited) 2/F, 625 King's Road North Point Hong Kong</t>
  </si>
  <si>
    <t>China Insights Consultancy Limited 10F, Block B, Jing'an International Center 88 Puji Road Jing'an District Shanghai The PRC</t>
  </si>
  <si>
    <t>Jones Lang LaSalle Corporate Appraisal and Advisory Limited 7/F, One Taikoo Place 979 King's Road Hong Kong</t>
  </si>
  <si>
    <t>RSM Tax Advisory (Hong Kong) Limited 29/F, Lee Garden Two 28 Yun Ping Road Causeway Bay Hong Kong</t>
  </si>
  <si>
    <t>VBG Capital Limited 18/F, Prosperity Tower 39 Queen's Road Central Hong Kong</t>
  </si>
  <si>
    <t>Standard Chartered Bank (Hong Kong) Limited 18/F Standard Chartered Tower 388 Kwun Tong Road Kwun Tong Hong Kong</t>
  </si>
  <si>
    <t>Unit 817, 8/F, Tower B Mandarin Plaza 14 Science Museum Road Kowloon Hong Kong</t>
  </si>
  <si>
    <t>Li Chun Fung</t>
  </si>
  <si>
    <t>Flat C, 7/F, Block 2 Scenic Heights 58A-58B Conduit Road Mid-levels Hong Kong</t>
  </si>
  <si>
    <t>Chiu Ricky Tong Unit A, 7/F Mountain Lodge 44 Mount Kellett Road The Peak Hong Kong</t>
  </si>
  <si>
    <t>Tse Chi Kwan Decky 中國深圳市南山區 后海大道東側 海境界家園 一期一棟 34E (34E, Building 1 Haijingjie Garden Phase I East side of Houhai Avenue Nanshan District Shenzhen PRC*)</t>
  </si>
  <si>
    <t>Chiu Ricky Tong Unit A, 7/F Mountain Lodge 44 Mount Kellett Road The Peak Hong KongDIRECTORS</t>
  </si>
  <si>
    <t>Mr. Goh Leong Heng Aris 12 Jalan Bukit Merah #09–5044 Singapore 150012 Singaporean</t>
  </si>
  <si>
    <t>Ms. Anita Chia Hee Mei (Xie Ximei) 26C Jalan Membina #12–176 Singapore 166026 Singaporean</t>
  </si>
  <si>
    <t>Ms. Lei Dan (雷丹) 3 Bideford Road #23–05 Singapore 229920 Australian</t>
  </si>
  <si>
    <t>Mr. John Lim Boon Kiat (林文杰) 19 Shelford Road #01–18 Singapore 288408 Singaporean</t>
  </si>
  <si>
    <t>Mr. Kwok Kin Kwong Gary (郭建江) Flat B, 14/F 20 Broadway, Mei Foo Sun Chuen Lai Chi Kok, Kowloon, Hong Kong</t>
  </si>
  <si>
    <t>Sole Sponsor Anglo Chinese Corporate Finance, Limited A corporation licensed under the SFO to carry on type 1 (dealing in securities), type 4 (advising on securities), type 6 (advising on corporate finance) and type 9 (asset management) regulated activities 40th Floor Two Exchange Square 8 Connaught Place Central, Hong Kong</t>
  </si>
  <si>
    <t>Joint Global Coordinators Elstone Securities Limited Suite 1601–04, 16/F West Tower, Shun Tak Centre 168–200 Connaught Road Central Hong Kong</t>
  </si>
  <si>
    <t>Joint Bookrunners Elstone Securities Limited Suite 1601–04, 16/F West Tower, Shun Tak Centre 168–200 Connaught Road Central Hong Kong</t>
  </si>
  <si>
    <t>Zhongtai International Securities Limited 19/F, Li Po Chun Chambers 189 Des Voeux Road Central Central Hong Kong</t>
  </si>
  <si>
    <t>Emperio Securities And Assets Management Limited 20/F, Siu On Centre 188 Lockhart Road Wanchai Hong Kong</t>
  </si>
  <si>
    <t>Joint Lead Managers Elstone Securities Limited Suite 1601–04, 16/F West Tower, Shun Tak Centre 168–200 Connaught Road Central Hong Kong</t>
  </si>
  <si>
    <t>Legal advisers to the Company As to Hong Kong laws: David Fong &amp; Co. Unit A, 12/F China Overseas Building 139 Hennessy Road Wanchai Hong Kong</t>
  </si>
  <si>
    <t>As to Singapore laws: Shook Lin &amp; Bok LLP 1 Robinson Road #18–00 AIA Tower Singapore 048542</t>
  </si>
  <si>
    <t>As to Cayman Islands laws: Conyers Dill &amp; Pearman Cayman Islands attorneys-at-law Cricket Square Hutchins Drive P.O. Box 2681 Grand Cayman KY1–1111 Cayman Islands</t>
  </si>
  <si>
    <t>Legal advisers to the Sole Sponsor and the Underwriter(s) As to Hong Kong laws: Addleshaw Goddard (Hong Kong) LLP 802–804 Champion Tower 3 Garden Road Central Hong Kong</t>
  </si>
  <si>
    <t>As to Singapore laws: Avant Law LLC International Plaza 10 Anson Road #10–02, Singapore 079903</t>
  </si>
  <si>
    <t>Auditor and reporting accountant PricewaterhouseCoopers Certified Public Accountants Registered Public Interest Entity Auditor 22/F Prince's Building Central Hong Kong</t>
  </si>
  <si>
    <t>Industry consultant Euromonitor International Limited 11 Keppel Road #06–00 ABI Plaza Singapore 089057</t>
  </si>
  <si>
    <t>Singapore GST Adviser Baker Tilly TFW LLP 600 North Bridge Road #05–01 Parkview Square Singapore 188778</t>
  </si>
  <si>
    <t>Internal control consultant Baker Tilly Consultancy (Singapore) Pte. Ltd. 600 North Bridge Road #05–01 Parkview Square Singapore 188778</t>
  </si>
  <si>
    <t>Compliance adviser Anglo Chinese Corporate Finance, Limited A corporation licensed under the SFO to carry on type 1 (dealing in securities), type 4 (advising on securities), type 6 (advising on corporate finance) and type 9 (asset management) regulated activities 40th Floor Two Exchange Square 8 Connaught Place Central, Hong Kong</t>
  </si>
  <si>
    <t>Registered office in the Cayman Islands Cricket Square, Hutchins Drive P.O. Box 2681 Grand Cayman, KY1-1111 Cayman Islands</t>
  </si>
  <si>
    <t>Headquarters and principal place of business in Singapore 120 Lower Delta Road #12–06 Cendex Centre Singapore 169208</t>
  </si>
  <si>
    <t>Joint company secretaries Mr. Yu Chun Kit (余俊傑) (HKICPA) Room 2916 29/F Shui Lam House Tin Shui Estate Tin Shui Wai Yuen Long, New Territories Hong Kong</t>
  </si>
  <si>
    <t>Ms. Chung Ngar Yu Alice (鍾雅如) (Chartered accountant of Singapore) 120 Lower Delta Road #12–06 Cendex Centre Singapore 169208</t>
  </si>
  <si>
    <t>Compliance officer Mr. Goh Leong Heng Aris 12 Jalan Bukit Merah #09–5044 Singapore 150012</t>
  </si>
  <si>
    <t>Executive Directors Mr. Chow Eric Tse To (周子濤) Villa A0-1 No. 138 Huijing South Road Tianhe District, Guangzhou City Guangdong Province, China</t>
  </si>
  <si>
    <t>Mr. Lau Tung Hei Derek (劉東曦) 1501, Building D3 Block E1, Longxishan No. 146 Huijing North Road Tianhe District, Guangzhou City Guangdong Province, China</t>
  </si>
  <si>
    <t>Ms. Cai Xiaoshan (蔡曉珊) 802, Block A2, Block E2 Longxishan Huijing North Road, Huijing Xincheng Tianhe District, Guangzhou City Guangdong Province, China</t>
  </si>
  <si>
    <t>Ms. Liang Wei (梁薇) No. 092, Hupan District Banshanhaoyuan, Dongguan City Guangdong Province, China</t>
  </si>
  <si>
    <t>Mr. Liu Biao (劉標) No. 4, Chantang Village Chantang Xiang, Lingbi County Suzhou City Anhui Province, China</t>
  </si>
  <si>
    <t>Independent non-executive Directors Mr. Lee Siu Hang Foster (李兆鏗) Flat E, 3/F, Block 2, Ronsdale Garden Jardine's Lookout, Hong Kong Chinese</t>
  </si>
  <si>
    <t>Ms. Tam Hon Shan Celia (譚漢珊) Flat B2, 11/F, Block 1 Universal Towers 18-26 Kin Wah Street North Point, Hong Kong</t>
  </si>
  <si>
    <t>Mr. Tian Tao (田濤) No. 1701, Building 3 No. 1 Xinfeng Street Xicheng District, Beijing, China</t>
  </si>
  <si>
    <t>Sole Sponsor Innovax Capital Limited Room 2002, 20/F Chinachem Century Tower 178 Gloucester Road, Wanchai Hong Kong A licensed corporation to carry out Type 1 (dealing in securities) and Type 6 (advising on corporate finance) regulated activities under the SFO</t>
  </si>
  <si>
    <t>Sole Bookrunner and Sole Lead Manager Innovax Securities Limited Unit A–C, 20/F Neich Tower 128 Gloucester Road, Wanchai Hong Kong A licensed corporation to carry out Type 1 (dealing in securities) and Type 4 (advising on securities) regulated activities under the SFO</t>
  </si>
  <si>
    <t>Co-Managers Marketsense Securities Limited Unit 7801–03, The Center 99 Queen's Road Central Hong Kong A licensed corporation to carry out Type 1 (dealing in securities) and Type 4 (advising on securities) regulated activities under the SFO</t>
  </si>
  <si>
    <t>Pulsar Capital Limited Unit 318, 3/F Shui On Centre 6–8 Harbour Road Wanchai, Hong Kong A licensed corporation to carry out Type 1 (dealing in securities) and Type 6 (advising on corporate finance) regulated activities under the SFO</t>
  </si>
  <si>
    <t>Legal advisers to our Company As to Hong Kong laws Zhong Lun Law Firm 4/F, Jardine House 1 Connaught Place Central Hong Kong</t>
  </si>
  <si>
    <t>As to PRC laws Dentons Law Offices, LLP (Guangzhou) 14/F, 15/F (Unit 7–12) CTF Finance Centre No. 6 Zhujiang East Road Zhujiang New Town Guangzhou China</t>
  </si>
  <si>
    <t>As to PRC laws (in relation to the Proceeding) Hylands Law Firm 9/F, Dinghe Plaza No. 100 Fuhua 3rd Road Futian District Shenzhen China</t>
  </si>
  <si>
    <t>As to Cayman Islands laws Ogier 11/F, Central Tower 28 Queen's Road Central Central Hong Kong</t>
  </si>
  <si>
    <t>Legal advisers to the Sole Sponsor and the Underwriters As to Hong Kong laws Loeb &amp; Loeb LLP 21/F, CCB Tower 3 Connaught Road Central Hong Kong</t>
  </si>
  <si>
    <t>As to PRC laws Jingtian &amp; Gongcheng 45/F, K.Wah Centre 1010 Huaihai Road Xuhui District Shanghai China</t>
  </si>
  <si>
    <t>Auditor and reporting accountant KPMG 8/F, Prince's Building 10 Chater Road Central Hong Kong</t>
  </si>
  <si>
    <t>Industry consultant Shanghai iResearch Co., Ltd. Room 701, Building B Zhongjin International Plaza Caoxi North Road Xuhui District Shanghai China</t>
  </si>
  <si>
    <t>Registered office Ogier Global (Cayman) Limited 89 Nexus Way, Camana Bay Grand Cayman, KY1-9009 Cayman Islands</t>
  </si>
  <si>
    <t>Principal place of business in the PRC 29/F, Kingold Century No. 62 Jinsui Road Zhujiang New Town Tianhe District, Guangzhou City Guangdong Province, China</t>
  </si>
  <si>
    <t>Principal place of business in Hong Kong 31/F., 148 Electric Road North Point, Hong Kong</t>
  </si>
  <si>
    <t>Joint company secretaries Sir Kwok Siu Man (郭兆文) KR, FCIS, FCS 31/F., 148 Electric Road North Point, Hong Kong</t>
  </si>
  <si>
    <t>Ms. Li Zhiyan (李智燕) No. 16, Building 5, No. 10, Section 2 Lianjiang Road, Jiangyang District Luzhou City, Sichuan Province, China</t>
  </si>
  <si>
    <t>Authorised representatives (for the purpose of the GEM Listing Rules) Ms. Liang Wei (梁薇) No. 092, Hupan District, Banshanhaoyuan Dongguan City, Guangdong Province, China</t>
  </si>
  <si>
    <t>Sir Kwok Siu Man (郭兆文) KR, FCIS, FCS 31/F., 148 Electric Road North Point, Hong Kong</t>
  </si>
  <si>
    <t>Compliance officer Ms. Liang Wei (梁薇) No. 092, Hupan District, Banshanhaoyuan Dongguan City, Guangdong Province, China</t>
  </si>
  <si>
    <t>Audit committee Mr. Lee Siu Hang Foster (李兆鏗) (Chairperson) Ms. Tam Hon Shan Celia (譚漢珊) Mr. Tian Tao (田濤)</t>
  </si>
  <si>
    <t>Remuneration committee Ms. Tam Hon Shan Celia (譚漢珊) (Chairperson) Mr. Lee Siu Hang Foster (李兆鏗) Mr. Tian Tao (田濤)</t>
  </si>
  <si>
    <t>Mr. Fu Chun Keung (傅鎮強) Flat A, 57/F, Block 1 Ocean Pointe 8 Sham Tsz Street Sham Tseng New Territories Hong Kong</t>
  </si>
  <si>
    <t>Ms. Cheung Lai Yuk (張麗玉) Flat A, 57/F, Block 1 Ocean Pointe 8 Sham Tsz Street Sham Tseng New Territories Hong Kong</t>
  </si>
  <si>
    <t>Ms. Fu Wan Ling (傅雲玲) Flat 3515, 35/F, Block M Chung Chak House Tin Chung Court Tin Shui Wai New Territories Hong Kong</t>
  </si>
  <si>
    <t>Mr. Chan Cheong Tat (陳昌達) Flat A, 7/F Block 3, City Garden North Point Hong Kong</t>
  </si>
  <si>
    <t>Mr. Wong Wing Keung Meyrick (王泳強) Room 1907, Block M Kornhill Quarry Bay Hong Kong</t>
  </si>
  <si>
    <t>Mr. Chan Chi Ming Tony (陳子明) Flat A, 19/F Tower 9, The Visionary 1 Ying Hong St Tung Chung Hong Kong</t>
  </si>
  <si>
    <t>For the biographies of the Directors, please refer to the section headed "Directors and senior management" in this prospectus.</t>
  </si>
  <si>
    <t>Sole Sponsor South China Capital Limited A corporate licensed under the SFO and permitted to carry out Type 6 (advising on corporate finance) of regulated activities as defined under the SFO</t>
  </si>
  <si>
    <t>28/F, Bank of China Tower No.1 Garden Road Central Hong Kong</t>
  </si>
  <si>
    <t>Sole Bookrunner Head &amp; Shoulders Securities Limited A corporation licensed under the SFO and permitted to carry out Type 1 (dealing in Securities), Type 2 (dealing in Futures Contracts) and Type 4 (advising on Securities) of regulated activities as defined in the SFO</t>
  </si>
  <si>
    <t>Joint Lead Managers Head &amp; Shoulders Securities Limited A corporation licensed under the SFO and permitted to carry out Type 1 (dealing in Securities), Type 2 (dealing in Futures Contracts) and Type 4 (advising on Securities) of regulated activities as defined in the SFO</t>
  </si>
  <si>
    <t>Room 2511 25/F Cosco Tower 183 Queen's Road Central Hong Kong I Win Securities Limited A corporation licensed under the SFO and permitted to carry out Type 1 (dealing in Securities) of regulated activities as defined in the SFO</t>
  </si>
  <si>
    <t>Room 1916 Hong Kong Plaza 188 Connaught Road West Sai Wan Hong Kong</t>
  </si>
  <si>
    <t>Sinomax Securities Limited A corporation licensed under the SFO and permitted to carry out Type 1 (dealing in Securities), Type 4 (advising on Securities) and Type 9 (asset Management) of regulated activities as defined in the SFO</t>
  </si>
  <si>
    <t>Room 2705-6 27/F, Tower One Lippo Centre 89 Queensway Hong Kong</t>
  </si>
  <si>
    <t>Co-lead manager Alpha Financial Group Limited A corporation licensed under the SFO and permitted to carry out Type 1 (dealing in Securities) of regulated activities as defined in the SFO</t>
  </si>
  <si>
    <t>Co-Manager Yuzhou Financial Holdings Limited A corporation licensed under the SFO and permitted to carry out Type 1 (dealing in Securities), Type 4 (advising on Securities) and Type 9 (asset Management) of regulated activities as defined in the SFO</t>
  </si>
  <si>
    <t>Unit E, 6/F Yardley Commercial Building 1-6 Connaught Road West Sheung Wan Hong Kong</t>
  </si>
  <si>
    <t>22/F, World-Wide House 19 Des Voeux Road Central Central Hong Kong</t>
  </si>
  <si>
    <t>As to specific tax issue</t>
  </si>
  <si>
    <t>Ms. Ng Wing Shan, Queenie, barrister-at-law</t>
  </si>
  <si>
    <t>Rooms 2203 A&amp;B, Fairmont House 8 Cotton Tree Drive Central Hong Kong</t>
  </si>
  <si>
    <t>10/F, Hantang Building, O.T.C. Nanshan District Shenzhen, the PRC</t>
  </si>
  <si>
    <t>Rooms 911-912, Wing On Centre 111 Connaught Road Central Hong Kong</t>
  </si>
  <si>
    <t>Kangda (Shenzhen) Law Firm</t>
  </si>
  <si>
    <t>21/F, Tower B, Rongchao Business Center, 6003 Yitian Road Futian District Shenzhen, the PRC</t>
  </si>
  <si>
    <t>Auditors and reporting accountants Deloitte Touche Tohmatsu (Certified Public Accountants)</t>
  </si>
  <si>
    <t>Suite 1014-1018, Tower B, Lvdihui Center 500 Yunjin Road Xuhui District Shanghai, the PRC</t>
  </si>
  <si>
    <t>15/F, Standard Chartered Tower 338 Kwun Tong Road Kwun Tong Kowloon</t>
  </si>
  <si>
    <t>No. 6-13, Faerie Court 80 Ko Shan Road Hung Hom, Kowloon Hong Kong</t>
  </si>
  <si>
    <t>Ms. Cheung Lai Yuk</t>
  </si>
  <si>
    <t>Ms. So Shuk Yi Betty (ACIs, ACS)</t>
  </si>
  <si>
    <t>Mr. Fu Chun Keung Flat A, 57/F, Block 1 Ocean Pointe 8 Sham Tsz Street Sham Tseng New Territories Hong Kong</t>
  </si>
  <si>
    <t>Ms. So Shuk Yi Betty 40/F, Sunlight Tower No. 248 Queen's Road East Wanchai Hong Kong</t>
  </si>
  <si>
    <t>Mr. Chan Chi Ming Tony (Chairman)</t>
  </si>
  <si>
    <t>Mr. Chan Cheong Tat Mr. Wong Wing Keung Meyrick</t>
  </si>
  <si>
    <t>Remuneration committee Mr. Chan Chi Ming Tony (Chairman)</t>
  </si>
  <si>
    <t>Mr. Fu Chun Keung Mr. Wong Wing Keung Meyrick Nomination committee Mr. Fu Chun Keung (Chairman)</t>
  </si>
  <si>
    <t>Mr. Dai Shunhua (戴順華先生) No. 2, Building 21 Hemu Longshan Manor Zhicheng Town, Changxing County Zhejiang Province PRC</t>
  </si>
  <si>
    <t>Ms. Song Xiaoying (宋曉英女士) No. 2, Building 21 Hemu Longshan Manor Zhicheng Town, Changxing County Zhejiang Province PRC</t>
  </si>
  <si>
    <t>Mr. Wang Yongkang (王永康先生) No. 144 Niudianwan New Village Zhicheng Town, Changxing County Zhejiang Province PRC</t>
  </si>
  <si>
    <t>Mr. Leung Ka Tin (梁家鈿先生) Flat F, 18th Floor Block 9, Le Point 8 King Leng Road Tiu Keng Leng Tseung Kwan O New Territories Hong Kong</t>
  </si>
  <si>
    <t>Dr. Liu Bo (劉波博士) Room 901, 9th Floor Block 2 No. 3 Beishuang Street Chengdu Sichuan PRC</t>
  </si>
  <si>
    <t>Mr. Yu Chung Leung (余仲良先生) House 112, Cypress Drive Palm Springs Monterey Yuen Long New Territories Hong Kong</t>
  </si>
  <si>
    <t>Sole Sponsor Cinda International Capital Limited</t>
  </si>
  <si>
    <t>45th Floor COSCO Tower 183 Queen's Road Central Hong Kong</t>
  </si>
  <si>
    <t>Sole Global Coordinator Cinda International Capital Limited</t>
  </si>
  <si>
    <t>Joint Bookrunners and Joint Lead Managers Cinda International Capital Limited</t>
  </si>
  <si>
    <t>Co-Lead Managers Alpha Financial Group Limited</t>
  </si>
  <si>
    <t>Room A, 17th Floor Fortune House 61 Connaught Road Central Central, Hong Kong</t>
  </si>
  <si>
    <t>Room 2511, 25th Floor COSCO Tower 183 Queen's Road Central Hong Kong I Win Securities Limited</t>
  </si>
  <si>
    <t>Room 1916 Hong Kong Plaza 188 Connaught Road West Sai Wan, Hong Kong</t>
  </si>
  <si>
    <t>11th Floor New World Tower II 16–18 Queen's Road Central Hong Kong</t>
  </si>
  <si>
    <t>Supreme China Securities Limited</t>
  </si>
  <si>
    <t>Suites 2701–2, 27th Floor Everbright Centre 108 Gloucester Road Wanchai, Hong Kong</t>
  </si>
  <si>
    <t>19th Floor, Three Exchange Square 8 Connaught Place, Central Hong Kong</t>
  </si>
  <si>
    <t>AllBright Law Offices 9, 11, 12th Floor, Shanghai Tower No. 501 Yincheng Middle Road Pudong New Area Shanghai 200120 PRC</t>
  </si>
  <si>
    <t>2206–19 Jardine House 1 Connaught Place, Central Hong Kong</t>
  </si>
  <si>
    <t>Khoo &amp; Co.</t>
  </si>
  <si>
    <t>2nd, 5th &amp; 16th Floor Tern Centre Tower 2 251 Queen's Road Central Hong Kong</t>
  </si>
  <si>
    <t>34th Floor, Tower 3, China Central Place 77 Jianguo Road, Chaoyang District Beijing 100025 PRC</t>
  </si>
  <si>
    <t>1018, Tower B 500 Yunjin Road Shanghai 200232 PRC</t>
  </si>
  <si>
    <t>Jiapu Economic Development Area Changxing County, Huzhou City Zhejiang Province PRC</t>
  </si>
  <si>
    <t>Mr. Chan Hon Wan (HKICPA)</t>
  </si>
  <si>
    <t>Flat B, 27th Floor, Block 9 Tung Chung Crescent 2 Mei Tung Street, Tung Chung Lantau, New Territories Hong Kong</t>
  </si>
  <si>
    <t>Authorised representatives (for the purposes of the GEM Listing Rules)</t>
  </si>
  <si>
    <t>Mr. Dai Shunhua No. 2, Building 21 Hemu Longshan Manor Zhicheng Town, Changxing County Zhejiang Province PRC</t>
  </si>
  <si>
    <t>Mr. Dai Shunhua</t>
  </si>
  <si>
    <t>Mr. Sou Peng Kan Albert 7/F, Harrison Court Chinese (蘇秉根) 106 Waterloo Road Ho Man Tin, Kowloon Hong Kong</t>
  </si>
  <si>
    <t>Mr. Fok Hei Yuen Paul 3/F, Flat G Chinese (霍熙元) Wisteria Mansion Taikoo Shing Hong Kong Non-executive Director</t>
  </si>
  <si>
    <t>Mr. Leung Man Chiu Flat B, 60/F Chinese Lawrence Tower 1, Bellagio (梁文釗) 33 Castle Peak Road Sham Tseng, Tsuen Wan New Territories Hong Kong</t>
  </si>
  <si>
    <t>Mr. Lee Tak Fai Thomas Flat C, 6/F Canadian (李德輝) Angie Court 2 Stirling Road Kowloon Tong, Kowloon Hong Kong Mr. Yau Lut Pong Leo Flat 28G Chinese (丘律邦) Tower 1A Upper East Hung Hom, Kowloon Hong Kong</t>
  </si>
  <si>
    <t>Mr. Yue Wai Leung Stan Flat B, 7/F British (余偉亮) The Signature Causeway Bay Hong Kong</t>
  </si>
  <si>
    <t>Grand Moore Capital Limited A licensed corporation under the SFO and permitted to carry out Type 1 (dealing in securities) and</t>
  </si>
  <si>
    <t>Type 6 (advising on corporate finance) of the regulated activity</t>
  </si>
  <si>
    <t>Unit 1607, 16th Floor, Silvercord Tower 1 30 Canton Road, Tsim Sha Tsui Kowloon Hong Kong Joint Bookrunners</t>
  </si>
  <si>
    <t>Elstone Securities Limited A licensed corporation under the SFO and permitted to carry out Type 1 (dealing in securities) of the regulated activity</t>
  </si>
  <si>
    <t>Suite 1601-04, 16/F., West Tower Shun Tak Centre</t>
  </si>
  <si>
    <t>Sun International Securities Limited A licensed corporation under the SFO and permitted to carry out Type 1 (dealing in securities), Type 2 (dealing in futures contracts) and Type 4 (advising on securities) of the regulated activity</t>
  </si>
  <si>
    <t>Unit 2412-13, 24/F</t>
  </si>
  <si>
    <t>China Merchants Tower</t>
  </si>
  <si>
    <t>Shun Tak Centre</t>
  </si>
  <si>
    <t>Joint Lead Managers Elstone Securities Limited A licensed corporation under the SFO and permitted to carry out Type 1 (dealing in securities) of the regulated activity</t>
  </si>
  <si>
    <t>Suite 1601-04, 16/F., West Tower</t>
  </si>
  <si>
    <t>China Merchants Tower Shun Tak Centre</t>
  </si>
  <si>
    <t>Unit 1607, 16th Floor, Silvercord Tower 1 30 Canton Road, Tsim Sha Tsui Kowloon Hong Kong</t>
  </si>
  <si>
    <t>Co-Managers First Fidelity Capital (International) Limited A licensed corporation under the SFO and permitted to carry out Type 1 (dealing in securities), Type 4 (advising on securities) and Type 9 (asset management) of the regulated activity</t>
  </si>
  <si>
    <t>Room 908-909, 9/F, Great Eagle Centre</t>
  </si>
  <si>
    <t>23 Harbour Road Wanchai Hong Kong</t>
  </si>
  <si>
    <t>CRIC Securities Company Limited A licensed corporation under the SFO and permitted to carry out Type 1 (dealing in securities), Type 4 (advising on securities) and Type 9 (asset management) of the regulated activity</t>
  </si>
  <si>
    <t>Unit 2007, Great Eagle Centre</t>
  </si>
  <si>
    <t>23 Harbour Road Wanchai Hong Kong Legal advisers to our Company As to Hong Kong laws:</t>
  </si>
  <si>
    <t>39/F, Gloucester Tower The Landmark</t>
  </si>
  <si>
    <t>15 Queen's Road Central Hong Kong As to Cayman Islands laws:</t>
  </si>
  <si>
    <t>Conyers Dill &amp; Pearman Cricket Square Hutchins Drive P. O. Box 2681 Grand Cayman KY1-1111 Cayman Islands As to Macau laws:</t>
  </si>
  <si>
    <t>MdME Lawyers</t>
  </si>
  <si>
    <t>21/F and 23/F A-B</t>
  </si>
  <si>
    <t>China Law Building</t>
  </si>
  <si>
    <t>409 Avenida da Praia Grande Macau Legal advisers to the Sole Sponsor As to Hong Kong laws: and the Share Offer Underwriters David Fong &amp; Co.</t>
  </si>
  <si>
    <t>Solicitors, Hong Kong Unit A, 12th Floor China Overseas Building</t>
  </si>
  <si>
    <t>139 Hennessy Road Wanchai Reporting accountant HLM CPA Limited Certified Public Accountants Rooms 1501-8, 15th Floor, Tai Yau Building, 181 Johnston Road Wanchai, Hong Kong Receiving bank Bank of China (Hong Kong) Limited 1 Garden Road Hong Kong</t>
  </si>
  <si>
    <t>CORPORATE INFORMATION Registered o ffice Cricket Square Hutchins Drive P. O. Box 2681 Grand Cayman KY1-1111 Cayman Islands Head office an d principal place of Unit 3403, 34/F., AIA Tower business in Hong Kong</t>
  </si>
  <si>
    <t>183 Electric Road North Point Hong Kong Compliance o fficer Mr. Sou Peng Kan Albert (蘇秉根)</t>
  </si>
  <si>
    <t>7/F, Harrison Court</t>
  </si>
  <si>
    <t>106 Waterloo Road Ho Man Tin, Kowloon Hong Kong Company secretary Mr. Mak Wai Kit (麥偉杰) (HKICPA) Room A, 29/F, Block 4 Kingsford Terrace 8 King Tung Street Diamond Hill Hong Kong Authorised representatives (for the Mr. Sou Peng Kan Albert (蘇秉根) purpose of the GEM Listing Rules)</t>
  </si>
  <si>
    <t>106 Waterloo Road Ho Man Tin, Kowloon Hong Kong Mr. Mak Wai Kit (麥偉杰)</t>
  </si>
  <si>
    <t>Room A, 29/F, Block 4 Kingsford Terrace 8 King Tung Street Diamond Hill Hong Kong Audit Committee Mr. Lee Tak Fai Thomas (Chairman)</t>
  </si>
  <si>
    <t>Mr. Leung Man Chiu Lawrence Mr. Yau Lut Pong Leo Mr. Yue Wai Leung Stan Remuneration Committee Mr. Yau Lut Pong Leo (Chairman)</t>
  </si>
  <si>
    <t>Mr. Sou Peng Kan Albert Mr. Fok Hei Yuen Paul Mr. Lee Tak Fai Thomas Mr. Yue Wai Leung StanDIRECTORS</t>
  </si>
  <si>
    <t>Mr. Lam Ka Wing (林嘉榮) Flat D, 65/F., Tower 3 Grand Promenade 38 Tai Hong Street Sai Wan Ho Hong Kong</t>
  </si>
  <si>
    <t>Ms. Wong Pui Yee Edith (汪佩儀) Flat D, 65/F., Tower 3 Grand Promenade 38 Tai Hong Street Sai Wan Ho Hong Kong</t>
  </si>
  <si>
    <t>Mr. Ng Kwun Wan (吳冠雲) Flat 509, 5/F, Shing Chung House Mei Chung Court, Tai Wai Sha Tin, New Territories Hong Kong</t>
  </si>
  <si>
    <t>Ms. Cho Mei Ting (曹美婷) Room C, 12/F, Block 17 Phase 2 108 Route Twisk Cairnhill Tsuen Wan, New Territories Hong Kong</t>
  </si>
  <si>
    <t>Mr. Ho Ka Kit (何家傑) Flat A, 29/F, Tower 2 Residence Oasis 15 Pui Shing Road Tseung Kwan O, New Territories Hong Kong</t>
  </si>
  <si>
    <t>Please refer to the section headed "Directors and Senior Management" in this prospectus for further details of our Directors and senior management members.</t>
  </si>
  <si>
    <t>Sole Sponsor Ample Capital Limited</t>
  </si>
  <si>
    <t>Unit A, 14/F Two Chinachem Plaza 135 Des Voeux Road Central Central Hong Kong (A licensed corporation under the SFO to carry out type 4 (advising on securities), type 6 (advising on corporate finance) and type 9 (asset management) regulated activities)</t>
  </si>
  <si>
    <t>Joint Global Coordinators, Joint Bookrunners, Joint Lead Managers and Public Offer Underwriters</t>
  </si>
  <si>
    <t>Room A, 17/F Fortune House 61 Connaught Road Central, Central Hong Kong (A licensed corporation under the SFO to carry out type 1 (dealing in securities) and type 6 (advising on corporate finance) regulated activities)</t>
  </si>
  <si>
    <t>Room 301, 3/F China Building 29 Queen's Road Central Central Hong Kong (A licensed corporation under SFO to carry out type 1 (dealing in securities) regulated activities)</t>
  </si>
  <si>
    <t>Joint Bookrunner, Joint Lead Manager and Public Offer Underwriter</t>
  </si>
  <si>
    <t>Enhanced Securities Limited</t>
  </si>
  <si>
    <t>37/F, Times Tower 393 Jaffe Road Wanchai Hong Kong (A licensed corporation under the SFO to carry out type 1 (dealing in securities), type 2 (dealing in futures contracts) and type 6 (advising on corporate finance) regulated activities)</t>
  </si>
  <si>
    <t>Joint Lead Managers and Public Offer Underwriters AFG Securities Limited</t>
  </si>
  <si>
    <t>Room B, 17/F., Fortune House 61 Connaught Road Central Central Hong Kong (A licensed corporation under the SFO to carry out type 1 (dealing in securities) regulated activities)</t>
  </si>
  <si>
    <t>Unit 7, 11th Floor Emperor Group Centre 288 Hennessy Road Wanchai Hong Kong (A licensed corporation under the SFO to carry out type 1 (dealing in securities) regulated activities)</t>
  </si>
  <si>
    <t>Brilliant Norton Securities Company Limited</t>
  </si>
  <si>
    <t>Suite 804, 8/F Jubilee Centre 46 Gloucester Road Wanchai Hong Kong (A licensed corporation under the SFO to carry out type 1 (dealing in securities) and type 4 (advising on securities) regulated activities)</t>
  </si>
  <si>
    <t>China-Hong Kong Link Securities Company Limited</t>
  </si>
  <si>
    <t>19/F, 80 Gloucester Road Wanchai Hong Kong (A licensed corporation under the SFO to carry out type 1 (dealing in securities) regulated activities)</t>
  </si>
  <si>
    <t>21/F, Centre Point 181-185 Gloucester Road Wanchai Hong Kong (A licensed corporation under the SFO to carry out type 1 (dealing in securities), type 2 (dealing in futures contracts), type 4 (advising on securities) and type 9 (asset management) regulated activities)</t>
  </si>
  <si>
    <t>9/F, Connaught Harbourfront House 35-36 Connaught Road West Hong Kong (A licensed corporation under the SFO to carry out type 1 (dealing in securities) regulated activities)</t>
  </si>
  <si>
    <t>Unit 02 12/F West Exchange Tower 322 Des Voeux Road Central Hong Kong (A licensed corporation under the SFO to carry out type 1 (dealing in securities) regulated activities)</t>
  </si>
  <si>
    <t>Room 3101, 31/F China Merchants Tower Shun Tak Centre 168-200 Connaught Road Central Hong Kong (A licensed corporation under the SFO to carry out type 1 (dealing in securities), type 4 (advising on securities) and type 9 (asset management) regulated activities)</t>
  </si>
  <si>
    <t>Financial adviser Donvex Capital Limited</t>
  </si>
  <si>
    <t>Room 1305-6, 13/F Carpo Commercial Building 18-20 Lyndhurst Terrace Central Hong Kong</t>
  </si>
  <si>
    <t>5/F, Gloucester Tower The Landmark 11 Pedder Street Central Hong Kong</t>
  </si>
  <si>
    <t>Mr. Alan C.Y. Yung</t>
  </si>
  <si>
    <t>3206-3207 Alexandra House 18 Chater Road Central Hong Kong</t>
  </si>
  <si>
    <t>Leong Hon Man Law Office</t>
  </si>
  <si>
    <t>Units 2201-2203, 22/F., Tai Tung Building 8 Fleming Road Wanchai Hong Kong</t>
  </si>
  <si>
    <t>Internal control consultant Billy Ho and Associates CPA Limited</t>
  </si>
  <si>
    <t>Suite 1103-4, Chinachem Golden Plaza 77 Mody Road Tsim Sha Tsui, Kowloon Hong Kong</t>
  </si>
  <si>
    <t>Compliance adviser Alpha Financial Group Limited</t>
  </si>
  <si>
    <t>Unit 803-804, 8/F. Laford Centre 838 Lai Chi Kok Road Cheung Sha Wan Kowloon, Hong Kong</t>
  </si>
  <si>
    <t>Company's website &lt;URL&gt; (Information contained in the above website does not form part of this prospectus)</t>
  </si>
  <si>
    <t>Mr. Lam Kwun Leung (Member of the HKICPA)</t>
  </si>
  <si>
    <t>Flat D, 32/F, Block 3 South Horizon Ap Lei Chau Hong Kong</t>
  </si>
  <si>
    <t>Mr. Lam Ka Wing Flat D, 65/F., Tower 3 Grand Promenade 38 Tai Hong Street Sai Wan Ho Hong Kong</t>
  </si>
  <si>
    <t>Mr. Lam Kwun Leung Flat D, 32/F, Block 3 South Horizon Ap Lei Chau Hong Kong</t>
  </si>
  <si>
    <t>Ms. Wong Pui Yee Edith</t>
  </si>
  <si>
    <t>Audit Committee Mr. Ng Kwun Wan (Chairman)</t>
  </si>
  <si>
    <t>Ms. Cho Mei Ting Mr. Ho Ka Kit Remuneration Committee Ms. Cho Mei Ting (Chairlady)</t>
  </si>
  <si>
    <t>Mr. Ho Ka Kit Mr. Ng Kwun Wan Nomination Committee Mr. Ho Ka Kit (Chairman)</t>
  </si>
  <si>
    <t>Ms. Cho Mei Ting Mr. Ng Kwun Wan</t>
  </si>
  <si>
    <t>Mr. Chan Yuk Pan (陳煜彬) Flat B, 11/F, Block 1 Royal Peninsula 8 Hung Lai Road Kowloon Hong Kong</t>
  </si>
  <si>
    <t>Mr. Chan Lung Pan (陳龍彬) Flat C, 43/F, Tower 2 Sorrento 1 Austin Road West Tsim Sha Tsui Kowloon Hong Kong</t>
  </si>
  <si>
    <t>Mr. Chan Wan Tsun Adrian Alan (陳弘俊) Flat A, 18/F, Block 6 Cavendish Heights 33 Perkins Road Hong Kong</t>
  </si>
  <si>
    <t>Ms. Tsang Hau Lam (曾巧臨) Flat 1203, Block 2, 12/F The Metropolis Residence 8–9 Metropolis Drive Hung Hom Kowloon Hong Kong</t>
  </si>
  <si>
    <t>Ms. Tam Ho Ting (譚可婷) Flat G, 22/F, Tower 3 The Belcher's 89 Pok Fu Lam Road Hong Kong</t>
  </si>
  <si>
    <t>Sole Sponsor LY Capital Limited Rooms 1901–02 China Insurance Group Building 141 Des Voeux Road Central Hong Kong (A corporation licensed to carry out Type 1 (dealing in securities) and Type 6 (advising on corporate finance) regulated activities as defined in the SFO)</t>
  </si>
  <si>
    <t>Sole Bookrunner and Sole Lead Manager President Securities (Hong Kong) Limited Units 2603–6, 26/F Infinitus Plaza 199 Des Voeux Road Central Hong Kong (A corporation licensed to carry out Type 1 (dealing in securities), Type 4 (advising on securities), Type 6 (advising on corporate finance) and Type 9 (asset management) regulated activities as defined in the SFO)</t>
  </si>
  <si>
    <t>Co-lead Managers Lego Securities Limited Room 301, 3/F China Building No.29 Queen's Road Central Hong Kong (A corporation licensed to carry out Type 1 (dealing in securities) regulated activity as defined in the SFO)</t>
  </si>
  <si>
    <t>LY Capital Limited Rooms 1901–02 China Insurance Group Building 141 Des Voeux Road Central Hong Kong (A corporation licensed to carry out Type 1 (dealing in securities) and Type 6 (advising on corporate finance) regulated activities as defined in the SFO)</t>
  </si>
  <si>
    <t>Merdeka Capital Limited Room 1108, 11th Floor Wing On Centre 111 Connaught Road Central Central, Hong Kong (A corporation licensed to carry out Type 1 (dealing in securities) regulated activity as defined in the SFO)</t>
  </si>
  <si>
    <t>Upmax Securities Limited Room 1717, China Merchants Tower Shun Tak Centre 168 Connaught Road Central Hong Kong (A corporation licensed to carry out Type 1 (dealing in securities) regulated activity as defined in the SFO)</t>
  </si>
  <si>
    <t>As to PRC law: Allbright Law Offices (Shenzhen) 22/23 F, Tower 1 Excellence Century Centre Fu Hua 3 Road Futian District Shenzhen, Guangdong Province, 518048 PRC</t>
  </si>
  <si>
    <t>Legal advisers to the Sole Sponsor and the Underwriters As to Hong Kong law: Pinsent Masons 50th Floor Central Plaza 18 Harbour Road Hong Kong</t>
  </si>
  <si>
    <t>Industry consultant Frost &amp; Sullivan International Limited 1706, One Exchange Square 8 Connaught Place Central Hong Kong</t>
  </si>
  <si>
    <t>Headquarters and principal place of business in Hong Kong Unit 1226B, 12/F Star House No. 3 Salisbury Road Kowloon Hong Kong</t>
  </si>
  <si>
    <t>Headquarters and principal place of business in the PRC Industrial 2nd cross road, Tutang Industrial Zone 2 Changping Town, Dongguan City (東莞市常平鎮土塘村工業二區工業二橫路)</t>
  </si>
  <si>
    <t>Company secretary Mr. Chan Ho Chee Gilbert (CPAA) Flat C, 25/F Block 10 Royal Ascot Shatin New Territories Hong Kong</t>
  </si>
  <si>
    <t>Authorised representatives Mr. Chan Yuk Pan Flat B, 11/F, Block 1 Royal Peninsula 8 Hung Lai Road Kowloon Hong Kong</t>
  </si>
  <si>
    <t>Mr. Chan Ho Chee Gilbert Flat C, 25/F Block 10 Royal Ascot Shatin New Territories Hong Kong</t>
  </si>
  <si>
    <t>Mr. Chan Yu (陳宇) Flat B, 12/F, Tower 6 City Point 48 Wing Shun Street Tsuen Wan New Territories Hong Kong</t>
  </si>
  <si>
    <t>Mr. Chan Le Bon (陳烈邦) G/F, No. 6, Ma Kwu Lam Village Sai Kung New Territories Hong Kong</t>
  </si>
  <si>
    <t>Mr. Choy Wing Hang, William (蔡穎恒)</t>
  </si>
  <si>
    <t>Flat 1, 32/F, Block J Beverley Hill 6 Broadwood Road Happy Valley Hong Kong</t>
  </si>
  <si>
    <t>Mr. Fu Lui (府磊) Flat D, 7/F, Block 8 Pristine Villa 18 Pak Lok Path Sha Tin New Territories Hong Kong</t>
  </si>
  <si>
    <t>Mr. Chan Chi Ho (陳志豪) Flat H, 3/F., Tower 12A Laguna Verde Hung Hom Kowloon Hong Kong</t>
  </si>
  <si>
    <t>Ms. Chui Sin Heng (徐倩珩) Flat A, 8/F, Shatin Lodge 2 Lok Fung Path Fo Tan Yeuk Shatin New Territories Hong Kong</t>
  </si>
  <si>
    <t>Please refer to the section headed ''Directors, Senior Management and Employees'' for further details.</t>
  </si>
  <si>
    <t>Sole Sponsor South China Capital Limited A corporation licenced under the SFO and permitted to carry out Type 6 (advising on corporate finance) regulated activities as defined under the SFO 28/F, Bank of China Tower 1 Garden Road Central Hong Kong</t>
  </si>
  <si>
    <t>Joint Bookrunners and Joint Lead Managers China Tonghai Securities Limited A corporation licensed under the SFC and permitted to carry out type 1 (dealing in securities), type 2 (dealing in futures contracts, type 4 (advising on securities), type 6 (advising on corporate finance) and type 9 (asset management) regulated activities under the SFO 18/F–19/F China Building 29 Queen's Road Central Hong Kong</t>
  </si>
  <si>
    <t>Wealth Link Securities Limited A corporation licensed under the SFC and permitted to carry out type 1 (dealing in securities) and type 4 (advising on securities) regulated activities under the SFO Suite 1504, 15/F, Bangkok Bank Building 28 Des Voeux Road Central Central Hong Kong</t>
  </si>
  <si>
    <t>South China Securities Limited A corporation licensed under the SFC and permitted to carry out type 1 (dealing in securities) regulated activity under the SFO 28/F, Bank of China Tower 1 Garden Road Central Hong Kong</t>
  </si>
  <si>
    <t>Public Offer Underwriters China Tonghai Securities Limited 18/F–19/F China Building 29 Queen's Road Central Hong Kong</t>
  </si>
  <si>
    <t>Wealth Link Securities Limited Suite 1504, 15/F, Bangkok Bank Building 28 Des Voeux Road Central Central Hong Kong</t>
  </si>
  <si>
    <t>South China Securities Limited 28/F, Bank of China Tower 1 Garden Road Central Hong Kong</t>
  </si>
  <si>
    <t>Legal advisers to our Company As to Hong Kong law Holman Fenwick Willan 15/F, Tower I, Lippo Centre 89 Queensway Admiralty Hong Kong</t>
  </si>
  <si>
    <t>As to the PRC law Han Kun Law Offices Room 2103, 21/F Kerry Plaza Tower 3 1-1 Zhongxinsi Road Futian District Shenzhen 518048 Guangdong PRC</t>
  </si>
  <si>
    <t>Legal advisers to the Sole Sponsor and the Underwriters As to Hong Kong law P. C. Woo &amp; Co. 12/F Prince's Building 10 Chater Road Central Hong Kong</t>
  </si>
  <si>
    <t>As to the PRC law Grandall Law Firm (Shenzhen) 24/F, Shenzhen Special Zone Press Tower 6008 Shennan Avenue Shenzhen 518009 PRC</t>
  </si>
  <si>
    <t>Auditor and reporting accountants Deloitte Touche Tohmatsu Certified Public Accountant 35/F, One Pacific Place 88 Queensway Hong Kong</t>
  </si>
  <si>
    <t>Industry consultant Frost &amp; Sullivan Limited Room 1706, One Exchange Square 8 Connaught Place Central, Hong Kong</t>
  </si>
  <si>
    <t>Compliance adviser South China Capital Limited 28/F, Bank of China Tower 1 Garden Road Central Hong Kong</t>
  </si>
  <si>
    <t>Principal place of business in the PRC 1209, 1211, 1213, 1215, 1217, 1219 Guangyin Building No. 38, Futian South Road Huanggang Port Futian District Shenzhen PRC</t>
  </si>
  <si>
    <t>Principal place of business in Hong Kong Unit 1613–1615, Level 16 Tower 1 Metroplaza 223 Hing Fong Road Kwai Fong Hong Kong</t>
  </si>
  <si>
    <t>Company secretary Mr. Yip Chun Ming, Alex (CPA) Flat D, 11/F, Tower 33 South Horizons Ap Lei Chau Hong Kong</t>
  </si>
  <si>
    <t>Authorised representatives (for the purpose of the GEM Listing Rules) Mr. Chan Yu Flat B, 12/F, Tower 6 City Point 48 Wing Shun Street Tsuen Wan New Territories Hong Kong</t>
  </si>
  <si>
    <t>Mr. Yip Chun Ming, Alex Flat D, 11/F, Tower 33 South Horizons Ap Lei Chau Hong Kong</t>
  </si>
  <si>
    <t>Mr. Dang Fei (黨飛先生) No. 1302, 13th Floor, Unit 4 Dong 4, No. 98 Lanan Street West District, High-tech Zone Chengdu, Sichuan PRC</t>
  </si>
  <si>
    <t>Mr. Wang Xiaozhong (王小仲先生) No. 17, Building 9, Unit 2 Dong 1, No. 99 Ruixing Road Qingyang District, Chengdu PRC</t>
  </si>
  <si>
    <t>Ms. Luo Xi (羅茜女士) No. 3, Unit 1, Building 1 Hehuachi, Daan District Zigong City, Sichuan Province PRC</t>
  </si>
  <si>
    <t>Mr. Luo Qiang (羅強先生) No. 5, Unit 2, Dong 21 No.123 Shunyuanhuan Street Gaoxin District, Chengdu PRC</t>
  </si>
  <si>
    <t>Mr. Wang Haichen (王海臣先生) Flat 1, 1st Floor, Unit 3 Dong 10, No. 86 Guyan Road Dongba Sub-District Office Lizhou District Guangyuan, Sichuan Province PRC</t>
  </si>
  <si>
    <t>Dr. Zuo Xinzhang (左新章博士) Room 601, Unit 4, Building 44 Xinyuan Community Dianzi Three Road Yanta District Xi'an, Shaanxi PRC</t>
  </si>
  <si>
    <t>Mr. Chan Oi Fat (陳愛發先生) Flat SA, 10th Floor, Block 1 Phase 3, Festival City Tai Wai, New Territories Hong Kong</t>
  </si>
  <si>
    <t>Ms. Hu Xiaomin (胡曉敏女士) No. 80, Shenghua South Road Tianfu Second Street High-tech Zone Chengdu, Sichuan PRC</t>
  </si>
  <si>
    <t>For details of our Directors and senior management, please refer to the section headed ''Directors and Senior Management'' in this prospectus.</t>
  </si>
  <si>
    <t>Sole Sponsor Alliance Capital Partners Limited a licensed corporation to carry on Type 1 (dealing in securities) and Type 6 (advising on corporate finance) regulated activities under the SFO Room 1502–1503A, Wing On House 71 Des Voeux Road Central Central, Hong Kong</t>
  </si>
  <si>
    <t>Joint Bookrunners Zhong Jia Securities Limited a licensed corporation to carry on Type 1 (dealing in securities) regulated activity under the SFO Room 9, 8/F., One Island South 2 Heung Yip Street Hong Kong</t>
  </si>
  <si>
    <t>Alliance Capital Partners Limited a licensed corporation to carry on Type 1 (dealing in securities) and Type 6 (advising on corporate finance) regulated activities under the SFO Room 1502–1503A, Wing On House 71 Des Voeux Road Central Central, Hong Kong</t>
  </si>
  <si>
    <t>Ferran Securities Limited a licensed corporation to carry on Type 1 (dealing in securities) and Type 4 (advising on securities) regulated activities under the SFO 1201, OTB Building 259–265 Des Voeux Road Central, Hong Kong</t>
  </si>
  <si>
    <t>Get Nice Securities Limited a licensed corporation to carry on Type 1 (dealing in securities), Type 4 (advising on securities), Type 6 (advising on corporate finance) and Type 9 (asset management) regulated activities under the SFO 10/F., Cosco Tower, Grand Millennium Plaza 183 Queen's Road Central Hong Kong</t>
  </si>
  <si>
    <t>Joint Lead Managers Zhong Jia Securities Limited a licensed corporation to carry on Type 1 (dealing in securities) regulated activity under the SFO Room 9, 8/F., One Island South 2 Heung Yip Street Hong Kong</t>
  </si>
  <si>
    <t>DL Securities (HK) Limited a licensed corporation to carry on Type 1 (dealing in securities), Type 4 (advising on securities) and Type 6 (advising on corporate finance) regulated activities under the SFO Flat 01, 28/F., Vertical Square 28 Heung Yip Road Wong Chuk Hang, Hong Kong</t>
  </si>
  <si>
    <t>First Fidelity Capital (International) Limited a licensed corporation to carry on Type 1 (dealing in securities), Type 4 (advising on securities) and Type 9 (asset management) regulated activities under the SFO Unit 1405, Allied Kajima Building 138 Gloucester Road Wanchai, Hong Kong I Win Securities Limited a licensed corporation to carry on Type 1 (dealing in securities) regulated activity under the SFO Room 1916, Hong Kong Plaza 188 Connaught Road West Sai Wan, Hong Kong</t>
  </si>
  <si>
    <t>Livermore Holdings Limited a licensed corporation to carry on Type 1 (dealing in securities) regulated activity under the SFO Unit 1214A, 12/F, Tower II Cheung Sha Wan Plaza 833 Cheung Sha Wan Road Kowloon, Hong Kong</t>
  </si>
  <si>
    <t>Red Eagle Securities Limited a licensed corporation to carry on Type 1 (dealing in securities) regulated activity under the SFO Unit 1107, 11/F., Cosco Tower Grand Millennium Plaza 183 Queen's Road Central, Hong Kong</t>
  </si>
  <si>
    <t>uSmart Securities Limited a licensed corporation to carry on Type 1 (dealing in securities), Type 4 (advising on securities) and Type 9 (asset management) regulated activities under the SFO Unit 2606, 26/F, FWD Financial Centre 308 Des Voeux Road Central Hong Kong</t>
  </si>
  <si>
    <t>Legal advisers to our Company As to Hong Kong law ONC Lawyers 19th Floor, Three Exchange Square 8 Connaught Place, Central Hong Kong</t>
  </si>
  <si>
    <t>As to PRC law Tahota Law Firm 16th Floor, Palm Springs International Centre No. 199, Middle of Tianfu Avenue High-tech District, Chengdu (610041) PRC</t>
  </si>
  <si>
    <t>As to Cayman Islands law Appleby 2206–19 Jardine House 1 Connaught Place, Central Hong Kong</t>
  </si>
  <si>
    <t>As to Hong Kong law Kwok Yih &amp; Chan Suites 2103–05, 21st Floor 9 Queen's Road Central Hong Kong</t>
  </si>
  <si>
    <t>As to PRC laws Commerce &amp; Finance Law Offices 10/F Jing An Kerry Centre Tower 1 1515 Nanjing West Road Shanghai PRC</t>
  </si>
  <si>
    <t>Compliance adviser Alliance Capital Partners Limited a licensed corporation under the SFC to carry on Type 1 (dealing in securities) and Type 6 (advising on corporate finance) regulated activities under the SFO Room 1502–1503A, Wing On House 71 Des Voeux Road Central Central, Hong Kong</t>
  </si>
  <si>
    <t>Property Valuer Royson Valuation Advisory Limited Unit 1503, 15th Floor, The L. Plaza 367–375 Queen's Road Central Hong Kong</t>
  </si>
  <si>
    <t>Headquarters and principal place of business in the PRC No. 88 Qingma Road Modern Industrial Port (South Area) Pidu District, Chengdu Sichuan Province PRC</t>
  </si>
  <si>
    <t>Unit 901, 9th Floor Belgian Bank Building 721-725 Nathan Road Mongkok, Kowloon Hong Kong</t>
  </si>
  <si>
    <t>Company secretary Mr. Woo Yuen Ping (Certified Public Accountant) Flat F, 9th Floor Block M2, Yoho Midtown 9 Yuen Lung Street Yuen Long, New Territories Hong Kong</t>
  </si>
  <si>
    <t>Mr. Woo Yuen Ping Flat F, 9th Floor Block M2, Yoho Midtown 9 Yuen Lung Street Yuen Long, New Territories Hong Kong</t>
  </si>
  <si>
    <t>Mr. Dang Fei No. 1302, 13th Floor, Unit 4 Dong 4, No. 98 Lanan Street West District, High-tech Zone Chengdu, Sichuan PRC</t>
  </si>
  <si>
    <t>CORPORATE INFORMATION44 DIRECTORS</t>
  </si>
  <si>
    <t>Mr. Zhou Yang (周楊先生) Room 302 No. 2 Biyun Garden Yicheng Subdistrict Yixing City Wuxi City Jiangsu Province PRC</t>
  </si>
  <si>
    <t>Ms. Song Ruiqing (宋瑞清女士) Room 302 No. 2 Biyun Garden Yicheng Subdistrict Yixing City Wuxi City Jiangsu Province PRC</t>
  </si>
  <si>
    <t>Mr. Ho Yau Kwok (何有國先生) Flat D, 1/F Begonia Mansion 8 Taikoo Wan Road Taikoo Shing Quarry Bay Hong Kong</t>
  </si>
  <si>
    <t>Mr. Yip Koon Shing (葉冠成先生) (formerly known as Mr. Yip Shing Kee (葉成基先生))</t>
  </si>
  <si>
    <t>Flat A, 13/F Princess Court 9 King Tak Street Ho Man Tin Kowloon Hong Kong</t>
  </si>
  <si>
    <t>Mr. Wong Kin Yip (黃建業先生) Flat E, 6/F, Block 3 La Cite Noble 1 Ngan O Road Tseung Kwan O New Territories Hong Kong</t>
  </si>
  <si>
    <t>Further information about our Directors is disclosed in the section headed "Directors, Senior Management and Employees" of this prospectus.</t>
  </si>
  <si>
    <t>45 PARTIES INVOVLED IN THE SHARE OFFER</t>
  </si>
  <si>
    <t>Sponsor Frontpage Capital Limited</t>
  </si>
  <si>
    <t>26/F, Siu On Centre 188 Lockhart Road Wan Chai Hong Kong (A licensed corporation for carrying on Type 1 (dealing in securities) and Type 6 (advising on corporate finance) regulated activities under the SFO)</t>
  </si>
  <si>
    <t>Joint Bookrunners and Frontpage Capital Limited Joint Lead Managers</t>
  </si>
  <si>
    <t>Room 1301, 13/F Tung Wai Commercial Building 109-111 Gloucester Road Wan Chai Hong Kong (A licensed corporation for carrying on Type 1 (dealing in securities) and Type 4 (advising on securities) regulated activities under the SFO)</t>
  </si>
  <si>
    <t>9/F, Sang Woo Building 227-228 Gloucester Road Wanchai Hong Kong (A licensed corporation for carrying on Type 1 (dealing in securities) and Type 4 (advising on securities) regulated activities under the SFO)</t>
  </si>
  <si>
    <t>46 Legal advisers to our Company</t>
  </si>
  <si>
    <t>Christine M. Koo &amp; Ip, Solicitors &amp; Notaries LLP</t>
  </si>
  <si>
    <t>Room 1101, 11/F Tower 1, Admiralty Centre 18 Harcourt Road Admiralty Hong Kong (Solicitors of Hong Kong SAR)</t>
  </si>
  <si>
    <t>34th Floor, Tower 3 China Central Place 77 Jianguo Road Beijing 100025 PRC (PRC attorneys-at-law)</t>
  </si>
  <si>
    <t>2206-19 Jardine House 1 Connaught Place Central Hong Kong (Legal advisers as to Cayman Islands law)</t>
  </si>
  <si>
    <t>Legal advisers to the Sponsor and the</t>
  </si>
  <si>
    <t>Underwriters CFN Lawyers in association with Broad &amp; Bright</t>
  </si>
  <si>
    <t>Units 4101-04, 41st Floor Sun Hung Kai Centre 30 Harbour Road Wanchai Hong Kong (Solicitors of Hong Kong SAR)</t>
  </si>
  <si>
    <t>12/F, Taiping Finance Tower Yitian Road 6001 Futian District Shenzhen 518017 PRC (PRC attorneys-at-law)</t>
  </si>
  <si>
    <t>47 Auditor and reporting accountants Moore Stephens CPA Limited</t>
  </si>
  <si>
    <t>48 CORPORATE INFORMATION</t>
  </si>
  <si>
    <t>Composite Building Xiazhang Village Yicheng Subdistrict Yixing City Wuxi City Jiangsu Province PRC</t>
  </si>
  <si>
    <t>Registered address in Hong Kong under Part 16 of the Companies Ordinance</t>
  </si>
  <si>
    <t>Room 813, 8/F Tai Yau Building 181 Johnston Road Wanchai Hong Kong</t>
  </si>
  <si>
    <t>Mr. Pang Wai Ching (彭偉正先生) (HKICPA)</t>
  </si>
  <si>
    <t>Room 3204 Oi Yat House Oi Tung Estate Shaukeiwan Hong Kong</t>
  </si>
  <si>
    <t>Room 3204 Oi Yat House Oi Tung Estate Shaukeiwan Hong KongDIRECTORS</t>
  </si>
  <si>
    <t>Law Ming Yik(羅名譯) G/F, Block B Phoenix Court No. 272 Shan Pui Tsuen Yuen Long New Territories Hong Kong Chinese</t>
  </si>
  <si>
    <t>Li Isaiah(李依澔) Flat F, 28/F, Block 4 Tai Po Center Tai Po New Territories Hong Kong Chinese Independent non-executive Directors</t>
  </si>
  <si>
    <t>Fenn David(范德偉) Flat B, 8/F, Tower 2 No. 1 Po Shan Road Mid-Levels Hong Kong Chinese</t>
  </si>
  <si>
    <t>Wong Ka Chun Matthew(黃家俊) Flat C, 4/F Block 16 Provident Centre North Point Hong Kong Chinese</t>
  </si>
  <si>
    <t>Ho Cheung Kong(何長江) Flat E, 8/F, Block 2 Greenfield Garden 2-20 Palm Street Tai Kok Tsui</t>
  </si>
  <si>
    <t>Kowloon Hong Kong</t>
  </si>
  <si>
    <t>Sole Sponsor Kingsway Capital Limited 7/F, Tower One Lippo Centre 89 Queensway Hong Kong</t>
  </si>
  <si>
    <t>Joint Bookrunners and Joint Lead Managers Kingsway Financial Services Group Limited 7/F, Tower One Lippo Centre 89 Queensway Hong Kong</t>
  </si>
  <si>
    <t>Bluemount Securities Limited Room 2403-05, Jubilee Centre 18 Fenwick Street Wan Chai Hong Kong</t>
  </si>
  <si>
    <t>Co-Lead Managers Eternal Pearl Securities Limited 19/F, 88 Gloucester Road Wan Chai Hong Kong</t>
  </si>
  <si>
    <t>Kaiser Securities Limited Unit 3102-05, 31/F West Tower, Shun Tak Centre 168-200 Connaught Road Hong Kong</t>
  </si>
  <si>
    <t>as to certain statements regarding Hong Kong laws referred to in this prospectus Mr. Jon K.H. Wong (Barrister-at-law of Hong Kong) Suites 902-905, Bank of America Tower 12 Harcourt Rd, Central, Hong Kong</t>
  </si>
  <si>
    <t>Legal advisers to the Sole Sponsor, the Joint Lead Managers and the Underwriters</t>
  </si>
  <si>
    <t>as to Hong Kong Law CFN Lawyers in association with BROAD &amp; BRIGHT 27th Floor Neich Tower, 128 Gloucester Road Wan Chai, Hong Kong</t>
  </si>
  <si>
    <t>Reporting accountants and auditors Mazars CPA Limited Certified Public Accountants 42nd Floor, Central Plaza 18 Harbour Road Wanchai, Hong Kong</t>
  </si>
  <si>
    <t>Internal control consultant Baker Tilly Hong Kong Risk Assurance Limited 2nd Floor, 625 King's Road North Point, Hong Kong</t>
  </si>
  <si>
    <t>Independent industry consultant China Insights Consultancy Limited 10/F, Tomorrow Square 399 West Nanjing Road Huangpu District Shanghai, China</t>
  </si>
  <si>
    <t>20/F., Glassview Commercial Building No. 65 Castle Peak Road Yuen Long Yuen Long New Territories Hong Kong</t>
  </si>
  <si>
    <t>Company secretary Mr. Leung Cheuk Wai (Certified Public Accountant) Flat D, 8/F, Tower 6 Tung Shan Mansion Taikoo Shing Hong Kong</t>
  </si>
  <si>
    <t>Compliance officer Mr. Law Ming Yik G/F, Block B, Phoenix Court No. 272 Shan Pui Tsuen Yuen Long New Territories Hong Kong</t>
  </si>
  <si>
    <t>Compliance adviser Kingsway Capital Limited 7/F, Tower One Lippo Centre 89 Queensway Hong Kong</t>
  </si>
  <si>
    <t>Authorised representatives Mr. Law Ming Yik G/F, Block B, Phoenix Court No. 272 Shan Pui Tsuen Yuen Long New Territories Hong Kong</t>
  </si>
  <si>
    <t>Mr. Li Isaiah Flat F, 28/F, Block 4 Tai Po Center Tai Po New Territories Hong Kong</t>
  </si>
  <si>
    <t>Mr. CHUNG Chau Kan (鍾就根) Flat A, 30/F Tower 6B, Lions Rise 8 Muk Lun Street Wong Tai Sin, Kowloon Hong Kong</t>
  </si>
  <si>
    <t>Mr. WONG Wing Hoi (王永凱) Flat 2202, 22/F, Block I Amoy Garden 77 Ngau Tau Kok Road Ngau Tau Kok Kowloon Hong Kong</t>
  </si>
  <si>
    <t>Mr. WEI Ming (衛明) Flat D, 25/F., Tower 1 Chatham Gate, No. 388 Chatham Road North, Kowloon Hong Kong</t>
  </si>
  <si>
    <t>Mr. MOO Kai Pong (巫啟邦) Flat H, 7/F, Block 2 Marina Habitat Ap Lei Chau Hong Kong</t>
  </si>
  <si>
    <t>Mr. LO Chi Wang (羅智弘) Flat H, 18/F, Block 3 Saddle Ridge Garden Ma On Shan, New Territories Hong Kong</t>
  </si>
  <si>
    <t>Mr. WU Kin San Alfred (胡健生) Flat A, 3rd Floor Block 34, Laguna City Kwun Tong, Kowloon Hong Kong</t>
  </si>
  <si>
    <t>Sole Sponsor Dongxing Securities (Hong Kong) Company Limited A corporation licensed under the SFO and permitted to carry out type 1 (dealing in securities), type 4 (advising on securities) and type 6 (advising on corporate finance) regulated activities under the SFO</t>
  </si>
  <si>
    <t>6805-6806A, 68/F, International Commerce Centre 1 Austin Road West Kowloon, Hong Kong</t>
  </si>
  <si>
    <t>Sole Bookrunner and Sole Lead Manager Dongxing Securities (Hong Kong) Company Limited A corporation licensed under the SFO and permitted to carry out type 1 (dealing in securities), type 4 (advising on securities) and type 6 (advising on corporate finance) regulated activities under the SFO</t>
  </si>
  <si>
    <t>19th Floor, Three Exchange Square 8 Connaught Place Central, Hong Kong Mr. Chan Chung</t>
  </si>
  <si>
    <t>As to Indonesian Law</t>
  </si>
  <si>
    <t>ALI BUDIARDJO, NUGROHO, REKSODIPUTRO</t>
  </si>
  <si>
    <t>Qualified lawyers in Indonesia</t>
  </si>
  <si>
    <t>Graha CIMB Niaga, 24th Floor Jl. Jend. Sudirman Kav. 58 Jakarta 12190 Indonesia</t>
  </si>
  <si>
    <t>Ben &amp; Partners</t>
  </si>
  <si>
    <t>Qualified lawyers in Malaysia 7-2, Level 2, Block D2 Dataran Prima, Jalan PJU 1/39 47301 Petaling Jaya, Selangor Malaysia</t>
  </si>
  <si>
    <t>As to Australian Law K&amp;L Gates</t>
  </si>
  <si>
    <t>Qualified lawyers in Australia</t>
  </si>
  <si>
    <t>Level 32, 44 St Georges Terrace Perth WA 6000 Australia</t>
  </si>
  <si>
    <t>As to Japanese Law Soga Law Office</t>
  </si>
  <si>
    <t>Qualified lawyers in Japan</t>
  </si>
  <si>
    <t>4F, Kojimachi MK Bldg. 4-3-30 Kojimachi Chiyoda-ku Tokyo 102-0083 Japan</t>
  </si>
  <si>
    <t>As to Cypriot Law</t>
  </si>
  <si>
    <t>Harris Kyriakides LLC</t>
  </si>
  <si>
    <t>Qualified lawyers in Cyprus</t>
  </si>
  <si>
    <t>115 Faneromenis Avenue Antouanettas Building 6031 Larnaca P.O. Box: 40089 6300 Larnaca Cyprus</t>
  </si>
  <si>
    <t>1706 One Exchange Square 8 Connaught Place Central, Hong Kong</t>
  </si>
  <si>
    <t>23rd Floor, Siu On Centre No. 188 Lockhart Road Wanchai, Hong Kong</t>
  </si>
  <si>
    <t>Head office and principal place of business in Hong Kong Office E, 17 th</t>
  </si>
  <si>
    <t>Floor EGL Tower No. 83 Hung To Road Kwun Tong, Kowloon Hong Kong</t>
  </si>
  <si>
    <t>Ms. CHAN Lok Yee (ACIS, ACS)</t>
  </si>
  <si>
    <t>Mr. CHUNG Chau Kan Flat A, 30/F Tower 6B, Lions Rise 8 Muk Lun Street Wong Tai Sin, Kowloon Hong Kong</t>
  </si>
  <si>
    <t>Ms. CHAN Lok Yee Room 1901, 19/F Lee Garden One 33 Hysan Avenue Causeway Bay Hong Kong</t>
  </si>
  <si>
    <t>Mr. CHUNG Chau Kan Flat A, 30/F, Tower 6B, Lions Rise 8 Muk Lun Street Wong Tai Sin, Kowloon Hong Kong</t>
  </si>
  <si>
    <t>Mr. LO Chi Wang (Chairman)</t>
  </si>
  <si>
    <t>Mr. WU Kin San Alfred Mr. MOO Kai Pong</t>
  </si>
  <si>
    <t>Dato' Eric Tan Chwee Kuang No. 23, Jalan Merak 16 Taman Merak Bukit Katil 75450 Melaka Malaysia</t>
  </si>
  <si>
    <t>Mr. Saw Zhe Wei 43, Jalan BKD 29 Taman Bukit Katil Damai 2 75450 Melaka Malaysia</t>
  </si>
  <si>
    <t>Mr. Lim Peng Chuan Terence (林炳泉) 47 Carmichael Road Singapore 359827 Singaporean</t>
  </si>
  <si>
    <t>Mr. Phua Cheng Sye Charles (潘正帥) 530 Joo Chiat Road #14-06 Singapore 427710 Singaporean</t>
  </si>
  <si>
    <t>Mr. Yau Yeung On (游楊安) Flat B, 13/F Blk 1 Beneville 18 Tuen Kwai Road Tuen Mun New Territories Hong Kong</t>
  </si>
  <si>
    <t>For further information on the profile and background of Directors, please refer to the section headed "Directors, senior management and employees" of this prospectus.</t>
  </si>
  <si>
    <t>Sole Sponsor Pulsar Capital Limited</t>
  </si>
  <si>
    <t>Unit 318, 3/F Shui On Centre 6-8 Harbour Road Wanchai, Hong Kong (A corporation licensed under the SFO and permitted to conduct type 1 (dealing in securities) and type 6 (advising on corporate finance) regulated activities)</t>
  </si>
  <si>
    <t>- 54 -</t>
  </si>
  <si>
    <t>Joint Bookrunners GLAM Capital Limited</t>
  </si>
  <si>
    <t>Rooms 908-11, 9/F, Nan Fung Tower, 88 Connaught Road Central &amp; 173 Des Voeux Road Central Central, Hong Kong</t>
  </si>
  <si>
    <t>Enlighten Securities Limited</t>
  </si>
  <si>
    <t>6/F, Jubilee Centre, 18 Fenwick Street, Wanchai, Hong Kong</t>
  </si>
  <si>
    <t>18/F Fung House, 19-20 Connaught Road Central, Central, Hong Kong</t>
  </si>
  <si>
    <t>Joint Lead Managers GLAM Capital Limited</t>
  </si>
  <si>
    <t>6/F, Jubilee Centre, 18 Fenwick Street/46 Gloucester Road, Wan Chai, Hong Kong</t>
  </si>
  <si>
    <t>Unit A-C, 20/F Neich Tower, 128 Gloucester Road, Wan Chai, Hong Kong</t>
  </si>
  <si>
    <t>Units 2201-2203 22/F., Tai Tung Building 8 Fleming Road Wanchai Hong Kong</t>
  </si>
  <si>
    <t>- 55 As to Malaysia Law</t>
  </si>
  <si>
    <t>Level 8-3 &amp; 8-4, Wisma Miramas No. 1, Jalan 2/109E Taman Desa Jalan Klang Lama 58100 Kuala Kumpur Wilayah Persekutuan</t>
  </si>
  <si>
    <t>Legal advisers to the Sole Sponsor and the Underwriters Li &amp; Partners</t>
  </si>
  <si>
    <t>22/F, World-wide House Central Hong Kong</t>
  </si>
  <si>
    <t>Reporting accountants and auditor after Listing Deloitte Touche Tohmatsu</t>
  </si>
  <si>
    <t>- 56 -</t>
  </si>
  <si>
    <t>Head office and Principal place of business in Malaysia</t>
  </si>
  <si>
    <t>No.25, 25-1 &amp; 25-3 Jalan MH 3 Taman Muzaffar Heights 75450 Ayer Keroh Melaka Malaysia</t>
  </si>
  <si>
    <t>Mr. Tam Chun Wai Edwin</t>
  </si>
  <si>
    <t>Dato' Eric Tan Chwee Kuang No.23, Jalan Merak 16 Taman Merak Bukit Katil 7545D Melaka Malaysia</t>
  </si>
  <si>
    <t>Mr. Tam Chun Wai Edwin 13/F, Wah Yuen Building 149 Queen's Road Central Hong Kong</t>
  </si>
  <si>
    <t>Dato' Eric Tan Chwee Kuang</t>
  </si>
  <si>
    <t>Mr. Lim Peng Chuan Terence (Chairman)</t>
  </si>
  <si>
    <t>Mr. Yau Yeung On Mr. Phua Cheng Sye Charles</t>
  </si>
  <si>
    <t>- 57 -</t>
  </si>
  <si>
    <t>Mr. Wei Jiakun (魏佳坤) Flat A, 21st Floor, Building No. 8, Jinrun Dihaowan, Rongcheng, Jieyang, Guangdong, the PRC</t>
  </si>
  <si>
    <t>Ms. Lin Weishan (林偉珊) Flat A, 21st Floor, Building No. 8, Jinrun Dihaowan, Rongcheng, Jieyang, Guangdong, the PRC</t>
  </si>
  <si>
    <t>Bissau-Guinean</t>
  </si>
  <si>
    <t>Mr. Chen Biming (陳壁明) Room 502, Block B, Jindu Garden II, Dongshan Haiguan East, Rongcheng, Jieyang, Guangdong, the PRC</t>
  </si>
  <si>
    <t>Ms. Li Wanna (李婉娜) No. 32, 2nd Lane, Hei Hedong Wei, Hemei Village, Yuhu Town, Airport Economic Zone, Jieyang, Guangdong, the PRC</t>
  </si>
  <si>
    <t>Ms. Chen Xiuyan (陳秀燕) Room 204, Building No. 7, Yindu Cuiyuan, Bingang Road, Shantou City, Guangdong, the PRC</t>
  </si>
  <si>
    <t>Mr. Jia Xiaogang (賈小剛) Room 904, Block No. 11, Tianyuan District Residential Area, Zhuzhou City, Hunan Province, the PRC</t>
  </si>
  <si>
    <t>Mr. Wu Yong (吳勇) Room 601, Building No. 2, No. 5, Ren Yuan, Jianye District, Nanjing City, Jiangsu Province, the PRC</t>
  </si>
  <si>
    <t>Please refer to "Directors and Senior Management" for further information.</t>
  </si>
  <si>
    <t>Joint Bookrunners and Joint Lead Managers I Win Securities Limited A corporation licensed under the SFO and permitted to carry out type 1 (dealing in securities) regulated activities under the SFO</t>
  </si>
  <si>
    <t>Elstone Securities Limited A corporation licensed under the SFO and permitted to carry out type 1 (dealing in securities) regulated activities under the SFO</t>
  </si>
  <si>
    <t>Suite 1601-1604, 16/F, West Tower, Shun Tak Centre 168-200 Connaught Road Central Hong Kong</t>
  </si>
  <si>
    <t>12/F, Tower C, Yintai Center No. 2 Jianguomenwai Street Chaoyang District Beijing the PRC</t>
  </si>
  <si>
    <t>AllBright Law Offices 9, 11-12/F, Shanghai Tower No. 501, Yincheng Middle Rd. Pudong New Area Shanghai the PRC</t>
  </si>
  <si>
    <t>Independent industry consultant HCR Co., Ltd.</t>
  </si>
  <si>
    <t>1F, South Building No. 18 Jiuxianqiao Middle Road Chaoyang District Beijing the PRC</t>
  </si>
  <si>
    <t>2nd Floor, 625 King's Road, North Point, Hong Kong</t>
  </si>
  <si>
    <t>Building consultant Shenzhen City Shirui Building Technology Co., Ltd</t>
  </si>
  <si>
    <t>Building A, Diweixin Industrial Zone Beihuan Avenue, Shiyan Street Baoan District Shenzhen the PRC</t>
  </si>
  <si>
    <t>Eastside of Middle of Rongchi Road Xianqiao, Rongcheng, Jieyang Guangdong, the PRC</t>
  </si>
  <si>
    <t>9th Floor, Wah Yuen Building 149 Queen's Road Central Central Hong Kong</t>
  </si>
  <si>
    <t>Joint company secretaries Mr. Wong Cheung Ki Johnny</t>
  </si>
  <si>
    <t>FCPA , FCIS , FCS</t>
  </si>
  <si>
    <t>Flat 9A, 9/F, Pacific Palisades North Point Hong Kong</t>
  </si>
  <si>
    <t>Mr. Weng Weilin Room 201, Block 37 Chaoyang Zhuang Central, Longhu District Shantou City, Guangdong the PRC</t>
  </si>
  <si>
    <t>Authorized representatives (for the purpose of the GEM Listing Rules)</t>
  </si>
  <si>
    <t>Mr. Wei Jiakun Flat A, 21st Floor, Building No. 8 Jinrun Dihaowan, Rongcheng Jieyang, Guangdong the PRC</t>
  </si>
  <si>
    <t>Ms. Chen Xiuyan (Chairwoman)</t>
  </si>
  <si>
    <t>Mr. Jia Xiaogang Mr. Wu Yong</t>
  </si>
  <si>
    <t>Ralph Paul Johan van Put Flat C, 7/F, Tower 2 Dragons Range – Court C 33 Lai Ping Road Kau To Shan New Territories Hong Kong</t>
  </si>
  <si>
    <t>Godefriedus Jelte Heijboer House 48 Hong Lok Road West Hong Lok Yuen Tai Po New Territories Hong Kong</t>
  </si>
  <si>
    <t>Tobias Benjamin Hekster 1336 Washington Avenue Wilmette, IL 60091 The USA</t>
  </si>
  <si>
    <t>Roy van Bakel Flat E, 7/F, Tower 1 Dragons Range – Court D 33 Lai Ping Road Kau To Shan New Territories Hong Kong</t>
  </si>
  <si>
    <t>Jeronimus Mattheus Tielman Atjehstraat 76 2585 VM The Hague The Netherlands</t>
  </si>
  <si>
    <t>Wan Ting Pai Room 1, 11F No. 29, Lane 248, Section 4 Zhongxiao East Road Da'an District Taipei City 116 Taiwan</t>
  </si>
  <si>
    <t>Ming Tak Ngai House C12 Ville De Jardin 33-35 Sui Wo Road Fo Tan Shatin New Territories Hong Kong</t>
  </si>
  <si>
    <t>For further information regarding our Directors, please refer to the section ''Directors and Senior Management''.</t>
  </si>
  <si>
    <t>Sole Sponsor Alliance Capital Partners Limited Room 1502-03A, 15/F. Wing On House 71 Des Voeux Road Central Hong Kong</t>
  </si>
  <si>
    <t>Joint Bookrunners Alliance Capital Partners Limited Room 1502–03A, 15/F, Wing On House 71 Des Voeux Road Central Hong Kong</t>
  </si>
  <si>
    <t>BMI Securities Limited Suites 2701–2708, 27/F, Shui On Centre, 6–8 Harbour Road, Wanchai, Hong Kong</t>
  </si>
  <si>
    <t>Kingsway Financial Services Group Limited 7/F, Tower One, Lippo Centre, 89 Queensway, Hong Kong</t>
  </si>
  <si>
    <t>SPDB International Capital Limited 33/F, SPD Bank Tower, 1 Hennessy Road, Hong Kong</t>
  </si>
  <si>
    <t>Joint Lead Managers Carlyon Securities Limited Unit E 22/F Tower A Billion Centre 1 Wang Kwong Road Kowloon Bay Kowloon Hong Kong</t>
  </si>
  <si>
    <t>China On Global Capital Group Limited Unit 1801 18/F West Tower Shun Tak Centre 168–200 Connaught Road Central Hong Kong</t>
  </si>
  <si>
    <t>Easy Securities Limited 11/F Continental Place 238 Dex Voeux Road Central Sheung Wan Hong Kong</t>
  </si>
  <si>
    <t>GLAM Capital Limited Rooms 908–11, 9/F, Nan Fung Tower 88 Connaught Road Central &amp; 173 Des Voeux Road Central Central Hong Kong</t>
  </si>
  <si>
    <t>HGNH International Securities Co., Limited 17/F, Centre Point 181–185 Gloucester Road Wan Chai Hong Kong</t>
  </si>
  <si>
    <t>Sinomax Securities Limited 2705–6, 27/F Tower One, Lippo Centre 89 Queensway Hong Kong</t>
  </si>
  <si>
    <t>Underwriters (in alphabetical order) Alliance Capital Partners Limited Room 1502–03A, 15/F, Wing On House 71 Des Voeux Road Central Hong Kong</t>
  </si>
  <si>
    <t>Carlyon Securities Limited Unit E 22/F Tower A Billion Centre 1 Wang Kwong Road Kowloon Bay Kowloon Hong Kong</t>
  </si>
  <si>
    <t>87 Kingsway Financial Services Group Limited 7/F, Tower One, Lippo Centre, 89 Queensway, Hong Kong</t>
  </si>
  <si>
    <t>Legal advisers to the Company As to Hong Kong law: Kwok Yih &amp; Chan Suites 2103-05, 21 st</t>
  </si>
  <si>
    <t>Floor 9 Queen's Road Central Hong Kong</t>
  </si>
  <si>
    <t>As to Cayman Islands law: Appleby Suites 4201-03 &amp; 12 42/F One Island East Taikoo Place 18 Westlands Road Quarry Bay Hong Kong</t>
  </si>
  <si>
    <t>As to U.S. law: Thompson Coburn LLP 55 East Monroe Street 37th Floor Chicago, IL 60603 U.S.</t>
  </si>
  <si>
    <t>Legal advisers to the Sole Sponsor and Underwriter(s) As to Hong Kong law: Charltons 12/F, Dominion Centre 43-59 Queen's Road East Hong Kong</t>
  </si>
  <si>
    <t>Auditor and reporting accountants PKF Hong Kong Limited Certified Public Accountants 26/F, Citicorp Centre 18 Whitfield Road Causeway Bay Hong Kong</t>
  </si>
  <si>
    <t>Receiving bank DBS Bank (Hong Kong) Limited 16/F, the Centre 99 Queen's Road Central Hong Kong</t>
  </si>
  <si>
    <t>Registered office in the Cayman Islands P.O. Box 31119 Grand Pavilion Hibiscus Way 802 West Bay Road Grand Cayman KY1-1205 Cayman Islands</t>
  </si>
  <si>
    <t>Head office and principal place of business in Hong Kong Suites 2902-3, 29/F Tower 2 The Gateway Harbour City Kowloon Hong Kong</t>
  </si>
  <si>
    <t>Company secretary Ms. Siow Grace Yuet Chew (ICSA) (HKICS)</t>
  </si>
  <si>
    <t>Authorised representatives Mr. Ralph Paul Johan van Put</t>
  </si>
  <si>
    <t>Flat C, 7/F, Tower 2 Dragons Range - Court C 33 Lai Ping Road Kau To Shan New Territories Hong Kong</t>
  </si>
  <si>
    <t>Mr. Godefriedus Jelte Heijboer</t>
  </si>
  <si>
    <t>House 48 Hong Lok Road West Hong Lok Yuen Tai Po New Territories Hong Kong</t>
  </si>
  <si>
    <t>Mr. Xu Youjiang No. 77, Xiu Mao East District Xiushan Village Longhu Town, Jinjiang City Fujian Province the PRC</t>
  </si>
  <si>
    <t>Ms. Xu Liping Room 3#A901, Unit A, Building 3 Hao Jiang International First Stage 8 Bao Dao Mid Street Shi Shi City Fujian Province the PRC</t>
  </si>
  <si>
    <t>Mr. Zhang Yuansheng No.206, Building G 301 Wukeng Industrial Zone Longhu Town, Jinjiang City Fujian Province, the PRC</t>
  </si>
  <si>
    <t>Mr. Li Danny Fui Lung Flat A, 15/F Yee Ga Court 62-62A Bonham Road Hong Kong</t>
  </si>
  <si>
    <t>Mr. Liu Dajin Room 404, Building 11 1 Ji Cen Street Ji Mei District Xiamen City Fujian Province, the PRC</t>
  </si>
  <si>
    <t>Mr. Deng Zhihuang Unit 105, Building 29 Gold Coast Jin Jue Yuan No. 336 Jin Ju Street Cang Shan District Fuzhou City Fujian Province, the PRC</t>
  </si>
  <si>
    <t>For further information on the profile and background of our Directors and senior management, please refer to the section headed "Directors, senior management and employees" of this prospectus.</t>
  </si>
  <si>
    <t>PARTIES INVOLVED IN THE SHARE OFFERING</t>
  </si>
  <si>
    <t>Sole Sponsor Grand Moore Capital Limited A licensed corporation under the SFO and permitted to carry out Type 1 (dealing in securities) and Type 6 (advising on corporate finance) of the regulated activities</t>
  </si>
  <si>
    <t>Ruibang Securities Limited A licensed corporation under the SFO and permitted to carry out Type 1 (dealing in securities) and Type 4 (advising on securities) of the regulated activities</t>
  </si>
  <si>
    <t>9th Floor, Sang Woo Building 227-228 Gloucester Road Wanchai, Hong Kong</t>
  </si>
  <si>
    <t>Mouette Securities Company Limited A licensed corporation under the SFO and permitted to carry out Type 1 (dealing in securities) and Type 4 (advising on securities) of the regulated activities</t>
  </si>
  <si>
    <t>Room 1301, 13th Floor Tung Wai Commercial Building 109-111 Gloucester Road Wanchai, Hong Kong</t>
  </si>
  <si>
    <t>Chuenman Securities Limited A licensed corporation under SFO and permitted to carry out Type 1 (dealing in securities) of the regulated activities</t>
  </si>
  <si>
    <t>Office A, 10th Floor Sang Woo Building 227-228 Gloucester Road Wanchai, Hong Kong</t>
  </si>
  <si>
    <t>Grand Moore Capital Limited A licensed corporation under the SFO and permitted to carry out Type 1 (dealing in securities) and Type 6 (advising on corporate finance) of the regulated activities</t>
  </si>
  <si>
    <t>Unit 1607, 16th Floor Silvercord Tower 1 30 Canton Road, Tsim Sha Tsui Kowloon, Hong Kong</t>
  </si>
  <si>
    <t>12th Floor, Prince's Building No.10 Chater Road Central Hong Kong</t>
  </si>
  <si>
    <t>10th Floor, Pacific Insurance Plaza 28 Fengsheng Hutong Xicheng District Beijing PRC</t>
  </si>
  <si>
    <t>Units 2201-2203, 22/F Tai Tung Building 8 Fleming Road Wanchai Hong Kong</t>
  </si>
  <si>
    <t>Level 12, 28 Hennessy Road Wanchai Hong Kong</t>
  </si>
  <si>
    <t>Head office and principal place of business and headquarters in the PRC</t>
  </si>
  <si>
    <t>Wukeng Industrial Zone Longhu Town Jinjiang City Fujian Province China</t>
  </si>
  <si>
    <t>Room 6, 3/F., Lladro Centre 72 Hoi Yuen Road Kwun Tong Kowloon Hong Kong</t>
  </si>
  <si>
    <t>Mr. Yeung Tsz Kit Alban (ACIS, ACS, CPFacct., FCPA(Aust.), FTIHK, ACMA, CGMA)</t>
  </si>
  <si>
    <t>Flat A, 10th Floor, Block 7, City One Shatin 2 Hang Shing Street, Shatin New Territories Hong Kong</t>
  </si>
  <si>
    <t>Authorised representatives (for the purpose of the GEM Listing Rules or the Companies Ordinance)</t>
  </si>
  <si>
    <t>Mr. Xu Youjiang No.77, Xiu Mao East District, Xiushan Village Longhu Town, Jinjiang City Fujian Province China</t>
  </si>
  <si>
    <t>Mr. Yeung Tsz Kit Alban Flat A, 10th Floor, Block 7, City One Shatin 2 Hang Shing Street, Shatin New Territories Hong Kong</t>
  </si>
  <si>
    <t>Mr. Xu Youjiang</t>
  </si>
  <si>
    <t>Mr. Li Danny Fui Lung (Chairman)</t>
  </si>
  <si>
    <t>Mr. Liu Dajin Mr. Deng Zhihuang</t>
  </si>
  <si>
    <t>Mr. Choi Wai Chan (蔡偉振先生) (Chairman of our Board and chief executive officer of our Group)</t>
  </si>
  <si>
    <t>Rua. Central Areia Preta Block 1, Floor 19, Flat A Ed. The Residencia Macau</t>
  </si>
  <si>
    <t>Mr. Leong Tat Meng (梁達明先生) Rua. Central da Areia Preta Tower 2, Floor 16, Flat H Macau</t>
  </si>
  <si>
    <t>Mr. Sou Sio Kei (蘇兆基先生) Avenida Panoramica Lago Nam Van Block 2, Floor 10, Flat H Wu Keng Hou Teng Macau</t>
  </si>
  <si>
    <t>Mr. Rodrigues Cesar Ernesto (施力濤先生)</t>
  </si>
  <si>
    <t>Avenida Dos Jardins Do Oceano Lily Court, 11 Andar A Taipa Macau</t>
  </si>
  <si>
    <t>Mr. Hu Chung Ming (胡宗明先生) Flat E, 16/F, Tower 6 Vision City 1 Yeung Uk Road Tsuen Wan New Territories, Hong Kong</t>
  </si>
  <si>
    <t>For further information of our Directors, please refer to the section headed "Directors, senior management and employees" in this prospectus.</t>
  </si>
  <si>
    <t>Sole Bookrunner Lego Securities Limited</t>
  </si>
  <si>
    <t>Joint Lead Managers Lego Securities Limited</t>
  </si>
  <si>
    <t>44/F, Convention Plaza Office Tower 1 Harbour Road Wan Chai, Hong Kong</t>
  </si>
  <si>
    <t>Co-Managers Bonus Eventus Securities Limited</t>
  </si>
  <si>
    <t>Room 1206, 12/F Harcourt House 39 Gloucester Road Wanchai, Hong Kong</t>
  </si>
  <si>
    <t>Canfield Securities Company Limited</t>
  </si>
  <si>
    <t>Unit 4201-05 COSCO Tower 183 Queen's Road Central Hong Kong</t>
  </si>
  <si>
    <t>Room 908-909, 9/F Great Eagle Centre 23 Harbour Road Wanchai, Hong Kong</t>
  </si>
  <si>
    <t>19th Floor Three Exchange Square 8 Connaught Place Central, Hong Kong As to Macau law Advogado Leong Hon Man Avenida da Praia Grande n. o</t>
  </si>
  <si>
    <t>409 China Law Building 12. o andar, Macau As to PRC law Tian Yuan Law Firm</t>
  </si>
  <si>
    <t>10th Floor China Pacific Insurance Plaza B 28 Fengsheng Lane Xicheng District, Beijing</t>
  </si>
  <si>
    <t>Auditors and reporting accountants HLB Hodgson Impey Cheng Limited</t>
  </si>
  <si>
    <t>31/F, Gloucester Tower The Landmark 11 Pedder Street Central Hong Kong</t>
  </si>
  <si>
    <t>Compliance adviser Lego Corporate Finance Limited</t>
  </si>
  <si>
    <t>22/F, Leighton Centre 77 Leighton Road Causeway Bay Hong Kong</t>
  </si>
  <si>
    <t>Unit P, 9th Floor Centro Comercial Cheng Feng Alameda Dr. Carlos d'Assumpção no. 336-342 Macau</t>
  </si>
  <si>
    <t>Room 1201, 12th Floor Dawning House 145 Connaught Road Central Hong Kong</t>
  </si>
  <si>
    <t>Company secretary Mr. Ng Shing Kin (FRM, HKICPA)</t>
  </si>
  <si>
    <t>Room 1201, 12th Floor, Dawning House 145 Connaught Road Central Hong Kong</t>
  </si>
  <si>
    <t>Mr. Ng Shing Kin Room 1201, 12th Floor, Dawning House 145 Connaught Road Central Hong Kong</t>
  </si>
  <si>
    <t>Mr. Choi Wai Chan Rua. Central Areia Preta Block 1, Floor 19, Flat A Ed. The Residencia Macau</t>
  </si>
  <si>
    <t>Mr. Hu Chung Ming (Chairman)</t>
  </si>
  <si>
    <t>Mr. Sou Sio Kei Mr. Rodrigues Cesar Ernesto</t>
  </si>
  <si>
    <t>Remuneration committee Mr. Sou Sio Kei (Chairman)</t>
  </si>
  <si>
    <t>Mr. Rodrigues Cesar Ernesto Mr. Hu Chung Ming</t>
  </si>
  <si>
    <t>Mr. Hui Sai Tan, Jason (許世壇) 23 Severn Road Hong Kong Chinese</t>
  </si>
  <si>
    <t>Mr. Ye Mingjie (葉明杰) Room 1501, No. 5 Lane 910 Dingxiang Road Pudong New Area Shanghai PRC</t>
  </si>
  <si>
    <t>Mr. Cao Shiyang (曹士揚) (formerly known as Cao Shiyang (曹世楊))</t>
  </si>
  <si>
    <t>Room 1105, Block 16 Hanhe Yuan Gusu District Suzhou Jiangsu Province PRC</t>
  </si>
  <si>
    <t>Mr. Cai Wenwei (蔡文為) Room 502 No. 1, Lane 500 Xingshan Road Putuo District Shanghai PRC</t>
  </si>
  <si>
    <t>Ms. Tang Fei (湯沸) Room 301, No.5 Lane 1399 Dingxiang Road Pudong New Area Shanghai PRC</t>
  </si>
  <si>
    <t>Mr. Sun Yan (孫岩) Room 901, No. 12 Lane 1701 Luoxiu Road Minhang District Shanghai PRC</t>
  </si>
  <si>
    <t>Mr. Gu Yunchang (顧雲昌) (formerly known as Gu Yongchuang (顧勇闖))</t>
  </si>
  <si>
    <t>Room 1801, No. 20 Lane 99 Guangzhong West Road Jing'an District Shanghai PRC</t>
  </si>
  <si>
    <t>Ms. Kan Lai Kuen, Alice (簡麗娟) 12/F, Block 31 550 Victoria Road Pokfulam Hong Kong</t>
  </si>
  <si>
    <t>Ms. Zhou Xinyi (周心怡) (formerly known as Zhou Xiaorong (周小榮))</t>
  </si>
  <si>
    <t>Room 802, Unit 1 Building 4 Zone F, Xinghe Dandi Huayuan Minzhi Meiguan Expressway Longhua District Shenzhen Guangdong Province PRC</t>
  </si>
  <si>
    <t>For further information regarding our Directors, please refer to "Directors and Senior Management" in this Prospectus.</t>
  </si>
  <si>
    <t>Joint Global Coordinators (in alphabetical order)</t>
  </si>
  <si>
    <t>46/F, International Commerce Centre 1 Austin Road West Kowloon, Hong Kong (in alphabetical order)</t>
  </si>
  <si>
    <t>25 Cabot Square Canary Wharf London E14 4QA United Kingdom (in alphabetical order)</t>
  </si>
  <si>
    <t>10/F, Tower 1 Jing An Kerry Centre 1515 West Nanjing Road Shanghai PRC as to Cayman Islands law:</t>
  </si>
  <si>
    <t>Legal Advisors to the Joint Sponsors, Joint Global Coordinators and the Underwriters as to Hong Kong and U.S. law:</t>
  </si>
  <si>
    <t>19th Floor, Wing On House 71 Des Voeux Road Central Hong Kong</t>
  </si>
  <si>
    <t>33/F, ICBC Tower, 3 Garden Road, Central Hong Kong</t>
  </si>
  <si>
    <t>10 Des Voeux Road Central Central, Hong Kong</t>
  </si>
  <si>
    <t>26th Floor Shanghai Shimao Tower No. 55, West Weifang Road Shanghai PRC</t>
  </si>
  <si>
    <t>Unit 3820, 38th Floor Tower One, Lippo Centre 89 Queensway Hong Kong</t>
  </si>
  <si>
    <t>Ms. Chan Ka Yan (ACIS, ACS)</t>
  </si>
  <si>
    <t>Mr. Hui Sai Tan, Jason 23 Severn Road Hong Kong</t>
  </si>
  <si>
    <t>Mr. Ye Mingjie Room 1501, No. 5 Lane 910 Dingxiang Road Pudong New Area Shanghai PRC</t>
  </si>
  <si>
    <t>Ms. Kan Lai Kuen, Alice (chairperson)</t>
  </si>
  <si>
    <t>Mr. Gu Yunchang Ms. Zhou Xinyi Remuneration Committee Ms. Zhou Xinyi (chairperson)</t>
  </si>
  <si>
    <t>Mr. Gu Yunchang Ms. Kan Lai Kuen, Alice</t>
  </si>
  <si>
    <t>Mr. Gao Yu (高宇) 01-08A, Block 2 Hong Shu Xi An Garden No. 3 Shenwan 1st Road Nanshan District Shenzhen PRC</t>
  </si>
  <si>
    <t>Mr. Chen Xiaohui (陳曉暉) 1001, Unit 1, Block 3 Chun Shui An Phase XV Overseas Chinese Town Nanshan District Shenzhen PRC</t>
  </si>
  <si>
    <t>Mr. Jiang Haiyang (姜海洋) 1302, Unit 1, Block 4 Chun Shui An Phase XV Overseas Chinese Town Nanshan District Shenzhen PRC</t>
  </si>
  <si>
    <t>Mr. Jiang Keyang (蔣科陽) B408, Block 2 Great Wall Building 2 Baihua 4th Road Futian District Shenzhen PRC</t>
  </si>
  <si>
    <t>Mr. Liang Guozhi (梁國智) Room 2303 Shenzhen Tequ Baoye Building 6008 Shennan Avenue Futian District Shenzhen PRC</t>
  </si>
  <si>
    <t>Mr. Yi Feifan (易飛凡) Room 3162, Unit 3 Building 1 Mercury Garden Sun Palace Chaoyang District Beijing PRC</t>
  </si>
  <si>
    <t>Mr. Li Hanhui (李漢輝) Room 1403, 3 Wanhua Middle Street Wanhua Garden Nanzhou North Road Haizhu District Guangzhou PRC</t>
  </si>
  <si>
    <t>Mr. Zhao Liang (趙亮) 16th Floor, Block C Shenzhen International Innovation Center 1006 Shennan Avenue Futian District Shenzhen PRC</t>
  </si>
  <si>
    <t>Ms. Zeng Jing (曾靜) 302, Block 6 Xiangxieli Garden Nongxuan Road Futian District Shenzhen PRC</t>
  </si>
  <si>
    <t>United C1-2 13/F United Centre No. 95 Queensway Admiralty Hong Kong</t>
  </si>
  <si>
    <t>29 – 30/F, Li Po Chun Chambers 189 Des Voeux Road Central Hong Kong</t>
  </si>
  <si>
    <t>18th Floor The Hong Kong Club Building 3A Chater Road Hong Kong</t>
  </si>
  <si>
    <t>Unit 05-06, 16/F, China Resources Tower No. 2666 Keyuan South Road Nanshan District Shenzhen PRC</t>
  </si>
  <si>
    <t>Conyers Trust Company (Cayman) Limited Cricket Square Hutchins Drive P.O. Box 2681 Grand Cayman KY1-1111 Cayman Islands</t>
  </si>
  <si>
    <t>501-509, East Block Skyworth Semiconductor Design Building 18 Gaoxin South 4th Road Gaoxin Community Yuehai Subdistrict, Nanshan District Shenzhen PRC</t>
  </si>
  <si>
    <t>Company Website &lt;URL&gt; (the information contained on this website does not form part of this prospectus)</t>
  </si>
  <si>
    <t>Jiang Keyang (蔣科陽) 501-509, East Block Skyworth Semiconductor Design Building 18 Gaoxin South 4th Road Gaoxin Community Yuehai Subdistrict, Nanshan District Shenzhen PRC</t>
  </si>
  <si>
    <t>Szeto Kar Yee Cynthia (司徒嘉怡) (ACIS, ACS)</t>
  </si>
  <si>
    <t>Gao Yu (高宇) 501-509, East Block Skyworth Semiconductor Design Building 18 Gaoxin South 4th Road Gaoxin Community Yuehai Subdistrict, Nanshan District Shenzhen PRC</t>
  </si>
  <si>
    <t>Mr. Ang Jui Khoon (洪維坤) 41 Jalan Asas, Singapore 678802 Singaporean</t>
  </si>
  <si>
    <t>Mr. Ang Kok Kwang (Hong Guoguang) (洪虢光) 51 Jalan Bunga Rampai #03-02, Singapore 538420 Singaporean</t>
  </si>
  <si>
    <t>Mr. Ang Yong Kwang (Hong Yongquan) (洪咏權) 116A Farrer Road, Singapore 259247 Singaporean</t>
  </si>
  <si>
    <t>Ms. Tan Pei Fung (陳旆芬) 3 Grove Avenue, Singapore 279179 Singaporean</t>
  </si>
  <si>
    <t>Mr. Yeo Kwang Maccann (楊光) 21 Pasir Ris Link #08-01, Singapore 518168 Singaporean</t>
  </si>
  <si>
    <t>Mr. Hon Chin Kheong (Han Zhenqiang) (韓振強) 33 Tampines Street 34, #02-35, Singapore 529238 Singaporean</t>
  </si>
  <si>
    <t>Sponsor Kingsway Capital Limited A licensed corporation under the SFO to engage in type 1 (dealing in securities) and type 6 (advising on corporate finance) regulated activities</t>
  </si>
  <si>
    <t>7/F, Tower One Lippo Centre 89 Queensway Hong Kong</t>
  </si>
  <si>
    <t>Joint Bookrunners, Joint Lead Managers and Public Offer Underwriters Kingsway Financial Services Group Limited A licensed corporation under the SFO to engage in type 1 (dealing in securities), type 2 (dealing in future contracts), type 4 (advising on securities) and type 9 (asset management)</t>
  </si>
  <si>
    <t>Head &amp; Shoulders Securities Limited A licensed corporation under the SFO to engage in type 1 (dealing in securities), type 2 (dealing in future contracts) and type 4 (advising on securities)</t>
  </si>
  <si>
    <t>Suites 1801-3, 18/F One Taikoo Place 979 King's Road Quarry Bay Hong Kong</t>
  </si>
  <si>
    <t>JLC Advisors LLP</t>
  </si>
  <si>
    <t>80 Raffles Place #43-03 UOB Plaza I Singapore 048624 As to Myanmar law</t>
  </si>
  <si>
    <t>VDB Loi Co., Ltd.</t>
  </si>
  <si>
    <t>Level 10, Units 01-05 Junction City Office Tower Bogyoke Aung San Road Pabedan Township, Yangon Myanmar</t>
  </si>
  <si>
    <t>Public Accountants and Chartered Accountants Singapore 6 Shenton Way OUE Downtown 2 #33-00 Singapore 068809 Industry consultant Frost &amp; Sullivan Limited</t>
  </si>
  <si>
    <t>Property valuer Ascent Partners Valuation Service Limited</t>
  </si>
  <si>
    <t>Suite 2102, 21/F Hong Kong Trade Centre 161-167 Des Voeux Road Central Hong Kong</t>
  </si>
  <si>
    <t>Compliance adviser Kingsway Capital Limited</t>
  </si>
  <si>
    <t>Clifton House 75 Fort Street P.O. Box 1350 Grand Cayman KY1-1108 Cayman Islands</t>
  </si>
  <si>
    <t>Unit B, 17/F, United Centre 95 Queensway Hong Kong</t>
  </si>
  <si>
    <t>Block 5000 Ang Mo Kio Avenue 5 #04-01 Techplace II Singapore 569870 Authorised representatives</t>
  </si>
  <si>
    <t>Mr. Ang Kok Kwang (Hong Guoguang) (洪虢光) 51 Jalan Bunga Rampai #03-02 Singapore 538420 Ms. Leung Hoi Yan (梁皚欣), HKICS</t>
  </si>
  <si>
    <t>Flat G, 12/F, Block 10, Caribbean Coast 1 Kin Tung Road Tung Chung New Territories</t>
  </si>
  <si>
    <t>Ms. Leung Hoi Yan (梁皚欣), HKICS</t>
  </si>
  <si>
    <t>Ms. Tan Pei Fung (陳旆芬) ( Chairlady ) Mr. Yeo Kwang Maccann (楊光) Mr. Hon Chin Kheong (Han Zhenqiang) (韓振強)</t>
  </si>
  <si>
    <t>Mr. Yeo Kwang Maccann (楊光) ( Chairman ) Ms. Tan Pei Fung (陳旆芬) Mr. Ang Kok Kwang (Hong Guoguang) (洪虢光)</t>
  </si>
  <si>
    <t>Mr. ZHAI Shuchun (翟曙春) Room 1205, 11/F, Building 2 No. 48 Yard, Liangmaqiao Road Chaoyang District Beijing, PRC</t>
  </si>
  <si>
    <t>Ms. QIAO Huimin (喬慧敏) Room 2302, Unit 3, Building 1 Furun Jiayuan No.6 Xueyuan Road Haidian District Beijing, PRC</t>
  </si>
  <si>
    <t>Ms. QIN Yi (秦禕) Room 404, Unit 1, Building 20 Zhujianglawei Xiaozhen Tongzhou District Beijing, PRC</t>
  </si>
  <si>
    <t>Mr. LI Xiaodong (李小東) Room 301, Building 54 Jinyun Huayuan Wuzhong District, Suzhou Jiangsu Province, PRC</t>
  </si>
  <si>
    <t>Mr. TANG Baoqi (唐保祺) Room 19A, 19F, King Tien Mansion Horizon Gardens 18D Taikoo Shing Road Taikoo Shing Hong Kong</t>
  </si>
  <si>
    <t>Ms. JING Liping (景麗萍) Room 505, Building 11 New Park of the Dependent's Area of Beijing Jiaotong University Haidian District Beijing, PRC</t>
  </si>
  <si>
    <t>Mr. YE Jinfu (葉金福) Room 501, Unit 5, Building 5 Tangquan Yishu West Fourth Ring Road North Haidian District Beijing, PRC</t>
  </si>
  <si>
    <t>Mont Avenir Capital Limited Rm 3812-3813, 38/F, COSCO Tower 183 Queen's Road Central Sheung Wan Hong Kong</t>
  </si>
  <si>
    <t>Sole Global Coordinator, Lead Bookrunner and Lead Manager</t>
  </si>
  <si>
    <t>Futu Securities International (Hong Kong) Limited Unit C1-2, 13/F United Centre No.95 Queensway Hong Kong</t>
  </si>
  <si>
    <t>China Merchants Securities (HK) Co., Limited 48/F., One Exchange Square 8 Connaught Place Central, Hong Kong</t>
  </si>
  <si>
    <t>Grandway Law Offices 7/F, Beijing News Plaza No.26 Jianguomennei Dajie Dongcheng District Beijing PRC as to Cayman Islands law:</t>
  </si>
  <si>
    <t>Maples and Calder (Hong Kong) LLP 26th Floor, Central Plaza 18 Harbour Road Wanchai Hong Kong as to the U.S. Securities and Exchange Commission and Foreign Corrupt Practices Act issues:</t>
  </si>
  <si>
    <t>Sher Tremonte LLP 90 Broad Street, 23rd Floor New York, NY 10004 United States</t>
  </si>
  <si>
    <t>DLA Piper Hong Kong 25th Floor, Three Exchange Square 8 Connaught Place Central Hong Kong as to PRC law:</t>
  </si>
  <si>
    <t>Independent Auditor and Reporting Accountants</t>
  </si>
  <si>
    <t>China Insights Industry Consultancy Limited 10F, Block B Jing'an International Center 88 Puji Road, Jing'an District Shanghai PRC</t>
  </si>
  <si>
    <t>DBS Bank (Hong Kong) Limited 11/F The Center 99 Queen's Road Central Hong Kong</t>
  </si>
  <si>
    <t>5/F, Tower A, Xueqing Jiachuang Building Xueqing Road Haidian District Beijing, PRC</t>
  </si>
  <si>
    <t>Ms. ZHANG Xiushi (張琇石) 5/F, Tower A, Xueqing Jiachuang Building Xueqing Road Haidian District Beijing, PRC</t>
  </si>
  <si>
    <t>Ms. HO Wing Nga (何詠雅) (FCIS, FCS)</t>
  </si>
  <si>
    <t>Ms. HO Wing Nga (何詠雅) 46/F, Hopewell Centre 183 Queen's Road East Wanchai Hong Kong</t>
  </si>
  <si>
    <t>Ms. Yu Yun (俞昀) Room 501, Unit 1, Building 23 Liulangxinyuan, Shangcheng District Hangzhou Zhejiang province PRC</t>
  </si>
  <si>
    <t>Ms. Zhu Jin (朱瑾) Room 901, Unit 1, Building 11 Tingtao Garden Yangguang International Garden Jianggan District Hangzhou Zhejiang province PRC</t>
  </si>
  <si>
    <t>Mr. Cheng Huayong (程華勇) Room 601, Building 4 Shushan New Village, Guanting Road Shushan District Hefei Anhui province PRC</t>
  </si>
  <si>
    <t>Mr. Shen Guangming (沈光明) Room 2902, Building 19 Poly Dongwan Hangzhou Zhejiang province PRC</t>
  </si>
  <si>
    <t>Mr. Zhang Jingzhong (章靖忠) Room 1902, Unit 2, Building 1 Yinxing Yuan, Green Garden Community Hangzhou Zhejiang province PRC</t>
  </si>
  <si>
    <t>Mr. Xu Rongnian (許榮年) Room 201, Unit 1, Building 22 Hanlin Garden, Shangcheng District Hangzhou Zhejiang province PRC</t>
  </si>
  <si>
    <t>Mr. Lau Kwok Fai Patrick (劉國煇) Flat D, 23/F Downtown 38 38 Pak Tai Street To Kwa Wan, Kowloon Hong Kong</t>
  </si>
  <si>
    <t>Sole Sponsor Cinda International Capital Limited A corporation licensed to carry out type 1 (dealing in securities) and type 6 (advising on corporate finance) regulated activities under the SFO</t>
  </si>
  <si>
    <t>Joint Global Coordinators Cinda International Capital Limited A corporation licensed to carry out type 1 (dealing in securities) and type 6 (advising on corporate finance) regulated activities under the SFO</t>
  </si>
  <si>
    <t>Elstone Securities Limited A corporation licensed to carry out type 1 (dealing in securities) and type 4 (advising on securities) regulated activities under the SFO</t>
  </si>
  <si>
    <t>Suite 1601-1604, 16/F, West Tower Shun Tak Centre 168-200 Connaught Road Central Hong Kong</t>
  </si>
  <si>
    <t>Joint Bookrunners Cinda International Capital Limited A corporation licensed to carry out type 1 (dealing in securities) and type 6 (advising on corporate finance) regulated activities under the SFO</t>
  </si>
  <si>
    <t>CCB International Capital Limited A corporation licensed to carry out type 1 (dealing in securities), type 4 (advising on securities) and type 6 (advising on corporate finance) regulated activities under the SFO</t>
  </si>
  <si>
    <t>Crosby Securities Limited A corporation licensed to carry out type 1 (dealing in securities), type 4 (advising on securities), type 6 (advising on corporate finance) and type 9 (asset management) regulated activities under the SFO</t>
  </si>
  <si>
    <t>Floor, Capital Centre 151 Gloucester Road Wan Chai, Hong Kong</t>
  </si>
  <si>
    <t>Joint Lead Managers Cinda International Capital Limited A corporation licensed to carry out type 1 (dealing in securities) and type 6 (advising on corporate finance) regulated activities under the SFO</t>
  </si>
  <si>
    <t>45/F, COSCO Tower 183 Queen's Road Central, Hong Kong</t>
  </si>
  <si>
    <t>Suite 1601-04, 16/F, West Tower Shun Tak Centre 168-200 Connaught Road Central Hong Kong</t>
  </si>
  <si>
    <t>20/F, Wing On Centre 111 Connaught Road Central, Hong Kong</t>
  </si>
  <si>
    <t>Space Securities Limited A corporation licensed to carry out type 1 (dealing in securities) regulated activity under the SFO</t>
  </si>
  <si>
    <t>Unit 7, 11th Floor, Emperor Group Centre 288 Hennessy Road Wan Chai, Hong Kong</t>
  </si>
  <si>
    <t>Flat 01, 28/F, Vertical Square 28 Heung Yip Road Wong Chuk Hang Hong Kong</t>
  </si>
  <si>
    <t>Livermore Holdings Limited A corporation licensed to carry out type 1 (dealing in securities) regulated activity under the SFO</t>
  </si>
  <si>
    <t>Unit 1214A, 12/F, Tower II, Cheung Sha Wan Plaza 833 Cheung Sha Wan Road Kowloon, Hong Kong</t>
  </si>
  <si>
    <t>TUS Corporate Finance Limited A corporation licensed to carry out type 1 (dealing in securities) and type 6 (advising on corporate finance) regulated activities under the SFO</t>
  </si>
  <si>
    <t>15/F, Shanghai Commercial Bank Tower 12 Queen's Road Central Central, Hong Kong</t>
  </si>
  <si>
    <t>Conrad Investment Services Limited A corporation licensed to carry out type 1 (dealing in securities), type 2 (dealings in futures contracts) type 4 (advising on securities) regulated activities under the SFO</t>
  </si>
  <si>
    <t>23/F, Tung Hip Commercial Building 244-248 Des Voeux Road Central Hong Kong</t>
  </si>
  <si>
    <t>uSmart Securities Limited A corporation licensed to carry out type 1 (dealing in securities), type 4 (advising on securities) and type 9 (asset management) regulated activities under the SFO</t>
  </si>
  <si>
    <t>11/F and 12/F Shanghai Tower No. 501 Yincheng Middle Road Pudong New Area Shanghai 200120 PRC</t>
  </si>
  <si>
    <t>INCE &amp; CO</t>
  </si>
  <si>
    <t>Suites 4404-10, 44/F, One Island East 18 Westland Road, Taikoo Place Hong Kong</t>
  </si>
  <si>
    <t>45/F, K. Wah Centre No. 1010 Huaihai Middle Road Xuhui District Shanghai 200031 PRC</t>
  </si>
  <si>
    <t>8 th</t>
  </si>
  <si>
    <t>Floor, Prince's Building 10 Chater Road Central, Hong Kong</t>
  </si>
  <si>
    <t>23rd Floor, Siu On Centre No.188 Lockhart Road Wan Chai Hong Kong</t>
  </si>
  <si>
    <t>Tax adviser Ernst &amp; Young (China) Advisory Limited</t>
  </si>
  <si>
    <t>50/F, Shanghai World Financial Center 100 Century Avenue Pudong New Area Shanghai, China 200120 Receiving bank Bank of China (Hong Kong) Limited</t>
  </si>
  <si>
    <t>CP2 Bank of China Tower 1 Garden Road Hong Kong</t>
  </si>
  <si>
    <t>127, Hanghai Road Jianggan district Hangzhou Zhejiang province PRC</t>
  </si>
  <si>
    <t>Ms. Zhang Qisi (張綺思) Unit 3, Building 27 Junyue International Yingbin Avenue, Dipu Town Anji County, Huzhou Zhejiang province PRC</t>
  </si>
  <si>
    <t>Mr. Tsang Ho Yin (曾浩賢)</t>
  </si>
  <si>
    <t>Solicitor admitted to practice in Hong Kong</t>
  </si>
  <si>
    <t>Ms. Zhu Jin (朱瑾) Room 901, Unit 1, Building 11 Tingtao Garden, Yangguang International Garden, Jianggan District, Hangzhou Zhejiang province PRC</t>
  </si>
  <si>
    <t>Mr. Tsang Ho Yin (曾浩賢) 39/F, Gloucester Tower The Landmark 15 Queen's Road Central Hong Kong</t>
  </si>
  <si>
    <t>Chairperson and non-executive Director</t>
  </si>
  <si>
    <t>LIU Jiren (劉積仁) . . . . . . . . . . . . . . . . Apartment 1-1-1, No. 15-1 Wanghu Road, Heping District</t>
  </si>
  <si>
    <t>Shen Yang, Liaoning, China Chinese</t>
  </si>
  <si>
    <t>WEN Tao (溫濤) . . . . . . . . . . . . . . . . . Apartment 1-2, No. 123 Yipin Mangu, Yixin Street, Gaoxinyuan</t>
  </si>
  <si>
    <t>District, Dalian, Liaoning, China Chinese</t>
  </si>
  <si>
    <t>Non-executive Directors (aside from our Chairperson)</t>
  </si>
  <si>
    <t>RONG Xinjie (榮新節) . . . . . . . . . . . . Block G, No. 901 Huangpu Road</t>
  </si>
  <si>
    <t>Dalian, Liaoning, China Chinese</t>
  </si>
  <si>
    <t>YANG Li (楊利) . . . . . . . . . . . . . . . . . No. 80 Haohu Residence</t>
  </si>
  <si>
    <t>Agile Garden Villa, Nancun Town</t>
  </si>
  <si>
    <t>Panyu District, Guangzhou, Guangdong China Chinese</t>
  </si>
  <si>
    <t>ZHANG Yinghui (張應輝) . . . . . . . . . Apartment 7-5 Dongruan Qingcheng Yijing Qingshan Road Qingchengshan Town Dujiangyan Shi Chengdu, Sichuan, China Chinese</t>
  </si>
  <si>
    <t>Klaus Michael ZIMMER . . . . . . . . . . House B8, Hebe Villa</t>
  </si>
  <si>
    <t>18 Che Keng Tuk Road</t>
  </si>
  <si>
    <t>Sai Kung, New Territories, Hong Kong German</t>
  </si>
  <si>
    <t>LIU Shulian (劉淑蓮) . . . . . . . . . . . . . . Apartment 501, Unit 1 No. 12 Yangshu Street, Shahekou</t>
  </si>
  <si>
    <t>QU Daokui (曲道奎) . . . . . . . . . . . . . . Apartment 18-03, No. 100-2 Dongbinhe Road, Shenhe District Shen Yang, Liaoning, China Chinese</t>
  </si>
  <si>
    <t>WANG Weiping (王衛平) . . . . . . . . . . Apartment 101, No. 63, Lane 631 Gumei West Road</t>
  </si>
  <si>
    <t>Shanghai, China Chinese</t>
  </si>
  <si>
    <t>Level 18, One Pacific Place</t>
  </si>
  <si>
    <t>Joint Global Coordinators CLSA Limited Level 18, One Pacific Place</t>
  </si>
  <si>
    <t>189 Des Voeux Road Central Hong Kong</t>
  </si>
  <si>
    <t>Level 18, One Pacific Place 88 Queensway Hong Kong</t>
  </si>
  <si>
    <t>39/F., One Exchange Square Central Hong Kong</t>
  </si>
  <si>
    <t>29-30/F, Li Po Chun Chambers</t>
  </si>
  <si>
    <t>19/F Wing On House</t>
  </si>
  <si>
    <t>71 Des Voeux Road Central Hong Kong</t>
  </si>
  <si>
    <t>20/F Wing On Centre</t>
  </si>
  <si>
    <t>111 Connaught Road Central Hong Kong</t>
  </si>
  <si>
    <t>33/F, SPD Bank Tower One Hennessy 1 Hennessy Road Hong Kong Legal advisers to the Company As to Hong Kong and U.S. laws</t>
  </si>
  <si>
    <t>Skadden, Arps, Slate, Meagher &amp; Flom and affiliates Level 42, Edinburgh Tower The Landmark</t>
  </si>
  <si>
    <t>15 Queen's Road Central Hong Kong As to PRC law s Tian Yuan Law Firm</t>
  </si>
  <si>
    <t>Level 10, China Pacific Insurance Plaza B</t>
  </si>
  <si>
    <t>28 Fengsheng Lane Xicheng District Beijing, China As to Cayman Islands and BVI laws Ogier Level 11, Central Tower</t>
  </si>
  <si>
    <t>28 Queen's Road Central Hong Kong</t>
  </si>
  <si>
    <t>Legal advisers to the Sole Sponsor and the Underwriters As to Hong Kong and U.S. laws Norton Rose Fulbright Hong Kong</t>
  </si>
  <si>
    <t>38/F, Jardine House 1 Connaught Place Central, Hong Kong As to Hong Kong law s William Ji &amp; Co. LLP Suite 702, 7/F</t>
  </si>
  <si>
    <t>Two Chinachem Central</t>
  </si>
  <si>
    <t>26 Des Voeux Road Central Central Hong Kong As to PRC law s Commerce &amp; Finance Law Offices</t>
  </si>
  <si>
    <t>6/F, NCI Tower A12 Jianguomenwai Avenue Beijing, China</t>
  </si>
  <si>
    <t>500 Yunjin Road Shanghai, China</t>
  </si>
  <si>
    <t>Property valuer Jones Lang LaSalle Corporate Appraisal and Advisory Limited Level 7, One Taikoo Place</t>
  </si>
  <si>
    <t>979 King's Road Quarry Bay, Hong Kong</t>
  </si>
  <si>
    <t>Receiving bank Bank of China (Hong Kong) Limited Bank of China Tower 1 Garden Road Central, Hong Kong</t>
  </si>
  <si>
    <t>No. 8, Software Park Road Ganjingzi District, Dalian Liaoning, China</t>
  </si>
  <si>
    <t>Principal place of business in Hong Kong Level 40, Sunlight Tower No. 248 Queen's Road East Wanchai, Hong Kong Registered office</t>
  </si>
  <si>
    <t>89 Nexus Way Camana Bay Grand Cayman, KY1-9009 Cayman Islands Company website &lt;URL&gt; (the information contained on this website does not form part of this document)</t>
  </si>
  <si>
    <t>Company Secretaries Ms. HE Jing No. 8, Software Park Road Ganjingzi District, Dalian Liaoning, China Ms. MAK Po Man Cherie (CPA, FCCA, ACIS, ACS)</t>
  </si>
  <si>
    <t>Level 40, Sunlight Tower No. 248 Queen's Road East Wanchai, Hong Kong Authorised representatives Dr. WEN Tao Apartment 1-2, No. 123 Yipin Mangu, Yixin Street Gaoxinyuan District, Dalian Liaoning, China Ms. MAK Po Man Cherie Level 40, Sunlight Tower No. 248 Queen's Road East Wanchai, Hong Kong Audit Committee Dr. LIU Shulian (Chairperson) Dr. QU Daokui Mr. RONG Xinjie Remuneration Committee Dr. QU Daokui (Chairperson) Dr. LIU Jiren Dr. WANG WeipingDirectors</t>
  </si>
  <si>
    <t>Rui Chen 陳睿 . . . . . . . . . No. 1 Hengren Road Yangpu District Shanghai PRC</t>
  </si>
  <si>
    <t>Yi Xu 徐逸 . . . . . . . . . . . . Room 2301, No.3, Lane 339 Binjiang Avenue, Pudongxin District Shanghai PRC</t>
  </si>
  <si>
    <t>Ni Li 李旎 . . . . . . . . . . . . . Room 3902, No.3, Lane 1 Weifang West Road Pudongxin District Shanghai PRC</t>
  </si>
  <si>
    <t>JP Gan . . . . . . . . . . . . . . . . Apartment B, Floor 38, Tower 9 28 Siu Sai Wan Road Chai Wan Hong Kong</t>
  </si>
  <si>
    <t>United States of America</t>
  </si>
  <si>
    <t>Eric He 何震宇 . . . . . . . . . 3F, No. 607 Mingshui Road Zhongshan District Taipei Taiwan</t>
  </si>
  <si>
    <t>Feng Li 李丰 . . . . . . . . . . . No. 202, Gate 3, Building 19 (Jia) No. 19, Yuquan Road Shijingshan District Beijing PRC</t>
  </si>
  <si>
    <t>Guoqi Ding 丁国其 . . . . . . Room 1502, No.18, Lane 100 Yinxiao Road Pudongxin District Shanghai PRC</t>
  </si>
  <si>
    <t>148 Parties Involved in the Global Offering</t>
  </si>
  <si>
    <t>46th Floor, International Commerce Centre 1 Austin Road West Kowloon Hong Kong</t>
  </si>
  <si>
    <t>52/F Two International Finance Centre 8 Finance Street Central Hong Kong</t>
  </si>
  <si>
    <t>149 Joint Bookrunners and Joint Lead Managers Morgan Stanley Asia Limited (in relation to the Hong Kong Public Offering only)</t>
  </si>
  <si>
    <t>25 Cabot Square, Canary Wharf London, E14 4QA United Kingdom</t>
  </si>
  <si>
    <t>68/F, Cheung Kong Center 2 Queen's Road Central Hong Kong J.P. Morgan Securities (Asia Pacific) Limited (in relation to the Hong Kong Public Offering only)</t>
  </si>
  <si>
    <t>25 Bank Street Canary Wharf London E14 5JP United Kingdom J.P. Morgan Securities LLC (in relation to the International Offering only)</t>
  </si>
  <si>
    <t>383 Madison Avenue New York, NY 10179 United States of America</t>
  </si>
  <si>
    <t>UBS Securities LLC (in relation to the International Offering only)</t>
  </si>
  <si>
    <t>1285 Avenue of the Americas New York New York 10019 United States</t>
  </si>
  <si>
    <t>150 China International Capital Corporation Hong Kong Securities Limited</t>
  </si>
  <si>
    <t>29/F, One International Finance Center 1 Harbor View Street Central, Hong Kong</t>
  </si>
  <si>
    <t>88/F, International Commerce Centre 1 Austin Road West Kowloon, Hong Kong</t>
  </si>
  <si>
    <t>22/F, Li Po Chun Chambers 189 Des Voeux Road Central, Hong Kong</t>
  </si>
  <si>
    <t>45/F, Champion Tower Three Garden Road Central, Hong Kong</t>
  </si>
  <si>
    <t>28/F., Low Block, Grand Millennium Plaza 181 Queen's Road Central, Hong Kong</t>
  </si>
  <si>
    <t>Unit C1-2 13/F, United Centre No.95 Queensway Admiralty, Hong Kong</t>
  </si>
  <si>
    <t>Wellington Financial Limited</t>
  </si>
  <si>
    <t>Room 1012, 10/F Tsim Sha Tsui Centre, East Wing 66 Mody Road, Kowloon, Hong Kong</t>
  </si>
  <si>
    <t>151 Our Legal Advisers</t>
  </si>
  <si>
    <t>42nd Floor, Edinburgh Tower The Landmark 15 Queen's Road Central Hong Kong</t>
  </si>
  <si>
    <t>10/F, CPIC Plaza B No. 28 Fengsheng Lane Xicheng District Beijing People's Republic of China</t>
  </si>
  <si>
    <t>15 th</t>
  </si>
  <si>
    <t>Floor, Alexandra House 18 Chater Road, Central Hong Kong</t>
  </si>
  <si>
    <t>Our Special Legal Adviser</t>
  </si>
  <si>
    <t>AnJie Law Firm</t>
  </si>
  <si>
    <t>Unit 3803, Tower 3, Kerry Plaza No.1 Zhongxinsi Road, Futian District Shenzhen People's Republic of China 518048 Legal Advisers to the Joint Sponsors and the Underwriters</t>
  </si>
  <si>
    <t>10F Jing An Kerry Center Tower 1 No.1515 West Nan Jing Road Shanghai People's Republic of China</t>
  </si>
  <si>
    <t>152 Auditor and Reporting Accountant PricewaterhouseCoopers</t>
  </si>
  <si>
    <t>Rm 701, Building B, Zhongjin Building 333 North Caoxi Road Shanghai People's Republic of China</t>
  </si>
  <si>
    <t>153 CORPORATE INFORMATION</t>
  </si>
  <si>
    <t>190 Elgin Avenue George Town Grand Cayman KY1-9008 Cayman Islands</t>
  </si>
  <si>
    <t>Building 3, Guozheng Center No. 485 Zhengli Road Yangpu District Shanghai People's Republic of China</t>
  </si>
  <si>
    <t>Suite 603, 6/F, Laws Commercial Plaza 788 Cheung Sha Wan Road Kowloon Hong Kong</t>
  </si>
  <si>
    <t>Authorized Representatives Xin Fan (Chief Financial Officer) and Yingying Yang (Senior Director of Investor Relations)</t>
  </si>
  <si>
    <t>Eric He (Chairman) JP Gan Feng Li</t>
  </si>
  <si>
    <t>JP Gan (Chairman) Eric He Feng Li</t>
  </si>
  <si>
    <t>Cayman Islands Principal Share Registrar Walkers Corporate Limited</t>
  </si>
  <si>
    <t>154DIRECTORS</t>
  </si>
  <si>
    <t>Mr. Zhong Shanshan (鍾睒睒) Room 5-4-101 Shuguang Apartment Waidongshan Lane Xihu District Hangzhou, PRC</t>
  </si>
  <si>
    <t>Mr. Guo Zhen (郭振) Room 801, Unit 1 Building 10, East district No.1 Lvchengzhijiang Zhuantang, Xihu District Hangzhou, PRC</t>
  </si>
  <si>
    <t>Mr. Zhou Li (周力) Room 4-3-201, Zhengxin Garden Xixi Chengyuan Xihu District Hangzhou, PRC</t>
  </si>
  <si>
    <t>Ms. Zhou Zhenhua (周震華) Room 802, No. 58 Lane 668, Chengshan Road Pudong New District Shanghai, PRC</t>
  </si>
  <si>
    <t>Mr. Liao Yuan (廖原) Room 602, Unit 1 Building 9, Xixi Yuecheng Wuchang Street Yuhang District Hangzhou, PRC</t>
  </si>
  <si>
    <t>Mr. Zhong Shu Zi Room 5-4-101 Shuguang Apartment Waidongshan Lane Xihu District Hangzhou, PRC</t>
  </si>
  <si>
    <t>The United States</t>
  </si>
  <si>
    <t>Mr. Stanley Yi Chang Room 1902, Building 5 Lane 600, Golden City Road Changning District Shanghai, PRC</t>
  </si>
  <si>
    <t>Mr. Yang, Lei Bob (楊磊) Room 301, No. 22 Lane 505, Rushan Road Pudong New District Shanghai, PRC</t>
  </si>
  <si>
    <t>Mr. Lu Yuan (呂源) Room D, 23/F, Block 6 Baycrest Block Ma On Shan Sha Tin New Territories Hong Kong</t>
  </si>
  <si>
    <t>Ms. Qiu Hongying (裘紅鶯) Room 11-1-402 Mingli Garden Xixicheng Garden Xihu District Hangzhou, PRC</t>
  </si>
  <si>
    <t>Mr. Rao Minghong (饒明紅) Room 302, Unit 2 Building 8, Zhifeng Road Qiandaohu Town, Chun'an Zhejiang, PRC</t>
  </si>
  <si>
    <t>Mr. Liu Xiyue (劉熹悅) Room 1903 Dormitory courtyard No. 4 Dewai Street Xicheng District Beijing, PRC</t>
  </si>
  <si>
    <t>For further details, see "Directors, Supervisors and Senior Management".</t>
  </si>
  <si>
    <t>Morgan Stanley Asia Limited (as Joint Global Coordinator, and Joint Bookrunner and Joint Lead Manager in relation to the Hong Kong Public Offering only) 46/F, International Commerce Centre 1 Austin Road West Kowloon Hong Kong</t>
  </si>
  <si>
    <t>Morgan Stanley &amp; Co. International plc (as Joint Bookrunner and Joint Lead Manager in relation to the International Offering only) 25 Cabot Square, Canary Wharf London E14 4QA United Kingdom</t>
  </si>
  <si>
    <t>Other Joint Global Coordinator, Joint Bookrunner and Joint Lead Manager</t>
  </si>
  <si>
    <t>Citigroup Global Markets Asia Limited (as Joint Global Coordinator, and Joint Bookrunner and Joint Lead Manager in relation to the Hong Kong Public Offering only) 50/F, Champion Tower 3 Garden Road Central Hong Kong</t>
  </si>
  <si>
    <t>Citigroup Global Markets Limited (as Joint Bookrunner and Joint Lead Manager in relation to the International Offering only) 33 Canada Square, Canary Wharf London E14 5LB United Kingdom</t>
  </si>
  <si>
    <t>Other Joint Bookrunner and Joint Lead Manager CLSA Limited</t>
  </si>
  <si>
    <t>27/F, Jardine House One Connaught Place Hong Kong</t>
  </si>
  <si>
    <t>10/F, Tower B, China Pacific Insurance Plaza 28 Fengsheng Hutong Xicheng District Beijing PRC</t>
  </si>
  <si>
    <t>Registered Office and Head Office</t>
  </si>
  <si>
    <t>No.181 Geyazhuang Xihu District Hangzhou, Zhejiang PRC</t>
  </si>
  <si>
    <t>Room F, 6/F, CNT Tower 338 Hennessy Road Wanchai Hong Kong</t>
  </si>
  <si>
    <t>Ms. Han Linyou Room 7804, Wing On Lodge No.72-82 Blue Pool Road Happy Valley Hong Kong</t>
  </si>
  <si>
    <t>Ms. Mak Po Man Cherie 40/F, Sunlight Tower No. 248 Queen's Road East Wanchai, Hong Kong</t>
  </si>
  <si>
    <t>Ms. Zhou Zhenhua Room 802, No. 58 Lane 668, Chengshan Road Pudong New District Shanghai PRC</t>
  </si>
  <si>
    <t>Mr. Stanley Yi Chang (Chairman)</t>
  </si>
  <si>
    <t>Mr. Yang, Lei Bob Mr. Zhong Shu Zi Remuneration Committee Mr. Lu Yuan (Chairman)</t>
  </si>
  <si>
    <t>Mr. Zhong Shanshan Mr. Yang, Lei Bob Nomination Committee Mr. Zhong Shanshan (Chairman)</t>
  </si>
  <si>
    <t>Mr. Lu Yuan Mr. Stanley Yi Chang</t>
  </si>
  <si>
    <t>Mr. Xia Shaofei (夏紹飛) Jinke Jinshashuian Beibin Road, Huaxin Street Jiangbei District Chongqing, PRC</t>
  </si>
  <si>
    <t>Mr. Luo Chuansong (羅傳嵩) No. 405, Tuqiang Village Nanan District Chongqing, PRC</t>
  </si>
  <si>
    <t>Mr. Xu Guofu (徐國富) No. 296 Jinkai West Lane Yubei District Chongqing, PRC</t>
  </si>
  <si>
    <t>Mr. Luo Licheng (羅利成) Building 13 Jinke Shiniancheng No. 480, Panxi Road Shimahe Street Jiangbei District Chongqing, PRC</t>
  </si>
  <si>
    <t>Mr. Liang Zhongtai (梁忠太) Building 3 No. 33, Xingsheng Street Yubei District Chongqing, PRC</t>
  </si>
  <si>
    <t>Mr. Li Nan (李楠) No. 3 Courtyard Section 2, Taiyanggong Street Chaoyang District Beijing, PRC</t>
  </si>
  <si>
    <t>Mr. Cao Guohua (曹國華) No. 11, Baishulin Shapingba District Chongqing, PRC</t>
  </si>
  <si>
    <t>Ms. Yuan Lin (袁林) No. 50, Zhengfa No. 2 Village Shapingba District Chongqing, PRC</t>
  </si>
  <si>
    <t>Mr. Chan Chi Fung Leo (陳志峰) 21B, Tsui King Court 18 Water Street Sai Ying Pun Hong Kong</t>
  </si>
  <si>
    <t>Mr. Yu Yong (余勇) Building 2 No. 66, Yanhedong South Lane Bishan County Chongqing, PRC</t>
  </si>
  <si>
    <t>Mr. Han Chong (韓翀) Jinke Langqiaoshuian Haier Road Jiangbei District Chongqing, PRC</t>
  </si>
  <si>
    <t>Ms. Ren Wenjuan (任文娟) Building 1 Tianshi Huayuan No. 78, Cuibai Road Dadukou, Main District Chongqing, PRC</t>
  </si>
  <si>
    <t>For further information regarding our Directors and Supervisors, please see "Directors, Supervisors and Senior Management" of this prospectus.</t>
  </si>
  <si>
    <t>Joint Sponsors CLSA Capital Markets Limited</t>
  </si>
  <si>
    <t>JGC Representatives CLSA Limited</t>
  </si>
  <si>
    <t>Citigroup Global Markets Limited (in relation to the International Offering) 33 Canada Square, Canary Wharf London E14 5LB United Kingdom</t>
  </si>
  <si>
    <t>26th Floor Bank of China Tower 1 Garden Road Central Hong Kong</t>
  </si>
  <si>
    <t>Suites 3207-3212 Level 32, One Pacific Place 88 Queensway Hong Kong</t>
  </si>
  <si>
    <t>Level 39, Two International Finance Centre 8 Finance Street Central Hong Kong as to PRC laws:</t>
  </si>
  <si>
    <t>Legal advisers to the Joint Sponsors and the Underwriters as to Hong Kong law:</t>
  </si>
  <si>
    <t>33/F, Edinburgh Tower 15 Queen's Road Central Central Hong Kong as to PRC laws:</t>
  </si>
  <si>
    <t>Building A4, East Zone Jinke Shiniancheng No. 480, Panxi Road Shimahe Street Jiangbei District Chongqing, PRC</t>
  </si>
  <si>
    <t>Jinke Huayuan Wuhuang Road Wulidian Street Jiangbei District Chongqing, PRC</t>
  </si>
  <si>
    <t>40th Floor Sunlight Tower 248 Queen's Road East Wanchai Hong Kong</t>
  </si>
  <si>
    <t>Mr. Lau Kwok Yin (劉國賢) (a member of the Hong Kong Institute of Certified Public Accountants and a Chartered Financial Analyst) 40th Floor Sunlight Tower 248 Queen's Road East Wanchai Hong Kong</t>
  </si>
  <si>
    <t>Mr. LI Fuan (李伏安) Room 1201 Building 8 Kangleli Changchun Street Xicheng District Beijing PRC</t>
  </si>
  <si>
    <t>Mr. QU Hongzhi (屈宏志) 14-2 Tianhuyuan Meijiang Hexi District Tianjin PRC</t>
  </si>
  <si>
    <t>Mr. LI Yi (李毅) Room 1201, Unit 1 Building 5, Wangjing Jinmao Palace No. 4 Laiguangying West Road Chaoyang District Beijing PRC</t>
  </si>
  <si>
    <t>Mr. DU Gang (杜剛) 301 Building 7 Fenghui Yuan Xicheng District Beijing PRC</t>
  </si>
  <si>
    <t>Mr. FUNG Joi Lun Alan (馮載麟) A302 No. 35 Dongzhimenwai Main Street Dongcheng District Beijing PRC</t>
  </si>
  <si>
    <t>Mr. ZHANG Bingjun (張秉軍) 5-2-501 New Century City Hexi District Tianjin PRC</t>
  </si>
  <si>
    <t>Mr. CUI Xuesong (崔雪松) 2-1-701 Yixianli Hexi District Tianjin PRC</t>
  </si>
  <si>
    <t>Ms. YUAN Wei (元微) 3-202 Building 6 No. 17 Xicui Road Haidian District Beijing PRC</t>
  </si>
  <si>
    <t>Mr. YE Baishou (葉柏壽) 10-1706 Beiyingfangdongli Xicheng District Beijing PRC</t>
  </si>
  <si>
    <t>Mr. HU Aimin (胡愛民) Room 402 No. 4 Lane 199, Biyun Road Pudong New District Shanghai PRC</t>
  </si>
  <si>
    <t>Mr. ZHANG Xifang (張喜芳) 2-5-702 CITIC Qinyuan Xicheng District Beijing PRC</t>
  </si>
  <si>
    <t>Mr. ZHANG Yunji (張雲集) 1-302 Building 4 Ningshengli Shuishang Park Road Nankai District Tianjin PRC</t>
  </si>
  <si>
    <t>Mr. MAO Zhenhua (毛振華) C0701 Zhongjun World City 7 Jinhui Road Chaoyang District Beijing PRC</t>
  </si>
  <si>
    <t>Mr. CHI Guotai (遲國泰) No. 43 8-2 Liuxiyuan Ganjingzi District Dalian City Liaoning Province PRC</t>
  </si>
  <si>
    <t>Mr. MU Binrui (牟斌瑞) Room 101 No. 8 Lane 789, Yingkou Road Yangpu District Shanghai PRC</t>
  </si>
  <si>
    <t>Mr. TSE Yat Hong (謝日康) Flat 26A, Tower 6 One Silversea 18 Hoi Fai Road Tai Kok Tsui Hong Kong</t>
  </si>
  <si>
    <t>Mr. WANG Ren (汪韌) Flat C3, 1/F Repulse Bay Apartment 101 Repulse Bay Road Repulse Bay Hong Kong</t>
  </si>
  <si>
    <t>Mr. ZHU Ning (朱寧) 8-2-302 Lianxiangyuan Community Fengtai District Beijing PRC</t>
  </si>
  <si>
    <t>Mr. WANG Chunfeng (王春峰) 6-501 Ouya Garden Hexi District Tianjin PRC</t>
  </si>
  <si>
    <t>Mr. FENG Jiankuan (馮建寬) 3-2-101 Haiyichangzhou Hanjingyuan Suijiang Road Hexi District Tianjin PRC</t>
  </si>
  <si>
    <t>Mr. FAN Zhigui (范志貴) 13-2-1 Zhanxili Haigang District Qinhuangdao City Hebei Province PRC</t>
  </si>
  <si>
    <t>Mr. QI Ershi (齊二石) 5-402 Building 17, Xinyuan Cun Tianjin University Nankai District Tianjin PRC</t>
  </si>
  <si>
    <t>Mr. DIAO Qinyi (刁欽義) Room 901, Unit 6, Floor 9 Building 3, Fourth Block Donghuashinanli Chongwen District Beijing PRC</t>
  </si>
  <si>
    <t>Mr. HUI Yung Chris (許勇) Apartment 1283, 12/F, Tower 15 Parkview Heights-HK Parkview 88 Tai Tam Reservoir Road Hong Kong</t>
  </si>
  <si>
    <t>52/F, International Commerce Centre 1 Austin Road West Kowloon Hong Kong</t>
  </si>
  <si>
    <t>Co-lead Manager GF Securities (Hong Kong) Brokerage Limited</t>
  </si>
  <si>
    <t>15/F, Standard Chartered Tower 388 Kwun Tong Road Kowloon</t>
  </si>
  <si>
    <t>218 Haihe East Road Hedong District Tianjin PRC</t>
  </si>
  <si>
    <t>Representative Office and Place of Business in Hong Kong</t>
  </si>
  <si>
    <t>Suites 1201-1209 and 1215-1216 12/F, Two International Finance Centre Central Hong Kong</t>
  </si>
  <si>
    <t>Mr. ZHAO Zhihong (趙志宏) 6-601 Building 2 Fenghui Yuan Xicheng District Beijing PRC</t>
  </si>
  <si>
    <t>Ms. SO Shuk Yi Betty (蘇淑儀) 40/F, Sunlight Tower 248 Queen's Road East Wanchai Hong Kong (an associate of The Hong Kong Institute of Chartered Secretaries and an associate of The Chartered Governance Institute in the United Kingdom)</t>
  </si>
  <si>
    <t>Ms. SO Shuk Yi Betty (蘇淑儀) 40/F, Sunlight Tower 248 Queen's Road East Wanchai Hong Kong</t>
  </si>
  <si>
    <t>Mr. TAN Xianguo (譚先國) Room 903-1003, No. 105 Qigutuan Community Huancui District Weihai City Shandong Province the PRC</t>
  </si>
  <si>
    <t>Mr. MENG Dongxiao (孟東曉) Room 2-1109, Building 1-3 Yulan Apartment No. 8, Longao North Road Lixia District Jinan City Shandong Province the PRC</t>
  </si>
  <si>
    <t>Mr. ZHANG Renzhao (張仁釗) Room 301 No. 15 South Part of Yuehai Garden Weihai City Shandong Province the PRC</t>
  </si>
  <si>
    <t>Mr. BI Qiubo (畢秋波) 20-1602, Weihai City Crossing Weihai City Shandong Province the PRC</t>
  </si>
  <si>
    <t>Ms. TAO Zunjian (陶遵建) E-708, No. 128, Xinwei Road Weihai City Shandong Province the PRC</t>
  </si>
  <si>
    <t>Mr. LI Hang (李航) Room 1102, Unit 2, Building 11 New East Garden, Kanghong Road Lixia District Jinan City Shandong Province the PRC</t>
  </si>
  <si>
    <t>Mr. WANG Song (王松) No.14-901, Hexie Garden Huancui District Weihai City Shandong Province the PRC</t>
  </si>
  <si>
    <t>Mr. SUN Chenglong (孫成龍) 5-3-1102 Sanqing Master of City Community Lixia District Jinan City Shandong Province the PRC</t>
  </si>
  <si>
    <t>Mr. YI Jijun (伊繼軍) Room 1306, Building 2 Unit 6, No. 9, Jida Road Shizhong District Jinan City Shandong Province the PRC</t>
  </si>
  <si>
    <t>Mr. WANG Qixiang (王啟祥) 3-501, Building 8 Golden 99 Huafu Community No. 30, Jiangshuiquan Road Lixia District Jinan City Shandong Province the PRC</t>
  </si>
  <si>
    <t>Mr. LIU Xue (劉學) Room 101, 1-2F, Building A28 Village Two, Xiangshan Qingqin Villa, Minzhuang Road Haidian District Beijing the PRC</t>
  </si>
  <si>
    <t>Mr. LU Qing (路清) Room 1101, Unit 1 Building 6, Yinfeng Villa Shizhong District Jinan City Shandong Province the PRC</t>
  </si>
  <si>
    <t>Mr. SUN Guomao (孫國茂) Room 504, Building 1 Talent Apartment of Qingdao University Qingdao City Shandong Province the PRC</t>
  </si>
  <si>
    <t>Mr. ZHANG Guanghong (張廣鴻) Room 202, Unit 2 Building 9, Furun Villa No. 3 Hailong Road Laoshan District Qingdao City Shandong Province the PRC</t>
  </si>
  <si>
    <t>Mr. FAN Chi Chiu (范智超) Flat A, 8/F, Ngar Lan Mansion Westlands Court 9 Westlands Road Quarry Bay Hong Kong</t>
  </si>
  <si>
    <t>Mr. DENG Wei (鄧衛) 6-202 No. 5 Shanghai Road Weihai City Shandong Province the PRC</t>
  </si>
  <si>
    <t>Ms. ZHAO Lijie (趙麗傑) Room 703 No. 7 Haiyuan Lidu Community Weihai Economic and Technological Development Zone Shandong Province the PRC</t>
  </si>
  <si>
    <t>Mr. ZHOU Hao (周浩) No. 5#1401, Shui'anmingju Weihai City Shandong Province the PRC</t>
  </si>
  <si>
    <t>Mr. FENG Yongdong (馮永東) East Room, 4/F, Unit 3 East side of Building 21 1st Yunxing District, Hushan Town Rongcheng City Shandong Province the PRC</t>
  </si>
  <si>
    <t>Mr. LIU Changjie (劉昌傑) Room 502, No. C, Sunshine Garden Huancui District Weihai City Shandong Province the PRC</t>
  </si>
  <si>
    <t>Ms. ZHANG Xuening (張雪凝) Room 701, No. 105 Qigutuan Community Weihai City Shandong Province the PRC</t>
  </si>
  <si>
    <t>Mr. TAN Degui (譚德貴) 112, Building 20, North Lane, Xibahe Beijing the PRC</t>
  </si>
  <si>
    <t>Ms. TENG Bo (滕波) 502, Unit 2, Building 8, 21 Cuiwei Road, Haidian District Beijing the PRC</t>
  </si>
  <si>
    <t>Ms. LI Yuanfen (李元芬) 104, Building 4, Qingqing Town Huancui District Weihai City Shandong Province the PRC</t>
  </si>
  <si>
    <t>Room 701, 7/F, Southland Building 48 Connaught Road Central Central, Hong Kong</t>
  </si>
  <si>
    <t>19-20/F, BOC Group Life Assurance Tower 134-136 Des Voeux Road Central, Hong Kong</t>
  </si>
  <si>
    <t>Room 2202, 22/F No. 238 Des Voeux Road Central Hong Kong</t>
  </si>
  <si>
    <t>23-25/F Nexxus Building 41 Connaught Road Central Hong Kong</t>
  </si>
  <si>
    <t>Unit 1908, Harbour Centre 25 Harbour Road, Wanchai Hong Kong</t>
  </si>
  <si>
    <t>7/F, Building D Parkview Green FangCaoDi No. 9, Dongdaqiao Road Chaoyang District Beijing the PRC</t>
  </si>
  <si>
    <t>King&amp;Wood Mallesons</t>
  </si>
  <si>
    <t>18th Floor, East Tower World Financial Center No. 1 Dongsanhuan Zhonglu Chaoyang District Beijing the PRC</t>
  </si>
  <si>
    <t>Reporting Accountants and Auditor BDO Limited</t>
  </si>
  <si>
    <t>Compliance Advisor Central China International Capital Limited</t>
  </si>
  <si>
    <t>Suite 3108 Two Exchange Square 8 Connaught Place Central Hong Kong</t>
  </si>
  <si>
    <t>Registered Address and Address of Head Office 9 Bao Quan Road Weihai City Shandong Province the PRC</t>
  </si>
  <si>
    <t>Mr. BI Qiubo (畢秋波) 20-1602 Weihai City Crossing Weihai City Shandong Province the PRC</t>
  </si>
  <si>
    <t>Ms. TAM Pak Yu, Vivien (譚栢如)</t>
  </si>
  <si>
    <t>Board Committees Risk Management Committee</t>
  </si>
  <si>
    <t>Mr. LI Hang (李航) (Chairman)</t>
  </si>
  <si>
    <t>Mr. WANG Song (王松) Mr. YI Jijun (伊繼軍) Mr. SUN Guomao (孫國茂) Mr. ZHANG Renzhao (張仁釗)</t>
  </si>
  <si>
    <t>Dr. Samantha Du No. 453, Lane 1883 Hua Mu Road Pudong 201204 Shanghai China</t>
  </si>
  <si>
    <t>Dr. Kai-Xian Chen (陳凱先博士) 158 Da Mu Qiao Road No. 17, Room 801, Xuhui Shanghai China</t>
  </si>
  <si>
    <t>Dr. John Diekman 140 Catalpa Drive Atherton, CA 94027 United States of America</t>
  </si>
  <si>
    <t>Mr. Tao Fu 495 Panchita Way Los Altos, CA 94022 United States of America</t>
  </si>
  <si>
    <t>Ms. Nisa Leung (梁頴宇女士) 1/F., 15 Wang Chiu Road Kowloon Bay, Kowloon Hong Kong</t>
  </si>
  <si>
    <t>Mr. William Lis 42 West Poplar Avenue San Mateo California 94402 United States of America</t>
  </si>
  <si>
    <t>Mr. Leon O. Moulder, Jr. 10831 Isola Bella Court Miromar Lakes FL 33913 United States of America</t>
  </si>
  <si>
    <t>Mr. Peter Wirth 37 Hancock Street, Boston, MA 02114 United States of America</t>
  </si>
  <si>
    <t>Please refer to the section entitled "Directors and Senior Management" in this prospectus for further information with respect to our directors.</t>
  </si>
  <si>
    <t>Joint Representatives J.P. Morgan Securities (Asia Pacific) Limited</t>
  </si>
  <si>
    <t>Joint Bookrunners J.P. Morgan Securities (Asia Pacific) Limited (in relation to the Hong Kong Public Offering)</t>
  </si>
  <si>
    <t>28th Floor, Chater House 8 Connaught Road Central Hong Kong J.P. Morgan Securities plc (in relation to the International Offering)</t>
  </si>
  <si>
    <t>25 Bank Street Canary Wharf London E14 5JP United Kingdom J.P. Morgan Securities LLC (in relation to the International Offering)</t>
  </si>
  <si>
    <t>383 Madison Avenue New York NY 10179 Goldman Sachs (Asia) L.L.C.</t>
  </si>
  <si>
    <t>22/F, Li Po Chun Chambers 189 Des Voeux Road Central</t>
  </si>
  <si>
    <t>Joint Lead Managers J.P. Morgan Securities (Asia Pacific) Limited (in relation to Hong Kong Public Offering)</t>
  </si>
  <si>
    <t>28th Floor, Chater House 8 Connaught Road Central Hong Kong J.P. Morgan Securities plc (in relation to International Offering)</t>
  </si>
  <si>
    <t>6/10/11/16/17F, Two IFC, 8 Century Avenue Pudong New Area Shanghai China</t>
  </si>
  <si>
    <t>1205A The Centrium 60 Wyndham Street Hong Kong</t>
  </si>
  <si>
    <t>35/F, ICBC Tower 3 Garden Road Hong Kong</t>
  </si>
  <si>
    <t>Auditors* Deloitte Touche Tohmatsu Certified Public Accountants LLP</t>
  </si>
  <si>
    <t>30/F Bund Center 222 Yan An Road East Shanghai China</t>
  </si>
  <si>
    <t>* Deloitte Touche Tohmatsu Certified Public Accountants LLP is currently the auditor of the Company's consolidated financial statements that are prepared in conformity with U.S. GAAP. After listing, the Company will propose to appoint, Deloitte Touche Tohmatsu, a registered public interest entity auditor in Hong Kong, to audit the consolidated financial statements which will be included in the coming annual report to be published in Hong Kong.</t>
  </si>
  <si>
    <t>Harbour Place 2nd Floor 103 South Church Street P.O. Box 472 George Town Grand Cayman KY1-1106 Cayman Islands</t>
  </si>
  <si>
    <t>4560 Jinke Road Bldg. 1, 4/F Pudong, Shanghai China 201210 Principal Place of Business in Hong Kong</t>
  </si>
  <si>
    <t>Room 2301, 23/F. Island Place Tower 510 King's Road North Point Hong Kong</t>
  </si>
  <si>
    <t>Dr. John Diekman (Chairman)</t>
  </si>
  <si>
    <t>Mr. William Lis Mr. Leon O. Moulder, Jr.</t>
  </si>
  <si>
    <t>Compensation Committee Mr. Peter Wirth (Chairman)</t>
  </si>
  <si>
    <t>Ms. Nisa Leung Mr. Leon O. Moulder, Jr.</t>
  </si>
  <si>
    <t>Nominating Committee Dr. Samantha Du (Chairwoman)</t>
  </si>
  <si>
    <t>Dr. John Diekman Ms. Nisa Leung</t>
  </si>
  <si>
    <t>Dr. Samantha Du 4560 Jinke Road Bldg. 1, 4/F Pudong, Shanghai China 201210 Mr. Tao Fu 4560 Jinke Road Bldg. 1, 4/F Pudong, Shanghai China 201210 CORPORATE INFORMATIONDirectors</t>
  </si>
  <si>
    <t>Mr. William Wei Huang (黃偉)</t>
  </si>
  <si>
    <t>Chairman and Chief Executive Officer</t>
  </si>
  <si>
    <t>Flat A, 28/F Garden Terrace One 8 Old Peak Road Mid-levels Hong Kong Chinese Mr. Sio Tat Hiang Vice-chairman 7 Oak Ave Singapore 276771 Singaporean Mr. Satoshi Okada Director</t>
  </si>
  <si>
    <t>No.618 4-8-33 Kitashinagawa, Shinagawa Tokyo 140-0001 Japan Japanese Mr. Bruno Lopez Director</t>
  </si>
  <si>
    <t>17 Evelyn RD #09-06 Singapore 309306 Singaporean Mr. Lee Choong Kwong Director</t>
  </si>
  <si>
    <t>Block 18 Unit 302 Lane 388 Furong Jiang Road Changning District Shanghai China Singaporean Mr. Gary J. Wojtaszek Director</t>
  </si>
  <si>
    <t>3548 Bryn Mawr Dr Dallas, Texas 75225 United States American Mr. Lim Ah Doo Independent director</t>
  </si>
  <si>
    <t>34 Linden Dr Singapore 288707 Singaporean Ms. Bin Yu (余濱)</t>
  </si>
  <si>
    <t>Independent director</t>
  </si>
  <si>
    <t>Room 402, No.27, Lane 1880 Longyang Road, Pudong New District Shanghai China Chinese</t>
  </si>
  <si>
    <t>Mr. Zulkifli Baharudin Independent director</t>
  </si>
  <si>
    <t>House 112 Hua Guan Avenue Singapore 589207 Singaporean</t>
  </si>
  <si>
    <t>Name Address Nationality Mr. Chang Sun (å­«å¼·)</t>
  </si>
  <si>
    <t>Flat A, 49/F Tower 7 Bel-Air On The Peak 68 Bel-Air Peak Avenue Cyberport Hong Kong Chinese Ms. Judy Qing Ye</t>
  </si>
  <si>
    <t>No.165, 699 Lane Jinguang Road, Minhang District Shanghai China</t>
  </si>
  <si>
    <t>Joint Sponsors J.P. Morgan Securities (Far East) Limited, or J.P. Morgan</t>
  </si>
  <si>
    <t>Merrill Lynch Far East Limited, or BofA Securities</t>
  </si>
  <si>
    <t>China International Capital Corporation Hong Kong Securities Limited, or CICC</t>
  </si>
  <si>
    <t>Haitong International Capital Limited, or Haitong International</t>
  </si>
  <si>
    <t>8/F Li Po Chun Chambers 189 Des Voeux Road Central Hong Kong</t>
  </si>
  <si>
    <t>Joint Representatives J.P. Morgan Securities (Asia Pacific) Limited, or J.P. Morgan</t>
  </si>
  <si>
    <t>Merrill Lynch (Asia Pacific) Limited, or BofA Securities</t>
  </si>
  <si>
    <t>Haitong International Securities Company Limited, or Haitong International</t>
  </si>
  <si>
    <t>Joint Global Coordinators J.P. Morgan Securities (Asia Pacific) Limited, or J.P. Morgan</t>
  </si>
  <si>
    <t>ABCI Capital Limited, or ABCI</t>
  </si>
  <si>
    <t>BOCI Asia Limited, or BOCI</t>
  </si>
  <si>
    <t>CCB International Capital Limited, or CCBI</t>
  </si>
  <si>
    <t>CMB International Capital Limited, or CMBI</t>
  </si>
  <si>
    <t>DBS Asia Capital Limited, or DBS</t>
  </si>
  <si>
    <t>ICBC International Capital Limited, or ICBCI</t>
  </si>
  <si>
    <t>Orient Securities (Hong Kong) Limited, or Orient Securities (HK)</t>
  </si>
  <si>
    <t>28th and 29th Floor, 100 Queen's Road Central Hong Kong</t>
  </si>
  <si>
    <t>RBC Capital Markets, LLC (in relation to the International Offering only)</t>
  </si>
  <si>
    <t>Three World Financial Center 200 Vesey Street New York, NY 10281 United States of America</t>
  </si>
  <si>
    <t>UOB Kay Hian (Hong Kong) Limited, or UOBKH</t>
  </si>
  <si>
    <t>Joint Bookrunners and Joint Lead Managers J.P. Morgan Securities (Asia Pacific) Limited, or J.P. Morgan (in relation to the Hong Kong Public Offering only)</t>
  </si>
  <si>
    <t>28/F, Chater House 8 Connaught Road Central Hong Kong J.P. Morgan Securities plc, or J.P. Morgan (in relation to the International Offering only)</t>
  </si>
  <si>
    <t>25 Bank Street Canary Wharf London E14 5JP United Kingdom J.P. Morgan Securities LLC, or J.P. Morgan (in relation to the International Offering only)</t>
  </si>
  <si>
    <t>ABCI Capital Limited, or ABCI (Joint Bookrunner only)</t>
  </si>
  <si>
    <t>ABCI Securities Company Limited, or ABCI (Joint Lead Manager only)</t>
  </si>
  <si>
    <t>China Everbright Securities (HK) Limited, or EBSI</t>
  </si>
  <si>
    <t>12/F, Everbright Centre 108 Gloucester Road Wan Chai Hong Kong</t>
  </si>
  <si>
    <t>CLSA Limited, or "CITIC Securities"</t>
  </si>
  <si>
    <t>18/F, One Pacific Place 88 Queensway Admiralty Hong Kong</t>
  </si>
  <si>
    <t>Cowen and Company, LLC (in relation to the International Offering only)</t>
  </si>
  <si>
    <t>599 Lexington Ave, 20th Floor New York NY 10022 United States of America</t>
  </si>
  <si>
    <t>DBS Asia Capital Limited, or DBS (Joint Lead Manager in relation to the Hong Kong Public Offering only)</t>
  </si>
  <si>
    <t>Guotai Junan Securities (Hong Kong) Limited, or GTJA</t>
  </si>
  <si>
    <t>ICBC International Capital Limited, or ICBCI (Joint Bookrunner only)</t>
  </si>
  <si>
    <t>ICBC International Securities Limited, or ICBCI (Joint Lead Manager only)</t>
  </si>
  <si>
    <t>Raymond James &amp; Associates, Inc. (in relation to the International Offering only)</t>
  </si>
  <si>
    <t>880 Carillon Parkway St. Petersburg, FL 33716 United States of America</t>
  </si>
  <si>
    <t>Truist Securities, Inc (in relation to the International Offering only)</t>
  </si>
  <si>
    <t>3333 Peachtree Road Ne, 9th Floor Atlanta, GA 30326 United States of America</t>
  </si>
  <si>
    <t>Zhongtai International Securities Limited, or Zhongtai</t>
  </si>
  <si>
    <t>17/F, One ICC Shanghai ICC 999 Huai Hai Road (M) Shanghai, 200031 China</t>
  </si>
  <si>
    <t>24/F, HKRI Centre Two HKRI Taikoo Hui 288 Shi Men Yi Road Shanghai China Auditors *</t>
  </si>
  <si>
    <t>KPMG Huazhen LLP</t>
  </si>
  <si>
    <t>25th Floor, Tower II, Plaza 66 1266 Nanjing West Road Shanghai 200040 China</t>
  </si>
  <si>
    <t>Reporting Accountants KPMG</t>
  </si>
  <si>
    <t>Notes:</t>
  </si>
  <si>
    <t>* KPMG Huazhen LLP is the auditor of the Company's consolidated financial statements that are prepared in conformity with U.S. GAAP. After Global Offering, the Company will propose to appoint, KPMG, Certified Public Accountants and Public Interest Entity Auditor registered in accordance with the Financial Reporting Council Ordinance in Hong Kong, to audit the consolidated financial statements which will be included in the coming annual report to be published in Hong Kong.</t>
  </si>
  <si>
    <t>Principal Executive Offices of Main Operations F4/F5, Building C, Sunland International No. 999 Zhouhai Road Pudong Shanghai 200137 China</t>
  </si>
  <si>
    <t>Room 2005, 20/F, West Tower Shun Tak Centre 200 Connaught Road Central Sheung Wan Hong Kong</t>
  </si>
  <si>
    <t>Andy Wenfeng Li (李文峰) F4/F5, Building C, Sunland International No. 999 Zhouhai Road Pudong, Shanghai 200137 China</t>
  </si>
  <si>
    <t>Audit Committee Lim Ah Doo (Chairman)</t>
  </si>
  <si>
    <t>Bin Yu Zulkifli Baharudin</t>
  </si>
  <si>
    <t>Compensation Committee Sio Tat Hiang (Chairman)</t>
  </si>
  <si>
    <t>William Wei Huang Zulkifli Baharudin</t>
  </si>
  <si>
    <t>Nominating and Corporate Governance Committee William Wei Huang (Chairman)</t>
  </si>
  <si>
    <t>Sio Tat Hiang Zulkifli Baharudin</t>
  </si>
  <si>
    <t>Name Address Country of Nationality</t>
  </si>
  <si>
    <t>Robin Yanhong Li . . . . . . . . . . . . . . . No. 901, Unit 1, Building 1, Area 2, Shanghe Village, Haidian District Beijing, PRC Chinese</t>
  </si>
  <si>
    <t>James Ding . . . . . . . . . . . . . . . . . . . . Flat A, 31/F, Block 1 Dawning Views 23 Yat Ming Road New Territories Hong Kong Chinese</t>
  </si>
  <si>
    <t>Brent Callinicos . . . . . . . . . . . . . . . . . 4110 Woodleigh Lane La Canada Flintridge CA 91011 USA American</t>
  </si>
  <si>
    <t>Yuanqing Yang . . . . . . . . . . . . . . . . . No.25-5, Green River Manor Huilongguan Town Changping District Beijing, PRC Chinese</t>
  </si>
  <si>
    <t>Jixun Foo . . . . . . . . . . . . . . . . . . . . . . 25 Phoenix Garden Singapore 668292 Singapore</t>
  </si>
  <si>
    <t>Joint Sponsors Merrill Lynch (Asia Pacific) Limited</t>
  </si>
  <si>
    <t>55/F Cheung Kong Center 2 Queen's Road Central Central Hong Kong</t>
  </si>
  <si>
    <t>154 Goldman Sachs (Asia) L.L.C.</t>
  </si>
  <si>
    <t>Joint Bookrunners and Joint Lead Managers UBS Securities LLC (in relation to the International Offering only)</t>
  </si>
  <si>
    <t>Units 8107-08 Level 81, International Commerce Centre 1 Austin Road West Kowloon Hong Kong</t>
  </si>
  <si>
    <t>30/F Two International Finance Centre 8 Finance Street Central Hong Kong</t>
  </si>
  <si>
    <t>155 Citigroup Global Markets Limited (in relation to the International Offering only)</t>
  </si>
  <si>
    <t>156 Our Legal Advisers</t>
  </si>
  <si>
    <t>18th Floor, East Tower, World Financial Center 1 Dongsanhuan Zhonglu Chaoyang District Beijing, 100020 PRC</t>
  </si>
  <si>
    <t>18th Floor, The Hong Kong Club Building 3A Chater Road Hong Kong</t>
  </si>
  <si>
    <t>20/F, Fortune Financial Center 5 Dong San Huan Central Road Chaoyang District Beijing, 100020 PRC</t>
  </si>
  <si>
    <t>157 Reporting Accountant on YY Live PricewaterhouseCoopers</t>
  </si>
  <si>
    <t>10F, Block B, Jing'an International Center, 88 Puji Road, Jing'an District, Shanghai 200070, PRC</t>
  </si>
  <si>
    <t>18/F Standard Chartered Tower 388 Kwun Tong Road Kowloon Hong Kong</t>
  </si>
  <si>
    <t>158 CORPORATE INFORMATION</t>
  </si>
  <si>
    <t>Baidu Campus No. 10 Shangdi 10th Street Haidian District, Beijing 100085 The People's Republic of China</t>
  </si>
  <si>
    <t>Suite 3101, Everbright Centre, 108 Gloucester Road, Wanchai, Hong Kong</t>
  </si>
  <si>
    <t>Authorized Representative Dandan Yuan/ Juan Lin</t>
  </si>
  <si>
    <t>9/F, 33 Hysan Avenue Lee Gardens One Causeway Bay Hong Kong</t>
  </si>
  <si>
    <t>Brent Callinicos (Chairman) James Ding Yuanqing Yang</t>
  </si>
  <si>
    <t>James Ding (Chairman) Yuanqing Yang Jixun Foo</t>
  </si>
  <si>
    <t>Corporate Governance and Nominating Committee</t>
  </si>
  <si>
    <t>Yuanqing Yang (Chairman) James Ding</t>
  </si>
  <si>
    <t>PO Box 1093, Boundary Hall Cricket Square Grand Cayman, KY1-1102 Cayman Islands</t>
  </si>
  <si>
    <t>Shops 1712-1716, 17 Floor, Hopewell Centre 183 Queen's Road East Wan Chai Hong Kong</t>
  </si>
  <si>
    <t>sentences</t>
    <phoneticPr fontId="1" type="noConversion"/>
  </si>
  <si>
    <t>label</t>
    <phoneticPr fontId="1" type="noConversion"/>
  </si>
  <si>
    <t>DIRECTORS</t>
    <phoneticPr fontId="1" type="noConversion"/>
  </si>
  <si>
    <t>TITLE</t>
    <phoneticPr fontId="1" type="noConversion"/>
  </si>
  <si>
    <t>SKIP</t>
    <phoneticPr fontId="1" type="noConversion"/>
  </si>
  <si>
    <t>SKIP</t>
    <phoneticPr fontId="1" type="noConversion"/>
  </si>
  <si>
    <t>CHECK</t>
    <phoneticPr fontId="1" type="noConversion"/>
  </si>
  <si>
    <t>Name Address Nationality</t>
    <phoneticPr fontId="1" type="noConversion"/>
  </si>
  <si>
    <t>SKIP</t>
    <phoneticPr fontId="1" type="noConversion"/>
  </si>
  <si>
    <t>Executive Directors</t>
    <phoneticPr fontId="1" type="noConversion"/>
  </si>
  <si>
    <t>ORG</t>
    <phoneticPr fontId="1" type="noConversion"/>
  </si>
  <si>
    <t>PERSON</t>
    <phoneticPr fontId="1" type="noConversion"/>
  </si>
  <si>
    <t>J</t>
    <phoneticPr fontId="1" type="noConversion"/>
  </si>
  <si>
    <t>LOC</t>
    <phoneticPr fontId="1" type="noConversion"/>
  </si>
  <si>
    <t>Chinese</t>
    <phoneticPr fontId="1" type="noConversion"/>
  </si>
  <si>
    <t>LEN</t>
    <phoneticPr fontId="1" type="noConversion"/>
  </si>
  <si>
    <t>TITLE</t>
    <phoneticPr fontId="1" type="noConversion"/>
  </si>
  <si>
    <t>SKIP</t>
    <phoneticPr fontId="1" type="noConversion"/>
  </si>
  <si>
    <t>TITLE</t>
    <phoneticPr fontId="1" type="noConversion"/>
  </si>
  <si>
    <t>Limited</t>
    <phoneticPr fontId="1" type="noConversion"/>
  </si>
  <si>
    <t>American</t>
    <phoneticPr fontId="1" type="noConversion"/>
  </si>
  <si>
    <t>Independent non-executive Directors</t>
    <phoneticPr fontId="1" type="noConversion"/>
  </si>
  <si>
    <t>TITLE</t>
    <phoneticPr fontId="1" type="noConversion"/>
  </si>
  <si>
    <t>BOCI Asia Limited</t>
    <phoneticPr fontId="1" type="noConversion"/>
  </si>
  <si>
    <t>This Listing Document is published solely in connection with providing information on the Introduction. It may not be used for any other purpose and, in particular, no person is authorised to use or reproduce this Listing Document or any part thereof in connection with any offering of H Shares or other securities of our Company. Accordingly, there is no, and will not be any, offer of or solicitation, or an invitation by or on behalf of our Company and/or the Joint Sponsors to subscribe for or purchase, any of the H Shares or other securities of our Company. Neither this Listing Document nor any other document or information (or any part thereof) delivered or supplied under or in relation to the Introduction may be used for the purpose of, and the delivery, distribution and availability of this Listing Document or such other document or information (or any part thereof) does not constitute, any offer of or solicitation or an invitation by or on behalf of our Company and/or the Joint Sponsors, to subscribe for or purchase any of the H Shares or other securities of our Company.</t>
    <phoneticPr fontId="1" type="noConversion"/>
  </si>
  <si>
    <t>Hong Kong (a licensed corporation under the SFO to carry out type 1 (dealing in securities), type 2 (dealing in futures contract) and type 4 (advising on securities) regulated activities under the SFO)</t>
    <phoneticPr fontId="1" type="noConversion"/>
  </si>
  <si>
    <t>China Renaissance Securities (Hong Kong) Limited Units 8107-08 Level 81, International Commerce Centre 1 Austin Road West Kowloon, Hong Kong Joint Bookrunners and Joint Lead Managers</t>
    <phoneticPr fontId="1" type="noConversion"/>
  </si>
  <si>
    <t>ORG</t>
    <phoneticPr fontId="1" type="noConversion"/>
  </si>
  <si>
    <t>ORG</t>
    <phoneticPr fontId="1" type="noConversion"/>
  </si>
  <si>
    <t>LOC</t>
    <phoneticPr fontId="1" type="noConversion"/>
  </si>
  <si>
    <t>China Tonghai Securities Limited</t>
    <phoneticPr fontId="1" type="noConversion"/>
  </si>
  <si>
    <t>ORG</t>
    <phoneticPr fontId="1" type="noConversion"/>
  </si>
  <si>
    <t>Ms. Yeung Ching Man</t>
    <phoneticPr fontId="1" type="noConversion"/>
  </si>
  <si>
    <t>Mr. ZHANG Fei (張斐) 2/F No. 16 Siena One Discovery Bay Lantau Island Hong Kong</t>
    <phoneticPr fontId="1" type="noConversion"/>
  </si>
  <si>
    <t>PERSON</t>
    <phoneticPr fontId="1" type="noConversion"/>
  </si>
  <si>
    <t>PARTIES INVOLVED IN THE GLOBAL OFFERING</t>
    <phoneticPr fontId="1" type="noConversion"/>
  </si>
  <si>
    <t>Joint Sponsors</t>
    <phoneticPr fontId="1" type="noConversion"/>
  </si>
  <si>
    <t>TITLE</t>
    <phoneticPr fontId="1" type="noConversion"/>
  </si>
  <si>
    <t>As to U.S. law: DLA Piper Middle East LLP PO Box 121662 Level 9, Standard Chartered Tower Downtown Dubai The United Arab Emirates</t>
    <phoneticPr fontId="1" type="noConversion"/>
  </si>
  <si>
    <t>Maples and Calder (Hong Kong) LLP</t>
    <phoneticPr fontId="1" type="noConversion"/>
  </si>
  <si>
    <t>ORG</t>
    <phoneticPr fontId="1" type="noConversion"/>
  </si>
  <si>
    <t>PRC Receiving Banks Bank of China (Hong Kong) Limited 1 Garden Road Hong Kong</t>
    <phoneticPr fontId="1" type="noConversion"/>
  </si>
  <si>
    <t>Non-executive Directors</t>
    <phoneticPr fontId="1" type="noConversion"/>
  </si>
  <si>
    <t>SKIP</t>
    <phoneticPr fontId="1" type="noConversion"/>
  </si>
  <si>
    <t>The Hongkong and Shanghai Banking Corporation Limited 1 Queen's Road Central Hong Kong</t>
    <phoneticPr fontId="1" type="noConversion"/>
  </si>
  <si>
    <t>SKIP</t>
    <phoneticPr fontId="1" type="noConversion"/>
  </si>
  <si>
    <t>SKIP</t>
    <phoneticPr fontId="1" type="noConversion"/>
  </si>
  <si>
    <t>ORG</t>
    <phoneticPr fontId="1" type="noConversion"/>
  </si>
  <si>
    <t>Licensed corporation under the SFO to engage in type 1 (dealing in securities) and type 6 (advising on corporate finance) regulated activity (as defined in the SFO)</t>
    <phoneticPr fontId="1" type="noConversion"/>
  </si>
  <si>
    <t>Company's website address &lt;URL&gt; (information on this website does not form part of this prospectus)</t>
    <phoneticPr fontId="1" type="noConversion"/>
  </si>
  <si>
    <t>&lt;URL&gt;</t>
    <phoneticPr fontId="1" type="noConversion"/>
  </si>
  <si>
    <t>LOC</t>
    <phoneticPr fontId="1" type="noConversion"/>
  </si>
  <si>
    <t>Compliance officer</t>
    <phoneticPr fontId="1" type="noConversion"/>
  </si>
  <si>
    <t>Dr. SHEN Dou (沈抖) Damazhuangcun, Xinzhuangyingxiang Hanshan District Handan Hebei Province the PRC</t>
    <phoneticPr fontId="1" type="noConversion"/>
  </si>
  <si>
    <t>LOC</t>
    <phoneticPr fontId="1" type="noConversion"/>
  </si>
  <si>
    <t>22/F Li Po Chun Chambers</t>
    <phoneticPr fontId="1" type="noConversion"/>
  </si>
  <si>
    <t>SKIP</t>
    <phoneticPr fontId="1" type="noConversion"/>
  </si>
  <si>
    <t>For more information on our Directors, see "Directors and Senior Management" in this prospectus.</t>
    <phoneticPr fontId="1" type="noConversion"/>
  </si>
  <si>
    <t>( in relation to the International Offering only ) 1285 Avenue of the Americas New York NY 10019 United States</t>
    <phoneticPr fontId="1" type="noConversion"/>
  </si>
  <si>
    <t>Morgan Stanley &amp; Co. International plc (Joint Bookrunner and Joint Lead Manager in relation to</t>
    <phoneticPr fontId="1" type="noConversion"/>
  </si>
  <si>
    <t>Morgan Stanley Asia Limited (Joint Global Coordinator, Joint Bookrunner and Joint</t>
    <phoneticPr fontId="1" type="noConversion"/>
  </si>
  <si>
    <t>Sole Sponsor . . . . . . . . . . . . . . . . . .</t>
    <phoneticPr fontId="1" type="noConversion"/>
  </si>
  <si>
    <t>79 Name Address Nationality</t>
    <phoneticPr fontId="1" type="noConversion"/>
  </si>
  <si>
    <t>CCIG International Plaza</t>
    <phoneticPr fontId="1" type="noConversion"/>
  </si>
  <si>
    <t>26th Floor, Central Plaza</t>
    <phoneticPr fontId="1" type="noConversion"/>
  </si>
  <si>
    <t>Co-lead Managers</t>
    <phoneticPr fontId="1" type="noConversion"/>
  </si>
  <si>
    <t>Han Kun Law Offices</t>
    <phoneticPr fontId="1" type="noConversion"/>
  </si>
  <si>
    <t>Offices</t>
    <phoneticPr fontId="1" type="noConversion"/>
  </si>
  <si>
    <t>Legal Advisors to Our Company</t>
    <phoneticPr fontId="1" type="noConversion"/>
  </si>
  <si>
    <t>Legal advisers to our Company</t>
    <phoneticPr fontId="1" type="noConversion"/>
  </si>
  <si>
    <t>Room 806, Building No. 1 Xinke Xiangyuan Zhongguancun Haidian District Beijing</t>
    <phoneticPr fontId="1" type="noConversion"/>
  </si>
  <si>
    <t>Flat 102, No. 14 Seasons Residences Jintong Road, Guyiyuan Road South Jiading District Shanghai, China</t>
    <phoneticPr fontId="1" type="noConversion"/>
  </si>
  <si>
    <t>Room 2302, No. 33, Yuanyun Street Dongchuan Road, Yuexiu District Guangzhou, Guangdong Province China</t>
    <phoneticPr fontId="1" type="noConversion"/>
  </si>
  <si>
    <t>Dr. Liu Jincheng (劉金成) Room A1201, Jinhege Jindixingyuan, No. 110, Eling South Road, Huicheng District, Huizhou, Guangdong, China</t>
    <phoneticPr fontId="1" type="noConversion"/>
  </si>
  <si>
    <t>Units 1102-3, 11th Floor Nine Queen's Road Central</t>
    <phoneticPr fontId="1" type="noConversion"/>
  </si>
  <si>
    <t>PERSON</t>
    <phoneticPr fontId="1" type="noConversion"/>
  </si>
  <si>
    <t xml:space="preserve">Units </t>
    <phoneticPr fontId="1" type="noConversion"/>
  </si>
  <si>
    <t>LOC</t>
    <phoneticPr fontId="1" type="noConversion"/>
  </si>
  <si>
    <t>Please refer to the section headed "Directors and senior management" in this prospectus for further details of our Directors.</t>
    <phoneticPr fontId="1" type="noConversion"/>
  </si>
  <si>
    <t>Headquarter and principal place of business in Hong Kong registered under Part 16 of the Companies Ordinance</t>
    <phoneticPr fontId="1" type="noConversion"/>
  </si>
  <si>
    <t>Sole Bookrunner and Sole Lead Manager</t>
    <phoneticPr fontId="1" type="noConversion"/>
  </si>
  <si>
    <t>Nomination committee</t>
    <phoneticPr fontId="1" type="noConversion"/>
  </si>
  <si>
    <t>Haiwen &amp; Partners</t>
    <phoneticPr fontId="1" type="noConversion"/>
  </si>
  <si>
    <t>3rd Floor, Tower B Phase II SOHO 9 Guanghua Road, Chaoyang District Beijing</t>
    <phoneticPr fontId="1" type="noConversion"/>
  </si>
  <si>
    <t>7th Floor, Tower B</t>
    <phoneticPr fontId="1" type="noConversion"/>
  </si>
  <si>
    <t>Conyers Dill &amp; Pearman Cricket Square Hutchins Drive P.O. Box 2681 Grand Cayman, KY1-1111 Cayman Islands</t>
    <phoneticPr fontId="1" type="noConversion"/>
  </si>
  <si>
    <t>Industry Consultant Frost &amp; Sullivan (Beijing) Inc., Shanghai Branch Co. 1018, Tower B 500 Yunjin Road Shanghai, 200232 China</t>
    <phoneticPr fontId="1" type="noConversion"/>
  </si>
  <si>
    <t>Non-executive Director</t>
    <phoneticPr fontId="1" type="noConversion"/>
  </si>
  <si>
    <t>Further information of our Directors can be found in the section headed ''Directors and senior management''.</t>
    <phoneticPr fontId="1" type="noConversion"/>
  </si>
  <si>
    <t>Further</t>
    <phoneticPr fontId="1" type="noConversion"/>
  </si>
  <si>
    <t>LOC</t>
    <phoneticPr fontId="1" type="noConversion"/>
  </si>
  <si>
    <t>ORG</t>
    <phoneticPr fontId="1" type="noConversion"/>
  </si>
  <si>
    <t>Principal place of business in Hong Kong Level 54, Hopewell Centre</t>
    <phoneticPr fontId="1" type="noConversion"/>
  </si>
  <si>
    <t>Company secretary</t>
    <phoneticPr fontId="1" type="noConversion"/>
  </si>
  <si>
    <t>LOC</t>
    <phoneticPr fontId="1" type="noConversion"/>
  </si>
  <si>
    <t>LOC</t>
    <phoneticPr fontId="1" type="noConversion"/>
  </si>
  <si>
    <t>ORG</t>
    <phoneticPr fontId="1" type="noConversion"/>
  </si>
  <si>
    <t>LOC</t>
    <phoneticPr fontId="1" type="noConversion"/>
  </si>
  <si>
    <t>PERSON</t>
    <phoneticPr fontId="1" type="noConversion"/>
  </si>
  <si>
    <t>Authorised representatives</t>
    <phoneticPr fontId="1" type="noConversion"/>
  </si>
  <si>
    <t>TITLE</t>
    <phoneticPr fontId="1" type="noConversion"/>
  </si>
  <si>
    <t>LOC</t>
    <phoneticPr fontId="1" type="noConversion"/>
  </si>
  <si>
    <t>SKIP</t>
    <phoneticPr fontId="1" type="noConversion"/>
  </si>
  <si>
    <t>PERSON</t>
    <phoneticPr fontId="1" type="noConversion"/>
  </si>
  <si>
    <t>SKIP</t>
    <phoneticPr fontId="1" type="noConversion"/>
  </si>
  <si>
    <t>ORG</t>
    <phoneticPr fontId="1" type="noConversion"/>
  </si>
  <si>
    <t>ORG</t>
    <phoneticPr fontId="1" type="noConversion"/>
  </si>
  <si>
    <t>DIRECTORS</t>
    <phoneticPr fontId="1" type="noConversion"/>
  </si>
  <si>
    <t>Ms. Li Ye (李葉)</t>
    <phoneticPr fontId="1" type="noConversion"/>
  </si>
  <si>
    <t xml:space="preserve">Ms. Li Ye </t>
  </si>
  <si>
    <t xml:space="preserve">Ms. Xing Gao </t>
  </si>
  <si>
    <t xml:space="preserve">Mr. Gao Jun </t>
  </si>
  <si>
    <t xml:space="preserve">Lei Kin Keong </t>
  </si>
  <si>
    <t xml:space="preserve">Mr. Fu Da </t>
  </si>
  <si>
    <t xml:space="preserve">Mr. Li Hongji </t>
  </si>
  <si>
    <t xml:space="preserve">Ms. Feng Yuxia </t>
  </si>
  <si>
    <t xml:space="preserve">FUNG Edwin </t>
  </si>
  <si>
    <t xml:space="preserve">Mr. Lee Yiu Pui </t>
  </si>
  <si>
    <t xml:space="preserve">Mr. Lo Chi Hung </t>
  </si>
  <si>
    <t xml:space="preserve">Mr. MUI Yuk Wah </t>
  </si>
  <si>
    <t>Mr. Ng Cheuk Lun</t>
  </si>
  <si>
    <t xml:space="preserve">Mr. REN Delin </t>
  </si>
  <si>
    <t xml:space="preserve">Ms. Choy So Yuk </t>
  </si>
  <si>
    <t xml:space="preserve">Ms. Zhang Yahan </t>
  </si>
  <si>
    <t xml:space="preserve">POON Kwok Leung </t>
  </si>
  <si>
    <t xml:space="preserve">TSUI Wing Tak </t>
  </si>
  <si>
    <t xml:space="preserve">LAM Yiu Kin </t>
  </si>
  <si>
    <t xml:space="preserve">Mr. Chan Yat Lui </t>
  </si>
  <si>
    <t xml:space="preserve">Mr. Ho Kwok Lung </t>
  </si>
  <si>
    <t xml:space="preserve">Mr. Lok Kwan YIM </t>
  </si>
  <si>
    <t xml:space="preserve">Mr. Tsang Ho Yin </t>
  </si>
  <si>
    <t xml:space="preserve">Ms. Au Wai Ching </t>
  </si>
  <si>
    <t xml:space="preserve">Ms. Tan Yan </t>
  </si>
  <si>
    <t xml:space="preserve">Dr. Qiao Zhonghua </t>
  </si>
  <si>
    <t xml:space="preserve">Mr. Gu Jiong </t>
  </si>
  <si>
    <t xml:space="preserve">Mr. Pak Shek Kuen </t>
  </si>
  <si>
    <t>Mr. Yau Yan Yuen</t>
  </si>
  <si>
    <t xml:space="preserve">Mr. YEUNG Tak Yip </t>
  </si>
  <si>
    <t xml:space="preserve">Mr. Zhang Binghui </t>
  </si>
  <si>
    <t xml:space="preserve">Ms. Ko Mei Ying </t>
  </si>
  <si>
    <t xml:space="preserve">Ye Sheng </t>
  </si>
  <si>
    <t xml:space="preserve">HU Yebi </t>
  </si>
  <si>
    <t xml:space="preserve">Mr. Lui Chi Ho </t>
  </si>
  <si>
    <t xml:space="preserve">Ms. Chan Lok Yee </t>
  </si>
  <si>
    <t xml:space="preserve">Ms. Siu Pui Wah </t>
  </si>
  <si>
    <t xml:space="preserve">Ms. Tsang Wing Kiu </t>
  </si>
  <si>
    <t xml:space="preserve">Yim Lok Kwan </t>
  </si>
  <si>
    <t xml:space="preserve">Man Yun Wah </t>
  </si>
  <si>
    <t xml:space="preserve">Mr. Chan Hon Wan </t>
  </si>
  <si>
    <t xml:space="preserve">Mr. Lee Ka Lun </t>
  </si>
  <si>
    <t xml:space="preserve">Mr. Lee Leong Yin </t>
  </si>
  <si>
    <t xml:space="preserve">Mr. LIU Changchun </t>
  </si>
  <si>
    <t xml:space="preserve">Mr. Wan Ho Yin </t>
  </si>
  <si>
    <t xml:space="preserve">Ms. Ching Man Yeung </t>
  </si>
  <si>
    <t xml:space="preserve">Ms. Fok Po Yi </t>
  </si>
  <si>
    <t xml:space="preserve">Ms. Leung Suet Wing </t>
  </si>
  <si>
    <t xml:space="preserve">Ms. Yeung Ching Man </t>
  </si>
  <si>
    <t xml:space="preserve">Mr. Cheung Yuk Chuen </t>
  </si>
  <si>
    <t xml:space="preserve">Mr. Chu Hau Lim </t>
  </si>
  <si>
    <t xml:space="preserve">Mr. Lee Kam Fai </t>
  </si>
  <si>
    <t xml:space="preserve">Mr. LO Chi Wang </t>
  </si>
  <si>
    <t xml:space="preserve">Mr. William Wei Huang </t>
  </si>
  <si>
    <t xml:space="preserve">Mr. Wong Kai Hing </t>
  </si>
  <si>
    <t>Ms. Chan Lok Yee</t>
  </si>
  <si>
    <t xml:space="preserve">Ms. CHAU Hing Ling </t>
  </si>
  <si>
    <t xml:space="preserve">Ms. HAYES Wendy </t>
  </si>
  <si>
    <t xml:space="preserve">Ms. Li Kit Chi Fiona </t>
  </si>
  <si>
    <t xml:space="preserve">Ms. Li Yan Wing Rita </t>
  </si>
  <si>
    <t xml:space="preserve">Siu Pui Wah </t>
  </si>
  <si>
    <t xml:space="preserve">Daqing Cai </t>
  </si>
  <si>
    <t xml:space="preserve">Dr. John Diekman </t>
  </si>
  <si>
    <t xml:space="preserve">Dr. Xu Ming </t>
  </si>
  <si>
    <t xml:space="preserve">Ge Wu </t>
  </si>
  <si>
    <t xml:space="preserve">Ling Li </t>
  </si>
  <si>
    <t xml:space="preserve">Mr. Chan Wing On </t>
  </si>
  <si>
    <t xml:space="preserve">Mr. LI Hang </t>
  </si>
  <si>
    <t xml:space="preserve">Mr. Sun Jie </t>
  </si>
  <si>
    <t xml:space="preserve">Mr. Wong Kwun Ho </t>
  </si>
  <si>
    <t xml:space="preserve">Mr. Wong Yat Chung </t>
  </si>
  <si>
    <t xml:space="preserve">Mr. Yang Xuegang </t>
  </si>
  <si>
    <t xml:space="preserve">Mr. ZHU Lin </t>
  </si>
  <si>
    <t xml:space="preserve">Ms. Chan Ka Yan </t>
  </si>
  <si>
    <t xml:space="preserve">Ms. Suet Wing Leung </t>
  </si>
  <si>
    <t xml:space="preserve">Ms. Yu Wing Sze </t>
  </si>
  <si>
    <t xml:space="preserve">CHAN Foon </t>
  </si>
  <si>
    <t xml:space="preserve">Dr. Lau Chi Keung </t>
  </si>
  <si>
    <t xml:space="preserve">Dr. Ngai Wai Fung </t>
  </si>
  <si>
    <t xml:space="preserve">Long Chao </t>
  </si>
  <si>
    <t xml:space="preserve">Mr. Chan Leng Wai </t>
  </si>
  <si>
    <t xml:space="preserve">Mr. Chan Ngai Fan </t>
  </si>
  <si>
    <t xml:space="preserve">Mr. Chen Changhua </t>
  </si>
  <si>
    <t xml:space="preserve">Mr. Hu Chung Ming </t>
  </si>
  <si>
    <t xml:space="preserve">Mr. Hui Hung Kwan </t>
  </si>
  <si>
    <t xml:space="preserve">Mr. Tam Chun Wai Edwin </t>
  </si>
  <si>
    <t xml:space="preserve">Mr. Tong Yee Ming </t>
  </si>
  <si>
    <t xml:space="preserve">Ms. CHAN Lok Yee </t>
  </si>
  <si>
    <t xml:space="preserve">Ms. Chen Xiuyan </t>
  </si>
  <si>
    <t xml:space="preserve">Ms. NG Sau Mei </t>
  </si>
  <si>
    <t xml:space="preserve">Ms. Po Yi Fok </t>
  </si>
  <si>
    <t xml:space="preserve">Ms. TAM Pak Yu, Vivien </t>
  </si>
  <si>
    <t xml:space="preserve">Ms. Yee Wa Lau </t>
  </si>
  <si>
    <t xml:space="preserve">Ms. YU Bin </t>
  </si>
  <si>
    <t xml:space="preserve">Wan Yin Yee </t>
  </si>
  <si>
    <t xml:space="preserve">Lam Shi Ping </t>
  </si>
  <si>
    <t xml:space="preserve">Mr. Chan Chiu Hung Alex </t>
  </si>
  <si>
    <t xml:space="preserve">Mr. Kevin Trantallis </t>
  </si>
  <si>
    <t xml:space="preserve">Mr. Orr Ka Yeung, Kevin </t>
  </si>
  <si>
    <t xml:space="preserve">Mr. Shou Kang CHEN </t>
  </si>
  <si>
    <t xml:space="preserve">Ms. Sai Shiow Yin </t>
  </si>
  <si>
    <t xml:space="preserve">Ms. Teh Lai Ching </t>
  </si>
  <si>
    <t xml:space="preserve">Ms. Tong Suet Fong </t>
  </si>
  <si>
    <t xml:space="preserve">Ms. Yim Sau Ping </t>
  </si>
  <si>
    <t xml:space="preserve">NG Shung </t>
  </si>
  <si>
    <t xml:space="preserve">Chiu Ming King </t>
  </si>
  <si>
    <t xml:space="preserve">Huang Guiqing </t>
  </si>
  <si>
    <t xml:space="preserve">LAM Shi Ping </t>
  </si>
  <si>
    <t xml:space="preserve">Liu Yong </t>
  </si>
  <si>
    <t xml:space="preserve">Mr. Chan Yu Hin </t>
  </si>
  <si>
    <t xml:space="preserve">Mr. Chau Kwok Keung </t>
  </si>
  <si>
    <t xml:space="preserve">Mr. Kin Cheong Kelvin Ho </t>
  </si>
  <si>
    <t xml:space="preserve">Mr. LI Ka Fai David </t>
  </si>
  <si>
    <t xml:space="preserve">Ms Leung Shui Bing </t>
  </si>
  <si>
    <t xml:space="preserve">Ms. Chen Chun </t>
  </si>
  <si>
    <t xml:space="preserve">Ms. Hu, Lan </t>
  </si>
  <si>
    <t xml:space="preserve">Ms. Leung Hoi Yan </t>
  </si>
  <si>
    <t xml:space="preserve">Ms. Leung Shui Bing </t>
  </si>
  <si>
    <t xml:space="preserve">Ms. Mei Chun CHENG </t>
  </si>
  <si>
    <t xml:space="preserve">Ms. Pui Chun Hannah SUEN </t>
  </si>
  <si>
    <t xml:space="preserve">Ms. So Shuk Yi Betty </t>
  </si>
  <si>
    <t xml:space="preserve">Wenyi Huang </t>
  </si>
  <si>
    <t xml:space="preserve">Dr. Jingsong Wang </t>
  </si>
  <si>
    <t xml:space="preserve">Leung Ming Shu </t>
  </si>
  <si>
    <t xml:space="preserve">Mr. Au Yeung Po Fung </t>
  </si>
  <si>
    <t xml:space="preserve">Mr. Lee Yiu Ming </t>
  </si>
  <si>
    <t xml:space="preserve">Mr. Liu Anpeng </t>
  </si>
  <si>
    <t xml:space="preserve">Mr. LIU Xuewei </t>
  </si>
  <si>
    <t>Mr. Ng Tat Fung</t>
  </si>
  <si>
    <t xml:space="preserve">Mr. Stanley Yi Chang </t>
  </si>
  <si>
    <t xml:space="preserve">Mr. Tso Ping Cheong Brian </t>
  </si>
  <si>
    <t xml:space="preserve">Mr. Yiu Leung Andy Cheung </t>
  </si>
  <si>
    <t xml:space="preserve">Ms. Au Ka Man Silkie </t>
  </si>
  <si>
    <t xml:space="preserve">Ms. YEUNG Ching Man </t>
  </si>
  <si>
    <t xml:space="preserve">YAO Yaping </t>
  </si>
  <si>
    <t xml:space="preserve">Yeo Teck Chuan </t>
  </si>
  <si>
    <t xml:space="preserve">Zhang Chunmei </t>
  </si>
  <si>
    <t xml:space="preserve">CHAN Hiu Fung Nicholas </t>
  </si>
  <si>
    <t xml:space="preserve">CHANG Sufang </t>
  </si>
  <si>
    <t xml:space="preserve">Deng Chunhua </t>
  </si>
  <si>
    <t xml:space="preserve">Mr. Li Danny Fui Lung </t>
  </si>
  <si>
    <t xml:space="preserve">Mr. Liu Kin Wai </t>
  </si>
  <si>
    <t xml:space="preserve">Mr. Lung Shei Kei </t>
  </si>
  <si>
    <t xml:space="preserve">Mr. See Tak Wah </t>
  </si>
  <si>
    <t xml:space="preserve">Mr. Tsang Chi Hon </t>
  </si>
  <si>
    <t xml:space="preserve">Mr. Wu Tak Lung </t>
  </si>
  <si>
    <t xml:space="preserve">Mr. Zhou Genshu </t>
  </si>
  <si>
    <t xml:space="preserve">Ms. Li Chengai </t>
  </si>
  <si>
    <t xml:space="preserve">Ms. SO Ka Man </t>
  </si>
  <si>
    <t xml:space="preserve">Xingyao Chen </t>
  </si>
  <si>
    <t xml:space="preserve">CAO Wei </t>
  </si>
  <si>
    <t xml:space="preserve">Eric He </t>
  </si>
  <si>
    <t xml:space="preserve">JP Gan </t>
  </si>
  <si>
    <t xml:space="preserve">Liu Ziping </t>
  </si>
  <si>
    <t xml:space="preserve">Mr. CHAN Charles Sheung Wai </t>
  </si>
  <si>
    <t xml:space="preserve">Mr. Chan Chi Ming Tony </t>
  </si>
  <si>
    <t xml:space="preserve">Mr. Choy Wing Hang, William </t>
  </si>
  <si>
    <t xml:space="preserve">Mr. Chu Kin Ming </t>
  </si>
  <si>
    <t>Mr. Fung Hoi Fung</t>
  </si>
  <si>
    <t xml:space="preserve">Mr. Lee Koon Tak </t>
  </si>
  <si>
    <t xml:space="preserve">Mr. Martin Giles Manen </t>
  </si>
  <si>
    <t xml:space="preserve">Mr. Siu Chi Hung </t>
  </si>
  <si>
    <t xml:space="preserve">Mr. Victor HUANG </t>
  </si>
  <si>
    <t xml:space="preserve">Mr. Wei Gao </t>
  </si>
  <si>
    <t xml:space="preserve">Mr. Wong Shing Mun </t>
  </si>
  <si>
    <t xml:space="preserve">Mr. YAN Junsheng </t>
  </si>
  <si>
    <t xml:space="preserve">Mr. Ye Changqing </t>
  </si>
  <si>
    <t xml:space="preserve">Mr. Zhang Bihong </t>
  </si>
  <si>
    <t xml:space="preserve">Ms. HO Wing Nga </t>
  </si>
  <si>
    <t xml:space="preserve">Ms. Leung Wai Ling, Wylie </t>
  </si>
  <si>
    <t xml:space="preserve">Zang Weizhong </t>
  </si>
  <si>
    <t xml:space="preserve">Mr Leung Ting Cheung </t>
  </si>
  <si>
    <t xml:space="preserve">Mr Philip Duncan Wright </t>
  </si>
  <si>
    <t xml:space="preserve">Mr. Brett Harold Krause </t>
  </si>
  <si>
    <t xml:space="preserve">Mr. Dongyue Cheng </t>
  </si>
  <si>
    <t xml:space="preserve">Mr. IP Wui Wing Dennis </t>
  </si>
  <si>
    <t xml:space="preserve">Mr. Lai Chun Yu </t>
  </si>
  <si>
    <t xml:space="preserve">Mr. Lau Chung Wai </t>
  </si>
  <si>
    <t xml:space="preserve">Mr. Ng Cheuk Ming </t>
  </si>
  <si>
    <t xml:space="preserve">Mr. Sze Kwok Wing Nigel </t>
  </si>
  <si>
    <t xml:space="preserve">Mr. WU Tai Cheung </t>
  </si>
  <si>
    <t xml:space="preserve">Mr. Yim Lok Kwan </t>
  </si>
  <si>
    <t xml:space="preserve">Mr. Zhang Zhifeng </t>
  </si>
  <si>
    <t xml:space="preserve">Mr. Zhu Hongqiang </t>
  </si>
  <si>
    <t xml:space="preserve">Ms. Chang Wai Ha </t>
  </si>
  <si>
    <t xml:space="preserve">Ms. Choy Yee Man </t>
  </si>
  <si>
    <t xml:space="preserve">Ms. Ng Wing Shan </t>
  </si>
  <si>
    <t xml:space="preserve">Ms. Szeto Kar Yee Cynthia </t>
  </si>
  <si>
    <t xml:space="preserve">Ms. Wong Sau Ping </t>
  </si>
  <si>
    <t xml:space="preserve">Ms. WONG Yee Man </t>
  </si>
  <si>
    <t xml:space="preserve">Professor Chen Zhiwu </t>
  </si>
  <si>
    <t xml:space="preserve">ZHANG Yaoliang </t>
  </si>
  <si>
    <t xml:space="preserve">Chan Wai Ling </t>
  </si>
  <si>
    <t xml:space="preserve">Dr. TIAN Yuan </t>
  </si>
  <si>
    <t xml:space="preserve">Leung Shui Bing </t>
  </si>
  <si>
    <t xml:space="preserve">Mr. Lau Wai Leung Anders </t>
  </si>
  <si>
    <t xml:space="preserve">Mr. LEUNG Ting Yuk </t>
  </si>
  <si>
    <t xml:space="preserve">Mr. Li Huaxiong </t>
  </si>
  <si>
    <t xml:space="preserve">Mr. Pang Wai Ching </t>
  </si>
  <si>
    <t xml:space="preserve">Mr. Ping Cho Terence HON </t>
  </si>
  <si>
    <t xml:space="preserve">Mr. Rodrigues Cesar Ernesto </t>
  </si>
  <si>
    <t xml:space="preserve">Mr. Simon James McDonald </t>
  </si>
  <si>
    <t xml:space="preserve">Mr. Tang Tin Lok Stephen </t>
  </si>
  <si>
    <t xml:space="preserve">Mr. Tsang Chiu Ho, CPA </t>
  </si>
  <si>
    <t xml:space="preserve">Mr. XU Shaochun </t>
  </si>
  <si>
    <t xml:space="preserve">Mr. Yang Ying </t>
  </si>
  <si>
    <t xml:space="preserve">Ms. Kwan Sau In </t>
  </si>
  <si>
    <t xml:space="preserve">Ms. Wang Jing </t>
  </si>
  <si>
    <t xml:space="preserve">NGAN Edith Manling </t>
  </si>
  <si>
    <t xml:space="preserve">Yuanqing Yang </t>
  </si>
  <si>
    <t xml:space="preserve">Mr. Keung Kwok Hung </t>
  </si>
  <si>
    <t xml:space="preserve">Mr. Li Huamin </t>
  </si>
  <si>
    <t>Mr. Ling Siu Tsang</t>
  </si>
  <si>
    <t xml:space="preserve">Mr. NI Zhengdong </t>
  </si>
  <si>
    <t xml:space="preserve">Mr. Shu Wa Tung, Laurence </t>
  </si>
  <si>
    <t xml:space="preserve">Mr. SONG Jianpeng </t>
  </si>
  <si>
    <t xml:space="preserve">Mr. Ye Yaming </t>
  </si>
  <si>
    <t xml:space="preserve">Ms. Xu Jing </t>
  </si>
  <si>
    <t xml:space="preserve">Prof. CHAN Pak Woon David </t>
  </si>
  <si>
    <t xml:space="preserve">Wong Kwun Ho </t>
  </si>
  <si>
    <t xml:space="preserve">Dr. Wong Yau Kar David </t>
  </si>
  <si>
    <t xml:space="preserve">Mr. Cheng Chun Shing </t>
  </si>
  <si>
    <t xml:space="preserve">Mr. Chong Man Hung Jeffrey </t>
  </si>
  <si>
    <t xml:space="preserve">Mr. Lim Peng Chuan Terence </t>
  </si>
  <si>
    <t xml:space="preserve">Ms. Chan Suet Lam </t>
  </si>
  <si>
    <t xml:space="preserve">Ms. CHENG Shing Yan </t>
  </si>
  <si>
    <t xml:space="preserve">Ms. Kan Lai Kuen, Alice </t>
  </si>
  <si>
    <t xml:space="preserve">Ms. Lau Ching Sze </t>
  </si>
  <si>
    <t xml:space="preserve">WONG Hung Pan </t>
  </si>
  <si>
    <t xml:space="preserve">Joint Sponsors </t>
  </si>
  <si>
    <t xml:space="preserve">Mr. CHENG Ching Kit </t>
  </si>
  <si>
    <t xml:space="preserve">Mr. Jin Cui Mr. Ming King Chiu </t>
  </si>
  <si>
    <t xml:space="preserve">Mr. Lee Cheuk Yin Dannis </t>
  </si>
  <si>
    <t xml:space="preserve">Mr. Wong Cheuk Lam </t>
  </si>
  <si>
    <t xml:space="preserve">Mdm. Shing Mo Han Yvonne </t>
  </si>
  <si>
    <t xml:space="preserve">Mr. JIAO Jian </t>
  </si>
  <si>
    <t xml:space="preserve">Mr. Lam Kau Wang </t>
  </si>
  <si>
    <t xml:space="preserve">Mr. Mao Zhonghua </t>
  </si>
  <si>
    <t xml:space="preserve">Mr. REN Wei </t>
  </si>
  <si>
    <t xml:space="preserve">Mr. Wong Kin Pong Edmond </t>
  </si>
  <si>
    <t xml:space="preserve">Mr. YU Kwok Kuen Harry </t>
  </si>
  <si>
    <t xml:space="preserve">Mr. Yue Ming Wai Bonaventure </t>
  </si>
  <si>
    <t xml:space="preserve">Mr. Chen Shuo </t>
  </si>
  <si>
    <t xml:space="preserve">Mr. Kung Wai Chiu Marco </t>
  </si>
  <si>
    <t xml:space="preserve">Mr. Kwok Wing Fai </t>
  </si>
  <si>
    <t xml:space="preserve">Mr. LI Xin </t>
  </si>
  <si>
    <t xml:space="preserve">Mr. LIU Hon Por Francis </t>
  </si>
  <si>
    <t xml:space="preserve">Mr. TUEN Ling </t>
  </si>
  <si>
    <t xml:space="preserve">Mr. Wong King On Samuel </t>
  </si>
  <si>
    <t xml:space="preserve">Mr. WONG Yiu Kit Ernest </t>
  </si>
  <si>
    <t xml:space="preserve">Mr. Ye Sheng </t>
  </si>
  <si>
    <t xml:space="preserve">Ms. TONG Suet Fong </t>
  </si>
  <si>
    <t xml:space="preserve">Szeto Kar Yee Cynthia </t>
  </si>
  <si>
    <t xml:space="preserve">CHENG Man Chung Daniel </t>
  </si>
  <si>
    <t xml:space="preserve">Joint Bookrunners </t>
  </si>
  <si>
    <t xml:space="preserve">Mr. He Binfeng </t>
  </si>
  <si>
    <t xml:space="preserve">Mr. Lam Kin Fung Jeffrey </t>
  </si>
  <si>
    <t xml:space="preserve">Mr. Lam Kwun Leung </t>
  </si>
  <si>
    <t xml:space="preserve">Mr. Lee Shing Tung Tommy </t>
  </si>
  <si>
    <t xml:space="preserve">Mr. Tang Chi Wang </t>
  </si>
  <si>
    <t xml:space="preserve">Mr. WU William Wai Leung </t>
  </si>
  <si>
    <t xml:space="preserve">Ms. Chau Hing Ling </t>
  </si>
  <si>
    <t xml:space="preserve">Ms. Pan Yingli </t>
  </si>
  <si>
    <t xml:space="preserve">Quan Long </t>
  </si>
  <si>
    <t xml:space="preserve">Chow Siu Lui </t>
  </si>
  <si>
    <t xml:space="preserve">Mr. HO Kwai Ching, Mark </t>
  </si>
  <si>
    <t xml:space="preserve">Mr. Sin Chi Yuen Edward </t>
  </si>
  <si>
    <t>Mr. Wang Chuanwu</t>
  </si>
  <si>
    <t xml:space="preserve">Ms. Lam Yuen Ling Eva </t>
  </si>
  <si>
    <t xml:space="preserve">Dr. YEN Gordon </t>
  </si>
  <si>
    <t xml:space="preserve">Joint Lead Managers </t>
  </si>
  <si>
    <t xml:space="preserve">Mr. Chen Danhua </t>
  </si>
  <si>
    <t xml:space="preserve">Mr. Chen Dewei </t>
  </si>
  <si>
    <t xml:space="preserve">Mr. MA Ching Nam </t>
  </si>
  <si>
    <t xml:space="preserve">Mr. Michael James Connolly HOGAN </t>
  </si>
  <si>
    <t xml:space="preserve">Mr. Pang Cheung Wai Thomas </t>
  </si>
  <si>
    <t xml:space="preserve">Mr. Shao Patrick </t>
  </si>
  <si>
    <t>Mr. Tso Ping Cheong Brian</t>
  </si>
  <si>
    <t xml:space="preserve">Ms. Chen Bierui </t>
  </si>
  <si>
    <t xml:space="preserve">Ms. Gao Guimin </t>
  </si>
  <si>
    <t xml:space="preserve">Ms. Yeung Josephine Yan </t>
  </si>
  <si>
    <t xml:space="preserve">ABCI Capital Limited </t>
  </si>
  <si>
    <t xml:space="preserve">Dr. Guan, Yuyan </t>
  </si>
  <si>
    <t xml:space="preserve">Mr. Chan Kwok Wing Kelvin </t>
  </si>
  <si>
    <t xml:space="preserve">Mr. SO Chi Man </t>
  </si>
  <si>
    <t xml:space="preserve">Mr. Yang Min </t>
  </si>
  <si>
    <t xml:space="preserve">Mr. Zhang Shaohua </t>
  </si>
  <si>
    <t xml:space="preserve">SHANG Jian </t>
  </si>
  <si>
    <t xml:space="preserve">Dr. LU Simon Dazhong </t>
  </si>
  <si>
    <t xml:space="preserve">James Ding </t>
  </si>
  <si>
    <t xml:space="preserve">Mr. Auyang Pak Hong Bernard </t>
  </si>
  <si>
    <t xml:space="preserve">Mr. Chan Fu Keung </t>
  </si>
  <si>
    <t xml:space="preserve">Mr. Chan Hon Wah </t>
  </si>
  <si>
    <t>Mr. Chiu Tai Shing</t>
  </si>
  <si>
    <t xml:space="preserve">Mr. NG Man Kung </t>
  </si>
  <si>
    <t xml:space="preserve">Mr. Zhang Aimin </t>
  </si>
  <si>
    <t>Ms. Rita Botelho dos Santos</t>
  </si>
  <si>
    <t xml:space="preserve">Ms. Wang Yuyun </t>
  </si>
  <si>
    <t xml:space="preserve">Tianruo Pu </t>
  </si>
  <si>
    <t xml:space="preserve">Merrill Lynch Far East Limited </t>
  </si>
  <si>
    <t xml:space="preserve">Mr. Chan Siu Wah </t>
  </si>
  <si>
    <t>Mr. Lam Chi Wing</t>
  </si>
  <si>
    <t xml:space="preserve">Mr. Lui Wing Wai </t>
  </si>
  <si>
    <t xml:space="preserve">Ms. Chow Hoi Fei </t>
  </si>
  <si>
    <t xml:space="preserve">Ms. LAI Yau Yan Gladys </t>
  </si>
  <si>
    <t xml:space="preserve">Herman Yu </t>
  </si>
  <si>
    <t xml:space="preserve">Mr. Jin Jianxin </t>
  </si>
  <si>
    <t xml:space="preserve">Mr. Leong Wai Kit </t>
  </si>
  <si>
    <t xml:space="preserve">Ms. Chow Yuk Yin Ivy </t>
  </si>
  <si>
    <t>å­«å¼·</t>
  </si>
  <si>
    <t xml:space="preserve">Ms. Ru, Tingting </t>
  </si>
  <si>
    <t xml:space="preserve">Joint Global Coordinators </t>
  </si>
  <si>
    <t xml:space="preserve">Mr. Chow Kwong Fai, Edward, J.P. </t>
  </si>
  <si>
    <t xml:space="preserve">Mr. Song Baocheng </t>
  </si>
  <si>
    <t xml:space="preserve">Mr. Teo Teck Thye </t>
  </si>
  <si>
    <t xml:space="preserve">Mr. Qiu, Yumin </t>
  </si>
  <si>
    <t xml:space="preserve">Dr. Ng Ka Sing, David </t>
  </si>
  <si>
    <t xml:space="preserve">JI Qi </t>
  </si>
  <si>
    <t xml:space="preserve">Mak Po Man Cherie </t>
  </si>
  <si>
    <t xml:space="preserve">Mr. Ho Chun Yin Steven </t>
  </si>
  <si>
    <t>Mr. Kwong Che Sing</t>
  </si>
  <si>
    <t>Mr. Sieh Shing Kee</t>
  </si>
  <si>
    <t xml:space="preserve">Ms. Lyu Hongyan </t>
  </si>
  <si>
    <t xml:space="preserve">Authorised Representatives </t>
  </si>
  <si>
    <t xml:space="preserve">Brent Callinicos </t>
  </si>
  <si>
    <t xml:space="preserve">Miao &amp; Co. </t>
  </si>
  <si>
    <t xml:space="preserve">Mr. Gary Ng Sin Tong </t>
  </si>
  <si>
    <t xml:space="preserve">Mr. Richard Kin-sing Lee </t>
  </si>
  <si>
    <t xml:space="preserve">Mr. Tse Wai Kit </t>
  </si>
  <si>
    <t xml:space="preserve">Mr. YIP Kwong Cheung </t>
  </si>
  <si>
    <t xml:space="preserve">Non-executive Directors </t>
  </si>
  <si>
    <t xml:space="preserve">Xing Liu </t>
  </si>
  <si>
    <t xml:space="preserve">Mr. GU Jiong </t>
  </si>
  <si>
    <t xml:space="preserve">Mr. Liu Haitao </t>
  </si>
  <si>
    <t xml:space="preserve">Mr. Mak Ping Leung </t>
  </si>
  <si>
    <t xml:space="preserve">Mr. Sun Juqing </t>
  </si>
  <si>
    <t xml:space="preserve">CHEN Wen </t>
  </si>
  <si>
    <t xml:space="preserve">Mr. Fung Nam Shan </t>
  </si>
  <si>
    <t xml:space="preserve">Mr. WONG Ho Cheung </t>
  </si>
  <si>
    <t xml:space="preserve">Ms Karen Ying Lung Chang </t>
  </si>
  <si>
    <t xml:space="preserve">Ms. NG Yi Kum </t>
  </si>
  <si>
    <t xml:space="preserve">Dong Hui </t>
  </si>
  <si>
    <t xml:space="preserve">Mr. Fong Kar Chun, Jimmy </t>
  </si>
  <si>
    <t xml:space="preserve">Mr. Lianming HE </t>
  </si>
  <si>
    <t xml:space="preserve">TSE Chi Kwan Decky </t>
  </si>
  <si>
    <t xml:space="preserve">Mr. SHAO Yan </t>
  </si>
  <si>
    <t xml:space="preserve">Mr. Yu Chun Kau </t>
  </si>
  <si>
    <t xml:space="preserve">Ms. Sun Zhixiang </t>
  </si>
  <si>
    <t xml:space="preserve">ABCI Securities Company Limited </t>
  </si>
  <si>
    <t xml:space="preserve">Mr. CHOW Siu Lui </t>
  </si>
  <si>
    <t xml:space="preserve">Mr. LU Ruibo </t>
  </si>
  <si>
    <t xml:space="preserve">Wang Xuning </t>
  </si>
  <si>
    <t xml:space="preserve">HUA Bin </t>
  </si>
  <si>
    <t xml:space="preserve">ICBC International Capital Limited </t>
  </si>
  <si>
    <t xml:space="preserve">LEUNG Suet Lun </t>
  </si>
  <si>
    <t xml:space="preserve">Mr. Cheung Kwok Fai </t>
  </si>
  <si>
    <t xml:space="preserve">Mr. Shao Zhanguang </t>
  </si>
  <si>
    <t xml:space="preserve">Mr. Cao Shiyang </t>
  </si>
  <si>
    <t xml:space="preserve">Mr. Li Jinglian </t>
  </si>
  <si>
    <t xml:space="preserve">Mr. LI Shu Yeh </t>
  </si>
  <si>
    <t>Receiving Bank</t>
  </si>
  <si>
    <t xml:space="preserve">Mr. CHAN Shui Yip </t>
  </si>
  <si>
    <t xml:space="preserve">Mr. Huang Kaining </t>
  </si>
  <si>
    <t xml:space="preserve">Mr. Ma Ving Lung </t>
  </si>
  <si>
    <t xml:space="preserve">Ms. Zhou Xinyi </t>
  </si>
  <si>
    <t xml:space="preserve">ICBC International Securities Limited </t>
  </si>
  <si>
    <t xml:space="preserve">Mr. Cai Huinong </t>
  </si>
  <si>
    <t xml:space="preserve">Mr. Gu Yunchang </t>
  </si>
  <si>
    <t xml:space="preserve">Mr. Hui Sai Tan, Jason </t>
  </si>
  <si>
    <t xml:space="preserve">Mr. Tsang Ka Yip </t>
  </si>
  <si>
    <t xml:space="preserve">Mr. XIAO Jian </t>
  </si>
  <si>
    <t xml:space="preserve">WANG Kaiguo </t>
  </si>
  <si>
    <t xml:space="preserve">Mr. Chen Bingqiang </t>
  </si>
  <si>
    <t>Mr. Ernest Chen</t>
  </si>
  <si>
    <t xml:space="preserve">Mr. Ip Pui Sum </t>
  </si>
  <si>
    <t xml:space="preserve">Mr. Li Lap Keung </t>
  </si>
  <si>
    <t xml:space="preserve">Ms. Zhu Xin </t>
  </si>
  <si>
    <t xml:space="preserve">Ting Feng </t>
  </si>
  <si>
    <t xml:space="preserve">HU Xiaoling </t>
  </si>
  <si>
    <t xml:space="preserve">Mr. CHU Kwok Fun </t>
  </si>
  <si>
    <t xml:space="preserve">Mr. HO Orlando Yaukai </t>
  </si>
  <si>
    <t xml:space="preserve">Mr. Wong Kwok Yin </t>
  </si>
  <si>
    <t xml:space="preserve">Ms. Chen Xiao Ping </t>
  </si>
  <si>
    <t xml:space="preserve">Authorised representative </t>
  </si>
  <si>
    <t xml:space="preserve">Mr. Chan Shou Ming </t>
  </si>
  <si>
    <t xml:space="preserve">Mr. CUI Xuesong </t>
  </si>
  <si>
    <t xml:space="preserve">Mr. Tham Wai Kong </t>
  </si>
  <si>
    <t xml:space="preserve">Mr. Wong Chun Sek Edmund </t>
  </si>
  <si>
    <t xml:space="preserve">Mr. Yau Sheung Hang </t>
  </si>
  <si>
    <t xml:space="preserve">Mr. Yu Gao </t>
  </si>
  <si>
    <t xml:space="preserve">Qiyu Chen </t>
  </si>
  <si>
    <t xml:space="preserve">Authorised representatives </t>
  </si>
  <si>
    <t xml:space="preserve">Authorized representatives </t>
  </si>
  <si>
    <t xml:space="preserve">Joint Bookrunners and Joint Lead Managers </t>
  </si>
  <si>
    <t xml:space="preserve">Joint Sponsors, Joint Global Coordinators </t>
  </si>
  <si>
    <t xml:space="preserve">Mr. Hu Kai </t>
  </si>
  <si>
    <t>Mr. Keng Stephen Lee</t>
  </si>
  <si>
    <t xml:space="preserve">Mr. Ng Chee Keong </t>
  </si>
  <si>
    <t xml:space="preserve">Sun Zhaolin </t>
  </si>
  <si>
    <t xml:space="preserve">Dr. Tang Liang </t>
  </si>
  <si>
    <t xml:space="preserve">Frank Zhen Wei </t>
  </si>
  <si>
    <t xml:space="preserve">Jin Shuhui </t>
  </si>
  <si>
    <t xml:space="preserve">Mr. Chen Zhong </t>
  </si>
  <si>
    <t xml:space="preserve">Mr. Leung Yam Cheung </t>
  </si>
  <si>
    <t>Mr. Lim Fung Yee</t>
  </si>
  <si>
    <t xml:space="preserve">Ms. Yun JI </t>
  </si>
  <si>
    <t xml:space="preserve">Zhao Yuxia </t>
  </si>
  <si>
    <t xml:space="preserve">ZHOU Joe Xin Hua </t>
  </si>
  <si>
    <t xml:space="preserve">Mr. Ang Jui Khoon </t>
  </si>
  <si>
    <t xml:space="preserve">Mr. LI Yifan </t>
  </si>
  <si>
    <t xml:space="preserve">Mr. LI Yinquan </t>
  </si>
  <si>
    <t xml:space="preserve">Mr. Toh Eng Kui </t>
  </si>
  <si>
    <t xml:space="preserve">Mr. WANG Chunfeng </t>
  </si>
  <si>
    <t xml:space="preserve">Ms. Lei Dan </t>
  </si>
  <si>
    <t xml:space="preserve">Ms. Tan Pei Fung </t>
  </si>
  <si>
    <t xml:space="preserve">Ng San Tiong </t>
  </si>
  <si>
    <t xml:space="preserve">UBS Securities LLC </t>
  </si>
  <si>
    <t xml:space="preserve">Dr. Du Huanzheng </t>
  </si>
  <si>
    <t xml:space="preserve">John WU Jiong </t>
  </si>
  <si>
    <t xml:space="preserve">Miss Sun Yuan </t>
  </si>
  <si>
    <t xml:space="preserve">Mr. Choi Chi Leung Danny </t>
  </si>
  <si>
    <t xml:space="preserve">Mr. Min Frank Zeng </t>
  </si>
  <si>
    <t xml:space="preserve">Mr. Ngai Shi Shing, Godfrey </t>
  </si>
  <si>
    <t xml:space="preserve">Mr. Sia Kok Chin </t>
  </si>
  <si>
    <t xml:space="preserve">Mr. Tan Wu Hao </t>
  </si>
  <si>
    <t xml:space="preserve">Mr. Xu Shizhen </t>
  </si>
  <si>
    <t xml:space="preserve">Wong Tin Yau Kelvin </t>
  </si>
  <si>
    <t xml:space="preserve">YU Kwok Kuen Harry </t>
  </si>
  <si>
    <t xml:space="preserve">Zhengfang LIAO </t>
  </si>
  <si>
    <t xml:space="preserve">Liu Fengyuan </t>
  </si>
  <si>
    <t xml:space="preserve">Mr. Gay Soon Watt </t>
  </si>
  <si>
    <t xml:space="preserve">Mr. Koh Tee Choong </t>
  </si>
  <si>
    <t xml:space="preserve">Mr. LI Xiaoyan </t>
  </si>
  <si>
    <t xml:space="preserve">Mr. Ni Xiaofeng </t>
  </si>
  <si>
    <t xml:space="preserve">Mr. Ooi Boon Hoe </t>
  </si>
  <si>
    <t xml:space="preserve">Mr. Shen Min </t>
  </si>
  <si>
    <t xml:space="preserve">Mr. Zheng Bijun </t>
  </si>
  <si>
    <t xml:space="preserve">Shiu Kwan Danny WAI </t>
  </si>
  <si>
    <t xml:space="preserve">Wu Jie </t>
  </si>
  <si>
    <t xml:space="preserve">YANG Li </t>
  </si>
  <si>
    <t xml:space="preserve">Jiemin Fu </t>
  </si>
  <si>
    <t xml:space="preserve">LIN Lin </t>
  </si>
  <si>
    <t xml:space="preserve">Mr. CHAN Kam Chung </t>
  </si>
  <si>
    <t xml:space="preserve">Mr. Chia Kok Seng </t>
  </si>
  <si>
    <t xml:space="preserve">Mr. Jiang Tianyi </t>
  </si>
  <si>
    <t xml:space="preserve">Mr. Lam Sai Yu Geoffrey </t>
  </si>
  <si>
    <t xml:space="preserve">Mr. Li Xu </t>
  </si>
  <si>
    <t xml:space="preserve">Mr. Ng Tian Soo </t>
  </si>
  <si>
    <t xml:space="preserve">Mr. Poon Tak Ching </t>
  </si>
  <si>
    <t xml:space="preserve">Mr. Yang Li </t>
  </si>
  <si>
    <t xml:space="preserve">Tseng Chin I </t>
  </si>
  <si>
    <t xml:space="preserve">YANG Qiumei </t>
  </si>
  <si>
    <t xml:space="preserve">Yong Zhou </t>
  </si>
  <si>
    <t xml:space="preserve">Joint Global Coordinators and Joint Bookrunners </t>
  </si>
  <si>
    <t xml:space="preserve">Mr. Cha Mou Sing, Payson </t>
  </si>
  <si>
    <t xml:space="preserve">Mr. DAI Lixin </t>
  </si>
  <si>
    <t xml:space="preserve">Mr. Kam, Eddie Shing Cheuk </t>
  </si>
  <si>
    <t xml:space="preserve">Mr. Li Chun Ho </t>
  </si>
  <si>
    <t xml:space="preserve">Mr. LI Jiaqing </t>
  </si>
  <si>
    <t xml:space="preserve">Mr. Ng Tian Fah </t>
  </si>
  <si>
    <t xml:space="preserve">Mr. QU Hongzhi </t>
  </si>
  <si>
    <t xml:space="preserve">Mr. Wu Yat Wai </t>
  </si>
  <si>
    <t xml:space="preserve">Mr. Zeng Qingsheng </t>
  </si>
  <si>
    <t xml:space="preserve">Mr. Zhai Haitao </t>
  </si>
  <si>
    <t xml:space="preserve">Mr. Zhu Zinan </t>
  </si>
  <si>
    <t xml:space="preserve">Ms. Chooi Pey Nee </t>
  </si>
  <si>
    <t xml:space="preserve">Ms. Xu Huijuan </t>
  </si>
  <si>
    <t xml:space="preserve">Ms. Yan Luying </t>
  </si>
  <si>
    <t xml:space="preserve">Ms. Zhang Xuli </t>
  </si>
  <si>
    <t xml:space="preserve">Other Joint Bookrunners and Joint Lead Managers </t>
  </si>
  <si>
    <t xml:space="preserve">RONG Xinjie </t>
  </si>
  <si>
    <t xml:space="preserve">Zhong Renqian </t>
  </si>
  <si>
    <t xml:space="preserve">Zhu Wei </t>
  </si>
  <si>
    <t/>
  </si>
  <si>
    <t xml:space="preserve">Dr. Sun, Lijun Richard </t>
  </si>
  <si>
    <t xml:space="preserve">Dr. YANG Kexin </t>
  </si>
  <si>
    <t xml:space="preserve">Leung Yee Tak </t>
  </si>
  <si>
    <t xml:space="preserve">Liang LIN </t>
  </si>
  <si>
    <t xml:space="preserve">Mr. Cao Guohua </t>
  </si>
  <si>
    <t xml:space="preserve">Mr. Guo Mingchuan </t>
  </si>
  <si>
    <t xml:space="preserve">Mr. Li Kam Hung </t>
  </si>
  <si>
    <t xml:space="preserve">Mr. LIN Sui </t>
  </si>
  <si>
    <t xml:space="preserve">Mr. Poon Soon Huat </t>
  </si>
  <si>
    <t xml:space="preserve">Mr. TAN Degui </t>
  </si>
  <si>
    <t xml:space="preserve">Mr. Yip Koon Shing </t>
  </si>
  <si>
    <t xml:space="preserve">Mr. Yung Kwok Kee Billy </t>
  </si>
  <si>
    <t xml:space="preserve">Sir Kwok Siu Man </t>
  </si>
  <si>
    <t xml:space="preserve">YE Mei </t>
  </si>
  <si>
    <t xml:space="preserve">YI Qingqing </t>
  </si>
  <si>
    <t xml:space="preserve">Deli Kong </t>
  </si>
  <si>
    <t xml:space="preserve">Ho Kuk Sing </t>
  </si>
  <si>
    <t xml:space="preserve">Mr. Chan Tim Yiu Raymond </t>
  </si>
  <si>
    <t xml:space="preserve">Mr. Chang Chi Hsung </t>
  </si>
  <si>
    <t xml:space="preserve">Mr. Chen Guoming </t>
  </si>
  <si>
    <t xml:space="preserve">Mr. DU Gang </t>
  </si>
  <si>
    <t xml:space="preserve">Mr. Huang Xianzhi </t>
  </si>
  <si>
    <t xml:space="preserve">Mr. LI Kar Yin </t>
  </si>
  <si>
    <t xml:space="preserve">Mr. QIAN Yi </t>
  </si>
  <si>
    <t xml:space="preserve">Mr. Ren Peng </t>
  </si>
  <si>
    <t xml:space="preserve">Mr. SIN Hendrick </t>
  </si>
  <si>
    <t xml:space="preserve">Mr. Ting Yuk Anthony Wu </t>
  </si>
  <si>
    <t xml:space="preserve">Mr. Wang Yadong </t>
  </si>
  <si>
    <t xml:space="preserve">Mr. Wong Chi Wai </t>
  </si>
  <si>
    <t xml:space="preserve">Mr. Xu Guofu </t>
  </si>
  <si>
    <t xml:space="preserve">Mr. ZHANG Xifang </t>
  </si>
  <si>
    <t xml:space="preserve">Ms. SHEN Rong </t>
  </si>
  <si>
    <t xml:space="preserve">RBC Capital Markets, LLC </t>
  </si>
  <si>
    <t xml:space="preserve">Si Xiaobing </t>
  </si>
  <si>
    <t xml:space="preserve">Thomas YEOH Eng Leong </t>
  </si>
  <si>
    <t xml:space="preserve">YU Wu </t>
  </si>
  <si>
    <t xml:space="preserve">Chen Shimin </t>
  </si>
  <si>
    <t xml:space="preserve">Dr. TAN Henry, BBS, JP </t>
  </si>
  <si>
    <t xml:space="preserve">KANG Xixiong </t>
  </si>
  <si>
    <t xml:space="preserve">Morgan Stanley Asia Limited </t>
  </si>
  <si>
    <t xml:space="preserve">Mr. Koh Boon Chiao </t>
  </si>
  <si>
    <t>Mr. Lai Man Sing</t>
  </si>
  <si>
    <t xml:space="preserve">Mr. Michael Shi Guan Wah </t>
  </si>
  <si>
    <t xml:space="preserve">Mr. Wong Chee Tat </t>
  </si>
  <si>
    <t xml:space="preserve">Mr. ZHANG Bingjun </t>
  </si>
  <si>
    <t xml:space="preserve">Mr. Zhao Yan </t>
  </si>
  <si>
    <t>Ms. Lim Seow Yen</t>
  </si>
  <si>
    <t xml:space="preserve">Ms. ZHU Liwei </t>
  </si>
  <si>
    <t xml:space="preserve">Mun Tak Marjorie Yang </t>
  </si>
  <si>
    <t xml:space="preserve">RONG Yuewu </t>
  </si>
  <si>
    <t xml:space="preserve">XIE Rong </t>
  </si>
  <si>
    <t xml:space="preserve">Ho Tai Tung </t>
  </si>
  <si>
    <t xml:space="preserve">HUANG Danhan </t>
  </si>
  <si>
    <t xml:space="preserve">Lai Yui </t>
  </si>
  <si>
    <t xml:space="preserve">Mr. David Zheng Wang </t>
  </si>
  <si>
    <t xml:space="preserve">Mr. GUOBIN ZHANG </t>
  </si>
  <si>
    <t>Mr. Li Kam Hung</t>
  </si>
  <si>
    <t xml:space="preserve">Mr. LUO Ji </t>
  </si>
  <si>
    <t xml:space="preserve">Mr. So Wai Hang </t>
  </si>
  <si>
    <t xml:space="preserve">Mr. YE Baishou </t>
  </si>
  <si>
    <t xml:space="preserve">Mr. Zhang Chi </t>
  </si>
  <si>
    <t xml:space="preserve">Ms. Hu Zhe </t>
  </si>
  <si>
    <t xml:space="preserve">Ms. Wang Yao </t>
  </si>
  <si>
    <t xml:space="preserve">Ms. Zhou Jing </t>
  </si>
  <si>
    <t xml:space="preserve">SHENG Jianjing </t>
  </si>
  <si>
    <t xml:space="preserve">CAO Lei </t>
  </si>
  <si>
    <t xml:space="preserve">Citigroup Global Markets Limited </t>
  </si>
  <si>
    <t xml:space="preserve">Dr. Kung, Frank Fang-Chien </t>
  </si>
  <si>
    <t xml:space="preserve">Guoping Zhao </t>
  </si>
  <si>
    <t xml:space="preserve">Jingyi Wang </t>
  </si>
  <si>
    <t xml:space="preserve">Leung King Sun </t>
  </si>
  <si>
    <t xml:space="preserve">Mao Zhonghua </t>
  </si>
  <si>
    <t xml:space="preserve">Mr. Ding Hing Hui </t>
  </si>
  <si>
    <t xml:space="preserve">Mr. HONGBIN SUN </t>
  </si>
  <si>
    <t xml:space="preserve">Mr. Kang, Pei </t>
  </si>
  <si>
    <t xml:space="preserve">Mr. LI Yang </t>
  </si>
  <si>
    <t xml:space="preserve">Mr. Ma Ah Muk </t>
  </si>
  <si>
    <t xml:space="preserve">Mr. Wang Tianyi </t>
  </si>
  <si>
    <t xml:space="preserve">Mr. Wu Runlu </t>
  </si>
  <si>
    <t xml:space="preserve">Mr. Yuen Chi Ming </t>
  </si>
  <si>
    <t>Ms. Eugenia Yang</t>
  </si>
  <si>
    <t xml:space="preserve">Ms. Tong Yan </t>
  </si>
  <si>
    <t xml:space="preserve">SIU Wing Kit </t>
  </si>
  <si>
    <t xml:space="preserve">Zhang Dongmin </t>
  </si>
  <si>
    <t xml:space="preserve">Ho Wing Sum </t>
  </si>
  <si>
    <t xml:space="preserve">Mr. Danke YU </t>
  </si>
  <si>
    <t xml:space="preserve">Mr. Ding Zaiguo </t>
  </si>
  <si>
    <t xml:space="preserve">Mr. Raymond Wong </t>
  </si>
  <si>
    <t xml:space="preserve">Mr. Sheng Zijiu </t>
  </si>
  <si>
    <t xml:space="preserve">Mr. Su Chengya </t>
  </si>
  <si>
    <t xml:space="preserve">Mr. YE Xiang </t>
  </si>
  <si>
    <t xml:space="preserve">Mr. Yeung Tsz Kit Alban </t>
  </si>
  <si>
    <t xml:space="preserve">Mr. ZHANG Fei </t>
  </si>
  <si>
    <t>Ms. Li Yi</t>
  </si>
  <si>
    <t xml:space="preserve">Ms. Nisa Bernice Wing-Yu Leung </t>
  </si>
  <si>
    <t xml:space="preserve">Ms. Nisa Leung </t>
  </si>
  <si>
    <t xml:space="preserve">XIAO Haishan </t>
  </si>
  <si>
    <t xml:space="preserve">Yang Lin </t>
  </si>
  <si>
    <t xml:space="preserve">Dr. Ge Junbo </t>
  </si>
  <si>
    <t xml:space="preserve">Mr. CUI Hongjie </t>
  </si>
  <si>
    <t xml:space="preserve">Mr. DUAN Qingshan </t>
  </si>
  <si>
    <t xml:space="preserve">Mr. Koh How Thim </t>
  </si>
  <si>
    <t xml:space="preserve">Mr. Kong Jianmin </t>
  </si>
  <si>
    <t xml:space="preserve">Mr. LAU Woon Wing </t>
  </si>
  <si>
    <t xml:space="preserve">Mr. Lim Yu Neng Paul </t>
  </si>
  <si>
    <t xml:space="preserve">Mr. Luo Chuansong </t>
  </si>
  <si>
    <t xml:space="preserve">Mr. Ma Kiu Sang </t>
  </si>
  <si>
    <t xml:space="preserve">Mr. Tan Eng Ann </t>
  </si>
  <si>
    <t xml:space="preserve">Mr. Wang Linan </t>
  </si>
  <si>
    <t xml:space="preserve">Mr. Wong Tin Yu </t>
  </si>
  <si>
    <t xml:space="preserve">Mr. Wu Guojia </t>
  </si>
  <si>
    <t xml:space="preserve">Mr. Xu Tiancheng </t>
  </si>
  <si>
    <t xml:space="preserve">Mr. ZHU Ning </t>
  </si>
  <si>
    <t xml:space="preserve">Ms. GAO Xingyue </t>
  </si>
  <si>
    <t xml:space="preserve">Ms. Lee, Mei Yi </t>
  </si>
  <si>
    <t xml:space="preserve">Ms. LI Xiaoping </t>
  </si>
  <si>
    <t xml:space="preserve">CHOW Kyan Mervyn </t>
  </si>
  <si>
    <t xml:space="preserve">Dr. Luo Qiyi </t>
  </si>
  <si>
    <t>Dr. Yu Sun Say</t>
  </si>
  <si>
    <t xml:space="preserve">GUO Shaomu </t>
  </si>
  <si>
    <t xml:space="preserve">Lau Siu Ki </t>
  </si>
  <si>
    <t xml:space="preserve">Li Zhengnong </t>
  </si>
  <si>
    <t xml:space="preserve">Liu Jifeng </t>
  </si>
  <si>
    <t xml:space="preserve">Mr. CHAU Kwok Keung </t>
  </si>
  <si>
    <t xml:space="preserve">Mr. Chen Yuchun </t>
  </si>
  <si>
    <t xml:space="preserve">Mr. GUO Songsen </t>
  </si>
  <si>
    <t xml:space="preserve">Mr. Li Yunfeng </t>
  </si>
  <si>
    <t xml:space="preserve">Mr. Ma Ching Fung </t>
  </si>
  <si>
    <t xml:space="preserve">Mr. Shi Guan Lee </t>
  </si>
  <si>
    <t xml:space="preserve">Mr. Sit Man Pan </t>
  </si>
  <si>
    <t xml:space="preserve">Mr. TSANG Kwan Hung Benson </t>
  </si>
  <si>
    <t xml:space="preserve">Mr. Wang Xiaojun </t>
  </si>
  <si>
    <t xml:space="preserve">Ms. Cheng Yuk Sim Connie </t>
  </si>
  <si>
    <t xml:space="preserve">Ms. Chu Pek Si </t>
  </si>
  <si>
    <t>Zhu Peishi</t>
  </si>
  <si>
    <t xml:space="preserve">Ms. Lim Li Ling </t>
  </si>
  <si>
    <t>Lin Liling</t>
  </si>
  <si>
    <t xml:space="preserve">Ms. YEUNG Hiu Fu Helen </t>
  </si>
  <si>
    <t xml:space="preserve">SU Bo </t>
  </si>
  <si>
    <t xml:space="preserve">YANG Herong </t>
  </si>
  <si>
    <t xml:space="preserve">Dr. Chong Yat Keung </t>
  </si>
  <si>
    <t xml:space="preserve">Dr. Wang Hao </t>
  </si>
  <si>
    <t xml:space="preserve">Mr. Chan Cheong Tat </t>
  </si>
  <si>
    <t>Mr. Chang Chi Hsung</t>
  </si>
  <si>
    <t xml:space="preserve">Mr. Chen Miaolin </t>
  </si>
  <si>
    <t xml:space="preserve">Mr. HU Guohua </t>
  </si>
  <si>
    <t xml:space="preserve">Mr. Lee Wai Ming </t>
  </si>
  <si>
    <t xml:space="preserve">Mr. Mak Kim Hung </t>
  </si>
  <si>
    <t xml:space="preserve">Mr. MOO Kai Pong </t>
  </si>
  <si>
    <t xml:space="preserve">Mr. Xu Gang </t>
  </si>
  <si>
    <t xml:space="preserve">Mr. Zuo Conglin </t>
  </si>
  <si>
    <t xml:space="preserve">Ms. Liu Tao </t>
  </si>
  <si>
    <t xml:space="preserve">Ms. Siu Wing Kit </t>
  </si>
  <si>
    <t xml:space="preserve">Ms. Wu Xia </t>
  </si>
  <si>
    <t xml:space="preserve">Ms. Zhang Weiwen </t>
  </si>
  <si>
    <t>Zhao Jianbo</t>
  </si>
  <si>
    <t xml:space="preserve">Dr. LOU Boliang </t>
  </si>
  <si>
    <t xml:space="preserve">Liu Jing </t>
  </si>
  <si>
    <t xml:space="preserve">Mr. Chen Baizhu </t>
  </si>
  <si>
    <t xml:space="preserve">Mr. Cheng Lin </t>
  </si>
  <si>
    <t xml:space="preserve">Mr. DENG Wei </t>
  </si>
  <si>
    <t xml:space="preserve">Mr. Ho Ping Kee </t>
  </si>
  <si>
    <t xml:space="preserve">Mr. HUANG Qun </t>
  </si>
  <si>
    <t xml:space="preserve">Mr. John Lim Boon Kiat </t>
  </si>
  <si>
    <t xml:space="preserve">Mr. Li Xue </t>
  </si>
  <si>
    <t xml:space="preserve">Mr. LI Xufu </t>
  </si>
  <si>
    <t xml:space="preserve">Mr. Lin Fan </t>
  </si>
  <si>
    <t xml:space="preserve">Mr. Long Han </t>
  </si>
  <si>
    <t xml:space="preserve">Mr. Sun Haitao </t>
  </si>
  <si>
    <t xml:space="preserve">Mr. TSOI Ka Shing </t>
  </si>
  <si>
    <t xml:space="preserve">Mr. XU An </t>
  </si>
  <si>
    <t xml:space="preserve">Mr. Yeo Kwang Maccann </t>
  </si>
  <si>
    <t xml:space="preserve">Mr. ZHAO Zhihong </t>
  </si>
  <si>
    <t xml:space="preserve">Mr. ZHOU Hao </t>
  </si>
  <si>
    <t xml:space="preserve">Ms. Yuan Lin </t>
  </si>
  <si>
    <t xml:space="preserve">Ms. YUAN Wei </t>
  </si>
  <si>
    <t xml:space="preserve">Sandy Ran Xu </t>
  </si>
  <si>
    <t xml:space="preserve">TUS Corporate Finance Limited </t>
  </si>
  <si>
    <t xml:space="preserve">WONG Cheung Ki Johnny </t>
  </si>
  <si>
    <t xml:space="preserve">Zheng YIN </t>
  </si>
  <si>
    <t xml:space="preserve">Dr. Yao Dalin </t>
  </si>
  <si>
    <t xml:space="preserve">Guo Sheng </t>
  </si>
  <si>
    <t xml:space="preserve">Li Hongxing </t>
  </si>
  <si>
    <t xml:space="preserve">Morgan Stanley &amp; Co. International plc </t>
  </si>
  <si>
    <t>Mr. Chan Ka Yu</t>
  </si>
  <si>
    <t>Mr. Ho Ka Ki</t>
  </si>
  <si>
    <t xml:space="preserve">Mr. Khung Poh Sun </t>
  </si>
  <si>
    <t xml:space="preserve">Mr. Liu Xinxing </t>
  </si>
  <si>
    <t xml:space="preserve">Mr. WANG Hua </t>
  </si>
  <si>
    <t xml:space="preserve">Mr. WANG Song </t>
  </si>
  <si>
    <t xml:space="preserve">Mr. Wong Wing Keung Meyrick </t>
  </si>
  <si>
    <t xml:space="preserve">Mr. Xu Chong </t>
  </si>
  <si>
    <t xml:space="preserve">Mr. Yiran HUANG </t>
  </si>
  <si>
    <t xml:space="preserve">Mr. Zhang Liqing </t>
  </si>
  <si>
    <t xml:space="preserve">Ms. Teo Li Lian </t>
  </si>
  <si>
    <t>Zhang Lilian</t>
  </si>
  <si>
    <t xml:space="preserve">Ms. Wu Daxiang </t>
  </si>
  <si>
    <t xml:space="preserve">PAN Dong </t>
  </si>
  <si>
    <t xml:space="preserve">Sullivan &amp; Cromwell </t>
  </si>
  <si>
    <t xml:space="preserve">Wong Kai Yan Thomas </t>
  </si>
  <si>
    <t xml:space="preserve">Katherine King-suen Tsang </t>
  </si>
  <si>
    <t xml:space="preserve">LU Jian </t>
  </si>
  <si>
    <t xml:space="preserve">Mr. Ang Lay Keong </t>
  </si>
  <si>
    <t>Hong Liqiang</t>
  </si>
  <si>
    <t xml:space="preserve">Mr. Feng Xing </t>
  </si>
  <si>
    <t xml:space="preserve">Mr. Han Chong </t>
  </si>
  <si>
    <t xml:space="preserve">Mr. He Jiyong </t>
  </si>
  <si>
    <t xml:space="preserve">Mr. Lim Seng Chye </t>
  </si>
  <si>
    <t>Lin Shengcai</t>
  </si>
  <si>
    <t xml:space="preserve">Mr. Mai Lu </t>
  </si>
  <si>
    <t xml:space="preserve">Mr. Sze Wing Chun </t>
  </si>
  <si>
    <t xml:space="preserve">Mr. Tam Chi Choi </t>
  </si>
  <si>
    <t xml:space="preserve">Mr. Ting Yuk Anthony WU </t>
  </si>
  <si>
    <t xml:space="preserve">Mr. WANG Jun </t>
  </si>
  <si>
    <t xml:space="preserve">Mr. Yo Shin </t>
  </si>
  <si>
    <t xml:space="preserve">Mr. Zhang Zhixiong </t>
  </si>
  <si>
    <t xml:space="preserve">Mr. Zhou Qiaoqi </t>
  </si>
  <si>
    <t xml:space="preserve">Ms. Law Miu Lan </t>
  </si>
  <si>
    <t xml:space="preserve">Ms. Leow Poh Hoon </t>
  </si>
  <si>
    <t>Liao Baoyun</t>
  </si>
  <si>
    <t xml:space="preserve">Xie Rusong </t>
  </si>
  <si>
    <t xml:space="preserve">Yeung Cheuk Kwong </t>
  </si>
  <si>
    <t xml:space="preserve">Zhang Aimin </t>
  </si>
  <si>
    <t xml:space="preserve">Citigroup Global Markets Asia Limited </t>
  </si>
  <si>
    <t xml:space="preserve">Dr. Chan Yuk Mau Eddie </t>
  </si>
  <si>
    <t xml:space="preserve">Dr. Kai-Xian Chen </t>
  </si>
  <si>
    <t xml:space="preserve">Dr. TAN Siu Lin, SBS </t>
  </si>
  <si>
    <t xml:space="preserve">Dr. Zhaopeng HU </t>
  </si>
  <si>
    <t>Fenn David</t>
  </si>
  <si>
    <t xml:space="preserve">KONG Lingyin </t>
  </si>
  <si>
    <t xml:space="preserve">LEE Yuk Kong </t>
  </si>
  <si>
    <t xml:space="preserve">Lei Xu </t>
  </si>
  <si>
    <t xml:space="preserve">Lu Jianfeng </t>
  </si>
  <si>
    <t xml:space="preserve">Ma Changcheng </t>
  </si>
  <si>
    <t xml:space="preserve">Mr. CHANG Wa Ieong </t>
  </si>
  <si>
    <t xml:space="preserve">Mr. Cheung Wai Kit </t>
  </si>
  <si>
    <t xml:space="preserve">Mr. Chiu Tai Shing </t>
  </si>
  <si>
    <t xml:space="preserve">Mr. CHUNG Kai Cheong </t>
  </si>
  <si>
    <t xml:space="preserve">Mr. Fang Min </t>
  </si>
  <si>
    <t xml:space="preserve">Mr. Hongbin Sun </t>
  </si>
  <si>
    <t xml:space="preserve">Mr. Hu Rongen </t>
  </si>
  <si>
    <t xml:space="preserve">Mr. Li Wai Keung </t>
  </si>
  <si>
    <t xml:space="preserve">Mr. Ling Kwok Fai Joseph </t>
  </si>
  <si>
    <t xml:space="preserve">Mr. Liu Tongyou </t>
  </si>
  <si>
    <t xml:space="preserve">Mr. Ma Yung King, Leo </t>
  </si>
  <si>
    <t xml:space="preserve">Mr. Wu Shiming </t>
  </si>
  <si>
    <t xml:space="preserve">Mr. Xu Kai </t>
  </si>
  <si>
    <t>Mr. Yeung Ming Fai</t>
  </si>
  <si>
    <t xml:space="preserve">Ms. WONG Kwan Lik </t>
  </si>
  <si>
    <t xml:space="preserve">Ms. Zhong Yu </t>
  </si>
  <si>
    <t xml:space="preserve">Wong Chi Wai </t>
  </si>
  <si>
    <t xml:space="preserve">Jin Wenhui </t>
  </si>
  <si>
    <t xml:space="preserve">MA Wei-Ying </t>
  </si>
  <si>
    <t xml:space="preserve">Mr. An Xuesong </t>
  </si>
  <si>
    <t xml:space="preserve">Mr. BI Qiubo </t>
  </si>
  <si>
    <t xml:space="preserve">Mr. Chan Chi Ho </t>
  </si>
  <si>
    <t xml:space="preserve">Mr. CHAN Leung Choi Albert </t>
  </si>
  <si>
    <t xml:space="preserve">Mr. Chan Tsz Fung </t>
  </si>
  <si>
    <t xml:space="preserve">Mr. Choo Chih Chien Benjamin </t>
  </si>
  <si>
    <t xml:space="preserve">Mr. Chu Chee Keong </t>
  </si>
  <si>
    <t>Zhu Zhiqiang</t>
  </si>
  <si>
    <t xml:space="preserve">Mr. Chun Chi Man </t>
  </si>
  <si>
    <t xml:space="preserve">Mr. Jian Xigao </t>
  </si>
  <si>
    <t xml:space="preserve">Mr. Ken Kwok </t>
  </si>
  <si>
    <t xml:space="preserve">Mr. LI Huagang </t>
  </si>
  <si>
    <t xml:space="preserve">Mr. Lim Wee Pin </t>
  </si>
  <si>
    <t xml:space="preserve">Mr. Lin Guoqiang </t>
  </si>
  <si>
    <t xml:space="preserve">Mr. Ng Kwok Tung </t>
  </si>
  <si>
    <t xml:space="preserve">Mr. Qin Miaomiao </t>
  </si>
  <si>
    <t xml:space="preserve">Mr. Sun Yan </t>
  </si>
  <si>
    <t xml:space="preserve">Mr. Szeto Chi Yan Stanley </t>
  </si>
  <si>
    <t xml:space="preserve">Mr. Tan Mingheng </t>
  </si>
  <si>
    <t xml:space="preserve">Mr. Wang Xiaobo </t>
  </si>
  <si>
    <t xml:space="preserve">Mr. Wang Yinping </t>
  </si>
  <si>
    <t xml:space="preserve">Mr. Wu Bin </t>
  </si>
  <si>
    <t xml:space="preserve">Mr. Wu Xibin </t>
  </si>
  <si>
    <t xml:space="preserve">Mr. YEUNG Chun Tai </t>
  </si>
  <si>
    <t xml:space="preserve">Mr. Yu Yong </t>
  </si>
  <si>
    <t xml:space="preserve">Mr. Zhou Xufeng </t>
  </si>
  <si>
    <t xml:space="preserve">Ms. Chen Xiaona </t>
  </si>
  <si>
    <t xml:space="preserve">Ms. Ng Yi Kum </t>
  </si>
  <si>
    <t xml:space="preserve">Ms. Wu Lanyu </t>
  </si>
  <si>
    <t xml:space="preserve">RUI Maoshe </t>
  </si>
  <si>
    <t xml:space="preserve">Sun Tao </t>
  </si>
  <si>
    <t>Gu Jiong</t>
  </si>
  <si>
    <t xml:space="preserve">LUO Qiuping </t>
  </si>
  <si>
    <t xml:space="preserve">Mr. Cheng Hsien-Wei </t>
  </si>
  <si>
    <t xml:space="preserve">Mr. David T Chen </t>
  </si>
  <si>
    <t xml:space="preserve">Mr. Gu Xiaolei </t>
  </si>
  <si>
    <t xml:space="preserve">Mr. Leong Tat Meng </t>
  </si>
  <si>
    <t xml:space="preserve">Mr. MA Andrew Chiu Cheung </t>
  </si>
  <si>
    <t xml:space="preserve">Mr. MU Binrui </t>
  </si>
  <si>
    <t xml:space="preserve">Mr. SU Hua </t>
  </si>
  <si>
    <t xml:space="preserve">Mr. Tan Shuay Tarng Vincent </t>
  </si>
  <si>
    <t xml:space="preserve">Mr. Teo Kuo Liang </t>
  </si>
  <si>
    <t>Zhang Guoliang</t>
  </si>
  <si>
    <t xml:space="preserve">Mr. Wong Yu Kit </t>
  </si>
  <si>
    <t xml:space="preserve">Mr. WONG, Hak Kun </t>
  </si>
  <si>
    <t xml:space="preserve">Mr. Yang Yide </t>
  </si>
  <si>
    <t xml:space="preserve">Mr. YEUNG Lun Ching </t>
  </si>
  <si>
    <t xml:space="preserve">Mr. YOU Fengchun </t>
  </si>
  <si>
    <t xml:space="preserve">Mr. Zhang Fan </t>
  </si>
  <si>
    <t xml:space="preserve">Mr. Zhang Zhidi </t>
  </si>
  <si>
    <t xml:space="preserve">Mr. Zhao Shijie </t>
  </si>
  <si>
    <t xml:space="preserve">Mr. Zhou Qinyong </t>
  </si>
  <si>
    <t xml:space="preserve">Ms. Leung Ng Mui May </t>
  </si>
  <si>
    <t>Ms. Ng Hoi Ying</t>
  </si>
  <si>
    <t xml:space="preserve">Ms. Tam Ho Ting </t>
  </si>
  <si>
    <t xml:space="preserve">Ms. TAN Lixia </t>
  </si>
  <si>
    <t xml:space="preserve">Ms. Tang Fei </t>
  </si>
  <si>
    <t xml:space="preserve">WANG Weiping </t>
  </si>
  <si>
    <t xml:space="preserve">YUAN Jianhua </t>
  </si>
  <si>
    <t>Zhou Li</t>
  </si>
  <si>
    <t xml:space="preserve">Zhu XIN </t>
  </si>
  <si>
    <t xml:space="preserve">GU Jiong </t>
  </si>
  <si>
    <t xml:space="preserve">Hu Yangyang </t>
  </si>
  <si>
    <t xml:space="preserve">Joint Sponsors, Joint Global Coordinators and Joint Bookrunners </t>
  </si>
  <si>
    <t xml:space="preserve">Li Wenjia </t>
  </si>
  <si>
    <t xml:space="preserve">Lin Han-wei </t>
  </si>
  <si>
    <t xml:space="preserve">Mr. Ang Yong Kwang </t>
  </si>
  <si>
    <t>Hong Yongquan</t>
  </si>
  <si>
    <t xml:space="preserve">Mr. Cai Wenwei </t>
  </si>
  <si>
    <t xml:space="preserve">Mr. Chan Chi Fung Leo </t>
  </si>
  <si>
    <t xml:space="preserve">Mr. Chan Le Bon </t>
  </si>
  <si>
    <t xml:space="preserve">Mr. Cheong Ka Wo </t>
  </si>
  <si>
    <t xml:space="preserve">Mr. Chow Siu Lui </t>
  </si>
  <si>
    <t xml:space="preserve">Mr. Ding Weisong </t>
  </si>
  <si>
    <t xml:space="preserve">Mr. Fang Hongwei </t>
  </si>
  <si>
    <t xml:space="preserve">Mr. Guo Shaomu </t>
  </si>
  <si>
    <t xml:space="preserve">Mr. GUO Shiqing </t>
  </si>
  <si>
    <t xml:space="preserve">Mr. HU Aimin </t>
  </si>
  <si>
    <t xml:space="preserve">Mr. Lau Koong Yep </t>
  </si>
  <si>
    <t xml:space="preserve">Mr. Lee Ka Wai </t>
  </si>
  <si>
    <t xml:space="preserve">Mr. LEE Yuk Kong </t>
  </si>
  <si>
    <t xml:space="preserve">Mr. Leung Martin Oh Man </t>
  </si>
  <si>
    <t xml:space="preserve">Mr. Leung Tsz Wing </t>
  </si>
  <si>
    <t xml:space="preserve">Mr. LI Zhaohui </t>
  </si>
  <si>
    <t xml:space="preserve">Mr. LIN Ning </t>
  </si>
  <si>
    <t xml:space="preserve">Mr. Peng Li </t>
  </si>
  <si>
    <t xml:space="preserve">Mr. Phua Cheng Sye Charles </t>
  </si>
  <si>
    <t xml:space="preserve">Mr. Shi Wei </t>
  </si>
  <si>
    <t xml:space="preserve">Mr. SONG Ke </t>
  </si>
  <si>
    <t xml:space="preserve">Mr. Wu Shukun </t>
  </si>
  <si>
    <t xml:space="preserve">Mr. Zhang Rungang </t>
  </si>
  <si>
    <t xml:space="preserve">Mr. ZHENG Zhihao </t>
  </si>
  <si>
    <t xml:space="preserve">Mr. Zhou Xiaoding </t>
  </si>
  <si>
    <t xml:space="preserve">Ms. Chen Zhimin </t>
  </si>
  <si>
    <t xml:space="preserve">Ms. Jin Xu </t>
  </si>
  <si>
    <t xml:space="preserve">Ms. Liang Yunxu </t>
  </si>
  <si>
    <t xml:space="preserve">Ms. Nana Han </t>
  </si>
  <si>
    <t xml:space="preserve">Ms. SO Shuk Yi Betty </t>
  </si>
  <si>
    <t xml:space="preserve">Ms. TAO Zunjian </t>
  </si>
  <si>
    <t xml:space="preserve">Ms. Wang Li </t>
  </si>
  <si>
    <t xml:space="preserve">Ms. Zheng Jingyun </t>
  </si>
  <si>
    <t xml:space="preserve">Pan Xin </t>
  </si>
  <si>
    <t xml:space="preserve">TAM Ka Hei Raymond </t>
  </si>
  <si>
    <t xml:space="preserve">XU Wenbo </t>
  </si>
  <si>
    <t xml:space="preserve">ZHANG Min </t>
  </si>
  <si>
    <t xml:space="preserve">AU YEUNG Po Fung </t>
  </si>
  <si>
    <t xml:space="preserve">CHIU Ricky Tong </t>
  </si>
  <si>
    <t xml:space="preserve">Dr. Liu Bo </t>
  </si>
  <si>
    <t xml:space="preserve">Guo Kaiqi </t>
  </si>
  <si>
    <t>Ho Cheung Kong</t>
  </si>
  <si>
    <t xml:space="preserve">Jieyu ZOU </t>
  </si>
  <si>
    <t xml:space="preserve">Li Wen </t>
  </si>
  <si>
    <t xml:space="preserve">Mr. Cui Yu Shu </t>
  </si>
  <si>
    <t xml:space="preserve">Mr. He Ziping </t>
  </si>
  <si>
    <t xml:space="preserve">Mr. Hong Rui Sheng </t>
  </si>
  <si>
    <t xml:space="preserve">Mr. Jin Wenjie </t>
  </si>
  <si>
    <t xml:space="preserve">Mr. JING Zhishan </t>
  </si>
  <si>
    <t xml:space="preserve">Mr. Kam Chi Sing </t>
  </si>
  <si>
    <t>Mr. Lim Fung Chor</t>
  </si>
  <si>
    <t xml:space="preserve">Mr. MA Dong </t>
  </si>
  <si>
    <t xml:space="preserve">Mr. Ma Haiyue </t>
  </si>
  <si>
    <t xml:space="preserve">Mr. Pu Shulin </t>
  </si>
  <si>
    <t xml:space="preserve">Mr. Su Xinlin </t>
  </si>
  <si>
    <t xml:space="preserve">Mr. WU Jun </t>
  </si>
  <si>
    <t xml:space="preserve">Mr. Zhang Yong </t>
  </si>
  <si>
    <t xml:space="preserve">Ms. Fan Qirui </t>
  </si>
  <si>
    <t xml:space="preserve">Ms. Jian Xuegen </t>
  </si>
  <si>
    <t xml:space="preserve">Ms. QIN Hong </t>
  </si>
  <si>
    <t xml:space="preserve">Ms. Shen Lifeng </t>
  </si>
  <si>
    <t xml:space="preserve">Tsang Wing Kiu </t>
  </si>
  <si>
    <t xml:space="preserve">Wong Kwan Kit </t>
  </si>
  <si>
    <t xml:space="preserve">Zhang Mingxin </t>
  </si>
  <si>
    <t xml:space="preserve">Zhang Qiaolong </t>
  </si>
  <si>
    <t xml:space="preserve">Zhu Li </t>
  </si>
  <si>
    <t xml:space="preserve">BAU Siu Fung </t>
  </si>
  <si>
    <t xml:space="preserve">Dr. Li Jing </t>
  </si>
  <si>
    <t xml:space="preserve">Dr. Liu Jie </t>
  </si>
  <si>
    <t xml:space="preserve">LI Ming </t>
  </si>
  <si>
    <t xml:space="preserve">Li Yan </t>
  </si>
  <si>
    <t xml:space="preserve">Mr. Chen Xinji </t>
  </si>
  <si>
    <t xml:space="preserve">Mr. Cheung Tsun Yung, Thomas </t>
  </si>
  <si>
    <t xml:space="preserve">Mr. FAN Zhigui </t>
  </si>
  <si>
    <t xml:space="preserve">Mr. Fu Xi </t>
  </si>
  <si>
    <t xml:space="preserve">Mr. Hung Manling </t>
  </si>
  <si>
    <t xml:space="preserve">Mr. Jia Yan </t>
  </si>
  <si>
    <t xml:space="preserve">Mr. Law Hau Kit </t>
  </si>
  <si>
    <t xml:space="preserve">Mr. Li, Zhuang </t>
  </si>
  <si>
    <t xml:space="preserve">Mr. LUO Zhenyu </t>
  </si>
  <si>
    <t xml:space="preserve">Mr. Mak Hing Keung, Thomas </t>
  </si>
  <si>
    <t xml:space="preserve">Mr. Ng Sik Chiu </t>
  </si>
  <si>
    <t xml:space="preserve">Mr. Ng Tat Fung </t>
  </si>
  <si>
    <t xml:space="preserve">Mr. Siu Wai NG </t>
  </si>
  <si>
    <t xml:space="preserve">Mr. Tang Hing Chee </t>
  </si>
  <si>
    <t xml:space="preserve">Mr. WANG Peng </t>
  </si>
  <si>
    <t xml:space="preserve">Mr. Xu Xuping </t>
  </si>
  <si>
    <t xml:space="preserve">Mr. Yu Kai </t>
  </si>
  <si>
    <t xml:space="preserve">Mr. Zhao Bihao </t>
  </si>
  <si>
    <t xml:space="preserve">Mr. Zhou Li </t>
  </si>
  <si>
    <t xml:space="preserve">Ms. Anita Chia Hee Mei </t>
  </si>
  <si>
    <t>Xie Ximei</t>
  </si>
  <si>
    <t xml:space="preserve">Ms. Cheung Chit San </t>
  </si>
  <si>
    <t xml:space="preserve">Ms. YANG Xuemei </t>
  </si>
  <si>
    <t xml:space="preserve">Ms. ZHENG Bei </t>
  </si>
  <si>
    <t xml:space="preserve">Yau Kok San </t>
  </si>
  <si>
    <t xml:space="preserve">Zhang Changling </t>
  </si>
  <si>
    <t xml:space="preserve">Zhang Lanrong </t>
  </si>
  <si>
    <t xml:space="preserve">ZHOU Zheren </t>
  </si>
  <si>
    <t xml:space="preserve">Chen Baozhi </t>
  </si>
  <si>
    <t xml:space="preserve">Jixiang ZHU </t>
  </si>
  <si>
    <t xml:space="preserve">Mao Ning </t>
  </si>
  <si>
    <t xml:space="preserve">Mr. Chan Hiu Fung Nicholas </t>
  </si>
  <si>
    <t xml:space="preserve">Mr. Choi Wai Chan </t>
  </si>
  <si>
    <t xml:space="preserve">Mr. Chow Kit Ting </t>
  </si>
  <si>
    <t xml:space="preserve">Mr. HO Man Yiu Ivan </t>
  </si>
  <si>
    <t xml:space="preserve">Mr. Hu Shihao </t>
  </si>
  <si>
    <t xml:space="preserve">Mr. Lefei SUN </t>
  </si>
  <si>
    <t xml:space="preserve">Mr. Liang Zhongtai </t>
  </si>
  <si>
    <t xml:space="preserve">Mr. Lim Hou-Sen </t>
  </si>
  <si>
    <t>Lin Haosheng</t>
  </si>
  <si>
    <t xml:space="preserve">Mr. Ling Siu Tsang </t>
  </si>
  <si>
    <t xml:space="preserve">Mr. Liu Yanqun </t>
  </si>
  <si>
    <t xml:space="preserve">Mr. Quan ZHOU </t>
  </si>
  <si>
    <t xml:space="preserve">Mr. Wong Chi Kong </t>
  </si>
  <si>
    <t xml:space="preserve">Mr. Ye Mingjie </t>
  </si>
  <si>
    <t xml:space="preserve">Mr. Yeung Chun Yue David </t>
  </si>
  <si>
    <t xml:space="preserve">Mr. YUAN Jianhua </t>
  </si>
  <si>
    <t xml:space="preserve">Mr. Zhang Junjie </t>
  </si>
  <si>
    <t xml:space="preserve">Mr. ZHANG Yong </t>
  </si>
  <si>
    <t xml:space="preserve">Mr. ZHOU Guilin </t>
  </si>
  <si>
    <t xml:space="preserve">Mr. Zhu Qi </t>
  </si>
  <si>
    <t xml:space="preserve">Ms. FU Xinghua </t>
  </si>
  <si>
    <t xml:space="preserve">Ms. Tan Peck Luan </t>
  </si>
  <si>
    <t>Chen Biluan</t>
  </si>
  <si>
    <t xml:space="preserve">Ms. TENG Bo </t>
  </si>
  <si>
    <t xml:space="preserve">Ms. Wong Pui Yin, Peony </t>
  </si>
  <si>
    <t xml:space="preserve">Ms. Yin Lili </t>
  </si>
  <si>
    <t xml:space="preserve">Ng Shuk Ming </t>
  </si>
  <si>
    <t xml:space="preserve">Qiang XU </t>
  </si>
  <si>
    <t xml:space="preserve">ZHANG Jiecheng </t>
  </si>
  <si>
    <t xml:space="preserve">Chan Kwok King, Kingsley </t>
  </si>
  <si>
    <t xml:space="preserve">Dr. Leung Lim Kin, Simon </t>
  </si>
  <si>
    <t xml:space="preserve">HEUNG Wai Keung </t>
  </si>
  <si>
    <t xml:space="preserve">HUANG Chunlei </t>
  </si>
  <si>
    <t xml:space="preserve">HUANG Taosheng </t>
  </si>
  <si>
    <t xml:space="preserve">Li Yougen </t>
  </si>
  <si>
    <t xml:space="preserve">Liu Laixiang </t>
  </si>
  <si>
    <t xml:space="preserve">Mr. Chan Kwok Wai </t>
  </si>
  <si>
    <t xml:space="preserve">Mr. CHENG Jinyun </t>
  </si>
  <si>
    <t xml:space="preserve">Mr. HUANG Sidney Xuande </t>
  </si>
  <si>
    <t xml:space="preserve">Mr. Hui Chi Kin Max </t>
  </si>
  <si>
    <t xml:space="preserve">Mr. Hui Yan Kit </t>
  </si>
  <si>
    <t xml:space="preserve">Mr. Jinyin Wang </t>
  </si>
  <si>
    <t xml:space="preserve">Mr. Jonathan H. Chou </t>
  </si>
  <si>
    <t xml:space="preserve">Mr. Kam Wai Man </t>
  </si>
  <si>
    <t xml:space="preserve">Mr. Lau Wai Piu Patrick </t>
  </si>
  <si>
    <t xml:space="preserve">Mr. Lee Tak Cheong </t>
  </si>
  <si>
    <t xml:space="preserve">Mr. Lo Chi Ho </t>
  </si>
  <si>
    <t xml:space="preserve">Mr. Ma Kan Sun </t>
  </si>
  <si>
    <t xml:space="preserve">Mr. MAO Zhenhua </t>
  </si>
  <si>
    <t xml:space="preserve">Mr. Shen Guangming </t>
  </si>
  <si>
    <t xml:space="preserve">Mr. Sui Huijun </t>
  </si>
  <si>
    <t xml:space="preserve">Mr. TAN Willie </t>
  </si>
  <si>
    <t xml:space="preserve">Mr. WANG Chengrui </t>
  </si>
  <si>
    <t xml:space="preserve">Mr. Wei Fu </t>
  </si>
  <si>
    <t xml:space="preserve">Mr. Wei Wang </t>
  </si>
  <si>
    <t xml:space="preserve">Mr. Yip Kai Yung </t>
  </si>
  <si>
    <t xml:space="preserve">Mr. ZHANG Hongshi </t>
  </si>
  <si>
    <t xml:space="preserve">Ms. Liu Hongkun </t>
  </si>
  <si>
    <t xml:space="preserve">Ms. Wenyi LIU </t>
  </si>
  <si>
    <t xml:space="preserve">Ms. Zhao Yue </t>
  </si>
  <si>
    <t xml:space="preserve">Ms. Zhong Huijuan </t>
  </si>
  <si>
    <t xml:space="preserve">Peng Sujiu </t>
  </si>
  <si>
    <t xml:space="preserve">SHENG Fang </t>
  </si>
  <si>
    <t xml:space="preserve">Tang Yishu </t>
  </si>
  <si>
    <t xml:space="preserve">WU Xiaobo </t>
  </si>
  <si>
    <t xml:space="preserve">Wu Xinhe </t>
  </si>
  <si>
    <t xml:space="preserve">Xiaoming Wu </t>
  </si>
  <si>
    <t xml:space="preserve">Yip Chun On </t>
  </si>
  <si>
    <t xml:space="preserve">Yunyan Hu </t>
  </si>
  <si>
    <t xml:space="preserve">David T Chen </t>
  </si>
  <si>
    <t xml:space="preserve">Dr. Wong Ho Ki </t>
  </si>
  <si>
    <t xml:space="preserve">Dr. Zhang Yanyun </t>
  </si>
  <si>
    <t xml:space="preserve">Jiang Mingkuan </t>
  </si>
  <si>
    <t xml:space="preserve">Joint Global Coordinators, Joint Bookrunners and Joint Lead Managers </t>
  </si>
  <si>
    <t xml:space="preserve">LIN Jinfeng </t>
  </si>
  <si>
    <t xml:space="preserve">LING Xinyu </t>
  </si>
  <si>
    <t xml:space="preserve">Mr. Chan Sing Ming Barry </t>
  </si>
  <si>
    <t xml:space="preserve">Mr. CHENG Yixiao </t>
  </si>
  <si>
    <t xml:space="preserve">Mr. Ding Xueqing </t>
  </si>
  <si>
    <t xml:space="preserve">Mr. Guo Zengli </t>
  </si>
  <si>
    <t xml:space="preserve">Mr. Huang Liang </t>
  </si>
  <si>
    <t xml:space="preserve">Mr. Huang Yu </t>
  </si>
  <si>
    <t xml:space="preserve">Mr. Li Nan </t>
  </si>
  <si>
    <t xml:space="preserve">Mr. Lin Weiguo </t>
  </si>
  <si>
    <t xml:space="preserve">Mr. Mao Feng </t>
  </si>
  <si>
    <t xml:space="preserve">Mr. SU Zhi </t>
  </si>
  <si>
    <t xml:space="preserve">Mr. TANG Yanwen </t>
  </si>
  <si>
    <t xml:space="preserve">Mr. Tian Tao </t>
  </si>
  <si>
    <t xml:space="preserve">Mr. Tsang Tsz Him Philip </t>
  </si>
  <si>
    <t>Mr. Tsoi Ka Shing</t>
  </si>
  <si>
    <t xml:space="preserve">Mr. Wong Yuk </t>
  </si>
  <si>
    <t xml:space="preserve">Ms. Fung Wai Sum </t>
  </si>
  <si>
    <t xml:space="preserve">Ms. Li Ching Yi </t>
  </si>
  <si>
    <t xml:space="preserve">Ms. Ma Cuifang </t>
  </si>
  <si>
    <t xml:space="preserve">Ms. Wang Meijuan </t>
  </si>
  <si>
    <t xml:space="preserve">Ms. Wong Tuen Sau </t>
  </si>
  <si>
    <t xml:space="preserve">Ms. Xue Rui </t>
  </si>
  <si>
    <t xml:space="preserve">Ms. Zeng Jing </t>
  </si>
  <si>
    <t xml:space="preserve">Rao Ye </t>
  </si>
  <si>
    <t xml:space="preserve">Wang Yu </t>
  </si>
  <si>
    <t xml:space="preserve">Yang Yi </t>
  </si>
  <si>
    <t xml:space="preserve">Yu Ronald Patrick Lup Man </t>
  </si>
  <si>
    <t xml:space="preserve">Zhang Jian </t>
  </si>
  <si>
    <t xml:space="preserve">ZHU Jing </t>
  </si>
  <si>
    <t xml:space="preserve">Dr. Mak Kin Wah </t>
  </si>
  <si>
    <t xml:space="preserve">Dr. Yang Bo </t>
  </si>
  <si>
    <t xml:space="preserve">Mr. Chan Yiu Kwong </t>
  </si>
  <si>
    <t xml:space="preserve">Mr. Cheng Ching-Long </t>
  </si>
  <si>
    <t xml:space="preserve">Mr. FANG Tongshu </t>
  </si>
  <si>
    <t xml:space="preserve">Mr. Huang De'An Tony </t>
  </si>
  <si>
    <t xml:space="preserve">Mr. LEUNG Wai Chuen </t>
  </si>
  <si>
    <t xml:space="preserve">Mr. LI Fuan </t>
  </si>
  <si>
    <t xml:space="preserve">Mr. Li Wai Chung </t>
  </si>
  <si>
    <t xml:space="preserve">Mr. LIU Shoubao </t>
  </si>
  <si>
    <t xml:space="preserve">Mr. MA Yuntao </t>
  </si>
  <si>
    <t xml:space="preserve">Mr. Ni Yanlong </t>
  </si>
  <si>
    <t xml:space="preserve">Mr. She Runting </t>
  </si>
  <si>
    <t xml:space="preserve">Mr. Shen Mingsong </t>
  </si>
  <si>
    <t xml:space="preserve">Mr. TSE Yat Hong </t>
  </si>
  <si>
    <t xml:space="preserve">Mr. Wang Cailiang </t>
  </si>
  <si>
    <t xml:space="preserve">Mr. WANG Haimin </t>
  </si>
  <si>
    <t xml:space="preserve">Mr. Yao Ning </t>
  </si>
  <si>
    <t xml:space="preserve">Mr. Yifan Li </t>
  </si>
  <si>
    <t xml:space="preserve">Mr. Zhao Zhonghua </t>
  </si>
  <si>
    <t xml:space="preserve">Ms. Chan Shuk Fong </t>
  </si>
  <si>
    <t xml:space="preserve">Ms. Chen Hongqin </t>
  </si>
  <si>
    <t xml:space="preserve">Ms. Jing Qian </t>
  </si>
  <si>
    <t xml:space="preserve">Ms. Ng Hui Bin Audrey </t>
  </si>
  <si>
    <t xml:space="preserve">Ms. YANG Yuyan </t>
  </si>
  <si>
    <t xml:space="preserve">Ng Kong Hock </t>
  </si>
  <si>
    <t>Wong Ka Chun Matthew</t>
  </si>
  <si>
    <t xml:space="preserve">Xiao Huan Wei </t>
  </si>
  <si>
    <t xml:space="preserve">Xiaohui Guan </t>
  </si>
  <si>
    <t xml:space="preserve">Chen Danxia </t>
  </si>
  <si>
    <t xml:space="preserve">Lijun Xin </t>
  </si>
  <si>
    <t xml:space="preserve">Mr. Chan Yuk Pan </t>
  </si>
  <si>
    <t xml:space="preserve">Mr. Cheung Wai Hung </t>
  </si>
  <si>
    <t xml:space="preserve">Mr. CHI Guotai </t>
  </si>
  <si>
    <t xml:space="preserve">Mr. Fan Chi Chiu </t>
  </si>
  <si>
    <t xml:space="preserve">Mr. Hu Qingping </t>
  </si>
  <si>
    <t xml:space="preserve">Mr. JIN Hongqing </t>
  </si>
  <si>
    <t xml:space="preserve">Mr. Kao Yi-Ping </t>
  </si>
  <si>
    <t xml:space="preserve">Mr. Kwok Che Chung </t>
  </si>
  <si>
    <t xml:space="preserve">Mr. Kwok King Kingsley CHAN </t>
  </si>
  <si>
    <t xml:space="preserve">Mr. Lai Man Shun </t>
  </si>
  <si>
    <t xml:space="preserve">Mr. Lam Tsz Leung </t>
  </si>
  <si>
    <t xml:space="preserve">Mr. Leong Kam Leng </t>
  </si>
  <si>
    <t xml:space="preserve">Mr. LOU Xiaoqiang </t>
  </si>
  <si>
    <t xml:space="preserve">Mr. Pang Bo </t>
  </si>
  <si>
    <t xml:space="preserve">Mr. Poon Chak Sang Plato </t>
  </si>
  <si>
    <t xml:space="preserve">Mr. Poon Kan Young </t>
  </si>
  <si>
    <t xml:space="preserve">Mr. Senlin LIU </t>
  </si>
  <si>
    <t xml:space="preserve">Mr. TONG Sui Bau </t>
  </si>
  <si>
    <t xml:space="preserve">Mr. WANG Changyi </t>
  </si>
  <si>
    <t xml:space="preserve">Mr. Wang Yue </t>
  </si>
  <si>
    <t xml:space="preserve">Mr. Wong Hak Kun </t>
  </si>
  <si>
    <t xml:space="preserve">Mr. Yang Xiaoxi </t>
  </si>
  <si>
    <t xml:space="preserve">Mr. Yang Zhiqiang </t>
  </si>
  <si>
    <t xml:space="preserve">Mr. Yip Chun On </t>
  </si>
  <si>
    <t xml:space="preserve">Mr. Zhang Jianguo </t>
  </si>
  <si>
    <t xml:space="preserve">Mr. Zhenhui Wang </t>
  </si>
  <si>
    <t xml:space="preserve">Mr. ZHU Xiaoxing </t>
  </si>
  <si>
    <t xml:space="preserve">Ms. Chong Yah Lien </t>
  </si>
  <si>
    <t xml:space="preserve">Ms. Hsieh Pei-Chen </t>
  </si>
  <si>
    <t xml:space="preserve">Ms. Hui Ngai Fan </t>
  </si>
  <si>
    <t xml:space="preserve">Ms. Lee Sze Ming </t>
  </si>
  <si>
    <t xml:space="preserve">Ms. Lu Qing </t>
  </si>
  <si>
    <t xml:space="preserve">Ms. TANG Suk Yee </t>
  </si>
  <si>
    <t xml:space="preserve">Ms. ZENG Zixi </t>
  </si>
  <si>
    <t xml:space="preserve">Su Bo </t>
  </si>
  <si>
    <t xml:space="preserve">WONG Man Lai Stevie </t>
  </si>
  <si>
    <t xml:space="preserve">Xu, Jili </t>
  </si>
  <si>
    <t>Yu Dingxin</t>
  </si>
  <si>
    <t xml:space="preserve">YUAN Tao </t>
  </si>
  <si>
    <t xml:space="preserve">Zhang Yuanpeng </t>
  </si>
  <si>
    <t xml:space="preserve">Guo Lei </t>
  </si>
  <si>
    <t xml:space="preserve">Li, Yanmei </t>
  </si>
  <si>
    <t xml:space="preserve">Lin Xianya </t>
  </si>
  <si>
    <t xml:space="preserve">Mr. Cheung Kit Hung </t>
  </si>
  <si>
    <t xml:space="preserve">Mr. Cheung Pan </t>
  </si>
  <si>
    <t xml:space="preserve">Mr. Feng Tao </t>
  </si>
  <si>
    <t xml:space="preserve">Mr. HE Jie </t>
  </si>
  <si>
    <t xml:space="preserve">Mr. Huang De-Lin Benny </t>
  </si>
  <si>
    <t xml:space="preserve">Mr. HUANG Junwei </t>
  </si>
  <si>
    <t>Mr. Lau Wai Piu Patrick</t>
  </si>
  <si>
    <t xml:space="preserve">Mr. LAW Ming Kin </t>
  </si>
  <si>
    <t xml:space="preserve">Mr. Lee Ming Tak </t>
  </si>
  <si>
    <t xml:space="preserve">Mr. Li Tao </t>
  </si>
  <si>
    <t xml:space="preserve">Mr. LI Zhiming </t>
  </si>
  <si>
    <t xml:space="preserve">Mr. Lin Zheying </t>
  </si>
  <si>
    <t xml:space="preserve">Mr. Liu Kai Yu Kenneth </t>
  </si>
  <si>
    <t xml:space="preserve">Mr. Lui, Wing Yat Christopher </t>
  </si>
  <si>
    <t xml:space="preserve">Mr. LUO Yanbing </t>
  </si>
  <si>
    <t xml:space="preserve">Mr. Qing Haodong </t>
  </si>
  <si>
    <t xml:space="preserve">Mr. SUN Mingchun </t>
  </si>
  <si>
    <t xml:space="preserve">Mr. SUN Shihu </t>
  </si>
  <si>
    <t xml:space="preserve">Mr. Wang Bin </t>
  </si>
  <si>
    <t xml:space="preserve">Mr. Wang Mengde </t>
  </si>
  <si>
    <t xml:space="preserve">Mr. WANG Ren </t>
  </si>
  <si>
    <t xml:space="preserve">Mr. Wu Ye </t>
  </si>
  <si>
    <t xml:space="preserve">Mr. Xiong Jianrui </t>
  </si>
  <si>
    <t xml:space="preserve">Mr. Yang Bin </t>
  </si>
  <si>
    <t xml:space="preserve">Mr. Yang, Lei Bob </t>
  </si>
  <si>
    <t xml:space="preserve">Mr. Yiteng Liu </t>
  </si>
  <si>
    <t xml:space="preserve">Mr. YIU Chun Wing </t>
  </si>
  <si>
    <t xml:space="preserve">Mr. Yu GAO </t>
  </si>
  <si>
    <t xml:space="preserve">Ms. Cheng Choi Ha </t>
  </si>
  <si>
    <t xml:space="preserve">Ms. Jiang Yin Juan </t>
  </si>
  <si>
    <t xml:space="preserve">Ms. Leung Suet Lun </t>
  </si>
  <si>
    <t xml:space="preserve">Ms. LEUNG Yin Fai </t>
  </si>
  <si>
    <t xml:space="preserve">Ms. Li Na </t>
  </si>
  <si>
    <t xml:space="preserve">Ms. Liu Xiaolan </t>
  </si>
  <si>
    <t xml:space="preserve">Ms. Qiu Hongying </t>
  </si>
  <si>
    <t xml:space="preserve">Ms. Wang Lihong </t>
  </si>
  <si>
    <t xml:space="preserve">Ms. Zhou Jianli </t>
  </si>
  <si>
    <t xml:space="preserve">Ng Chi Kit </t>
  </si>
  <si>
    <t xml:space="preserve">SONG Yi </t>
  </si>
  <si>
    <t xml:space="preserve">CHEN Yu </t>
  </si>
  <si>
    <t xml:space="preserve">Dr. Gao Fuping </t>
  </si>
  <si>
    <t xml:space="preserve">Dr. Ou-Yang Hui </t>
  </si>
  <si>
    <t xml:space="preserve">Dr. Pierre Armand Morgon </t>
  </si>
  <si>
    <t xml:space="preserve">Dr. Yiyou CHEN </t>
  </si>
  <si>
    <t xml:space="preserve">Gao Guimin </t>
  </si>
  <si>
    <t xml:space="preserve">HUANG Boqi </t>
  </si>
  <si>
    <t xml:space="preserve">Li Chengjun </t>
  </si>
  <si>
    <t xml:space="preserve">Li Chun Elsy </t>
  </si>
  <si>
    <t xml:space="preserve">LI Hui </t>
  </si>
  <si>
    <t xml:space="preserve">LUO Dong </t>
  </si>
  <si>
    <t xml:space="preserve">Mr. BAU Siu Fung </t>
  </si>
  <si>
    <t xml:space="preserve">Mr. Chan Shing Jee </t>
  </si>
  <si>
    <t xml:space="preserve">Mr. Cheng Ching Kit </t>
  </si>
  <si>
    <t xml:space="preserve">Mr. Chi Shing Li </t>
  </si>
  <si>
    <t xml:space="preserve">Mr. Chung Kwok Hoe </t>
  </si>
  <si>
    <t xml:space="preserve">Mr. Dan Kun Lei Raymond </t>
  </si>
  <si>
    <t xml:space="preserve">Mr. Fan Zhaoping </t>
  </si>
  <si>
    <t xml:space="preserve">Mr. FUNG Joi Lun Alan </t>
  </si>
  <si>
    <t xml:space="preserve">Mr. Haiyue Ma </t>
  </si>
  <si>
    <t xml:space="preserve">Mr. Lam Keung </t>
  </si>
  <si>
    <t>Mr. Lee Yan Kit</t>
  </si>
  <si>
    <t xml:space="preserve">Mr. LEONG Chong </t>
  </si>
  <si>
    <t xml:space="preserve">Mr. Leung Ming Shu </t>
  </si>
  <si>
    <t xml:space="preserve">Mr. Lin Wan-Yi </t>
  </si>
  <si>
    <t xml:space="preserve">Mr. Liu Hongwu </t>
  </si>
  <si>
    <t xml:space="preserve">Mr. Or Kevin </t>
  </si>
  <si>
    <t xml:space="preserve">Mr. QI Ershi </t>
  </si>
  <si>
    <t xml:space="preserve">Mr. Shui Yingyu </t>
  </si>
  <si>
    <t xml:space="preserve">Mr. Tang Chun Ho Chandler </t>
  </si>
  <si>
    <t xml:space="preserve">Mr. TANG Liang </t>
  </si>
  <si>
    <t xml:space="preserve">Mr. WANG Changtian </t>
  </si>
  <si>
    <t xml:space="preserve">Mr. WANG Fenghua </t>
  </si>
  <si>
    <t xml:space="preserve">Mr. Wu Chou Kit </t>
  </si>
  <si>
    <t xml:space="preserve">Mr. WU Kin San Alfred </t>
  </si>
  <si>
    <t xml:space="preserve">Mr. YE Yunzhi </t>
  </si>
  <si>
    <t xml:space="preserve">Mr. Zhang Hongyao </t>
  </si>
  <si>
    <t xml:space="preserve">Mr. Zhang Yiwu </t>
  </si>
  <si>
    <t xml:space="preserve">Mr. Zhang Yuguo </t>
  </si>
  <si>
    <t xml:space="preserve">Mr. Zhuang Yuekai </t>
  </si>
  <si>
    <t xml:space="preserve">Ms. HAO Qiang </t>
  </si>
  <si>
    <t xml:space="preserve">Ms. Leung Ching Ching </t>
  </si>
  <si>
    <t xml:space="preserve">Ms. Li Yuen Shan </t>
  </si>
  <si>
    <t xml:space="preserve">Ms. Lingling Yang </t>
  </si>
  <si>
    <t>Pan Wei</t>
  </si>
  <si>
    <t xml:space="preserve">Yanmin Tang </t>
  </si>
  <si>
    <t xml:space="preserve">Chan Shing Yee, Joseph </t>
  </si>
  <si>
    <t xml:space="preserve">Dr. Chen Lei </t>
  </si>
  <si>
    <t xml:space="preserve">Dr. Jiang Hualiang </t>
  </si>
  <si>
    <t xml:space="preserve">Dr. Qian Weizhu </t>
  </si>
  <si>
    <t xml:space="preserve">Dr. XUE Jun </t>
  </si>
  <si>
    <t xml:space="preserve">GUO Feng </t>
  </si>
  <si>
    <t xml:space="preserve">Lim Boon Cheng </t>
  </si>
  <si>
    <t xml:space="preserve">Lin Yongqi </t>
  </si>
  <si>
    <t xml:space="preserve">Mr. Chang LIU </t>
  </si>
  <si>
    <t xml:space="preserve">Mr. Chen Hongni </t>
  </si>
  <si>
    <t xml:space="preserve">Mr. Cheung King Him Edmund </t>
  </si>
  <si>
    <t xml:space="preserve">Mr. Fang Fang </t>
  </si>
  <si>
    <t xml:space="preserve">Mr. Fang Hua </t>
  </si>
  <si>
    <t xml:space="preserve">Mr. Gao Xiangnong </t>
  </si>
  <si>
    <t xml:space="preserve">Mr. Hung Ka Hai Clement </t>
  </si>
  <si>
    <t xml:space="preserve">Mr. Ian Ying Woo </t>
  </si>
  <si>
    <t xml:space="preserve">Mr. LAW Cheuk Kin Stephen </t>
  </si>
  <si>
    <t xml:space="preserve">Mr. Lee Kwok Tung Louis </t>
  </si>
  <si>
    <t xml:space="preserve">Mr. Leung Chun Wah </t>
  </si>
  <si>
    <t xml:space="preserve">Mr. Ng Lin Fung </t>
  </si>
  <si>
    <t xml:space="preserve">Mr. NIU Zhongjie </t>
  </si>
  <si>
    <t xml:space="preserve">Mr. Sheng Tang </t>
  </si>
  <si>
    <t xml:space="preserve">Mr. Song Jianliang </t>
  </si>
  <si>
    <t xml:space="preserve">Mr. WANG Dong </t>
  </si>
  <si>
    <t xml:space="preserve">Mr. Wang Peng </t>
  </si>
  <si>
    <t xml:space="preserve">Mr. Wong Sincere </t>
  </si>
  <si>
    <t xml:space="preserve">Mr. YANG Deyong </t>
  </si>
  <si>
    <t xml:space="preserve">Mr. Ye Xiaosen </t>
  </si>
  <si>
    <t xml:space="preserve">Mr. Yeqing ZHU </t>
  </si>
  <si>
    <t>Mr. Yu Kwok Leung</t>
  </si>
  <si>
    <t xml:space="preserve">Mr. Yu Ming Ho </t>
  </si>
  <si>
    <t xml:space="preserve">Mr. Zhang Weixin </t>
  </si>
  <si>
    <t xml:space="preserve">Mr. Zhang Zixue </t>
  </si>
  <si>
    <t xml:space="preserve">Mr. Zheng Xiangzhan </t>
  </si>
  <si>
    <t xml:space="preserve">Mr. Zhenjun Zi </t>
  </si>
  <si>
    <t xml:space="preserve">Mr. Zhou Hao </t>
  </si>
  <si>
    <t xml:space="preserve">Ms. Cheng Fong Yee </t>
  </si>
  <si>
    <t xml:space="preserve">Ms. KWAN Chui Ling </t>
  </si>
  <si>
    <t xml:space="preserve">Ms. Liang Yanjun </t>
  </si>
  <si>
    <t xml:space="preserve">Ms. Liu Huiyan </t>
  </si>
  <si>
    <t xml:space="preserve">Ms. Lo Kim Fong </t>
  </si>
  <si>
    <t xml:space="preserve">Prof. Chau Kwong Wing </t>
  </si>
  <si>
    <t xml:space="preserve">WONG Sheng Ning Candace </t>
  </si>
  <si>
    <t xml:space="preserve">ZHANG Shangzhi </t>
  </si>
  <si>
    <t xml:space="preserve">Zhao Yang </t>
  </si>
  <si>
    <t xml:space="preserve">Chan Pui Kwan </t>
  </si>
  <si>
    <t xml:space="preserve">CHAN Wang Tao Thomas </t>
  </si>
  <si>
    <t xml:space="preserve">Ding Xiaodong </t>
  </si>
  <si>
    <t xml:space="preserve">Dong Lyu </t>
  </si>
  <si>
    <t xml:space="preserve">Dr. SHEN Dou </t>
  </si>
  <si>
    <t xml:space="preserve">Jung Hyun Chul </t>
  </si>
  <si>
    <t xml:space="preserve">Mr. Ang Kok Kwang </t>
  </si>
  <si>
    <t>Hong Guoguang</t>
  </si>
  <si>
    <t xml:space="preserve">Mr. CHAN Tak Yiu </t>
  </si>
  <si>
    <t xml:space="preserve">Mr. CHEN Chih Yung </t>
  </si>
  <si>
    <t xml:space="preserve">Mr. Cheng Peng </t>
  </si>
  <si>
    <t xml:space="preserve">Mr. Chong Pun </t>
  </si>
  <si>
    <t xml:space="preserve">Mr. Fang Shengshi </t>
  </si>
  <si>
    <t xml:space="preserve">Mr. FENG Jiankuan </t>
  </si>
  <si>
    <t xml:space="preserve">Mr. Fong Yat Ming </t>
  </si>
  <si>
    <t xml:space="preserve">Mr. FU Bradley </t>
  </si>
  <si>
    <t xml:space="preserve">Mr. GUAN Manyu </t>
  </si>
  <si>
    <t xml:space="preserve">Mr. HUANG Shaobo </t>
  </si>
  <si>
    <t xml:space="preserve">Mr. IP Chi Ming </t>
  </si>
  <si>
    <t xml:space="preserve">Mr. Kwan Kam Tim </t>
  </si>
  <si>
    <t xml:space="preserve">Mr. Liu Xiyue </t>
  </si>
  <si>
    <t xml:space="preserve">Mr. Lo Chi Chiu </t>
  </si>
  <si>
    <t xml:space="preserve">Mr. Lu Jen-Chieh </t>
  </si>
  <si>
    <t xml:space="preserve">Mr. Lu Yuan </t>
  </si>
  <si>
    <t xml:space="preserve">Mr. Lui Jin Ling </t>
  </si>
  <si>
    <t xml:space="preserve">Mr. Lui Wing Mau </t>
  </si>
  <si>
    <t xml:space="preserve">Mr. Lui Wing Nam </t>
  </si>
  <si>
    <t xml:space="preserve">Mr. Ma Hongman </t>
  </si>
  <si>
    <t xml:space="preserve">Mr. Tai Sai Ho </t>
  </si>
  <si>
    <t xml:space="preserve">Mr. Ting Chi Wai Roy </t>
  </si>
  <si>
    <t xml:space="preserve">Mr. Wang Jianshuo </t>
  </si>
  <si>
    <t xml:space="preserve">Mr. Wang Liang </t>
  </si>
  <si>
    <t xml:space="preserve">Mr. Wong Kon Man Jason </t>
  </si>
  <si>
    <t xml:space="preserve">Mr. Yang Lu </t>
  </si>
  <si>
    <t xml:space="preserve">Mr. Yu Cheeric </t>
  </si>
  <si>
    <t xml:space="preserve">Mr. Yu Kwok Kuen Harry </t>
  </si>
  <si>
    <t xml:space="preserve">Mr. ZHANG Yunji </t>
  </si>
  <si>
    <t xml:space="preserve">Mr. Zhong Ying </t>
  </si>
  <si>
    <t xml:space="preserve">Mr. Zhou Xingzeng </t>
  </si>
  <si>
    <t xml:space="preserve">Ms. Chen Jie </t>
  </si>
  <si>
    <t xml:space="preserve">Ms. Fu Jingqiu </t>
  </si>
  <si>
    <t xml:space="preserve">Ms. Liang Wei </t>
  </si>
  <si>
    <t xml:space="preserve">Ms. Mak Po Man Cherie </t>
  </si>
  <si>
    <t xml:space="preserve">Ms. Wang Qing </t>
  </si>
  <si>
    <t xml:space="preserve">Ms. Wu Guoqing </t>
  </si>
  <si>
    <t xml:space="preserve">Ms. WU Qiangli </t>
  </si>
  <si>
    <t xml:space="preserve">Ms. ZHANG Lan </t>
  </si>
  <si>
    <t xml:space="preserve">Ms. ZHANG Xuening </t>
  </si>
  <si>
    <t xml:space="preserve">Ms. Zhou Zhenhua </t>
  </si>
  <si>
    <t xml:space="preserve">Wu Gang </t>
  </si>
  <si>
    <t xml:space="preserve">Xie Chenguang </t>
  </si>
  <si>
    <t xml:space="preserve">Xu Jingxian </t>
  </si>
  <si>
    <t xml:space="preserve">Yim Siu Wing, Simon </t>
  </si>
  <si>
    <t xml:space="preserve">YU Yong </t>
  </si>
  <si>
    <t xml:space="preserve">ZHU Lidong </t>
  </si>
  <si>
    <t xml:space="preserve">Chan Peng Kuan </t>
  </si>
  <si>
    <t xml:space="preserve">Chen Gongrong </t>
  </si>
  <si>
    <t xml:space="preserve">Cheng Chun Shing </t>
  </si>
  <si>
    <t xml:space="preserve">Chow Siu Hang </t>
  </si>
  <si>
    <t xml:space="preserve">Lam Ming Fai </t>
  </si>
  <si>
    <t xml:space="preserve">LIU Shulian </t>
  </si>
  <si>
    <t xml:space="preserve">Ma Minchao </t>
  </si>
  <si>
    <t xml:space="preserve">Mr. AO Weng Kong </t>
  </si>
  <si>
    <t xml:space="preserve">Mr. Chan Oi Fat </t>
  </si>
  <si>
    <t xml:space="preserve">Mr. Chen Zhenhua </t>
  </si>
  <si>
    <t xml:space="preserve">Mr. Ding Fulin </t>
  </si>
  <si>
    <t xml:space="preserve">Mr. Han Qinliang </t>
  </si>
  <si>
    <t xml:space="preserve">Mr. JIANG Daqiang </t>
  </si>
  <si>
    <t xml:space="preserve">Mr. KUNG Hung Ka </t>
  </si>
  <si>
    <t xml:space="preserve">Mr. Li Huihua </t>
  </si>
  <si>
    <t xml:space="preserve">Mr. Liang Jianping </t>
  </si>
  <si>
    <t xml:space="preserve">Mr. LIU Changxiang </t>
  </si>
  <si>
    <t xml:space="preserve">Mr. Luo Qiang </t>
  </si>
  <si>
    <t xml:space="preserve">Mr. MA Yin </t>
  </si>
  <si>
    <t xml:space="preserve">Mr. Ren Ai </t>
  </si>
  <si>
    <t xml:space="preserve">Mr. Shi Yinjie </t>
  </si>
  <si>
    <t xml:space="preserve">Mr. Tang Guozhong </t>
  </si>
  <si>
    <t xml:space="preserve">Mr. TANG Xin </t>
  </si>
  <si>
    <t xml:space="preserve">Mr. Wang Wenhao </t>
  </si>
  <si>
    <t xml:space="preserve">Mr. Wen Huang </t>
  </si>
  <si>
    <t xml:space="preserve">Mr. Wong Kun Kau </t>
  </si>
  <si>
    <t xml:space="preserve">Mr. ZHAO John Huan </t>
  </si>
  <si>
    <t xml:space="preserve">Ms. Cao Xiaochun </t>
  </si>
  <si>
    <t xml:space="preserve">Ms. Chui Sin Heng </t>
  </si>
  <si>
    <t xml:space="preserve">Ms. Hao Gang </t>
  </si>
  <si>
    <t xml:space="preserve">Ms. Li Ka Wa Helen </t>
  </si>
  <si>
    <t xml:space="preserve">Ms. QIN Yi </t>
  </si>
  <si>
    <t xml:space="preserve">Ms. Yao Xiaozhen </t>
  </si>
  <si>
    <t xml:space="preserve">Ms. Zeng Xurong </t>
  </si>
  <si>
    <t xml:space="preserve">Ms. ZHU Geying </t>
  </si>
  <si>
    <t xml:space="preserve">Ms. Zhu Li </t>
  </si>
  <si>
    <t xml:space="preserve">Zhang Su </t>
  </si>
  <si>
    <t xml:space="preserve">ZHANG Yinghao </t>
  </si>
  <si>
    <t xml:space="preserve">ZHU Tingting </t>
  </si>
  <si>
    <t xml:space="preserve">Dr. Liu, Jun </t>
  </si>
  <si>
    <t xml:space="preserve">He Shaoning </t>
  </si>
  <si>
    <t xml:space="preserve">Leung Ka Sing </t>
  </si>
  <si>
    <t xml:space="preserve">Mr. CHIU George </t>
  </si>
  <si>
    <t xml:space="preserve">Mr. Dai Kerong </t>
  </si>
  <si>
    <t xml:space="preserve">Mr. Gao Xi </t>
  </si>
  <si>
    <t>Mr. Heung Che Kan</t>
  </si>
  <si>
    <t xml:space="preserve">Mr. HOU Min </t>
  </si>
  <si>
    <t xml:space="preserve">Mr. Huang Sheng </t>
  </si>
  <si>
    <t xml:space="preserve">Mr. Kang Woon </t>
  </si>
  <si>
    <t xml:space="preserve">Mr. Lam Ka Wing </t>
  </si>
  <si>
    <t xml:space="preserve">Mr. Li Jing </t>
  </si>
  <si>
    <t xml:space="preserve">Mr. Li Li </t>
  </si>
  <si>
    <t>Mr. Liang Chi</t>
  </si>
  <si>
    <t xml:space="preserve">Mr. Liu Yongliang </t>
  </si>
  <si>
    <t xml:space="preserve">Mr. Shen Hao </t>
  </si>
  <si>
    <t xml:space="preserve">Mr. WEI Ming </t>
  </si>
  <si>
    <t xml:space="preserve">Mr. Wu Chun Sing </t>
  </si>
  <si>
    <t xml:space="preserve">Mr. Xia Shaofei </t>
  </si>
  <si>
    <t xml:space="preserve">Mr. XIE Huihui </t>
  </si>
  <si>
    <t xml:space="preserve">Mr. Xubo Hu </t>
  </si>
  <si>
    <t xml:space="preserve">Mr. You Zhongpeng </t>
  </si>
  <si>
    <t xml:space="preserve">Mr. Zhang Wenshan </t>
  </si>
  <si>
    <t xml:space="preserve">Ms. Li Fang </t>
  </si>
  <si>
    <t xml:space="preserve">Ms. Liang Yunxing </t>
  </si>
  <si>
    <t xml:space="preserve">Ms. Tang Lo Nar </t>
  </si>
  <si>
    <t xml:space="preserve">Ms. Yang Xiaofen </t>
  </si>
  <si>
    <t xml:space="preserve">Ms. ZHANG Yanyan </t>
  </si>
  <si>
    <t xml:space="preserve">Qin Jiaxin </t>
  </si>
  <si>
    <t xml:space="preserve">Wan Neng </t>
  </si>
  <si>
    <t xml:space="preserve">Xiong Bin </t>
  </si>
  <si>
    <t xml:space="preserve">YUNG Josephine Yuen Ching </t>
  </si>
  <si>
    <t xml:space="preserve">Huang Zhigang </t>
  </si>
  <si>
    <t xml:space="preserve">Jing Zhonghua </t>
  </si>
  <si>
    <t xml:space="preserve">LI Cunyi </t>
  </si>
  <si>
    <t xml:space="preserve">Men Geng </t>
  </si>
  <si>
    <t xml:space="preserve">Mr. Chan Wan Tsun Adrian Alan </t>
  </si>
  <si>
    <t xml:space="preserve">Mr. Cher Choong Kiak </t>
  </si>
  <si>
    <t xml:space="preserve">Mr. Chong Sik </t>
  </si>
  <si>
    <t xml:space="preserve">Mr. Fu Lui </t>
  </si>
  <si>
    <t xml:space="preserve">Mr. Heung Che Kan </t>
  </si>
  <si>
    <t xml:space="preserve">Mr. Heung Yue Wing </t>
  </si>
  <si>
    <t xml:space="preserve">Mr. Hon Chin Kheong </t>
  </si>
  <si>
    <t>Han Zhenqiang</t>
  </si>
  <si>
    <t xml:space="preserve">Mr. Jong Voon Hoo </t>
  </si>
  <si>
    <t xml:space="preserve">Mr. Junfeng Wang </t>
  </si>
  <si>
    <t xml:space="preserve">Mr. Keith Shing Cheung Wong </t>
  </si>
  <si>
    <t>Mr. Lee Yan Fai</t>
  </si>
  <si>
    <t xml:space="preserve">Mr. Liu Kin Sing </t>
  </si>
  <si>
    <t xml:space="preserve">Mr. Liu Xin </t>
  </si>
  <si>
    <t xml:space="preserve">Mr. Liu Yung Kan </t>
  </si>
  <si>
    <t xml:space="preserve">Mr. Naxin YAO </t>
  </si>
  <si>
    <t xml:space="preserve">Mr. PAN Haihong </t>
  </si>
  <si>
    <t xml:space="preserve">Mr. Shen Jing Wu </t>
  </si>
  <si>
    <t xml:space="preserve">Mr. SUN Taoyong </t>
  </si>
  <si>
    <t>Mr. Sy Man Chiu</t>
  </si>
  <si>
    <t xml:space="preserve">Mr. Tan Chade Phang </t>
  </si>
  <si>
    <t>Chen Yifan</t>
  </si>
  <si>
    <t xml:space="preserve">Mr. Tang Che Yin </t>
  </si>
  <si>
    <t xml:space="preserve">Mr. TANG Sher Kin </t>
  </si>
  <si>
    <t>Mr. Tsui Kai Kwong</t>
  </si>
  <si>
    <t xml:space="preserve">Mr. WANG Huiwen </t>
  </si>
  <si>
    <t xml:space="preserve">Mr. WANG Wenming </t>
  </si>
  <si>
    <t xml:space="preserve">Mr. WONG Keith Shing Cheung </t>
  </si>
  <si>
    <t xml:space="preserve">Mr. Wong Sue Toa, Stewart </t>
  </si>
  <si>
    <t xml:space="preserve">Mr. Xie Lijun </t>
  </si>
  <si>
    <t xml:space="preserve">Mr. Yao, Jau-Chang </t>
  </si>
  <si>
    <t xml:space="preserve">Mr. Yung Chia-Pu </t>
  </si>
  <si>
    <t xml:space="preserve">Mr. Zheng Guosi </t>
  </si>
  <si>
    <t xml:space="preserve">Mr. Zhong Shanshan </t>
  </si>
  <si>
    <t xml:space="preserve">Mr. ZHOU Hongbin </t>
  </si>
  <si>
    <t xml:space="preserve">Ms. CHEN Guoqin </t>
  </si>
  <si>
    <t xml:space="preserve">Ms. Chen Nga Man </t>
  </si>
  <si>
    <t xml:space="preserve">Ms. Jingsheng Liu </t>
  </si>
  <si>
    <t xml:space="preserve">Ms. Liu Yi Man </t>
  </si>
  <si>
    <t xml:space="preserve">Ms. Luo Xi </t>
  </si>
  <si>
    <t xml:space="preserve">Ms. Tsang Lee Mei </t>
  </si>
  <si>
    <t xml:space="preserve">Ms. ZHAI Fang </t>
  </si>
  <si>
    <t xml:space="preserve">Professor Guo Yike </t>
  </si>
  <si>
    <t xml:space="preserve">Te-li Chen </t>
  </si>
  <si>
    <t xml:space="preserve">Zhang Shouwen </t>
  </si>
  <si>
    <t xml:space="preserve">Cao Shaoshan </t>
  </si>
  <si>
    <t xml:space="preserve">Chen Zhiping </t>
  </si>
  <si>
    <t xml:space="preserve">Ding Zaiguo </t>
  </si>
  <si>
    <t xml:space="preserve">Frost &amp; Sullivan </t>
  </si>
  <si>
    <t xml:space="preserve">Lai Ying Keung </t>
  </si>
  <si>
    <t xml:space="preserve">LEUNG Chin Ching </t>
  </si>
  <si>
    <t xml:space="preserve">Lin Cong </t>
  </si>
  <si>
    <t xml:space="preserve">LIU Jiren </t>
  </si>
  <si>
    <t xml:space="preserve">Mr. Chan Ming Yim </t>
  </si>
  <si>
    <t xml:space="preserve">Mr. Chan Wai Shing Kevin </t>
  </si>
  <si>
    <t xml:space="preserve">Mr. Chen Shu </t>
  </si>
  <si>
    <t xml:space="preserve">Mr. Kwong Kai To </t>
  </si>
  <si>
    <t xml:space="preserve">Mr. Lai Yat Kwong Fred </t>
  </si>
  <si>
    <t xml:space="preserve">Mr. LOU Cheok Meng </t>
  </si>
  <si>
    <t xml:space="preserve">Mr. Ngan Tim Wing </t>
  </si>
  <si>
    <t xml:space="preserve">Mr. Rao Minghong </t>
  </si>
  <si>
    <t xml:space="preserve">Mr. Shen Haipeng </t>
  </si>
  <si>
    <t xml:space="preserve">Mr. Song Zhenghuan </t>
  </si>
  <si>
    <t xml:space="preserve">Mr. Tsang Tsz Kit Jerry </t>
  </si>
  <si>
    <t xml:space="preserve">Mr. WANG Xinhua </t>
  </si>
  <si>
    <t xml:space="preserve">Mr. XIA Guisuo </t>
  </si>
  <si>
    <t xml:space="preserve">Mr. Xu Zhihua </t>
  </si>
  <si>
    <t xml:space="preserve">Mr. YU Yong </t>
  </si>
  <si>
    <t xml:space="preserve">Ms. Di Zhou </t>
  </si>
  <si>
    <t xml:space="preserve">Ms. Li Yan </t>
  </si>
  <si>
    <t xml:space="preserve">Ms. Li Yin Ping </t>
  </si>
  <si>
    <t xml:space="preserve">Ms. Qiao Haixia </t>
  </si>
  <si>
    <t xml:space="preserve">Ms. Qiu Yun </t>
  </si>
  <si>
    <t xml:space="preserve">Ms. Wong Siu Yin Rosella </t>
  </si>
  <si>
    <t xml:space="preserve">Ms. Zhen Lin </t>
  </si>
  <si>
    <t xml:space="preserve">Tak Young So </t>
  </si>
  <si>
    <t xml:space="preserve">Xiao Jun </t>
  </si>
  <si>
    <t xml:space="preserve">Xiong Shaoming </t>
  </si>
  <si>
    <t xml:space="preserve">Chang Kam Lai </t>
  </si>
  <si>
    <t xml:space="preserve">Chen Nan </t>
  </si>
  <si>
    <t xml:space="preserve">Cheng Liquan Richard </t>
  </si>
  <si>
    <t xml:space="preserve">Dr. Wong Chi Wing </t>
  </si>
  <si>
    <t xml:space="preserve">HUANG Victor </t>
  </si>
  <si>
    <t xml:space="preserve">Kong Linglei </t>
  </si>
  <si>
    <t xml:space="preserve">Liu Deming </t>
  </si>
  <si>
    <t xml:space="preserve">Luo Dan </t>
  </si>
  <si>
    <t xml:space="preserve">Ma Baohua </t>
  </si>
  <si>
    <t xml:space="preserve">Mr. Chan Koon Yuen Windaus </t>
  </si>
  <si>
    <t xml:space="preserve">Mr. Chan Ming Kit </t>
  </si>
  <si>
    <t xml:space="preserve">Mr. Dai Liqun </t>
  </si>
  <si>
    <t xml:space="preserve">Mr. Ho Yau Kwok </t>
  </si>
  <si>
    <t xml:space="preserve">Mr. Jiang Keyang </t>
  </si>
  <si>
    <t xml:space="preserve">Mr. Lam Wing Tai </t>
  </si>
  <si>
    <t xml:space="preserve">Mr. Lau Kwok Fai Patrick </t>
  </si>
  <si>
    <t xml:space="preserve">Mr. Li Haifeng </t>
  </si>
  <si>
    <t xml:space="preserve">Mr. Li Jiatong </t>
  </si>
  <si>
    <t xml:space="preserve">Mr. Qin Shaobo </t>
  </si>
  <si>
    <t xml:space="preserve">Mr. Wu Tak Kong </t>
  </si>
  <si>
    <t xml:space="preserve">Mr. Xu Jianhai </t>
  </si>
  <si>
    <t xml:space="preserve">Mr. YANG Haojiang </t>
  </si>
  <si>
    <t xml:space="preserve">Mr. Yin Zhixiang </t>
  </si>
  <si>
    <t xml:space="preserve">Mr. Zhen Li </t>
  </si>
  <si>
    <t xml:space="preserve">Mr. Zheng Shiqiang </t>
  </si>
  <si>
    <t xml:space="preserve">Ms. LI Lihua </t>
  </si>
  <si>
    <t xml:space="preserve">Ms. Yan Xiao </t>
  </si>
  <si>
    <t>Ms. Yuen Wing Yan, Winnie</t>
  </si>
  <si>
    <t xml:space="preserve">Ruilin Song </t>
  </si>
  <si>
    <t xml:space="preserve">Siu Chi Hung </t>
  </si>
  <si>
    <t xml:space="preserve">Victor HUANG </t>
  </si>
  <si>
    <t xml:space="preserve">WANG Li </t>
  </si>
  <si>
    <t xml:space="preserve">Zhang Jinsong </t>
  </si>
  <si>
    <t xml:space="preserve">Dr. Haigang CHEN </t>
  </si>
  <si>
    <t xml:space="preserve">Liu Guangcan </t>
  </si>
  <si>
    <t xml:space="preserve">Mr. Chang Eric Jackson </t>
  </si>
  <si>
    <t xml:space="preserve">Mr. Chang, Hong-Jen </t>
  </si>
  <si>
    <t xml:space="preserve">Mr. Chen Kai </t>
  </si>
  <si>
    <t xml:space="preserve">Mr. Cheng Hok Kai Frederick </t>
  </si>
  <si>
    <t>Mr. Chu Kin Ming</t>
  </si>
  <si>
    <t xml:space="preserve">Mr. Dong Yang </t>
  </si>
  <si>
    <t xml:space="preserve">Mr. Fung Che Wai, Anthony </t>
  </si>
  <si>
    <t xml:space="preserve">Mr. He Shiwei </t>
  </si>
  <si>
    <t xml:space="preserve">Mr. Huang Mingxiang </t>
  </si>
  <si>
    <t xml:space="preserve">Mr. Huiyuan MA </t>
  </si>
  <si>
    <t xml:space="preserve">Mr. Lau Shek Yau John </t>
  </si>
  <si>
    <t xml:space="preserve">Mr. Law Wei Tak </t>
  </si>
  <si>
    <t xml:space="preserve">Mr. Li Jiahe </t>
  </si>
  <si>
    <t xml:space="preserve">Mr. Li Kwok Tai James </t>
  </si>
  <si>
    <t xml:space="preserve">Mr. Li Qiang </t>
  </si>
  <si>
    <t xml:space="preserve">Mr. Li Xiaoping </t>
  </si>
  <si>
    <t xml:space="preserve">Mr. Liu Binghai </t>
  </si>
  <si>
    <t xml:space="preserve">Mr. Liu Jiang </t>
  </si>
  <si>
    <t xml:space="preserve">Mr. Sou Sio Kei </t>
  </si>
  <si>
    <t xml:space="preserve">Mr. Sze Irons B.B.S., JP </t>
  </si>
  <si>
    <t xml:space="preserve">Mr. TSANG Chiu Wan </t>
  </si>
  <si>
    <t xml:space="preserve">Mr. Tu Xinchun </t>
  </si>
  <si>
    <t xml:space="preserve">Mr. TUNG Fong Ngai </t>
  </si>
  <si>
    <t xml:space="preserve">Mr. Wang Fengshan </t>
  </si>
  <si>
    <t xml:space="preserve">Mr. Wong Vinci </t>
  </si>
  <si>
    <t xml:space="preserve">Mr. Woo Chun Fai </t>
  </si>
  <si>
    <t xml:space="preserve">Mr. Yau Siu Yeung </t>
  </si>
  <si>
    <t xml:space="preserve">Mr. Yau Yeung On </t>
  </si>
  <si>
    <t xml:space="preserve">Mr. YEUNG Tze Long </t>
  </si>
  <si>
    <t xml:space="preserve">Mr. Yi Feifan </t>
  </si>
  <si>
    <t xml:space="preserve">Mr. Zheng Shunqi </t>
  </si>
  <si>
    <t xml:space="preserve">Ms. Shi Hui </t>
  </si>
  <si>
    <t xml:space="preserve">Ms. WEI Xiaohua </t>
  </si>
  <si>
    <t xml:space="preserve">Ms. Xu Wenhong </t>
  </si>
  <si>
    <t xml:space="preserve">Ms. Zhu Caiqing </t>
  </si>
  <si>
    <t xml:space="preserve">PAN Rongrong </t>
  </si>
  <si>
    <t xml:space="preserve">Tang Fawei </t>
  </si>
  <si>
    <t xml:space="preserve">Tang Haiyan </t>
  </si>
  <si>
    <t xml:space="preserve">Yang Bin </t>
  </si>
  <si>
    <t xml:space="preserve">Yang Shufeng </t>
  </si>
  <si>
    <t xml:space="preserve">YU Tak Chi Michael </t>
  </si>
  <si>
    <t xml:space="preserve">Zhang Senquan </t>
  </si>
  <si>
    <t xml:space="preserve">Dr. Ho Chung Tai Raymond </t>
  </si>
  <si>
    <t xml:space="preserve">Mr. Chan Lung Pan </t>
  </si>
  <si>
    <t xml:space="preserve">Mr. Chan Yu </t>
  </si>
  <si>
    <t xml:space="preserve">Mr. Chen Bin </t>
  </si>
  <si>
    <t xml:space="preserve">Mr. Chen Nansun </t>
  </si>
  <si>
    <t xml:space="preserve">Mr. Chen Yuguo </t>
  </si>
  <si>
    <t xml:space="preserve">Mr. Cheung Kwok Kwan, J.P. </t>
  </si>
  <si>
    <t xml:space="preserve">Mr. Ho Kin Cheong Kelvin </t>
  </si>
  <si>
    <t xml:space="preserve">Mr. HU Baifeng </t>
  </si>
  <si>
    <t xml:space="preserve">Mr. Jeffrey David Perlman </t>
  </si>
  <si>
    <t xml:space="preserve">Mr. Khoo Wun Fat William </t>
  </si>
  <si>
    <t xml:space="preserve">Mr. Kwok Kin Kwong Gary </t>
  </si>
  <si>
    <t xml:space="preserve">Mr. Lam Chi Wing </t>
  </si>
  <si>
    <t xml:space="preserve">Mr. LEE Siu Ming </t>
  </si>
  <si>
    <t xml:space="preserve">Mr. LEONG Ka In </t>
  </si>
  <si>
    <t xml:space="preserve">Mr. LI Xiaodong </t>
  </si>
  <si>
    <t xml:space="preserve">Mr. Liu Biao </t>
  </si>
  <si>
    <t xml:space="preserve">Mr. Liu Teng </t>
  </si>
  <si>
    <t xml:space="preserve">Mr. LO Wing Hang </t>
  </si>
  <si>
    <t xml:space="preserve">Mr. Lui Chi Chung, Jimmy </t>
  </si>
  <si>
    <t xml:space="preserve">Mr. MA Zhongjun </t>
  </si>
  <si>
    <t xml:space="preserve">Mr. Meng Fanyong </t>
  </si>
  <si>
    <t xml:space="preserve">Mr. Meng Yuxiang </t>
  </si>
  <si>
    <t xml:space="preserve">Mr. Tang Wei </t>
  </si>
  <si>
    <t xml:space="preserve">Mr. Tian Ye </t>
  </si>
  <si>
    <t xml:space="preserve">Mr. Wang Yingzhe </t>
  </si>
  <si>
    <t xml:space="preserve">Mr. Xu Jiaqing </t>
  </si>
  <si>
    <t xml:space="preserve">Mr. ZHANG Renzhao </t>
  </si>
  <si>
    <t xml:space="preserve">Mr. Zhang Yingwei </t>
  </si>
  <si>
    <t xml:space="preserve">Mr. Zheng Zhenzhong </t>
  </si>
  <si>
    <t xml:space="preserve">Mr. Zhong Mingshan </t>
  </si>
  <si>
    <t xml:space="preserve">Mr. Zhu Hongge </t>
  </si>
  <si>
    <t>Ms. Ding Xinyun</t>
  </si>
  <si>
    <t xml:space="preserve">Ms. Lam Yuk Ling </t>
  </si>
  <si>
    <t xml:space="preserve">Ms. Leung Chan Che Ming Miranda </t>
  </si>
  <si>
    <t xml:space="preserve">Ms. Liu Man </t>
  </si>
  <si>
    <t xml:space="preserve">Ms. Qian Chunlin </t>
  </si>
  <si>
    <t xml:space="preserve">Ms. Tse Ka Wing </t>
  </si>
  <si>
    <t xml:space="preserve">Qi Xiangzhong </t>
  </si>
  <si>
    <t xml:space="preserve">Shao Lei </t>
  </si>
  <si>
    <t xml:space="preserve">Tan Xinming </t>
  </si>
  <si>
    <t xml:space="preserve">Tao ZHU </t>
  </si>
  <si>
    <t xml:space="preserve">Xu Jianjun </t>
  </si>
  <si>
    <t>An Jiajin</t>
  </si>
  <si>
    <t xml:space="preserve">Ching Man Yeung </t>
  </si>
  <si>
    <t xml:space="preserve">Dr. Sat Chui Wan </t>
  </si>
  <si>
    <t xml:space="preserve">Fong Wo, Felix </t>
  </si>
  <si>
    <t xml:space="preserve">GAN Tian </t>
  </si>
  <si>
    <t xml:space="preserve">Gu Jiong </t>
  </si>
  <si>
    <t xml:space="preserve">HUANG Yulin </t>
  </si>
  <si>
    <t xml:space="preserve">LI Kunjun </t>
  </si>
  <si>
    <t xml:space="preserve">LIU Shuk Yu Sanny </t>
  </si>
  <si>
    <t xml:space="preserve">Mr. Chan Lap Tak, Douglas </t>
  </si>
  <si>
    <t xml:space="preserve">Mr. Chen Minfei </t>
  </si>
  <si>
    <t xml:space="preserve">Mr. CHEN Shaohui </t>
  </si>
  <si>
    <t xml:space="preserve">Mr. Chen Zhibin </t>
  </si>
  <si>
    <t xml:space="preserve">Mr. Cheng Siu Ngai Kevin </t>
  </si>
  <si>
    <t xml:space="preserve">Mr. Cheung Chun Yue, Anthony </t>
  </si>
  <si>
    <t xml:space="preserve">Mr. Cheung Kai Cheong, Willie </t>
  </si>
  <si>
    <t xml:space="preserve">Mr. Ding Jiangang </t>
  </si>
  <si>
    <t xml:space="preserve">Mr. Ding Yi </t>
  </si>
  <si>
    <t xml:space="preserve">Mr. FAN Chi Chiu </t>
  </si>
  <si>
    <t xml:space="preserve">Mr. Fung Yui Kong </t>
  </si>
  <si>
    <t xml:space="preserve">Mr. Gao Yu </t>
  </si>
  <si>
    <t xml:space="preserve">Mr. Liao Yuan </t>
  </si>
  <si>
    <t xml:space="preserve">Mr. Liu Xia </t>
  </si>
  <si>
    <t xml:space="preserve">Mr. Ma Kiu Mo </t>
  </si>
  <si>
    <t xml:space="preserve">Mr. Niu Lin </t>
  </si>
  <si>
    <t xml:space="preserve">Mr. Pei Huiming </t>
  </si>
  <si>
    <t xml:space="preserve">Mr. TANG Wei </t>
  </si>
  <si>
    <t xml:space="preserve">Mr. Wang Guojun </t>
  </si>
  <si>
    <t xml:space="preserve">Mr. Wang Huimin </t>
  </si>
  <si>
    <t xml:space="preserve">Mr. Wang Shao </t>
  </si>
  <si>
    <t xml:space="preserve">Mr. Wang Yuqing </t>
  </si>
  <si>
    <t xml:space="preserve">Ms. Cui Wen </t>
  </si>
  <si>
    <t xml:space="preserve">Ms. Hou Meiwen </t>
  </si>
  <si>
    <t xml:space="preserve">Ms. LI Yuanfen </t>
  </si>
  <si>
    <t xml:space="preserve">Ms. Ren Wenjuan </t>
  </si>
  <si>
    <t xml:space="preserve">Ms. Wang Ge </t>
  </si>
  <si>
    <t xml:space="preserve">Ms. ZHANG Xiushi </t>
  </si>
  <si>
    <t>Qiu Xiang</t>
  </si>
  <si>
    <t xml:space="preserve">Zhang Kexiang </t>
  </si>
  <si>
    <t xml:space="preserve">ZHANG Shi </t>
  </si>
  <si>
    <t xml:space="preserve">Zhang Wenge </t>
  </si>
  <si>
    <t xml:space="preserve">ZHAO Xiaojuan </t>
  </si>
  <si>
    <t xml:space="preserve">ZHONG Ruoqin </t>
  </si>
  <si>
    <t xml:space="preserve">Chan Siu Wah </t>
  </si>
  <si>
    <t xml:space="preserve">De-Chao Michael Yu </t>
  </si>
  <si>
    <t xml:space="preserve">Dr. GUO Jie </t>
  </si>
  <si>
    <t xml:space="preserve">Dr. Liang Dongke </t>
  </si>
  <si>
    <t xml:space="preserve">Dr. Zhai Yonggong </t>
  </si>
  <si>
    <t xml:space="preserve">Mr. Chan Fan Shing </t>
  </si>
  <si>
    <t xml:space="preserve">Mr. CHEUNG Kai Cheong Willie </t>
  </si>
  <si>
    <t xml:space="preserve">Mr. CHUNG Chau Kan </t>
  </si>
  <si>
    <t xml:space="preserve">Mr. Fan Wing Ting </t>
  </si>
  <si>
    <t xml:space="preserve">Mr. Guo Sijia </t>
  </si>
  <si>
    <t xml:space="preserve">Mr. Guo Zhaohui </t>
  </si>
  <si>
    <t xml:space="preserve">Mr. Huang Wengui </t>
  </si>
  <si>
    <t xml:space="preserve">Mr. Jiang Yulin </t>
  </si>
  <si>
    <t xml:space="preserve">Mr. Leung Kee Wai </t>
  </si>
  <si>
    <t xml:space="preserve">Mr. Lim Haw Kuang </t>
  </si>
  <si>
    <t xml:space="preserve">Mr. Liu Yong </t>
  </si>
  <si>
    <t xml:space="preserve">Mr. Liu Yung Chau </t>
  </si>
  <si>
    <t xml:space="preserve">Mr. Luo Junling </t>
  </si>
  <si>
    <t xml:space="preserve">Mr. Tam Kwok Pui </t>
  </si>
  <si>
    <t xml:space="preserve">Mr. TANG Wing Kwok </t>
  </si>
  <si>
    <t xml:space="preserve">Mr. Victor Huang </t>
  </si>
  <si>
    <t xml:space="preserve">Mr. Wang Dou </t>
  </si>
  <si>
    <t xml:space="preserve">Mr. WANG Gefan </t>
  </si>
  <si>
    <t xml:space="preserve">Mr. Wang Wei </t>
  </si>
  <si>
    <t xml:space="preserve">Mr. Wang Yongyue </t>
  </si>
  <si>
    <t xml:space="preserve">Mr. Yi Weiming </t>
  </si>
  <si>
    <t xml:space="preserve">Mr. Yu Weijun </t>
  </si>
  <si>
    <t xml:space="preserve">Mr. Zang Weizhong </t>
  </si>
  <si>
    <t xml:space="preserve">Mr. Zhang Yude </t>
  </si>
  <si>
    <t xml:space="preserve">Ms. Hu Xiaomin </t>
  </si>
  <si>
    <t xml:space="preserve">Ms. Ko Sau Mee </t>
  </si>
  <si>
    <t xml:space="preserve">Ms. Shi Dongying </t>
  </si>
  <si>
    <t>Ms. Tsui Wai Yeung Janis</t>
  </si>
  <si>
    <t xml:space="preserve">Ms. WANG Jian </t>
  </si>
  <si>
    <t xml:space="preserve">Ms. WEI Miaochang </t>
  </si>
  <si>
    <t xml:space="preserve">Ms. Wong Pui Yee Edith </t>
  </si>
  <si>
    <t xml:space="preserve">Ms. YUEN Wai Yee </t>
  </si>
  <si>
    <t>Ms. ZHU Jianqin</t>
  </si>
  <si>
    <t xml:space="preserve">Tang Fen </t>
  </si>
  <si>
    <t xml:space="preserve">Wang Zheng </t>
  </si>
  <si>
    <t xml:space="preserve">WEN Tao </t>
  </si>
  <si>
    <t xml:space="preserve">Wong Kwok Wai, Albert </t>
  </si>
  <si>
    <t xml:space="preserve">ZHUANG Wensheng </t>
  </si>
  <si>
    <t xml:space="preserve">Hu Zhurong </t>
  </si>
  <si>
    <t xml:space="preserve">Joint Sponsors, Joint Global Coordinators, Joint Bookrunners and Joint Lead Managers </t>
  </si>
  <si>
    <t xml:space="preserve">Lai Ying Wah </t>
  </si>
  <si>
    <t xml:space="preserve">Li Gen </t>
  </si>
  <si>
    <t xml:space="preserve">Lu Brian Yong Chen </t>
  </si>
  <si>
    <t xml:space="preserve">Mr. Chen Lingfeng </t>
  </si>
  <si>
    <t xml:space="preserve">Mr. Chew Keat Yeow </t>
  </si>
  <si>
    <t>Zhou Jieyao</t>
  </si>
  <si>
    <t xml:space="preserve">Mr. DAI Deming </t>
  </si>
  <si>
    <t>Mr. Ho Ka Chun</t>
  </si>
  <si>
    <t xml:space="preserve">Mr. Huang Youling </t>
  </si>
  <si>
    <t xml:space="preserve">Mr. Jinchu Shen </t>
  </si>
  <si>
    <t xml:space="preserve">Mr. Lau Hon Kee </t>
  </si>
  <si>
    <t xml:space="preserve">Mr. Lin Kuo-Chang </t>
  </si>
  <si>
    <t xml:space="preserve">Mr. Lin Tzung-Liang </t>
  </si>
  <si>
    <t xml:space="preserve">Mr. Liu Mu </t>
  </si>
  <si>
    <t xml:space="preserve">Mr. LU Lin </t>
  </si>
  <si>
    <t xml:space="preserve">Mr. Pui Lik Leung Kenny </t>
  </si>
  <si>
    <t xml:space="preserve">Mr. Ru Liming </t>
  </si>
  <si>
    <t xml:space="preserve">Mr. Sieh Shing Kee </t>
  </si>
  <si>
    <t xml:space="preserve">Mr. Song Hongtao </t>
  </si>
  <si>
    <t xml:space="preserve">Mr. Tao Yu </t>
  </si>
  <si>
    <t xml:space="preserve">Mr. Yu Kwok Wai </t>
  </si>
  <si>
    <t xml:space="preserve">Mr. ZHANG Senquan </t>
  </si>
  <si>
    <t xml:space="preserve">Ms. Chan Mei Bo Mabel </t>
  </si>
  <si>
    <t xml:space="preserve">Ms. Jiao Jie </t>
  </si>
  <si>
    <t xml:space="preserve">Ms. Lim Yan Xin Reina </t>
  </si>
  <si>
    <t xml:space="preserve">Wang Yingdian </t>
  </si>
  <si>
    <t xml:space="preserve">Yao Li </t>
  </si>
  <si>
    <t xml:space="preserve">Yifang Wu </t>
  </si>
  <si>
    <t xml:space="preserve">Zhang Yuguo </t>
  </si>
  <si>
    <t xml:space="preserve">Dazong Wang </t>
  </si>
  <si>
    <t xml:space="preserve">Dr. Mai-Jing Liao </t>
  </si>
  <si>
    <t xml:space="preserve">Dr. Shui On LEUNG </t>
  </si>
  <si>
    <t xml:space="preserve">HUI Li Kwan </t>
  </si>
  <si>
    <t xml:space="preserve">Kho Chuan Thye Patrick </t>
  </si>
  <si>
    <t xml:space="preserve">Li Shusheng </t>
  </si>
  <si>
    <t xml:space="preserve">Lik Yuen Chan </t>
  </si>
  <si>
    <t xml:space="preserve">MAK Chin Pang </t>
  </si>
  <si>
    <t xml:space="preserve">Mr. Anping Tian </t>
  </si>
  <si>
    <t xml:space="preserve">Mr. CHUNG Chong Sun </t>
  </si>
  <si>
    <t xml:space="preserve">Mr. Gao Dapeng </t>
  </si>
  <si>
    <t xml:space="preserve">Mr. Hong Zuobin </t>
  </si>
  <si>
    <t xml:space="preserve">Mr. Kong Jiannan </t>
  </si>
  <si>
    <t xml:space="preserve">Mr. Lam Chor Ki Dick </t>
  </si>
  <si>
    <t xml:space="preserve">Mr. LAU Kwok Fai Patrick </t>
  </si>
  <si>
    <t xml:space="preserve">Mr. Lau Kwok Fan </t>
  </si>
  <si>
    <t xml:space="preserve">Mr. Leng Xuejun </t>
  </si>
  <si>
    <t xml:space="preserve">Mr. PAN Xin </t>
  </si>
  <si>
    <t xml:space="preserve">Mr. Qi Xiangzhong </t>
  </si>
  <si>
    <t xml:space="preserve">Mr. Ren Xuefeng </t>
  </si>
  <si>
    <t xml:space="preserve">Mr. Sun Mingcheng </t>
  </si>
  <si>
    <t xml:space="preserve">Mr. Tian Dong </t>
  </si>
  <si>
    <t xml:space="preserve">Mr. WAN Yushan </t>
  </si>
  <si>
    <t xml:space="preserve">Mr. Wang Jingfu </t>
  </si>
  <si>
    <t xml:space="preserve">Mr. Wu Man Sun </t>
  </si>
  <si>
    <t xml:space="preserve">Mr. XIAOMENG TONG </t>
  </si>
  <si>
    <t xml:space="preserve">Mr. Yixiang Lou </t>
  </si>
  <si>
    <t xml:space="preserve">Mr. Yu Chung Leung </t>
  </si>
  <si>
    <t xml:space="preserve">Mr. Zhao Changsong </t>
  </si>
  <si>
    <t xml:space="preserve">Ms. Chen Shuping </t>
  </si>
  <si>
    <t xml:space="preserve">Ms. Chen Yuan, Rita </t>
  </si>
  <si>
    <t xml:space="preserve">Ms. Li Huifang </t>
  </si>
  <si>
    <t xml:space="preserve">Ms. Wang Huijie </t>
  </si>
  <si>
    <t xml:space="preserve">Ms. Weiwei Chen </t>
  </si>
  <si>
    <t xml:space="preserve">Ms. XU Juan </t>
  </si>
  <si>
    <t xml:space="preserve">NG Hung Fai Myron </t>
  </si>
  <si>
    <t xml:space="preserve">Wong Jovi Chi Wing </t>
  </si>
  <si>
    <t xml:space="preserve">ZHAO Tong Tong </t>
  </si>
  <si>
    <t xml:space="preserve">Chan Ngai Fan </t>
  </si>
  <si>
    <t xml:space="preserve">HUANG Juyun </t>
  </si>
  <si>
    <t xml:space="preserve">Kang Jian </t>
  </si>
  <si>
    <t xml:space="preserve">Li Na </t>
  </si>
  <si>
    <t xml:space="preserve">MO Jianhua </t>
  </si>
  <si>
    <t xml:space="preserve">Mr. Au Yeung, Po Fung </t>
  </si>
  <si>
    <t xml:space="preserve">Mr. Cao Dequan </t>
  </si>
  <si>
    <t xml:space="preserve">Mr. Chan Sun Kwong </t>
  </si>
  <si>
    <t xml:space="preserve">Mr. Chen Bo </t>
  </si>
  <si>
    <t xml:space="preserve">Mr. Chi Wai Suen </t>
  </si>
  <si>
    <t xml:space="preserve">Mr. Dong Xiaolin </t>
  </si>
  <si>
    <t xml:space="preserve">Mr. Ho Chi Shing </t>
  </si>
  <si>
    <t xml:space="preserve">Mr. Huang Danghui </t>
  </si>
  <si>
    <t xml:space="preserve">Mr. Li Juncheng </t>
  </si>
  <si>
    <t xml:space="preserve">Mr. Liang Guozhi </t>
  </si>
  <si>
    <t xml:space="preserve">Mr. LIU Changjie </t>
  </si>
  <si>
    <t xml:space="preserve">Mr. Liu Chi Wai </t>
  </si>
  <si>
    <t xml:space="preserve">Mr. LIU Min </t>
  </si>
  <si>
    <t xml:space="preserve">Mr. Luo Changlin </t>
  </si>
  <si>
    <t xml:space="preserve">Mr. May Tai Keung Nicholas </t>
  </si>
  <si>
    <t xml:space="preserve">Mr. Song Ruilin </t>
  </si>
  <si>
    <t xml:space="preserve">Mr. Tam Hon Fai </t>
  </si>
  <si>
    <t xml:space="preserve">Mr. Tam Yat Kin Ken </t>
  </si>
  <si>
    <t>Mr. TIAN Jingyan</t>
  </si>
  <si>
    <t>Mr. Tsui Tsz Yeung Ian</t>
  </si>
  <si>
    <t xml:space="preserve">Mr. Wan Wai Wing </t>
  </si>
  <si>
    <t xml:space="preserve">Mr. Wang Yongkang </t>
  </si>
  <si>
    <t xml:space="preserve">Mr. Wong Leung Yau </t>
  </si>
  <si>
    <t xml:space="preserve">Mr. Xiaofan Zhang </t>
  </si>
  <si>
    <t xml:space="preserve">Mr. Xu Wei </t>
  </si>
  <si>
    <t xml:space="preserve">Mr. Ye Sigong </t>
  </si>
  <si>
    <t xml:space="preserve">Mr. Zhang Shengyi </t>
  </si>
  <si>
    <t xml:space="preserve">Mr. Zhou Min </t>
  </si>
  <si>
    <t xml:space="preserve">Ms. CHU Ping </t>
  </si>
  <si>
    <t xml:space="preserve">Ms. Ho Sze Man Kristie </t>
  </si>
  <si>
    <t xml:space="preserve">Ms. Shen Yi </t>
  </si>
  <si>
    <t xml:space="preserve">Ms. Sun Yunxia </t>
  </si>
  <si>
    <t xml:space="preserve">CHEN Wanlong </t>
  </si>
  <si>
    <t xml:space="preserve">CHENG Wan Wai </t>
  </si>
  <si>
    <t xml:space="preserve">Huang Jin </t>
  </si>
  <si>
    <t xml:space="preserve">Lai Wai </t>
  </si>
  <si>
    <t>Law Ming Yik</t>
  </si>
  <si>
    <t xml:space="preserve">Mr. CHEN Feng </t>
  </si>
  <si>
    <t xml:space="preserve">Mr. Chiam Soon Chian </t>
  </si>
  <si>
    <t>Zhan Shunquan</t>
  </si>
  <si>
    <t xml:space="preserve">Mr. Ho Lai Chuen </t>
  </si>
  <si>
    <t xml:space="preserve">Mr. HUANG Bo </t>
  </si>
  <si>
    <t xml:space="preserve">Mr. Lam Chi Yuen </t>
  </si>
  <si>
    <t xml:space="preserve">Mr. Lin Zhongzhu </t>
  </si>
  <si>
    <t xml:space="preserve">Mr. Qian Hongji </t>
  </si>
  <si>
    <t xml:space="preserve">Mr. So George Siu Ming </t>
  </si>
  <si>
    <t xml:space="preserve">Mr. Sun Qiang Chang </t>
  </si>
  <si>
    <t xml:space="preserve">Mr. XIAO Cifa </t>
  </si>
  <si>
    <t xml:space="preserve">Mr. Yao Qingqi </t>
  </si>
  <si>
    <t xml:space="preserve">Mr. Yu Min Qiu </t>
  </si>
  <si>
    <t xml:space="preserve">Mr. ZHAI Shuchun </t>
  </si>
  <si>
    <t xml:space="preserve">Mr. Zhang Jizhong </t>
  </si>
  <si>
    <t xml:space="preserve">Mr. Zhang Peng </t>
  </si>
  <si>
    <t xml:space="preserve">Mr. Zhang Shaofeng </t>
  </si>
  <si>
    <t xml:space="preserve">Mr. Zhang Ziyu </t>
  </si>
  <si>
    <t xml:space="preserve">Mr. Zhou Yang </t>
  </si>
  <si>
    <t xml:space="preserve">Ms. GONG Taotao </t>
  </si>
  <si>
    <t xml:space="preserve">Ms. Lin Hing Lei </t>
  </si>
  <si>
    <t>Ms. Peng Dongping</t>
  </si>
  <si>
    <t xml:space="preserve">Pan I-Shan </t>
  </si>
  <si>
    <t xml:space="preserve">Shi Donghong </t>
  </si>
  <si>
    <t xml:space="preserve">Wang Guisheng </t>
  </si>
  <si>
    <t xml:space="preserve">Wu Haiyan </t>
  </si>
  <si>
    <t>Xu Jiong</t>
  </si>
  <si>
    <t xml:space="preserve">YEUNG Kwong Wai </t>
  </si>
  <si>
    <t xml:space="preserve">Zheng Decheng </t>
  </si>
  <si>
    <t xml:space="preserve">Dr. Kwok Tung LI, Donald, S.B.S., J.P. </t>
  </si>
  <si>
    <t xml:space="preserve">HUANG Hanji </t>
  </si>
  <si>
    <t xml:space="preserve">Li Yuezhong </t>
  </si>
  <si>
    <t xml:space="preserve">Meng Hongwei </t>
  </si>
  <si>
    <t xml:space="preserve">Mr. Au Wing Yuen </t>
  </si>
  <si>
    <t xml:space="preserve">Mr. CHEN Pingjin </t>
  </si>
  <si>
    <t xml:space="preserve">Mr. Fei John Xiang </t>
  </si>
  <si>
    <t xml:space="preserve">Mr. He Weidong </t>
  </si>
  <si>
    <t xml:space="preserve">Mr. Jian Zhang </t>
  </si>
  <si>
    <t xml:space="preserve">Mr. KAN Chung Nin, Tony </t>
  </si>
  <si>
    <t xml:space="preserve">Mr. Lam Kwong Siu </t>
  </si>
  <si>
    <t xml:space="preserve">Mr. Lee Kuo-Chang </t>
  </si>
  <si>
    <t xml:space="preserve">Mr. Leung Wing Chun </t>
  </si>
  <si>
    <t xml:space="preserve">Mr. Leung Yau Wan John </t>
  </si>
  <si>
    <t xml:space="preserve">Mr. Lin Hing Lung </t>
  </si>
  <si>
    <t>Mr. Ling Yunzhi</t>
  </si>
  <si>
    <t xml:space="preserve">Mr. Liu Chang </t>
  </si>
  <si>
    <t>Mr. Tang Chi Chiu</t>
  </si>
  <si>
    <t xml:space="preserve">Mr. Tse Yat Hong </t>
  </si>
  <si>
    <t xml:space="preserve">Mr. Wang Xiaozhong </t>
  </si>
  <si>
    <t xml:space="preserve">Mr. Wei Jiakun </t>
  </si>
  <si>
    <t xml:space="preserve">Mr. WONG Wing Hoi </t>
  </si>
  <si>
    <t xml:space="preserve">Mr. Xu Chaoqiang </t>
  </si>
  <si>
    <t xml:space="preserve">Mr. Yan Chuanhua </t>
  </si>
  <si>
    <t xml:space="preserve">Mr. Yang Zhenghong </t>
  </si>
  <si>
    <t xml:space="preserve">Mr. YIM Kai Pung </t>
  </si>
  <si>
    <t xml:space="preserve">Mr. Yin Xingjing </t>
  </si>
  <si>
    <t xml:space="preserve">Mr. Zhang Wei </t>
  </si>
  <si>
    <t xml:space="preserve">Mr. Zhao Gang </t>
  </si>
  <si>
    <t xml:space="preserve">Mr. Zhu Boyang </t>
  </si>
  <si>
    <t xml:space="preserve">Ms. Feng Rongmei </t>
  </si>
  <si>
    <t xml:space="preserve">Ms. Gan Shuya </t>
  </si>
  <si>
    <t>Ms. Lee Ming Chu Jade</t>
  </si>
  <si>
    <t xml:space="preserve">Ms. Li Zhimin </t>
  </si>
  <si>
    <t>Ms. Liang Weizhang</t>
  </si>
  <si>
    <t xml:space="preserve">Ms. Rita Botelho dos Santos </t>
  </si>
  <si>
    <t xml:space="preserve">Ms. Tam Hon Shan Celia </t>
  </si>
  <si>
    <t xml:space="preserve">Ms. Yu Yun </t>
  </si>
  <si>
    <t xml:space="preserve">Ms. Zheng Ping </t>
  </si>
  <si>
    <t xml:space="preserve">Wang Jiaan </t>
  </si>
  <si>
    <t xml:space="preserve">Wang Xiao </t>
  </si>
  <si>
    <t xml:space="preserve">ZHAO Junfeng </t>
  </si>
  <si>
    <t xml:space="preserve">Andy Wenfeng Li </t>
  </si>
  <si>
    <t xml:space="preserve">Cheng Haitao </t>
  </si>
  <si>
    <t xml:space="preserve">Li Chunling </t>
  </si>
  <si>
    <t xml:space="preserve">Li Yuanfu </t>
  </si>
  <si>
    <t xml:space="preserve">LIANG Junhua </t>
  </si>
  <si>
    <t xml:space="preserve">LIN Zhaohong </t>
  </si>
  <si>
    <t xml:space="preserve">Liu Jiang </t>
  </si>
  <si>
    <t xml:space="preserve">Lu Yuan </t>
  </si>
  <si>
    <t xml:space="preserve">Mr. Chan Wai Kin </t>
  </si>
  <si>
    <t xml:space="preserve">Mr. Chen Rui </t>
  </si>
  <si>
    <t xml:space="preserve">Mr. Chu Hoe Tin </t>
  </si>
  <si>
    <t xml:space="preserve">Mr. DING Dade </t>
  </si>
  <si>
    <t xml:space="preserve">Mr. Fan Chun Wah, Andrew </t>
  </si>
  <si>
    <t xml:space="preserve">Mr. Fu Chun Keung </t>
  </si>
  <si>
    <t xml:space="preserve">Mr. Huang Youliang </t>
  </si>
  <si>
    <t>Mr. Lee Kin Kee</t>
  </si>
  <si>
    <t xml:space="preserve">Mr. Lei Kin Keong </t>
  </si>
  <si>
    <t xml:space="preserve">Mr. Li Yaruixin </t>
  </si>
  <si>
    <t xml:space="preserve">Mr. LI Yeji </t>
  </si>
  <si>
    <t xml:space="preserve">Mr. Mai Boliang </t>
  </si>
  <si>
    <t xml:space="preserve">Mr. Ng Jack Ho Wan </t>
  </si>
  <si>
    <t xml:space="preserve">Mr. Tao Muming </t>
  </si>
  <si>
    <t xml:space="preserve">Mr. Wong Kin Yip </t>
  </si>
  <si>
    <t xml:space="preserve">Mr. Xu Yibin </t>
  </si>
  <si>
    <t xml:space="preserve">Mr. Zhu Diwu </t>
  </si>
  <si>
    <t xml:space="preserve">Ms. Lee Ming Chu Jade </t>
  </si>
  <si>
    <t xml:space="preserve">Ms. Lin Weishan </t>
  </si>
  <si>
    <t xml:space="preserve">Ms. QIAO Huimin </t>
  </si>
  <si>
    <t xml:space="preserve">Ms. WANG Fen </t>
  </si>
  <si>
    <t>Peng Ying</t>
  </si>
  <si>
    <t xml:space="preserve">Prof. Hong WU </t>
  </si>
  <si>
    <t xml:space="preserve">Zhang Feng </t>
  </si>
  <si>
    <t xml:space="preserve">ZHANG Linqi </t>
  </si>
  <si>
    <t xml:space="preserve">Zhou Yinbiao </t>
  </si>
  <si>
    <t xml:space="preserve">Deng Guanghui </t>
  </si>
  <si>
    <t xml:space="preserve">Fung Chi Kin </t>
  </si>
  <si>
    <t xml:space="preserve">Goh Teng Hwee </t>
  </si>
  <si>
    <t xml:space="preserve">Guo Huan </t>
  </si>
  <si>
    <t xml:space="preserve">Mr. How Sze Ming </t>
  </si>
  <si>
    <t xml:space="preserve">Mr. Jiao Shuge </t>
  </si>
  <si>
    <t>Mr. Kwong Ping Man</t>
  </si>
  <si>
    <t xml:space="preserve">Mr. Lam Hing Lun Alain </t>
  </si>
  <si>
    <t xml:space="preserve">Mr. Lau Ning Wa Ricky </t>
  </si>
  <si>
    <t xml:space="preserve">Mr. LI Keyong </t>
  </si>
  <si>
    <t xml:space="preserve">Mr. Li Qingxu </t>
  </si>
  <si>
    <t xml:space="preserve">Mr. LI Shoubing </t>
  </si>
  <si>
    <t xml:space="preserve">Mr. Limin Long </t>
  </si>
  <si>
    <t xml:space="preserve">Mr. Lin Lien-Hsing </t>
  </si>
  <si>
    <t xml:space="preserve">Mr. Liu Changchun </t>
  </si>
  <si>
    <t xml:space="preserve">Mr. Liu Dong </t>
  </si>
  <si>
    <t xml:space="preserve">Mr. Lui Ho Ming Paul </t>
  </si>
  <si>
    <t xml:space="preserve">Mr. Luo Weixing </t>
  </si>
  <si>
    <t xml:space="preserve">Mr. Lv Li </t>
  </si>
  <si>
    <t xml:space="preserve">Mr. Ma Kiu Man, Vince </t>
  </si>
  <si>
    <t xml:space="preserve">Mr. MA Tsz Chun </t>
  </si>
  <si>
    <t xml:space="preserve">Mr. Ng Kwun Wan </t>
  </si>
  <si>
    <t xml:space="preserve">Mr. So Lie Mo Raymond </t>
  </si>
  <si>
    <t xml:space="preserve">Mr. TANG Baoqi </t>
  </si>
  <si>
    <t xml:space="preserve">Mr. WU Changqi </t>
  </si>
  <si>
    <t xml:space="preserve">Mr. Yan Xiang </t>
  </si>
  <si>
    <t xml:space="preserve">Mr. Yang Cao </t>
  </si>
  <si>
    <t xml:space="preserve">Mr. YU Yuepeng </t>
  </si>
  <si>
    <t xml:space="preserve">Mr. Yuen King Sum </t>
  </si>
  <si>
    <t xml:space="preserve">Ms. Cheung Lai Yuk </t>
  </si>
  <si>
    <t xml:space="preserve">Ms. Sun Jing </t>
  </si>
  <si>
    <t xml:space="preserve">Ms. Suo Yan </t>
  </si>
  <si>
    <t xml:space="preserve">Ms. Tang Mei Wah </t>
  </si>
  <si>
    <t xml:space="preserve">Ms. Tu Jing </t>
  </si>
  <si>
    <t xml:space="preserve">Ms. Wang Xin </t>
  </si>
  <si>
    <t xml:space="preserve">Ms. Yan Xiaoqing </t>
  </si>
  <si>
    <t xml:space="preserve">Ms. Yang Man </t>
  </si>
  <si>
    <t xml:space="preserve">Ms. Zhao Jing </t>
  </si>
  <si>
    <t xml:space="preserve">YANG Zhandong </t>
  </si>
  <si>
    <t xml:space="preserve">Chan Wan Tsun Adrian Alan </t>
  </si>
  <si>
    <t xml:space="preserve">Dr. Chan Kam Kwong Charles </t>
  </si>
  <si>
    <t xml:space="preserve">Jiang Yan </t>
  </si>
  <si>
    <t xml:space="preserve">Mr. Cheung Kam Fai </t>
  </si>
  <si>
    <t xml:space="preserve">Mr. CHEUNG Kwok Ching </t>
  </si>
  <si>
    <t xml:space="preserve">Mr. Feng Jinhua </t>
  </si>
  <si>
    <t xml:space="preserve">Mr. Fu Haishu </t>
  </si>
  <si>
    <t xml:space="preserve">Mr. Jiang Guoliang </t>
  </si>
  <si>
    <t xml:space="preserve">Mr. Ko Lai Hung </t>
  </si>
  <si>
    <t xml:space="preserve">Mr. Law Lap Tak </t>
  </si>
  <si>
    <t xml:space="preserve">Mr. LU Qing </t>
  </si>
  <si>
    <t xml:space="preserve">Mr. MAN Yun James </t>
  </si>
  <si>
    <t xml:space="preserve">Mr. Shidong Jiang </t>
  </si>
  <si>
    <t xml:space="preserve">Mr. TANG Renhong </t>
  </si>
  <si>
    <t xml:space="preserve">Mr. Wang Haibo </t>
  </si>
  <si>
    <t xml:space="preserve">Mr. WANG Jianguo </t>
  </si>
  <si>
    <t xml:space="preserve">Mr. WANG Xiaohui </t>
  </si>
  <si>
    <t xml:space="preserve">Mr. XU Chungang </t>
  </si>
  <si>
    <t xml:space="preserve">Mr. Yang Herong </t>
  </si>
  <si>
    <t xml:space="preserve">Mr. Yang Xianxiang </t>
  </si>
  <si>
    <t xml:space="preserve">Mr. Zhao Kexi </t>
  </si>
  <si>
    <t xml:space="preserve">Mr. Zheng Jianzhuang </t>
  </si>
  <si>
    <t xml:space="preserve">Mr. Zhou Peng </t>
  </si>
  <si>
    <t xml:space="preserve">Ms. Cao Hongling </t>
  </si>
  <si>
    <t xml:space="preserve">Ms. Chan Ka Lai Vanessa </t>
  </si>
  <si>
    <t xml:space="preserve">Ms. Leung Kwan Sin Rita </t>
  </si>
  <si>
    <t xml:space="preserve">Ms. Song Ruiqing </t>
  </si>
  <si>
    <t xml:space="preserve">Ms. Wang Haiting </t>
  </si>
  <si>
    <t xml:space="preserve">Ms. Wang Yan </t>
  </si>
  <si>
    <t xml:space="preserve">Ms. YANG Mengjie </t>
  </si>
  <si>
    <t xml:space="preserve">Wang Wanfeng </t>
  </si>
  <si>
    <t xml:space="preserve">Yao Min </t>
  </si>
  <si>
    <t xml:space="preserve">Yayun Li </t>
  </si>
  <si>
    <t xml:space="preserve">Zhang Quanxun </t>
  </si>
  <si>
    <t xml:space="preserve">LIANG Bo </t>
  </si>
  <si>
    <t xml:space="preserve">Mr. Ben Daolin </t>
  </si>
  <si>
    <t xml:space="preserve">Mr. Chan Chun Hung Vincent </t>
  </si>
  <si>
    <t xml:space="preserve">Mr. CHAN Chung Yee Alan </t>
  </si>
  <si>
    <t xml:space="preserve">Mr. Dai Shunhua </t>
  </si>
  <si>
    <t xml:space="preserve">Mr. Fu, Shan </t>
  </si>
  <si>
    <t xml:space="preserve">Mr. Fung Bing Ngon Johnny </t>
  </si>
  <si>
    <t xml:space="preserve">Mr. Ho Ka Kit </t>
  </si>
  <si>
    <t xml:space="preserve">Mr. Huang Xijun </t>
  </si>
  <si>
    <t xml:space="preserve">Mr. Jiang Rui </t>
  </si>
  <si>
    <t xml:space="preserve">Mr. Li Hanhui </t>
  </si>
  <si>
    <t xml:space="preserve">Mr. Li Weiqing </t>
  </si>
  <si>
    <t xml:space="preserve">Mr. LIU Kai Yu Kenneth </t>
  </si>
  <si>
    <t xml:space="preserve">Mr. Ng Siu Hin Stanley </t>
  </si>
  <si>
    <t xml:space="preserve">Mr. Shi Hong Sheng </t>
  </si>
  <si>
    <t>Xu Hongsheng</t>
  </si>
  <si>
    <t xml:space="preserve">Mr. Sun Chunfeng </t>
  </si>
  <si>
    <t xml:space="preserve">Mr. Wang Haiping </t>
  </si>
  <si>
    <t xml:space="preserve">Mr. WEN Qingquan </t>
  </si>
  <si>
    <t xml:space="preserve">Mr. Wu Yong </t>
  </si>
  <si>
    <t xml:space="preserve">Mr. YANG Mingshang </t>
  </si>
  <si>
    <t xml:space="preserve">Mr. YU Minhong </t>
  </si>
  <si>
    <t xml:space="preserve">Mr. Zhu Jiangbo </t>
  </si>
  <si>
    <t xml:space="preserve">Ms. Cho Mei Ting </t>
  </si>
  <si>
    <t xml:space="preserve">Ms. Lee Wing Yin Jessica </t>
  </si>
  <si>
    <t xml:space="preserve">Ms. LI Sen Julian </t>
  </si>
  <si>
    <t xml:space="preserve">Ms. Lin Zichan </t>
  </si>
  <si>
    <t xml:space="preserve">Ms. XIE Yanli </t>
  </si>
  <si>
    <t xml:space="preserve">Huang Qingping </t>
  </si>
  <si>
    <t xml:space="preserve">Mr. Chan Chun Hung, Vincent </t>
  </si>
  <si>
    <t xml:space="preserve">Mr. Chan Hoi Ming </t>
  </si>
  <si>
    <t xml:space="preserve">Mr. Chen Bingyao </t>
  </si>
  <si>
    <t xml:space="preserve">Mr. CHEUNG Ting Kin </t>
  </si>
  <si>
    <t xml:space="preserve">Mr. DIAO Qinyi </t>
  </si>
  <si>
    <t xml:space="preserve">Mr. Dong Honghui </t>
  </si>
  <si>
    <t xml:space="preserve">Mr. Fung Hoi Fung </t>
  </si>
  <si>
    <t xml:space="preserve">Mr. Guo Liangzhong </t>
  </si>
  <si>
    <t xml:space="preserve">Mr. Huang Tao </t>
  </si>
  <si>
    <t xml:space="preserve">Mr. Hung Ka Hai, Clement </t>
  </si>
  <si>
    <t xml:space="preserve">Mr. LEE Wai Hung Garic </t>
  </si>
  <si>
    <t xml:space="preserve">Mr. Li Baotian </t>
  </si>
  <si>
    <t xml:space="preserve">Mr. Li Youxing </t>
  </si>
  <si>
    <t xml:space="preserve">Mr. Qiu, Yu Min </t>
  </si>
  <si>
    <t xml:space="preserve">Mr. Shi Ruxin </t>
  </si>
  <si>
    <t xml:space="preserve">Mr. Shuqing Zhang </t>
  </si>
  <si>
    <t xml:space="preserve">Mr. SUN Chenglong </t>
  </si>
  <si>
    <t xml:space="preserve">Mr. Wang Hongliang </t>
  </si>
  <si>
    <t xml:space="preserve">Mr. Wong Ka Chun Michael </t>
  </si>
  <si>
    <t xml:space="preserve">Mr. Xie Wei </t>
  </si>
  <si>
    <t xml:space="preserve">Mr. Xu Rongnian </t>
  </si>
  <si>
    <t xml:space="preserve">Mr. Xu Xiangyang </t>
  </si>
  <si>
    <t xml:space="preserve">Mr. Yubo Gong </t>
  </si>
  <si>
    <t xml:space="preserve">Mr. Zhang Jun </t>
  </si>
  <si>
    <t xml:space="preserve">Mr. Zhong Dezhu </t>
  </si>
  <si>
    <t xml:space="preserve">Ms. Chiu Lai Kuen Susanna </t>
  </si>
  <si>
    <t xml:space="preserve">Ms. Yeung Suk Foon Paulina </t>
  </si>
  <si>
    <t xml:space="preserve">WEI Yong </t>
  </si>
  <si>
    <t xml:space="preserve">WEN Feng </t>
  </si>
  <si>
    <t xml:space="preserve">Yang Min </t>
  </si>
  <si>
    <t xml:space="preserve">Dr. Wong Wing Kuen Albert </t>
  </si>
  <si>
    <t xml:space="preserve">Goon Eu Jin Terence </t>
  </si>
  <si>
    <t xml:space="preserve">LIN Yi </t>
  </si>
  <si>
    <t xml:space="preserve">Liu Eping </t>
  </si>
  <si>
    <t xml:space="preserve">Mr. Au Yeung Ming Yin Gordon </t>
  </si>
  <si>
    <t xml:space="preserve">Mr. Chan Kam Leung </t>
  </si>
  <si>
    <t xml:space="preserve">Mr. CHAN Sze Ming Michael </t>
  </si>
  <si>
    <t xml:space="preserve">Mr. Chen Xiaohui </t>
  </si>
  <si>
    <t xml:space="preserve">Mr. GAO Guiwei </t>
  </si>
  <si>
    <t xml:space="preserve">Mr. HO Ho Tung Armen </t>
  </si>
  <si>
    <t xml:space="preserve">Mr. JIN Haiteng </t>
  </si>
  <si>
    <t xml:space="preserve">Mr. LIU Xiaofeng </t>
  </si>
  <si>
    <t xml:space="preserve">Mr. TAN Xianguo </t>
  </si>
  <si>
    <t xml:space="preserve">Mr. Wong Kam Pui, JP </t>
  </si>
  <si>
    <t xml:space="preserve">Mr. Ye Jianhua </t>
  </si>
  <si>
    <t xml:space="preserve">Mr. Zhang Senquan </t>
  </si>
  <si>
    <t xml:space="preserve">Mr. Zhang Yuanlin </t>
  </si>
  <si>
    <t xml:space="preserve">Ms. Cheng Huanhuan </t>
  </si>
  <si>
    <t xml:space="preserve">Ms. Cheung Mei Lan </t>
  </si>
  <si>
    <t xml:space="preserve">Ms. Chiu Siu Yin Lovinia </t>
  </si>
  <si>
    <t xml:space="preserve">Ms. Fu Wan Ling </t>
  </si>
  <si>
    <t xml:space="preserve">Ms. Liu Ling </t>
  </si>
  <si>
    <t xml:space="preserve">Ms. Song Xiaoying </t>
  </si>
  <si>
    <t xml:space="preserve">Ms. Tian Lan </t>
  </si>
  <si>
    <t xml:space="preserve">Ms. Yu Erhao </t>
  </si>
  <si>
    <t xml:space="preserve">Ms. Zeng Minglan </t>
  </si>
  <si>
    <t xml:space="preserve">Ms. Zhang Yitao </t>
  </si>
  <si>
    <t xml:space="preserve">Chinese Mr. Hou Zukuan </t>
  </si>
  <si>
    <t xml:space="preserve">Dr. Zhu Guobin </t>
  </si>
  <si>
    <t xml:space="preserve">Fan, Chiu Tat Martin </t>
  </si>
  <si>
    <t xml:space="preserve">Mr. BI Guoyu </t>
  </si>
  <si>
    <t xml:space="preserve">Mr. Chen Biming </t>
  </si>
  <si>
    <t xml:space="preserve">Mr. CHEN Houyi </t>
  </si>
  <si>
    <t xml:space="preserve">Mr. He Zhaodi </t>
  </si>
  <si>
    <t xml:space="preserve">Mr. HUI Yung Chris </t>
  </si>
  <si>
    <t xml:space="preserve">Mr. Jiang Haiyang </t>
  </si>
  <si>
    <t xml:space="preserve">Mr. Jiang Zidan </t>
  </si>
  <si>
    <t xml:space="preserve">Mr. Lam Chun Hung Stanley </t>
  </si>
  <si>
    <t xml:space="preserve">Mr. Li Ming </t>
  </si>
  <si>
    <t xml:space="preserve">Mr. Liu Zhenhuan </t>
  </si>
  <si>
    <t xml:space="preserve">Mr. Lo Chiang </t>
  </si>
  <si>
    <t xml:space="preserve">Mr. Poon Lai Yin Michael </t>
  </si>
  <si>
    <t xml:space="preserve">Mr. SUN Guomao </t>
  </si>
  <si>
    <t xml:space="preserve">Mr. Wang Yinhu </t>
  </si>
  <si>
    <t xml:space="preserve">Mr. YANG Guang </t>
  </si>
  <si>
    <t xml:space="preserve">Mr. Yao Min </t>
  </si>
  <si>
    <t xml:space="preserve">Mr. YIN Qiang </t>
  </si>
  <si>
    <t xml:space="preserve">Mr. Zhang Hailin </t>
  </si>
  <si>
    <t xml:space="preserve">Mr. Zhou Kai </t>
  </si>
  <si>
    <t xml:space="preserve">Ms. Chen Weijie </t>
  </si>
  <si>
    <t xml:space="preserve">Ms. Gu Jianlu </t>
  </si>
  <si>
    <t xml:space="preserve">Ms. LYU Fang </t>
  </si>
  <si>
    <t xml:space="preserve">Ms. Sun Hongyan </t>
  </si>
  <si>
    <t xml:space="preserve">Ms. Wen Yi </t>
  </si>
  <si>
    <t xml:space="preserve">Ms. Zhao Weiwei </t>
  </si>
  <si>
    <t xml:space="preserve">Ong Ciu Hwa </t>
  </si>
  <si>
    <t xml:space="preserve">Shu Wa Tung, Laurence </t>
  </si>
  <si>
    <t xml:space="preserve">Tan Zheng </t>
  </si>
  <si>
    <t xml:space="preserve">Wang Yunfu </t>
  </si>
  <si>
    <t xml:space="preserve">Wu Chengze </t>
  </si>
  <si>
    <t xml:space="preserve">Xu Qingshan </t>
  </si>
  <si>
    <t xml:space="preserve">CAI Haijing </t>
  </si>
  <si>
    <t xml:space="preserve">CHAN Hon Ki </t>
  </si>
  <si>
    <t xml:space="preserve">Dr. Li Zijun </t>
  </si>
  <si>
    <t xml:space="preserve">Dr. Poon Lok To Otto </t>
  </si>
  <si>
    <t xml:space="preserve">Mr. Chan Wai Ming </t>
  </si>
  <si>
    <t xml:space="preserve">Mr. Deng Zhaoshan </t>
  </si>
  <si>
    <t xml:space="preserve">Mr. Gao Jianhua </t>
  </si>
  <si>
    <t xml:space="preserve">Mr. Huang Victor </t>
  </si>
  <si>
    <t xml:space="preserve">Mr. Jia Xiaogang </t>
  </si>
  <si>
    <t xml:space="preserve">Mr. Kwok </t>
  </si>
  <si>
    <t xml:space="preserve">Mr. Lau Kwok Yin </t>
  </si>
  <si>
    <t xml:space="preserve">Mr. LIN Frank </t>
  </si>
  <si>
    <t xml:space="preserve">Mr. Liu Naiyue </t>
  </si>
  <si>
    <t xml:space="preserve">Mr. Liu Yuhui </t>
  </si>
  <si>
    <t xml:space="preserve">Mr. Luo Licheng </t>
  </si>
  <si>
    <t xml:space="preserve">Mr. Ng Chee Kwong, Colin </t>
  </si>
  <si>
    <t xml:space="preserve">Mr. Ng Chi Chiu </t>
  </si>
  <si>
    <t xml:space="preserve">Mr. Sean Fang </t>
  </si>
  <si>
    <t xml:space="preserve">Mr. Shao Yongjun </t>
  </si>
  <si>
    <t xml:space="preserve">Mr. Wang Chen </t>
  </si>
  <si>
    <t xml:space="preserve">Mr. WANG Liyan </t>
  </si>
  <si>
    <t xml:space="preserve">Mr. YE Jinfu </t>
  </si>
  <si>
    <t xml:space="preserve">Mr. YI Jijun </t>
  </si>
  <si>
    <t xml:space="preserve">Mr. Zhang Junzhou </t>
  </si>
  <si>
    <t xml:space="preserve">Mr. ZHANG Lianghong </t>
  </si>
  <si>
    <t xml:space="preserve">Ms. Liu Peiyao </t>
  </si>
  <si>
    <t xml:space="preserve">Ms. WANG Yanbo </t>
  </si>
  <si>
    <t xml:space="preserve">Ms. Zhang Jianhua </t>
  </si>
  <si>
    <t xml:space="preserve">Yang Zhaoxu </t>
  </si>
  <si>
    <t xml:space="preserve">Chen Jingchao </t>
  </si>
  <si>
    <t xml:space="preserve">Dr. Liu Linqing </t>
  </si>
  <si>
    <t xml:space="preserve">Dr. Ru Liyun </t>
  </si>
  <si>
    <t xml:space="preserve">Dr. Wong Wai Kong </t>
  </si>
  <si>
    <t xml:space="preserve">Li Haijun </t>
  </si>
  <si>
    <t xml:space="preserve">Mr. Cai Zhuhua </t>
  </si>
  <si>
    <t xml:space="preserve">Mr. Chan Ping Yim </t>
  </si>
  <si>
    <t xml:space="preserve">Mr. Chen Miaoqiang </t>
  </si>
  <si>
    <t xml:space="preserve">Mr. Cheng Huayong </t>
  </si>
  <si>
    <t xml:space="preserve">Mr. CHI Yufeng </t>
  </si>
  <si>
    <t xml:space="preserve">Mr. Guo Jianjun </t>
  </si>
  <si>
    <t xml:space="preserve">Mr. Guo Zhen </t>
  </si>
  <si>
    <t xml:space="preserve">Mr. Ko Angus Chun Kit </t>
  </si>
  <si>
    <t xml:space="preserve">Mr. Lau Jing Yeung William </t>
  </si>
  <si>
    <t xml:space="preserve">Mr. Leung Man Chiu Lawrence </t>
  </si>
  <si>
    <t xml:space="preserve">Mr. LI Luqiang </t>
  </si>
  <si>
    <t xml:space="preserve">Mr. Qu Wenzhou </t>
  </si>
  <si>
    <t xml:space="preserve">Mr. Shen Minghui </t>
  </si>
  <si>
    <t xml:space="preserve">Mr. Wan Yee Joseph Lau </t>
  </si>
  <si>
    <t xml:space="preserve">Mr. WEN Tsz Kit Bondy </t>
  </si>
  <si>
    <t xml:space="preserve">Mr. Wu Xiaohua </t>
  </si>
  <si>
    <t xml:space="preserve">Mr. Yu Changcheng </t>
  </si>
  <si>
    <t xml:space="preserve">Mr. ZHANG Cheng </t>
  </si>
  <si>
    <t xml:space="preserve">Mrs. Kwok </t>
  </si>
  <si>
    <t xml:space="preserve">Ms. CHAN Sau Ling Amy </t>
  </si>
  <si>
    <t xml:space="preserve">Ms. Chen Yuanyuan </t>
  </si>
  <si>
    <t xml:space="preserve">Ms. Tsang Hau Lam </t>
  </si>
  <si>
    <t xml:space="preserve">Ms. Zhang Yaying </t>
  </si>
  <si>
    <t xml:space="preserve">Dr. Xiaoping Ye </t>
  </si>
  <si>
    <t xml:space="preserve">He Jianqiang </t>
  </si>
  <si>
    <t xml:space="preserve">Lim Sooi Kheng Patrick </t>
  </si>
  <si>
    <t xml:space="preserve">Liu Yonggang </t>
  </si>
  <si>
    <t xml:space="preserve">Mr. Chan Chi Kwong Dickson </t>
  </si>
  <si>
    <t xml:space="preserve">Mr. Chung Siu Wah </t>
  </si>
  <si>
    <t xml:space="preserve">Mr. Fung Ying Wai Wilson </t>
  </si>
  <si>
    <t xml:space="preserve">Mr. LAU Ping Cheung Kaizer </t>
  </si>
  <si>
    <t xml:space="preserve">Mr. POON Pok Man, Coca </t>
  </si>
  <si>
    <t xml:space="preserve">Mr. Suen To Wai </t>
  </si>
  <si>
    <t xml:space="preserve">Ms. YANG Zhen </t>
  </si>
  <si>
    <t xml:space="preserve">Ms. Zeng Beihua </t>
  </si>
  <si>
    <t xml:space="preserve">Tan Wen </t>
  </si>
  <si>
    <t xml:space="preserve">Cheng Li Fu Cliff </t>
  </si>
  <si>
    <t xml:space="preserve">Dai Xianru </t>
  </si>
  <si>
    <t xml:space="preserve">Mak Hing Keung, Thomas </t>
  </si>
  <si>
    <t xml:space="preserve">Mr. Cheung Siu Ming Ringo </t>
  </si>
  <si>
    <t xml:space="preserve">Mr. Kwong Che Sing </t>
  </si>
  <si>
    <t xml:space="preserve">Mr. LEE Yau Ching </t>
  </si>
  <si>
    <t xml:space="preserve">Mr. LIANG Haishan </t>
  </si>
  <si>
    <t xml:space="preserve">Mr. LIU Chenhang </t>
  </si>
  <si>
    <t xml:space="preserve">Mr. Mui Ho Cheung Gary </t>
  </si>
  <si>
    <t xml:space="preserve">Mr. Qiu Jianyu </t>
  </si>
  <si>
    <t xml:space="preserve">Mr. Shin Yick Fabian </t>
  </si>
  <si>
    <t xml:space="preserve">Mr. SONG Ruilin </t>
  </si>
  <si>
    <t xml:space="preserve">Mr. WANG Yuguo </t>
  </si>
  <si>
    <t xml:space="preserve">Mr. Wong Shiu Hoi Peter </t>
  </si>
  <si>
    <t xml:space="preserve">Mr. Wong Yuk Woo Louis </t>
  </si>
  <si>
    <t xml:space="preserve">Mr. Xue Shidong </t>
  </si>
  <si>
    <t xml:space="preserve">Mr. Yanling Cao </t>
  </si>
  <si>
    <t xml:space="preserve">Mr. Yu Huang </t>
  </si>
  <si>
    <t xml:space="preserve">Mr. Zhang Baohua </t>
  </si>
  <si>
    <t xml:space="preserve">Mr. Zhang Jingzhong </t>
  </si>
  <si>
    <t xml:space="preserve">Mr. Zhao Hongqiang </t>
  </si>
  <si>
    <t xml:space="preserve">Ms. Wei Xian </t>
  </si>
  <si>
    <t xml:space="preserve">ZHAI Feng </t>
  </si>
  <si>
    <t xml:space="preserve">Dr. Zuo Xinzhang </t>
  </si>
  <si>
    <t xml:space="preserve">Guo Qinglin </t>
  </si>
  <si>
    <t xml:space="preserve">Mr. Cheng Wai Man </t>
  </si>
  <si>
    <t xml:space="preserve">Mr. Hou Jianli </t>
  </si>
  <si>
    <t xml:space="preserve">Mr. Huang Hai </t>
  </si>
  <si>
    <t xml:space="preserve">Mr. Jin Chungang </t>
  </si>
  <si>
    <t xml:space="preserve">Mr. Joe Kwok </t>
  </si>
  <si>
    <t xml:space="preserve">Mr. LAW Chi Hung </t>
  </si>
  <si>
    <t xml:space="preserve">Mr. Leung Wing Hoi </t>
  </si>
  <si>
    <t xml:space="preserve">Mr. LIU Jun </t>
  </si>
  <si>
    <t xml:space="preserve">Mr. SHUM Hau Tak </t>
  </si>
  <si>
    <t xml:space="preserve">Mr. Wang Nianping </t>
  </si>
  <si>
    <t xml:space="preserve">Mr. Wang Yu </t>
  </si>
  <si>
    <t xml:space="preserve">Mr. Xun Minghong </t>
  </si>
  <si>
    <t xml:space="preserve">Mr. Yang Weimin </t>
  </si>
  <si>
    <t xml:space="preserve">Mr. Yang Zhifeng </t>
  </si>
  <si>
    <t xml:space="preserve">Mr. Yanling CAO </t>
  </si>
  <si>
    <t xml:space="preserve">Mr. ZHU Heping </t>
  </si>
  <si>
    <t xml:space="preserve">Ms. Chen Jia </t>
  </si>
  <si>
    <t xml:space="preserve">Ms. Chung Ngar Yu Alice </t>
  </si>
  <si>
    <t xml:space="preserve">Ms. Han Run </t>
  </si>
  <si>
    <t xml:space="preserve">Ms. Xin Zhu </t>
  </si>
  <si>
    <t xml:space="preserve">Professor Ho Richard Yan Ki </t>
  </si>
  <si>
    <t xml:space="preserve">Cheung, Kam Chiu </t>
  </si>
  <si>
    <t xml:space="preserve">Dong Liu </t>
  </si>
  <si>
    <t xml:space="preserve">Dr. SIN Wai Chiu Joseph </t>
  </si>
  <si>
    <t xml:space="preserve">GONG Yingying </t>
  </si>
  <si>
    <t xml:space="preserve">Huang Chao-Jen </t>
  </si>
  <si>
    <t xml:space="preserve">Lego Securities Limited </t>
  </si>
  <si>
    <t xml:space="preserve">Mr. CHIEN, Da-chun </t>
  </si>
  <si>
    <t xml:space="preserve">Mr. FAN Shuyang </t>
  </si>
  <si>
    <t xml:space="preserve">Mr. Huang Fuqing </t>
  </si>
  <si>
    <t xml:space="preserve">Mr. Jin Rongwei </t>
  </si>
  <si>
    <t xml:space="preserve">Mr. LI Zhixuan </t>
  </si>
  <si>
    <t xml:space="preserve">Mr. Liu Peiqing </t>
  </si>
  <si>
    <t xml:space="preserve">Mr. Qiu Limiao </t>
  </si>
  <si>
    <t xml:space="preserve">Mr. SHE Xiaoying </t>
  </si>
  <si>
    <t xml:space="preserve">Mr. Timothy Harry </t>
  </si>
  <si>
    <t xml:space="preserve">Mr. Wang Jian </t>
  </si>
  <si>
    <t xml:space="preserve">Mr. WU Qiang </t>
  </si>
  <si>
    <t xml:space="preserve">Mr. Xu Hengfei </t>
  </si>
  <si>
    <t xml:space="preserve">Ms. Fan Tammy </t>
  </si>
  <si>
    <t xml:space="preserve">Ms. Lyu Min </t>
  </si>
  <si>
    <t xml:space="preserve">Ms. WAI Ching Sum </t>
  </si>
  <si>
    <t xml:space="preserve">Ms. Yan Fei </t>
  </si>
  <si>
    <t xml:space="preserve">Richard Qiangdong Liu </t>
  </si>
  <si>
    <t xml:space="preserve">WANG Donglin </t>
  </si>
  <si>
    <t xml:space="preserve">Wang Xiaoying </t>
  </si>
  <si>
    <t xml:space="preserve">Dr. LIU Guoen </t>
  </si>
  <si>
    <t xml:space="preserve">GONG Bo </t>
  </si>
  <si>
    <t xml:space="preserve">HUANG Bing </t>
  </si>
  <si>
    <t xml:space="preserve">Mr. Chen Shaoxing </t>
  </si>
  <si>
    <t xml:space="preserve">Mr. Chuk Kin Lun </t>
  </si>
  <si>
    <t xml:space="preserve">Mr. Guo Limin </t>
  </si>
  <si>
    <t>Mr. Hong Yiyuan</t>
  </si>
  <si>
    <t xml:space="preserve">Mr. Li Donglin </t>
  </si>
  <si>
    <t xml:space="preserve">Mr. LI Yi </t>
  </si>
  <si>
    <t xml:space="preserve">Mr. Ng Wang Yu Gary </t>
  </si>
  <si>
    <t xml:space="preserve">Mr. Yang Kaifa </t>
  </si>
  <si>
    <t xml:space="preserve">Mr. Yang Xuezhi </t>
  </si>
  <si>
    <t xml:space="preserve">Mr. Yu Chi Wei </t>
  </si>
  <si>
    <t xml:space="preserve">Mr. Zhao Weihao </t>
  </si>
  <si>
    <t xml:space="preserve">Ms. Chiu Siu Fung Noletta </t>
  </si>
  <si>
    <t xml:space="preserve">Ms. Lyu Qinghua </t>
  </si>
  <si>
    <t xml:space="preserve">Ms. Yang Jingbo </t>
  </si>
  <si>
    <t xml:space="preserve">Ms. Zhao Haiyan Chloe </t>
  </si>
  <si>
    <t xml:space="preserve">Shaojing Hu </t>
  </si>
  <si>
    <t xml:space="preserve">Xu Lin </t>
  </si>
  <si>
    <t xml:space="preserve">ZHENG Junhui </t>
  </si>
  <si>
    <t xml:space="preserve">Dr. Wong Tin Yau Kelvin </t>
  </si>
  <si>
    <t xml:space="preserve">Huang Xuemei </t>
  </si>
  <si>
    <t xml:space="preserve">Leung, Siu Hong </t>
  </si>
  <si>
    <t>Li Isaiah</t>
  </si>
  <si>
    <t xml:space="preserve">Liu Xiaoyi </t>
  </si>
  <si>
    <t xml:space="preserve">Mr. Chen Kan </t>
  </si>
  <si>
    <t xml:space="preserve">Mr. Chen Shiping </t>
  </si>
  <si>
    <t xml:space="preserve">Mr. Chiu Wai Kwong </t>
  </si>
  <si>
    <t xml:space="preserve">Mr. Dang Fei </t>
  </si>
  <si>
    <t xml:space="preserve">Mr. Hong Yiyuan </t>
  </si>
  <si>
    <t xml:space="preserve">Mr. Liu Hongqing </t>
  </si>
  <si>
    <t xml:space="preserve">Ms. Chan Siu Yin </t>
  </si>
  <si>
    <t xml:space="preserve">Ms. SUN Chang </t>
  </si>
  <si>
    <t xml:space="preserve">Ms. WANG Xiaozhuo </t>
  </si>
  <si>
    <t xml:space="preserve">Ms. XU Jin </t>
  </si>
  <si>
    <t xml:space="preserve">Ms. YANG Hongxia </t>
  </si>
  <si>
    <t xml:space="preserve">Yinxiang Wang </t>
  </si>
  <si>
    <t xml:space="preserve">Mr. Chen Canrong </t>
  </si>
  <si>
    <t xml:space="preserve">Mr. Guo Zining </t>
  </si>
  <si>
    <t xml:space="preserve">Mr. PAU Chi Hoi </t>
  </si>
  <si>
    <t xml:space="preserve">Mr. WANG Peiming </t>
  </si>
  <si>
    <t xml:space="preserve">Mr. Wang Xuning </t>
  </si>
  <si>
    <t xml:space="preserve">Mr. Wong Chiu Wai </t>
  </si>
  <si>
    <t xml:space="preserve">Mr. Xun Liangbao </t>
  </si>
  <si>
    <t xml:space="preserve">Mr. Yi Ling </t>
  </si>
  <si>
    <t xml:space="preserve">Mr. Zhang Wenhua </t>
  </si>
  <si>
    <t xml:space="preserve">Mr. Zhu Fenyong </t>
  </si>
  <si>
    <t xml:space="preserve">Ms. Liu Hong </t>
  </si>
  <si>
    <t xml:space="preserve">Ms. WANG Hui, Ina </t>
  </si>
  <si>
    <t xml:space="preserve">CHEN Jianmin </t>
  </si>
  <si>
    <t xml:space="preserve">Dr. Liu Jincheng </t>
  </si>
  <si>
    <t xml:space="preserve">Junling Liu </t>
  </si>
  <si>
    <t xml:space="preserve">Li Hongkun </t>
  </si>
  <si>
    <t xml:space="preserve">Mr. Bai Linsen </t>
  </si>
  <si>
    <t xml:space="preserve">Mr. Chao Tong </t>
  </si>
  <si>
    <t xml:space="preserve">Mr. FU Yachen </t>
  </si>
  <si>
    <t xml:space="preserve">Mr. Hongwei Duan </t>
  </si>
  <si>
    <t xml:space="preserve">Mr. Leung Ka Ho Raymond </t>
  </si>
  <si>
    <t xml:space="preserve">Mr. Lin Chaowen </t>
  </si>
  <si>
    <t xml:space="preserve">Mr. Yin Jun </t>
  </si>
  <si>
    <t xml:space="preserve">Mr. Yin Yaoliang </t>
  </si>
  <si>
    <t xml:space="preserve">Mr. Zhao Liang </t>
  </si>
  <si>
    <t xml:space="preserve">Ms. Li Wanna </t>
  </si>
  <si>
    <t xml:space="preserve">Ms. Li Zhiyan </t>
  </si>
  <si>
    <t xml:space="preserve">Ms. Zhang Hongli </t>
  </si>
  <si>
    <t xml:space="preserve">Ms. Zhang Jianmei </t>
  </si>
  <si>
    <t xml:space="preserve">Ms. Zhang Qisi </t>
  </si>
  <si>
    <t xml:space="preserve">WANG Honggang </t>
  </si>
  <si>
    <t xml:space="preserve">Xiao Tianchi </t>
  </si>
  <si>
    <t xml:space="preserve">Xiaojie Wang </t>
  </si>
  <si>
    <t xml:space="preserve">Yang Yuzheng </t>
  </si>
  <si>
    <t xml:space="preserve">Fan Shaozhou </t>
  </si>
  <si>
    <t xml:space="preserve">Mr. Chan Charles Sheung Wai </t>
  </si>
  <si>
    <t xml:space="preserve">Mr. Liu Kaixiang </t>
  </si>
  <si>
    <t xml:space="preserve">Mr. SHI Mingjun </t>
  </si>
  <si>
    <t xml:space="preserve">Mr. Wang Xudong </t>
  </si>
  <si>
    <t xml:space="preserve">Mr. XIANG Lijun </t>
  </si>
  <si>
    <t xml:space="preserve">Mr. Xiao Guoqing </t>
  </si>
  <si>
    <t xml:space="preserve">Mr. YU Linkang </t>
  </si>
  <si>
    <t xml:space="preserve">Mr. Zang Lin </t>
  </si>
  <si>
    <t xml:space="preserve">Mr. ZHAO Hong </t>
  </si>
  <si>
    <t xml:space="preserve">Mr. Zhao Leiyi </t>
  </si>
  <si>
    <t xml:space="preserve">Ms. Hu Hongfang </t>
  </si>
  <si>
    <t xml:space="preserve">Ms. Mu Liyuan </t>
  </si>
  <si>
    <t xml:space="preserve">WANG Weipeng </t>
  </si>
  <si>
    <t xml:space="preserve">Geng Jianfu </t>
  </si>
  <si>
    <t xml:space="preserve">Mr. Cao Yanling </t>
  </si>
  <si>
    <t xml:space="preserve">Mr. CHEN Chen </t>
  </si>
  <si>
    <t xml:space="preserve">Mr. Hu Liang </t>
  </si>
  <si>
    <t xml:space="preserve">Mr. Li Guiping </t>
  </si>
  <si>
    <t xml:space="preserve">Mr. Li Xiaofu </t>
  </si>
  <si>
    <t xml:space="preserve">Mr. LIU Xue </t>
  </si>
  <si>
    <t xml:space="preserve">Mr. Mao Chaosheng </t>
  </si>
  <si>
    <t xml:space="preserve">Mr. Shum Hoi Luen </t>
  </si>
  <si>
    <t xml:space="preserve">Mr. Tang Zhaoxing </t>
  </si>
  <si>
    <t xml:space="preserve">Mr. Wang Zhen </t>
  </si>
  <si>
    <t xml:space="preserve">Mr. Wong Heung Ming Henry </t>
  </si>
  <si>
    <t xml:space="preserve">Mr. Yang Xiaoye </t>
  </si>
  <si>
    <t xml:space="preserve">Ms. Chen Xingyi </t>
  </si>
  <si>
    <t xml:space="preserve">Ms. Zha Xianghong </t>
  </si>
  <si>
    <t xml:space="preserve">Tan Michael Zhen Shan </t>
  </si>
  <si>
    <t xml:space="preserve">YEUNG Keng Wu Kenneth </t>
  </si>
  <si>
    <t xml:space="preserve">Dr. Frank Ningjun Jiang </t>
  </si>
  <si>
    <t xml:space="preserve">Mr. Cen Senhui </t>
  </si>
  <si>
    <t xml:space="preserve">Mr. Chen Xiaoliang </t>
  </si>
  <si>
    <t xml:space="preserve">Mr. Hu Zaixin </t>
  </si>
  <si>
    <t xml:space="preserve">Mr. Leung Ka Tin </t>
  </si>
  <si>
    <t>Mr. LI Xiangyu</t>
  </si>
  <si>
    <t xml:space="preserve">Mr. Li Yang </t>
  </si>
  <si>
    <t xml:space="preserve">Mr. Shao Hui </t>
  </si>
  <si>
    <t xml:space="preserve">Mr. Zhao Donghui </t>
  </si>
  <si>
    <t xml:space="preserve">Ms. Feng Xia </t>
  </si>
  <si>
    <t xml:space="preserve">Ms. WANG Xuejing </t>
  </si>
  <si>
    <t xml:space="preserve">China Rich Securities Limited </t>
  </si>
  <si>
    <t xml:space="preserve">Dong Ling </t>
  </si>
  <si>
    <t xml:space="preserve">Li Hao </t>
  </si>
  <si>
    <t xml:space="preserve">Li Shujian </t>
  </si>
  <si>
    <t xml:space="preserve">Mr. Chen Qiyuan </t>
  </si>
  <si>
    <t xml:space="preserve">Mr. Dong Hui </t>
  </si>
  <si>
    <t xml:space="preserve">Mr. Ren Jingfeng </t>
  </si>
  <si>
    <t xml:space="preserve">Ms. An Lihong </t>
  </si>
  <si>
    <t xml:space="preserve">Ms. Hou Xiaoping </t>
  </si>
  <si>
    <t xml:space="preserve">Ms. Wong Han Yu Alice </t>
  </si>
  <si>
    <t xml:space="preserve">Ms. Zhang Yeping </t>
  </si>
  <si>
    <t xml:space="preserve">Tsun-Ming </t>
  </si>
  <si>
    <t xml:space="preserve">AllBright Law Offices </t>
  </si>
  <si>
    <t xml:space="preserve">Mr. Hao Shengchun </t>
  </si>
  <si>
    <t xml:space="preserve">Mr. LO Chun Chiu Adrian </t>
  </si>
  <si>
    <t xml:space="preserve">Mr. Ou Xiaojie </t>
  </si>
  <si>
    <t xml:space="preserve">Mr. YANG Zhongshi </t>
  </si>
  <si>
    <t xml:space="preserve">XU Liangqiong </t>
  </si>
  <si>
    <t xml:space="preserve">Mr. HUANG Yimeng </t>
  </si>
  <si>
    <t xml:space="preserve">Mr. LIU Huaxi </t>
  </si>
  <si>
    <t xml:space="preserve">Mr. REN Jinsheng </t>
  </si>
  <si>
    <t xml:space="preserve">Mr. SHI Cen </t>
  </si>
  <si>
    <t xml:space="preserve">Ms. ZHAO Lijie </t>
  </si>
  <si>
    <t xml:space="preserve">Ng Chee Kwong, Colin </t>
  </si>
  <si>
    <t xml:space="preserve">REN Xiaotao </t>
  </si>
  <si>
    <t xml:space="preserve">Wang Lubin </t>
  </si>
  <si>
    <t xml:space="preserve">YANG Jing </t>
  </si>
  <si>
    <t xml:space="preserve">Ye Yong </t>
  </si>
  <si>
    <t xml:space="preserve">Jiang Xiaohuang </t>
  </si>
  <si>
    <t xml:space="preserve">Jin Chunyan </t>
  </si>
  <si>
    <t xml:space="preserve">Mr. Guo Dingwen </t>
  </si>
  <si>
    <t xml:space="preserve">Mr. Jiang Zhendong </t>
  </si>
  <si>
    <t xml:space="preserve">Mr. Liu Lei </t>
  </si>
  <si>
    <t xml:space="preserve">Mr. SAI Zhiyi </t>
  </si>
  <si>
    <t xml:space="preserve">Mr. Wu Wei </t>
  </si>
  <si>
    <t xml:space="preserve">Mr. XIN Quandong </t>
  </si>
  <si>
    <t xml:space="preserve">Mr. ZHAN Weibiao </t>
  </si>
  <si>
    <t xml:space="preserve">Mr. Zhang Feng </t>
  </si>
  <si>
    <t xml:space="preserve">Ms. Gao Yuqing </t>
  </si>
  <si>
    <t xml:space="preserve">Ms. Yang Dongtao </t>
  </si>
  <si>
    <t xml:space="preserve">Ben Daolin </t>
  </si>
  <si>
    <t xml:space="preserve">Guo Shunshun </t>
  </si>
  <si>
    <t>Mr. CHEN Hua</t>
  </si>
  <si>
    <t xml:space="preserve">Mr. DAI Yunjie </t>
  </si>
  <si>
    <t xml:space="preserve">Mr. Lee Cheuk Hung </t>
  </si>
  <si>
    <t xml:space="preserve">Mr. Li Hao </t>
  </si>
  <si>
    <t xml:space="preserve">Mr. LI Shishan </t>
  </si>
  <si>
    <t xml:space="preserve">Mr. XIE Liying </t>
  </si>
  <si>
    <t xml:space="preserve">Ms. JING Liping </t>
  </si>
  <si>
    <t>Ms. LIU Jing</t>
  </si>
  <si>
    <t xml:space="preserve">QU Daokui </t>
  </si>
  <si>
    <t xml:space="preserve">YAN Jun </t>
  </si>
  <si>
    <t xml:space="preserve">Mr. GUO Dongxu </t>
  </si>
  <si>
    <t xml:space="preserve">Mr. Lin Tsz Fung </t>
  </si>
  <si>
    <t xml:space="preserve">Mr. LIU Hanmin </t>
  </si>
  <si>
    <t xml:space="preserve">Mr. Lyu Zhufeng </t>
  </si>
  <si>
    <t xml:space="preserve">Mr. Zeng Guohua </t>
  </si>
  <si>
    <t xml:space="preserve">Mr. Zhao Changlong </t>
  </si>
  <si>
    <t xml:space="preserve">Ms. Fang Ya </t>
  </si>
  <si>
    <t xml:space="preserve">Ms. Wang Xinling </t>
  </si>
  <si>
    <t xml:space="preserve">SU Shaoping </t>
  </si>
  <si>
    <t xml:space="preserve">Szeto, Wing Tak </t>
  </si>
  <si>
    <t xml:space="preserve">Mr. Chan Siu Shan Sam </t>
  </si>
  <si>
    <t xml:space="preserve">Mr. Fei Zhongmin </t>
  </si>
  <si>
    <t xml:space="preserve">Mr. Hu Yiping </t>
  </si>
  <si>
    <t xml:space="preserve">Mr. PEI Dapeng </t>
  </si>
  <si>
    <t xml:space="preserve">Mr. Zhou Wei </t>
  </si>
  <si>
    <t xml:space="preserve">Ms. Yeh-Huang, Chun-Ying </t>
  </si>
  <si>
    <t xml:space="preserve">Yang Hai </t>
  </si>
  <si>
    <t xml:space="preserve">Chang Hongbing </t>
  </si>
  <si>
    <t xml:space="preserve">Chen Xingang </t>
  </si>
  <si>
    <t xml:space="preserve">DING Jiangang </t>
  </si>
  <si>
    <t xml:space="preserve">Dr. Li Yongrui </t>
  </si>
  <si>
    <t xml:space="preserve">GE Rongrong </t>
  </si>
  <si>
    <t xml:space="preserve">Mr. Chen Guojun </t>
  </si>
  <si>
    <t xml:space="preserve">Mr. GUO Zhenrong </t>
  </si>
  <si>
    <t xml:space="preserve">Mr. QUN ZHAO </t>
  </si>
  <si>
    <t xml:space="preserve">Underwriters </t>
  </si>
  <si>
    <t xml:space="preserve">Chen Li </t>
  </si>
  <si>
    <t xml:space="preserve">Guan, Yuyan </t>
  </si>
  <si>
    <t xml:space="preserve">Hong, Kam Le </t>
  </si>
  <si>
    <t xml:space="preserve">Mr Zhengzheng Hu </t>
  </si>
  <si>
    <t xml:space="preserve">Mr. ZHANG Guanghong </t>
  </si>
  <si>
    <t xml:space="preserve">Ms. Zhu Jin </t>
  </si>
  <si>
    <t xml:space="preserve">Ru, Tingting </t>
  </si>
  <si>
    <t xml:space="preserve">Ye, Ning </t>
  </si>
  <si>
    <t xml:space="preserve">Mr. Bo Tan </t>
  </si>
  <si>
    <t xml:space="preserve">Mr. He Wenlin </t>
  </si>
  <si>
    <t xml:space="preserve">Mr. MENG Dongxiao </t>
  </si>
  <si>
    <t xml:space="preserve">YANG Jian </t>
  </si>
  <si>
    <t xml:space="preserve">Mr. Qi Mingzhi </t>
  </si>
  <si>
    <t xml:space="preserve">Ms. Guo Ying </t>
  </si>
  <si>
    <t xml:space="preserve">Ms. Huang Yuyan </t>
  </si>
  <si>
    <t xml:space="preserve">WANG Fengchao </t>
  </si>
  <si>
    <t xml:space="preserve">Zhou, Wenjie </t>
  </si>
  <si>
    <t xml:space="preserve">Mr. KWONG Wai Sun Wilson </t>
  </si>
  <si>
    <t xml:space="preserve">Mr. Lu Zhen </t>
  </si>
  <si>
    <t xml:space="preserve">Mr. Wu Tao </t>
  </si>
  <si>
    <t xml:space="preserve">Mr. Zeng Ming </t>
  </si>
  <si>
    <t xml:space="preserve">Zheng Liu </t>
  </si>
  <si>
    <t xml:space="preserve">Mr. WANG Jianjun </t>
  </si>
  <si>
    <t xml:space="preserve">Mr. WANG Qixiang </t>
  </si>
  <si>
    <t xml:space="preserve">Ms. LEUNG Yu Hua Catherine </t>
  </si>
  <si>
    <t xml:space="preserve">Mei Zuoting </t>
  </si>
  <si>
    <t xml:space="preserve">Mr. Chen Hongyu </t>
  </si>
  <si>
    <t xml:space="preserve">Mr. FENG Yongdong </t>
  </si>
  <si>
    <t xml:space="preserve">Mr. Lin Minqiang </t>
  </si>
  <si>
    <t xml:space="preserve">Mr. Lyu Aifeng </t>
  </si>
  <si>
    <t xml:space="preserve">Ms. LI Quan </t>
  </si>
  <si>
    <t xml:space="preserve">Ms. Ran Hua </t>
  </si>
  <si>
    <t xml:space="preserve">Ms. ZHANG Qiuchen </t>
  </si>
  <si>
    <t xml:space="preserve">Chen Zhaojun </t>
  </si>
  <si>
    <t xml:space="preserve">WANG Yanyang </t>
  </si>
  <si>
    <t xml:space="preserve">Dr. Zhang Xiangwei </t>
  </si>
  <si>
    <t xml:space="preserve">Mr. Wang Xinyu </t>
  </si>
  <si>
    <t xml:space="preserve">Mr. Wu Junbao </t>
  </si>
  <si>
    <t xml:space="preserve">Mr. Xu Zongzheng </t>
  </si>
  <si>
    <t xml:space="preserve">Ms. Koo Ching Fan </t>
  </si>
  <si>
    <t xml:space="preserve">Lee, Wing Yee Loretta </t>
  </si>
  <si>
    <t xml:space="preserve">Mr. Chen Congming </t>
  </si>
  <si>
    <t xml:space="preserve">Mr. Wei Hai Yan </t>
  </si>
  <si>
    <t xml:space="preserve">Zhang Weixin </t>
  </si>
  <si>
    <t xml:space="preserve">Cheung Hon Chuen </t>
  </si>
  <si>
    <t xml:space="preserve">Mr. CHEN Yongjun </t>
  </si>
  <si>
    <t xml:space="preserve">Mr. TUNG Ching Sai </t>
  </si>
  <si>
    <t xml:space="preserve">Mr. Ye Dan </t>
  </si>
  <si>
    <t xml:space="preserve">CHEN Liang </t>
  </si>
  <si>
    <t xml:space="preserve">Mr. Lau Tung Hei Derek </t>
  </si>
  <si>
    <t xml:space="preserve">Mr. Li Da </t>
  </si>
  <si>
    <t xml:space="preserve">Mr. TONG Weiliang </t>
  </si>
  <si>
    <t xml:space="preserve">Mr. Wang Haichen </t>
  </si>
  <si>
    <t xml:space="preserve">Mr. Ye Nianqiao </t>
  </si>
  <si>
    <t xml:space="preserve">Ms. Cai Xiaoshan </t>
  </si>
  <si>
    <t xml:space="preserve">Chinese Mr. Su Zhongdi </t>
  </si>
  <si>
    <t xml:space="preserve">HUANG Qi </t>
  </si>
  <si>
    <t xml:space="preserve">Mr. Chen Xiaodong </t>
  </si>
  <si>
    <t xml:space="preserve">Mr. Huang Zhiwan </t>
  </si>
  <si>
    <t xml:space="preserve">Mr. TANG Yiping </t>
  </si>
  <si>
    <t xml:space="preserve">Ms. Huang Shuling </t>
  </si>
  <si>
    <t xml:space="preserve">ZHOU Honghao </t>
  </si>
  <si>
    <t xml:space="preserve">CAI Xin </t>
  </si>
  <si>
    <t xml:space="preserve">Dr. Li Xiaolu </t>
  </si>
  <si>
    <t xml:space="preserve">Mr. Chan Shing Fat Heron </t>
  </si>
  <si>
    <t xml:space="preserve">Mr. Jin Guojun </t>
  </si>
  <si>
    <t xml:space="preserve">Ms. Gong Lijin </t>
  </si>
  <si>
    <t xml:space="preserve">Ms. Yan Bei </t>
  </si>
  <si>
    <t xml:space="preserve">Wong, Ling Fong Lisa </t>
  </si>
  <si>
    <t xml:space="preserve">Mr. Miao Sihua </t>
  </si>
  <si>
    <t xml:space="preserve">Mr. XUE Shuangyou </t>
  </si>
  <si>
    <t xml:space="preserve">Mr. Ye Zhijie </t>
  </si>
  <si>
    <t xml:space="preserve">Ms. Lin Lili </t>
  </si>
  <si>
    <t xml:space="preserve">Sui Jiaheng </t>
  </si>
  <si>
    <t xml:space="preserve">Mr. RONG Changqing </t>
  </si>
  <si>
    <t xml:space="preserve">Mr. Rongfeng He </t>
  </si>
  <si>
    <t xml:space="preserve">Mr. Xian Guoming </t>
  </si>
  <si>
    <t xml:space="preserve">Mr. Zhao Hui </t>
  </si>
  <si>
    <t xml:space="preserve">Jing Xiao </t>
  </si>
  <si>
    <t>Mr. Chen Bingqiang</t>
  </si>
  <si>
    <t xml:space="preserve">Mr. Chen Guoxiang </t>
  </si>
  <si>
    <t xml:space="preserve">Mr. SHEN Sheng </t>
  </si>
  <si>
    <t xml:space="preserve">Mr. WAN Tao </t>
  </si>
  <si>
    <t xml:space="preserve">Sun Bo </t>
  </si>
  <si>
    <t xml:space="preserve">ZHANG Yinghui </t>
  </si>
  <si>
    <t xml:space="preserve">Mr. Lu Qingxing </t>
  </si>
  <si>
    <t xml:space="preserve">Mr. Wang Chuanwu </t>
  </si>
  <si>
    <t xml:space="preserve">Mr. Yan Aru </t>
  </si>
  <si>
    <t xml:space="preserve">Dr. Liu Jianhua </t>
  </si>
  <si>
    <t xml:space="preserve">Li Zhanpeng </t>
  </si>
  <si>
    <t xml:space="preserve">Mr. Lin Chaowei </t>
  </si>
  <si>
    <t xml:space="preserve">Mr. Wei Cunzhuo </t>
  </si>
  <si>
    <t xml:space="preserve">Mr. Wu Di </t>
  </si>
  <si>
    <t xml:space="preserve">Wang Jiandong </t>
  </si>
  <si>
    <t xml:space="preserve">Dr. LEE Yin Yee, B.B.S. </t>
  </si>
  <si>
    <t xml:space="preserve">Mr. Zhang Qinghai </t>
  </si>
  <si>
    <t xml:space="preserve">GAO Yongmei </t>
  </si>
  <si>
    <t xml:space="preserve">Mr. Lin Bingzhong </t>
  </si>
  <si>
    <t xml:space="preserve">Mr. WU Xinping </t>
  </si>
  <si>
    <t xml:space="preserve">Mr. Yang Dengfeng </t>
  </si>
  <si>
    <t xml:space="preserve">Ms. LI Xiaoling </t>
  </si>
  <si>
    <t xml:space="preserve">Yu Dingming </t>
  </si>
  <si>
    <t xml:space="preserve">Gao Yu </t>
  </si>
  <si>
    <t xml:space="preserve">Wu Jianxun </t>
  </si>
  <si>
    <t xml:space="preserve">XIE Kun </t>
  </si>
  <si>
    <t xml:space="preserve">Mr. Long Chao </t>
  </si>
  <si>
    <t xml:space="preserve">VBG Capital Limited </t>
  </si>
  <si>
    <t xml:space="preserve">Ms. FENG Jie </t>
  </si>
  <si>
    <t xml:space="preserve">Ms. Lin Ying </t>
  </si>
  <si>
    <t xml:space="preserve">Jiang Keyang </t>
  </si>
  <si>
    <t xml:space="preserve">Wealth Link Securities Limited </t>
  </si>
  <si>
    <t xml:space="preserve">AN Gejun </t>
  </si>
  <si>
    <t xml:space="preserve">Dr. Wang Fengxiang </t>
  </si>
  <si>
    <t xml:space="preserve">Chen Tusheng </t>
  </si>
  <si>
    <t xml:space="preserve">Mr. Zha Donghui </t>
  </si>
  <si>
    <t xml:space="preserve">Xie, Hui </t>
  </si>
  <si>
    <t xml:space="preserve">Ms. MAK Po Man Cherie </t>
  </si>
  <si>
    <t>Ms. YU Zhen</t>
  </si>
  <si>
    <t xml:space="preserve">Mr. Zheng Jing </t>
  </si>
  <si>
    <t xml:space="preserve">Mr. GAO Shaoxing </t>
  </si>
  <si>
    <t xml:space="preserve">SPDB International Capital Limited </t>
  </si>
  <si>
    <t xml:space="preserve">Chen Zexing </t>
  </si>
  <si>
    <t xml:space="preserve">Mr. Ye Xun </t>
  </si>
  <si>
    <t xml:space="preserve">Mr. Yu Yangbin </t>
  </si>
  <si>
    <t xml:space="preserve">Ms. Lin Suyan </t>
  </si>
  <si>
    <t xml:space="preserve">Dr. Deng Feiqi </t>
  </si>
  <si>
    <t xml:space="preserve">Zhongtai International Securities Limited </t>
  </si>
  <si>
    <t xml:space="preserve">Ms. CHENG Shu E </t>
  </si>
  <si>
    <t xml:space="preserve">Yu Xuecong </t>
  </si>
  <si>
    <t xml:space="preserve">China Investment Securities International Brokerage Limited </t>
  </si>
  <si>
    <t xml:space="preserve">Mr. Lu Huaping </t>
  </si>
  <si>
    <t xml:space="preserve">CMB International Capital Limited </t>
  </si>
  <si>
    <t xml:space="preserve">Paragon Securities Limited </t>
  </si>
  <si>
    <t xml:space="preserve">Merdeka Capital Limited </t>
  </si>
  <si>
    <t xml:space="preserve">Alpha Financial Group Limited </t>
  </si>
  <si>
    <t xml:space="preserve">SSIF Securities Limited </t>
  </si>
  <si>
    <t xml:space="preserve">Che Wenge </t>
  </si>
  <si>
    <t xml:space="preserve">Haitong International Securities Company Limited </t>
  </si>
  <si>
    <t xml:space="preserve">Mr. AU YEUNG Po Fung </t>
  </si>
  <si>
    <t xml:space="preserve">Future Land Resources Securities Limited </t>
  </si>
  <si>
    <t xml:space="preserve">Ms. Tsui Sum Yi </t>
  </si>
  <si>
    <t xml:space="preserve">Yue Xiu Securities Company Limited </t>
  </si>
  <si>
    <t xml:space="preserve">ChaoShang Securities Limited </t>
  </si>
  <si>
    <t xml:space="preserve">Grand Moore Capital Limited </t>
  </si>
  <si>
    <t xml:space="preserve">Sinomax Securities Limited </t>
  </si>
  <si>
    <t xml:space="preserve">CRIC Securities Company Limited </t>
  </si>
  <si>
    <t xml:space="preserve">First Shanghai Securities Limited </t>
  </si>
  <si>
    <t xml:space="preserve">Ms. Tang Wing Shan Winza </t>
  </si>
  <si>
    <t xml:space="preserve">Glory Sun Securities Limited </t>
  </si>
  <si>
    <t xml:space="preserve">CIS Securities Asset Management Limited </t>
  </si>
  <si>
    <t xml:space="preserve">AMTD Global Markets Limited </t>
  </si>
  <si>
    <t xml:space="preserve">ZACD Financial Group Limited </t>
  </si>
  <si>
    <t xml:space="preserve"> Zhong Lun Law Firm</t>
  </si>
  <si>
    <t>Mr. HO Man Yiu Ivan</t>
    <phoneticPr fontId="1" type="noConversion"/>
  </si>
  <si>
    <t>Industry consultant Frost &amp; Sullivan</t>
    <phoneticPr fontId="1" type="noConversion"/>
  </si>
  <si>
    <t xml:space="preserve">Industry consultant </t>
  </si>
  <si>
    <t xml:space="preserve">Industry consultant </t>
    <phoneticPr fontId="1" type="noConversion"/>
  </si>
  <si>
    <t>Frost &amp; Sullivan</t>
  </si>
  <si>
    <t>HUA Bin HUANG Victor</t>
    <phoneticPr fontId="1" type="noConversion"/>
  </si>
  <si>
    <t>Co-Lead Managers Victory Securities Company Limited</t>
    <phoneticPr fontId="1" type="noConversion"/>
  </si>
  <si>
    <t xml:space="preserve">Co-Lead Managers </t>
  </si>
  <si>
    <t xml:space="preserve">Co-Lead Managers </t>
    <phoneticPr fontId="1" type="noConversion"/>
  </si>
  <si>
    <t>Co-Lead Managers</t>
  </si>
  <si>
    <t>Co-Lead Managers</t>
    <phoneticPr fontId="1" type="noConversion"/>
  </si>
  <si>
    <t>Victory Securities Company Limited</t>
    <phoneticPr fontId="1" type="noConversion"/>
  </si>
  <si>
    <t>Victory Securities Company Limited</t>
    <phoneticPr fontId="1" type="noConversion"/>
  </si>
  <si>
    <t>Bristows LLP</t>
    <phoneticPr fontId="1" type="noConversion"/>
  </si>
  <si>
    <t>Mr. LO Chi Lik Peter</t>
    <phoneticPr fontId="1" type="noConversion"/>
  </si>
  <si>
    <t>Mr. Tan Bo Mr. Yifan Li</t>
    <phoneticPr fontId="1" type="noConversion"/>
  </si>
  <si>
    <t>Mr. Yifan Li</t>
    <phoneticPr fontId="1" type="noConversion"/>
  </si>
  <si>
    <t>Mr. Tan Bo</t>
    <phoneticPr fontId="1" type="noConversion"/>
  </si>
  <si>
    <t>Mr. Chow Calvin Cheuk Yin</t>
    <phoneticPr fontId="1" type="noConversion"/>
  </si>
  <si>
    <t>Mr. Ng Lin Fung</t>
    <phoneticPr fontId="1" type="noConversion"/>
  </si>
  <si>
    <t>Mr. Lam Kwong Siu</t>
    <phoneticPr fontId="1" type="noConversion"/>
  </si>
  <si>
    <t>Mr. Wan Ho Yin</t>
    <phoneticPr fontId="1" type="noConversion"/>
  </si>
  <si>
    <t>Mr. Guo Shaomu</t>
    <phoneticPr fontId="1" type="noConversion"/>
  </si>
  <si>
    <t>Ms. Tang Lo Nar</t>
    <phoneticPr fontId="1" type="noConversion"/>
  </si>
  <si>
    <t>Ms. Tang Lo Nar</t>
    <phoneticPr fontId="1" type="noConversion"/>
  </si>
  <si>
    <t>Mr. Guo Shaomu</t>
    <phoneticPr fontId="1" type="noConversion"/>
  </si>
  <si>
    <t>Mr. Lui Wing Nam</t>
    <phoneticPr fontId="1" type="noConversion"/>
  </si>
  <si>
    <t>Mr. Au Yeung Po Fung</t>
  </si>
  <si>
    <t>Mr. Au Yeung Po Fung</t>
    <phoneticPr fontId="1" type="noConversion"/>
  </si>
  <si>
    <t>Mr. Tam Chi Choi</t>
    <phoneticPr fontId="1" type="noConversion"/>
  </si>
  <si>
    <t>Mr. Liu Xin</t>
    <phoneticPr fontId="1" type="noConversion"/>
  </si>
  <si>
    <t>Mr. Huang Hai</t>
    <phoneticPr fontId="1" type="noConversion"/>
  </si>
  <si>
    <t>Mr. Hu Zaixin</t>
    <phoneticPr fontId="1" type="noConversion"/>
  </si>
  <si>
    <t>Mr. Wang Xiaojun</t>
    <phoneticPr fontId="1" type="noConversion"/>
  </si>
  <si>
    <t>Mr. Wang Peng</t>
    <phoneticPr fontId="1" type="noConversion"/>
  </si>
  <si>
    <t>Mr. Leong Jay</t>
    <phoneticPr fontId="1" type="noConversion"/>
  </si>
  <si>
    <t xml:space="preserve">Mr. Yu Kwok Kuen Harry </t>
    <phoneticPr fontId="1" type="noConversion"/>
  </si>
  <si>
    <t>Mr. Wang Yinping</t>
    <phoneticPr fontId="1" type="noConversion"/>
  </si>
  <si>
    <t>Nomination Committee</t>
  </si>
  <si>
    <t>Nomination Committee</t>
    <phoneticPr fontId="1" type="noConversion"/>
  </si>
  <si>
    <t xml:space="preserve">Mr. Yan Chuanhua </t>
    <phoneticPr fontId="1" type="noConversion"/>
  </si>
  <si>
    <t xml:space="preserve"> Mr. Zhang Junzhou </t>
    <phoneticPr fontId="1" type="noConversion"/>
  </si>
  <si>
    <t xml:space="preserve">Ms. Lin Suyan </t>
    <phoneticPr fontId="1" type="noConversion"/>
  </si>
  <si>
    <t>Mr. Zheng Jianzhuang</t>
  </si>
  <si>
    <t xml:space="preserve">Mr. Chan Wing On </t>
    <phoneticPr fontId="1" type="noConversion"/>
  </si>
  <si>
    <t xml:space="preserve"> Ms. Chan Shuk Fong </t>
    <phoneticPr fontId="1" type="noConversion"/>
  </si>
  <si>
    <t xml:space="preserve">Dr. Sat Chui Wan </t>
    <phoneticPr fontId="1" type="noConversion"/>
  </si>
  <si>
    <t>Mr. Wong Shiu Hoi Peter</t>
  </si>
  <si>
    <t xml:space="preserve">Mr. Leung Yam Cheung </t>
    <phoneticPr fontId="1" type="noConversion"/>
  </si>
  <si>
    <t xml:space="preserve"> Mr. Cheung Kit Hung </t>
    <phoneticPr fontId="1" type="noConversion"/>
  </si>
  <si>
    <t xml:space="preserve">Mr. Lam Kwong Siu </t>
    <phoneticPr fontId="1" type="noConversion"/>
  </si>
  <si>
    <t xml:space="preserve">Mr. Chu Hau Lim </t>
    <phoneticPr fontId="1" type="noConversion"/>
  </si>
  <si>
    <t>Mr. Leung Ka Ho Raymond</t>
  </si>
  <si>
    <t xml:space="preserve">Mr. Sou Peng Kan Albert </t>
    <phoneticPr fontId="1" type="noConversion"/>
  </si>
  <si>
    <t xml:space="preserve">Mr. Fok Hei Yuen Paul </t>
    <phoneticPr fontId="1" type="noConversion"/>
  </si>
  <si>
    <t xml:space="preserve">Mr. Lee Tak Fai Thomas </t>
    <phoneticPr fontId="1" type="noConversion"/>
  </si>
  <si>
    <t>Mr. Yue Wai Leung Stan</t>
    <phoneticPr fontId="1" type="noConversion"/>
  </si>
  <si>
    <t>Joint Bookrunners and Joint Lead Managers VBG Capital Limited</t>
    <phoneticPr fontId="1" type="noConversion"/>
  </si>
  <si>
    <t>Bin Yu Zulkifli Baharudin</t>
    <phoneticPr fontId="1" type="noConversion"/>
  </si>
  <si>
    <t>Jalan Desa Kiara 1 Mont Kiara</t>
    <phoneticPr fontId="1" type="noConversion"/>
  </si>
  <si>
    <t>RHTLaw Taylor Wessing Vietnam</t>
    <phoneticPr fontId="1" type="noConversion"/>
  </si>
  <si>
    <t>Mr. CHEUNG Kai Cheong Willie</t>
    <phoneticPr fontId="1" type="noConversion"/>
  </si>
  <si>
    <t>Mr. Wong Kwun Ho (Chairman)</t>
    <phoneticPr fontId="1" type="noConversion"/>
  </si>
  <si>
    <t xml:space="preserve">Mr. Chan Chun Wai </t>
    <phoneticPr fontId="1" type="noConversion"/>
  </si>
  <si>
    <t xml:space="preserve">Mr. Lee Tak Fai </t>
    <phoneticPr fontId="1" type="noConversion"/>
  </si>
  <si>
    <t>Mr. Leung Man Chiu Flat B, 60/F Chinese Lawrence Tower 1, Bellagio (梁文釗) 33 Castle Peak Road Sham Tseng, Tsuen Wan New Territories Hong Kong</t>
    <phoneticPr fontId="1" type="noConversion"/>
  </si>
  <si>
    <t>Mr. Leung Man Chiu</t>
  </si>
  <si>
    <t xml:space="preserve">Mr. Leung Man Chiu </t>
    <phoneticPr fontId="1" type="noConversion"/>
  </si>
  <si>
    <t xml:space="preserve">Mr. Yau Lut Pong </t>
    <phoneticPr fontId="1" type="noConversion"/>
  </si>
  <si>
    <t>Mr. Yue Wai Leung</t>
    <phoneticPr fontId="1" type="noConversion"/>
  </si>
  <si>
    <t>Remuneration Committee</t>
  </si>
  <si>
    <t>Remuneration Committee</t>
    <phoneticPr fontId="1" type="noConversion"/>
  </si>
  <si>
    <t xml:space="preserve"> Mr. Yau Lut Pong </t>
    <phoneticPr fontId="1" type="noConversion"/>
  </si>
  <si>
    <t>Mr. Ling Sheng Chung</t>
    <phoneticPr fontId="1" type="noConversion"/>
  </si>
  <si>
    <t>Mr. Pak Shek Kuen</t>
    <phoneticPr fontId="1" type="noConversion"/>
  </si>
  <si>
    <t>Mr. Ling Sheng Hwang</t>
    <phoneticPr fontId="1" type="noConversion"/>
  </si>
  <si>
    <t>Mr. Gary Huang Chendong</t>
    <phoneticPr fontId="1" type="noConversion"/>
  </si>
  <si>
    <t>Mr. Cheung Kwok Fai</t>
    <phoneticPr fontId="1" type="noConversion"/>
  </si>
  <si>
    <t>Mr. Sou Peng Kan</t>
    <phoneticPr fontId="1" type="noConversion"/>
  </si>
  <si>
    <t xml:space="preserve">Mr. Sriram CHANDRASEKAR </t>
    <phoneticPr fontId="1" type="noConversion"/>
  </si>
  <si>
    <t xml:space="preserve">Mr. ZHAI Feng </t>
  </si>
  <si>
    <t>Mr. Zhang Yuanlin</t>
    <phoneticPr fontId="1" type="noConversion"/>
  </si>
  <si>
    <t>Mr. Tam Chi Choi</t>
    <phoneticPr fontId="1" type="noConversion"/>
  </si>
  <si>
    <t>Mr. Liu Xin</t>
    <phoneticPr fontId="1" type="noConversion"/>
  </si>
  <si>
    <t xml:space="preserve"> Nomination committee </t>
    <phoneticPr fontId="1" type="noConversion"/>
  </si>
  <si>
    <t>Mr. Zhang Yuanlin</t>
    <phoneticPr fontId="1" type="noConversion"/>
  </si>
  <si>
    <t xml:space="preserve">Nomination committee </t>
    <phoneticPr fontId="1" type="noConversion"/>
  </si>
  <si>
    <t>Mr. Fu Chun Keung</t>
    <phoneticPr fontId="1" type="noConversion"/>
  </si>
  <si>
    <t xml:space="preserve">Nomination committee </t>
    <phoneticPr fontId="1" type="noConversion"/>
  </si>
  <si>
    <t>Mr. Bai Linsen</t>
    <phoneticPr fontId="1" type="noConversion"/>
  </si>
  <si>
    <t>Professor Chen Zhiwu</t>
    <phoneticPr fontId="1" type="noConversion"/>
  </si>
  <si>
    <t>Remuneration committee</t>
    <phoneticPr fontId="1" type="noConversion"/>
  </si>
  <si>
    <t xml:space="preserve"> Professor Chen Zhiwu</t>
    <phoneticPr fontId="1" type="noConversion"/>
  </si>
  <si>
    <t>Mr. Lau Wai Leung</t>
    <phoneticPr fontId="1" type="noConversion"/>
  </si>
  <si>
    <t>Mr. Koh Tee Choong</t>
    <phoneticPr fontId="1" type="noConversion"/>
  </si>
  <si>
    <t xml:space="preserve">Nomination Committee </t>
    <phoneticPr fontId="1" type="noConversion"/>
  </si>
  <si>
    <t>Mr. Lin Zheying</t>
    <phoneticPr fontId="1" type="noConversion"/>
  </si>
  <si>
    <t>Mr. WU Qiang</t>
    <phoneticPr fontId="1" type="noConversion"/>
  </si>
  <si>
    <t>Mr. KWONG Wai Sun</t>
    <phoneticPr fontId="1" type="noConversion"/>
  </si>
  <si>
    <t>Remuneration Committee</t>
    <phoneticPr fontId="1" type="noConversion"/>
  </si>
  <si>
    <t xml:space="preserve"> Mr. CHI Yufeng</t>
    <phoneticPr fontId="1" type="noConversion"/>
  </si>
  <si>
    <t>Mr. Ho Kwok Lung</t>
    <phoneticPr fontId="1" type="noConversion"/>
  </si>
  <si>
    <t>Mr. Puar Chin Jong</t>
  </si>
  <si>
    <t>Mr. Puar Chin Jong</t>
    <phoneticPr fontId="1" type="noConversion"/>
  </si>
  <si>
    <t>Mr. Chu Kheh Wee</t>
  </si>
  <si>
    <t>Mr. Chu Kheh Wee</t>
    <phoneticPr fontId="1" type="noConversion"/>
  </si>
  <si>
    <t xml:space="preserve">Remuneration committee </t>
    <phoneticPr fontId="1" type="noConversion"/>
  </si>
  <si>
    <t>Ms. Sai Shiow Yin</t>
  </si>
  <si>
    <t>Ms. Sai Shiow Yin</t>
    <phoneticPr fontId="1" type="noConversion"/>
  </si>
  <si>
    <t>Mr. Zhong Shanshan</t>
    <phoneticPr fontId="1" type="noConversion"/>
  </si>
  <si>
    <t xml:space="preserve">Mr. Yang, Lei </t>
    <phoneticPr fontId="1" type="noConversion"/>
  </si>
  <si>
    <t xml:space="preserve">Mr. Zhong Shanshan </t>
    <phoneticPr fontId="1" type="noConversion"/>
  </si>
  <si>
    <t>Mr. Au Yeung Po Fung</t>
    <phoneticPr fontId="1" type="noConversion"/>
  </si>
  <si>
    <t xml:space="preserve"> Mr. Liu Xin</t>
    <phoneticPr fontId="1" type="noConversion"/>
  </si>
  <si>
    <t>Mr. Yue Wai Leung</t>
    <phoneticPr fontId="1" type="noConversion"/>
  </si>
  <si>
    <t xml:space="preserve">Mr. Ng Seng Leong </t>
  </si>
  <si>
    <t xml:space="preserve">Mr. Ng Seng Leong </t>
    <phoneticPr fontId="1" type="noConversion"/>
  </si>
  <si>
    <t xml:space="preserve">Mr. Wu Chun Sing </t>
    <phoneticPr fontId="1" type="noConversion"/>
  </si>
  <si>
    <t>Mr. Ng Seng Leong</t>
    <phoneticPr fontId="1" type="noConversion"/>
  </si>
  <si>
    <t xml:space="preserve">Mr. Ma Haiyue </t>
    <phoneticPr fontId="1" type="noConversion"/>
  </si>
  <si>
    <t xml:space="preserve">Mr. Chan Wai Kin </t>
    <phoneticPr fontId="1" type="noConversion"/>
  </si>
  <si>
    <t xml:space="preserve"> Mr. Au Yeung Po Fung</t>
    <phoneticPr fontId="1" type="noConversion"/>
  </si>
  <si>
    <t xml:space="preserve">Mr. Law Chi Hung </t>
    <phoneticPr fontId="1" type="noConversion"/>
  </si>
  <si>
    <t xml:space="preserve">Mr. Lau Woon Wing </t>
    <phoneticPr fontId="1" type="noConversion"/>
  </si>
  <si>
    <t xml:space="preserve">Remuneration Committee </t>
    <phoneticPr fontId="1" type="noConversion"/>
  </si>
  <si>
    <t>Mr. Shum Hau Tak</t>
    <phoneticPr fontId="1" type="noConversion"/>
  </si>
  <si>
    <t xml:space="preserve">Mr. Martin Giles Manen </t>
    <phoneticPr fontId="1" type="noConversion"/>
  </si>
  <si>
    <t xml:space="preserve">Mr. Ng Yew Sum </t>
  </si>
  <si>
    <t xml:space="preserve">Mr. Ng Yew Sum </t>
    <phoneticPr fontId="1" type="noConversion"/>
  </si>
  <si>
    <t xml:space="preserve">Mr. Wan Kum Tho </t>
    <phoneticPr fontId="1" type="noConversion"/>
  </si>
  <si>
    <t xml:space="preserve">Dr. Huang Chao-Jen </t>
    <phoneticPr fontId="1" type="noConversion"/>
  </si>
  <si>
    <t>Mr. Wan Kum Tho</t>
    <phoneticPr fontId="1" type="noConversion"/>
  </si>
  <si>
    <t xml:space="preserve">Mr. Yu Min Qiu </t>
    <phoneticPr fontId="1" type="noConversion"/>
  </si>
  <si>
    <t xml:space="preserve">Dr. Xiaoping Ye </t>
    <phoneticPr fontId="1" type="noConversion"/>
  </si>
  <si>
    <t xml:space="preserve">Remuneration committee </t>
    <phoneticPr fontId="1" type="noConversion"/>
  </si>
  <si>
    <t>Dr. Xiaoping Ye</t>
    <phoneticPr fontId="1" type="noConversion"/>
  </si>
  <si>
    <t xml:space="preserve">Mr. Gu Yunchang </t>
    <phoneticPr fontId="1" type="noConversion"/>
  </si>
  <si>
    <t xml:space="preserve">Ms. Zhou Xinyi </t>
    <phoneticPr fontId="1" type="noConversion"/>
  </si>
  <si>
    <t>Ms. Zhou Xinyi</t>
    <phoneticPr fontId="1" type="noConversion"/>
  </si>
  <si>
    <t xml:space="preserve">Mr. Jian Xigao </t>
    <phoneticPr fontId="1" type="noConversion"/>
  </si>
  <si>
    <t xml:space="preserve">Mr. Fang Shengshi </t>
    <phoneticPr fontId="1" type="noConversion"/>
  </si>
  <si>
    <t>Remuneration committee</t>
    <phoneticPr fontId="1" type="noConversion"/>
  </si>
  <si>
    <t xml:space="preserve"> Mr. Jian Xigao</t>
    <phoneticPr fontId="1" type="noConversion"/>
  </si>
  <si>
    <t xml:space="preserve">Mr. Shum Hau Tak </t>
    <phoneticPr fontId="1" type="noConversion"/>
  </si>
  <si>
    <t xml:space="preserve">Mr. Pau Chi Hoi </t>
    <phoneticPr fontId="1" type="noConversion"/>
  </si>
  <si>
    <t>Mr. Pau Chi Hoi</t>
  </si>
  <si>
    <t>Mr. Pau Chi Hoi</t>
    <phoneticPr fontId="1" type="noConversion"/>
  </si>
  <si>
    <t xml:space="preserve">Mr. Yang, Lei Bob </t>
    <phoneticPr fontId="1" type="noConversion"/>
  </si>
  <si>
    <t xml:space="preserve">Mr. Zhong Shu Zi </t>
    <phoneticPr fontId="1" type="noConversion"/>
  </si>
  <si>
    <t>Mr. Lu Yuan</t>
    <phoneticPr fontId="1" type="noConversion"/>
  </si>
  <si>
    <t xml:space="preserve">Mr. Zhang Jizhong </t>
    <phoneticPr fontId="1" type="noConversion"/>
  </si>
  <si>
    <t xml:space="preserve">Mr. Huang Yu </t>
    <phoneticPr fontId="1" type="noConversion"/>
  </si>
  <si>
    <t>Mr. Huang Yu</t>
    <phoneticPr fontId="1" type="noConversion"/>
  </si>
  <si>
    <t xml:space="preserve">Mr. Wan Ho Yin </t>
    <phoneticPr fontId="1" type="noConversion"/>
  </si>
  <si>
    <t xml:space="preserve">Ms. Tang Lo Nar </t>
    <phoneticPr fontId="1" type="noConversion"/>
  </si>
  <si>
    <t xml:space="preserve">Nomination Committee </t>
    <phoneticPr fontId="1" type="noConversion"/>
  </si>
  <si>
    <t>Mr. Lui Wing Wai</t>
    <phoneticPr fontId="1" type="noConversion"/>
  </si>
  <si>
    <t xml:space="preserve">Mr. Zhou Hao </t>
    <phoneticPr fontId="1" type="noConversion"/>
  </si>
  <si>
    <t xml:space="preserve"> Mr. Bai Linsen </t>
    <phoneticPr fontId="1" type="noConversion"/>
  </si>
  <si>
    <t xml:space="preserve"> Mr. Zhou Hao </t>
    <phoneticPr fontId="1" type="noConversion"/>
  </si>
  <si>
    <t xml:space="preserve">Mr. Jiang Qian </t>
    <phoneticPr fontId="1" type="noConversion"/>
  </si>
  <si>
    <t>Mr. Yuan Jun</t>
    <phoneticPr fontId="1" type="noConversion"/>
  </si>
  <si>
    <t xml:space="preserve"> Mr. Jiang Qian </t>
    <phoneticPr fontId="1" type="noConversion"/>
  </si>
  <si>
    <t xml:space="preserve">Mr. Shidong Jiang </t>
    <phoneticPr fontId="1" type="noConversion"/>
  </si>
  <si>
    <t xml:space="preserve"> Mr. Tan Bo</t>
    <phoneticPr fontId="1" type="noConversion"/>
  </si>
  <si>
    <t xml:space="preserve"> Remuneration committee </t>
    <phoneticPr fontId="1" type="noConversion"/>
  </si>
  <si>
    <t xml:space="preserve">Mr. Tan Bo </t>
    <phoneticPr fontId="1" type="noConversion"/>
  </si>
  <si>
    <t xml:space="preserve">Mr. Kang Woon </t>
    <phoneticPr fontId="1" type="noConversion"/>
  </si>
  <si>
    <t xml:space="preserve">Mr. Wang Yinping </t>
    <phoneticPr fontId="1" type="noConversion"/>
  </si>
  <si>
    <t>Mr. Kang Woon</t>
    <phoneticPr fontId="1" type="noConversion"/>
  </si>
  <si>
    <t xml:space="preserve">Mr. ZHAO Hong </t>
    <phoneticPr fontId="1" type="noConversion"/>
  </si>
  <si>
    <t xml:space="preserve">Dr. CHEN Ping </t>
  </si>
  <si>
    <t xml:space="preserve">Dr. CHEN Ping </t>
    <phoneticPr fontId="1" type="noConversion"/>
  </si>
  <si>
    <t>Mr. Lo Chi Chiu</t>
  </si>
  <si>
    <t>Mr. Lo Chi Chiu</t>
    <phoneticPr fontId="1" type="noConversion"/>
  </si>
  <si>
    <t>Mr. Li Jiatong</t>
    <phoneticPr fontId="1" type="noConversion"/>
  </si>
  <si>
    <t>Mr. Xu Gang</t>
    <phoneticPr fontId="1" type="noConversion"/>
  </si>
  <si>
    <t>Mr. Wei Fu N</t>
    <phoneticPr fontId="1" type="noConversion"/>
  </si>
  <si>
    <t xml:space="preserve">Mr. Wei Fu </t>
    <phoneticPr fontId="1" type="noConversion"/>
  </si>
  <si>
    <t>Mr. LI Zhenfu</t>
    <phoneticPr fontId="1" type="noConversion"/>
  </si>
  <si>
    <t xml:space="preserve">Mr. Ho Ka Kit </t>
    <phoneticPr fontId="1" type="noConversion"/>
  </si>
  <si>
    <t xml:space="preserve">Mr. Ng Kwun Wan </t>
    <phoneticPr fontId="1" type="noConversion"/>
  </si>
  <si>
    <t xml:space="preserve"> Nomination Committee</t>
    <phoneticPr fontId="1" type="noConversion"/>
  </si>
  <si>
    <t xml:space="preserve"> Mr. Ho Ka Kit </t>
    <phoneticPr fontId="1" type="noConversion"/>
  </si>
  <si>
    <t xml:space="preserve">Mr. Xu Gang </t>
    <phoneticPr fontId="1" type="noConversion"/>
  </si>
  <si>
    <t xml:space="preserve">Mr. Yeung Chun Yue </t>
    <phoneticPr fontId="1" type="noConversion"/>
  </si>
  <si>
    <t xml:space="preserve">Mr. Yuan Jun </t>
    <phoneticPr fontId="1" type="noConversion"/>
  </si>
  <si>
    <t xml:space="preserve">Mr. Li Jiatong </t>
    <phoneticPr fontId="1" type="noConversion"/>
  </si>
  <si>
    <t>Mr. Xu Kai</t>
    <phoneticPr fontId="1" type="noConversion"/>
  </si>
  <si>
    <t xml:space="preserve">Ms. Yu Yuan </t>
    <phoneticPr fontId="1" type="noConversion"/>
  </si>
  <si>
    <t>Mr. Xu Gang</t>
    <phoneticPr fontId="1" type="noConversion"/>
  </si>
  <si>
    <t xml:space="preserve">Mr. Chen Bingqiang </t>
    <phoneticPr fontId="1" type="noConversion"/>
  </si>
  <si>
    <t>Nomination committee Mr. Fang Gongyu (Chairman)</t>
    <phoneticPr fontId="1" type="noConversion"/>
  </si>
  <si>
    <t xml:space="preserve">Mr. Fang Gongyu </t>
    <phoneticPr fontId="1" type="noConversion"/>
  </si>
  <si>
    <t>Mak Wah Cheung</t>
    <phoneticPr fontId="1" type="noConversion"/>
  </si>
  <si>
    <t xml:space="preserve"> Mr. Chen Bingyao</t>
    <phoneticPr fontId="1" type="noConversion"/>
  </si>
  <si>
    <t>Ms. Xing Gao (高星)</t>
    <phoneticPr fontId="1" type="noConversion"/>
  </si>
  <si>
    <t>Ms. LIN Shirley Yi-Hsien</t>
    <phoneticPr fontId="1" type="noConversion"/>
  </si>
  <si>
    <t>Ms. Xu Liping</t>
    <phoneticPr fontId="1" type="noConversion"/>
  </si>
  <si>
    <t xml:space="preserve">Ms. Peng Pei </t>
  </si>
  <si>
    <t xml:space="preserve">Ms. Peng Pei </t>
    <phoneticPr fontId="1" type="noConversion"/>
  </si>
  <si>
    <t>Ms. ZHENG Catherine Wei Hong</t>
    <phoneticPr fontId="1" type="noConversion"/>
  </si>
  <si>
    <t>Ms. So Shuk Yi Betty</t>
  </si>
  <si>
    <t>Ms. So Shuk Yi Betty</t>
    <phoneticPr fontId="1" type="noConversion"/>
  </si>
  <si>
    <t xml:space="preserve">Ms. CHAN Sin Man Nico </t>
    <phoneticPr fontId="1" type="noConversion"/>
  </si>
  <si>
    <t xml:space="preserve">Ms. Ng Siok Hui </t>
    <phoneticPr fontId="1" type="noConversion"/>
  </si>
  <si>
    <t xml:space="preserve">Ms. Fan Tammy </t>
    <phoneticPr fontId="1" type="noConversion"/>
  </si>
  <si>
    <t>Dr. LIU Guoen</t>
    <phoneticPr fontId="1" type="noConversion"/>
  </si>
  <si>
    <t>Ms. SUN Chang Mr. TONG Sui BauDIRECTORS</t>
    <phoneticPr fontId="1" type="noConversion"/>
  </si>
  <si>
    <t>Mr. TONG Sui Bau</t>
    <phoneticPr fontId="1" type="noConversion"/>
  </si>
  <si>
    <t>Dr. Wong Yau Kar David</t>
    <phoneticPr fontId="1" type="noConversion"/>
  </si>
  <si>
    <t xml:space="preserve">Mdm. Shing Mo Han Yvonne </t>
    <phoneticPr fontId="1" type="noConversion"/>
  </si>
  <si>
    <t xml:space="preserve">Mr. Li Hongji </t>
    <phoneticPr fontId="1" type="noConversion"/>
  </si>
  <si>
    <t xml:space="preserve">Mr. Yang Li </t>
    <phoneticPr fontId="1" type="noConversion"/>
  </si>
  <si>
    <t xml:space="preserve">Dr. Wong Yau Kar David </t>
    <phoneticPr fontId="1" type="noConversion"/>
  </si>
  <si>
    <t>Dr. Lau Chi Keung (Chairman)</t>
    <phoneticPr fontId="1" type="noConversion"/>
  </si>
  <si>
    <t>As to Hong Kong law Chiu &amp; Partners</t>
    <phoneticPr fontId="1" type="noConversion"/>
  </si>
  <si>
    <t>Joint Bookrunners CLSA Limited</t>
    <phoneticPr fontId="1" type="noConversion"/>
  </si>
  <si>
    <t>As to Cayman Islands laws Appleby</t>
    <phoneticPr fontId="1" type="noConversion"/>
  </si>
  <si>
    <t>Ms. Ko Mei Ying</t>
  </si>
  <si>
    <t>Dr. TAN Henry</t>
  </si>
  <si>
    <t>Ir. Daniel Lai</t>
  </si>
  <si>
    <t xml:space="preserve">Mr. Ng Cheuk Lun, </t>
  </si>
  <si>
    <t>ZHENG Xia</t>
  </si>
  <si>
    <t>Bin Yu</t>
  </si>
  <si>
    <t>Mr. Li Yuanfu</t>
  </si>
  <si>
    <t>BOCI Asia Limited</t>
  </si>
  <si>
    <t>Ms. Ng Ka Man</t>
  </si>
  <si>
    <t>Mr. Jiang Qian</t>
  </si>
  <si>
    <t>Mr. Zhao Jianbo</t>
  </si>
  <si>
    <t>Mr. Jia Xiaogang</t>
  </si>
  <si>
    <t>Ms. Wong Sau Ping</t>
  </si>
  <si>
    <t>Mr. Huang Liang</t>
  </si>
  <si>
    <t xml:space="preserve">Mr. Zhang Su </t>
  </si>
  <si>
    <t>Dr. John Diekman</t>
  </si>
  <si>
    <t xml:space="preserve">Mr. Li Chau Yuen, </t>
  </si>
  <si>
    <t>Mr. Liew Swee Yean,</t>
  </si>
  <si>
    <t>Ms. Cho Mei Ting</t>
  </si>
  <si>
    <t>Dr. Leung Mr. Ping Cho Terence</t>
  </si>
  <si>
    <t xml:space="preserve">Mr. Li Chi Keung </t>
  </si>
  <si>
    <t xml:space="preserve">Mr. Puar Chin Jong </t>
  </si>
  <si>
    <t>Ms. Liang Yanjun</t>
  </si>
  <si>
    <t xml:space="preserve">William Wei Huang </t>
  </si>
  <si>
    <t>Mr. Zhang Shaofeng</t>
  </si>
  <si>
    <t>Dr. Robert Irwin Kamen</t>
  </si>
  <si>
    <t>Industry consultant</t>
  </si>
  <si>
    <t>Mr. Pu Shulin</t>
  </si>
  <si>
    <t xml:space="preserve">Industry Consultant </t>
  </si>
  <si>
    <t xml:space="preserve">Prof. CHAN Pak Woon </t>
  </si>
  <si>
    <t>Reporting Accountant</t>
  </si>
  <si>
    <t>Joint company secretaries</t>
  </si>
  <si>
    <t>Mr. CHAN Leung Choi Albert</t>
  </si>
  <si>
    <t>Mr. Martin Giles Manen</t>
  </si>
  <si>
    <t>Mr. Tsang Ka Yip</t>
  </si>
  <si>
    <t xml:space="preserve">Mr. William Lis </t>
  </si>
  <si>
    <t xml:space="preserve">Ms. Yeung Wing Yan Wendy </t>
  </si>
  <si>
    <t>Mr. Sou Sio Kei</t>
  </si>
  <si>
    <t xml:space="preserve">Mr. Zulkifli Baharudin </t>
  </si>
  <si>
    <t>Ms. Ng Wing Shan, Queenie</t>
  </si>
  <si>
    <t>Ms. Chu Wing Yin</t>
  </si>
  <si>
    <t>Mr. Rodrigues Cesar Ernesto</t>
  </si>
  <si>
    <t>Mr. Chan Cheong Tat</t>
  </si>
  <si>
    <t>Mr. Dylan Carlo TINKER</t>
  </si>
  <si>
    <t>Mr. Hui Sai Tan, Jason</t>
  </si>
  <si>
    <t xml:space="preserve">Ms. Caroline Irene Chen </t>
  </si>
  <si>
    <t xml:space="preserve">Sole Global Coordinator </t>
  </si>
  <si>
    <t xml:space="preserve">Internal Control Adviser </t>
  </si>
  <si>
    <t>Mr. Joseph Raymond Gagnon</t>
  </si>
  <si>
    <t>Mr. Jeffrey David Perlman</t>
  </si>
  <si>
    <t>Mr. Lam Yu Tin Eugene</t>
  </si>
  <si>
    <t>International Underwriters</t>
  </si>
  <si>
    <t>Market research consultant</t>
  </si>
  <si>
    <t xml:space="preserve">Other Joint Lead Managers </t>
  </si>
  <si>
    <t xml:space="preserve">Mr. Werner Peter VAN ECK </t>
  </si>
  <si>
    <t>Dr. Jingsong Wang</t>
  </si>
  <si>
    <t xml:space="preserve">Independent Property Valuer </t>
  </si>
  <si>
    <t xml:space="preserve">Joint Representatives </t>
  </si>
  <si>
    <t xml:space="preserve">Mr. Dylan Carlo TINKER </t>
  </si>
  <si>
    <t xml:space="preserve">Internal Control Consultant </t>
  </si>
  <si>
    <t xml:space="preserve">Internal control consultant </t>
  </si>
  <si>
    <t xml:space="preserve">Legal advisers to our Company </t>
  </si>
  <si>
    <t xml:space="preserve">Legal Advisors to our Company </t>
  </si>
  <si>
    <t xml:space="preserve">Legal Advisers to our Company </t>
  </si>
  <si>
    <t xml:space="preserve">Legal Advisers to the Company </t>
  </si>
  <si>
    <t>Mr. Tan Chee Beng</t>
  </si>
  <si>
    <t>Mr. Tan Wei Leong</t>
  </si>
  <si>
    <t>Mr. Wan Chi Hei 3</t>
  </si>
  <si>
    <t>Mr. Wong Loke Tan</t>
  </si>
  <si>
    <t xml:space="preserve">Hong Kong Branch Share Registrar </t>
  </si>
  <si>
    <t>Joint Lead managers</t>
  </si>
  <si>
    <t xml:space="preserve">Dr. Wei LI </t>
  </si>
  <si>
    <t xml:space="preserve">Mr. Chua Boon Par </t>
  </si>
  <si>
    <t>Mr. Loh Eu Tse Derek</t>
  </si>
  <si>
    <t xml:space="preserve">Mr. Mak Ka Chun Billy </t>
  </si>
  <si>
    <t>Mr. Ye LIU Lane</t>
  </si>
  <si>
    <t>Reporting Accountant and auditors</t>
  </si>
  <si>
    <t>Auditors and reporting accountants</t>
  </si>
  <si>
    <t xml:space="preserve">Dr. Tan Teng Hooi </t>
  </si>
  <si>
    <t xml:space="preserve">Dr. YANG Dajun </t>
  </si>
  <si>
    <t>Mr. LI Kar Yin</t>
  </si>
  <si>
    <t>Mr. SIN Hendrick</t>
  </si>
  <si>
    <t>Auditors and Reporting accountants</t>
  </si>
  <si>
    <t xml:space="preserve">Dr. WEI LI </t>
  </si>
  <si>
    <t xml:space="preserve">Ms. Peng Ting </t>
  </si>
  <si>
    <t xml:space="preserve">Mr. Wong Seng </t>
  </si>
  <si>
    <t>Dr. John G. Wilcox</t>
  </si>
  <si>
    <t xml:space="preserve">Ms. Leow Geok Mui </t>
  </si>
  <si>
    <t>Dr. Xuefeng Yu</t>
  </si>
  <si>
    <t xml:space="preserve">Joint Lead Managers and Public Offer Underwriters </t>
  </si>
  <si>
    <t xml:space="preserve">Mr. BAO Jun </t>
  </si>
  <si>
    <t>Mr. Daniel Tay Kok Siong</t>
  </si>
  <si>
    <t>Mr. Morten Rosholm Henriksen</t>
  </si>
  <si>
    <t>Mr. Sia Kok Chong</t>
  </si>
  <si>
    <t xml:space="preserve">Mr. Tao Fu </t>
  </si>
  <si>
    <t>Dr. Atul Mukund Deshpande</t>
  </si>
  <si>
    <t xml:space="preserve">Ms. Hung Ching Yuen </t>
  </si>
  <si>
    <t>Ms. Siu Pui Wah</t>
  </si>
  <si>
    <t xml:space="preserve">Mr. Low Seah Sun </t>
  </si>
  <si>
    <t>Mr. Ng Chiou Gee Willy</t>
  </si>
  <si>
    <t xml:space="preserve">Ms. Chan Sau Ling </t>
  </si>
  <si>
    <t xml:space="preserve">Dr. Samantha Du </t>
  </si>
  <si>
    <t>Mr. Lui Jin Lin</t>
  </si>
  <si>
    <t>Mr. ZHANG Min</t>
  </si>
  <si>
    <t>Mr. Lam Kwun Leung</t>
  </si>
  <si>
    <t xml:space="preserve">Mr. Peter Wirth </t>
  </si>
  <si>
    <t>Mr. Yim Lok Kwan</t>
  </si>
  <si>
    <t xml:space="preserve">Dr. FRANK NINGJUN JIANG </t>
  </si>
  <si>
    <t>Mr. Heng Kim Huat</t>
  </si>
  <si>
    <t>Mr. Lee Shy Tsong</t>
  </si>
  <si>
    <t>Mr. Peh Poon Chew</t>
  </si>
  <si>
    <t>Mr. Brett Harold Krause</t>
  </si>
  <si>
    <t>Ms. Tang Ling Ling</t>
  </si>
  <si>
    <t xml:space="preserve">Mr. Alain PERROT </t>
  </si>
  <si>
    <t xml:space="preserve">Mr. George Christopher Holland </t>
  </si>
  <si>
    <t>Mr. Kim William Pak</t>
  </si>
  <si>
    <t xml:space="preserve">Mr. Tan Hun Tiong </t>
  </si>
  <si>
    <t>Ms. PAN Rongrong</t>
  </si>
  <si>
    <t>Dr. Lian Yong CHEN</t>
  </si>
  <si>
    <t>Mr. Richard Antony</t>
  </si>
  <si>
    <t>Mr. Saw Zhe Wei</t>
  </si>
  <si>
    <t xml:space="preserve">Mr. Wee Chorng Kien </t>
  </si>
  <si>
    <t xml:space="preserve">Mr. Liew Swee Yean </t>
  </si>
  <si>
    <t xml:space="preserve">Mr. Sia Kok Heong </t>
  </si>
  <si>
    <t>Mr. Goh Leong Heng Aris</t>
  </si>
  <si>
    <t xml:space="preserve">Mr. Li Isaiah </t>
  </si>
  <si>
    <t>Mr. Zhang Xiaoming</t>
  </si>
  <si>
    <t xml:space="preserve">Mr. John F. Chin </t>
  </si>
  <si>
    <t xml:space="preserve">Mr. Leung Wai-Keung, Richard </t>
  </si>
  <si>
    <t>Mr. Yip Chun Ming, Alex</t>
  </si>
  <si>
    <t>Dr. LIAN YONG CHEN</t>
  </si>
  <si>
    <t xml:space="preserve">Mr. Tan Han Peng </t>
  </si>
  <si>
    <t xml:space="preserve">Ms. Chou Kwai Wah </t>
  </si>
  <si>
    <t xml:space="preserve">Ms. Ng Ka Man </t>
  </si>
  <si>
    <t>Ms. Pui Chun Hannah SUEN</t>
  </si>
  <si>
    <t>Ms. Sharon Nan Kobler</t>
  </si>
  <si>
    <t xml:space="preserve">Ms. Yin Zhuan </t>
  </si>
  <si>
    <t xml:space="preserve">Dr. Ann Li Lee </t>
  </si>
  <si>
    <t xml:space="preserve">Dr. Jay Mei </t>
  </si>
  <si>
    <t xml:space="preserve">Mr. Hung Kuo Yuan </t>
  </si>
  <si>
    <t xml:space="preserve">Mr. Jianping HUA </t>
  </si>
  <si>
    <t>Mr. LIU Qian</t>
  </si>
  <si>
    <t>Mr. Simon James</t>
  </si>
  <si>
    <t>Ms. Lam Wing Chi</t>
  </si>
  <si>
    <t>Mr. Chen Mark Da-jiang</t>
  </si>
  <si>
    <t xml:space="preserve">Mr. Stuart Gibson Domus Minamiazabu </t>
  </si>
  <si>
    <t>Ms. Au Ka Man Silkie</t>
  </si>
  <si>
    <t xml:space="preserve">Ms. Han Linyou </t>
  </si>
  <si>
    <t xml:space="preserve">Ms. Yee Man WONG </t>
  </si>
  <si>
    <t xml:space="preserve">Mr. Liu Laixiang </t>
  </si>
  <si>
    <t xml:space="preserve">Mr. Timothy Roberts Warner </t>
  </si>
  <si>
    <t xml:space="preserve">Ms. Yao Wen </t>
  </si>
  <si>
    <t xml:space="preserve">Dr. VASELLA Daniel Luzius </t>
  </si>
  <si>
    <t xml:space="preserve">Dr. Yiping James Li </t>
  </si>
  <si>
    <t xml:space="preserve">Mr. Li Zhiming </t>
  </si>
  <si>
    <t xml:space="preserve">Mr. Mark J. Alles </t>
  </si>
  <si>
    <t>Mr. Michael James Sheehan</t>
  </si>
  <si>
    <t>Mr. Tan BS</t>
  </si>
  <si>
    <t>Mr. Wang Saibin</t>
  </si>
  <si>
    <t>Ms. Wong Pui Yin, Peony</t>
  </si>
  <si>
    <t xml:space="preserve">Ms. Yap Chui Fan </t>
  </si>
  <si>
    <t xml:space="preserve">Dr. Cheng Liu </t>
  </si>
  <si>
    <t>Dr. PAUL HERBERT CHEW</t>
  </si>
  <si>
    <t xml:space="preserve">Mr. CAO Yi </t>
  </si>
  <si>
    <t>Mr. Cheung Kit Hung</t>
  </si>
  <si>
    <t xml:space="preserve">Mr. Ming King Chiu </t>
  </si>
  <si>
    <t>Mr. SCHWEIZER Jeffrey William</t>
  </si>
  <si>
    <t>Ms. Liang Jiexin</t>
  </si>
  <si>
    <t xml:space="preserve">Ms. Yang Yang </t>
  </si>
  <si>
    <t>Mr. Chan Tsang Mo</t>
  </si>
  <si>
    <t xml:space="preserve">Mr. Lee Haw Shyang </t>
  </si>
  <si>
    <t>Mr. Ling Sheng Shyan</t>
  </si>
  <si>
    <t>Mr. Ng Shing Kin</t>
  </si>
  <si>
    <t>Mr. Yang Bin</t>
  </si>
  <si>
    <t xml:space="preserve">Mr. Chan Ho Chee Gilbert </t>
  </si>
  <si>
    <t>Mr. Mah Seong Kung</t>
  </si>
  <si>
    <t>Mr. Rao Ye</t>
  </si>
  <si>
    <t>Mr. Sia Kok Seng</t>
  </si>
  <si>
    <t>Mr. SUN Taoyong</t>
  </si>
  <si>
    <t xml:space="preserve">Mr. Wong Son Heng </t>
  </si>
  <si>
    <t>Ms. Zhou Zhenhua</t>
  </si>
  <si>
    <t xml:space="preserve">Dr. Krishnan Viswanadhan </t>
  </si>
  <si>
    <t>Mr. Chan Leng Wai</t>
  </si>
  <si>
    <t xml:space="preserve">Mr. Zhou Guichang </t>
  </si>
  <si>
    <t xml:space="preserve">Dr. Leung </t>
  </si>
  <si>
    <t>Mr. Han Qinliang</t>
  </si>
  <si>
    <t>Mr. Zhong Shu Zi</t>
  </si>
  <si>
    <t xml:space="preserve">Dr.WANG Shaomeng </t>
  </si>
  <si>
    <t xml:space="preserve">Mr. Chu Kheh Wee </t>
  </si>
  <si>
    <t>Mr. Lou Cheok Meng</t>
  </si>
  <si>
    <t xml:space="preserve">Mr. Charles Alexander Portes </t>
  </si>
  <si>
    <t xml:space="preserve">Ms. Bai Rui </t>
  </si>
  <si>
    <t xml:space="preserve">Mr. Chan Tak Sun Sammy </t>
  </si>
  <si>
    <t xml:space="preserve">Mr. Chen Penghui </t>
  </si>
  <si>
    <t>Mr. Leon O. Moulder, Jr.</t>
  </si>
  <si>
    <t>Mr. Sun Jie</t>
  </si>
  <si>
    <t xml:space="preserve">Mr. Chan Chung </t>
  </si>
  <si>
    <t xml:space="preserve">Mr. Hans Edgar </t>
  </si>
  <si>
    <t>Ms. Yang Jing</t>
  </si>
  <si>
    <t xml:space="preserve">Dr. Song Yuan </t>
  </si>
  <si>
    <t>Mr. Chan Lap Tak,</t>
  </si>
  <si>
    <t xml:space="preserve">Mr. Chen Xi </t>
  </si>
  <si>
    <t xml:space="preserve">Mr. Lim Heng Choon </t>
  </si>
  <si>
    <t xml:space="preserve">Mr. Chin Sze Kee </t>
  </si>
  <si>
    <t xml:space="preserve">Mr. Gu Chunbin </t>
  </si>
  <si>
    <t>Mr. Ho Pui Lam Joseph</t>
  </si>
  <si>
    <t>Mr. Wang Chen</t>
  </si>
  <si>
    <t>Ms. Shi Hui</t>
  </si>
  <si>
    <t>Ms. Yeung Josephine Yan</t>
  </si>
  <si>
    <t xml:space="preserve">Joint Global Coordinators, Joint Lead Managers and Joint Bookrunners </t>
  </si>
  <si>
    <t>Mr. Li Hao Shi</t>
  </si>
  <si>
    <t xml:space="preserve">Mr. Tan Poay Teik </t>
  </si>
  <si>
    <t>Dr. Liang Dongke</t>
  </si>
  <si>
    <t xml:space="preserve">Mr. Ho Jeong Lee </t>
  </si>
  <si>
    <t>Mr. Kevin Trantallis</t>
  </si>
  <si>
    <t>Mr. Law Eng Hock</t>
  </si>
  <si>
    <t>Mr. Chen Hengliu</t>
  </si>
  <si>
    <t>Mr. CHUNG Chau Kan</t>
  </si>
  <si>
    <t>Mr. Stanley Yi Chang</t>
  </si>
  <si>
    <t>Mr. Stassi Anastas Anastassov</t>
  </si>
  <si>
    <t xml:space="preserve">Mr. Thomas Berg </t>
  </si>
  <si>
    <t>Dr. YIN Zheng</t>
  </si>
  <si>
    <t>Mr. Cheung Yuk Chuen</t>
  </si>
  <si>
    <t>Mr. Lim Chin Keong</t>
  </si>
  <si>
    <t xml:space="preserve">Mr. Liu Dajin </t>
  </si>
  <si>
    <t>Ms. Zhong Ruoqin</t>
  </si>
  <si>
    <t xml:space="preserve">Mr. Tsang Kai Ming </t>
  </si>
  <si>
    <t>Mr. XIAO Jian</t>
  </si>
  <si>
    <t>Ms. Qiu Xiang</t>
  </si>
  <si>
    <t xml:space="preserve">Mr. Lim Chee Hoong </t>
  </si>
  <si>
    <t xml:space="preserve">Mr. Weng Weilin </t>
  </si>
  <si>
    <t>Ms. Caroline Irene Chen</t>
  </si>
  <si>
    <t>Mr. Lee Heng Wai</t>
  </si>
  <si>
    <t>Mr. Ng Kuan Hua</t>
  </si>
  <si>
    <t>Dr. LU Simon Dazhong</t>
  </si>
  <si>
    <t>Mr. Li Chi Keung</t>
  </si>
  <si>
    <t xml:space="preserve">Ms. Chen Liying </t>
  </si>
  <si>
    <t>Ms. Shi Donghong</t>
  </si>
  <si>
    <t xml:space="preserve">Mr. Xu Youjiang </t>
  </si>
  <si>
    <t xml:space="preserve">Mr. Hwang Hau-zen </t>
  </si>
  <si>
    <t>Mr. Chan Ngai</t>
  </si>
  <si>
    <t xml:space="preserve">Mr. Lam Yu Tin Eugene </t>
  </si>
  <si>
    <t xml:space="preserve">Mr. Tse Siu Chung Dixon </t>
  </si>
  <si>
    <t xml:space="preserve">Ms. Chan Nga Chun </t>
  </si>
  <si>
    <t>Ms. Leung Yuk Yi</t>
  </si>
  <si>
    <t xml:space="preserve">Mr. Tsang Chiu Ho </t>
  </si>
  <si>
    <t>Mr. Woo Yuen Ping</t>
  </si>
  <si>
    <t>Ms. Wen Yi</t>
  </si>
  <si>
    <t>Ms. Queenie W.S. Ng</t>
  </si>
  <si>
    <t xml:space="preserve">Mr. Goh Eng Kiat </t>
  </si>
  <si>
    <t xml:space="preserve">Dr. Kerry Levan Blanchard </t>
  </si>
  <si>
    <t xml:space="preserve">Mr. Zhang Yuansheng </t>
  </si>
  <si>
    <t xml:space="preserve">Joint Global Coordinators and Joint Lead Managers </t>
  </si>
  <si>
    <t xml:space="preserve">Mr. Prapan Asvaplungprohm </t>
  </si>
  <si>
    <t xml:space="preserve">Mr. ZHAO Qun </t>
  </si>
  <si>
    <t xml:space="preserve">Jones Lang LaSalle Corporate Appraisal and Advisory Limited </t>
  </si>
  <si>
    <t>Mr. Chiu Wai Kwong</t>
  </si>
  <si>
    <t>Mr. WANG Chengrui</t>
  </si>
  <si>
    <t>Mr. ZHANG Hongshi</t>
  </si>
  <si>
    <t>Mr. Tian Tao</t>
  </si>
  <si>
    <t>Mr. YE Changqing</t>
  </si>
  <si>
    <t>Mr. Ng Chee Hoong</t>
  </si>
  <si>
    <t>Mr. XU Liangqiong</t>
  </si>
  <si>
    <t>Mr. Cheung Ka Chun</t>
  </si>
  <si>
    <t>Mr. Deng Zhihuang</t>
  </si>
  <si>
    <t>Mr. GU Alex Yushao .</t>
  </si>
  <si>
    <t xml:space="preserve">Mr. Chan Kim Sun </t>
  </si>
  <si>
    <t xml:space="preserve">Mr. Sean Yau </t>
  </si>
  <si>
    <t xml:space="preserve">Mr. Wison Archadechopon </t>
  </si>
  <si>
    <t>Mr. Lim Kai Seng</t>
  </si>
  <si>
    <t xml:space="preserve">Mr. Edmond Ming Siang JAUW </t>
  </si>
  <si>
    <t xml:space="preserve">Mr. Julapong Vorasontharosoth </t>
  </si>
  <si>
    <t xml:space="preserve">Mr. LI Zhenfu </t>
  </si>
  <si>
    <t>Dr. Samantha Du</t>
  </si>
  <si>
    <t>Joint Sponsors China Securities (International) Corporate Finance Company Limited</t>
    <phoneticPr fontId="1" type="noConversion"/>
  </si>
  <si>
    <t>Joint Bookrunners BOCI Asia Limited</t>
    <phoneticPr fontId="1" type="noConversion"/>
  </si>
  <si>
    <t>Joint Lead Managers (in alphabetical order)</t>
    <phoneticPr fontId="1" type="noConversion"/>
  </si>
  <si>
    <t>Joint Global Coordinators . . . . . . .</t>
    <phoneticPr fontId="1" type="noConversion"/>
  </si>
  <si>
    <t>Joint company secretaries Mr. Chen Chunyang 1-3/F, Tower A, No.10 Furong Street Chaoyang District, Beijing, China</t>
    <phoneticPr fontId="1" type="noConversion"/>
  </si>
  <si>
    <t>American Mr. WU Ying ( 吳鷹 )</t>
    <phoneticPr fontId="1" type="noConversion"/>
  </si>
  <si>
    <t xml:space="preserve">Mr. WU Ying </t>
    <phoneticPr fontId="1" type="noConversion"/>
  </si>
  <si>
    <t xml:space="preserve"> Ms. LI Xiangrong </t>
    <phoneticPr fontId="1" type="noConversion"/>
  </si>
  <si>
    <t>Darryl E GREEN</t>
    <phoneticPr fontId="1" type="noConversion"/>
  </si>
  <si>
    <t xml:space="preserve">Brent Callinicos </t>
    <phoneticPr fontId="1" type="noConversion"/>
  </si>
  <si>
    <t>Room 2802, No. 9, Lane 188 Mingyue Road Pudong New District Shanghai, PRC American Non-executive Directors Ms. MAO Jun ( 毛 隽 ) * Room 1201 No. 1, Lane 15, Guoquanhou Road Yangpu District Shanghai, PRC British Mr. John WU Jiong ( 吳炯 ) * No. 340 Lane 999, Huajing Road Xuhui District Shanghai, PRC Singaporean Independent Non-executive Directors Mr. FU Lei ( 傅磊 )</t>
    <phoneticPr fontId="1" type="noConversion"/>
  </si>
  <si>
    <t xml:space="preserve">Ms. MAO Jun </t>
    <phoneticPr fontId="1" type="noConversion"/>
  </si>
  <si>
    <t>Mr. John WU Jiong</t>
    <phoneticPr fontId="1" type="noConversion"/>
  </si>
  <si>
    <t>Independent Non-executive Directors</t>
  </si>
  <si>
    <t>Independent Non-executive Directors</t>
    <phoneticPr fontId="1" type="noConversion"/>
  </si>
  <si>
    <t xml:space="preserve"> Mr. FU Lei</t>
    <phoneticPr fontId="1" type="noConversion"/>
  </si>
  <si>
    <t>Dr. John Diekman (Chairman)</t>
    <phoneticPr fontId="1" type="noConversion"/>
  </si>
  <si>
    <t>Co-lead Manager I Win Securities Limited</t>
    <phoneticPr fontId="1" type="noConversion"/>
  </si>
  <si>
    <t>Sole Sponsor CLSA Capital Markets Limited</t>
    <phoneticPr fontId="1" type="noConversion"/>
  </si>
  <si>
    <t>Sole Sponsor Ballas Capital Limited</t>
    <phoneticPr fontId="1" type="noConversion"/>
  </si>
  <si>
    <t>Compliance officer Mr. Wong Seng</t>
    <phoneticPr fontId="1" type="noConversion"/>
  </si>
  <si>
    <t>Co-Manager Aristo Securities Limited</t>
    <phoneticPr fontId="1" type="noConversion"/>
  </si>
  <si>
    <t>Co-lead Managers Winsome Capital Limited</t>
    <phoneticPr fontId="1" type="noConversion"/>
  </si>
  <si>
    <t>Principal Banks China Merchants Bank</t>
    <phoneticPr fontId="1" type="noConversion"/>
  </si>
  <si>
    <t>DBS Asia Capital Limited, or DBS</t>
    <phoneticPr fontId="1" type="noConversion"/>
  </si>
  <si>
    <t>Registered office in the Cayman Islands Campbells Corporate Services Limited Floor 4, Willow House, Cricket Square Grand Cayman KY1-9010 Cayman Islands</t>
    <phoneticPr fontId="1" type="noConversion"/>
  </si>
  <si>
    <t>Legal Advisers to the Company . . . .</t>
    <phoneticPr fontId="1" type="noConversion"/>
  </si>
  <si>
    <t>Receiving bank Hang Seng Bank Limited</t>
    <phoneticPr fontId="1" type="noConversion"/>
  </si>
  <si>
    <t>73 Legal advisers to our Company</t>
    <phoneticPr fontId="1" type="noConversion"/>
  </si>
  <si>
    <t>23 Harbour Road Wanchai Hong Kong Legal advisers to our Company As to Hong Kong laws:</t>
    <phoneticPr fontId="1" type="noConversion"/>
  </si>
  <si>
    <t>Legal advisers to our Company</t>
  </si>
  <si>
    <t>53 Legal advisers to the Sole Sponsor and the Underwriters As to Hong Kong law: P.C. Woo &amp; Co.</t>
    <phoneticPr fontId="1" type="noConversion"/>
  </si>
  <si>
    <t>Legal advisers to the Sole Sponsor and the Underwriters</t>
  </si>
  <si>
    <t>WNLEX LLC 6 Shenton Way #40-04 Tower 1 Singapore 068809 Legal advisers to Sole Sponsor and the Underwriters</t>
    <phoneticPr fontId="1" type="noConversion"/>
  </si>
  <si>
    <t>Legal advisers to Sole Sponsor and the Underwriters</t>
  </si>
  <si>
    <t>600 North Bridge Road #13-01 Parkview Square Singapore 188778 Legal advisers to the Sole Sponsor and the Underwriters</t>
    <phoneticPr fontId="1" type="noConversion"/>
  </si>
  <si>
    <t>33/F, SPD Bank Tower One Hennessy 1 Hennessy Road Hong Kong Legal advisers to the Company As to Hong Kong and U.S. laws</t>
    <phoneticPr fontId="1" type="noConversion"/>
  </si>
  <si>
    <t xml:space="preserve">Legal advisers to the Company </t>
  </si>
  <si>
    <t>2206-19 Jardine House 1 Connaught Place Central, Hong Kong Legal advisers to the Sole Sponsor and the Underwriters As to Hong Kong law</t>
    <phoneticPr fontId="1" type="noConversion"/>
  </si>
  <si>
    <t>409 Avenida da Praia Grande Macau Legal advisers to the Sole Sponsor As to Hong Kong laws: and the Share Offer Underwriters David Fong &amp; Co.</t>
    <phoneticPr fontId="1" type="noConversion"/>
  </si>
  <si>
    <t xml:space="preserve"> Legal advisers to the Sole Sponsor</t>
    <phoneticPr fontId="1" type="noConversion"/>
  </si>
  <si>
    <t>David Fong &amp; Co.</t>
    <phoneticPr fontId="1" type="noConversion"/>
  </si>
  <si>
    <t>Unit 3803, Tower 3, Kerry Plaza No.1 Zhongxinsi Road, Futian District Shenzhen People's Republic of China 518048 Legal Advisers to the Joint Sponsors and the Underwriters</t>
    <phoneticPr fontId="1" type="noConversion"/>
  </si>
  <si>
    <t>Legal Advisers to the Joint Sponsors and the Underwriters</t>
  </si>
  <si>
    <t>Seazen Resources Securities Limited Unit 4503-07, 45/F, The Center, 99 Queen's Road Central Central, Hong Kong Legal advisers to our Company As to Hong Kong Law Dentons Hong Kong LLP</t>
    <phoneticPr fontId="1" type="noConversion"/>
  </si>
  <si>
    <t xml:space="preserve">Seazen Resources Securities Limited </t>
  </si>
  <si>
    <t xml:space="preserve">Legal advisers to our Company </t>
    <phoneticPr fontId="1" type="noConversion"/>
  </si>
  <si>
    <t>Dentons Hong Kong LLP</t>
    <phoneticPr fontId="1" type="noConversion"/>
  </si>
  <si>
    <t>Sole Representative CLSA Limited</t>
    <phoneticPr fontId="1" type="noConversion"/>
  </si>
  <si>
    <t>Compliance adviser Grand Moore Capital Limited</t>
    <phoneticPr fontId="1" type="noConversion"/>
  </si>
  <si>
    <t>Sole Global Coordinator DBS Asia Capital Limited</t>
    <phoneticPr fontId="1" type="noConversion"/>
  </si>
  <si>
    <t>Property valuer Greater China Appraisal Limited</t>
    <phoneticPr fontId="1" type="noConversion"/>
  </si>
  <si>
    <t>Industry consultant China Insights Consultancy Limited</t>
    <phoneticPr fontId="1" type="noConversion"/>
  </si>
  <si>
    <t>Property valuer Asset Appraisal Limited</t>
    <phoneticPr fontId="1" type="noConversion"/>
  </si>
  <si>
    <t>Compliance Advisor Giraffe Capital Limited</t>
    <phoneticPr fontId="1" type="noConversion"/>
  </si>
  <si>
    <t>Internal Control Adviser Centurion ZD CPA Limited</t>
    <phoneticPr fontId="1" type="noConversion"/>
  </si>
  <si>
    <t>Public Accountants and Chartered Accountants Singapore 6 Shenton Way OUE Downtown 2 #33-00 Singapore 068809 Industry consultant Ipsos Pte. Ltd. 3 Killiney Road #05-1 Winsland House 1 Singapore 239519 Property valuer Roma Appraisals Limited</t>
    <phoneticPr fontId="1" type="noConversion"/>
  </si>
  <si>
    <t xml:space="preserve">Ipsos Pte. Ltd </t>
    <phoneticPr fontId="1" type="noConversion"/>
  </si>
  <si>
    <t xml:space="preserve">Property valuer </t>
  </si>
  <si>
    <t xml:space="preserve">Property valuer </t>
    <phoneticPr fontId="1" type="noConversion"/>
  </si>
  <si>
    <t>Roma Appraisals Limited</t>
  </si>
  <si>
    <t>Independent property valuer . . . . .</t>
    <phoneticPr fontId="1" type="noConversion"/>
  </si>
  <si>
    <t>Authorized Representatives Anita Chen</t>
    <phoneticPr fontId="1" type="noConversion"/>
  </si>
  <si>
    <t>Tax Adviser Arnett Consulting, LLC</t>
    <phoneticPr fontId="1" type="noConversion"/>
  </si>
  <si>
    <t>79 Legal Advisors to the Company</t>
    <phoneticPr fontId="1" type="noConversion"/>
  </si>
  <si>
    <t>Reporting Accountants and Auditor KPMG</t>
    <phoneticPr fontId="1" type="noConversion"/>
  </si>
  <si>
    <t>* KPMG Huazhen LLP is the auditor of the Company's consolidated financial statements that are prepared in conformity with U.S. GAAP. After Global Offering, the Company will propose to appoint, KPMG, Certified Public Accountants and Public Interest Entity Auditor registered in accordance with the Financial Reporting Council Ordinance in Hong Kong, to audit the consolidated financial statements which will be included in the coming annual report to be published in Hong Kong.</t>
    <phoneticPr fontId="1" type="noConversion"/>
  </si>
  <si>
    <t>114 PARTIES INVOLVED IN THE GLOBAL OFFERING</t>
    <phoneticPr fontId="1" type="noConversion"/>
  </si>
  <si>
    <t>Shen Yang, Liaoning, China Chinese</t>
    <phoneticPr fontId="1" type="noConversion"/>
  </si>
  <si>
    <t>Reporting accountants Ernst &amp; Young</t>
    <phoneticPr fontId="1" type="noConversion"/>
  </si>
  <si>
    <t>Reporting Accountants and Auditor . . . . . .</t>
    <phoneticPr fontId="1" type="noConversion"/>
  </si>
  <si>
    <t>39/F, Two Int'l Finance Centre Central Hong Kong Auditors and reporting accountants Deloitte Touche Tohmatsu Certified Public Accountant</t>
    <phoneticPr fontId="1" type="noConversion"/>
  </si>
  <si>
    <t xml:space="preserve"> Deloitte Touche Tohmatsu</t>
  </si>
  <si>
    <t>Auditor and reporting BDO Limited accountants</t>
    <phoneticPr fontId="1" type="noConversion"/>
  </si>
  <si>
    <t>* Mazars CPA Limited and Mazars LLP have been appointed as the joint auditors of our Group until the conclusion of the first annual general meeting of our Company after the Listing.</t>
    <phoneticPr fontId="1" type="noConversion"/>
  </si>
  <si>
    <t>Mazars CPA Limited</t>
    <phoneticPr fontId="1" type="noConversion"/>
  </si>
  <si>
    <t xml:space="preserve"> Mazars LLP</t>
  </si>
  <si>
    <t>* Mazars CPA Limited and Grant Thornton Malaysia PLT have been appointed as the joint auditors of the Group upon Listing until the conclusion of the first annual general meeting of the Company.</t>
    <phoneticPr fontId="1" type="noConversion"/>
  </si>
  <si>
    <t xml:space="preserve"> Mazars CPA Limited</t>
  </si>
  <si>
    <t xml:space="preserve"> Mazars CPA Limited</t>
    <phoneticPr fontId="1" type="noConversion"/>
  </si>
  <si>
    <t>Grant Thornton Malaysia PLT</t>
    <phoneticPr fontId="1" type="noConversion"/>
  </si>
  <si>
    <t>* Deloitte Touche Tohmatsu Certified Public Accountants LLP is currently the auditor of the Company's consolidated financial statements that are prepared in conformity with U.S. GAAP. After listing, the Company will propose to appoint, Deloitte Touche Tohmatsu, a registered public interest entity auditor in Hong Kong, to audit the consolidated financial statements which will be included in the coming annual report to be published in Hong Kong.</t>
    <phoneticPr fontId="1" type="noConversion"/>
  </si>
  <si>
    <t>Deloitte Touche Tohmatsu Certified Public Accountants LLP</t>
  </si>
  <si>
    <t xml:space="preserve"> Jingtian &amp; Gongcheng</t>
  </si>
  <si>
    <t>Leong Hon Man – Lawyers &amp; Private Notary</t>
    <phoneticPr fontId="1" type="noConversion"/>
  </si>
  <si>
    <t>Leong Hon Man</t>
  </si>
  <si>
    <t>The Honourable TSE Wai Chun Paul JP</t>
    <phoneticPr fontId="1" type="noConversion"/>
  </si>
  <si>
    <t>BOCOM International Securities Limited</t>
    <phoneticPr fontId="1" type="noConversion"/>
  </si>
  <si>
    <t>Grand Moore Capital Limited</t>
  </si>
  <si>
    <t>Grand Moore Capital Limited</t>
    <phoneticPr fontId="1" type="noConversion"/>
  </si>
  <si>
    <t>Hogan Lovells</t>
    <phoneticPr fontId="1" type="noConversion"/>
  </si>
  <si>
    <t>Reporting Accountant PricewaterhouseCoopers</t>
    <phoneticPr fontId="1" type="noConversion"/>
  </si>
  <si>
    <t>ICBC International Capital Limited</t>
    <phoneticPr fontId="1" type="noConversion"/>
  </si>
  <si>
    <t>HAIWEN</t>
    <phoneticPr fontId="1" type="noConversion"/>
  </si>
  <si>
    <t>CFN Lawyers</t>
    <phoneticPr fontId="1" type="noConversion"/>
  </si>
  <si>
    <t xml:space="preserve"> Broad &amp; Bright</t>
    <phoneticPr fontId="1" type="noConversion"/>
  </si>
  <si>
    <t xml:space="preserve">Independent industry consultant </t>
  </si>
  <si>
    <t xml:space="preserve">Independent industry consultant </t>
    <phoneticPr fontId="1" type="noConversion"/>
  </si>
  <si>
    <t>HCR Co., Ltd.</t>
  </si>
  <si>
    <t>Lu &amp; Partners LLP</t>
    <phoneticPr fontId="1" type="noConversion"/>
  </si>
  <si>
    <t>Broad and Bright</t>
    <phoneticPr fontId="1" type="noConversion"/>
  </si>
  <si>
    <t xml:space="preserve">Industry Consultant </t>
    <phoneticPr fontId="1" type="noConversion"/>
  </si>
  <si>
    <t>Shanghai iResearch Co., Ltd.</t>
  </si>
  <si>
    <t xml:space="preserve">Mr Marcus Huascar Bracklo </t>
    <phoneticPr fontId="1" type="noConversion"/>
  </si>
  <si>
    <t>Mr Hans Helmuth Hennig</t>
  </si>
  <si>
    <t>JunZeJun Law</t>
    <phoneticPr fontId="1" type="noConversion"/>
  </si>
  <si>
    <t>Merrill Lynch Far East Limited</t>
    <phoneticPr fontId="1" type="noConversion"/>
  </si>
  <si>
    <t>BofA Securities</t>
    <phoneticPr fontId="1" type="noConversion"/>
  </si>
  <si>
    <t xml:space="preserve">Directors of the REIT Manager </t>
    <phoneticPr fontId="1" type="noConversion"/>
  </si>
  <si>
    <t>HUANG Junlong</t>
  </si>
  <si>
    <t xml:space="preserve">Prof. CHAN Pak Woon David </t>
    <phoneticPr fontId="1" type="noConversion"/>
  </si>
  <si>
    <t>Chungs Lawyers in association with DeHeng Law Offices</t>
    <phoneticPr fontId="1" type="noConversion"/>
  </si>
  <si>
    <t>Clarendon House</t>
  </si>
  <si>
    <t>Company secretary Miss CHEUNG Pik Shan Bonnie , HKICPA</t>
    <phoneticPr fontId="1" type="noConversion"/>
  </si>
  <si>
    <t>Industry Consultant Shanghai iResearch Co., Ltd, China</t>
    <phoneticPr fontId="1" type="noConversion"/>
  </si>
  <si>
    <t>Independent Industry Consultant China Index Academy</t>
    <phoneticPr fontId="1" type="noConversion"/>
  </si>
  <si>
    <t>Sole Global Coordinator . . . . . . . . . . . . . . .</t>
    <phoneticPr fontId="1" type="noConversion"/>
  </si>
  <si>
    <t>Financial adviser . . . . . . . . . . . . . . . . . . .</t>
    <phoneticPr fontId="1" type="noConversion"/>
  </si>
  <si>
    <t>Authorised representatives Mr. Ralph Paul Johan van Put</t>
    <phoneticPr fontId="1" type="noConversion"/>
  </si>
  <si>
    <t>CLSA Limited 18/F, One Pacific Place 88 Queensway Hong Kong</t>
    <phoneticPr fontId="1" type="noConversion"/>
  </si>
  <si>
    <t>CMB Wing Lung Bank Limited 45 Des Voeux Road Central Hong Kong</t>
    <phoneticPr fontId="1" type="noConversion"/>
  </si>
  <si>
    <t>Internal control consultant BT Corporate Governance Limited 2/F 625 King's Road North Point Hong Kong</t>
    <phoneticPr fontId="1" type="noConversion"/>
  </si>
  <si>
    <t>BT Corporate Governance Limited</t>
  </si>
  <si>
    <t>BT Corporate Governance Limited</t>
    <phoneticPr fontId="1" type="noConversion"/>
  </si>
  <si>
    <t>Internal control consultant</t>
    <phoneticPr fontId="1" type="noConversion"/>
  </si>
  <si>
    <t>87 Kingsway Financial Services Group Limited 7/F, Tower One, Lippo Centre, 89 Queensway, Hong Kong</t>
    <phoneticPr fontId="1" type="noConversion"/>
  </si>
  <si>
    <t xml:space="preserve">Internal control consultant </t>
    <phoneticPr fontId="1" type="noConversion"/>
  </si>
  <si>
    <t>BT Corporate Governance Limited</t>
    <phoneticPr fontId="1" type="noConversion"/>
  </si>
  <si>
    <t xml:space="preserve">Bookrunner </t>
    <phoneticPr fontId="1" type="noConversion"/>
  </si>
  <si>
    <t>Head &amp; Shoulders Securities Limited</t>
    <phoneticPr fontId="1" type="noConversion"/>
  </si>
  <si>
    <t>Internal control consultant BT Corporate Governance Limited 2nd Floor, 625 King's Road North Point Hong Kong</t>
    <phoneticPr fontId="1" type="noConversion"/>
  </si>
  <si>
    <t xml:space="preserve">Market research consultant </t>
    <phoneticPr fontId="1" type="noConversion"/>
  </si>
  <si>
    <t>Frost &amp; Sullivan Limited</t>
    <phoneticPr fontId="1" type="noConversion"/>
  </si>
  <si>
    <t>BT Corporate Governance Limited</t>
    <phoneticPr fontId="1" type="noConversion"/>
  </si>
  <si>
    <t xml:space="preserve">Baker Tilly Hong Kong Risk Assurance Limited </t>
    <phoneticPr fontId="1" type="noConversion"/>
  </si>
  <si>
    <t>SHINEWING Risk Services Limited</t>
    <phoneticPr fontId="1" type="noConversion"/>
  </si>
  <si>
    <t>Sam K. M. Ng CPA Limited</t>
    <phoneticPr fontId="1" type="noConversion"/>
  </si>
  <si>
    <t xml:space="preserve">AVISTA PRO-WIS Risk Advisory Limited </t>
    <phoneticPr fontId="1" type="noConversion"/>
  </si>
  <si>
    <t>Ipsos Asia Limited</t>
    <phoneticPr fontId="1" type="noConversion"/>
  </si>
  <si>
    <t xml:space="preserve">Safety consultant </t>
    <phoneticPr fontId="1" type="noConversion"/>
  </si>
  <si>
    <t>Garron Holdings Limited</t>
    <phoneticPr fontId="1" type="noConversion"/>
  </si>
  <si>
    <t>Underwriters Sunfund Securities Limited 18th Floor, Hip Shing Hong Centre 55 Des Voeux Road Central Central Hong Kong</t>
    <phoneticPr fontId="1" type="noConversion"/>
  </si>
  <si>
    <t xml:space="preserve">Underwriters </t>
    <phoneticPr fontId="1" type="noConversion"/>
  </si>
  <si>
    <t>Public Offer Underwriter Crosby Securities Limited 5th Floor, Capital Centre 151 Gloucester Road Wanchai Hong Kong</t>
    <phoneticPr fontId="1" type="noConversion"/>
  </si>
  <si>
    <t xml:space="preserve">Public Offer Underwriter </t>
  </si>
  <si>
    <t xml:space="preserve">Public Offer Underwriter </t>
    <phoneticPr fontId="1" type="noConversion"/>
  </si>
  <si>
    <t>Internal Control Adviser SHINEWING Risk Services Limited 43/F Lee Garden One 33 Hysan Avenue Causeway Bay Hong Kong</t>
    <phoneticPr fontId="1" type="noConversion"/>
  </si>
  <si>
    <t>Internal Control Adviser</t>
  </si>
  <si>
    <t>Internal Control Adviser</t>
    <phoneticPr fontId="1" type="noConversion"/>
  </si>
  <si>
    <t xml:space="preserve"> SHINEWING Risk Services Limited</t>
  </si>
  <si>
    <t>Co Managers Aristo Securities Limited Room 101, 1st Floor On Hong Commercial Building 145 Hennessy Road, Wanchai Hong Kong</t>
    <phoneticPr fontId="1" type="noConversion"/>
  </si>
  <si>
    <t xml:space="preserve">Co Managers </t>
    <phoneticPr fontId="1" type="noConversion"/>
  </si>
  <si>
    <t>Internal control adviser HLB Hodgson Impey Cheng Risk Advisory Services Limited 31st Floor, Gloucester Tower The Landmark 11 Pedder Street Central Hong Kong</t>
    <phoneticPr fontId="1" type="noConversion"/>
  </si>
  <si>
    <t xml:space="preserve">Internal control adviser </t>
    <phoneticPr fontId="1" type="noConversion"/>
  </si>
  <si>
    <t>HLB Hodgson Impey Cheng Risk Advisory Services Limited</t>
  </si>
  <si>
    <t>REIT Manager China Merchants Land Asset Management Co., Limited Room 2603 to 2606, 26/F China Merchants Tower, Shun Tak Centre Nos. 168-200 Connaught Road Central Hong Kong</t>
    <phoneticPr fontId="1" type="noConversion"/>
  </si>
  <si>
    <t xml:space="preserve">REIT Manager </t>
    <phoneticPr fontId="1" type="noConversion"/>
  </si>
  <si>
    <t>China Merchants Land Asset Management Co., Limited</t>
  </si>
  <si>
    <t xml:space="preserve">Ms Peng Sujiu </t>
  </si>
  <si>
    <t>Compliance officer</t>
  </si>
  <si>
    <t xml:space="preserve">JGC Representatives </t>
  </si>
  <si>
    <t xml:space="preserve">Sio Tat Hiang </t>
  </si>
  <si>
    <t xml:space="preserve">Sole Representative </t>
  </si>
  <si>
    <t xml:space="preserve">Sole Sponsor </t>
  </si>
  <si>
    <t>Shen Yang, Liaoning</t>
  </si>
  <si>
    <t>Tax Adviser</t>
  </si>
  <si>
    <t xml:space="preserve">Reporting accountants </t>
  </si>
  <si>
    <t xml:space="preserve">Authorized Representatives </t>
  </si>
  <si>
    <t xml:space="preserve">Co-Manager </t>
  </si>
  <si>
    <t>Co-Managers</t>
  </si>
  <si>
    <t xml:space="preserve">Principal Banks </t>
  </si>
  <si>
    <t>Co-manager</t>
  </si>
  <si>
    <t xml:space="preserve">Independent property valuer </t>
  </si>
  <si>
    <t xml:space="preserve">Legal advisors to our Company </t>
  </si>
  <si>
    <t>Reporting Accountants and Auditor</t>
  </si>
  <si>
    <t>Property Valuer</t>
  </si>
  <si>
    <t xml:space="preserve">Tax Adviser </t>
  </si>
  <si>
    <t>Underwriters</t>
  </si>
  <si>
    <t xml:space="preserve">Co-lead Manager </t>
  </si>
  <si>
    <t>Co-lead Managers</t>
  </si>
  <si>
    <t xml:space="preserve">Compliance Adviser </t>
  </si>
  <si>
    <t xml:space="preserve">Compliance Advisor </t>
  </si>
  <si>
    <t>Financial adviser</t>
  </si>
  <si>
    <t xml:space="preserve">Compliance adviser </t>
  </si>
  <si>
    <t>Joint Company secretaries</t>
  </si>
  <si>
    <t>Safety Consultant</t>
  </si>
  <si>
    <t xml:space="preserve">Co-Lead Manager </t>
  </si>
  <si>
    <t xml:space="preserve">Company Secretary </t>
  </si>
  <si>
    <t>Tax Representative</t>
  </si>
  <si>
    <t>Financial Advisor</t>
  </si>
  <si>
    <t xml:space="preserve">Joint Lead Manager </t>
  </si>
  <si>
    <t>Registered Office</t>
  </si>
  <si>
    <t xml:space="preserve">Selling Shareholders </t>
  </si>
  <si>
    <t xml:space="preserve">Auditor and Reporting Accountant </t>
  </si>
  <si>
    <t xml:space="preserve">Auditor and reporting </t>
  </si>
  <si>
    <t xml:space="preserve">Reporting Accountants and Auditor </t>
  </si>
  <si>
    <t xml:space="preserve">Anglo Chinese Corporate Finance, Limited </t>
  </si>
  <si>
    <t xml:space="preserve">Reporting Accountants </t>
  </si>
  <si>
    <t xml:space="preserve">Selling Shareholder </t>
  </si>
  <si>
    <t xml:space="preserve">Tax Advisor </t>
  </si>
  <si>
    <t xml:space="preserve">Auditor and reporting accountants </t>
  </si>
  <si>
    <t>Hong Kong Underwriters</t>
  </si>
  <si>
    <t xml:space="preserve">Legal Advisors to the Company </t>
  </si>
  <si>
    <t>Reporting accountants and auditors</t>
  </si>
  <si>
    <t xml:space="preserve">Reporting Accountants and Independent Auditor </t>
  </si>
  <si>
    <t xml:space="preserve">Compliance advisor </t>
  </si>
  <si>
    <t xml:space="preserve">Independent Industry Consultant </t>
  </si>
  <si>
    <t xml:space="preserve">Independent registered safety auditor </t>
  </si>
  <si>
    <t xml:space="preserve">Joint Compliance Advisors </t>
  </si>
  <si>
    <t xml:space="preserve">Registered Office </t>
  </si>
  <si>
    <t>Reporting Accountants and Independent Auditors</t>
  </si>
  <si>
    <t xml:space="preserve">Co-manager </t>
  </si>
  <si>
    <t>Transfer pricing adviser</t>
  </si>
  <si>
    <t>Transfer Pricing Analyst</t>
  </si>
  <si>
    <t xml:space="preserve">Auditors and Reporting Accountants </t>
  </si>
  <si>
    <t>Sole Representative</t>
  </si>
  <si>
    <t>Equity Valuer</t>
  </si>
  <si>
    <t>Joint Bookrunne</t>
  </si>
  <si>
    <t xml:space="preserve">Auditor and reporting accountant </t>
  </si>
  <si>
    <t xml:space="preserve">Financial adviser </t>
  </si>
  <si>
    <t>Legal Advisers to our Company</t>
  </si>
  <si>
    <t>Auditors and Reporting accountant</t>
  </si>
  <si>
    <t>Tax adviser to our Company</t>
  </si>
  <si>
    <t xml:space="preserve">Financial Adviser </t>
  </si>
  <si>
    <t xml:space="preserve">Reporting accountant and auditor </t>
  </si>
  <si>
    <t xml:space="preserve">Auditor and Reporting Accountants </t>
  </si>
  <si>
    <t>Other Joint Bookrunner and Joint Lead Manager</t>
  </si>
  <si>
    <t xml:space="preserve">Sole Sponsor and Sole Global Coordinator </t>
  </si>
  <si>
    <t xml:space="preserve">Legal adviser to the Company </t>
  </si>
  <si>
    <t xml:space="preserve">Reporting accountants and auditor </t>
  </si>
  <si>
    <t xml:space="preserve">Auditors and reporting accountants </t>
  </si>
  <si>
    <t xml:space="preserve">Joint auditors and reporting accountants </t>
  </si>
  <si>
    <t>Tax advisers</t>
  </si>
  <si>
    <t xml:space="preserve">CMB Wing Lung Bank Limited </t>
  </si>
  <si>
    <t xml:space="preserve">Mr Erh Fei Liu </t>
  </si>
  <si>
    <t>Reporting Accountants and independent auditor</t>
  </si>
  <si>
    <t>Sole Sponsor and Sole Global Coordinator</t>
  </si>
  <si>
    <t xml:space="preserve">Financial Advisor </t>
  </si>
  <si>
    <t xml:space="preserve">Receiving Banks </t>
  </si>
  <si>
    <t>Auditor</t>
  </si>
  <si>
    <t>Cayman Islands Principal Share Registrar</t>
  </si>
  <si>
    <t xml:space="preserve">Independent tax adviser </t>
  </si>
  <si>
    <t xml:space="preserve">Sole Global Coordinator and Sole Bookrunner </t>
  </si>
  <si>
    <t xml:space="preserve">Reporting accountants and auditor after Listing </t>
  </si>
  <si>
    <t xml:space="preserve">Ballas Capital Limited </t>
  </si>
  <si>
    <t>Registered Office in the Cayman Islands</t>
  </si>
  <si>
    <t xml:space="preserve">Zeus Securities Limited </t>
  </si>
  <si>
    <t xml:space="preserve">Kirin Securities Limited </t>
  </si>
  <si>
    <t xml:space="preserve">Legal Advisers to the Joint Sponsors and Underwriters </t>
  </si>
  <si>
    <t xml:space="preserve">Receiving banks </t>
  </si>
  <si>
    <t xml:space="preserve">BOCI Asia Limited </t>
  </si>
  <si>
    <t xml:space="preserve">Ipsos Limited </t>
  </si>
  <si>
    <t xml:space="preserve">Joint Sponsors and Joint </t>
  </si>
  <si>
    <t>Sole Sponsor, Sole Global Coordinator and Sole Bookrunner</t>
  </si>
  <si>
    <t>Co-lead Manager</t>
  </si>
  <si>
    <t>Independent Property Valuer and Industry Consultant</t>
  </si>
  <si>
    <t xml:space="preserve">Enhanced Securities Limited </t>
  </si>
  <si>
    <t xml:space="preserve">Legal Advisers to the Sole Sponsor and the Underwriters </t>
  </si>
  <si>
    <t>Hong Kong Branch Share Registrar Computershare</t>
  </si>
  <si>
    <t xml:space="preserve">Cushman &amp; Wakefield Limited </t>
  </si>
  <si>
    <t xml:space="preserve">Joincap Securities Limited </t>
  </si>
  <si>
    <t xml:space="preserve">Crosby Securities Limited </t>
  </si>
  <si>
    <t xml:space="preserve">Mason Securities Limited </t>
  </si>
  <si>
    <t xml:space="preserve">Maxa Capital Limited </t>
  </si>
  <si>
    <t xml:space="preserve">DBS Asia Capital Limited </t>
  </si>
  <si>
    <t xml:space="preserve">First Shanghai Capital Limited </t>
  </si>
  <si>
    <t xml:space="preserve">Frost &amp; Sullivan Limited </t>
  </si>
  <si>
    <t>Joint Sponsors and Joint Representatives</t>
  </si>
  <si>
    <t xml:space="preserve">VMS Securities Limited </t>
  </si>
  <si>
    <t xml:space="preserve">Bradbury Securities Limited </t>
  </si>
  <si>
    <t xml:space="preserve">Fortune Financial Capital Limited </t>
  </si>
  <si>
    <t xml:space="preserve">Global Group Securities Limited </t>
  </si>
  <si>
    <t xml:space="preserve">Sheng Yuan Securities Limited </t>
  </si>
  <si>
    <t xml:space="preserve">The Hongkong and Shanghai Banking Corporation Limited </t>
  </si>
  <si>
    <t xml:space="preserve">Biological Assets Appraiser Jones </t>
  </si>
  <si>
    <t xml:space="preserve">China Tonghai Securities Limited </t>
  </si>
  <si>
    <t xml:space="preserve">Giraffe Capital Limited </t>
  </si>
  <si>
    <t xml:space="preserve">South China Securities Limited </t>
  </si>
  <si>
    <t xml:space="preserve">China Tonghai Capital Limited </t>
  </si>
  <si>
    <t xml:space="preserve">Daiwa Capital Markets Hong Kong Limited </t>
  </si>
  <si>
    <t xml:space="preserve">Vinco Capital Limited </t>
  </si>
  <si>
    <t xml:space="preserve">Innovax Securities Limited </t>
  </si>
  <si>
    <t xml:space="preserve">Jones Lang LaSalle Limited </t>
  </si>
  <si>
    <t xml:space="preserve">CCB International Capital Limited </t>
  </si>
  <si>
    <t xml:space="preserve">China Everbright Capital Limited </t>
  </si>
  <si>
    <t xml:space="preserve">CNI Securities Group Limited </t>
  </si>
  <si>
    <t xml:space="preserve">Ruibang Securities Limited </t>
  </si>
  <si>
    <t xml:space="preserve">First Capital Securities Limited </t>
  </si>
  <si>
    <t xml:space="preserve">Huineng Securities Limited </t>
  </si>
  <si>
    <t xml:space="preserve">Kingsway Financial Services Group Limited </t>
  </si>
  <si>
    <t xml:space="preserve">TMF Hong Kong Limited </t>
  </si>
  <si>
    <t xml:space="preserve">AFG Securities Limited </t>
  </si>
  <si>
    <t xml:space="preserve">Bluemount Securities Limited </t>
  </si>
  <si>
    <t xml:space="preserve">CMBC Securities Company Limited </t>
  </si>
  <si>
    <t xml:space="preserve">Easy Securities Limited </t>
  </si>
  <si>
    <t xml:space="preserve">Somerley Capital Limited </t>
  </si>
  <si>
    <t xml:space="preserve">Underwriters TD King Capital Limited </t>
  </si>
  <si>
    <t xml:space="preserve">BOCOM International Securities Limited </t>
  </si>
  <si>
    <t xml:space="preserve">SBI China Capital Financial Services Limited </t>
  </si>
  <si>
    <t xml:space="preserve">Zhongrong PT Securities Limited </t>
  </si>
  <si>
    <t xml:space="preserve">Legal adviser to the Sole Sponsor and the Underwriters </t>
  </si>
  <si>
    <t xml:space="preserve">Nobleseed Securities Limited </t>
  </si>
  <si>
    <t xml:space="preserve">HeungKong Securities Limited </t>
  </si>
  <si>
    <t xml:space="preserve">Messis Capital Limited </t>
  </si>
  <si>
    <t xml:space="preserve">CEB International Capital Corporation Limited </t>
  </si>
  <si>
    <t>Compliance advisor</t>
  </si>
  <si>
    <t xml:space="preserve">GLAM Capital Limited </t>
  </si>
  <si>
    <t xml:space="preserve">Koala Securities Limited </t>
  </si>
  <si>
    <t xml:space="preserve">Pacific Foundation Securities Limited </t>
  </si>
  <si>
    <t xml:space="preserve">BMI Securities Limited </t>
  </si>
  <si>
    <t xml:space="preserve">Fosun Hani Securities Limited </t>
  </si>
  <si>
    <t>Reporting accountants and independent auditor</t>
  </si>
  <si>
    <t xml:space="preserve">Standard Perpetual Securities Limited </t>
  </si>
  <si>
    <t xml:space="preserve">Sunfund Securities Limited </t>
  </si>
  <si>
    <t xml:space="preserve">Ample Capital Limited </t>
  </si>
  <si>
    <t xml:space="preserve">Frost &amp; Sullivan International Limited </t>
  </si>
  <si>
    <t xml:space="preserve">Upbest Securities Company Limited </t>
  </si>
  <si>
    <t xml:space="preserve">Innovax Capital Limited </t>
  </si>
  <si>
    <t xml:space="preserve">Tanrich Asia-Pac Securities Limited </t>
  </si>
  <si>
    <t xml:space="preserve">Building Surveyor Knight Frank Petty Limited </t>
  </si>
  <si>
    <t>Joint Bookrunners Citigroup Global Markets</t>
  </si>
  <si>
    <t xml:space="preserve">Kingkey Securities Group Limited </t>
  </si>
  <si>
    <t xml:space="preserve">Market Consultant Knight Frank Petty Limited </t>
  </si>
  <si>
    <t xml:space="preserve">Mizuho Securities Asia Limited </t>
  </si>
  <si>
    <t xml:space="preserve">Alliance Capital Partners Limited </t>
  </si>
  <si>
    <t xml:space="preserve">AWSG International Securities Limited </t>
  </si>
  <si>
    <t xml:space="preserve">WAG Worldsec Corporate Finance Limited </t>
  </si>
  <si>
    <t xml:space="preserve">Chuenman Securities Limited </t>
  </si>
  <si>
    <t xml:space="preserve">Emperio Securities And Assets Management Limited </t>
  </si>
  <si>
    <t xml:space="preserve">Fulbright Securities Limited </t>
  </si>
  <si>
    <t xml:space="preserve">Guotai Junan Capital Limited </t>
  </si>
  <si>
    <t xml:space="preserve">HGNH International Securities Co., Limited </t>
  </si>
  <si>
    <t xml:space="preserve">BDO Limited </t>
  </si>
  <si>
    <t xml:space="preserve">HTF Securities Limited </t>
  </si>
  <si>
    <t xml:space="preserve">Kaiser Securities Limited </t>
  </si>
  <si>
    <t xml:space="preserve">Mont Avenir Capital Limited </t>
  </si>
  <si>
    <t xml:space="preserve">Realord Asia Pacific Securities Limited </t>
  </si>
  <si>
    <t xml:space="preserve">Enlighten Securities Limited </t>
  </si>
  <si>
    <t xml:space="preserve">Zundiao Securities Limited </t>
  </si>
  <si>
    <t xml:space="preserve">Hung Sing Securities Limited </t>
  </si>
  <si>
    <t xml:space="preserve">Soochow Securities International Capital Limited </t>
  </si>
  <si>
    <t xml:space="preserve">Auditor and Reporting accountants </t>
  </si>
  <si>
    <t xml:space="preserve">Carlyon Securities Limited </t>
  </si>
  <si>
    <t xml:space="preserve">Pacific Challenge Securities Limited </t>
  </si>
  <si>
    <t xml:space="preserve">Wilson Securities Limited </t>
  </si>
  <si>
    <t xml:space="preserve">Moore Stephens Advisory Services Limited </t>
  </si>
  <si>
    <t xml:space="preserve">Soochow Securities International Brokerage Limited </t>
  </si>
  <si>
    <t xml:space="preserve">Central China International Capital Limited </t>
  </si>
  <si>
    <t xml:space="preserve">Zhongtai Financial International Limited </t>
  </si>
  <si>
    <t xml:space="preserve">Forwin Securities Group Limited </t>
  </si>
  <si>
    <t>Sole Listing Agent</t>
  </si>
  <si>
    <t xml:space="preserve">Hong Kong Securities Limited </t>
  </si>
  <si>
    <t xml:space="preserve">Mazars CPA Limited </t>
  </si>
  <si>
    <t xml:space="preserve">Shanxi Securities International Limited </t>
  </si>
  <si>
    <t xml:space="preserve">Elstone Securities Limited </t>
  </si>
  <si>
    <t xml:space="preserve">Asia-Pacific Consulting and Appraisal Limited </t>
  </si>
  <si>
    <t xml:space="preserve">Livermore Holdings Limited </t>
  </si>
  <si>
    <t xml:space="preserve">Hong Kong Unit Registrar Tricor Investor Services Limited </t>
  </si>
  <si>
    <t xml:space="preserve">Legal advisers to the Sole Sponsor and the Underwriters </t>
  </si>
  <si>
    <t>Joint Global Coordinators and Joint Lead Managers</t>
  </si>
  <si>
    <t>Compliance Adviser</t>
  </si>
  <si>
    <t xml:space="preserve">PricewaterhouseCoopers </t>
  </si>
  <si>
    <t xml:space="preserve">Sun International Securities Limited </t>
  </si>
  <si>
    <t xml:space="preserve">Vision Finance International Company Limited </t>
  </si>
  <si>
    <t xml:space="preserve">China On Global Capital Group Limited </t>
  </si>
  <si>
    <t xml:space="preserve">Hermes Securities Limited </t>
  </si>
  <si>
    <t xml:space="preserve">Legal advisers to the Sole Sponsor, the Sole Bookrunner, the Sole Lead Manager and the Underwriters </t>
  </si>
  <si>
    <t xml:space="preserve">Silk Road International Capital Limited </t>
  </si>
  <si>
    <t xml:space="preserve">The Concord Consulting Service Limited </t>
  </si>
  <si>
    <t xml:space="preserve">China Industrial Securities International Capital Limited </t>
  </si>
  <si>
    <t xml:space="preserve">Wellink CPA Limited </t>
  </si>
  <si>
    <t xml:space="preserve">Fruit Tree Securities Limited </t>
  </si>
  <si>
    <t xml:space="preserve">Gram Capital Limited </t>
  </si>
  <si>
    <t>Tiger Faith Securities Limited</t>
  </si>
  <si>
    <t xml:space="preserve">Quasar Securities Co., Limited </t>
  </si>
  <si>
    <t xml:space="preserve">Hong Kong branch share registrar Tricor Investor Services Limited </t>
  </si>
  <si>
    <t xml:space="preserve">Valuable Capital Limited </t>
  </si>
  <si>
    <t>Auditor and Reporting Accountant.</t>
  </si>
  <si>
    <t xml:space="preserve">Ever-Long Securities Company Limited </t>
  </si>
  <si>
    <t>Yuanqing Yang</t>
  </si>
  <si>
    <t>Industry consultants</t>
  </si>
  <si>
    <t xml:space="preserve">Legal Advisers to Our Company </t>
  </si>
  <si>
    <t>James Ding</t>
  </si>
  <si>
    <t xml:space="preserve">Legal advisers to the Sponsor and Underwriters </t>
  </si>
  <si>
    <t>Robin Yanhong Li</t>
  </si>
  <si>
    <t>Reporting accountants and independent auditors</t>
  </si>
  <si>
    <t xml:space="preserve">China International Capital Corporation Hong Kong Securities Limited </t>
  </si>
  <si>
    <t xml:space="preserve">Auditors and Reporting Accountant </t>
  </si>
  <si>
    <t xml:space="preserve">Legal Adviser to the Sole Sponsor and the Underwriters </t>
  </si>
  <si>
    <t xml:space="preserve">Sorrento Securities Limited </t>
  </si>
  <si>
    <t xml:space="preserve">Auditors and reporting accountant </t>
  </si>
  <si>
    <t>Legal Adviser to our Company</t>
  </si>
  <si>
    <t xml:space="preserve">Joint Bookrunner and Joint Lead Manager </t>
  </si>
  <si>
    <t xml:space="preserve">Joint Bookrunners, Joint Lead Managers and Public Offer Underwriters </t>
  </si>
  <si>
    <t xml:space="preserve"> Our Legal Advisers</t>
  </si>
  <si>
    <t xml:space="preserve"> Ms. Choy So Yuk</t>
  </si>
  <si>
    <t xml:space="preserve"> ABCI Capital Limited</t>
  </si>
  <si>
    <t xml:space="preserve"> Joint Representatives</t>
  </si>
  <si>
    <t xml:space="preserve"> Zulkifli Baharudin</t>
  </si>
  <si>
    <t xml:space="preserve"> Mr. Ye Yong</t>
  </si>
  <si>
    <t>GUO Jin</t>
  </si>
  <si>
    <t xml:space="preserve"> KPMG</t>
  </si>
  <si>
    <t xml:space="preserve"> Valuable Capital Limited</t>
  </si>
  <si>
    <t xml:space="preserve"> Mr. Yuan Jun</t>
  </si>
  <si>
    <t xml:space="preserve"> Ms. Zhou Li</t>
  </si>
  <si>
    <t xml:space="preserve"> Mr. Wu Yong</t>
  </si>
  <si>
    <t xml:space="preserve"> Sinomax Securities Limited</t>
  </si>
  <si>
    <t xml:space="preserve"> K&amp;L Gates</t>
  </si>
  <si>
    <t xml:space="preserve"> Teh &amp; Lee</t>
  </si>
  <si>
    <t xml:space="preserve"> Mr. Zhang Wei</t>
  </si>
  <si>
    <t>Mr. Cao Shaoshan</t>
  </si>
  <si>
    <t xml:space="preserve"> Dakin Capital Limited</t>
  </si>
  <si>
    <t xml:space="preserve"> Deloitte &amp; Touche LLP</t>
  </si>
  <si>
    <t xml:space="preserve"> Mr. Li Jiatong</t>
  </si>
  <si>
    <t>Mr Wang Yingdian</t>
  </si>
  <si>
    <t xml:space="preserve"> Ms. Nisa Leung</t>
  </si>
  <si>
    <t xml:space="preserve"> Mr. Ip Chi Ming</t>
  </si>
  <si>
    <t>Professor Guo Yike</t>
  </si>
  <si>
    <t xml:space="preserve"> Mr. Wang Haiping</t>
  </si>
  <si>
    <t xml:space="preserve"> Legal advisers to our Company</t>
  </si>
  <si>
    <t xml:space="preserve"> Legal Advisors to our Company</t>
  </si>
  <si>
    <t xml:space="preserve"> Legal advisors to the Company</t>
  </si>
  <si>
    <t xml:space="preserve"> Appleby</t>
  </si>
  <si>
    <t xml:space="preserve"> Mr. Wong Seng</t>
  </si>
  <si>
    <t xml:space="preserve"> CLSA Limited</t>
  </si>
  <si>
    <t xml:space="preserve"> Mr. Ng Kwun Wan</t>
  </si>
  <si>
    <t>Zulkifli Baharudin</t>
  </si>
  <si>
    <t xml:space="preserve"> VBG Capital Limited</t>
  </si>
  <si>
    <t xml:space="preserve"> BMI Securities Limited</t>
  </si>
  <si>
    <t xml:space="preserve"> Ipsos Limited</t>
  </si>
  <si>
    <t xml:space="preserve"> Dr. Huang Chao-Jen</t>
  </si>
  <si>
    <t xml:space="preserve"> Mr. Chan Wai Shing</t>
  </si>
  <si>
    <t xml:space="preserve"> Frontpage Capital Limited</t>
  </si>
  <si>
    <t xml:space="preserve"> Hogan Lovells</t>
  </si>
  <si>
    <t xml:space="preserve"> Soga Law Office</t>
  </si>
  <si>
    <t>Ms. Lee Sze Ming</t>
  </si>
  <si>
    <t>Mr. Tan Poay Teik</t>
  </si>
  <si>
    <t xml:space="preserve"> Ample Capital Limited</t>
  </si>
  <si>
    <t xml:space="preserve"> Arnett Consulting, LLC</t>
  </si>
  <si>
    <t xml:space="preserve"> Chiu &amp; Partners</t>
  </si>
  <si>
    <t>fangda Partners</t>
  </si>
  <si>
    <t xml:space="preserve"> Mr. Koh Tee Choong</t>
  </si>
  <si>
    <t xml:space="preserve"> Ballas Capital Limited</t>
  </si>
  <si>
    <t xml:space="preserve"> Grande Capital Limited</t>
  </si>
  <si>
    <t xml:space="preserve"> Messis Capital Limited</t>
  </si>
  <si>
    <t xml:space="preserve"> Pulsar Capital Limited</t>
  </si>
  <si>
    <t xml:space="preserve"> Mr. NG Kwok Yin, Godwin</t>
  </si>
  <si>
    <t xml:space="preserve"> CCB International Capital Limited</t>
  </si>
  <si>
    <t>Dr. Liang</t>
  </si>
  <si>
    <t xml:space="preserve"> I Win Securities Limited</t>
  </si>
  <si>
    <t>Mr. Yu Kwok Kuen Harry</t>
  </si>
  <si>
    <t>China Merchants Bank</t>
  </si>
  <si>
    <t xml:space="preserve"> Elstone Capital Limited</t>
  </si>
  <si>
    <t xml:space="preserve"> Giraffe Capital Limited</t>
  </si>
  <si>
    <t xml:space="preserve"> Innovax Capital Limited</t>
  </si>
  <si>
    <t xml:space="preserve"> Red Sun Capital Limited</t>
  </si>
  <si>
    <t xml:space="preserve"> Yue Xiu Securities Company Limited</t>
  </si>
  <si>
    <t>Anita Chen</t>
  </si>
  <si>
    <t xml:space="preserve"> Ms. Yin Yin</t>
  </si>
  <si>
    <t xml:space="preserve"> BOCI Asia Limited</t>
  </si>
  <si>
    <t>Mr. Dan Kun Lei Raymond</t>
  </si>
  <si>
    <t xml:space="preserve"> Professor Guo Yike</t>
  </si>
  <si>
    <t xml:space="preserve"> Hang Seng Bank Limited</t>
  </si>
  <si>
    <t xml:space="preserve"> DBS Asia Capital Limited</t>
  </si>
  <si>
    <t xml:space="preserve"> Russell Bedford Hong Kong</t>
  </si>
  <si>
    <t xml:space="preserve"> T. S. Chu Lawyers</t>
  </si>
  <si>
    <t>Mr. Luo Dan</t>
  </si>
  <si>
    <t xml:space="preserve"> Dr. Xiaoping Ye</t>
  </si>
  <si>
    <t>Cushman &amp; Wakefield</t>
  </si>
  <si>
    <t xml:space="preserve"> Ipsos Asia Limited</t>
  </si>
  <si>
    <t xml:space="preserve"> Mr. Lee Cheuk Yin Dannis</t>
  </si>
  <si>
    <t>Mr. MOO Kai Pong</t>
  </si>
  <si>
    <t xml:space="preserve"> Macquarie Capital Limited</t>
  </si>
  <si>
    <t xml:space="preserve"> D. S. Cheung &amp; Co.</t>
  </si>
  <si>
    <t>Commercial Law Firm</t>
  </si>
  <si>
    <t xml:space="preserve"> Maxa Capital Limited</t>
  </si>
  <si>
    <t>China Index Academy</t>
  </si>
  <si>
    <t>Ms. Kan Lai Kuen, Alice</t>
  </si>
  <si>
    <t>David Dr. TAN Henry</t>
  </si>
  <si>
    <t xml:space="preserve"> Asset Appraisal Limited</t>
  </si>
  <si>
    <t xml:space="preserve"> Roma Appraisals Limited</t>
  </si>
  <si>
    <t xml:space="preserve"> Lego Securities Limited</t>
  </si>
  <si>
    <t>Mazars Tax Services Limited</t>
  </si>
  <si>
    <t xml:space="preserve"> Innovax Securities Limited</t>
  </si>
  <si>
    <t xml:space="preserve"> ICBC International Securities Limited</t>
  </si>
  <si>
    <t xml:space="preserve"> Citigroup Global Markets Asia Limited</t>
  </si>
  <si>
    <t>law F. Zimmern &amp; Co.</t>
  </si>
  <si>
    <t>Mr. YIN Qiang</t>
  </si>
  <si>
    <t>I Win Securities Limited</t>
  </si>
  <si>
    <t xml:space="preserve"> Winsome Capital Limited</t>
  </si>
  <si>
    <t>Dakin Capital Limited</t>
  </si>
  <si>
    <t>Octal Capital Limited</t>
  </si>
  <si>
    <t xml:space="preserve"> Donvex Capital Limited</t>
  </si>
  <si>
    <t xml:space="preserve"> Mr. Sun Haitao</t>
  </si>
  <si>
    <t xml:space="preserve"> Dr. TAN Henry</t>
  </si>
  <si>
    <t>Mr. Lai Man Shun</t>
  </si>
  <si>
    <t xml:space="preserve"> Mr. Ng Seng Leong</t>
  </si>
  <si>
    <t xml:space="preserve"> Mr. Sze Kwok Wing Nigel</t>
  </si>
  <si>
    <t xml:space="preserve"> Koala Securities Limited</t>
  </si>
  <si>
    <t xml:space="preserve"> South China Capital Limited</t>
  </si>
  <si>
    <t>Ballas Capital Limited</t>
  </si>
  <si>
    <t>Grande Capital Limited</t>
  </si>
  <si>
    <t>Messis Capital Limited</t>
  </si>
  <si>
    <t xml:space="preserve"> Ms. Wong Gianne</t>
  </si>
  <si>
    <t xml:space="preserve"> CMB Wing Lung Bank Limited</t>
  </si>
  <si>
    <t xml:space="preserve"> Garron Holdings Limited</t>
  </si>
  <si>
    <t xml:space="preserve"> CLSA Capital Markets Limited</t>
  </si>
  <si>
    <t xml:space="preserve"> Guotai Junan Capital Limited</t>
  </si>
  <si>
    <t xml:space="preserve"> Mason Global Capital Limited</t>
  </si>
  <si>
    <t xml:space="preserve"> BOCOM International Securities Limited</t>
  </si>
  <si>
    <t>Mr. Ip Chi Ming</t>
  </si>
  <si>
    <t>Elstone Capital Limited</t>
  </si>
  <si>
    <t>Innovax Capital Limited</t>
  </si>
  <si>
    <t>Red Sun Capital Limited</t>
  </si>
  <si>
    <t>Mr. Chan Tim Yiu Raymond</t>
  </si>
  <si>
    <t xml:space="preserve"> Mason Securities Limited</t>
  </si>
  <si>
    <t xml:space="preserve"> Jones Lang LaSalle Limited</t>
  </si>
  <si>
    <t xml:space="preserve"> China Tonghai Capital Limited</t>
  </si>
  <si>
    <t xml:space="preserve"> Ng Kwok Cheung, Bernard</t>
  </si>
  <si>
    <t>Mr. Sia Kok Chin</t>
  </si>
  <si>
    <t>Mr. Ian Ying Woo</t>
  </si>
  <si>
    <t xml:space="preserve"> Elstone Securities Limited</t>
  </si>
  <si>
    <t>Kingsway Capital Limited</t>
  </si>
  <si>
    <t>China Finance KAB Limited</t>
  </si>
  <si>
    <t>Mr. Liu Kin Sing</t>
  </si>
  <si>
    <t>Mr. Ng Kwok Tung</t>
  </si>
  <si>
    <t xml:space="preserve"> Mr. Rodrigues Cesar Ernesto</t>
  </si>
  <si>
    <t>Mr. Phua Cheng Sye Charles</t>
  </si>
  <si>
    <t xml:space="preserve"> Cushman &amp; Wakefield Limited</t>
  </si>
  <si>
    <t xml:space="preserve"> Walkers Corporate Limited</t>
  </si>
  <si>
    <t xml:space="preserve"> PricewaterhouseCoopers</t>
  </si>
  <si>
    <t>LHTH Tech Holding Ltd.</t>
  </si>
  <si>
    <t xml:space="preserve"> First Shanghai Capital Limited</t>
  </si>
  <si>
    <t xml:space="preserve"> Lego Corporate Finance Limited</t>
  </si>
  <si>
    <t>Mr. Liu Yung Chau</t>
  </si>
  <si>
    <t xml:space="preserve"> Bonus Eventus Securities Limited</t>
  </si>
  <si>
    <t>Celestial Capital Limited</t>
  </si>
  <si>
    <t>Red Solar Capital Limited</t>
  </si>
  <si>
    <t xml:space="preserve"> Frost &amp; Sullivan Limited</t>
  </si>
  <si>
    <t xml:space="preserve"> Mr. Zhang Guangwen</t>
  </si>
  <si>
    <t>Mr. Julapong Vorasontharosoth</t>
  </si>
  <si>
    <t>Mr. Cheung Chun Yue, Anthony</t>
  </si>
  <si>
    <t>BDO Limited accountants</t>
  </si>
  <si>
    <t>Mr. LEUNG Kam Kwan</t>
  </si>
  <si>
    <t xml:space="preserve"> CNI Securities Group Limited</t>
  </si>
  <si>
    <t xml:space="preserve"> Red Eagle Securities Limited</t>
  </si>
  <si>
    <t xml:space="preserve"> Goldman Sachs (Asia) L.L.C.</t>
  </si>
  <si>
    <t xml:space="preserve"> Aristo Securities Limited</t>
  </si>
  <si>
    <t xml:space="preserve"> China Finance KAB Limited</t>
  </si>
  <si>
    <t xml:space="preserve"> Lee Go Securities Limited</t>
  </si>
  <si>
    <t>GF Capital (Hong Kong) Limited</t>
  </si>
  <si>
    <t>Mr. Yue Ming Wai Bonaventure</t>
  </si>
  <si>
    <t xml:space="preserve"> Mr. Hu Chung Ming</t>
  </si>
  <si>
    <t xml:space="preserve"> China Everbright Capital Limited</t>
  </si>
  <si>
    <t xml:space="preserve"> Titan Financial Services Limited</t>
  </si>
  <si>
    <t xml:space="preserve"> BDO Limited</t>
  </si>
  <si>
    <t xml:space="preserve"> Alpha Financial Group Limited</t>
  </si>
  <si>
    <t xml:space="preserve"> China Insights Consultancy</t>
  </si>
  <si>
    <t xml:space="preserve"> Zhong Jia Securities Limited</t>
  </si>
  <si>
    <t xml:space="preserve"> Livermore Holdings Limited</t>
  </si>
  <si>
    <t xml:space="preserve"> Yuanyin Securities Limited</t>
  </si>
  <si>
    <t xml:space="preserve"> Mr. Chan Lap Tak, Douglas</t>
  </si>
  <si>
    <t>Berg Group Holding Limited</t>
  </si>
  <si>
    <t xml:space="preserve"> Alliance Capital Partners Limited</t>
  </si>
  <si>
    <t xml:space="preserve"> Fortune Financial Capital Limited</t>
  </si>
  <si>
    <t>Beijing Anshen Tax Agent Co., Ltd.</t>
  </si>
  <si>
    <t>Mason Global Capital Limited</t>
  </si>
  <si>
    <t>Deutsche Securities Asia Limited</t>
  </si>
  <si>
    <t xml:space="preserve"> Mr. Wong Wing Keung Meyrick</t>
  </si>
  <si>
    <t xml:space="preserve"> Mr. Ping Cho Terence HON</t>
  </si>
  <si>
    <t xml:space="preserve"> Grant Sherman Appraisal Limited</t>
  </si>
  <si>
    <t xml:space="preserve"> Greater China Appraisal Limited</t>
  </si>
  <si>
    <t xml:space="preserve"> CMBC International Capital Limited</t>
  </si>
  <si>
    <t xml:space="preserve"> ICBC International Capital Limited</t>
  </si>
  <si>
    <t xml:space="preserve"> Conyers Dill &amp; Pearman</t>
  </si>
  <si>
    <t xml:space="preserve"> Ernst &amp; Young</t>
  </si>
  <si>
    <t xml:space="preserve"> RSM Hong Kong</t>
  </si>
  <si>
    <t xml:space="preserve"> Eddid Securities and Futures Limited</t>
  </si>
  <si>
    <t xml:space="preserve"> ZMF Asset Management Limited</t>
  </si>
  <si>
    <t>Dr. Leung Lim Kin, Simon</t>
  </si>
  <si>
    <t xml:space="preserve"> Cinda International Capital Limited</t>
  </si>
  <si>
    <t>Maples Corporate Services Limited</t>
  </si>
  <si>
    <t xml:space="preserve"> All EverGreen Securities Limited</t>
  </si>
  <si>
    <t>First Shanghai Capital Limited</t>
  </si>
  <si>
    <t>Lego Corporate Finance Limited</t>
  </si>
  <si>
    <t>Centurion ZD CPA Limited</t>
  </si>
  <si>
    <t xml:space="preserve"> UBS AG Hong Kong Branch</t>
  </si>
  <si>
    <t xml:space="preserve"> Mr. Brett Harold Krause</t>
  </si>
  <si>
    <t xml:space="preserve"> AVISTA Valuation Advisory Limited</t>
  </si>
  <si>
    <t>China Tonghai Securities Limited</t>
  </si>
  <si>
    <t xml:space="preserve"> Mr. Simon James McDonald</t>
  </si>
  <si>
    <t xml:space="preserve"> Haitong International Capital Limited</t>
  </si>
  <si>
    <t xml:space="preserve"> Haitong International Securities Company Limited</t>
  </si>
  <si>
    <t>Advent Corporate Finance Limited</t>
  </si>
  <si>
    <t>China Everbright Capital Limited</t>
  </si>
  <si>
    <t>Titan Financial Services Limited</t>
  </si>
  <si>
    <t>TC Capital International Limited</t>
  </si>
  <si>
    <t xml:space="preserve"> CMB International Capital Limited</t>
  </si>
  <si>
    <t>Tse Wing Ning</t>
  </si>
  <si>
    <t xml:space="preserve"> Roland Berger Hong Kong Limited</t>
  </si>
  <si>
    <t xml:space="preserve"> Mr. Wong Cheung Ki Johnny</t>
  </si>
  <si>
    <t>CNCB (Hong Kong) Capital Limited</t>
  </si>
  <si>
    <t xml:space="preserve"> ABCI Securities Company Limited</t>
  </si>
  <si>
    <t xml:space="preserve"> CMBC Securities Company Limited</t>
  </si>
  <si>
    <t xml:space="preserve"> Fortune (HK) Securities Limited</t>
  </si>
  <si>
    <t xml:space="preserve"> WAG Worldsec Corporate Finance Limited</t>
  </si>
  <si>
    <t xml:space="preserve"> Head &amp; Shoulders Securities Limited</t>
  </si>
  <si>
    <t xml:space="preserve"> Future Land Resources Securities Limited</t>
  </si>
  <si>
    <t>Alliance Capital Partners Limited</t>
  </si>
  <si>
    <t>Fortune Financial Capital Limited</t>
  </si>
  <si>
    <t xml:space="preserve"> Deutsche Bank AG, Hong Kong Branch</t>
  </si>
  <si>
    <t xml:space="preserve"> China Tonghai Securities Limited</t>
  </si>
  <si>
    <t>Mr. Kwok King Kingsley CHAN</t>
  </si>
  <si>
    <t xml:space="preserve"> China International Capital Corporation</t>
  </si>
  <si>
    <t xml:space="preserve"> Mazars Tax Services Limited</t>
  </si>
  <si>
    <t xml:space="preserve"> Ever-Long Securities Company Limited</t>
  </si>
  <si>
    <t xml:space="preserve"> Euromonitor International Limited</t>
  </si>
  <si>
    <t xml:space="preserve"> Morgan Stanley Asia Limited</t>
  </si>
  <si>
    <t xml:space="preserve"> Astrum Capital Management Limited</t>
  </si>
  <si>
    <t xml:space="preserve"> Credit Suisse (Hong Kong) Limited</t>
  </si>
  <si>
    <t xml:space="preserve"> First Shanghai Securities Limited</t>
  </si>
  <si>
    <t xml:space="preserve"> Target Capital Management Limited</t>
  </si>
  <si>
    <t xml:space="preserve"> Vigers Appraisal &amp; Consulting Limited</t>
  </si>
  <si>
    <t xml:space="preserve"> Clifford Chance</t>
  </si>
  <si>
    <t>Cinda International Capital Limited</t>
  </si>
  <si>
    <t xml:space="preserve"> ValueLink Management Consultants Limited</t>
  </si>
  <si>
    <t xml:space="preserve"> China Insights Consultancy Limited</t>
  </si>
  <si>
    <t xml:space="preserve"> Ernst &amp; Young Transactions Limited</t>
  </si>
  <si>
    <t>Shanghai iResearch Co., Ltd, China</t>
  </si>
  <si>
    <t>rs Merrill Lynch (Asia Pacific) Limited</t>
  </si>
  <si>
    <t xml:space="preserve"> Mr. Ralph Paul Johan van Put</t>
  </si>
  <si>
    <t>China Insights Industry Consultancy</t>
  </si>
  <si>
    <t>Shanghai iResearch Co., Ltd., China</t>
  </si>
  <si>
    <t xml:space="preserve"> Blackwell Global Securities Limited</t>
  </si>
  <si>
    <t>Mr. Michael James Connolly HOGAN</t>
  </si>
  <si>
    <t xml:space="preserve"> CT Partners Consultants Limited</t>
  </si>
  <si>
    <t>APEC RISK MANAGEMENT LIMITED</t>
  </si>
  <si>
    <t>Fan, Mitchell &amp; Co., Limited</t>
  </si>
  <si>
    <t xml:space="preserve"> Merrill Lynch (Asia Pacific) Limited</t>
  </si>
  <si>
    <t>J.P. Morgan Securities (Far East) Limited</t>
  </si>
  <si>
    <t xml:space="preserve"> Deloitte Tax Services Sdn Bhd</t>
  </si>
  <si>
    <t>Karl Thomson Financial Advisory Limited</t>
  </si>
  <si>
    <t>PKF Business Advisory Limited</t>
  </si>
  <si>
    <t xml:space="preserve"> Ascent Partners Valuation Service Limited</t>
  </si>
  <si>
    <t xml:space="preserve"> Frost &amp; Sullivan International Limited</t>
  </si>
  <si>
    <t>Anglo Chinese Corporate Finance, Limited</t>
  </si>
  <si>
    <t xml:space="preserve"> BT Corporate Governance Limited</t>
  </si>
  <si>
    <t xml:space="preserve"> Huajin Securities (International) Limited</t>
  </si>
  <si>
    <t xml:space="preserve"> Moore Stephens CPA Limited</t>
  </si>
  <si>
    <t>Converging Knowledge Pte Ltd</t>
  </si>
  <si>
    <t xml:space="preserve"> Eastmoney International Securities Limited</t>
  </si>
  <si>
    <t xml:space="preserve"> SPDB International Capital Limited</t>
  </si>
  <si>
    <t xml:space="preserve"> China Everbright Securities (HK) Limited</t>
  </si>
  <si>
    <t>Moore Stephens CPA Limited</t>
  </si>
  <si>
    <t xml:space="preserve"> A-JEX International Asset Management Limited</t>
  </si>
  <si>
    <t>VBG Capital Limited</t>
  </si>
  <si>
    <t xml:space="preserve"> GF Securities (Hong Kong) Brokerage Limited</t>
  </si>
  <si>
    <t xml:space="preserve"> Guotai Junan Securities (Hong Kong) Limited</t>
  </si>
  <si>
    <t xml:space="preserve"> Southwest Securities (HK) Brokerage Limited</t>
  </si>
  <si>
    <t xml:space="preserve"> Asia-Pacific Consulting and Appraisal Limited</t>
  </si>
  <si>
    <t xml:space="preserve"> Soochow Securities International Capital Limited</t>
  </si>
  <si>
    <t xml:space="preserve"> Baker Tilly Monteiro Heng Tax Services Sdn. Bhd.</t>
  </si>
  <si>
    <t>Central China International Capital Limited</t>
  </si>
  <si>
    <t xml:space="preserve"> China Merchants Securities (HK) Co., Limited</t>
  </si>
  <si>
    <t xml:space="preserve"> China Insights Industry Consultancy Limited</t>
  </si>
  <si>
    <t xml:space="preserve"> Billy Ho and Associates CPA Limited</t>
  </si>
  <si>
    <t>CEB International Capital Corporation Limited</t>
  </si>
  <si>
    <t xml:space="preserve"> BNP Paribas Securities (Asia) Limited</t>
  </si>
  <si>
    <t xml:space="preserve"> China-Hong Kong Link Securities Company Limited</t>
  </si>
  <si>
    <t xml:space="preserve"> SHINEWING Business Advisory Services Limited</t>
  </si>
  <si>
    <t xml:space="preserve"> AVISTA PRO-WIS Risk Advisory Limited</t>
  </si>
  <si>
    <t xml:space="preserve"> Bank of Communications Co., Ltd. Hong Kong Branch</t>
  </si>
  <si>
    <t>Shanxi Securities International Capital Limited</t>
  </si>
  <si>
    <t>Tricor Investor Services Limited</t>
  </si>
  <si>
    <t xml:space="preserve"> CEB International Capital Corporation Limited</t>
  </si>
  <si>
    <t xml:space="preserve"> Huatai Financial Holdings (Hong Kong) Limited</t>
  </si>
  <si>
    <t xml:space="preserve"> Vision Capital International Holdings Limited</t>
  </si>
  <si>
    <t xml:space="preserve"> Access Partner Consultancy and Appraisals Limited</t>
  </si>
  <si>
    <t xml:space="preserve"> HLB Hodgson Impey Cheng Limited</t>
  </si>
  <si>
    <t xml:space="preserve"> Grant Thornton Hong Kong Limited</t>
  </si>
  <si>
    <t>SHINEWING Tax and Business Advisory Limited</t>
  </si>
  <si>
    <t>J.P. Morgan Securities (Asia Pacific) Limited</t>
  </si>
  <si>
    <t xml:space="preserve"> Savills Valuation and Professional Services Limited</t>
  </si>
  <si>
    <t xml:space="preserve"> Guoyuan Securities Brokerage (Hong Kong) Limited</t>
  </si>
  <si>
    <t xml:space="preserve"> Futu Securities International (Hong Kong) Limited</t>
  </si>
  <si>
    <t xml:space="preserve"> Li &amp; Partners</t>
  </si>
  <si>
    <t>Celestial Securities Limited</t>
  </si>
  <si>
    <t xml:space="preserve"> Essence International Securities (Hong Kong) Limited</t>
  </si>
  <si>
    <t xml:space="preserve"> Alpha International Securities (HONG KONG) Limited</t>
  </si>
  <si>
    <t xml:space="preserve"> China Industrial Securities International Capital Limited</t>
  </si>
  <si>
    <t xml:space="preserve"> J.P. Morgan Securities (Asia Pacific) Limited</t>
  </si>
  <si>
    <t xml:space="preserve"> P. C. Woo &amp; Co.</t>
  </si>
  <si>
    <t xml:space="preserve"> China International Capital Corporation Hong Kong Securities Limited</t>
  </si>
  <si>
    <t xml:space="preserve"> Ningbo Zheng Ping Assets Evaluation Co., Ltd.</t>
  </si>
  <si>
    <t xml:space="preserve"> Maples Corporate Services Limited</t>
  </si>
  <si>
    <t xml:space="preserve"> China Renaissance Securities (Hong Kong) Limited</t>
  </si>
  <si>
    <t>Hong Kong Investor Services Limited</t>
  </si>
  <si>
    <t xml:space="preserve"> Jones Lang LaSalle Corporate Appraisal and Advisory Limited</t>
  </si>
  <si>
    <t>Guotai Junan Securities (Hong Kong)</t>
  </si>
  <si>
    <t>Global Coordinators Credit Suisse (Hong Kong) Limited</t>
  </si>
  <si>
    <t>Savills Valuation and Professional Services Limited</t>
  </si>
  <si>
    <t xml:space="preserve"> China Galaxy International Securities (Hong Kong) Co., Limited</t>
  </si>
  <si>
    <t xml:space="preserve"> Hong Kong Investor Services Limited</t>
  </si>
  <si>
    <t xml:space="preserve"> China Securities (International) Corporate Finance Company Limited</t>
  </si>
  <si>
    <t xml:space="preserve"> and Public Offer Underwriters Conrad Investment Services Limited</t>
  </si>
  <si>
    <t>AnHui HuaPu Certified Tax Agents Co., Ltd.</t>
  </si>
  <si>
    <t>Lang LaSalle Corporate Appraisal and Advisory Limited</t>
  </si>
  <si>
    <t>Jones Lang LaSalle Corporate Appraisal and Advisory Limited</t>
  </si>
  <si>
    <t>uSmart Securities Limited</t>
  </si>
  <si>
    <t>9F Primasia Securities Limited</t>
  </si>
  <si>
    <t xml:space="preserve"> uSmart Securities Limited</t>
  </si>
  <si>
    <t xml:space="preserve"> Property valuer Ravia Global Appraisal Advisory Limited</t>
  </si>
  <si>
    <t>I-Access Investors Limited A corporation licenced by the SFC to carry out type 1 (dealing in securities), type 2 (dealing in futures contracts), type 4 (advising on securities), type 5 (advising on futures contracts), type 6 (advising on corporate finance) and type 7 (providing automated trading services) regulated activities under the SFO Suites 3208–11, 32/F Tower Two Times Square 1 Matheson Street Causeway Bay Hong Kong</t>
    <phoneticPr fontId="1" type="noConversion"/>
  </si>
  <si>
    <t xml:space="preserve">I-Access Investors Limited </t>
  </si>
  <si>
    <t>ZACD Financial Group Limited (A licensed corporation engaged in type 1 (dealing in securities), type 4 (advising on securities) and type 6 (advising on corporate finance) regulated activities under the SFO) Unit 2029, Level 20 Infinitus Plaza 199 Des Voeux Road Central Sheung Wan, Hong Kong (new address at Unit 1610, Level 16 Man Yee Building 60–68 Des Voeux Road Central Central, Hong Kong, with effect from 1 October 2019)</t>
    <phoneticPr fontId="1" type="noConversion"/>
  </si>
  <si>
    <t>Hang Sing China Securities Limited a licenced corporation under the SFO to conduct type 1 (dealing in securities) regulated activity Flat/Room C &amp; D, 12th Floor Hang Seng Tsuen Wan Building 289 Sha Tsui Road Tsuen Wan, N.T., Hong Kong I Win Securities Limited a licenced corporation under the SFO to conduct type 1 (dealing in securities) regulated activity Room 1916, Hong Kong Plaza 188 Connaught Road West Sai Wan, Hong Kong</t>
    <phoneticPr fontId="1" type="noConversion"/>
  </si>
  <si>
    <t>Hang Sing China Securities Limited</t>
  </si>
  <si>
    <t>Bradbury Securities Limited Unit 5106–07, 51/F, The Center, 99 Queen's Road Central, Central, Hong Kong (a corporation licensed to carry out type 1 (dealing in securities) and type 4 (advising on securities) regulated activities under the SFO) I Win Securities Limited Room 1916 Hong Kong Plaza, 188 Connaught Road West, Sai Wan, Hong Kong (a corporation licensed to carry out type 1 (dealing in securities) regulated activity under the SFO)</t>
    <phoneticPr fontId="1" type="noConversion"/>
  </si>
  <si>
    <t>Level 40, Sunlight Tower No. 248 Queen's Road East Wanchai, Hong Kong Authorised representatives Dr. WEN Tao Apartment 1-2, No. 123 Yipin Mangu, Yixin Street Gaoxinyuan District, Dalian Liaoning, China Ms. MAK Po Man Cherie Level 40, Sunlight Tower No. 248 Queen's Road East Wanchai, Hong Kong Audit Committee Dr. LIU Shulian (Chairperson) Dr. QU Daokui Mr. RONG Xinjie Remuneration Committee Dr. QU Daokui (Chairperson) Dr. LIU Jiren Dr. WANG WeipingDirectors</t>
    <phoneticPr fontId="1" type="noConversion"/>
  </si>
  <si>
    <t xml:space="preserve">Hong Kong Authorised representatives </t>
    <phoneticPr fontId="1" type="noConversion"/>
  </si>
  <si>
    <t xml:space="preserve">Dr. WEN </t>
    <phoneticPr fontId="1" type="noConversion"/>
  </si>
  <si>
    <t xml:space="preserve">Ms. MAK Po Man Cherie </t>
    <phoneticPr fontId="1" type="noConversion"/>
  </si>
  <si>
    <t xml:space="preserve">Audit Committee </t>
    <phoneticPr fontId="1" type="noConversion"/>
  </si>
  <si>
    <t xml:space="preserve">Dr. LIU Shulian </t>
    <phoneticPr fontId="1" type="noConversion"/>
  </si>
  <si>
    <t xml:space="preserve">Dr. QU Daokui </t>
    <phoneticPr fontId="1" type="noConversion"/>
  </si>
  <si>
    <t xml:space="preserve">Mr. RONG Xinjie </t>
    <phoneticPr fontId="1" type="noConversion"/>
  </si>
  <si>
    <t xml:space="preserve">Dr. LIU Jiren </t>
    <phoneticPr fontId="1" type="noConversion"/>
  </si>
  <si>
    <t>Dr. WANG Weiping</t>
  </si>
  <si>
    <t>Directors and Senior Management " for further details. 1 This is the business address of the Non-executive Directors. We have applied for, and the SFC has granted, an exemption from strict compliance with paragraph 6 of Part I of the Third Schedule to the Companies (Winding Up and Miscellaneous Provisions) Ordinance such that Company will only need to disclose the business address of Mr. Brito and Mr. Dutra instead of their residential addresses in the United States. See "</t>
    <phoneticPr fontId="1" type="noConversion"/>
  </si>
  <si>
    <t>First Fidelity Capital (International) Limited a licensed corporation to carry on Type 1 (dealing in securities), Type 4 (advising on securities) and Type 9 (asset management) regulated activities under the SFO Unit 1405, Allied Kajima Building 138 Gloucester Road Wanchai, Hong Kong I Win Securities Limited a licensed corporation to carry on Type 1 (dealing in securities) regulated activity under the SFO Room 1916, Hong Kong Plaza 188 Connaught Road West Sai Wan, Hong Kong</t>
    <phoneticPr fontId="1" type="noConversion"/>
  </si>
  <si>
    <t xml:space="preserve">First Fidelity Capital (International) Limited </t>
  </si>
  <si>
    <t>CGS-CIMB Securities (Hong Kong) Limited (A corporation licensed to carry out type 1 (dealing in securities), type 4 (advising on securities) and type 6 (advising on corporate finance) regulated activities as defined under the SFO) 25/F, Gloucester Tower The Landmark 15 Queen's Road Central Hong Kong</t>
    <phoneticPr fontId="1" type="noConversion"/>
  </si>
  <si>
    <t>Sole Sponsor . . . . . . . . . . . . . . . Zhongtai International Capital Limited 19/F, Li Po Chun Chambers, 189 Des Voeux Road Central, Central, Hong Kong (a corporation licensed to carry out type 1 (dealing in securities) and type 6 (advising on corporate finance) regulated activities under the SFO)</t>
    <phoneticPr fontId="1" type="noConversion"/>
  </si>
  <si>
    <t>Sole Sponsor</t>
    <phoneticPr fontId="1" type="noConversion"/>
  </si>
  <si>
    <t>GLAM Capital Limited A corporation licensed by the SFC to carry on Type 1 (dealing in securities), Type 4 (advising on securities) and Type 9 (asset management) regulated activities under the SFO Rooms 908–11, 9/F., Nan Fung Tower 88 Connaught Road Central &amp; 173 Des Voeux Road Central Central Hong Kong</t>
    <phoneticPr fontId="1" type="noConversion"/>
  </si>
  <si>
    <t>Sole Sponsor Ample Capital Limited (A licensed corporation to carry on Type 4 (advising on securities), Type 6 (advising on corporate finance) and Type 9 (asset management) regulated activities as defined under the SFO) Unit A, 14th Floor Two Chinachem Plaza 135 Des Voeux Road Central Central Hong Kong</t>
    <phoneticPr fontId="1" type="noConversion"/>
  </si>
  <si>
    <t xml:space="preserve"> Ample Capital Limited </t>
  </si>
  <si>
    <t>Zinvest Global Limited a licenced corporation under the SFO to conduct type 1 (dealing in securities), type 2 (dealing in futures contracts), type 4 (advising on securities) and type 5 (advising on futures contracts) regulated activities Room 1702B, 17th Floor Lippo Center Tower 2 89 Queensway Hong Kong</t>
    <phoneticPr fontId="1" type="noConversion"/>
  </si>
  <si>
    <t xml:space="preserve">Haitong International Securities Company Limited </t>
    <phoneticPr fontId="1" type="noConversion"/>
  </si>
  <si>
    <t>First Fidelity Capital (International) Limited Room 908–909, 9/F Great Eagle Centre 23 Harbour Road Wanchai Hong Kong Licensed corporation under the SFO to engage in type 1 (dealing in securities), type 4 (advising on securities), and type 9 (asset management) of regulated activities as defined in the SFO</t>
    <phoneticPr fontId="1" type="noConversion"/>
  </si>
  <si>
    <t>Co-Lead Manager ZACD Financial Group Limited A corporation licensed to carry out type 1 (dealing in securities), type 4 (advising on securities) and type 6 (advising on corporate finance) regulated activities under the SFO Unit 2029, Level 20, Infinitus Plaza 199 Des Voeux Road Central Sheung Wan, Hong Kong</t>
    <phoneticPr fontId="1" type="noConversion"/>
  </si>
  <si>
    <t xml:space="preserve">Co-Lead Manager </t>
    <phoneticPr fontId="1" type="noConversion"/>
  </si>
  <si>
    <t>ZACD Financial Group Limited</t>
  </si>
  <si>
    <t>Get Nice Securities Limited</t>
    <phoneticPr fontId="1" type="noConversion"/>
  </si>
  <si>
    <t>Yue Xiu Securities Company Limited</t>
    <phoneticPr fontId="1" type="noConversion"/>
  </si>
  <si>
    <t>Sole Global Coordinator and Sole Bookrunner</t>
    <phoneticPr fontId="1" type="noConversion"/>
  </si>
  <si>
    <t>Zhongtai International Securities Limited</t>
    <phoneticPr fontId="1" type="noConversion"/>
  </si>
  <si>
    <t>Sole Sponsor China Securities (International) Corporate Finance Company Limited A corporation licenced under the SFO to carry out Type 1 (dealing in securities) and Type 6 (advising on corporate finance) regulated activities (as defined in the SFO) 18th Floor, Two Exchange Square 8 Connaught Place Central Hong Kong</t>
    <phoneticPr fontId="1" type="noConversion"/>
  </si>
  <si>
    <t xml:space="preserve">Sole Sponsor </t>
    <phoneticPr fontId="1" type="noConversion"/>
  </si>
  <si>
    <t xml:space="preserve">China Securities (International) Corporate Finance Company Limited </t>
  </si>
  <si>
    <t xml:space="preserve">Astrum Capital Management Limited </t>
    <phoneticPr fontId="1" type="noConversion"/>
  </si>
  <si>
    <t>Luk Fook Securities (HK) Limited Units 502–6, 5/F, Low Block Grand Millennium Plaza 181 Queen's Road Central Hong Kong (a licensed corporation under the SFO permitted to carry on Type 1 (dealing in securities), Type 4 (advising on securities) and Type 9 (asset management) regulated activities for the purpose of SFO)</t>
    <phoneticPr fontId="1" type="noConversion"/>
  </si>
  <si>
    <t>Other Joint Lead Managers Kingsway Financial Services Group Limited Licensed corporation under the SFO to carry on Type 1 (dealing in securities), Type 2 (dealing in future contracts), Type 4 (advising on securities) and Type 9 (asset management) regulated activities 7/F, Tower 1 Lippo Centre, 89 Queensway Hong Kong</t>
    <phoneticPr fontId="1" type="noConversion"/>
  </si>
  <si>
    <t xml:space="preserve">Other Joint Lead Managers </t>
    <phoneticPr fontId="1" type="noConversion"/>
  </si>
  <si>
    <t>China Everbright Securities (HK) Limited 12/F, Everbright Centre 108 Gloucester Road Wanchai Hong Kong (a licensed corporation permitted to carry on type 1 (dealing in securities), type 4 (advising on securities), type 6 (advising on corporate finance) and type 9 (asset management) regulated activities under the SFO)</t>
    <phoneticPr fontId="1" type="noConversion"/>
  </si>
  <si>
    <t>Sole Global Coordinator</t>
    <phoneticPr fontId="1" type="noConversion"/>
  </si>
  <si>
    <t xml:space="preserve"> Crosby Securities Limited </t>
    <phoneticPr fontId="1" type="noConversion"/>
  </si>
  <si>
    <t>Yue Xiu Securities Company Limited</t>
    <phoneticPr fontId="1" type="noConversion"/>
  </si>
  <si>
    <t>Astrum Capital Management Limited</t>
    <phoneticPr fontId="1" type="noConversion"/>
  </si>
  <si>
    <t>First Fidelity Capital (International) Limited A licensed corporation to carry on type 1 (dealing in securities), type 4 (advising on securities), type 5 (advising on futures contracts) and type 9 (asset management) regulated activities under the SFO Room 908-909, 9/F, Great Eagle Centre 23 Harbour Road, Wanchai Hong Kong</t>
    <phoneticPr fontId="1" type="noConversion"/>
  </si>
  <si>
    <t>Anglo Chinese Corporate Finance, Limited</t>
    <phoneticPr fontId="1" type="noConversion"/>
  </si>
  <si>
    <t xml:space="preserve">Valuable Capital Limited </t>
    <phoneticPr fontId="1" type="noConversion"/>
  </si>
  <si>
    <t>CIS Securities Asset Management Limited</t>
    <phoneticPr fontId="1" type="noConversion"/>
  </si>
  <si>
    <t xml:space="preserve">Sole Global Coordinator </t>
    <phoneticPr fontId="1" type="noConversion"/>
  </si>
  <si>
    <t xml:space="preserve">China Securities (International) Corporate Finance Company Limited </t>
    <phoneticPr fontId="1" type="noConversion"/>
  </si>
  <si>
    <t>Dongxing Securities (Hong Kong) Company Limited a corporation licensed under the SFO and permitted to carry out type 1 (dealing in securities), type 4 (advising on securities) and type 6 (advising on corporate finance) regulated activities Room 6805–6806A, 68/F International Commerce Centre 1 Austin Road West Kowloon Hong Kong</t>
    <phoneticPr fontId="1" type="noConversion"/>
  </si>
  <si>
    <t>Yuanta Securities (Hong Kong) Company Limited (A licensed corporation carrying on type 1 (dealing in securities), type 2 (dealing in futures contracts), type 4 (advising on securities), type 5 (advising on futures contracts), type 6 (advising on corporate finance) and type 9 (asset management) regulated activities under the SFO)</t>
    <phoneticPr fontId="1" type="noConversion"/>
  </si>
  <si>
    <t xml:space="preserve">Yuanta Securities (Hong Kong) Company Limited </t>
  </si>
  <si>
    <t xml:space="preserve">Compliance adviser </t>
    <phoneticPr fontId="1" type="noConversion"/>
  </si>
  <si>
    <t xml:space="preserve">Anglo Chinese Corporate Finance, Limited </t>
    <phoneticPr fontId="1" type="noConversion"/>
  </si>
  <si>
    <t>Haitong International Securities Company Limited</t>
    <phoneticPr fontId="1" type="noConversion"/>
  </si>
  <si>
    <t>VMS Securities Limited</t>
    <phoneticPr fontId="1" type="noConversion"/>
  </si>
  <si>
    <t>Company secretary</t>
    <phoneticPr fontId="1" type="noConversion"/>
  </si>
  <si>
    <t xml:space="preserve"> Mr. Lui Wai Sing,</t>
    <phoneticPr fontId="1" type="noConversion"/>
  </si>
  <si>
    <t xml:space="preserve">Authorised representatives </t>
    <phoneticPr fontId="1" type="noConversion"/>
  </si>
  <si>
    <t xml:space="preserve">Mr. Tan Shuay Tarng Vincent </t>
    <phoneticPr fontId="1" type="noConversion"/>
  </si>
  <si>
    <t>China Everbright Securities (HK) Limited 12/F, Everbright Centre 108 Gloucester Road Wanchai, Hong Kong (A licensed corporation under the SFO to carry out Type 1 (dealing in securities), Type 4 (advising on securities) and Type 6 (advising on corporate finance) and Type 9 (asset management) regulated activities as defined under the SFO)</t>
    <phoneticPr fontId="1" type="noConversion"/>
  </si>
  <si>
    <t>Futu Securities International (Hong Kong) Limited A corporation licensed under the SFO to carry on type 1 (dealing in securities), type 2 (dealing in futures contracts), type 4 (advising on securities), type 5 (advising on futures contracts), type 7 (providing automated trading services) and type 9 (asset management) regulated activities</t>
    <phoneticPr fontId="1" type="noConversion"/>
  </si>
  <si>
    <t>Yuanta Securities (Hong Kong) Company Limited A corporation licensed by the SFC to carry on Type 1 (dealing in securities), Type 2 (dealing in futures contracts), Type 4 (advising on securities), Type 5 (advising on futures contracts), Type 6 (advising on corporate finance) and Type 9 (asset management) regulated activities under the SFO</t>
    <phoneticPr fontId="1" type="noConversion"/>
  </si>
  <si>
    <t>Sole Sponsor Dongxing Securities (Hong Kong) Company Limited a corporation licensed under the SFO and permitted to carry out type 1 (dealing in securities), type 4 (advising on securities) and type 6 (advising on corporate finance) regulated activities Room 6805–6806A, 68/F International Commerce Centre 1 Austin Road West Kowloon Hong Kong</t>
    <phoneticPr fontId="1" type="noConversion"/>
  </si>
  <si>
    <t>68/F, Cheung Kong Center 2 Queen's Road Central Hong Kong J.P. Morgan Securities (Asia Pacific) Limited (in relation to the Hong Kong Public Offering only) 28/F, Chater House 8 Connaught Road Central Hong Kong J.P. Morgan Securities plc (in relation to the International Offering only) 25 Bank Street Canary Wharf London E14 5JP United Kingdom</t>
    <phoneticPr fontId="1" type="noConversion"/>
  </si>
  <si>
    <t xml:space="preserve"> J.P. Morgan Securities (Asia Pacific) Limited  </t>
    <phoneticPr fontId="1" type="noConversion"/>
  </si>
  <si>
    <t xml:space="preserve">J.P. Morgan Securities plc </t>
  </si>
  <si>
    <t>BOCOM International Securities Limited 9th Floor Man Yee Building 68 Des Voeux Road Central Hong Kong (a licensed corporation under the SFO to carry out type 1 (dealing in securities), type 2 (dealing in future contracts), type 4 (advising on securities) and type 5 (advising on future contracts) regulated activities under the SFO)</t>
    <phoneticPr fontId="1" type="noConversion"/>
  </si>
  <si>
    <t>Sole Global Coordinator China Securities (International) Corporate Finance Company Limited A corporation licenced under the SFO to carry out Type 1 (dealing in securities) and Type 6 (advising on corporate finance) regulated activities (as defined in the SFO) 18th Floor, Two Exchange Square 8 Connaught Place Central Hong Kong</t>
    <phoneticPr fontId="1" type="noConversion"/>
  </si>
  <si>
    <t>China Tonghai Securities Limited A licensed corporation permitted to carry out type 1 (dealing in securities), type 2 (dealing in future contracts), type 4 (advising on securities), type 6 (advising on corporate finance) and type 9 (asset management) regulated activities under the SFO 18/F–19/F, China Building 29 Queen's Road Central Hong Kong</t>
    <phoneticPr fontId="1" type="noConversion"/>
  </si>
  <si>
    <t>Co-Managers Ever-Long Securities Company Limited Rooms 1101-02 &amp; 1111-12 11/F., Wing On Centre 111 Connaught Road Central Sheung Wan Hong Kong (A licensed corporation under the SFO to carry out Type 1 (dealing in securities), Type 4 (advising on securities) and Type 6 (advising on corporate finance) regulated activities as defined under the SFO)</t>
    <phoneticPr fontId="1" type="noConversion"/>
  </si>
  <si>
    <t xml:space="preserve">Co-Managers </t>
    <phoneticPr fontId="1" type="noConversion"/>
  </si>
  <si>
    <t>Compliance adviser Dongxing Securities (Hong Kong) Company Limited a corporation licensed under the SFO and permitted to carry out type 1 (dealing in securities), type 4 (advising on securities) and type 6 (advising on corporate finance) regulated activities Room 6805–6806A, 68/F International Commerce Centre 1 Austin Road West Kowloon Hong Kong</t>
    <phoneticPr fontId="1" type="noConversion"/>
  </si>
  <si>
    <t>Co-Managers China Goldjoy Securities Limited Unit 1703–06, Infinitus Plaza 199 Des Voeux Road Central Hong Kong A licenced corporation to carry on type 1 (dealing in securities), type 2 (dealing in future contracts), type 4 (advising on securities), type 6 (advising on corporate finance) and type 9 (asset management) regulated activities under the SFO</t>
    <phoneticPr fontId="1" type="noConversion"/>
  </si>
  <si>
    <t>Co-Managers</t>
    <phoneticPr fontId="1" type="noConversion"/>
  </si>
  <si>
    <t xml:space="preserve"> China Goldjoy Securities Limited</t>
  </si>
  <si>
    <t>Sole Bookrunner and Sole Lead Manager President Securities (Hong Kong) Limited Units 2603–6, 26/F Infinitus Plaza 199 Des Voeux Road Central Hong Kong (A corporation licensed to carry out Type 1 (dealing in securities), Type 4 (advising on securities), Type 6 (advising on corporate finance) and Type 9 (asset management) regulated activities as defined in the SFO)</t>
    <phoneticPr fontId="1" type="noConversion"/>
  </si>
  <si>
    <t xml:space="preserve">Sole Bookrunner and Sole Lead Manager </t>
    <phoneticPr fontId="1" type="noConversion"/>
  </si>
  <si>
    <t>President Securities (Hong Kong) Limited</t>
  </si>
  <si>
    <t>Chinese Mr. WANG Haiguang ( 王海光 )</t>
    <phoneticPr fontId="1" type="noConversion"/>
  </si>
  <si>
    <t xml:space="preserve">Mr. WANG Haiguang </t>
    <phoneticPr fontId="1" type="noConversion"/>
  </si>
  <si>
    <t xml:space="preserve">Mr. Lin Jingdian </t>
    <phoneticPr fontId="1" type="noConversion"/>
  </si>
  <si>
    <t>Room 802 No. 20, Lane 1799, East Huaxia Road Pudong New District Shanghai, PRC Chinese Mr. HUA Fengmao ( 華風茂 )</t>
    <phoneticPr fontId="1" type="noConversion"/>
  </si>
  <si>
    <t xml:space="preserve">Mr. HUA Fengmao </t>
  </si>
  <si>
    <t xml:space="preserve">Mr. Wu Tai Cheung </t>
    <phoneticPr fontId="1" type="noConversion"/>
  </si>
  <si>
    <t>Flat A, 28/F Garden Terrace One 8 Old Peak Road Mid-levels Hong Kong Chinese Mr. Sio Tat Hiang Vice-chairman 7 Oak Ave Singapore 276771 Singaporean Mr. Satoshi Okada Director</t>
    <phoneticPr fontId="1" type="noConversion"/>
  </si>
  <si>
    <t xml:space="preserve">Mr. Sio Tat Hiang </t>
    <phoneticPr fontId="1" type="noConversion"/>
  </si>
  <si>
    <t xml:space="preserve">Mr. Satoshi Okada </t>
  </si>
  <si>
    <t>Tiger Faith Securities Limited A corporation licenced by the SFC to carry out type 1 (dealing in securities) regulated activity under the SFO 1502, 15/F. The Chinese Bank Building 61–65 Des Voeux Road Central Central, Hong Kong</t>
    <phoneticPr fontId="1" type="noConversion"/>
  </si>
  <si>
    <t>Legal advisers to the underwriters</t>
    <phoneticPr fontId="1" type="noConversion"/>
  </si>
  <si>
    <t>89 Guodu Securities (Hong Kong) Limited</t>
    <phoneticPr fontId="1" type="noConversion"/>
  </si>
  <si>
    <t xml:space="preserve">Property Valuer </t>
    <phoneticPr fontId="1" type="noConversion"/>
  </si>
  <si>
    <t>D&amp;P China (HK) Limited</t>
  </si>
  <si>
    <t xml:space="preserve">Lim Ah Doo </t>
  </si>
  <si>
    <t>Audit Committee Mr. Ng Kwun Wan (Chairman)</t>
    <phoneticPr fontId="1" type="noConversion"/>
  </si>
  <si>
    <t>Audit Committee</t>
  </si>
  <si>
    <t>Compliance advisor Rainbow Capital (HK) Limited</t>
    <phoneticPr fontId="1" type="noConversion"/>
  </si>
  <si>
    <t>Bank of Communications (Hong Kong) Limited</t>
    <phoneticPr fontId="1" type="noConversion"/>
  </si>
  <si>
    <t>Receiving bank(s) Hang Seng Bank Limited</t>
    <phoneticPr fontId="1" type="noConversion"/>
  </si>
  <si>
    <t>Receiving bank(s)</t>
  </si>
  <si>
    <t>23 Hung To Road, Kwun Tong Kowloon Hong Kong Receiving bank Industrial and Commercial Bank of China (Asia) Limited</t>
    <phoneticPr fontId="1" type="noConversion"/>
  </si>
  <si>
    <t>Receiving bank</t>
    <phoneticPr fontId="1" type="noConversion"/>
  </si>
  <si>
    <t xml:space="preserve"> Industrial and Commercial Bank of China (Asia) Limited</t>
  </si>
  <si>
    <t>10/F, Tomorrow Square 399 West Nanjing Road Huangpu District Shanghai, China 200003 Receiving bank Standard Chartered Bank (Hong Kong) Limited</t>
    <phoneticPr fontId="1" type="noConversion"/>
  </si>
  <si>
    <t xml:space="preserve"> Receiving bank </t>
    <phoneticPr fontId="1" type="noConversion"/>
  </si>
  <si>
    <t>50/F, Shanghai World Financial Center 100 Century Avenue Pudong New Area Shanghai, China 200120 Receiving bank Bank of China (Hong Kong) Limited</t>
    <phoneticPr fontId="1" type="noConversion"/>
  </si>
  <si>
    <t xml:space="preserve">Receiving bank </t>
    <phoneticPr fontId="1" type="noConversion"/>
  </si>
  <si>
    <t>Receiving bank(s)</t>
    <phoneticPr fontId="1" type="noConversion"/>
  </si>
  <si>
    <t>Underwriter(s)</t>
  </si>
  <si>
    <t>Underwriter(s) Dakin Securities Limited</t>
    <phoneticPr fontId="1" type="noConversion"/>
  </si>
  <si>
    <t>29/F, One International Finance Centre 1 Harbour View Street Central, Hong Kong (for itself and on behalf of the International Underwriters other than J.P. Morgan Securities plc) J.P. Morgan Securities (Asia Pacific) Limited</t>
    <phoneticPr fontId="1" type="noConversion"/>
  </si>
  <si>
    <t>29/F, One International Finance Centre 1 Harbour View Street Central, Hong Kong (for itself and on behalf of the Hong Kong Underwriters other than J.P. Morgan Securities (Asia Pacific) Limited) J.P. Morgan Securities (Asia Pacific) Limited</t>
    <phoneticPr fontId="1" type="noConversion"/>
  </si>
  <si>
    <t>Tax adviser Ernst &amp; Young (China) Advisory Limited</t>
    <phoneticPr fontId="1" type="noConversion"/>
  </si>
  <si>
    <t>Tax adviser</t>
    <phoneticPr fontId="1" type="noConversion"/>
  </si>
  <si>
    <t xml:space="preserve"> Ernst &amp; Young (China) Advisory Limited</t>
  </si>
  <si>
    <t>Compliance Adviser BOCOM International (Asia) Limited</t>
    <phoneticPr fontId="1" type="noConversion"/>
  </si>
  <si>
    <t>52 China Everbright Securities (HK) Limited</t>
    <phoneticPr fontId="1" type="noConversion"/>
  </si>
  <si>
    <t>74 Nomura International (Hong Kong) Limited</t>
    <phoneticPr fontId="1" type="noConversion"/>
  </si>
  <si>
    <t>68 Guotai Junan Securities (Hong Kong) Limited</t>
    <phoneticPr fontId="1" type="noConversion"/>
  </si>
  <si>
    <t>121 Standard Chartered Bank (Hong Kong) Limited</t>
    <phoneticPr fontId="1" type="noConversion"/>
  </si>
  <si>
    <t xml:space="preserve"> Standard Chartered Bank (Hong Kong) Limited</t>
  </si>
  <si>
    <t>Sole Sponsor BOCOM International (Asia) Limited</t>
    <phoneticPr fontId="1" type="noConversion"/>
  </si>
  <si>
    <t>Sole Global Coordinator Fortune (HK) Securities Limited</t>
    <phoneticPr fontId="1" type="noConversion"/>
  </si>
  <si>
    <t xml:space="preserve">Sole Representative </t>
    <phoneticPr fontId="1" type="noConversion"/>
  </si>
  <si>
    <t>Sole Sponsor China Securities (International) Corporate Finance Company Limited</t>
    <phoneticPr fontId="1" type="noConversion"/>
  </si>
  <si>
    <t xml:space="preserve">Sole Global Coordinator </t>
    <phoneticPr fontId="1" type="noConversion"/>
  </si>
  <si>
    <t xml:space="preserve">Sole Financial Advisor </t>
    <phoneticPr fontId="1" type="noConversion"/>
  </si>
  <si>
    <t xml:space="preserve">Sole Global Coordinator </t>
    <phoneticPr fontId="1" type="noConversion"/>
  </si>
  <si>
    <t>Property Valuer Colliers International (Hong Kong) Limited</t>
    <phoneticPr fontId="1" type="noConversion"/>
  </si>
  <si>
    <t>Independent Property Valuer D&amp;P China (HK) Limited</t>
    <phoneticPr fontId="1" type="noConversion"/>
  </si>
  <si>
    <t>Property valuer Prudential Surveyors (Hong Kong) Limited</t>
    <phoneticPr fontId="1" type="noConversion"/>
  </si>
  <si>
    <t>12/F CCB Tower 3 Connaught Road Central Central, Hong Kong (a licensed corporation under the SFO to carry out type 1 (dealing in securities), type 4 (advising on securities) and type 6 (advising on corporate finance) regulated activity under the SFO) I Win Securities Limited</t>
    <phoneticPr fontId="1" type="noConversion"/>
  </si>
  <si>
    <t>Flat B, 20th Floor Guangdong Investment Tower 148 Connaught Road Central Sheung Wan Hong Kong (A licensed corporation for carrying on type 1 (dealing in securities) regulated activity under the SFO) I-Access Investors Limited</t>
    <phoneticPr fontId="1" type="noConversion"/>
  </si>
  <si>
    <t>I-Access Investors Limited</t>
  </si>
  <si>
    <t>29/F, One International Finance Centre 1 Harbour View Street Central, Hong Kong J.P. Morgan Securities (Asia Pacific) Limited</t>
    <phoneticPr fontId="1" type="noConversion"/>
  </si>
  <si>
    <t>68/F, Cheung Kong Center 2 Queen's Road Central Hong Kong J.P. Morgan Securities (Asia Pacific) Limited</t>
    <phoneticPr fontId="1" type="noConversion"/>
  </si>
  <si>
    <t>68/F, Cheung Kong Center 2 Queen's Road Central Hong Kong J.P. Morgan Securities (Far East) Limited</t>
    <phoneticPr fontId="1" type="noConversion"/>
  </si>
  <si>
    <t>Cayman Islands Principal Share Registrar and Transfer Agent Conyers Trust Company (Cayman) Limited</t>
    <phoneticPr fontId="1" type="noConversion"/>
  </si>
  <si>
    <t xml:space="preserve">Cayman Islands Principal Share Registrar and Transfer Agent </t>
    <phoneticPr fontId="1" type="noConversion"/>
  </si>
  <si>
    <t>Conyers Trust Company (Cayman) Limited</t>
  </si>
  <si>
    <t>Principal share registrar and transfer office Conyers Trust Company (Cayman) Limited</t>
    <phoneticPr fontId="1" type="noConversion"/>
  </si>
  <si>
    <t>Principal share registrar and transfer office</t>
    <phoneticPr fontId="1" type="noConversion"/>
  </si>
  <si>
    <t xml:space="preserve">Principal share registrar and transfer office </t>
    <phoneticPr fontId="1" type="noConversion"/>
  </si>
  <si>
    <t>Maples Fund Services (Cayman) Limited</t>
  </si>
  <si>
    <t>116 Joint Bookrunners Merrill Lynch (Asia Pacific) Limited</t>
    <phoneticPr fontId="1" type="noConversion"/>
  </si>
  <si>
    <t xml:space="preserve"> Joint Bookrunners</t>
    <phoneticPr fontId="1" type="noConversion"/>
  </si>
  <si>
    <t xml:space="preserve">Cayman Islands Principal Share Registrar </t>
    <phoneticPr fontId="1" type="noConversion"/>
  </si>
  <si>
    <t xml:space="preserve">Financial adviser to our Company </t>
    <phoneticPr fontId="1" type="noConversion"/>
  </si>
  <si>
    <t>Goldlink Capital (Corporate Finance) Limited</t>
  </si>
  <si>
    <t xml:space="preserve">Price Determination Banks </t>
    <phoneticPr fontId="1" type="noConversion"/>
  </si>
  <si>
    <t xml:space="preserve">Registered Office in the Cayman Islands </t>
    <phoneticPr fontId="1" type="noConversion"/>
  </si>
  <si>
    <t>Estera Trust (Cayman) Limited</t>
  </si>
  <si>
    <t>Financial Advisor</t>
    <phoneticPr fontId="1" type="noConversion"/>
  </si>
  <si>
    <t xml:space="preserve">Joint Global Coordinators </t>
    <phoneticPr fontId="1" type="noConversion"/>
  </si>
  <si>
    <t>E-House (China) Enterprise Holdings Limited</t>
  </si>
  <si>
    <t>RSM Consulting (Hong Kong) Limited</t>
  </si>
  <si>
    <t xml:space="preserve">Auditors and reporting accountants </t>
    <phoneticPr fontId="1" type="noConversion"/>
  </si>
  <si>
    <t>SHINEWING (HK) CPA Limited</t>
  </si>
  <si>
    <t xml:space="preserve">Co-lead Manager </t>
    <phoneticPr fontId="1" type="noConversion"/>
  </si>
  <si>
    <t xml:space="preserve"> Essence International Securities (Hong Kong) Limited</t>
    <phoneticPr fontId="1" type="noConversion"/>
  </si>
  <si>
    <t>Traffic consultant</t>
    <phoneticPr fontId="1" type="noConversion"/>
  </si>
  <si>
    <t xml:space="preserve"> Master Alliance (China) Limited</t>
  </si>
  <si>
    <t>GreySpark Partners (HK) Limited</t>
  </si>
  <si>
    <t xml:space="preserve">Tax Consultant </t>
    <phoneticPr fontId="1" type="noConversion"/>
  </si>
  <si>
    <t>RSM Tax Advisory (Hong Kong) Limited</t>
  </si>
  <si>
    <t xml:space="preserve">Auditor and reporting accountant </t>
    <phoneticPr fontId="1" type="noConversion"/>
  </si>
  <si>
    <t>Crowe (HK) CPA Limited</t>
  </si>
  <si>
    <t xml:space="preserve">Auditor and reporting accountants </t>
    <phoneticPr fontId="1" type="noConversion"/>
  </si>
  <si>
    <t xml:space="preserve">Co-lead Managers </t>
    <phoneticPr fontId="1" type="noConversion"/>
  </si>
  <si>
    <t xml:space="preserve">Registered Office </t>
    <phoneticPr fontId="1" type="noConversion"/>
  </si>
  <si>
    <t>Compliance officer Mr. Ho Ka Ki (何家淇先生)</t>
    <phoneticPr fontId="1" type="noConversion"/>
  </si>
  <si>
    <t>Compliance officer Mr. Chu Chee Keong (Zhu Zhiqiang) 29 Jalan Pokok Serunai Singapore 468164</t>
    <phoneticPr fontId="1" type="noConversion"/>
  </si>
  <si>
    <t>Mr. Chu Chee Keong</t>
  </si>
  <si>
    <t>Compliance officer Ms. Li Yi(李翊) Room 901, Block 2 Bi Yun Tian Yun Zi Building Shenzhen City PRC</t>
    <phoneticPr fontId="1" type="noConversion"/>
  </si>
  <si>
    <t>Compliance officer Ms. Liang Wei (梁薇) No. 092, Hupan District, Banshanhaoyuan Dongguan City, Guangdong Province, China</t>
    <phoneticPr fontId="1" type="noConversion"/>
  </si>
  <si>
    <t>Mr. Ho Ka Ki</t>
    <phoneticPr fontId="1" type="noConversion"/>
  </si>
  <si>
    <t>Ms. Li Yi</t>
    <phoneticPr fontId="1" type="noConversion"/>
  </si>
  <si>
    <t xml:space="preserve">Ms. Liang Wei </t>
    <phoneticPr fontId="1" type="noConversion"/>
  </si>
  <si>
    <t>Zhu Zhiqiang</t>
    <phoneticPr fontId="1" type="noConversion"/>
  </si>
  <si>
    <t>Nomination Committee Dr. Leung (Chairman)</t>
    <phoneticPr fontId="1" type="noConversion"/>
  </si>
  <si>
    <t xml:space="preserve">Remuneration and Nomination Committee </t>
    <phoneticPr fontId="1" type="noConversion"/>
  </si>
  <si>
    <t>Sole Sponsor Goldman Sachs (Asia) L.L.C.</t>
    <phoneticPr fontId="1" type="noConversion"/>
  </si>
  <si>
    <t>Remuneration Committee Mr. Ng Lin Fung (Chairman)</t>
    <phoneticPr fontId="1" type="noConversion"/>
  </si>
  <si>
    <t>Remuneration committee of the Board Mr. Leung Yau Wan John (梁又穩) (Chairman) Mr. Leung Kee Wai (梁基偉) Mr. Wee Chorng Kien Mr. Tan Chee Beng Ms. Tang Ling Ling</t>
    <phoneticPr fontId="1" type="noConversion"/>
  </si>
  <si>
    <t xml:space="preserve">Remuneration committee of the Board </t>
    <phoneticPr fontId="1" type="noConversion"/>
  </si>
  <si>
    <t>Authorised representatives Mr. Pan Haihong ( 潘海鴻 )</t>
    <phoneticPr fontId="1" type="noConversion"/>
  </si>
  <si>
    <t>Authorized Representatives Mr. Liu Peiqing ( 劉培慶 )</t>
    <phoneticPr fontId="1" type="noConversion"/>
  </si>
  <si>
    <t>Authorized representatives LIANG Junhua ( 梁俊華 )</t>
    <phoneticPr fontId="1" type="noConversion"/>
  </si>
  <si>
    <t>Company secretary Mr. Fung Che Wai, Anthony (HKICPA)</t>
    <phoneticPr fontId="1" type="noConversion"/>
  </si>
  <si>
    <t>Compliance adviser Ballas Capital Limited ( 博思融資有限公司 )</t>
    <phoneticPr fontId="1" type="noConversion"/>
  </si>
  <si>
    <t>PO Box 309, Ugland House Grand Cayman KY1-1104, Cayman Islands</t>
    <phoneticPr fontId="1" type="noConversion"/>
  </si>
  <si>
    <t>Dr Jørn Slot Jørgensen Mr Zhengzheng Hu (胡錚錚)</t>
    <phoneticPr fontId="1" type="noConversion"/>
  </si>
  <si>
    <t>As to PRC law Beijing DHH (Shanghai) Law Firm</t>
    <phoneticPr fontId="1" type="noConversion"/>
  </si>
  <si>
    <t>Beijing Dentons Law Offices, LLP (Shenzhen)</t>
    <phoneticPr fontId="1" type="noConversion"/>
  </si>
  <si>
    <t>Receiving Bank(s) . . . . . . . . . . . . . . . . . . . . .</t>
    <phoneticPr fontId="1" type="noConversion"/>
  </si>
  <si>
    <t>Receiving Bank(s)</t>
  </si>
  <si>
    <t>Receiving Bank DBS Bank (Hong Kong) Limited 16/F, The Center</t>
    <phoneticPr fontId="1" type="noConversion"/>
  </si>
  <si>
    <t>Receiving Bankers Bank of China (Hong Kong) Limited 1 Garden Road Hong Kong</t>
    <phoneticPr fontId="1" type="noConversion"/>
  </si>
  <si>
    <t xml:space="preserve">Receiving Bankers </t>
  </si>
  <si>
    <t>Receiving Banks</t>
    <phoneticPr fontId="1" type="noConversion"/>
  </si>
  <si>
    <t>Receiving banker Bank of China (Hong Kong) Limited 1 Garden Road Hong Kong</t>
    <phoneticPr fontId="1" type="noConversion"/>
  </si>
  <si>
    <t>Members of Remuneration Committee Deng Chunhua (鄧春華) (Chairman)</t>
    <phoneticPr fontId="1" type="noConversion"/>
  </si>
  <si>
    <t xml:space="preserve">Members of audit committee </t>
    <phoneticPr fontId="1" type="noConversion"/>
  </si>
  <si>
    <t xml:space="preserve">Members of Remuneration Committee </t>
    <phoneticPr fontId="1" type="noConversion"/>
  </si>
  <si>
    <t xml:space="preserve">Members of the audit committee </t>
    <phoneticPr fontId="1" type="noConversion"/>
  </si>
  <si>
    <t>Members of remuneration committee</t>
    <phoneticPr fontId="1" type="noConversion"/>
  </si>
  <si>
    <t xml:space="preserve">Members of the Audit Committee </t>
    <phoneticPr fontId="1" type="noConversion"/>
  </si>
  <si>
    <t xml:space="preserve">Members of the Remuneration Committee </t>
    <phoneticPr fontId="1" type="noConversion"/>
  </si>
  <si>
    <t>Property valuer Savills (Malaysia) Sdn Bhd</t>
    <phoneticPr fontId="1" type="noConversion"/>
  </si>
  <si>
    <t>Compensation Committee Sio Tat Hiang (Chairman)</t>
    <phoneticPr fontId="1" type="noConversion"/>
  </si>
  <si>
    <t>Legal advisors to the Sole Sponsor and the Underwriters . .</t>
    <phoneticPr fontId="1" type="noConversion"/>
  </si>
  <si>
    <t>Legal Advisors to our Company as to Hong Kong and United States law:</t>
    <phoneticPr fontId="1" type="noConversion"/>
  </si>
  <si>
    <t>Legal Advisors to our Company as to Hong Kong law and U.S. laws:</t>
    <phoneticPr fontId="1" type="noConversion"/>
  </si>
  <si>
    <t>Legal Advisors to our Company</t>
  </si>
  <si>
    <t>Legal Advisors to the Underwriters as to Hong Kong and United States law:</t>
    <phoneticPr fontId="1" type="noConversion"/>
  </si>
  <si>
    <t>Legal Advisors to the Underwriters</t>
  </si>
  <si>
    <t>Legal Advisors to the Sole Sponsor and the Underwriters as to Hong Kong law:</t>
    <phoneticPr fontId="1" type="noConversion"/>
  </si>
  <si>
    <t>Legal advisers to the Sole Sponsor and Underwriter(s) As to Hong Kong law: Iu, Lai &amp; Li Solicitors and Notaries Solicitors, Hong Kong Rooms 2201, 2201A &amp; 2202 22nd Floor Tower I, Admiralty Centre No. 18 Harcourt Road Hong Kong</t>
    <phoneticPr fontId="1" type="noConversion"/>
  </si>
  <si>
    <t>Legal advisers to the Sole Sponsor and Underwriter(s)</t>
  </si>
  <si>
    <t>Legal advisors to the Joint Sponsors and the Underwriters As to Hong Kong law: Miao &amp; Co. (in Association with Han Kun Law Offices) Rooms 3901–05, 39/F Edinburgh Tower, The Landmark 15 Queen's Road Central Central Hong Kong</t>
    <phoneticPr fontId="1" type="noConversion"/>
  </si>
  <si>
    <t>Legal Advisors to the Joint Sponsors and the Underwriters as to Hong Kong and U.S. laws:</t>
    <phoneticPr fontId="1" type="noConversion"/>
  </si>
  <si>
    <t>Legal Advisors to the Sole Sponsor and Underwriters as to Hong Kong and U.S. law:</t>
    <phoneticPr fontId="1" type="noConversion"/>
  </si>
  <si>
    <t>Legal Advisors to the Joint Sponsors and the Underwriters</t>
  </si>
  <si>
    <t>Legal Advisors to the Trustee Allen &amp; Overy LLP 50 Collyer Quay, #09–01 OUE Bayfront, Singapore 049321</t>
    <phoneticPr fontId="1" type="noConversion"/>
  </si>
  <si>
    <t>Legal Advisors to the Trustee</t>
  </si>
  <si>
    <t>Legal Advisors to the Joint Sponsors, Joint Global Coordinators and the Underwriters as to Hong Kong and U.S. law:</t>
    <phoneticPr fontId="1" type="noConversion"/>
  </si>
  <si>
    <t xml:space="preserve">Legal Advisors to the Joint Sponsors, Joint Global Coordinators and the Underwriters </t>
  </si>
  <si>
    <t>Legal advisors to the Sole Sponsor, the Joint Global Coordinators and the Underwriters . . . . . . . . . . . . . .</t>
    <phoneticPr fontId="1" type="noConversion"/>
  </si>
  <si>
    <t>Legal advisors to the Sole Sponsor, the Joint Global Coordinators and the Underwriters</t>
  </si>
  <si>
    <t>Legal adviser to the Sponsor, the Sole Bookrunner, the Sole Lead Manager, the Co-Lead Managers and the Underwriter(s)</t>
    <phoneticPr fontId="1" type="noConversion"/>
  </si>
  <si>
    <t>Legal advisers to our Company As to Hong Kong law: Addleshaw Goddard (Hong Kong) LLP 802–804 Champion Tower 3 Garden Road Central Hong Kong</t>
    <phoneticPr fontId="1" type="noConversion"/>
  </si>
  <si>
    <t>Legal advisers to the Sole Sponsor and Underwriter(s) As to Hong Kong law: Charltons 12/F, Dominion Centre 43-59 Queen's Road East Hong Kong</t>
    <phoneticPr fontId="1" type="noConversion"/>
  </si>
  <si>
    <t>Legal advisors to the Company As to Hong Kong law: Sidley Austin Level 39 Two International Finance Centre 8 Finance Street Central Hong Kong</t>
    <phoneticPr fontId="1" type="noConversion"/>
  </si>
  <si>
    <t xml:space="preserve">Legal advisors to the Company </t>
  </si>
  <si>
    <t>Legal advisers to the Sole Sponsor and the Underwriter(s) As to Hong Kong law Pinsent Masons 50th Floor, Central Plaza 18 Harbour Road Hong Kong</t>
    <phoneticPr fontId="1" type="noConversion"/>
  </si>
  <si>
    <t xml:space="preserve">Legal advisers to the Sole Sponsor and the Underwriter(s) </t>
  </si>
  <si>
    <t>Legal advisers to the Company As to Hong Kong law: Robertsons 57th Floor, The Center 99 Queen's Road Central Hong Kong (Solicitors of Hong Kong SAR)</t>
    <phoneticPr fontId="1" type="noConversion"/>
  </si>
  <si>
    <t>Legal advisers to the Company</t>
  </si>
  <si>
    <t>Legal advisors to the Joint Sponsors and the Underwriters As to Hong Kong law: Clifford Chance 27/F, Jardine House One Connaught Place Central Hong Kong</t>
    <phoneticPr fontId="1" type="noConversion"/>
  </si>
  <si>
    <t>Legal Advisors to the REIT Manager as to Hong Kong and United States laws: Baker &amp; McKenzie 14th Floor, One Taikoo Place 979 King's Road, Quarry Bay Hong Kong</t>
    <phoneticPr fontId="1" type="noConversion"/>
  </si>
  <si>
    <t>Legal Advisors to the REIT Manager</t>
  </si>
  <si>
    <t>Legal Advisers to our Company . . As to Hong Kong and U.S. Federal and New York laws: Sullivan &amp; Cromwell (Hong Kong) LLP 28th Floor Nine Queen's Road Central Hong Kong</t>
    <phoneticPr fontId="1" type="noConversion"/>
  </si>
  <si>
    <t>Legal advisers to the Sole Sponsor and the Underwriter(s) As to Hong Kong laws: Addleshaw Goddard (Hong Kong) LLP 802–804 Champion Tower 3 Garden Road Central Hong Kong</t>
    <phoneticPr fontId="1" type="noConversion"/>
  </si>
  <si>
    <t>Legal advisers to the Sole Sponsor and the Underwriters As to Hong Kong law: TC &amp; Co. Unit 2201–3, 22nd Floor Tai Tung Building 8 Fleming Road Wanchai Hong Kong (Solicitors of Hong Kong SAR)</t>
    <phoneticPr fontId="1" type="noConversion"/>
  </si>
  <si>
    <t>Legal Advisors to the Sole Listing Agent and the Underwriters as to Hong Kong and United States laws: Freshfields Bruckhaus Deringer 55th Floor, One Island East Taikoo Place, Quarry Bay Hong Kong</t>
    <phoneticPr fontId="1" type="noConversion"/>
  </si>
  <si>
    <t xml:space="preserve">Legal Advisors to the Sole Listing Agent and the Underwriters </t>
  </si>
  <si>
    <t>Legal advisers to our Company As to Hong Kong law: CFN Lawyers in association with Broad and Bright Units 4101-4104, 41st Floor Sun Hung Kai Centre 30 Harbour Road Wan Chai Hong Kong (Solicitors of Hong Kong SAR)</t>
    <phoneticPr fontId="1" type="noConversion"/>
  </si>
  <si>
    <t>Legal advisers to the Sponsor and the Underwriters As to Hong Kong law: T. S. Chu Lawyers Room 1101, 11th Floor Shanghai Industrial Investment Building 48-62 Hennessy Road Wan Chai Hong Kong (Solicitors of Hong Kong SAR)</t>
    <phoneticPr fontId="1" type="noConversion"/>
  </si>
  <si>
    <t xml:space="preserve">Legal advisers to the Sponsor and the Underwriters </t>
  </si>
  <si>
    <t>Independent Industry Consultant Frost &amp; Sullivan (Beijing) Inc., Shanghai Branch Co.</t>
    <phoneticPr fontId="1" type="noConversion"/>
  </si>
  <si>
    <t>Industry Consultant Frost &amp; Sullivan (Beijing) Inc.</t>
    <phoneticPr fontId="1" type="noConversion"/>
  </si>
  <si>
    <t>Industry consultant Frost &amp; Sullivan (Beijing) Inc., Shanghai Branch Co. Room 1018, Tower B No. 500 Yunjin Road Shanghai PRC</t>
    <phoneticPr fontId="1" type="noConversion"/>
  </si>
  <si>
    <t>Industry Consultant E-House Enterprise (China) Group Co., Ltd.</t>
    <phoneticPr fontId="1" type="noConversion"/>
  </si>
  <si>
    <t>Building consultant Shenzhen City Shirui Building Technology Co., Ltd</t>
    <phoneticPr fontId="1" type="noConversion"/>
  </si>
  <si>
    <t>Building consultant</t>
  </si>
  <si>
    <t>Internal control consultant RSM Consulting (Hong Kong) Limited 29/F., Lee Garden Two 28 Yun Ping Road, Causeway Bay Hong Kong</t>
    <phoneticPr fontId="1" type="noConversion"/>
  </si>
  <si>
    <t>20 Maxwell Road #09-16 Maxwell House, Singapore 069113 Internal control consultant Baker Tilly Consultancy (Singapore) Pte Ltd</t>
    <phoneticPr fontId="1" type="noConversion"/>
  </si>
  <si>
    <t>Baker Tilly Consultancy (Singapore) Pte Ltd</t>
  </si>
  <si>
    <t>Independent industry consultant Frost &amp; Sullivan (Beijing) Inc., Shanghai Branch Co. 1018, Tower B 500 Yunjin Road Shanghai PRC</t>
    <phoneticPr fontId="1" type="noConversion"/>
  </si>
  <si>
    <t>Internal control consultant RSM Consulting (Hong Kong) Limited 29th Floor, Lee Garden Two 28 Yun Ping Road Causeway Bay Hong Kong</t>
    <phoneticPr fontId="1" type="noConversion"/>
  </si>
  <si>
    <t>Independent industry consultant Frost &amp; Sullivan (Beijing) Inc., Shanghai Branch Co. 1018, Tower B 500 Yunjin Road Shanghai, 200232 China</t>
    <phoneticPr fontId="1" type="noConversion"/>
  </si>
  <si>
    <t>Independent Internal Control Consultant Baker Tilly Consultancy (Singapore) Pte Ltd 600 North Bridge Road #05-01 Parkview Square Singapore 188778</t>
    <phoneticPr fontId="1" type="noConversion"/>
  </si>
  <si>
    <t xml:space="preserve">Independent Internal Control Consultant </t>
  </si>
  <si>
    <t>Railway Consultant China Railway Engineering Design Consulting Group Co., Ltd., Jinan Design Institution* (中鐵工程設計咨詢集團有限公司濟南設計院) No. 25666 Jing Shi Road Huaiyin District Jinan City</t>
    <phoneticPr fontId="1" type="noConversion"/>
  </si>
  <si>
    <t>Railway Consultant China Railway Engineering Design Consulting Group Co., Ltd., Jinan Design Institution</t>
    <phoneticPr fontId="1" type="noConversion"/>
  </si>
  <si>
    <t>ABCI Capital Limited (Joint Bookrunner only)</t>
    <phoneticPr fontId="1" type="noConversion"/>
  </si>
  <si>
    <t>Merrill Lynch (Asia Pacific) Limited (Joint Global Coordinator and Joint Bookrunner)</t>
    <phoneticPr fontId="1" type="noConversion"/>
  </si>
  <si>
    <t xml:space="preserve">Merrill Lynch (Asia Pacific) Limited </t>
  </si>
  <si>
    <t>18/F, One Pacific Place 88 Queensway Hong Kong Joint Bookrunners . . . . . . . . . . . . . . . . . . . .</t>
    <phoneticPr fontId="1" type="noConversion"/>
  </si>
  <si>
    <t>Hong Kong Joint Bookrunners</t>
  </si>
  <si>
    <t>149 Joint Bookrunners and Joint Lead Managers Morgan Stanley Asia Limited (in relation to the Hong Kong Public Offering only)</t>
    <phoneticPr fontId="1" type="noConversion"/>
  </si>
  <si>
    <t xml:space="preserve">Joint Bookrunners and Joint Lead Managers </t>
    <phoneticPr fontId="1" type="noConversion"/>
  </si>
  <si>
    <t>Other Joint Global Coordinator, Joint Bookrunner and Joint Lead Manager ABCI Capital Limited (Joint Global Coordinator and Joint Bookrunner only)</t>
    <phoneticPr fontId="1" type="noConversion"/>
  </si>
  <si>
    <t xml:space="preserve">Other Joint Global Coordinator, Joint Bookrunner and Joint Lead Manager </t>
    <phoneticPr fontId="1" type="noConversion"/>
  </si>
  <si>
    <t>85 Joint Bookrunners Citigroup Global Markets Asia Limited (in relation to the Hong Kong Public Offering) 50/F, Champion Tower 3 Garden Road Central Hong Kong</t>
    <phoneticPr fontId="1" type="noConversion"/>
  </si>
  <si>
    <t xml:space="preserve">Joint Bookrunners </t>
    <phoneticPr fontId="1" type="noConversion"/>
  </si>
  <si>
    <t>28/F, Chater House 8 Connaught Road Central Hong Kong J.P. Morgan Securities plc (Joint Bookrunner and Joint Lead Manager in relation to International Offering only)</t>
    <phoneticPr fontId="1" type="noConversion"/>
  </si>
  <si>
    <t>J.P. Morgan Securities plc</t>
  </si>
  <si>
    <t>25 Bank Street Canary Wharf London E14 5JP United Kingdom J.P. Morgan Securities LLC (Joint Bookrunner and Joint Lead Manager in relation to the International Offering only)</t>
    <phoneticPr fontId="1" type="noConversion"/>
  </si>
  <si>
    <t>J.P. Morgan Securities LLC</t>
  </si>
  <si>
    <t xml:space="preserve">China Renaissance Securities (Hong Kong) Limited </t>
    <phoneticPr fontId="1" type="noConversion"/>
  </si>
  <si>
    <t>68/F, Cheung Kong Center 2 Queen's Road Central Hong Kong J.P. Morgan Securities (Asia Pacific) Limited (Joint Global Coordinator, Joint Bookrunner and Joint Lead Manager in relation to the Hong Kong Public Offering only)</t>
    <phoneticPr fontId="1" type="noConversion"/>
  </si>
  <si>
    <t>25 Cabot Square Canary Wharf London E14 4QA United Kingdom J.P. Morgan Securities (Asia Pacific) Limited (Joint Global Coordinator, and Joint Bookrunner and Joint Lead Manager in relation to the Hong Kong Public Offering only)</t>
    <phoneticPr fontId="1" type="noConversion"/>
  </si>
  <si>
    <t xml:space="preserve">J.P. Morgan Securities (Asia Pacific) Limited </t>
  </si>
  <si>
    <t xml:space="preserve">Sponsor and Joint Bookrunner </t>
    <phoneticPr fontId="1" type="noConversion"/>
  </si>
  <si>
    <t xml:space="preserve">Alliance Capital Partners Limited </t>
    <phoneticPr fontId="1" type="noConversion"/>
  </si>
  <si>
    <t xml:space="preserve">J.P. Morgan Securities (Asia Pacific) Limited </t>
    <phoneticPr fontId="1" type="noConversion"/>
  </si>
  <si>
    <t>Independent Non-executive Directors LIN Hua LIN Chen LAU Sze Wan, Serena</t>
    <phoneticPr fontId="1" type="noConversion"/>
  </si>
  <si>
    <t>Independent Valuer Beijing North Asia Asset Assessment Firm (Special General Partnership)</t>
    <phoneticPr fontId="1" type="noConversion"/>
  </si>
  <si>
    <t>Independent Valuer</t>
  </si>
  <si>
    <t>Independent Non-executive Directors Zhong Shan (鍾山) 508 Building 17 Yueliang Wan Nanshan District, Shenzhen Guangdong, China</t>
    <phoneticPr fontId="1" type="noConversion"/>
  </si>
  <si>
    <t>Independent Transfer Pricing Tax Adviser Shenzhen Qianhai PricewaterhouseCoopers Business Consulting Services Co., Limited Unit 13, 3/F, Block A 4008 Menghai Avenue Qianhai Shenzhen-Hongkong Innovation Centre Shenzhen PRC</t>
    <phoneticPr fontId="1" type="noConversion"/>
  </si>
  <si>
    <t>Independent Transfer Pricing Tax Adviser</t>
  </si>
  <si>
    <t>Sole Bookrunner Shenwan Hongyuan Capital (H.K.) Limited Level 19 28 Hennessy Road Hong Kong</t>
    <phoneticPr fontId="1" type="noConversion"/>
  </si>
  <si>
    <t xml:space="preserve">Sole Bookrunner </t>
  </si>
  <si>
    <t>Sole Global Coordinator Fortune (HK) Securities Limited 43/F, Cosco Tower 183 Queen's Road Central Hong Kong</t>
    <phoneticPr fontId="1" type="noConversion"/>
  </si>
  <si>
    <t>Sole Lead Manager Head &amp; Shoulders Securities Limited A licensed corporation under the SFO to conduct type 1 (dealing in securities) and type 4 (advising on securities) regulated activities</t>
    <phoneticPr fontId="1" type="noConversion"/>
  </si>
  <si>
    <t>Sole Lead Manager</t>
  </si>
  <si>
    <t>Sole Bookrunner, Sole Lead Manager and Public Offer Underwriter I Win Securities Limited A licensed corporation under the SFO to engage in type 1 (dealing in securities) regulated activities</t>
    <phoneticPr fontId="1" type="noConversion"/>
  </si>
  <si>
    <t>Sole Bookrunner, Sole Lead Manager and Public Offer Underwriter</t>
  </si>
  <si>
    <t>Sole Bookrunner and the Sole Lead Manager ChaoShang Securities Limited A corporation licenced to carry out Type 1 (dealing in securities) and Type 2 (dealing in futures contracts) regulated activities under the SFO</t>
    <phoneticPr fontId="1" type="noConversion"/>
  </si>
  <si>
    <t xml:space="preserve">Sole Bookrunner and the Sole Lead Manager </t>
  </si>
  <si>
    <t>Sole Global Coordinator and Sole Bookrunner Guotai Junan Securities (Hong Kong) Limited A corporation licensed to conduct type 1 (dealing in securities) and type 4 (advising on securities) regulated activities under the SFO</t>
    <phoneticPr fontId="1" type="noConversion"/>
  </si>
  <si>
    <t>Sole Bookrunner Head &amp; Shoulders Securities Limited A licensed corporation engaging in type 1 (dealing in securities), type 2 (dealing in future contracts) and type 4 (advising on securities) regulated activities under the SFO</t>
    <phoneticPr fontId="1" type="noConversion"/>
  </si>
  <si>
    <t>Sole Global Coordinator Elstone Securities Limited A licensed corporation to carry on type 1 (dealing in securities) regulated activity under the SFO Suite 1601-04, 16/F. West Tower, Shun Tak Centre 168-200 Connaught Road Central Hong Kong</t>
    <phoneticPr fontId="1" type="noConversion"/>
  </si>
  <si>
    <t>Sole Bookrunner and Sole Lead Manager Astrum Capital Management Limited (A licensed corporation under the SFO to engage in Type 1 (dealing in securities), Type 2 (dealing in futures contracts), Type 6 (advising on corporate finance) and Type 9 (asset management) regulated activities under the SFO)</t>
    <phoneticPr fontId="1" type="noConversion"/>
  </si>
  <si>
    <t>Sole Bookrunner and Sole Lead Manager</t>
  </si>
  <si>
    <t>Sole Bookrunner and Sole Lead Manager Dongxing Securities (Hong Kong) Company Limited A corporation licensed under the SFO and permitted to carry out type 1 (dealing in securities), type 4 (advising on securities) and type 6 (advising on corporate finance) regulated activities under the SFO</t>
    <phoneticPr fontId="1" type="noConversion"/>
  </si>
  <si>
    <t>Sole Bookrunner and the Sole Lead Manager</t>
    <phoneticPr fontId="1" type="noConversion"/>
  </si>
  <si>
    <t>Sole Bookrunner and Sole Lead Manager Innovax Securities Limited Unit A–C, 20/F Neich Tower 128 Gloucester Road, Wanchai Hong Kong A licensed corporation to carry out Type 1 (dealing in securities) and Type 4 (advising on securities) regulated activities under the SFO</t>
    <phoneticPr fontId="1" type="noConversion"/>
  </si>
  <si>
    <t>84 Receiving Banks Bank of China (Hong Kong) Limited 1 Garden Road Hong Kong</t>
    <phoneticPr fontId="1" type="noConversion"/>
  </si>
  <si>
    <t>77 Morgan Stanley Asia Limited (in relation to the Hong Kong Public Offering only)</t>
    <phoneticPr fontId="1" type="noConversion"/>
  </si>
  <si>
    <t>72 Citigroup Global Markets Asia Limited (in relation to the Hong Kong Public Offering)</t>
    <phoneticPr fontId="1" type="noConversion"/>
  </si>
  <si>
    <t>155 Citigroup Global Markets Limited (in relation to the International Offering only)</t>
    <phoneticPr fontId="1" type="noConversion"/>
  </si>
  <si>
    <t xml:space="preserve"> Citigroup Global Markets Limited </t>
  </si>
  <si>
    <t xml:space="preserve">Citigroup Global Markets Asia Limited </t>
    <phoneticPr fontId="1" type="noConversion"/>
  </si>
  <si>
    <t>1081 Turner Road, Piti, Guam 96915 Receiving Banks Bank of China (Hong Kong) Limited 1 Garden Road Hong Kong</t>
    <phoneticPr fontId="1" type="noConversion"/>
  </si>
  <si>
    <t xml:space="preserve">Receiving Banks </t>
    <phoneticPr fontId="1" type="noConversion"/>
  </si>
  <si>
    <t xml:space="preserve">Bank of China (Hong Kong) Limited </t>
  </si>
  <si>
    <t>48 Elstone Securities Limited (a corporation licensed to carry out Type 1 (dealing in securities) regulated activity under the SFO)</t>
    <phoneticPr fontId="1" type="noConversion"/>
  </si>
  <si>
    <t>86 Citigroup Global Markets Limited (in relation to the International Offering) 33 Canada Square Canary Wharf London E14 5LB United Kingdom</t>
    <phoneticPr fontId="1" type="noConversion"/>
  </si>
  <si>
    <t>113 Citigroup Global Markets Limited (in relation to the International Offering only) 33 Canada Square Canary Wharf London E14 5LB United Kingdom</t>
    <phoneticPr fontId="1" type="noConversion"/>
  </si>
  <si>
    <t xml:space="preserve">Alpha Financial Group Limited </t>
    <phoneticPr fontId="1" type="noConversion"/>
  </si>
  <si>
    <t>68/F, Cheung Kong Center 2 Queen's Road Central Hong Kong J.P. Morgan Securities (Asia Pacific) Limited (in relation to the Hong Kong Public Offering only)</t>
    <phoneticPr fontId="1" type="noConversion"/>
  </si>
  <si>
    <t>29/F, One International Finance Centre 1 Harbour View Street Central, Hong Kong J.P. Morgan Securities (Asia Pacific) Limited (in relation to the Hong Kong Public Offering only)</t>
    <phoneticPr fontId="1" type="noConversion"/>
  </si>
  <si>
    <t>20/F, Wing On Centre 111 Connaught Road Central Hong Kong I Win Securities Limited A corporation licensed to carry out type 1 (dealing in securities) regulated activities under the SFO</t>
    <phoneticPr fontId="1" type="noConversion"/>
  </si>
  <si>
    <t>600 North Bridge Road #05-01 Parkview square Singapore 188778 Compliance adviser Grande Capital Limited A licensed corporation engaging in type 6 (advising on corporate finance) regulated activity under the SFO</t>
    <phoneticPr fontId="1" type="noConversion"/>
  </si>
  <si>
    <t>19th Floor, Li Po Chun Chambers, 189 Des Voeux Road Central, Central Hong Kong I Win Securities Limited a licenced corporation to carry on type 1 (dealing in securities) regulated activity for the purpose of SFO</t>
    <phoneticPr fontId="1" type="noConversion"/>
  </si>
  <si>
    <t>139 Hennessy Road Wanchai Reporting accountant HLM CPA Limited Certified Public Accountants Rooms 1501-8, 15th Floor, Tai Yau Building, 181 Johnston Road Wanchai, Hong Kong Receiving bank Bank of China (Hong Kong) Limited 1 Garden Road Hong Kong</t>
    <phoneticPr fontId="1" type="noConversion"/>
  </si>
  <si>
    <t xml:space="preserve">Reporting accountant </t>
    <phoneticPr fontId="1" type="noConversion"/>
  </si>
  <si>
    <t>I Win Securities Limited</t>
    <phoneticPr fontId="1" type="noConversion"/>
  </si>
  <si>
    <t>Fortune (HK) Securities Limited 43/F, COSCO Tower 183 Queen's Road Central, Hong Kong</t>
    <phoneticPr fontId="1" type="noConversion"/>
  </si>
  <si>
    <t>Citigroup Global Markets Asia Limited (in relation to the Hong Kong Public Offering only)</t>
    <phoneticPr fontId="1" type="noConversion"/>
  </si>
  <si>
    <t>China Merchants Securities (HK) Co., Limited 48/F, One Exchange Square Central Hong Kong</t>
    <phoneticPr fontId="1" type="noConversion"/>
  </si>
  <si>
    <t xml:space="preserve"> Grand China Securities Limited </t>
    <phoneticPr fontId="1" type="noConversion"/>
  </si>
  <si>
    <t>Registered office Ocorian Trust (Cayman) Limited PO Box 1350 Clifton House 75 Fort Street Grand Cayman KY1-1108 Cayman Islands</t>
    <phoneticPr fontId="1" type="noConversion"/>
  </si>
  <si>
    <t>The offices of Walkers Corporate Limited Cayman Corporate Centre, 27 Hospital Road, George Town, Grand Cayman KY1-9008 Cayman Islands</t>
    <phoneticPr fontId="1" type="noConversion"/>
  </si>
  <si>
    <t>Walkers Corporate Limited</t>
  </si>
  <si>
    <t>Registered Office in the Cayman Islands Maples Corporate Services Limited P.O. Box 309 Ugland House Grand Cayman KY1-1104 Cayman Islands</t>
    <phoneticPr fontId="1" type="noConversion"/>
  </si>
  <si>
    <t>The offices of Vistra (Cayman) Limited P.O. Box 31119 Grand Pavilion Hibiscus Way 802 West Bay Road Grand Cayman KY1-1205 Cayman Islands</t>
    <phoneticPr fontId="1" type="noConversion"/>
  </si>
  <si>
    <t xml:space="preserve"> Vistra (Cayman) Limited </t>
  </si>
  <si>
    <t>Registered office c/o Walkers Corporate Limited Cayman Corporate Centre 27 Hospital Road, George Town Grand Cayman, KY1-9008 Cayman Islands</t>
    <phoneticPr fontId="1" type="noConversion"/>
  </si>
  <si>
    <t>Registered office Vistra (Cayman) Limited P.O. BOX 31119 Grand Pavilion Hibiscus Way, 802 West Bay Road Grand Cayman KY1-1205 Cayman Islands</t>
    <phoneticPr fontId="1" type="noConversion"/>
  </si>
  <si>
    <t>Registered office in the Cayman Islands Campbells Corporate Services Limited Floor 4, Willow House Cricket Square Grand Cayman KY1-9010 Cayman Islands</t>
    <phoneticPr fontId="1" type="noConversion"/>
  </si>
  <si>
    <t>Office of Sertus Incorporations (Cayman) Limited Sertus Chambers Governors Square, Suite #5-204 23 Lime Tree Bay Avenue P.O. Box 2547, Grand Cayman KY1-1104, Cayman Islands</t>
    <phoneticPr fontId="1" type="noConversion"/>
  </si>
  <si>
    <t>Sertus Incorporations (Cayman) Limited</t>
  </si>
  <si>
    <t>Registered Office . . . . . . . . . . . . . . . c/o Harneys Fiduciary (Cayman) Limited 4th Floor, Harbour Place 103 South Church Street George Town P.O. Box 10240 Grand Cayman KY1-1002 Cayman Islands</t>
    <phoneticPr fontId="1" type="noConversion"/>
  </si>
  <si>
    <t>Harneys Fiduciary (Cayman) Limited</t>
  </si>
  <si>
    <t>Vistra (Cayman) Limited</t>
  </si>
  <si>
    <t xml:space="preserve">Ocorian Trust (Cayman) Limited </t>
  </si>
  <si>
    <t>Registered Office Estera Trust (Cayman) Limited P.O. Box 1350 Clifton House 75 Fort Street Grand Cayman KY1-1108 Cayman Islands</t>
    <phoneticPr fontId="1" type="noConversion"/>
  </si>
  <si>
    <t xml:space="preserve">Estera Trust (Cayman) Limited </t>
  </si>
  <si>
    <t>Registered Office Walkers Corporate Limited Cayman Corporate Centre 27 Hospital Road George Town Grand Cayman KY1-9008 Cayman Islands</t>
    <phoneticPr fontId="1" type="noConversion"/>
  </si>
  <si>
    <t xml:space="preserve">Walkers Corporate Limited </t>
  </si>
  <si>
    <t>Registered Office Walkers Corporate Limited Cayman Corporate Centre 27 Hospital Road, George Town Grand Cayman KY1-9008 Cayman Islands</t>
    <phoneticPr fontId="1" type="noConversion"/>
  </si>
  <si>
    <t>Registered Office Conyers Trust Company (Cayman) Limited Cricket Square Hutchins Drive PO Box 2681 Grand Cayman, KY1-1111 Cayman Islands</t>
    <phoneticPr fontId="1" type="noConversion"/>
  </si>
  <si>
    <t>The offices of Maples Corporate Services Limited PO Box 309, Ugland House Grand Cayman, KY1-1104 Cayman Islands</t>
    <phoneticPr fontId="1" type="noConversion"/>
  </si>
  <si>
    <t>Tax Adviser RSM Tax Advisory (Hong Kong) Limited 29th Floor Lee Garden Two 28 Yun Ping Road Causeway Bay Hong Kong</t>
    <phoneticPr fontId="1" type="noConversion"/>
  </si>
  <si>
    <t>Tax Adviser</t>
    <phoneticPr fontId="1" type="noConversion"/>
  </si>
  <si>
    <t xml:space="preserve"> RSM Tax Advisory (Hong Kong) Limited</t>
  </si>
  <si>
    <t>Hong Kong Underwriters Essence International Securities (Hong Kong) Limited 39/F One Exchange Square Central Hong Kong</t>
    <phoneticPr fontId="1" type="noConversion"/>
  </si>
  <si>
    <t xml:space="preserve">Hong Kong Underwriters </t>
  </si>
  <si>
    <t>Hong Kong Underwriter(s) Head &amp; Shoulders Securities Limited A licensed corporation under the SFO to conduct type 1 (dealing in securities) and type 4 (advising on securities)</t>
    <phoneticPr fontId="1" type="noConversion"/>
  </si>
  <si>
    <t>Hong Kong Underwriter(s)</t>
  </si>
  <si>
    <t>Public Offer Underwriter ChaoShang Securities Limited A corporation licenced to carry out Type 1 (dealing in securities) and Type 2 (dealing in futures contracts) regulated activities under the SFO</t>
    <phoneticPr fontId="1" type="noConversion"/>
  </si>
  <si>
    <t>Public Offer Underwriters Titan Financial Services Limited A corporation licensed to carry out Type 1 (dealing in securities) and Type 6 (advising on corporate finance) regulated activities under the SFO</t>
    <phoneticPr fontId="1" type="noConversion"/>
  </si>
  <si>
    <t>Underwriter(s) Excellent Success Investments Limited 22/F., China Overseas Building 139 Hennessy Road Wan Chai Hong Kong (A licensed corporation engaged in type 1 (dealing in securities) regulated activity under the SFO)</t>
    <phoneticPr fontId="1" type="noConversion"/>
  </si>
  <si>
    <t>Co-Lead Managers AFG Securities Limited A corporation licensed to carry out Type 1 (dealing in securities) regulated activity under the SFO</t>
    <phoneticPr fontId="1" type="noConversion"/>
  </si>
  <si>
    <t>Co-Lead Managers Zhongtai International Securities Limited a licenced corporation to carry on type 1 (dealing in securities) and type 4 (advising on securities) regulated activities for the purpose of SFO</t>
    <phoneticPr fontId="1" type="noConversion"/>
  </si>
  <si>
    <t>Co-lead manager Alpha Financial Group Limited A corporation licensed under the SFO and permitted to carry out Type 1 (dealing in Securities) of regulated activities as defined in the SFO</t>
    <phoneticPr fontId="1" type="noConversion"/>
  </si>
  <si>
    <t xml:space="preserve">Co-lead manager </t>
  </si>
  <si>
    <t>Co-Managers Lego Securities Limited (A licenced corporation to carry on type 1 (dealing in securities) regulated activity as defined under the SFO)</t>
    <phoneticPr fontId="1" type="noConversion"/>
  </si>
  <si>
    <t>Other Joint Lead Managers CSC Securities (HK) Limited 32/F Units 3204–07 Cosco Tower, Grand Millennium Plaza 183 Queen's Road Central, Hong Kong</t>
    <phoneticPr fontId="1" type="noConversion"/>
  </si>
  <si>
    <t>Trustee DB Trustees (Hong Kong) Limited Level 52, International Commerce Centre, 1 Austin Road West, Kowloon, Hong Kong</t>
    <phoneticPr fontId="1" type="noConversion"/>
  </si>
  <si>
    <t>Trustee</t>
    <phoneticPr fontId="1" type="noConversion"/>
  </si>
  <si>
    <t xml:space="preserve"> DB Trustees (Hong Kong) Limited</t>
  </si>
  <si>
    <t>Lee Go Securities Limited A corporation licensed to engage in Type 1 (dealing in securities) regulated activities under the SFO</t>
    <phoneticPr fontId="1" type="noConversion"/>
  </si>
  <si>
    <t>Room 2511, 25/F, COSCO Tower 183 Queen's Road Central Hong Kong I Win Securities Limited A licensed corporation under the SFO to conduct type 1 (dealing in securities) regulated activity</t>
    <phoneticPr fontId="1" type="noConversion"/>
  </si>
  <si>
    <t>Room 101, 1st Floor On Hong Commercial Building 145 Hennessy Road Wanchai Hong Kong K.K.M. Securities Limited A licensed corporation under the SFO to carry on type 1 (dealing in securities) regulated activities</t>
    <phoneticPr fontId="1" type="noConversion"/>
  </si>
  <si>
    <t>K.K.M. Securities Limited</t>
  </si>
  <si>
    <t>Room 2511 25/F Cosco Tower 183 Queen's Road Central Hong Kong I Win Securities Limited A corporation licensed under the SFO and permitted to carry out Type 1 (dealing in Securities) of regulated activities as defined in the SFO</t>
    <phoneticPr fontId="1" type="noConversion"/>
  </si>
  <si>
    <t xml:space="preserve"> I Win Securities Limited </t>
  </si>
  <si>
    <t>Kam Fai Securities Company Limited A licensed corporation to carry on type 1 (dealing in securities) regulated activities under the SFO</t>
    <phoneticPr fontId="1" type="noConversion"/>
  </si>
  <si>
    <t>Sponsor Grande Capital Limited A licensed corporation engaging in type 6 (advising on corporate finance) regulated activity under the SFO</t>
    <phoneticPr fontId="1" type="noConversion"/>
  </si>
  <si>
    <t>Auditors and reporting accountants SHINEWING (HK) CPA Limited Certified Public Accountants 43/F, Lee Garden One 33 Hysan Avenue, Causeway Bay Hong Kong</t>
    <phoneticPr fontId="1" type="noConversion"/>
  </si>
  <si>
    <t>Reporting accountants and auditor BDO Limited 25th Floor, Wing On Centre 111 Connaught Road Central Hong Kong (Certified Public Accountants)</t>
    <phoneticPr fontId="1" type="noConversion"/>
  </si>
  <si>
    <t>Cayman Islands Principal Share Registrar Maples Fund Services (Cayman) Limited P.O. Box 1093, Boundary Hall, Cricket Square Grand Cayman, KY1-1102, Cayman Islands</t>
    <phoneticPr fontId="1" type="noConversion"/>
  </si>
  <si>
    <t>DL SECURITIES (HK) LIMITED A licensed corporation under the SFO to engage in type 1 (dealing in securities), type 4 (advising on securities) and type 6 (advising on corporate finance) regulated activities</t>
    <phoneticPr fontId="1" type="noConversion"/>
  </si>
  <si>
    <t xml:space="preserve">DL SECURITIES (HK) LIMITED </t>
  </si>
  <si>
    <t>Suites 4505-06, 45/F Tower 1, Lippo Centre 89 Queensway Hong Kong (a licensed corporation under the SFO to carry out type 6 (advising on corporate finance) regulated activity under the SFO)</t>
    <phoneticPr fontId="1" type="noConversion"/>
  </si>
  <si>
    <t>Herman Yu (Chairman) Xing Liu Qin Charles Huang</t>
    <phoneticPr fontId="1" type="noConversion"/>
  </si>
  <si>
    <t>WU Chengze (吳承澤) ( Chairman ) YU Ronald Patrick Lup Man (余立文) HU Yangyang (胡洋洋)</t>
    <phoneticPr fontId="1" type="noConversion"/>
  </si>
  <si>
    <t>Nominating and Corporate Governance Committee William Wei Huang (Chairman)</t>
    <phoneticPr fontId="1" type="noConversion"/>
  </si>
  <si>
    <t xml:space="preserve">Nominating and Corporate Governance Committee </t>
    <phoneticPr fontId="1" type="noConversion"/>
  </si>
  <si>
    <t>William Wei Huang</t>
    <phoneticPr fontId="1" type="noConversion"/>
  </si>
  <si>
    <t>WU Chengze</t>
    <phoneticPr fontId="1" type="noConversion"/>
  </si>
  <si>
    <t xml:space="preserve">YU Ronald Patrick Lup Man </t>
    <phoneticPr fontId="1" type="noConversion"/>
  </si>
  <si>
    <t xml:space="preserve"> HU Yangyang</t>
    <phoneticPr fontId="1" type="noConversion"/>
  </si>
  <si>
    <t xml:space="preserve">YU Ronald Patrick Lup Man </t>
    <phoneticPr fontId="1" type="noConversion"/>
  </si>
  <si>
    <t>ZHANG Yuguo</t>
    <phoneticPr fontId="1" type="noConversion"/>
  </si>
  <si>
    <t>HU Yangyang</t>
    <phoneticPr fontId="1" type="noConversion"/>
  </si>
  <si>
    <t>14 Pavilion Rise Singapore 658649 Audit committee Mr. Tam Hon Fai (譚漢輝先生) (Chairman)</t>
    <phoneticPr fontId="1" type="noConversion"/>
  </si>
  <si>
    <t xml:space="preserve">Audit committee </t>
    <phoneticPr fontId="1" type="noConversion"/>
  </si>
  <si>
    <t xml:space="preserve">Mr. Tam Hon Fai </t>
    <phoneticPr fontId="1" type="noConversion"/>
  </si>
  <si>
    <t>Flat D, 6/F. Chung Nam Building 163 King's Road North Point Hong Kong Audit committee Mr. Law Lap Tak (Chairman)</t>
    <phoneticPr fontId="1" type="noConversion"/>
  </si>
  <si>
    <t>Flat 508, 5/F Block N, Kornhill Quarry Bay, Hong Kong Audit Committee Mr. Lo Chi Chiu (Chairman)</t>
    <phoneticPr fontId="1" type="noConversion"/>
  </si>
  <si>
    <t>Floor, Nanyang Plaza 57 Hung To Road Kwun Tong, Kowloon Hong Kong Audit Committee Mr. MA Andrew Chiu Cheung (Chairman)</t>
    <phoneticPr fontId="1" type="noConversion"/>
  </si>
  <si>
    <t xml:space="preserve">Wang Xuning </t>
    <phoneticPr fontId="1" type="noConversion"/>
  </si>
  <si>
    <t>Names Residential address Nationality Executive Directors Mr. CHAN Kam Chung (陳金淙先生) (Chairman and Chief Executive Officer)</t>
    <phoneticPr fontId="1" type="noConversion"/>
  </si>
  <si>
    <t xml:space="preserve">Executive Directors </t>
    <phoneticPr fontId="1" type="noConversion"/>
  </si>
  <si>
    <t>Mr. CHAN Kam Chung</t>
    <phoneticPr fontId="1" type="noConversion"/>
  </si>
  <si>
    <t>Room 1901, 19/F, Lee Garden One 33 Hysan Avenue, Causeway Bay Hong Kong Audit Committee Mr. Jonathan H. Chou (周嘉鴻) (Chairman)</t>
    <phoneticPr fontId="1" type="noConversion"/>
  </si>
  <si>
    <t>Flat 3312, 33/F, Hiu On House, Hiu Lai Court Sau Mau Ping Kowloon Hong Kong Audit committee Mr. Chow Kit Ting (周傑霆) (Chairman)</t>
    <phoneticPr fontId="1" type="noConversion"/>
  </si>
  <si>
    <t>12/F, Coin Organize Building 67C Waterloo Road, Ho Man Tin Kowloon, Hong Kong Audit Committee Mr. Yu Kwok Kuen Harry (chairman)</t>
    <phoneticPr fontId="1" type="noConversion"/>
  </si>
  <si>
    <t>31/F, Tower Two, Times Square 1 Matheson Street, Causeway Bay Hong Kong Audit Committee Mr. Yiu Leung Andy Cheung (張耀樑) (Chairman)</t>
    <phoneticPr fontId="1" type="noConversion"/>
  </si>
  <si>
    <t>Flat 2705, 27/F, Sau Yin House Sau Mau Ping Estate Kwun Tong, Kowloon Hong Kong Audit Committee Mr. Pak Shek Kuen (白錫權) (Chairman)</t>
    <phoneticPr fontId="1" type="noConversion"/>
  </si>
  <si>
    <t>Room A, 29/F, Block 4 Kingsford Terrace 8 King Tung Street Diamond Hill Hong Kong Audit Committee Mr. Lee Tak Fai Thomas (Chairman)</t>
    <phoneticPr fontId="1" type="noConversion"/>
  </si>
  <si>
    <t xml:space="preserve">Remuneration and Evaluation Committee </t>
    <phoneticPr fontId="1" type="noConversion"/>
  </si>
  <si>
    <t>Sir Hugo George William Swire</t>
    <phoneticPr fontId="1" type="noConversion"/>
  </si>
  <si>
    <t xml:space="preserve">Executive Directors </t>
    <phoneticPr fontId="1" type="noConversion"/>
  </si>
  <si>
    <t xml:space="preserve">Dr Jørn Slot Jørgensen </t>
  </si>
  <si>
    <t xml:space="preserve">Mr. Lo Chi Chiu </t>
    <phoneticPr fontId="1" type="noConversion"/>
  </si>
  <si>
    <t xml:space="preserve"> Audit committee </t>
    <phoneticPr fontId="1" type="noConversion"/>
  </si>
  <si>
    <t xml:space="preserve">Mr. MA Andrew Chiu Cheung </t>
    <phoneticPr fontId="1" type="noConversion"/>
  </si>
  <si>
    <t>Audit Committee</t>
    <phoneticPr fontId="1" type="noConversion"/>
  </si>
  <si>
    <t>YANG Wenqing</t>
    <phoneticPr fontId="1" type="noConversion"/>
  </si>
  <si>
    <t xml:space="preserve">Risk Control Committee </t>
    <phoneticPr fontId="1" type="noConversion"/>
  </si>
  <si>
    <t>CHU Xiaoming</t>
    <phoneticPr fontId="1" type="noConversion"/>
  </si>
  <si>
    <t>YANG Yucheng</t>
    <phoneticPr fontId="1" type="noConversion"/>
  </si>
  <si>
    <t xml:space="preserve">Qiyu Chen ( Chairman ) </t>
    <phoneticPr fontId="1" type="noConversion"/>
  </si>
  <si>
    <t xml:space="preserve">Audit and Risk Management Committee </t>
    <phoneticPr fontId="1" type="noConversion"/>
  </si>
  <si>
    <t xml:space="preserve">Non-executive Directors </t>
    <phoneticPr fontId="1" type="noConversion"/>
  </si>
  <si>
    <t xml:space="preserve"> HUANG Junlong </t>
    <phoneticPr fontId="1" type="noConversion"/>
  </si>
  <si>
    <t xml:space="preserve">YU Zhiliang </t>
    <phoneticPr fontId="1" type="noConversion"/>
  </si>
  <si>
    <t>LIU Ning</t>
  </si>
  <si>
    <t>6/F Harcourt House 39 Gloucester Road Hong KongDIRECTORS</t>
    <phoneticPr fontId="1" type="noConversion"/>
  </si>
  <si>
    <t>Deacons 5/F Alexandra House 18 Chater Road Central Hong Kong</t>
    <phoneticPr fontId="1" type="noConversion"/>
  </si>
  <si>
    <t xml:space="preserve">Deacons </t>
  </si>
  <si>
    <t>Hogan Lovells 11/F, One Pacific Place 88 Queensway Hong Kong</t>
    <phoneticPr fontId="1" type="noConversion"/>
  </si>
  <si>
    <t xml:space="preserve">Hogan Lovells </t>
  </si>
  <si>
    <t>Robertsons</t>
    <phoneticPr fontId="1" type="noConversion"/>
  </si>
  <si>
    <t>BBS MH JP (林志傑醫生) 3/F. No. 21 Green Lane Happy Valley Hong Kong</t>
    <phoneticPr fontId="1" type="noConversion"/>
  </si>
  <si>
    <t xml:space="preserve">PricewaterhouseCoopers </t>
    <phoneticPr fontId="1" type="noConversion"/>
  </si>
  <si>
    <t>Appleby 2206–19 Jardine House 1 Connaught Place Central Hong Kong</t>
    <phoneticPr fontId="1" type="noConversion"/>
  </si>
  <si>
    <t>Clifford Chance</t>
    <phoneticPr fontId="1" type="noConversion"/>
  </si>
  <si>
    <t>Ogier</t>
    <phoneticPr fontId="1" type="noConversion"/>
  </si>
  <si>
    <t xml:space="preserve">Paul Hastings </t>
    <phoneticPr fontId="1" type="noConversion"/>
  </si>
  <si>
    <t xml:space="preserve">Deacons </t>
    <phoneticPr fontId="1" type="noConversion"/>
  </si>
  <si>
    <t xml:space="preserve">Ernst &amp; Young </t>
  </si>
  <si>
    <t xml:space="preserve">Ernst &amp; Young </t>
    <phoneticPr fontId="1" type="noConversion"/>
  </si>
  <si>
    <t>Hogan Lovells</t>
    <phoneticPr fontId="1" type="noConversion"/>
  </si>
  <si>
    <t xml:space="preserve">Ernst &amp; Young </t>
    <phoneticPr fontId="1" type="noConversion"/>
  </si>
  <si>
    <t>Deacons</t>
    <phoneticPr fontId="1" type="noConversion"/>
  </si>
  <si>
    <t>Ernst &amp; Young</t>
    <phoneticPr fontId="1" type="noConversion"/>
  </si>
  <si>
    <t>ING Bank N.V.</t>
    <phoneticPr fontId="1" type="noConversion"/>
  </si>
  <si>
    <t>106 Waterloo Road Ho Man Tin, Kowloon Hong Kong Mr. Mak Wai Kit (麥偉杰)</t>
    <phoneticPr fontId="1" type="noConversion"/>
  </si>
  <si>
    <t xml:space="preserve">Mr. Mak Wai Kit </t>
    <phoneticPr fontId="1" type="noConversion"/>
  </si>
  <si>
    <t>33/F, ICBC Tower, 3 Garden Road Central, Hong Kong Compliance Advisor</t>
    <phoneticPr fontId="1" type="noConversion"/>
  </si>
  <si>
    <t xml:space="preserve"> Compliance Advisor</t>
  </si>
  <si>
    <t xml:space="preserve">SIU Wing Kit </t>
    <phoneticPr fontId="1" type="noConversion"/>
  </si>
  <si>
    <t xml:space="preserve">Societe Generale </t>
    <phoneticPr fontId="1" type="noConversion"/>
  </si>
  <si>
    <t xml:space="preserve">Chiu &amp; Partners </t>
    <phoneticPr fontId="1" type="noConversion"/>
  </si>
  <si>
    <t xml:space="preserve">Jiang Qian </t>
    <phoneticPr fontId="1" type="noConversion"/>
  </si>
  <si>
    <t xml:space="preserve">Appleby </t>
    <phoneticPr fontId="1" type="noConversion"/>
  </si>
  <si>
    <t xml:space="preserve">Clifford Chance </t>
    <phoneticPr fontId="1" type="noConversion"/>
  </si>
  <si>
    <t>Frank Zhen Wei</t>
    <phoneticPr fontId="1" type="noConversion"/>
  </si>
  <si>
    <t xml:space="preserve">Ching Ching </t>
    <phoneticPr fontId="1" type="noConversion"/>
  </si>
  <si>
    <t xml:space="preserve">Harney Westwood &amp; Riegels </t>
    <phoneticPr fontId="1" type="noConversion"/>
  </si>
  <si>
    <t>Kwok Yih &amp; Chan</t>
    <phoneticPr fontId="1" type="noConversion"/>
  </si>
  <si>
    <t>Simpson Thacher &amp; Bartlett</t>
    <phoneticPr fontId="1" type="noConversion"/>
  </si>
  <si>
    <t xml:space="preserve">Chiu Ming King </t>
    <phoneticPr fontId="1" type="noConversion"/>
  </si>
  <si>
    <t>William Ji &amp; Co. LLP</t>
    <phoneticPr fontId="1" type="noConversion"/>
  </si>
  <si>
    <t>William Ji &amp; Co. LLP in Association with Tian Yuan Law Firm Hong Kong Office</t>
    <phoneticPr fontId="1" type="noConversion"/>
  </si>
  <si>
    <t>Tian Yuan Law Firm Hong Kong Office</t>
  </si>
  <si>
    <t>21/F, No. 8 Queen's Road Central Hong Kong As to Malaysia law David Lai &amp; Tan</t>
    <phoneticPr fontId="1" type="noConversion"/>
  </si>
  <si>
    <t xml:space="preserve"> David Lai &amp; Tan</t>
  </si>
  <si>
    <t xml:space="preserve">Fangda Partners </t>
    <phoneticPr fontId="1" type="noConversion"/>
  </si>
  <si>
    <t xml:space="preserve">Jones Day </t>
    <phoneticPr fontId="1" type="noConversion"/>
  </si>
  <si>
    <t>15-18 Connaught Road Central Central Hong Kong As to Cayman Islands law Appleby</t>
    <phoneticPr fontId="1" type="noConversion"/>
  </si>
  <si>
    <t>28/F Chater House 8 Connaught Road Central Hong Kong J.P. Morgan Securities plc</t>
    <phoneticPr fontId="1" type="noConversion"/>
  </si>
  <si>
    <t xml:space="preserve"> J.P. Morgan Securities plc</t>
  </si>
  <si>
    <t>Herbert Smith Freehills</t>
    <phoneticPr fontId="1" type="noConversion"/>
  </si>
  <si>
    <t>Davis Polk &amp; Wardwell</t>
    <phoneticPr fontId="1" type="noConversion"/>
  </si>
  <si>
    <t xml:space="preserve">Lam Lam </t>
    <phoneticPr fontId="1" type="noConversion"/>
  </si>
  <si>
    <t xml:space="preserve">Mr Jannik Jonas Slot Jørgensen </t>
    <phoneticPr fontId="1" type="noConversion"/>
  </si>
  <si>
    <t xml:space="preserve">Ms Karen Ying Lung Chang </t>
    <phoneticPr fontId="1" type="noConversion"/>
  </si>
  <si>
    <t xml:space="preserve">Chiu Ricky Tong </t>
    <phoneticPr fontId="1" type="noConversion"/>
  </si>
  <si>
    <t xml:space="preserve">Latham &amp; Watkins LLP </t>
    <phoneticPr fontId="1" type="noConversion"/>
  </si>
  <si>
    <t>Li &amp; Partners</t>
    <phoneticPr fontId="1" type="noConversion"/>
  </si>
  <si>
    <t xml:space="preserve">Paolo BODO </t>
    <phoneticPr fontId="1" type="noConversion"/>
  </si>
  <si>
    <t>Maples and Calder (Hong Kong) LLP 53/F, the Centre 99 Queen's Road Central Hong Kong</t>
    <phoneticPr fontId="1" type="noConversion"/>
  </si>
  <si>
    <t xml:space="preserve">Maples and Calder (Hong Kong) LLP </t>
  </si>
  <si>
    <t>Goldman Sachs (Asia) L.L.C. 59/F, Cheung Kong Center 2 Queen's Road Central Hong Kong</t>
    <phoneticPr fontId="1" type="noConversion"/>
  </si>
  <si>
    <t xml:space="preserve">Michael Li &amp; Co. </t>
    <phoneticPr fontId="1" type="noConversion"/>
  </si>
  <si>
    <t xml:space="preserve">O'Melveny &amp; Myers </t>
    <phoneticPr fontId="1" type="noConversion"/>
  </si>
  <si>
    <t xml:space="preserve"> Company secretary</t>
    <phoneticPr fontId="1" type="noConversion"/>
  </si>
  <si>
    <t xml:space="preserve"> Mr. Mak Wai Kit </t>
  </si>
  <si>
    <t>IP Kwok Him</t>
    <phoneticPr fontId="1" type="noConversion"/>
  </si>
  <si>
    <t xml:space="preserve">Mr. SU Hua </t>
    <phoneticPr fontId="1" type="noConversion"/>
  </si>
  <si>
    <t xml:space="preserve"> Company secretary </t>
    <phoneticPr fontId="1" type="noConversion"/>
  </si>
  <si>
    <t xml:space="preserve">Mr. Tsui Chun Hung </t>
  </si>
  <si>
    <t>Renrong Wang (Frank) (王仁荣) Flat C 33/F, Tower 1, 873 Lai Chi Kok Road, One West Kowloon, Cheung Sha Wan, Kowloon, Hong Kong</t>
    <phoneticPr fontId="1" type="noConversion"/>
  </si>
  <si>
    <t xml:space="preserve">Renrong Wang </t>
    <phoneticPr fontId="1" type="noConversion"/>
  </si>
  <si>
    <t>Flat C, 22/F, Tower 3A The Austin 8 Wui Cheung Road Tsim Sha Tsui Kowloon Hong Kong Mr. Tsui Chun Hung (崔隽雄) (HKICPA)</t>
    <phoneticPr fontId="1" type="noConversion"/>
  </si>
  <si>
    <t>Mr. Tsui Chun Hung</t>
  </si>
  <si>
    <t>13/F., Gloucester Tower The Landmark 15 Queen's Road Central Hong Kong as to PRC laws:</t>
    <phoneticPr fontId="1" type="noConversion"/>
  </si>
  <si>
    <t>Cricket Square</t>
    <phoneticPr fontId="1" type="noConversion"/>
  </si>
  <si>
    <t>11th Floor New World Tower II 16-18 Queen's Road Central Hong Kong (A licensed corporation for carrying on type 1 (dealing in securities) and type 9 (asset management) regulated activities under the SFO)</t>
    <phoneticPr fontId="1" type="noConversion"/>
  </si>
  <si>
    <t>Wong Yu Kit 18/F, Tesbury Centre 28 Queen's Road East Wanchai Hong Kong (an associate member of The Hong Kong Institute of Chartered Secretaries and The Institute of Chartered Secretaries and Administrators in the United Kingdom)</t>
    <phoneticPr fontId="1" type="noConversion"/>
  </si>
  <si>
    <t xml:space="preserve">Wong Yu Kit </t>
  </si>
  <si>
    <t>Hong Kong ( Licensed under the SFO and permitted to carry out Type 6 (advising in corporate finance) regulated activities (as defined under the SFO ))</t>
    <phoneticPr fontId="1" type="noConversion"/>
  </si>
  <si>
    <t>Unit 1107, 11/F, Cosco Tower Grand Millennium Plaza 183 Queen's Road Central Hong Kong (A licensed corporation for carrying on type 1 (dealing in securities) regulated activities under the SFO)</t>
    <phoneticPr fontId="1" type="noConversion"/>
  </si>
  <si>
    <t>Maples and Calder (Hong Kong) LLP 26th Floor, Central Plaza 18 Harbour Road Wanchai Hong Kong as to the U.S. Securities and Exchange Commission and Foreign Corrupt Practices Act issues:</t>
    <phoneticPr fontId="1" type="noConversion"/>
  </si>
  <si>
    <t>Maples and Calder (Hong Kong) LLP</t>
  </si>
  <si>
    <t>Principal Place of Business in Hong Kong . . . . . . . . . 40/F, Sunlight Tower 248 Queen's Road East Wanchai, Hong Kong</t>
    <phoneticPr fontId="1" type="noConversion"/>
  </si>
  <si>
    <t>Headquarters and principal place of business in Hong Kong Unit B, 11/F Eton Building 288 Des Voeux Road Central Hong Kong</t>
    <phoneticPr fontId="1" type="noConversion"/>
  </si>
  <si>
    <t>Principal place of business in Hong Kong Unit 1613–1615, Level 16 Tower 1 Metroplaza 223 Hing Fong Road Kwai Fong Hong Kong</t>
    <phoneticPr fontId="1" type="noConversion"/>
  </si>
  <si>
    <t>Chong Man Hung Jeffrey Flat E 48/F Tower 15 88 O King Road, Phase 3 Ocean Shores Tseung Kwan O New Territories Hong Kong</t>
    <phoneticPr fontId="1" type="noConversion"/>
  </si>
  <si>
    <t>Chong Man Hung Jeffrey</t>
  </si>
  <si>
    <t>Goodwin Procter (Hong Kong) LLP Suite 2801, One Exchange Square 8 Connaught Place Central Hong Kong as to Hong Kong law:</t>
    <phoneticPr fontId="1" type="noConversion"/>
  </si>
  <si>
    <t xml:space="preserve">Goodwin Procter (Hong Kong) LLP </t>
  </si>
  <si>
    <t>Skadden, Arps, Slate, Meagher &amp; Flom and affiliates 42/F, Edinburgh Tower The Landmark 15 Queen's Road Central Hong Kong</t>
    <phoneticPr fontId="1" type="noConversion"/>
  </si>
  <si>
    <t>Ralph Paul Johan van Put Flat C, 7/F, Tower 2 Dragons Range – Court C 33 Lai Ping Road Kau To Shan New Territories Hong Kong</t>
    <phoneticPr fontId="1" type="noConversion"/>
  </si>
  <si>
    <t>Ralph Paul Johan van Put</t>
  </si>
  <si>
    <t>28th Floor, Chater House 8 Connaught Road Central Hong Kong J.P. Morgan Securities plc (in relation to International Offering)</t>
    <phoneticPr fontId="1" type="noConversion"/>
  </si>
  <si>
    <t>28/F Chater House 8 Connaught Road Central Hong Kong J.P. Morgan Securities plc (in relation to the International Offering only)</t>
    <phoneticPr fontId="1" type="noConversion"/>
  </si>
  <si>
    <t>Christine M. Koo &amp; Ip, Solicitors &amp; Notaries LLP Room 1101, 11/F., Tower 1 Admiralty Centre 18 Harcourt Road Admiralty Hong Kong</t>
    <phoneticPr fontId="1" type="noConversion"/>
  </si>
  <si>
    <t>28th Floor, Chater House 8 Connaught Road Central Hong Kong J.P. Morgan Securities plc (in relation to the International Offering)</t>
    <phoneticPr fontId="1" type="noConversion"/>
  </si>
  <si>
    <t>CORPORATE INFORMATIONChina Merchants Commercial REIT As constituted by the Trust Deed entered into on 15 November 2019 in Hong Kong</t>
    <phoneticPr fontId="1" type="noConversion"/>
  </si>
  <si>
    <t>China Merchants Commercial REIT</t>
  </si>
  <si>
    <t>Goldman Sachs (Asia) L.L.C . 68/F, Cheung Kong Center 2 Queen's Road Central, Hong Kong (in alphabetical order with no ranking assigned)</t>
    <phoneticPr fontId="1" type="noConversion"/>
  </si>
  <si>
    <t>Goldman Sachs (Asia) L.L.C .</t>
  </si>
  <si>
    <t>19th Floor Three Exchange Square 8 Connaught Place Central, Hong Kong As to Macau law Advogado Leong Hon Man Avenida da Praia Grande n. o</t>
    <phoneticPr fontId="1" type="noConversion"/>
  </si>
  <si>
    <t>18th Floor United Centre 95 Queensway Hong Kong As to Singapore law Virtus Law LLP 1 Raffles Place #18-61 Tower 2 Singapore 048616 As to U.S. law</t>
    <phoneticPr fontId="1" type="noConversion"/>
  </si>
  <si>
    <t>Virtus Law LLP</t>
  </si>
  <si>
    <t>28/F, Chater House 8 Connaught Road Central Hong Kong J.P. Morgan Securities plc, or J.P. Morgan (in relation to the International Offering only)</t>
    <phoneticPr fontId="1" type="noConversion"/>
  </si>
  <si>
    <t>J.P. Morgan Securities plc</t>
    <phoneticPr fontId="1" type="noConversion"/>
  </si>
  <si>
    <t>J.P. Morgan</t>
    <phoneticPr fontId="1" type="noConversion"/>
  </si>
  <si>
    <t>Bank of Communications Co., Ltd. Hong Kong Branch Unit B B/F &amp; G/F, Unit C G/F, 1-3/F, 16/F Room 01 &amp; 18/F Wheelock House 20 Pedder Street, Central Hong Kong</t>
    <phoneticPr fontId="1" type="noConversion"/>
  </si>
  <si>
    <t xml:space="preserve">Bank of Communications Co., Ltd. </t>
  </si>
  <si>
    <t>William Ji &amp; Co. In Association with Tian Yuan Law Firm Hong Kong Office Suite 702, 7th Floor Two Chinachem Central 26 Des Voeux Road Central Central Hong Kong</t>
    <phoneticPr fontId="1" type="noConversion"/>
  </si>
  <si>
    <t xml:space="preserve">Tian Yuan Law Firm Hong Kong Office </t>
    <phoneticPr fontId="1" type="noConversion"/>
  </si>
  <si>
    <t>Alternate to the authorised representatives Mr. Cheung Siu Ming Ringo Flat A, 25th Floor Tower 7 The Palazzo 28 Lok King Street Shatin New Territories Hong Kong</t>
    <phoneticPr fontId="1" type="noConversion"/>
  </si>
  <si>
    <t xml:space="preserve">Alternate to the authorised representatives </t>
    <phoneticPr fontId="1" type="noConversion"/>
  </si>
  <si>
    <t xml:space="preserve">Mr. Cheung Siu Ming </t>
  </si>
  <si>
    <t>Qin Charles Huang 黃沁 Flat C, 16/F, Block 12A Costa Del Sol Laguna Verde Hung Hom, Kowloon, Hong Kong</t>
    <phoneticPr fontId="1" type="noConversion"/>
  </si>
  <si>
    <t>Qin Charles Huang</t>
    <phoneticPr fontId="1" type="noConversion"/>
  </si>
  <si>
    <t>Davis Polk &amp; Wardwell Hong Kong Solicitors 18/F, The Hong Kong Club Building 3A Chater Road Hong Kong</t>
    <phoneticPr fontId="1" type="noConversion"/>
  </si>
  <si>
    <t>Davis Polk &amp; Wardwel</t>
  </si>
  <si>
    <t>Godefriedus Jelte Heijboer House 48 Hong Lok Road West Hong Lok Yuen Tai Po New Territories Hong Kong</t>
    <phoneticPr fontId="1" type="noConversion"/>
  </si>
  <si>
    <t>Godefriedus Jelte Heijboer</t>
  </si>
  <si>
    <t>39/F, Gloucester Tower The Landmark 15 Queen's Road Central Hong Kong As to PRC law DeHeng Law Offices</t>
    <phoneticPr fontId="1" type="noConversion"/>
  </si>
  <si>
    <t>Walkers (Hong Kong) 15th Floor, Alexandra House 18 Chater Road Central Hong Kong as to Australian law:</t>
    <phoneticPr fontId="1" type="noConversion"/>
  </si>
  <si>
    <t xml:space="preserve">Walkers (Hong Kong) </t>
  </si>
  <si>
    <t>CFN Lawyers in association with Broad &amp; Bright 27/F, Neich Tower 128 Gloucester Road Wan Chai Hong Kong</t>
    <phoneticPr fontId="1" type="noConversion"/>
  </si>
  <si>
    <t xml:space="preserve">CFN Lawyers </t>
    <phoneticPr fontId="1" type="noConversion"/>
  </si>
  <si>
    <t>Xing Liu 劉星 Flat B, 51/F, Block T5 South Towers Bel-Air Phase 2 38 Bel-Air Avenue Cyber Port, Hong Kong</t>
    <phoneticPr fontId="1" type="noConversion"/>
  </si>
  <si>
    <t xml:space="preserve">Xing Liu </t>
    <phoneticPr fontId="1" type="noConversion"/>
  </si>
  <si>
    <t>DLA Piper Hong Kong 25th Floor, Three Exchange Square 8 Connaught Place Central Hong Kong as to PRC law:</t>
    <phoneticPr fontId="1" type="noConversion"/>
  </si>
  <si>
    <t>Ching Man Yeung (HKICPA, ACS, ACIS) 40th Floor, Sunlight Tower No. 248 Queen's Road East Wanchai Hong Kong</t>
    <phoneticPr fontId="1" type="noConversion"/>
  </si>
  <si>
    <t>Deutsche Bank AG, Hong Kong Branch 52/F, International Commerce Centre 1 Austin Road West Kowloon, Hong Kong</t>
    <phoneticPr fontId="1" type="noConversion"/>
  </si>
  <si>
    <t>JP Gan . . . . . . . . . . . . . . . . Apartment B, Floor 38, Tower 9 28 Siu Sai Wan Road Chai Wan Hong Kong</t>
    <phoneticPr fontId="1" type="noConversion"/>
  </si>
  <si>
    <t>JP Gan</t>
  </si>
  <si>
    <t>Squire Patton Boggs 29th Floor Edinburgh Tower The Landmark 15 Queen's Road Central Hong Kong as to PRC law:</t>
    <phoneticPr fontId="1" type="noConversion"/>
  </si>
  <si>
    <t>CFN Lawyers in association with Broad &amp; Bright 27th Floor, Neich Tower 128 Gloucester Road Wan Chai Hong Kong</t>
    <phoneticPr fontId="1" type="noConversion"/>
  </si>
  <si>
    <t>Broad &amp; Bright</t>
    <phoneticPr fontId="1" type="noConversion"/>
  </si>
  <si>
    <t>Eric Chow &amp; Co. in Association with Commerce &amp; Finance Law Offices 29/F, 238 Des Voeux Road Central Hong Kong</t>
    <phoneticPr fontId="1" type="noConversion"/>
  </si>
  <si>
    <t>Eric Chow &amp; Co.</t>
    <phoneticPr fontId="1" type="noConversion"/>
  </si>
  <si>
    <t>Commerce &amp; Finance Law Offices</t>
    <phoneticPr fontId="1" type="noConversion"/>
  </si>
  <si>
    <t>Roy van Bakel Flat E, 7/F, Tower 1 Dragons Range – Court D 33 Lai Ping Road Kau To Shan New Territories Hong Kong</t>
    <phoneticPr fontId="1" type="noConversion"/>
  </si>
  <si>
    <t>Roy van Bakel</t>
  </si>
  <si>
    <t>38/F, Jardine House 1 Connaught Place Central, Hong Kong As to Hong Kong law s William Ji &amp; Co. LLP Suite 702, 7/F</t>
    <phoneticPr fontId="1" type="noConversion"/>
  </si>
  <si>
    <t xml:space="preserve">William Ji &amp; Co. LLP </t>
  </si>
  <si>
    <t>King &amp; Wood Mallesons 13/F Gloucester Tower, The Landmark 15 Queen's Road Central Central Hong Kong as to PRC law:</t>
    <phoneticPr fontId="1" type="noConversion"/>
  </si>
  <si>
    <t>Floor, Block 3 Provident Centre 25 Wharf Road, North Point Hong Kong Audit Committee Mr. TONG Sui Bau (Chairperson)</t>
    <phoneticPr fontId="1" type="noConversion"/>
  </si>
  <si>
    <t xml:space="preserve"> Audit Committee </t>
    <phoneticPr fontId="1" type="noConversion"/>
  </si>
  <si>
    <t>Wilson Sonsini Goodrich &amp; Rosati Suite 1509, 15/F, Jardine House 1 Connaught Place Central Hong Kong as to PRC law:</t>
    <phoneticPr fontId="1" type="noConversion"/>
  </si>
  <si>
    <t xml:space="preserve">Wilson Sonsini Goodrich &amp; Rosati </t>
  </si>
  <si>
    <t>China Galaxy International Securities (Hong Kong) Co., Ltd. 20/F Wing On Centre 111 Connaught Road Central, Hong Kong</t>
    <phoneticPr fontId="1" type="noConversion"/>
  </si>
  <si>
    <t>Renrong Wang (Frank) (王仁荣) Flat/RM 1823, 18/F Soundwill Plaza II-Mid Town 1-29 Tang Lung Street Causeway Bay Hong Kong</t>
    <phoneticPr fontId="1" type="noConversion"/>
  </si>
  <si>
    <t xml:space="preserve">Renrong Wang </t>
    <phoneticPr fontId="1" type="noConversion"/>
  </si>
  <si>
    <t>Russell Bedford Hong Kong Room 1708, Dominion Centre 43–59 Queen's Road East Wanchai Hong Kong</t>
    <phoneticPr fontId="1" type="noConversion"/>
  </si>
  <si>
    <t>Russell Bedford Hong Kong</t>
  </si>
  <si>
    <t>21st Floor, CCB Tower 3 Connaught Road Central Hong Kong As to Malaysian law Julius Leonie Chai</t>
    <phoneticPr fontId="1" type="noConversion"/>
  </si>
  <si>
    <t>Julius Leonie Chai</t>
  </si>
  <si>
    <t>Milbank, Tweed, Hadley &amp; McCloy LLP 30th Floor Alexandra House 18 Chater Road Central Hong Kong</t>
    <phoneticPr fontId="1" type="noConversion"/>
  </si>
  <si>
    <t>Milbank, Tweed, Hadley &amp; McCloy LLP</t>
  </si>
  <si>
    <t>Reynolds Porter Chamberlain 3802-06, 38/F One Taikoo Place 979 King's Road Quarry Bay Hong Kong</t>
    <phoneticPr fontId="1" type="noConversion"/>
  </si>
  <si>
    <t>Sidley Austin 39th Floor Two International Financial Centre 8 Finance Street, Central Hong Kong</t>
    <phoneticPr fontId="1" type="noConversion"/>
  </si>
  <si>
    <t>Sir Oswald Cheung's Chambers 10th Floor, New Henry House 10 Ice House Street Central, Hong Kong</t>
    <phoneticPr fontId="1" type="noConversion"/>
  </si>
  <si>
    <t>Sir Oswald Cheung's Chambers</t>
  </si>
  <si>
    <t>Ming Tak Ngai House C12 Ville De Jardin 33-35 Sui Wo Road Fo Tan Shatin New Territories Hong Kong</t>
    <phoneticPr fontId="1" type="noConversion"/>
  </si>
  <si>
    <t>Ming Tak Ngai</t>
  </si>
  <si>
    <t>UBS AG Hong Kong Branch 52/F, Two International Finance Centre 8 Finance Street Central Hong Kong</t>
    <phoneticPr fontId="1" type="noConversion"/>
  </si>
  <si>
    <t>Shearman &amp; Sterling 12/F, Gloucester Tower, The Landmark 15 Queen's Road Central Central Hong Kong</t>
    <phoneticPr fontId="1" type="noConversion"/>
  </si>
  <si>
    <t xml:space="preserve">Shearman &amp; Sterling </t>
  </si>
  <si>
    <t>King &amp; Wood Mallesons 13/F, Gloucester Tower The Landmark 15 Queen's Road Central Central Hong Kong</t>
    <phoneticPr fontId="1" type="noConversion"/>
  </si>
  <si>
    <t>First Shanghai Securities Ltd. 19/F., Wing On House 71 Des Voeux Road Central Hong Kong</t>
    <phoneticPr fontId="1" type="noConversion"/>
  </si>
  <si>
    <t>First Shanghai Securities Ltd.</t>
  </si>
  <si>
    <t>Freshfields Bruckhaus Deringer 55/F, One Island East, Taikoo Place Quarry Bay Hong Kong</t>
    <phoneticPr fontId="1" type="noConversion"/>
  </si>
  <si>
    <t>Sidley Austin 39/F, Two International Finance Centre 8 Finance Street Central Hong Kong</t>
    <phoneticPr fontId="1" type="noConversion"/>
  </si>
  <si>
    <t>Clifford Chance 27/F, Jardine House One Connaught Place Central Hong Kong as to PRC law:</t>
    <phoneticPr fontId="1" type="noConversion"/>
  </si>
  <si>
    <t>Hastings &amp; Co. 5/F, Gloucester Tower, the Landmark, 11 Pedder Street, Central, Hong Kong</t>
    <phoneticPr fontId="1" type="noConversion"/>
  </si>
  <si>
    <t>Herbert Smith Freehills 23/F, Gloucester Tower 15 Queen's Road Central Central Hong Kong</t>
    <phoneticPr fontId="1" type="noConversion"/>
  </si>
  <si>
    <t>Mr Hans Helmuth Hennig Flat B2, 1/F, Guildford Court 5 Guildford Road The Peak Hong Kong</t>
    <phoneticPr fontId="1" type="noConversion"/>
  </si>
  <si>
    <t xml:space="preserve">Mr Hans Helmuth Hennig </t>
  </si>
  <si>
    <t>Ashurst Hong Kong 11/F Jardine House One Connaught Place Central Hong Kong as to PRC law:</t>
    <phoneticPr fontId="1" type="noConversion"/>
  </si>
  <si>
    <t>Ashurst Hong Kong</t>
  </si>
  <si>
    <t>Ms Leung Shui Bing 31/F, Tower Two, Times Square 1 Matheson Street Causeway Bay Hong Kong</t>
    <phoneticPr fontId="1" type="noConversion"/>
  </si>
  <si>
    <t>Ms Leung Shui Bing</t>
  </si>
  <si>
    <t>22/F Prince's Building Central Hong Kong Compliance adviser ------------------Maxa Capital</t>
    <phoneticPr fontId="1" type="noConversion"/>
  </si>
  <si>
    <t xml:space="preserve"> Compliance adviser</t>
    <phoneticPr fontId="1" type="noConversion"/>
  </si>
  <si>
    <t>Maxa Capital</t>
    <phoneticPr fontId="1" type="noConversion"/>
  </si>
  <si>
    <t>King &amp; Wood Mallesons 13/F Gloucester Tower The Landmark 15 Queen's Road Central Hong Kong</t>
    <phoneticPr fontId="1" type="noConversion"/>
  </si>
  <si>
    <t xml:space="preserve">King &amp; Wood Mallesons </t>
  </si>
  <si>
    <t>Shearman &amp; Sterling 12/F, Gloucester Tower, The Landmark 15 Queen's Road Central Hong Kong</t>
    <phoneticPr fontId="1" type="noConversion"/>
  </si>
  <si>
    <t>King &amp; Wood Mallesons 13/F, Gloucester Tower The Landmark 15 Queen's Road Central Hong Kong</t>
    <phoneticPr fontId="1" type="noConversion"/>
  </si>
  <si>
    <t>Bruno Robert MERCIER G/F – 2/F No. 30 Tai Au Mun Village Clear Water Bay, Sai Kung Hong Kong</t>
    <phoneticPr fontId="1" type="noConversion"/>
  </si>
  <si>
    <t>Bruno Robert MERCIER</t>
  </si>
  <si>
    <t>Chiu Ricky Tong Unit A, 7/F Mountain Lodge 44 Mount Kellett Road The Peak Hong KongDIRECTORS</t>
    <phoneticPr fontId="1" type="noConversion"/>
  </si>
  <si>
    <t>Chiu Ricky Tong</t>
  </si>
  <si>
    <t>CHENG Ching Kit 40th Floor, Sunlight Tower No. 248 Queen's Road East Wanchai Hong Kong</t>
    <phoneticPr fontId="1" type="noConversion"/>
  </si>
  <si>
    <t>CHENG Ching Kit</t>
  </si>
  <si>
    <t>Ching Man Yeung 40th Floor, Sunlight Tower No. 248 Queen's Road East Wanchai Hong Kong</t>
    <phoneticPr fontId="1" type="noConversion"/>
  </si>
  <si>
    <t>Ching Man Yeung</t>
  </si>
  <si>
    <t>21st Floor CCB Tower 3 Connaught Road Central Hong Kong Mr. Chan Chung Barrister-at-law</t>
    <phoneticPr fontId="1" type="noConversion"/>
  </si>
  <si>
    <t xml:space="preserve"> Mr. Chan Chung</t>
  </si>
  <si>
    <t>Reed Smith Richards Butler 20th Floor Alexandra House 18 Chater Road, Central Hong Kong</t>
    <phoneticPr fontId="1" type="noConversion"/>
  </si>
  <si>
    <t>Reed Smith Richards Butler</t>
  </si>
  <si>
    <t>979 King's Road Quarry Bay Hong Kong As to Hong Kong law Mr. Chan Chung Barrister-at-law</t>
    <phoneticPr fontId="1" type="noConversion"/>
  </si>
  <si>
    <t>TW Partners Units 1705-06, 17th Floor Tai Tung Building 8 Fleming Road Wanchai Hong Kong</t>
    <phoneticPr fontId="1" type="noConversion"/>
  </si>
  <si>
    <t>TW Partners</t>
  </si>
  <si>
    <t>Ma Tang &amp; Co. Rooms 1508-1513, Nan Fung Tower 88 Connaught Road Central Central Hong Kong</t>
    <phoneticPr fontId="1" type="noConversion"/>
  </si>
  <si>
    <t>Ma Tang &amp; Co.</t>
  </si>
  <si>
    <t>Maples and Calder (Hong Kong) LLP 53rd Floor The Center 99 Queen's Road Central Hong Kong</t>
    <phoneticPr fontId="1" type="noConversion"/>
  </si>
  <si>
    <t>Xinjun Guo Ching Ching Leung (Member of the Hong Kong Institute of Chartered Secretaries)</t>
    <phoneticPr fontId="1" type="noConversion"/>
  </si>
  <si>
    <t>Xinjun Guo Ching Ching Leung</t>
  </si>
  <si>
    <t>Maples and Calder (Hong Kong) LLP 53rd Floor, The Center 99 Queen's Road Central Hong Kong</t>
    <phoneticPr fontId="1" type="noConversion"/>
  </si>
  <si>
    <t>70 Legal advisors to the Joint Sponsors and the Underwriters as to Hong Kong and U.S. laws:</t>
    <phoneticPr fontId="1" type="noConversion"/>
  </si>
  <si>
    <t>Sidley Austin Level 39, Two International Finance Centre 8 Finance Street Central Hong Kong</t>
    <phoneticPr fontId="1" type="noConversion"/>
  </si>
  <si>
    <t xml:space="preserve">Sidley Austin </t>
  </si>
  <si>
    <t>Freshfields Bruckhaus Deringer 55th Floor, One Island East Taikoo Place Quarry Bay Hong Kong</t>
    <phoneticPr fontId="1" type="noConversion"/>
  </si>
  <si>
    <t xml:space="preserve">Freshfields Bruckhaus Deringer </t>
  </si>
  <si>
    <t>Kirkland &amp; Ellis 26th Floor, Gloucester Tower The Landmark 15 Queen's Road Central Hong Kong</t>
    <phoneticPr fontId="1" type="noConversion"/>
  </si>
  <si>
    <t>Maples and Calder (Hong Kong) LLP 53rd Floor, The Center, 99 Queen's Road Central, Hong Kong</t>
    <phoneticPr fontId="1" type="noConversion"/>
  </si>
  <si>
    <t>Freshfields Bruckhaus Deringer 55th Floor, One Island East Taikoo Place, Quarry Bay Hong Kong</t>
    <phoneticPr fontId="1" type="noConversion"/>
  </si>
  <si>
    <t>Russell Bedford Hong Kong Room 1708 Dominion Centre 43-59 Queen's Road East Wanchai Hong Kong</t>
    <phoneticPr fontId="1" type="noConversion"/>
  </si>
  <si>
    <t>Squire Patton Boggs 29th Floor Edinburgh Tower The Landmark 15 Queen's Road Central Hong Kong</t>
    <phoneticPr fontId="1" type="noConversion"/>
  </si>
  <si>
    <t>Sher Tremonte LLP 90 Broad Street, 23rd Floor New York, NY 10004 United States</t>
    <phoneticPr fontId="1" type="noConversion"/>
  </si>
  <si>
    <t>Sher Tremonte LLP</t>
  </si>
  <si>
    <t>Allen &amp; Gledhill LLP One Marina Boulevard #28-00 Singapore 018989 As to Bermuda law</t>
    <phoneticPr fontId="1" type="noConversion"/>
  </si>
  <si>
    <t xml:space="preserve">Allen &amp; Gledhill LLP </t>
  </si>
  <si>
    <t xml:space="preserve">King &amp; Wood Mallesons LLP </t>
    <phoneticPr fontId="1" type="noConversion"/>
  </si>
  <si>
    <t>Squire Patton Boggs (US) LLP 2550 M Street, NW Washington, D.C. 20037 United States</t>
    <phoneticPr fontId="1" type="noConversion"/>
  </si>
  <si>
    <t>Morgan, Lewis &amp; Bockius LLP 1701 Market St. Philadelphia, PA 19103-2921 United States</t>
    <phoneticPr fontId="1" type="noConversion"/>
  </si>
  <si>
    <t>Morgan, Lewis &amp; Bockius LLP</t>
  </si>
  <si>
    <t>JunHe LLP</t>
    <phoneticPr fontId="1" type="noConversion"/>
  </si>
  <si>
    <t xml:space="preserve">Rajah &amp; Tann Singapore LLP </t>
    <phoneticPr fontId="1" type="noConversion"/>
  </si>
  <si>
    <t>Eversheds Sutherland (Germany) LLP (Munich Office) Brienner Straße 12 80333 Mu¨nchen Germany</t>
    <phoneticPr fontId="1" type="noConversion"/>
  </si>
  <si>
    <t>Eversheds Sutherland (Germany) LLP (Munich Office)</t>
  </si>
  <si>
    <t>Shook Lin &amp; Bok LLP 1 Robinson Road #18-00 AIA Tower Singapore 048542 As to Cayman Islands law</t>
    <phoneticPr fontId="1" type="noConversion"/>
  </si>
  <si>
    <t xml:space="preserve">Shook Lin &amp; Bok LLP </t>
    <phoneticPr fontId="1" type="noConversion"/>
  </si>
  <si>
    <t>Squire Patton Boggs (US) LLP 275 Battery Street Suite 2600 San Francisco California 94111 United States</t>
    <phoneticPr fontId="1" type="noConversion"/>
  </si>
  <si>
    <t xml:space="preserve">Squire Patton Boggs (US) LLP </t>
  </si>
  <si>
    <t xml:space="preserve">Ernst &amp; Young LLP </t>
    <phoneticPr fontId="1" type="noConversion"/>
  </si>
  <si>
    <t xml:space="preserve">Sheppard, Mullin, Richter &amp; Hampton LLP </t>
    <phoneticPr fontId="1" type="noConversion"/>
  </si>
  <si>
    <t>RHTLaw Asia LLP</t>
    <phoneticPr fontId="1" type="noConversion"/>
  </si>
  <si>
    <t>Mazars LLP Public Accountants and Chartered Accountants, Singapore 135 Cecil Street #10-01 MYP Plaza Singapore 069536</t>
    <phoneticPr fontId="1" type="noConversion"/>
  </si>
  <si>
    <t xml:space="preserve">Mazars LLP </t>
  </si>
  <si>
    <t>JunHe LLP Suite 1301, 13/F, E Building, G.T. Land Plaza No.13 Zhujiang East Road Zhujiang New Town Tianhe District, Guangzhou 510623 PRC</t>
    <phoneticPr fontId="1" type="noConversion"/>
  </si>
  <si>
    <t>Beijing Dentons Law Offices, LLP 7/F, Building D, Parkview Green FangCaoDi No. 9 Dongdaqiao Road Chaoyang District Beijing PRC as to Cayman Islands law:</t>
    <phoneticPr fontId="1" type="noConversion"/>
  </si>
  <si>
    <t>Mr. Chang Sun</t>
  </si>
  <si>
    <t>Name Address Nationality Executive Directors Ms. Ngai Ka Yee (魏嘉儀) (formerly known as Ngai Fung (魏峰))</t>
    <phoneticPr fontId="1" type="noConversion"/>
  </si>
  <si>
    <t>Ms. Ngai Ka Yee</t>
    <phoneticPr fontId="1" type="noConversion"/>
  </si>
  <si>
    <t xml:space="preserve">Ngai Fung </t>
    <phoneticPr fontId="1" type="noConversion"/>
  </si>
  <si>
    <t>Name Address Nationality Mr. Chang Sun (å­«å¼·)</t>
    <phoneticPr fontId="1" type="noConversion"/>
  </si>
  <si>
    <t>383 Madison Avenue New York NY 10179 Goldman Sachs (Asia) L.L.C.</t>
    <phoneticPr fontId="1" type="noConversion"/>
  </si>
  <si>
    <t>Industry Advisor Frost &amp; Sullivan (Beijing) Inc., Shanghai Branch Co.</t>
    <phoneticPr fontId="1" type="noConversion"/>
  </si>
  <si>
    <t xml:space="preserve">Industry Advisor </t>
    <phoneticPr fontId="1" type="noConversion"/>
  </si>
  <si>
    <t>Authorised representative (for the purpose of the Listing Rules)</t>
    <phoneticPr fontId="1" type="noConversion"/>
  </si>
  <si>
    <t>Alternate to authorised representative Mr. Pan Haihong ( 潘海鴻 ) Ms. Fok Po Yi ( 霍寶兒 )</t>
    <phoneticPr fontId="1" type="noConversion"/>
  </si>
  <si>
    <t xml:space="preserve">Block 5000 Ang Mo Kio Avenue 5 #04-01 Techplace II Singapore 569870 </t>
    <phoneticPr fontId="1" type="noConversion"/>
  </si>
  <si>
    <t xml:space="preserve">Alternate to authorised representative </t>
    <phoneticPr fontId="1" type="noConversion"/>
  </si>
  <si>
    <t xml:space="preserve">Mr. Pan Haihong </t>
    <phoneticPr fontId="1" type="noConversion"/>
  </si>
  <si>
    <t>Ms. Fok Po Yi</t>
    <phoneticPr fontId="1" type="noConversion"/>
  </si>
  <si>
    <t>Blue Tower Avenue Louise 326 1050 Brussels Belgium as to PRC law:</t>
    <phoneticPr fontId="1" type="noConversion"/>
  </si>
  <si>
    <t>Rui Chen</t>
    <phoneticPr fontId="1" type="noConversion"/>
  </si>
  <si>
    <t>409 China Law Building 12. o andar, Macau As to PRC law Tian Yuan Law Firm</t>
    <phoneticPr fontId="1" type="noConversion"/>
  </si>
  <si>
    <t>Frost &amp; Sullivan Rooms 1014 - 1018, Tower B Greenland Center No. 500 Yujing Road Shanghai, PRC</t>
    <phoneticPr fontId="1" type="noConversion"/>
  </si>
  <si>
    <t>Frost &amp; Sullivan (Beijing) Inc., Shanghai Branch Co. 1018, Tower B Green Center 500 Yunjin Road Shanghai PRC</t>
    <phoneticPr fontId="1" type="noConversion"/>
  </si>
  <si>
    <t>Llinks Law Offices 19/F and 16/F, One Lujiazui 68 Yin Cheng Road Middle Shanghai PRC</t>
    <phoneticPr fontId="1" type="noConversion"/>
  </si>
  <si>
    <t>Yingke Law Firm L58, China World Tower B No. 1 Jianguomenwai Ave. Beijing PRC</t>
    <phoneticPr fontId="1" type="noConversion"/>
  </si>
  <si>
    <t xml:space="preserve">Yingke Law Firm </t>
  </si>
  <si>
    <t>Commerce &amp; Finance Law Offices 6F NCI Tower A12 Jianguomenwai Avenue Beijing PRC</t>
    <phoneticPr fontId="1" type="noConversion"/>
  </si>
  <si>
    <t>Commerce &amp; Finance Law Offices 6F NCI Tower A12 Jianguomenwai Avenue Beijing, PRC</t>
    <phoneticPr fontId="1" type="noConversion"/>
  </si>
  <si>
    <t>Headquarters and Principal Place of Business in China No. 001, Xinjian Lianfu Dadao Nanchang Jiangxi, PRC</t>
    <phoneticPr fontId="1" type="noConversion"/>
  </si>
  <si>
    <t>Zhong Lun Law Firm 36-37/F, SK Tower 6A Jianguomenwai Avenue Beijing 100022, PRC</t>
    <phoneticPr fontId="1" type="noConversion"/>
  </si>
  <si>
    <t>Llinks Law Offices</t>
  </si>
  <si>
    <t>Jia Yuan Law Offices F408 Ocean Plaza 158 Fuxingmennei Avenue Xicheng District Beijing PRC</t>
    <phoneticPr fontId="1" type="noConversion"/>
  </si>
  <si>
    <t>AllBright Law Offices 9, 11&amp;12/F., Shanghai Tower No. 501 Yincheng Middle Road Pudong New Area Shanghai PRC</t>
    <phoneticPr fontId="1" type="noConversion"/>
  </si>
  <si>
    <t>Han Kun Law Offices Room 03-04, 21/F, Kerry Plaza Tower 3 1-1 Zhongxinsi Road Futian District Shenzhen, Guangdong PRC</t>
    <phoneticPr fontId="1" type="noConversion"/>
  </si>
  <si>
    <t xml:space="preserve">Han Kun Law Offices </t>
  </si>
  <si>
    <t>Grandway Law Offices 7/F, Beijing News Plaza No.26 Jianguomennei Dajie Dongcheng District Beijing PRC as to Cayman Islands law:</t>
    <phoneticPr fontId="1" type="noConversion"/>
  </si>
  <si>
    <t>Grandway Law Offices</t>
  </si>
  <si>
    <t>Guantao Law Firm 18/F, Tower B, Xinsheng Plaza 5 Finance Street Xicheng District Beijing PRC</t>
    <phoneticPr fontId="1" type="noConversion"/>
  </si>
  <si>
    <t>Zhong Lun Law Firm Level 10 &amp; 11, Two IFC No. 8 century Avenue Pudong New Area Shanghai 200120, PRC</t>
    <phoneticPr fontId="1" type="noConversion"/>
  </si>
  <si>
    <t>Beijing Tian Yuan Law Firm 10/F, China Pacific Insurance Plaza 28 Fengsheng Hutong Xicheng District Beijing The PRC</t>
    <phoneticPr fontId="1" type="noConversion"/>
  </si>
  <si>
    <t>Jincheng Tongda &amp; Neal Law Firm 10th Floor, China World Tower A No.1 Jianguo Menwai Avenue Chaoyang District Beijing PRC 100004 as to Cayman Islands law:</t>
    <phoneticPr fontId="1" type="noConversion"/>
  </si>
  <si>
    <t>Registered Address and Address of Head Office 9 Bao Quan Road Weihai City Shandong Province the PRC</t>
    <phoneticPr fontId="1" type="noConversion"/>
  </si>
  <si>
    <t>Headquarter and principal place of business in the PRC 46/F, Tower A Leading International Finance Center No. 151, 2nd Tianfu Street Gaoxin District Chengdu, Sichuan Province PRC</t>
    <phoneticPr fontId="1" type="noConversion"/>
  </si>
  <si>
    <t>Principal place of business in the PRC 1209, 1211, 1213, 1215, 1217, 1219 Guangyin Building No. 38, Futian South Road Huanggang Port Futian District Shenzhen PRC</t>
    <phoneticPr fontId="1" type="noConversion"/>
  </si>
  <si>
    <t xml:space="preserve"> Guodu Securities (Hong Kong) Limited</t>
  </si>
  <si>
    <t>China (Asia) Limited</t>
  </si>
  <si>
    <t>Hong Kong Underwriters Dakin Securities Limited</t>
  </si>
  <si>
    <t>Analysys Limited</t>
  </si>
  <si>
    <t>HSBC Corporate Finance (Hong Kong) Limited</t>
  </si>
  <si>
    <t>SMBC Nikko Capital Markets Limited</t>
  </si>
  <si>
    <t>Ogier Global (Cayman) Limited</t>
  </si>
  <si>
    <t>Essence Corporate Finance (Hong Kong) Limited</t>
  </si>
  <si>
    <t>LCH (Asia-Pacific) Surveyors Limited</t>
  </si>
  <si>
    <t>Registered office Ogier Global (Cayman) Limited</t>
  </si>
  <si>
    <t>Sang Woo (Kirin) Securities Limited</t>
  </si>
  <si>
    <t>Guosen Securities (Hong Kong) Capital Company Limited</t>
  </si>
  <si>
    <t>Intertrust Corporate Services (Cayman) Limited</t>
  </si>
  <si>
    <t>Vendor New Brilliance Enterprises Limited</t>
  </si>
  <si>
    <t>CSC Securities (HK) Limited</t>
  </si>
  <si>
    <t>Founder Securities (Hong Kong) Capital Company Limited</t>
  </si>
  <si>
    <t>Zeus Securities Limited</t>
  </si>
  <si>
    <t>Joincap Securities Limited</t>
  </si>
  <si>
    <t>Space Securities Limited</t>
  </si>
  <si>
    <t>Paragon Securities Limited</t>
  </si>
  <si>
    <t>Grand China Securities Limited</t>
  </si>
  <si>
    <t>China Rich Securities Limited</t>
  </si>
  <si>
    <t>VMI Securities Limited</t>
  </si>
  <si>
    <t>Kam Fai Securities Company Limited</t>
  </si>
  <si>
    <t>Chuenman Securities Limited</t>
  </si>
  <si>
    <t>Cinda International Securities Limited</t>
  </si>
  <si>
    <t>Future Land Resources Securities Limited</t>
  </si>
  <si>
    <t>Bluemount Securities Limited</t>
  </si>
  <si>
    <t>vBG Capital Limited</t>
  </si>
  <si>
    <t>Karl-Thomson Securities Company Limited</t>
  </si>
  <si>
    <t>Mont Avenir Capital Limited</t>
  </si>
  <si>
    <t>Emperor Securities Limited</t>
  </si>
  <si>
    <t>Royston Securities Limited</t>
  </si>
  <si>
    <t>HK Monkey Securities Limited</t>
  </si>
  <si>
    <t>Bonus Eventus Securities Limited</t>
  </si>
  <si>
    <t>Yicko Securities Limited</t>
  </si>
  <si>
    <t>Innovest Securities Investment Limited</t>
  </si>
  <si>
    <t>MTF Securities Limited</t>
  </si>
  <si>
    <t>OIL Assets Securities Limited</t>
  </si>
  <si>
    <t>KGI Asia Limited</t>
  </si>
  <si>
    <t>Excellent Success Investments Limited</t>
  </si>
  <si>
    <t>KGI Capital Asia Limited</t>
  </si>
  <si>
    <t>SSIF Securities Limited</t>
  </si>
  <si>
    <t>South China Securities Limited</t>
  </si>
  <si>
    <t>Kaisa Securities Limited</t>
  </si>
  <si>
    <t>Upmax Securities Limited</t>
  </si>
  <si>
    <t>Kirin Securities Limited</t>
  </si>
  <si>
    <t>Business Securities Limited</t>
  </si>
  <si>
    <t>Ferran Securities Limited</t>
  </si>
  <si>
    <t>Sorrento Securities Limited</t>
  </si>
  <si>
    <t>Ping An of China Securities (Hong Kong) Company Limited</t>
  </si>
  <si>
    <t>Sun International Securities Limited</t>
  </si>
  <si>
    <t>Kingkey Securities Group Limited</t>
  </si>
  <si>
    <t>LY Capital Limited</t>
  </si>
  <si>
    <t>Solomon Securities Limited</t>
  </si>
  <si>
    <t>Zhongtai International Capital Limited</t>
  </si>
  <si>
    <t>Fruit Tree Securities Limited</t>
  </si>
  <si>
    <t>China Tian Yuan Securities Limited</t>
  </si>
  <si>
    <t>Solomon Asset Management (Hong Kong) Limited</t>
  </si>
  <si>
    <t>58100 Kuala Lumpur Malaysia As to Cayman Islands law Appleby</t>
    <phoneticPr fontId="1" type="noConversion"/>
  </si>
  <si>
    <t xml:space="preserve">Stevenson, Wong &amp; Co. </t>
    <phoneticPr fontId="1" type="noConversion"/>
  </si>
  <si>
    <t>AllBright Law Offices</t>
    <phoneticPr fontId="1" type="noConversion"/>
  </si>
  <si>
    <t>Eric Chow &amp; Co</t>
    <phoneticPr fontId="1" type="noConversion"/>
  </si>
  <si>
    <t>Shou Bai CHAO</t>
    <phoneticPr fontId="1" type="noConversion"/>
  </si>
  <si>
    <t xml:space="preserve">Ms. SO Ka Man </t>
    <phoneticPr fontId="1" type="noConversion"/>
  </si>
  <si>
    <t xml:space="preserve">ZHENG Zhihao </t>
    <phoneticPr fontId="1" type="noConversion"/>
  </si>
  <si>
    <t xml:space="preserve">Jingtian &amp; Gongcheng </t>
    <phoneticPr fontId="1" type="noConversion"/>
  </si>
  <si>
    <t>Fangda Partners</t>
    <phoneticPr fontId="1" type="noConversion"/>
  </si>
  <si>
    <t xml:space="preserve">Scott Shi-Kau Liu </t>
    <phoneticPr fontId="1" type="noConversion"/>
  </si>
  <si>
    <t xml:space="preserve">Conyers Dill &amp; Pearman </t>
    <phoneticPr fontId="1" type="noConversion"/>
  </si>
  <si>
    <t>Jingtian &amp; Gongcheng</t>
    <phoneticPr fontId="1" type="noConversion"/>
  </si>
  <si>
    <t xml:space="preserve">CHEN Yu </t>
    <phoneticPr fontId="1" type="noConversion"/>
  </si>
  <si>
    <t xml:space="preserve">Qing Xue </t>
    <phoneticPr fontId="1" type="noConversion"/>
  </si>
  <si>
    <t xml:space="preserve">Qunying Jie </t>
    <phoneticPr fontId="1" type="noConversion"/>
  </si>
  <si>
    <t>Fangda Partners</t>
    <phoneticPr fontId="1" type="noConversion"/>
  </si>
  <si>
    <t xml:space="preserve">Guoqi Ding </t>
    <phoneticPr fontId="1" type="noConversion"/>
  </si>
  <si>
    <t xml:space="preserve">Bank of Guizhou Co., Ltd. </t>
    <phoneticPr fontId="1" type="noConversion"/>
  </si>
  <si>
    <t>Yuan Jun</t>
    <phoneticPr fontId="1" type="noConversion"/>
  </si>
  <si>
    <t xml:space="preserve">Li Chunling </t>
    <phoneticPr fontId="1" type="noConversion"/>
  </si>
  <si>
    <t xml:space="preserve">Yi Xu </t>
    <phoneticPr fontId="1" type="noConversion"/>
  </si>
  <si>
    <t>Haiwen &amp; Partners</t>
    <phoneticPr fontId="1" type="noConversion"/>
  </si>
  <si>
    <t xml:space="preserve">King &amp; Wood Mallesons </t>
    <phoneticPr fontId="1" type="noConversion"/>
  </si>
  <si>
    <t xml:space="preserve">Ni Li </t>
    <phoneticPr fontId="1" type="noConversion"/>
  </si>
  <si>
    <t xml:space="preserve">Authorized Representative s </t>
    <phoneticPr fontId="1" type="noConversion"/>
  </si>
  <si>
    <t xml:space="preserve">Han Run </t>
  </si>
  <si>
    <t xml:space="preserve">Liu Dan </t>
    <phoneticPr fontId="1" type="noConversion"/>
  </si>
  <si>
    <t xml:space="preserve">Shan Minqi </t>
    <phoneticPr fontId="1" type="noConversion"/>
  </si>
  <si>
    <t xml:space="preserve">Shanghai iResearch Co., Ltd. </t>
    <phoneticPr fontId="1" type="noConversion"/>
  </si>
  <si>
    <t>Fang Gongyu</t>
    <phoneticPr fontId="1" type="noConversion"/>
  </si>
  <si>
    <t xml:space="preserve">Yu Yuan </t>
    <phoneticPr fontId="1" type="noConversion"/>
  </si>
  <si>
    <t xml:space="preserve">King &amp; Wood Mallesons </t>
    <phoneticPr fontId="1" type="noConversion"/>
  </si>
  <si>
    <t xml:space="preserve">Huang Xuemei </t>
    <phoneticPr fontId="1" type="noConversion"/>
  </si>
  <si>
    <t xml:space="preserve">Tian Tao </t>
    <phoneticPr fontId="1" type="noConversion"/>
  </si>
  <si>
    <t xml:space="preserve">Xiaojie Wang </t>
    <phoneticPr fontId="1" type="noConversion"/>
  </si>
  <si>
    <t>King &amp; Wood Mallesons</t>
    <phoneticPr fontId="1" type="noConversion"/>
  </si>
  <si>
    <t>Jingtian and Gongcheng Attorneys</t>
    <phoneticPr fontId="1" type="noConversion"/>
  </si>
  <si>
    <t xml:space="preserve">Mr Tan Zheng </t>
    <phoneticPr fontId="1" type="noConversion"/>
  </si>
  <si>
    <t xml:space="preserve">Ms Yin Mengyang </t>
    <phoneticPr fontId="1" type="noConversion"/>
  </si>
  <si>
    <t xml:space="preserve">Feng Li  </t>
    <phoneticPr fontId="1" type="noConversion"/>
  </si>
  <si>
    <t>Wong, Wan &amp; Partners in Association with Seyfarth Shaw</t>
    <phoneticPr fontId="1" type="noConversion"/>
  </si>
  <si>
    <t>Wong, Wan &amp; Partners</t>
    <phoneticPr fontId="1" type="noConversion"/>
  </si>
  <si>
    <t xml:space="preserve">Luk &amp; Partners </t>
    <phoneticPr fontId="1" type="noConversion"/>
  </si>
  <si>
    <t>Dennis Fong &amp; Co., Solicitors</t>
    <phoneticPr fontId="1" type="noConversion"/>
  </si>
  <si>
    <t>Seyfarth Shaw</t>
    <phoneticPr fontId="1" type="noConversion"/>
  </si>
  <si>
    <t xml:space="preserve"> Morgan, Lewis &amp; Bockius</t>
    <phoneticPr fontId="1" type="noConversion"/>
  </si>
  <si>
    <t xml:space="preserve"> Llinks Law Offices</t>
    <phoneticPr fontId="1" type="noConversion"/>
  </si>
  <si>
    <t>Rato, Ling, Lei &amp; Cortés – Advogados Av. da Amizade, n. o</t>
    <phoneticPr fontId="1" type="noConversion"/>
  </si>
  <si>
    <t>Prof. CHAN Pak Woon David Mr. CHAN Leung Choi Albert</t>
    <phoneticPr fontId="1" type="noConversion"/>
  </si>
  <si>
    <t>Prof Dr Thomas Friedrich Wilhelm Neuhann Seestraße 6 83139 So¨chtenau Germany</t>
    <phoneticPr fontId="1" type="noConversion"/>
  </si>
  <si>
    <t>Prof Dr Thomas Friedrich Wilhelm Neuhann</t>
  </si>
  <si>
    <t>Clarendon House 2 Church Street Hamilton HM11, Bermuda</t>
    <phoneticPr fontId="1" type="noConversion"/>
  </si>
  <si>
    <t>157 Reporting Accountant on YY Live PricewaterhouseCoopers</t>
    <phoneticPr fontId="1" type="noConversion"/>
  </si>
  <si>
    <t xml:space="preserve">Reporting Accountant on YY Live </t>
    <phoneticPr fontId="1" type="noConversion"/>
  </si>
  <si>
    <t>Wattle House</t>
    <phoneticPr fontId="1" type="noConversion"/>
  </si>
  <si>
    <t xml:space="preserve">Klaus Michael ZIMMER </t>
    <phoneticPr fontId="1" type="noConversion"/>
  </si>
  <si>
    <t>Yeo Teck Chuan</t>
    <phoneticPr fontId="1" type="noConversion"/>
  </si>
  <si>
    <t xml:space="preserve">HEE Theng Fong </t>
    <phoneticPr fontId="1" type="noConversion"/>
  </si>
  <si>
    <t xml:space="preserve">Wan Kum Tho </t>
    <phoneticPr fontId="1" type="noConversion"/>
  </si>
  <si>
    <t xml:space="preserve">Clifton House </t>
    <phoneticPr fontId="1" type="noConversion"/>
  </si>
  <si>
    <t>Ng Choon Eng</t>
    <phoneticPr fontId="1" type="noConversion"/>
  </si>
  <si>
    <t xml:space="preserve">Ng Kong Hock </t>
    <phoneticPr fontId="1" type="noConversion"/>
  </si>
  <si>
    <t xml:space="preserve">Martin Cubbon </t>
    <phoneticPr fontId="1" type="noConversion"/>
  </si>
  <si>
    <t xml:space="preserve">Mr Philip Duncan Wright </t>
    <phoneticPr fontId="1" type="noConversion"/>
  </si>
  <si>
    <t>Type 6 (advising on corporate finance) of the regulated activity</t>
    <phoneticPr fontId="1" type="noConversion"/>
  </si>
  <si>
    <t xml:space="preserve">Guantao Law Firm </t>
    <phoneticPr fontId="1" type="noConversion"/>
  </si>
  <si>
    <t xml:space="preserve">Commerce &amp; Finance Law Offices </t>
    <phoneticPr fontId="1" type="noConversion"/>
  </si>
  <si>
    <t xml:space="preserve">Commerce &amp; Finance Law Offices </t>
    <phoneticPr fontId="1" type="noConversion"/>
  </si>
  <si>
    <t>1018, Tower B 500 Yunjin Road Shanghai, 200232, China</t>
    <phoneticPr fontId="1" type="noConversion"/>
  </si>
  <si>
    <t xml:space="preserve">Fu Hua </t>
    <phoneticPr fontId="1" type="noConversion"/>
  </si>
  <si>
    <t xml:space="preserve">Alameda Dr. Carlos d'Assumpçáo </t>
    <phoneticPr fontId="1" type="noConversion"/>
  </si>
  <si>
    <t xml:space="preserve">Jingtian &amp; Gongcheng </t>
    <phoneticPr fontId="1" type="noConversion"/>
  </si>
  <si>
    <t xml:space="preserve">Jan Eli B. Craps </t>
    <phoneticPr fontId="1" type="noConversion"/>
  </si>
  <si>
    <t>Jan Craps</t>
    <phoneticPr fontId="1" type="noConversion"/>
  </si>
  <si>
    <t xml:space="preserve">Herman Yu </t>
    <phoneticPr fontId="1" type="noConversion"/>
  </si>
  <si>
    <t xml:space="preserve">Jilei Wang </t>
    <phoneticPr fontId="1" type="noConversion"/>
  </si>
  <si>
    <t>Jia Yuan Law Offices</t>
    <phoneticPr fontId="1" type="noConversion"/>
  </si>
  <si>
    <t xml:space="preserve">Zhonglun Law Firm </t>
    <phoneticPr fontId="1" type="noConversion"/>
  </si>
  <si>
    <t>Corner Stone &amp; Partners</t>
    <phoneticPr fontId="1" type="noConversion"/>
  </si>
  <si>
    <t xml:space="preserve">Tian Yuan Law Firm </t>
    <phoneticPr fontId="1" type="noConversion"/>
  </si>
  <si>
    <t xml:space="preserve">Jianfa Lai </t>
    <phoneticPr fontId="1" type="noConversion"/>
  </si>
  <si>
    <t xml:space="preserve">Feng Xu </t>
    <phoneticPr fontId="1" type="noConversion"/>
  </si>
  <si>
    <t>Frost &amp; Sullivan</t>
    <phoneticPr fontId="1" type="noConversion"/>
  </si>
  <si>
    <t>Mr Yifan Li</t>
    <phoneticPr fontId="1" type="noConversion"/>
  </si>
  <si>
    <t xml:space="preserve">Haiwen &amp; Partners </t>
    <phoneticPr fontId="1" type="noConversion"/>
  </si>
  <si>
    <t xml:space="preserve">Tian Yuan Law Firm </t>
    <phoneticPr fontId="1" type="noConversion"/>
  </si>
  <si>
    <t>Zhong Lun Law Firm</t>
    <phoneticPr fontId="1" type="noConversion"/>
  </si>
  <si>
    <t xml:space="preserve">Shanghai iResearch Co., Ltd </t>
    <phoneticPr fontId="1" type="noConversion"/>
  </si>
  <si>
    <t>Dr Jingsong Wang</t>
    <phoneticPr fontId="1" type="noConversion"/>
  </si>
  <si>
    <t xml:space="preserve">Meisong Lai </t>
    <phoneticPr fontId="1" type="noConversion"/>
  </si>
  <si>
    <t xml:space="preserve">Frost &amp; Sullivan (Beijing) Inc., Shanghai Branch Co. </t>
    <phoneticPr fontId="1" type="noConversion"/>
  </si>
  <si>
    <t xml:space="preserve">Zhong Lun Law Firm (Guangzhou) </t>
    <phoneticPr fontId="1" type="noConversion"/>
  </si>
  <si>
    <t xml:space="preserve">Jia Yuan Law Offices </t>
    <phoneticPr fontId="1" type="noConversion"/>
  </si>
  <si>
    <t xml:space="preserve">AnJie Law Firm </t>
    <phoneticPr fontId="1" type="noConversion"/>
  </si>
  <si>
    <t xml:space="preserve">Company Secretaries </t>
    <phoneticPr fontId="1" type="noConversion"/>
  </si>
  <si>
    <t xml:space="preserve">Ms. HE Jing </t>
  </si>
  <si>
    <t xml:space="preserve"> Ms. MAK Po Man Cherie </t>
    <phoneticPr fontId="1" type="noConversion"/>
  </si>
  <si>
    <t xml:space="preserve">Tax Advisers </t>
    <phoneticPr fontId="1" type="noConversion"/>
  </si>
  <si>
    <t>Lin Wan</t>
    <phoneticPr fontId="1" type="noConversion"/>
  </si>
  <si>
    <t xml:space="preserve">Grandall Law Firm (Shenzhen) </t>
    <phoneticPr fontId="1" type="noConversion"/>
  </si>
  <si>
    <t>Auditor and Reporting Accountant</t>
  </si>
  <si>
    <t>Skadden, Arps, Slate, Meagher &amp; Flom and affiliates</t>
    <phoneticPr fontId="1" type="noConversion"/>
  </si>
  <si>
    <t>Cricket Square Hutchins Drive, PO Box 2681 Grand Cayman KY1-1111 Cayman Islands</t>
    <phoneticPr fontId="1" type="noConversion"/>
  </si>
  <si>
    <t>Skadden, Arps, Slate, Meagher &amp; Flom and affiliates</t>
    <phoneticPr fontId="1" type="noConversion"/>
  </si>
  <si>
    <t xml:space="preserve">Conyers Dill &amp; Pearman </t>
    <phoneticPr fontId="1" type="noConversion"/>
  </si>
  <si>
    <t xml:space="preserve">Conyers Dill &amp; Pearman </t>
    <phoneticPr fontId="1" type="noConversion"/>
  </si>
  <si>
    <t xml:space="preserve">Windward </t>
    <phoneticPr fontId="1" type="noConversion"/>
  </si>
  <si>
    <t>Travers Thorp Alberga Harbour Place, 2nd Floor PO Box 472 103 South Church Street Grand Cayman, KY1-1106 Cayman Islands</t>
    <phoneticPr fontId="1" type="noConversion"/>
  </si>
  <si>
    <t xml:space="preserve">Cowen and Company, LLC </t>
    <phoneticPr fontId="1" type="noConversion"/>
  </si>
  <si>
    <t>Headquarters and principal place of business 6 Tagore Drive #B1-02 Tagore Industrial Building Singapore 787623</t>
    <phoneticPr fontId="1" type="noConversion"/>
  </si>
  <si>
    <t>Authorised person Mr. Poon Kai Kit, Joe registered under</t>
    <phoneticPr fontId="1" type="noConversion"/>
  </si>
  <si>
    <t>Allbright Law Offices (Shenzhen) 22–23/F, Tower 1 Excellence Century Centre</t>
    <phoneticPr fontId="1" type="noConversion"/>
  </si>
  <si>
    <t xml:space="preserve">Allbright Law Offices (Shenzhen) </t>
  </si>
  <si>
    <t>Soga Law Office 4F, Kojimachi Mk Bldg. 4-3-30 Kojimachi Chiyoda-ku Tokyo, Japan</t>
    <phoneticPr fontId="1" type="noConversion"/>
  </si>
  <si>
    <t xml:space="preserve">Soga Law Office </t>
  </si>
  <si>
    <t>Lee and Li, Attorneys-at-Law 8F, No. 555, Sec. 4, Zhongxiao E. Road Taipei, Taiwan</t>
    <phoneticPr fontId="1" type="noConversion"/>
  </si>
  <si>
    <t>WICH Law Firm Av. da Praia Grande, n.º 371 Edifício Commercial Keng Ou, 22.º andar A Macau</t>
    <phoneticPr fontId="1" type="noConversion"/>
  </si>
  <si>
    <t>WICH Law Firm Av. da Praia Grande</t>
  </si>
  <si>
    <t>Avenida de Almeida Ribeiro n˚ 99, Edf. Nam Wah Commercial 9˚ andar Macau (Macau attorneys-at-law)</t>
    <phoneticPr fontId="1" type="noConversion"/>
  </si>
  <si>
    <t>Avenida de Almeida Ribeiro</t>
  </si>
  <si>
    <t>Bonelli Erede Lombardi Pappalardo – Studio Legale via Barozzi 1 20122 Milano Italy As to Japanese law:</t>
    <phoneticPr fontId="1" type="noConversion"/>
  </si>
  <si>
    <t>Bonelli Erede Lombardi Pappalardo – Studio Legale via Barozzi</t>
  </si>
  <si>
    <t>White &amp; Case Pte. Ltd. 8 Marina View # 2701 Asia Square Tower 1 Singapore 018960 As to Australian law:</t>
    <phoneticPr fontId="1" type="noConversion"/>
  </si>
  <si>
    <t xml:space="preserve">White &amp; Case Pte. Ltd. </t>
  </si>
  <si>
    <t>Meridian Attorneys-at-Law 9F., No. 563, Section 4 Zhongxiao East Road Xinyi District Taipei City 110 Taiwan</t>
    <phoneticPr fontId="1" type="noConversion"/>
  </si>
  <si>
    <t>Baker &amp; McKenzie</t>
    <phoneticPr fontId="1" type="noConversion"/>
  </si>
  <si>
    <t>Cowen and Company, LLC (in relation to the International Offering only)</t>
    <phoneticPr fontId="1" type="noConversion"/>
  </si>
  <si>
    <t>Going forward our Company will appoint Ernst &amp; Young upon Listing.</t>
    <phoneticPr fontId="1" type="noConversion"/>
  </si>
  <si>
    <t>* Pursuant to the board resolutions of our Company dated August 14, 2019, Dr. LOU Boliang and Ms. ZHENG Bei will resign from their positions as the members of the audit committee of the Board upon Listing.</t>
    <phoneticPr fontId="1" type="noConversion"/>
  </si>
  <si>
    <t xml:space="preserve">Dr. LOU Boliang </t>
    <phoneticPr fontId="1" type="noConversion"/>
  </si>
  <si>
    <t>Ms. ZHENG Bei</t>
    <phoneticPr fontId="1" type="noConversion"/>
  </si>
  <si>
    <t>BBS JP Mr. Lin Tsz Fung Nomination committee Ms. Choy So Yuk</t>
    <phoneticPr fontId="1" type="noConversion"/>
  </si>
  <si>
    <t>Mr. Lin Tsz Fung</t>
    <phoneticPr fontId="1" type="noConversion"/>
  </si>
  <si>
    <t>Ms. Choy So Yuk</t>
  </si>
  <si>
    <t>Special Tax Counsel to the Sponsor Stefano Mariani Deacons</t>
    <phoneticPr fontId="1" type="noConversion"/>
  </si>
  <si>
    <t xml:space="preserve">Nominating Committee </t>
    <phoneticPr fontId="1" type="noConversion"/>
  </si>
  <si>
    <t>UBS Securities LLC (in relation to the International Offering only)</t>
    <phoneticPr fontId="1" type="noConversion"/>
  </si>
  <si>
    <t xml:space="preserve">J.P. Morgan Securities LLC </t>
    <phoneticPr fontId="1" type="noConversion"/>
  </si>
  <si>
    <t xml:space="preserve"> J.P. Morgan Securities LLC </t>
    <phoneticPr fontId="1" type="noConversion"/>
  </si>
  <si>
    <t>25 Bank Street Canary Wharf London E14 5JP United Kingdom J.P. Morgan Securities LLC, or J.P. Morgan (in relation to the International Offering only)</t>
    <phoneticPr fontId="1" type="noConversion"/>
  </si>
  <si>
    <t>J.P. Morgan Securities LLC</t>
    <phoneticPr fontId="1" type="noConversion"/>
  </si>
  <si>
    <t>Miss Sun Yuan (孫遠) . . . . . . . . . 25B, Tower 4 Hillsborough Court</t>
    <phoneticPr fontId="1" type="noConversion"/>
  </si>
  <si>
    <t>Yang Lin (楊琳) . . . . . . . . . . 25 Brookstone Irvine CA 92604 United States</t>
    <phoneticPr fontId="1" type="noConversion"/>
  </si>
  <si>
    <t>Wee Kang Keng</t>
    <phoneticPr fontId="1" type="noConversion"/>
  </si>
  <si>
    <t>Jixun Foo</t>
    <phoneticPr fontId="1" type="noConversion"/>
  </si>
  <si>
    <t>Wee Ai Quey</t>
    <phoneticPr fontId="1" type="noConversion"/>
  </si>
  <si>
    <t xml:space="preserve">Dato' Ng Chin Kee </t>
    <phoneticPr fontId="1" type="noConversion"/>
  </si>
  <si>
    <t xml:space="preserve">Dato' Ng Kwang Hua </t>
    <phoneticPr fontId="1" type="noConversion"/>
  </si>
  <si>
    <t>Datin Low Lay Choo</t>
    <phoneticPr fontId="1" type="noConversion"/>
  </si>
  <si>
    <t xml:space="preserve">Eric He </t>
    <phoneticPr fontId="1" type="noConversion"/>
  </si>
  <si>
    <t>34 Linden Dr Singapore 288707 Singaporean Ms. Bin Yu (余濱)</t>
    <phoneticPr fontId="1" type="noConversion"/>
  </si>
  <si>
    <t>Dr Markus Braun Gneisenaustrasse 5 90491 Nuremberg Germany</t>
    <phoneticPr fontId="1" type="noConversion"/>
  </si>
  <si>
    <t>Dr Markus Braun Gneisenaustrasse</t>
  </si>
  <si>
    <t>Dr Ralf-Christian Lerche Lokstedter Damm 52 22453 Hamburg Germany German</t>
    <phoneticPr fontId="1" type="noConversion"/>
  </si>
  <si>
    <t>Dr Zhihe Li 3904 Powell Rd Chester Springs, PA 19425 United States of America</t>
    <phoneticPr fontId="1" type="noConversion"/>
  </si>
  <si>
    <t>Dr Zhihe Li</t>
  </si>
  <si>
    <t>Ms. Bin Yu</t>
    <phoneticPr fontId="1" type="noConversion"/>
  </si>
  <si>
    <t>Nominating Committee Dr. Samantha Du (Chairwoman)</t>
    <phoneticPr fontId="1" type="noConversion"/>
  </si>
  <si>
    <t>ZHANG Yaoliang (張耀亮) HSIA Timothy Chunhon Remuneration Committee</t>
    <phoneticPr fontId="1" type="noConversion"/>
  </si>
  <si>
    <t>HSIA Timothy Chunhon</t>
  </si>
  <si>
    <t xml:space="preserve">Taputapuatea </t>
    <phoneticPr fontId="1" type="noConversion"/>
  </si>
  <si>
    <t xml:space="preserve">Tuborg Boulevard </t>
    <phoneticPr fontId="1" type="noConversion"/>
  </si>
  <si>
    <t xml:space="preserve">Authorised person </t>
    <phoneticPr fontId="1" type="noConversion"/>
  </si>
  <si>
    <t xml:space="preserve">Mr. Poon Kai Kit, Joe </t>
  </si>
  <si>
    <t xml:space="preserve">Aimin Hui </t>
    <phoneticPr fontId="1" type="noConversion"/>
  </si>
  <si>
    <t xml:space="preserve">Special Tax Counsel to the Sponsor </t>
    <phoneticPr fontId="1" type="noConversion"/>
  </si>
  <si>
    <t>Stefano Mariani Deacons</t>
  </si>
  <si>
    <t>KIM &amp; CHANG</t>
    <phoneticPr fontId="1" type="noConversion"/>
  </si>
  <si>
    <t xml:space="preserve"> Sir Hugo George William Swire</t>
    <phoneticPr fontId="1" type="noConversion"/>
  </si>
  <si>
    <t>DOKK1 Hack Kampmanns Plads</t>
    <phoneticPr fontId="1" type="noConversion"/>
  </si>
  <si>
    <t>GlobalData Plc</t>
    <phoneticPr fontId="1" type="noConversion"/>
  </si>
  <si>
    <t>Seah Peet Hwah</t>
    <phoneticPr fontId="1" type="noConversion"/>
  </si>
  <si>
    <t>Banco Santander, S.A.</t>
    <phoneticPr fontId="1" type="noConversion"/>
  </si>
  <si>
    <t xml:space="preserve">Louizalaan </t>
    <phoneticPr fontId="1" type="noConversion"/>
  </si>
  <si>
    <t>Luis BARRETO</t>
    <phoneticPr fontId="1" type="noConversion"/>
  </si>
  <si>
    <t>Qingqing Yi</t>
    <phoneticPr fontId="1" type="noConversion"/>
  </si>
  <si>
    <t xml:space="preserve">Ravinder Singh THAKRAN </t>
    <phoneticPr fontId="1" type="noConversion"/>
  </si>
  <si>
    <t xml:space="preserve">Martin Cubbon </t>
    <phoneticPr fontId="1" type="noConversion"/>
  </si>
  <si>
    <t xml:space="preserve"> Katherine King-suen Tsang</t>
    <phoneticPr fontId="1" type="noConversion"/>
  </si>
  <si>
    <t>Felipe Dutra</t>
    <phoneticPr fontId="1" type="noConversion"/>
  </si>
  <si>
    <t>MUFG Securities EMEA plc</t>
    <phoneticPr fontId="1" type="noConversion"/>
  </si>
  <si>
    <t xml:space="preserve">Ng Chong Boon </t>
    <phoneticPr fontId="1" type="noConversion"/>
  </si>
  <si>
    <t xml:space="preserve">Xuefeng YU </t>
    <phoneticPr fontId="1" type="noConversion"/>
  </si>
  <si>
    <t>Gilbert + Tobin</t>
    <phoneticPr fontId="1" type="noConversion"/>
  </si>
  <si>
    <t>Low Wui Linn</t>
    <phoneticPr fontId="1" type="noConversion"/>
  </si>
  <si>
    <t xml:space="preserve">Sriram CHANDRASEKAR </t>
    <phoneticPr fontId="1" type="noConversion"/>
  </si>
  <si>
    <t xml:space="preserve">Coöperatieve Rabobank U.A. </t>
    <phoneticPr fontId="1" type="noConversion"/>
  </si>
  <si>
    <t xml:space="preserve">Truist Securities, Inc </t>
    <phoneticPr fontId="1" type="noConversion"/>
  </si>
  <si>
    <t xml:space="preserve">Tobias Benjamin Hekster </t>
    <phoneticPr fontId="1" type="noConversion"/>
  </si>
  <si>
    <t xml:space="preserve">US Tiger Securities, Inc. </t>
    <phoneticPr fontId="1" type="noConversion"/>
  </si>
  <si>
    <t xml:space="preserve">Mr Marcus Huascar Bracklo Goethestraße </t>
    <phoneticPr fontId="1" type="noConversion"/>
  </si>
  <si>
    <t>Cheang Wye Keong</t>
    <phoneticPr fontId="1" type="noConversion"/>
  </si>
  <si>
    <t xml:space="preserve"> Mr. Lee Choong Kwong </t>
    <phoneticPr fontId="1" type="noConversion"/>
  </si>
  <si>
    <t>ONG Yew Thiong, Gilbert</t>
    <phoneticPr fontId="1" type="noConversion"/>
  </si>
  <si>
    <t>Graha CIMB Niaga</t>
    <phoneticPr fontId="1" type="noConversion"/>
  </si>
  <si>
    <t>Alameda Dr. Carlos d'Assumpcao</t>
    <phoneticPr fontId="1" type="noConversion"/>
  </si>
  <si>
    <t xml:space="preserve">Gaurav BHUSHAN </t>
    <phoneticPr fontId="1" type="noConversion"/>
  </si>
  <si>
    <t>Low Seah Sun</t>
    <phoneticPr fontId="1" type="noConversion"/>
  </si>
  <si>
    <t>Carlos Alves de Brito</t>
    <phoneticPr fontId="1" type="noConversion"/>
  </si>
  <si>
    <t xml:space="preserve"> Carlos Brito</t>
    <phoneticPr fontId="1" type="noConversion"/>
  </si>
  <si>
    <t xml:space="preserve">Morgan Stanley &amp; Co International plc </t>
    <phoneticPr fontId="1" type="noConversion"/>
  </si>
  <si>
    <t xml:space="preserve">Paseo de las Palmas </t>
    <phoneticPr fontId="1" type="noConversion"/>
  </si>
  <si>
    <t>Raymond James &amp; Associates, Inc.</t>
    <phoneticPr fontId="1" type="noConversion"/>
  </si>
  <si>
    <t xml:space="preserve">Tai Lam Shin </t>
    <phoneticPr fontId="1" type="noConversion"/>
  </si>
  <si>
    <t xml:space="preserve">Morgan Stanley &amp; Co. International plc </t>
    <phoneticPr fontId="1" type="noConversion"/>
  </si>
  <si>
    <t xml:space="preserve">Sébastien, Marie, Christophe BAZIN </t>
    <phoneticPr fontId="1" type="noConversion"/>
  </si>
  <si>
    <t xml:space="preserve">Responsible Officers of the REIT Manager </t>
    <phoneticPr fontId="1" type="noConversion"/>
  </si>
  <si>
    <t xml:space="preserve">GUO Jin </t>
    <phoneticPr fontId="1" type="noConversion"/>
  </si>
  <si>
    <t xml:space="preserve">CHOO Chong Yao, Patrick </t>
    <phoneticPr fontId="1" type="noConversion"/>
  </si>
  <si>
    <t>ZHONG Ning</t>
  </si>
  <si>
    <t xml:space="preserve">Ng Kok Seng </t>
    <phoneticPr fontId="1" type="noConversion"/>
  </si>
  <si>
    <t xml:space="preserve">Yeo Chew Yen Mary </t>
    <phoneticPr fontId="1" type="noConversion"/>
  </si>
  <si>
    <t xml:space="preserve">Datuk Sia Keng Leong </t>
    <phoneticPr fontId="1" type="noConversion"/>
  </si>
  <si>
    <t>Datin Lo Shing Ping</t>
    <phoneticPr fontId="1" type="noConversion"/>
  </si>
  <si>
    <t>Dato' Chan Kong Yew</t>
    <phoneticPr fontId="1" type="noConversion"/>
  </si>
  <si>
    <t xml:space="preserve">Lam Fung Eng </t>
    <phoneticPr fontId="1" type="noConversion"/>
  </si>
  <si>
    <t xml:space="preserve">Auditors and reporting accountants </t>
    <phoneticPr fontId="1" type="noConversion"/>
  </si>
  <si>
    <t xml:space="preserve">Dato' Tan MK </t>
    <phoneticPr fontId="1" type="noConversion"/>
  </si>
  <si>
    <t xml:space="preserve">Dato' Tan MS </t>
    <phoneticPr fontId="1" type="noConversion"/>
  </si>
  <si>
    <t xml:space="preserve">Ng Say Piyu </t>
    <phoneticPr fontId="1" type="noConversion"/>
  </si>
  <si>
    <t>Luis Felipe Pedreira Dutra Leite</t>
    <phoneticPr fontId="1" type="noConversion"/>
  </si>
  <si>
    <t xml:space="preserve"> Felipe Dutra</t>
    <phoneticPr fontId="1" type="noConversion"/>
  </si>
  <si>
    <t xml:space="preserve">Dato' Eric Tan Chwee Kuang </t>
    <phoneticPr fontId="1" type="noConversion"/>
  </si>
  <si>
    <t>Baker Tilly</t>
    <phoneticPr fontId="1" type="noConversion"/>
  </si>
  <si>
    <t xml:space="preserve">Dato' Eric Tan Chwee Kuang </t>
    <phoneticPr fontId="1" type="noConversion"/>
  </si>
  <si>
    <t xml:space="preserve">Ngooi Leng Swee </t>
    <phoneticPr fontId="1" type="noConversion"/>
  </si>
  <si>
    <t xml:space="preserve">Lau Ah Cheng </t>
    <phoneticPr fontId="1" type="noConversion"/>
  </si>
  <si>
    <t xml:space="preserve">Dato' Kwan Siew Deeg </t>
    <phoneticPr fontId="1" type="noConversion"/>
  </si>
  <si>
    <t>Singapore Tax adviser</t>
    <phoneticPr fontId="1" type="noConversion"/>
  </si>
  <si>
    <t xml:space="preserve"> Nexia TS Tax Services Pte. Ltd. </t>
  </si>
  <si>
    <t>Wan Ting Pai</t>
    <phoneticPr fontId="1" type="noConversion"/>
  </si>
  <si>
    <t xml:space="preserve">Savills (Malaysia) Sdn Bhd </t>
    <phoneticPr fontId="1" type="noConversion"/>
  </si>
  <si>
    <t xml:space="preserve">Grant Thornton Malaysia PLT </t>
    <phoneticPr fontId="1" type="noConversion"/>
  </si>
  <si>
    <t xml:space="preserve">Sertus Chambers, Governors Square </t>
    <phoneticPr fontId="1" type="noConversion"/>
  </si>
  <si>
    <t xml:space="preserve">Sertus Chambers Governors Square </t>
    <phoneticPr fontId="1" type="noConversion"/>
  </si>
  <si>
    <t xml:space="preserve">Sertus Chambers, Governors Square </t>
    <phoneticPr fontId="1" type="noConversion"/>
  </si>
  <si>
    <t>Sertus Chambers Governors Square</t>
    <phoneticPr fontId="1" type="noConversion"/>
  </si>
  <si>
    <t xml:space="preserve">Sertus Chambers, Governors Square </t>
    <phoneticPr fontId="1" type="noConversion"/>
  </si>
  <si>
    <t>Gan Partnership</t>
    <phoneticPr fontId="1" type="noConversion"/>
  </si>
  <si>
    <t xml:space="preserve">Dato' Sri Lee Haw Yih </t>
    <phoneticPr fontId="1" type="noConversion"/>
  </si>
  <si>
    <t xml:space="preserve">Datin Sri Yaw Sook Kean </t>
    <phoneticPr fontId="1" type="noConversion"/>
  </si>
  <si>
    <t xml:space="preserve">Julius Leonie Chai </t>
    <phoneticPr fontId="1" type="noConversion"/>
  </si>
  <si>
    <t xml:space="preserve">KGV International Property Consultants (M) Sdn. Bhd. </t>
    <phoneticPr fontId="1" type="noConversion"/>
  </si>
  <si>
    <t xml:space="preserve">Mazars PLT </t>
    <phoneticPr fontId="1" type="noConversion"/>
  </si>
  <si>
    <t xml:space="preserve">Morgan Stanley &amp; Co. International plc </t>
    <phoneticPr fontId="1" type="noConversion"/>
  </si>
  <si>
    <t xml:space="preserve">Peter Ling &amp; Van Geyzel Advocates &amp; Solicitors </t>
    <phoneticPr fontId="1" type="noConversion"/>
  </si>
  <si>
    <t>Imran Muntaz &amp; Co.</t>
    <phoneticPr fontId="1" type="noConversion"/>
  </si>
  <si>
    <t>Savills (Malaysia) Sdn Bhd</t>
  </si>
  <si>
    <t xml:space="preserve"> DBS Bank (HongKong) Limited</t>
  </si>
  <si>
    <t xml:space="preserve"> DBS Bank (Hong Kong) Limited</t>
  </si>
  <si>
    <t xml:space="preserve"> Rainbow Capital (HK) Limited</t>
  </si>
  <si>
    <t xml:space="preserve"> Bank of China (Hong Kong) Limited</t>
  </si>
  <si>
    <t xml:space="preserve"> GF Capital (Hong Kong) Limited</t>
  </si>
  <si>
    <t xml:space="preserve"> D&amp;P China (HK) Limited</t>
  </si>
  <si>
    <t xml:space="preserve"> UOB Kay Hian (Hong Kong) Limited</t>
  </si>
  <si>
    <t xml:space="preserve"> Frost &amp; Sullivan (Beijing) Inc.</t>
  </si>
  <si>
    <t xml:space="preserve"> LCH (Asia-Pacific) Surveyors Limited</t>
  </si>
  <si>
    <t xml:space="preserve"> Shenwan Hongyuan Capital (H.K.) Limited</t>
  </si>
  <si>
    <t xml:space="preserve"> BOCOM International (Asia) Limited</t>
  </si>
  <si>
    <t xml:space="preserve"> Orient Capital (Hong Kong) Limited</t>
  </si>
  <si>
    <t xml:space="preserve"> Guosen Securities (HK) Capital Co., Ltd.</t>
  </si>
  <si>
    <t xml:space="preserve"> Southwest Securities (HK) Capital Limited</t>
  </si>
  <si>
    <t xml:space="preserve"> Prudential Surveyors (Hong Kong) Limited</t>
  </si>
  <si>
    <t xml:space="preserve"> Colliers International (Hong Kong) Limited</t>
  </si>
  <si>
    <t xml:space="preserve"> Essence Corporate Finance (Hong Kong) Limited</t>
  </si>
  <si>
    <t xml:space="preserve"> Sinolink Securities (Hong Kong) Company Limited</t>
  </si>
  <si>
    <t xml:space="preserve"> E-House Enterprise (China) Group Co., Ltd.</t>
  </si>
  <si>
    <t xml:space="preserve"> Dongxing Securities (Hong Kong) Company Limited</t>
  </si>
  <si>
    <t xml:space="preserve"> Industrial and Commercial Bank of China (Asia) Ltd.</t>
  </si>
  <si>
    <t xml:space="preserve"> China Construction Bank (Asia) Corporation Limited</t>
  </si>
  <si>
    <t xml:space="preserve"> Shenzhen City Shirui Building Technology Co., Ltd</t>
  </si>
  <si>
    <t xml:space="preserve"> Frost &amp; Sullivan (Beijing) Inc. Shanghai Branch Co</t>
  </si>
  <si>
    <t>Savills Valuation and Professional Services (S) Pte Ltd</t>
  </si>
  <si>
    <t xml:space="preserve"> Frost &amp; Sullivan (Beijing) Inc., Shanghai Branch Co.</t>
  </si>
  <si>
    <t>Flat A, 18/F No. 1 Sai Wan Terrace Sai Wan Ho Hong Kong Ms. Lam Wai Yan ( 林惠茵 ) , CPA</t>
    <phoneticPr fontId="1" type="noConversion"/>
  </si>
  <si>
    <t xml:space="preserve">Ms. Lam Wai Yan </t>
    <phoneticPr fontId="1" type="noConversion"/>
  </si>
  <si>
    <t>Cheung Wai Kwok Gary (張為國) 6B Happy Villa 94 Blue Pool Road Happy Valley Hong Kong</t>
    <phoneticPr fontId="1" type="noConversion"/>
  </si>
  <si>
    <t>Cheung Wai Kwok Gary</t>
  </si>
  <si>
    <t xml:space="preserve">John WU Jiong </t>
    <phoneticPr fontId="1" type="noConversion"/>
  </si>
  <si>
    <t>SHANG Jian</t>
  </si>
  <si>
    <t>Receiving banks</t>
    <phoneticPr fontId="1" type="noConversion"/>
  </si>
  <si>
    <t>Bank of China (Hong Kong) Limited</t>
    <phoneticPr fontId="1" type="noConversion"/>
  </si>
  <si>
    <t>Central China International Capital Limited</t>
    <phoneticPr fontId="1" type="noConversion"/>
  </si>
  <si>
    <t>Frost &amp; Sullivan Limited</t>
    <phoneticPr fontId="1" type="noConversion"/>
  </si>
  <si>
    <t xml:space="preserve">VMS Securities Limited </t>
    <phoneticPr fontId="1" type="noConversion"/>
  </si>
  <si>
    <t xml:space="preserve">CHENG Ching Kit </t>
    <phoneticPr fontId="1" type="noConversion"/>
  </si>
  <si>
    <t xml:space="preserve">Maples and Calder (Hong Kong) LLP </t>
    <phoneticPr fontId="1" type="noConversion"/>
  </si>
  <si>
    <t>SHENG Baijiao</t>
    <phoneticPr fontId="1" type="noConversion"/>
  </si>
  <si>
    <t xml:space="preserve">Mrs. SU TAN Jennifer Sze Tink </t>
    <phoneticPr fontId="1" type="noConversion"/>
  </si>
  <si>
    <t xml:space="preserve"> Property Valuers </t>
    <phoneticPr fontId="1" type="noConversion"/>
  </si>
  <si>
    <t>Beijing Colliers International Real Estate Valuation Co., Ltd.</t>
  </si>
  <si>
    <t xml:space="preserve">Suite 1601-04, 16/F West Tower, Shun Tak Centre 168-200 Connaught Road Central Hong Kong </t>
    <phoneticPr fontId="1" type="noConversion"/>
  </si>
  <si>
    <t xml:space="preserve">Ms. Cho Mei Ting </t>
    <phoneticPr fontId="1" type="noConversion"/>
  </si>
  <si>
    <t xml:space="preserve"> Ms. Cho Mei Ting </t>
  </si>
  <si>
    <t>Ms. LI Quan</t>
    <phoneticPr fontId="1" type="noConversion"/>
  </si>
  <si>
    <t xml:space="preserve">Mr. GU Alex Yushao </t>
  </si>
  <si>
    <t xml:space="preserve">Mr. GU Alex Yushao </t>
    <phoneticPr fontId="1" type="noConversion"/>
  </si>
  <si>
    <t>Name Residential Address Nationality Executive Directors Mr. MAO Chen Cheney ( 毛晨 )</t>
    <phoneticPr fontId="1" type="noConversion"/>
  </si>
  <si>
    <t xml:space="preserve"> Mr. MAO Chen Cheney </t>
    <phoneticPr fontId="1" type="noConversion"/>
  </si>
  <si>
    <t>Suite 2101-2105, 21/F, Champion Tower 3 Garden Road Central, Hong Kong uSmart Securities Limited</t>
    <phoneticPr fontId="1" type="noConversion"/>
  </si>
  <si>
    <t>Jun He Law Offices</t>
    <phoneticPr fontId="1" type="noConversion"/>
  </si>
  <si>
    <t>Financial Advisor to CMSK China Merchants Securities (HK) Co., Limited 48/F., One Exchange Square, Central, Hong Kong</t>
    <phoneticPr fontId="1" type="noConversion"/>
  </si>
  <si>
    <t xml:space="preserve">CMSK China Merchants Securities (HK) Co., Limited </t>
  </si>
  <si>
    <t xml:space="preserve"> Auditor and reporting accountants</t>
    <phoneticPr fontId="1" type="noConversion"/>
  </si>
  <si>
    <t xml:space="preserve">Mr. Poon Soon Huat </t>
    <phoneticPr fontId="1" type="noConversion"/>
  </si>
  <si>
    <t>600 North Bridge Road #05-01, Parkview Square Singapore 188778 Compliance adviser Ample Capital Limited</t>
    <phoneticPr fontId="1" type="noConversion"/>
  </si>
  <si>
    <t xml:space="preserve"> I Win Securities Limited</t>
    <phoneticPr fontId="1" type="noConversion"/>
  </si>
  <si>
    <t xml:space="preserve">J.P. Morgan Securities (Asia Pacific) Limited </t>
    <phoneticPr fontId="1" type="noConversion"/>
  </si>
  <si>
    <t xml:space="preserve">Kingsway Financial Services Group Limited </t>
    <phoneticPr fontId="1" type="noConversion"/>
  </si>
  <si>
    <t xml:space="preserve">Orient Securities (Hong Kong) Limited </t>
    <phoneticPr fontId="1" type="noConversion"/>
  </si>
  <si>
    <t xml:space="preserve"> CICC</t>
    <phoneticPr fontId="1" type="noConversion"/>
  </si>
  <si>
    <t xml:space="preserve"> Norton Rose Fulbright Hong Kong</t>
    <phoneticPr fontId="1" type="noConversion"/>
  </si>
  <si>
    <t xml:space="preserve"> P. C. Woo &amp; Co.</t>
    <phoneticPr fontId="1" type="noConversion"/>
  </si>
  <si>
    <t xml:space="preserve"> P. C. Woo &amp; Co. </t>
    <phoneticPr fontId="1" type="noConversion"/>
  </si>
  <si>
    <t>O'Melveny &amp; Myers</t>
    <phoneticPr fontId="1" type="noConversion"/>
  </si>
  <si>
    <t xml:space="preserve">P. C. Woo &amp; Co. </t>
    <phoneticPr fontId="1" type="noConversion"/>
  </si>
  <si>
    <t xml:space="preserve"> David Lo &amp; Partners </t>
    <phoneticPr fontId="1" type="noConversion"/>
  </si>
  <si>
    <t xml:space="preserve">Hastings &amp; Co. </t>
    <phoneticPr fontId="1" type="noConversion"/>
  </si>
  <si>
    <t>Sidley Austin</t>
    <phoneticPr fontId="1" type="noConversion"/>
  </si>
  <si>
    <t>ZM Lawyers Solicitors</t>
    <phoneticPr fontId="1" type="noConversion"/>
  </si>
  <si>
    <t>H.M. Chan &amp; Co</t>
    <phoneticPr fontId="1" type="noConversion"/>
  </si>
  <si>
    <t xml:space="preserve">Taylor Wessing </t>
    <phoneticPr fontId="1" type="noConversion"/>
  </si>
  <si>
    <t xml:space="preserve"> Allen &amp; Overy </t>
    <phoneticPr fontId="1" type="noConversion"/>
  </si>
  <si>
    <t xml:space="preserve"> Reed Smith Richards Butler </t>
    <phoneticPr fontId="1" type="noConversion"/>
  </si>
  <si>
    <t xml:space="preserve">D. S. Cheung &amp; Co. </t>
    <phoneticPr fontId="1" type="noConversion"/>
  </si>
  <si>
    <t xml:space="preserve">TC &amp; Co. </t>
    <phoneticPr fontId="1" type="noConversion"/>
  </si>
  <si>
    <t xml:space="preserve">Khoo &amp; Co. </t>
    <phoneticPr fontId="1" type="noConversion"/>
  </si>
  <si>
    <t xml:space="preserve"> O Tse &amp; Co.</t>
    <phoneticPr fontId="1" type="noConversion"/>
  </si>
  <si>
    <t xml:space="preserve"> T. S. Chu Lawyers </t>
    <phoneticPr fontId="1" type="noConversion"/>
  </si>
  <si>
    <t xml:space="preserve">Miao &amp; Co. </t>
    <phoneticPr fontId="1" type="noConversion"/>
  </si>
  <si>
    <t xml:space="preserve"> Iu, Lai &amp; Li Solicitors and Notaries Solicitors</t>
    <phoneticPr fontId="1" type="noConversion"/>
  </si>
  <si>
    <t xml:space="preserve">Members of the Nomination Committee </t>
    <phoneticPr fontId="1" type="noConversion"/>
  </si>
  <si>
    <t>Mr. Ng Chi Chiu</t>
  </si>
  <si>
    <t>Prof. Chau Kwong Wing</t>
    <phoneticPr fontId="1" type="noConversion"/>
  </si>
  <si>
    <t xml:space="preserve">Mr. Yip Chun On </t>
    <phoneticPr fontId="1" type="noConversion"/>
  </si>
  <si>
    <t xml:space="preserve"> Joint Global Coordinators </t>
    <phoneticPr fontId="1" type="noConversion"/>
  </si>
  <si>
    <t>Morgan Stanley Asia Limited</t>
    <phoneticPr fontId="1" type="noConversion"/>
  </si>
  <si>
    <t xml:space="preserve"> Auditor and reporting accountant </t>
    <phoneticPr fontId="1" type="noConversion"/>
  </si>
  <si>
    <t xml:space="preserve"> PricewaterhouseCoopers</t>
    <phoneticPr fontId="1" type="noConversion"/>
  </si>
  <si>
    <t>PricewaterhouseCoopers</t>
    <phoneticPr fontId="1" type="noConversion"/>
  </si>
  <si>
    <t xml:space="preserve">Auditor and Reporting Accountant </t>
    <phoneticPr fontId="1" type="noConversion"/>
  </si>
  <si>
    <t xml:space="preserve"> Industry consultant </t>
    <phoneticPr fontId="1" type="noConversion"/>
  </si>
  <si>
    <t>Legal Advisors to the Sole Sponsor and the Underwriters</t>
    <phoneticPr fontId="1" type="noConversion"/>
  </si>
  <si>
    <t xml:space="preserve"> Howse Williams</t>
    <phoneticPr fontId="1" type="noConversion"/>
  </si>
  <si>
    <t xml:space="preserve">MinterEllison LLP </t>
    <phoneticPr fontId="1" type="noConversion"/>
  </si>
  <si>
    <t>Paul Hastings</t>
    <phoneticPr fontId="1" type="noConversion"/>
  </si>
  <si>
    <t>Clifford Chance</t>
    <phoneticPr fontId="1" type="noConversion"/>
  </si>
  <si>
    <t>Sidley Austin</t>
    <phoneticPr fontId="1" type="noConversion"/>
  </si>
  <si>
    <t>Legal Advisers to the Sole Sponsor and the Underwriter</t>
    <phoneticPr fontId="1" type="noConversion"/>
  </si>
  <si>
    <t xml:space="preserve">Sidley Austin </t>
    <phoneticPr fontId="1" type="noConversion"/>
  </si>
  <si>
    <t>Chiu &amp; Partners</t>
    <phoneticPr fontId="1" type="noConversion"/>
  </si>
  <si>
    <t xml:space="preserve">Charltons </t>
    <phoneticPr fontId="1" type="noConversion"/>
  </si>
  <si>
    <t xml:space="preserve">Deacons </t>
    <phoneticPr fontId="1" type="noConversion"/>
  </si>
  <si>
    <t xml:space="preserve">Pinsent Masons </t>
    <phoneticPr fontId="1" type="noConversion"/>
  </si>
  <si>
    <t xml:space="preserve">Sidley Austin </t>
    <phoneticPr fontId="1" type="noConversion"/>
  </si>
  <si>
    <t>Pinsent Masons</t>
    <phoneticPr fontId="1" type="noConversion"/>
  </si>
  <si>
    <t>Loeb &amp; Loeb LLP</t>
    <phoneticPr fontId="1" type="noConversion"/>
  </si>
  <si>
    <t xml:space="preserve">Pinsent Masons </t>
    <phoneticPr fontId="1" type="noConversion"/>
  </si>
  <si>
    <t xml:space="preserve">Deacons </t>
    <phoneticPr fontId="1" type="noConversion"/>
  </si>
  <si>
    <t xml:space="preserve"> Chungs Lawyers</t>
  </si>
  <si>
    <t xml:space="preserve"> Chungs Lawyers</t>
    <phoneticPr fontId="1" type="noConversion"/>
  </si>
  <si>
    <t>Chungs Lawyers</t>
    <phoneticPr fontId="1" type="noConversion"/>
  </si>
  <si>
    <t xml:space="preserve"> Loeb &amp; Loeb LLP </t>
    <phoneticPr fontId="1" type="noConversion"/>
  </si>
  <si>
    <t xml:space="preserve">Howse Williams </t>
    <phoneticPr fontId="1" type="noConversion"/>
  </si>
  <si>
    <t xml:space="preserve"> Loeb &amp; Loeb LLP </t>
    <phoneticPr fontId="1" type="noConversion"/>
  </si>
  <si>
    <t xml:space="preserve">Chungs Lawyers </t>
    <phoneticPr fontId="1" type="noConversion"/>
  </si>
  <si>
    <t>Pinsent Masons Solicitors, Hong Kong</t>
    <phoneticPr fontId="1" type="noConversion"/>
  </si>
  <si>
    <t xml:space="preserve"> Addleshaw Goddard (Hong Kong) LLP </t>
    <phoneticPr fontId="1" type="noConversion"/>
  </si>
  <si>
    <t xml:space="preserve">Sidley Austin </t>
    <phoneticPr fontId="1" type="noConversion"/>
  </si>
  <si>
    <t>Squire Patton Boggs</t>
    <phoneticPr fontId="1" type="noConversion"/>
  </si>
  <si>
    <t xml:space="preserve">DLA Piper Hong Kong </t>
    <phoneticPr fontId="1" type="noConversion"/>
  </si>
  <si>
    <t xml:space="preserve">Wong Heung Sum &amp; Lawyers </t>
    <phoneticPr fontId="1" type="noConversion"/>
  </si>
  <si>
    <t>King &amp; Wood Mallesons</t>
    <phoneticPr fontId="1" type="noConversion"/>
  </si>
  <si>
    <t xml:space="preserve">Reed Smith Richards Butler </t>
    <phoneticPr fontId="1" type="noConversion"/>
  </si>
  <si>
    <t>Receiving Banks</t>
    <phoneticPr fontId="1" type="noConversion"/>
  </si>
  <si>
    <t xml:space="preserve"> Bank of China (Hong Kong) Limited</t>
    <phoneticPr fontId="1" type="noConversion"/>
  </si>
  <si>
    <t xml:space="preserve"> Bank of China (Hong Kong) Limited </t>
  </si>
  <si>
    <t xml:space="preserve">Hang Seng Bank Limited </t>
  </si>
  <si>
    <t xml:space="preserve"> DBS Bank (Hong Kong) Limited </t>
    <phoneticPr fontId="1" type="noConversion"/>
  </si>
  <si>
    <t xml:space="preserve"> CMB Wing Lung Bank Limited </t>
    <phoneticPr fontId="1" type="noConversion"/>
  </si>
  <si>
    <t xml:space="preserve"> Bank of China (Hong Kong) Limited </t>
    <phoneticPr fontId="1" type="noConversion"/>
  </si>
  <si>
    <t xml:space="preserve"> Hang Seng Bank Limited </t>
    <phoneticPr fontId="1" type="noConversion"/>
  </si>
  <si>
    <t xml:space="preserve"> Bank of China (Hong Kong) Limited</t>
    <phoneticPr fontId="1" type="noConversion"/>
  </si>
  <si>
    <t xml:space="preserve"> DBS Bank (Hong Kong) Limited </t>
    <phoneticPr fontId="1" type="noConversion"/>
  </si>
  <si>
    <t xml:space="preserve"> DBS Bank (HK) Limited </t>
    <phoneticPr fontId="1" type="noConversion"/>
  </si>
  <si>
    <t xml:space="preserve"> DBS Bank (Hong Kong) Limited </t>
    <phoneticPr fontId="1" type="noConversion"/>
  </si>
  <si>
    <t xml:space="preserve"> DBS Bank (Hong Kong) Limited </t>
    <phoneticPr fontId="1" type="noConversion"/>
  </si>
  <si>
    <t xml:space="preserve"> DBS Bank (Hong Kong) Limited </t>
    <phoneticPr fontId="1" type="noConversion"/>
  </si>
  <si>
    <t xml:space="preserve"> DBS Bank (Hong Kong) Limited</t>
    <phoneticPr fontId="1" type="noConversion"/>
  </si>
  <si>
    <t xml:space="preserve">Bank of China (Hong Kong) Limited </t>
    <phoneticPr fontId="1" type="noConversion"/>
  </si>
  <si>
    <t xml:space="preserve">Bank of China (Hong Kong) Limited </t>
    <phoneticPr fontId="1" type="noConversion"/>
  </si>
  <si>
    <t xml:space="preserve"> DBS Bank (Hong Kong) Limited</t>
    <phoneticPr fontId="1" type="noConversion"/>
  </si>
  <si>
    <t xml:space="preserve"> DBS Bank (Hong Kong) Limited </t>
    <phoneticPr fontId="1" type="noConversion"/>
  </si>
  <si>
    <t>Bank of China (Hong Kong) Limited</t>
    <phoneticPr fontId="1" type="noConversion"/>
  </si>
  <si>
    <t xml:space="preserve"> Bank of China (Hong Kong) Limited</t>
    <phoneticPr fontId="1" type="noConversion"/>
  </si>
  <si>
    <t xml:space="preserve"> Industrial and Commercial Bank of China (Asia) Limited</t>
    <phoneticPr fontId="1" type="noConversion"/>
  </si>
  <si>
    <t xml:space="preserve"> Hang Seng Bank Limited </t>
    <phoneticPr fontId="1" type="noConversion"/>
  </si>
  <si>
    <t xml:space="preserve"> Standard Chartered Bank (Hong Kong) Limited </t>
    <phoneticPr fontId="1" type="noConversion"/>
  </si>
  <si>
    <t xml:space="preserve"> Industrial and Commercial Bank of China (Asia) Limited</t>
    <phoneticPr fontId="1" type="noConversion"/>
  </si>
  <si>
    <t xml:space="preserve"> Industrial and Commercial Bank of China (Asia) Limited </t>
    <phoneticPr fontId="1" type="noConversion"/>
  </si>
  <si>
    <t>DBS Bank (Hong Kong) Limited</t>
    <phoneticPr fontId="1" type="noConversion"/>
  </si>
  <si>
    <t xml:space="preserve"> Industrial and Commercial Bank of China (Asia) Limited </t>
    <phoneticPr fontId="1" type="noConversion"/>
  </si>
  <si>
    <t xml:space="preserve">Bank of China (Hong Kong) Limited </t>
    <phoneticPr fontId="1" type="noConversion"/>
  </si>
  <si>
    <t xml:space="preserve"> Standard Chartered Bank (Hong Kong) Limited </t>
    <phoneticPr fontId="1" type="noConversion"/>
  </si>
  <si>
    <t xml:space="preserve"> Standard Chartered Bank (Hong Kong) Limited</t>
    <phoneticPr fontId="1" type="noConversion"/>
  </si>
  <si>
    <t xml:space="preserve"> Our Legal Advisers</t>
    <phoneticPr fontId="1" type="noConversion"/>
  </si>
  <si>
    <t xml:space="preserve"> ABCI Capital Limited</t>
    <phoneticPr fontId="1" type="noConversion"/>
  </si>
  <si>
    <t>ABCI</t>
    <phoneticPr fontId="1" type="noConversion"/>
  </si>
  <si>
    <t>DBS</t>
  </si>
  <si>
    <t>CCBI</t>
  </si>
  <si>
    <t>CMBI</t>
  </si>
  <si>
    <t>UOBKH</t>
  </si>
  <si>
    <t>EBSI</t>
  </si>
  <si>
    <t>GTJA</t>
  </si>
  <si>
    <t>Zhongtai</t>
  </si>
  <si>
    <t>BofA Securities</t>
  </si>
  <si>
    <t>Haitong International</t>
  </si>
  <si>
    <t>Orient Securities (HK)</t>
  </si>
  <si>
    <t xml:space="preserve">ABCI </t>
  </si>
  <si>
    <t xml:space="preserve">ICBCI </t>
  </si>
  <si>
    <t xml:space="preserve">DBS </t>
    <phoneticPr fontId="1" type="noConversion"/>
  </si>
  <si>
    <t xml:space="preserve">Ms. Xing Gao </t>
    <phoneticPr fontId="1" type="noConversion"/>
  </si>
  <si>
    <t>Ms. Kwong Yin Ping, Yvonne</t>
    <phoneticPr fontId="1" type="noConversion"/>
  </si>
  <si>
    <t xml:space="preserve">Ms. Chan Shuk Fong </t>
    <phoneticPr fontId="1" type="noConversion"/>
  </si>
  <si>
    <t xml:space="preserve">Mr. Xu Yi </t>
    <phoneticPr fontId="1" type="noConversion"/>
  </si>
  <si>
    <t xml:space="preserve"> Industry Consultant</t>
    <phoneticPr fontId="1" type="noConversion"/>
  </si>
  <si>
    <t>Euromonitor International Limited</t>
    <phoneticPr fontId="1" type="noConversion"/>
  </si>
  <si>
    <t xml:space="preserve">China Insights Industry Consultancy Limited </t>
    <phoneticPr fontId="1" type="noConversion"/>
  </si>
  <si>
    <t xml:space="preserve">Ipsos Pte. Ltd. </t>
    <phoneticPr fontId="1" type="noConversion"/>
  </si>
  <si>
    <t xml:space="preserve">Frost &amp; Sullivan Limited </t>
    <phoneticPr fontId="1" type="noConversion"/>
  </si>
  <si>
    <t>Ipsos Limited</t>
  </si>
  <si>
    <t>Ipsos Limited</t>
    <phoneticPr fontId="1" type="noConversion"/>
  </si>
  <si>
    <t xml:space="preserve">Euromonitor International Limited </t>
    <phoneticPr fontId="1" type="noConversion"/>
  </si>
  <si>
    <t>Frost &amp; Sullivan Limited</t>
    <phoneticPr fontId="1" type="noConversion"/>
  </si>
  <si>
    <t>Frost &amp; Sullivan Limited</t>
    <phoneticPr fontId="1" type="noConversion"/>
  </si>
  <si>
    <t>K2 Management A/S Hasselager Centervej</t>
    <phoneticPr fontId="1" type="noConversion"/>
  </si>
  <si>
    <t>Frost &amp; Sullivan Limited</t>
    <phoneticPr fontId="1" type="noConversion"/>
  </si>
  <si>
    <t xml:space="preserve">China Index Academy </t>
    <phoneticPr fontId="1" type="noConversion"/>
  </si>
  <si>
    <t xml:space="preserve">Frost &amp; Sullivan Limited </t>
    <phoneticPr fontId="1" type="noConversion"/>
  </si>
  <si>
    <t xml:space="preserve">China Index Academy </t>
    <phoneticPr fontId="1" type="noConversion"/>
  </si>
  <si>
    <t xml:space="preserve"> Frost &amp; Sullivan (Beijing) Inc. Shanghai Branch Co.</t>
    <phoneticPr fontId="1" type="noConversion"/>
  </si>
  <si>
    <t xml:space="preserve">China Insights Consultancy </t>
    <phoneticPr fontId="1" type="noConversion"/>
  </si>
  <si>
    <t>Frost &amp; Sullivan International Limited</t>
    <phoneticPr fontId="1" type="noConversion"/>
  </si>
  <si>
    <t xml:space="preserve">Ipsos Limited </t>
    <phoneticPr fontId="1" type="noConversion"/>
  </si>
  <si>
    <t xml:space="preserve">Frost of Sullivan International Limited </t>
  </si>
  <si>
    <t xml:space="preserve"> Frost &amp; Sullivan (Beijing) Inc., Shanghai Branch Co. </t>
    <phoneticPr fontId="1" type="noConversion"/>
  </si>
  <si>
    <t xml:space="preserve">Ipsos Asia Limited </t>
    <phoneticPr fontId="1" type="noConversion"/>
  </si>
  <si>
    <t xml:space="preserve">Frost &amp; Sullivan Limited </t>
    <phoneticPr fontId="1" type="noConversion"/>
  </si>
  <si>
    <t xml:space="preserve"> Frost &amp; Sullivan (Beijing) Inc., Shanghai Branch Co. </t>
    <phoneticPr fontId="1" type="noConversion"/>
  </si>
  <si>
    <t xml:space="preserve">Frost &amp; Sullivan International Limited </t>
    <phoneticPr fontId="1" type="noConversion"/>
  </si>
  <si>
    <t xml:space="preserve">China Index Academy </t>
    <phoneticPr fontId="1" type="noConversion"/>
  </si>
  <si>
    <t xml:space="preserve"> Frost &amp; Sullivan (Beijing) Inc., Shanghai Branch Co. </t>
    <phoneticPr fontId="1" type="noConversion"/>
  </si>
  <si>
    <t xml:space="preserve">Jones Lang LaSalle Corporate Appraisal and Advisory Limited </t>
    <phoneticPr fontId="1" type="noConversion"/>
  </si>
  <si>
    <t xml:space="preserve">Frost &amp; Sullivan (Beijing) Inc., Shanghai Branch Co. </t>
    <phoneticPr fontId="1" type="noConversion"/>
  </si>
  <si>
    <t xml:space="preserve"> Frost &amp; Sullivan </t>
    <phoneticPr fontId="1" type="noConversion"/>
  </si>
  <si>
    <t xml:space="preserve">Ipsos Asia Limited </t>
    <phoneticPr fontId="1" type="noConversion"/>
  </si>
  <si>
    <t xml:space="preserve">Ipsos Sdn. Bhd. </t>
    <phoneticPr fontId="1" type="noConversion"/>
  </si>
  <si>
    <t xml:space="preserve">Ipsos Sdn. Bhd. </t>
    <phoneticPr fontId="1" type="noConversion"/>
  </si>
  <si>
    <t xml:space="preserve"> Savills Valuation and Professional Services Limited</t>
    <phoneticPr fontId="1" type="noConversion"/>
  </si>
  <si>
    <t>China Insights Industry Consultancy Limited</t>
    <phoneticPr fontId="1" type="noConversion"/>
  </si>
  <si>
    <t>Frost &amp; Sullivan (Beijing) Inc., Shanghai Branch Co.</t>
    <phoneticPr fontId="1" type="noConversion"/>
  </si>
  <si>
    <t xml:space="preserve">Ipsos Limited </t>
    <phoneticPr fontId="1" type="noConversion"/>
  </si>
  <si>
    <t xml:space="preserve"> Frost &amp; Sullivan (Beijing) Inc., Shanghai Branch Co. </t>
    <phoneticPr fontId="1" type="noConversion"/>
  </si>
  <si>
    <t xml:space="preserve"> Frost &amp; Sullivan (Beijing) Inc., Shanghai Branch Co.</t>
    <phoneticPr fontId="1" type="noConversion"/>
  </si>
  <si>
    <t xml:space="preserve"> Frost &amp; Sullivan (Beijing) Inc., Shanghai Branch Co.</t>
    <phoneticPr fontId="1" type="noConversion"/>
  </si>
  <si>
    <t xml:space="preserve">China Insights Consultancy Limited </t>
    <phoneticPr fontId="1" type="noConversion"/>
  </si>
  <si>
    <t>Shanghai iResearch Co., Ltd.</t>
    <phoneticPr fontId="1" type="noConversion"/>
  </si>
  <si>
    <t xml:space="preserve">Ipsos Limited </t>
    <phoneticPr fontId="1" type="noConversion"/>
  </si>
  <si>
    <t xml:space="preserve">China Insights Industry Consultancy Limited </t>
    <phoneticPr fontId="1" type="noConversion"/>
  </si>
  <si>
    <t xml:space="preserve">China Insights Industry Consultancy Limited </t>
    <phoneticPr fontId="1" type="noConversion"/>
  </si>
  <si>
    <t xml:space="preserve"> Ipsos Limited </t>
    <phoneticPr fontId="1" type="noConversion"/>
  </si>
  <si>
    <t xml:space="preserve">China Insights Consultancy Limited </t>
    <phoneticPr fontId="1" type="noConversion"/>
  </si>
  <si>
    <t>China Insights Industry Consultancy Limited</t>
    <phoneticPr fontId="1" type="noConversion"/>
  </si>
  <si>
    <t xml:space="preserve">All China Marketing Research Co., Ltd. </t>
    <phoneticPr fontId="1" type="noConversion"/>
  </si>
  <si>
    <t>Frost &amp; Sullivan (Beijing) Inc., Shanghai Branch Co.</t>
    <phoneticPr fontId="1" type="noConversion"/>
  </si>
  <si>
    <t xml:space="preserve"> Shanghai iResearch Co., Ltd </t>
    <phoneticPr fontId="1" type="noConversion"/>
  </si>
  <si>
    <t>Chuenman Securities Limited</t>
    <phoneticPr fontId="1" type="noConversion"/>
  </si>
  <si>
    <t xml:space="preserve">Mr. Chow Wing Tung </t>
    <phoneticPr fontId="1" type="noConversion"/>
  </si>
  <si>
    <t>Co-lead Managers</t>
    <phoneticPr fontId="1" type="noConversion"/>
  </si>
  <si>
    <t>KGI Capital Asia Limited</t>
    <phoneticPr fontId="1" type="noConversion"/>
  </si>
  <si>
    <t xml:space="preserve">CVP Securities Limited </t>
    <phoneticPr fontId="1" type="noConversion"/>
  </si>
  <si>
    <t xml:space="preserve"> Eternal Pearl Securities Limited </t>
    <phoneticPr fontId="1" type="noConversion"/>
  </si>
  <si>
    <t xml:space="preserve">AFG Securities Limited </t>
    <phoneticPr fontId="1" type="noConversion"/>
  </si>
  <si>
    <t xml:space="preserve"> Ever-Long Securities Company Limited</t>
    <phoneticPr fontId="1" type="noConversion"/>
  </si>
  <si>
    <t xml:space="preserve">Business Securities Limited </t>
    <phoneticPr fontId="1" type="noConversion"/>
  </si>
  <si>
    <t xml:space="preserve">Bluemount Securities Limited </t>
    <phoneticPr fontId="1" type="noConversion"/>
  </si>
  <si>
    <t xml:space="preserve"> Zhongtai International Securities Limited </t>
    <phoneticPr fontId="1" type="noConversion"/>
  </si>
  <si>
    <t xml:space="preserve">Excel Precise Securities Limited </t>
    <phoneticPr fontId="1" type="noConversion"/>
  </si>
  <si>
    <t xml:space="preserve">Lego Securities Limited </t>
    <phoneticPr fontId="1" type="noConversion"/>
  </si>
  <si>
    <t>Alpha Financial Group Limited</t>
    <phoneticPr fontId="1" type="noConversion"/>
  </si>
  <si>
    <t>Head &amp; Shoulders Securities Limited</t>
    <phoneticPr fontId="1" type="noConversion"/>
  </si>
  <si>
    <t xml:space="preserve">Business Securities Limited </t>
    <phoneticPr fontId="1" type="noConversion"/>
  </si>
  <si>
    <t xml:space="preserve">Core Capital Securities Limited </t>
    <phoneticPr fontId="1" type="noConversion"/>
  </si>
  <si>
    <t>Bluemount Securities Limited</t>
    <phoneticPr fontId="1" type="noConversion"/>
  </si>
  <si>
    <t>Kingsway Financial Services Group Limited</t>
    <phoneticPr fontId="1" type="noConversion"/>
  </si>
  <si>
    <t xml:space="preserve">CM Securities (Hongkong) Company Limited </t>
    <phoneticPr fontId="1" type="noConversion"/>
  </si>
  <si>
    <t xml:space="preserve">Alpha Financial Group Limited </t>
    <phoneticPr fontId="1" type="noConversion"/>
  </si>
  <si>
    <t xml:space="preserve">Compliance Advisor </t>
    <phoneticPr fontId="1" type="noConversion"/>
  </si>
  <si>
    <t xml:space="preserve"> Ballas Capital Limited </t>
    <phoneticPr fontId="1" type="noConversion"/>
  </si>
  <si>
    <t xml:space="preserve">博思融資有限公司 </t>
    <phoneticPr fontId="1" type="noConversion"/>
  </si>
  <si>
    <t xml:space="preserve"> Mr. Goh Leong Heng Aris </t>
    <phoneticPr fontId="1" type="noConversion"/>
  </si>
  <si>
    <t xml:space="preserve"> Kingsway Capital Limited</t>
    <phoneticPr fontId="1" type="noConversion"/>
  </si>
  <si>
    <t xml:space="preserve"> Kingsway Capital Limited </t>
    <phoneticPr fontId="1" type="noConversion"/>
  </si>
  <si>
    <t xml:space="preserve"> Maxa Capital Limited </t>
    <phoneticPr fontId="1" type="noConversion"/>
  </si>
  <si>
    <t xml:space="preserve"> South China Capital Limited</t>
    <phoneticPr fontId="1" type="noConversion"/>
  </si>
  <si>
    <t xml:space="preserve"> Fortune Financial Capital Limited </t>
    <phoneticPr fontId="1" type="noConversion"/>
  </si>
  <si>
    <t xml:space="preserve"> Vinco Capital Limited </t>
    <phoneticPr fontId="1" type="noConversion"/>
  </si>
  <si>
    <t xml:space="preserve"> HeungKong Capital Limited </t>
    <phoneticPr fontId="1" type="noConversion"/>
  </si>
  <si>
    <t xml:space="preserve"> ABCI Capital Limited </t>
    <phoneticPr fontId="1" type="noConversion"/>
  </si>
  <si>
    <t xml:space="preserve"> CMBC International Capital Limited </t>
    <phoneticPr fontId="1" type="noConversion"/>
  </si>
  <si>
    <t xml:space="preserve">Somerley Capital Limited </t>
    <phoneticPr fontId="1" type="noConversion"/>
  </si>
  <si>
    <t xml:space="preserve"> Innovax Capital Limited</t>
    <phoneticPr fontId="1" type="noConversion"/>
  </si>
  <si>
    <t xml:space="preserve"> Innovax Capital Limited</t>
    <phoneticPr fontId="1" type="noConversion"/>
  </si>
  <si>
    <t xml:space="preserve"> Southwest Securities (HK) Capital Limited</t>
    <phoneticPr fontId="1" type="noConversion"/>
  </si>
  <si>
    <t xml:space="preserve"> Mr. Law Ming Yik</t>
    <phoneticPr fontId="1" type="noConversion"/>
  </si>
  <si>
    <t xml:space="preserve"> Guotai Junan Capital Limited</t>
    <phoneticPr fontId="1" type="noConversion"/>
  </si>
  <si>
    <t xml:space="preserve"> Lego Corporate Finance Limited</t>
    <phoneticPr fontId="1" type="noConversion"/>
  </si>
  <si>
    <t xml:space="preserve"> Alliance Capital Partners Limited </t>
    <phoneticPr fontId="1" type="noConversion"/>
  </si>
  <si>
    <t xml:space="preserve"> Zhongtai International Capital Limited</t>
    <phoneticPr fontId="1" type="noConversion"/>
  </si>
  <si>
    <t xml:space="preserve"> Innovax Capital Limited </t>
    <phoneticPr fontId="1" type="noConversion"/>
  </si>
  <si>
    <t xml:space="preserve"> Guotai Junan Capital Limited </t>
    <phoneticPr fontId="1" type="noConversion"/>
  </si>
  <si>
    <t xml:space="preserve"> Elstone Capital Limited</t>
    <phoneticPr fontId="1" type="noConversion"/>
  </si>
  <si>
    <t xml:space="preserve"> RaffAello Capital Limited</t>
    <phoneticPr fontId="1" type="noConversion"/>
  </si>
  <si>
    <t xml:space="preserve"> Orient Capital (Hong Kong) Limited </t>
    <phoneticPr fontId="1" type="noConversion"/>
  </si>
  <si>
    <t xml:space="preserve"> China Industrial Securities International Capital Limited </t>
    <phoneticPr fontId="1" type="noConversion"/>
  </si>
  <si>
    <t xml:space="preserve"> Guotai Junan Capital Limited</t>
    <phoneticPr fontId="1" type="noConversion"/>
  </si>
  <si>
    <t xml:space="preserve"> Grande Capital Limited </t>
    <phoneticPr fontId="1" type="noConversion"/>
  </si>
  <si>
    <t xml:space="preserve"> Dakin Capital Limited </t>
    <phoneticPr fontId="1" type="noConversion"/>
  </si>
  <si>
    <t xml:space="preserve"> Grande Capital Limited</t>
    <phoneticPr fontId="1" type="noConversion"/>
  </si>
  <si>
    <t xml:space="preserve"> Grande Capital Limited </t>
    <phoneticPr fontId="1" type="noConversion"/>
  </si>
  <si>
    <t>WAG Worldsec Corporate Finance Limited</t>
    <phoneticPr fontId="1" type="noConversion"/>
  </si>
  <si>
    <t xml:space="preserve"> Dakin Capital Limited</t>
    <phoneticPr fontId="1" type="noConversion"/>
  </si>
  <si>
    <t xml:space="preserve"> VBG Capital Limited </t>
    <phoneticPr fontId="1" type="noConversion"/>
  </si>
  <si>
    <t xml:space="preserve"> Messis Capital Limited </t>
    <phoneticPr fontId="1" type="noConversion"/>
  </si>
  <si>
    <t xml:space="preserve"> Somerley Capital Limited </t>
    <phoneticPr fontId="1" type="noConversion"/>
  </si>
  <si>
    <t xml:space="preserve"> Red Sun Capital Limited</t>
    <phoneticPr fontId="1" type="noConversion"/>
  </si>
  <si>
    <t xml:space="preserve"> CMBC International Capital Limited </t>
    <phoneticPr fontId="1" type="noConversion"/>
  </si>
  <si>
    <t xml:space="preserve"> Cinda International Capital Limited</t>
    <phoneticPr fontId="1" type="noConversion"/>
  </si>
  <si>
    <t xml:space="preserve"> Altus Capital Limited </t>
    <phoneticPr fontId="1" type="noConversion"/>
  </si>
  <si>
    <t xml:space="preserve"> Grande Capital Limited</t>
    <phoneticPr fontId="1" type="noConversion"/>
  </si>
  <si>
    <t xml:space="preserve"> Lego Corporate Finance Limited </t>
    <phoneticPr fontId="1" type="noConversion"/>
  </si>
  <si>
    <t xml:space="preserve"> Fortune Financial Capital Limited</t>
    <phoneticPr fontId="1" type="noConversion"/>
  </si>
  <si>
    <t xml:space="preserve"> Lego Corporate Finance Limited </t>
    <phoneticPr fontId="1" type="noConversion"/>
  </si>
  <si>
    <t xml:space="preserve"> Guotai Junan Capital Limited </t>
    <phoneticPr fontId="1" type="noConversion"/>
  </si>
  <si>
    <t xml:space="preserve"> Shenwan Hongyuan Capital (H.K.) Limited</t>
    <phoneticPr fontId="1" type="noConversion"/>
  </si>
  <si>
    <t xml:space="preserve"> Lego Corporate Finance Limited </t>
    <phoneticPr fontId="1" type="noConversion"/>
  </si>
  <si>
    <t xml:space="preserve"> VMS Securities Limited</t>
    <phoneticPr fontId="1" type="noConversion"/>
  </si>
  <si>
    <t xml:space="preserve"> Grande Capital Limited </t>
    <phoneticPr fontId="1" type="noConversion"/>
  </si>
  <si>
    <t xml:space="preserve"> Messis Capital Limited </t>
    <phoneticPr fontId="1" type="noConversion"/>
  </si>
  <si>
    <t xml:space="preserve"> Cinda International Capital Limited</t>
    <phoneticPr fontId="1" type="noConversion"/>
  </si>
  <si>
    <t xml:space="preserve"> TUS Corporate Finance Limited </t>
    <phoneticPr fontId="1" type="noConversion"/>
  </si>
  <si>
    <t xml:space="preserve"> Honestum International Limited </t>
    <phoneticPr fontId="1" type="noConversion"/>
  </si>
  <si>
    <t xml:space="preserve"> Red Sun Capital Limited </t>
    <phoneticPr fontId="1" type="noConversion"/>
  </si>
  <si>
    <t xml:space="preserve"> Honestum International Limited</t>
    <phoneticPr fontId="1" type="noConversion"/>
  </si>
  <si>
    <t xml:space="preserve"> Alliance Capital Partners Limited</t>
    <phoneticPr fontId="1" type="noConversion"/>
  </si>
  <si>
    <t xml:space="preserve"> Innovax Capital Limited</t>
    <phoneticPr fontId="1" type="noConversion"/>
  </si>
  <si>
    <t>Zhongtai International Capital Limited</t>
    <phoneticPr fontId="1" type="noConversion"/>
  </si>
  <si>
    <t>Zhongtai International Capital Limited</t>
    <phoneticPr fontId="1" type="noConversion"/>
  </si>
  <si>
    <t xml:space="preserve"> Titan Financial Services Limited </t>
    <phoneticPr fontId="1" type="noConversion"/>
  </si>
  <si>
    <t xml:space="preserve">Legal advisers to our Company </t>
    <phoneticPr fontId="1" type="noConversion"/>
  </si>
  <si>
    <t>Anthony Siu &amp; Co. Solicitors &amp; Notaries</t>
  </si>
  <si>
    <t xml:space="preserve">Addleshaw Goddard (Hong Kong) LLP </t>
    <phoneticPr fontId="1" type="noConversion"/>
  </si>
  <si>
    <t>Robertsons Solicitors</t>
    <phoneticPr fontId="1" type="noConversion"/>
  </si>
  <si>
    <t xml:space="preserve"> Robertsons Solicitors</t>
    <phoneticPr fontId="1" type="noConversion"/>
  </si>
  <si>
    <t xml:space="preserve"> Ma Tang &amp; Co. </t>
    <phoneticPr fontId="1" type="noConversion"/>
  </si>
  <si>
    <t xml:space="preserve">David Fong &amp; Co. </t>
    <phoneticPr fontId="1" type="noConversion"/>
  </si>
  <si>
    <t xml:space="preserve"> King &amp; Wood Mallesons </t>
    <phoneticPr fontId="1" type="noConversion"/>
  </si>
  <si>
    <t>Stevenson, Wong &amp; Co.</t>
    <phoneticPr fontId="1" type="noConversion"/>
  </si>
  <si>
    <t xml:space="preserve"> Ince &amp; Co </t>
    <phoneticPr fontId="1" type="noConversion"/>
  </si>
  <si>
    <t xml:space="preserve"> King &amp; Wood Mallesons </t>
    <phoneticPr fontId="1" type="noConversion"/>
  </si>
  <si>
    <t xml:space="preserve">Loong &amp; Yeung </t>
    <phoneticPr fontId="1" type="noConversion"/>
  </si>
  <si>
    <t xml:space="preserve"> Tiang &amp; Partners </t>
    <phoneticPr fontId="1" type="noConversion"/>
  </si>
  <si>
    <t xml:space="preserve">Norton Rose Fulbright Hong Kong </t>
    <phoneticPr fontId="1" type="noConversion"/>
  </si>
  <si>
    <t xml:space="preserve"> ONC Lawyers Solicitors, Hong Kong</t>
    <phoneticPr fontId="1" type="noConversion"/>
  </si>
  <si>
    <t xml:space="preserve">ZM Lawyers Solicitors, Hong Kong </t>
    <phoneticPr fontId="1" type="noConversion"/>
  </si>
  <si>
    <t xml:space="preserve">Kwok Yih &amp; Chan Solicitors, Hong Kong </t>
    <phoneticPr fontId="1" type="noConversion"/>
  </si>
  <si>
    <t xml:space="preserve"> Robertsons </t>
    <phoneticPr fontId="1" type="noConversion"/>
  </si>
  <si>
    <t xml:space="preserve">D. S. Cheung &amp; Co. </t>
    <phoneticPr fontId="1" type="noConversion"/>
  </si>
  <si>
    <t>Li &amp; Partners Solicitors, Hong Kong</t>
    <phoneticPr fontId="1" type="noConversion"/>
  </si>
  <si>
    <t xml:space="preserve">CFN Lawyers </t>
    <phoneticPr fontId="1" type="noConversion"/>
  </si>
  <si>
    <t xml:space="preserve"> Broad &amp; Bright</t>
    <phoneticPr fontId="1" type="noConversion"/>
  </si>
  <si>
    <t xml:space="preserve"> Michael Li &amp; Co. Solicitors, Hong Kong </t>
    <phoneticPr fontId="1" type="noConversion"/>
  </si>
  <si>
    <t>Eric Chow &amp; Co.</t>
    <phoneticPr fontId="1" type="noConversion"/>
  </si>
  <si>
    <t>Commerce &amp; Finance Law Offices</t>
    <phoneticPr fontId="1" type="noConversion"/>
  </si>
  <si>
    <t xml:space="preserve"> Michael Li &amp; Co. Solicitors, Hong Kong </t>
    <phoneticPr fontId="1" type="noConversion"/>
  </si>
  <si>
    <t xml:space="preserve"> David Fong &amp; Co. Solicitors, Hong Kong </t>
    <phoneticPr fontId="1" type="noConversion"/>
  </si>
  <si>
    <t xml:space="preserve">Jingtian &amp; Gongcheng LLP </t>
    <phoneticPr fontId="1" type="noConversion"/>
  </si>
  <si>
    <t xml:space="preserve"> Sullivan &amp; Cromwell (Hong Kong) LLP</t>
    <phoneticPr fontId="1" type="noConversion"/>
  </si>
  <si>
    <t xml:space="preserve"> Adrian Yeung &amp; Cheng Solicitors, Hong Kong </t>
    <phoneticPr fontId="1" type="noConversion"/>
  </si>
  <si>
    <t xml:space="preserve">Squire Patton Boggs </t>
    <phoneticPr fontId="1" type="noConversion"/>
  </si>
  <si>
    <t xml:space="preserve">L&amp;C Legal LLP </t>
    <phoneticPr fontId="1" type="noConversion"/>
  </si>
  <si>
    <t xml:space="preserve">Jingtian &amp; Gongcheng </t>
    <phoneticPr fontId="1" type="noConversion"/>
  </si>
  <si>
    <t xml:space="preserve">Luk &amp; Partners </t>
    <phoneticPr fontId="1" type="noConversion"/>
  </si>
  <si>
    <t xml:space="preserve">Morgan, Lewis and Bockius </t>
    <phoneticPr fontId="1" type="noConversion"/>
  </si>
  <si>
    <t xml:space="preserve">William Ji &amp; Co. LLP </t>
    <phoneticPr fontId="1" type="noConversion"/>
  </si>
  <si>
    <t>Tian Yuan Law Firm Hong Kong Office</t>
    <phoneticPr fontId="1" type="noConversion"/>
  </si>
  <si>
    <t>William Ji &amp; Co. LLP</t>
    <phoneticPr fontId="1" type="noConversion"/>
  </si>
  <si>
    <t>CFN Lawyers</t>
    <phoneticPr fontId="1" type="noConversion"/>
  </si>
  <si>
    <t>Broad and Bright</t>
    <phoneticPr fontId="1" type="noConversion"/>
  </si>
  <si>
    <t xml:space="preserve"> Wong, Wan &amp; Partners </t>
    <phoneticPr fontId="1" type="noConversion"/>
  </si>
  <si>
    <t xml:space="preserve">Seyfarth Shaw </t>
    <phoneticPr fontId="1" type="noConversion"/>
  </si>
  <si>
    <t xml:space="preserve">Kwok Yih &amp; Chan </t>
    <phoneticPr fontId="1" type="noConversion"/>
  </si>
  <si>
    <t xml:space="preserve"> Sidley Austin</t>
    <phoneticPr fontId="1" type="noConversion"/>
  </si>
  <si>
    <t>Legal advisers to the Sole Sponsor and  the Underwriters</t>
    <phoneticPr fontId="1" type="noConversion"/>
  </si>
  <si>
    <t xml:space="preserve"> H.M. Chan &amp; Co.</t>
    <phoneticPr fontId="1" type="noConversion"/>
  </si>
  <si>
    <t>Taylor Wessing</t>
    <phoneticPr fontId="1" type="noConversion"/>
  </si>
  <si>
    <t xml:space="preserve"> Deacons</t>
    <phoneticPr fontId="1" type="noConversion"/>
  </si>
  <si>
    <t xml:space="preserve"> Robertsons</t>
    <phoneticPr fontId="1" type="noConversion"/>
  </si>
  <si>
    <t>Deacons</t>
    <phoneticPr fontId="1" type="noConversion"/>
  </si>
  <si>
    <t>Robertsons</t>
    <phoneticPr fontId="1" type="noConversion"/>
  </si>
  <si>
    <t xml:space="preserve">Howse Williams </t>
    <phoneticPr fontId="1" type="noConversion"/>
  </si>
  <si>
    <t xml:space="preserve"> Li &amp; Partners</t>
    <phoneticPr fontId="1" type="noConversion"/>
  </si>
  <si>
    <t xml:space="preserve">Loeb &amp; Loeb LLP </t>
    <phoneticPr fontId="1" type="noConversion"/>
  </si>
  <si>
    <t xml:space="preserve"> P. C. Woo &amp; Co. </t>
    <phoneticPr fontId="1" type="noConversion"/>
  </si>
  <si>
    <t>TC &amp; Co.</t>
    <phoneticPr fontId="1" type="noConversion"/>
  </si>
  <si>
    <t xml:space="preserve"> Zhong Lun Law Firm</t>
    <phoneticPr fontId="1" type="noConversion"/>
  </si>
  <si>
    <t xml:space="preserve"> Chiu &amp; Partners </t>
    <phoneticPr fontId="1" type="noConversion"/>
  </si>
  <si>
    <t xml:space="preserve">Winston &amp; Strawn </t>
    <phoneticPr fontId="1" type="noConversion"/>
  </si>
  <si>
    <t xml:space="preserve">Fairbairn Catley Low &amp; Kong </t>
    <phoneticPr fontId="1" type="noConversion"/>
  </si>
  <si>
    <t xml:space="preserve"> Holman Fenwick Willan </t>
    <phoneticPr fontId="1" type="noConversion"/>
  </si>
  <si>
    <t xml:space="preserve"> Jeffrey Mak Law Firm </t>
    <phoneticPr fontId="1" type="noConversion"/>
  </si>
  <si>
    <t xml:space="preserve"> ONC Lawyers </t>
    <phoneticPr fontId="1" type="noConversion"/>
  </si>
  <si>
    <t xml:space="preserve"> ONC Lawyers </t>
    <phoneticPr fontId="1" type="noConversion"/>
  </si>
  <si>
    <t xml:space="preserve">Simpson Thacher &amp; Bartlett </t>
    <phoneticPr fontId="1" type="noConversion"/>
  </si>
  <si>
    <t>Michael Li &amp; Co.</t>
    <phoneticPr fontId="1" type="noConversion"/>
  </si>
  <si>
    <t xml:space="preserve"> Kwok Yih &amp; Chan </t>
    <phoneticPr fontId="1" type="noConversion"/>
  </si>
  <si>
    <t>China Renaissance Securities (Hong Kong) Limited</t>
    <phoneticPr fontId="1" type="noConversion"/>
  </si>
  <si>
    <t>Citigroup Global Markets Limited</t>
    <phoneticPr fontId="1" type="noConversion"/>
  </si>
  <si>
    <t>Nomination Committee</t>
    <phoneticPr fontId="1" type="noConversion"/>
  </si>
  <si>
    <t xml:space="preserve"> Mr. Lin Wan-Yi </t>
    <phoneticPr fontId="1" type="noConversion"/>
  </si>
  <si>
    <t xml:space="preserve"> Mr. Tang Wing Kwok</t>
    <phoneticPr fontId="1" type="noConversion"/>
  </si>
  <si>
    <t>Mr. Tan Chee Beng</t>
    <phoneticPr fontId="1" type="noConversion"/>
  </si>
  <si>
    <t xml:space="preserve"> Mr. Choo Chih Chien Benjamin </t>
    <phoneticPr fontId="1" type="noConversion"/>
  </si>
  <si>
    <t xml:space="preserve"> Mr. So George Siu Ming </t>
    <phoneticPr fontId="1" type="noConversion"/>
  </si>
  <si>
    <t>Mr. Yiu Chun Wing</t>
    <phoneticPr fontId="1" type="noConversion"/>
  </si>
  <si>
    <t xml:space="preserve"> Mr. Leung Kee Wai </t>
    <phoneticPr fontId="1" type="noConversion"/>
  </si>
  <si>
    <t xml:space="preserve">Mr. Chiam Soon Chian </t>
    <phoneticPr fontId="1" type="noConversion"/>
  </si>
  <si>
    <t xml:space="preserve">Mr. Lin Lien-Hsing </t>
    <phoneticPr fontId="1" type="noConversion"/>
  </si>
  <si>
    <t>Mr. Cheung Ting Kin</t>
    <phoneticPr fontId="1" type="noConversion"/>
  </si>
  <si>
    <t>Mr. Wee Chorng Kien</t>
    <phoneticPr fontId="1" type="noConversion"/>
  </si>
  <si>
    <t>Mr. Michael Shi Guan Wah</t>
    <phoneticPr fontId="1" type="noConversion"/>
  </si>
  <si>
    <t>Sole Sponsor</t>
    <phoneticPr fontId="1" type="noConversion"/>
  </si>
  <si>
    <t xml:space="preserve"> Grand Moore Capital Limited </t>
    <phoneticPr fontId="1" type="noConversion"/>
  </si>
  <si>
    <t xml:space="preserve"> Ballas Capital Limited </t>
    <phoneticPr fontId="1" type="noConversion"/>
  </si>
  <si>
    <t xml:space="preserve"> CLSA Capital Markets Limited </t>
    <phoneticPr fontId="1" type="noConversion"/>
  </si>
  <si>
    <t xml:space="preserve"> Kingsway Capital Limited </t>
    <phoneticPr fontId="1" type="noConversion"/>
  </si>
  <si>
    <t xml:space="preserve"> Shenwan Hongyuan Capital (H.K.) Limited </t>
  </si>
  <si>
    <t xml:space="preserve"> Shenwan Hongyuan Capital (H.K.) Limited </t>
    <phoneticPr fontId="1" type="noConversion"/>
  </si>
  <si>
    <t xml:space="preserve"> Fortune Financial Capital Limited</t>
    <phoneticPr fontId="1" type="noConversion"/>
  </si>
  <si>
    <t xml:space="preserve"> South China Capital Limited </t>
    <phoneticPr fontId="1" type="noConversion"/>
  </si>
  <si>
    <t xml:space="preserve"> First Shanghai Capital Limited </t>
    <phoneticPr fontId="1" type="noConversion"/>
  </si>
  <si>
    <t xml:space="preserve"> Vinco Capital Limited </t>
    <phoneticPr fontId="1" type="noConversion"/>
  </si>
  <si>
    <t xml:space="preserve"> CCB International Capital Limited </t>
  </si>
  <si>
    <t xml:space="preserve"> CCB International Capital Limited </t>
    <phoneticPr fontId="1" type="noConversion"/>
  </si>
  <si>
    <t xml:space="preserve"> ABCI Capital Limited </t>
  </si>
  <si>
    <t xml:space="preserve"> ABCI Capital Limited </t>
    <phoneticPr fontId="1" type="noConversion"/>
  </si>
  <si>
    <t xml:space="preserve"> CMBC International Capital Limited </t>
    <phoneticPr fontId="1" type="noConversion"/>
  </si>
  <si>
    <t xml:space="preserve"> Alliance Capital Partners Limited </t>
    <phoneticPr fontId="1" type="noConversion"/>
  </si>
  <si>
    <t xml:space="preserve"> Innovax Capital Limited </t>
    <phoneticPr fontId="1" type="noConversion"/>
  </si>
  <si>
    <t xml:space="preserve"> Guotai Junan Capital Limited</t>
    <phoneticPr fontId="1" type="noConversion"/>
  </si>
  <si>
    <t xml:space="preserve"> Alliance Capital Partners Limited</t>
    <phoneticPr fontId="1" type="noConversion"/>
  </si>
  <si>
    <t xml:space="preserve">CLSA Capital Markets Limited </t>
    <phoneticPr fontId="1" type="noConversion"/>
  </si>
  <si>
    <t xml:space="preserve"> RaffAello Capital Limited</t>
    <phoneticPr fontId="1" type="noConversion"/>
  </si>
  <si>
    <t xml:space="preserve"> Innovax Capital Limited</t>
    <phoneticPr fontId="1" type="noConversion"/>
  </si>
  <si>
    <t xml:space="preserve">Alliance Capital Partners Limited </t>
    <phoneticPr fontId="1" type="noConversion"/>
  </si>
  <si>
    <t xml:space="preserve"> Dakin Capital Limited</t>
    <phoneticPr fontId="1" type="noConversion"/>
  </si>
  <si>
    <t xml:space="preserve"> Grande Capital Limited</t>
    <phoneticPr fontId="1" type="noConversion"/>
  </si>
  <si>
    <t xml:space="preserve"> South China Capital Limited </t>
    <phoneticPr fontId="1" type="noConversion"/>
  </si>
  <si>
    <t xml:space="preserve"> Lego Corporate Finance Limited</t>
    <phoneticPr fontId="1" type="noConversion"/>
  </si>
  <si>
    <t xml:space="preserve"> Orient Capital (Hong Kong) Limited</t>
    <phoneticPr fontId="1" type="noConversion"/>
  </si>
  <si>
    <t xml:space="preserve"> Grande Capital Limited</t>
    <phoneticPr fontId="1" type="noConversion"/>
  </si>
  <si>
    <t>BNP Paribas Securities (Asia) Limited</t>
    <phoneticPr fontId="1" type="noConversion"/>
  </si>
  <si>
    <t xml:space="preserve"> vBG Capital Limited</t>
    <phoneticPr fontId="1" type="noConversion"/>
  </si>
  <si>
    <t xml:space="preserve"> VBG Capital Limited </t>
    <phoneticPr fontId="1" type="noConversion"/>
  </si>
  <si>
    <t xml:space="preserve"> Red Sun Capital Limited </t>
    <phoneticPr fontId="1" type="noConversion"/>
  </si>
  <si>
    <t xml:space="preserve"> Haitong International Capital Limited</t>
    <phoneticPr fontId="1" type="noConversion"/>
  </si>
  <si>
    <t xml:space="preserve"> RHB Capital Hong Kong Limited </t>
    <phoneticPr fontId="1" type="noConversion"/>
  </si>
  <si>
    <t xml:space="preserve"> Titan Financial Services Limited </t>
    <phoneticPr fontId="1" type="noConversion"/>
  </si>
  <si>
    <t xml:space="preserve"> CMBC International Capital Limited</t>
    <phoneticPr fontId="1" type="noConversion"/>
  </si>
  <si>
    <t xml:space="preserve"> Cinda International Capital Limited </t>
  </si>
  <si>
    <t xml:space="preserve"> Cinda International Capital Limited </t>
    <phoneticPr fontId="1" type="noConversion"/>
  </si>
  <si>
    <t xml:space="preserve"> Cinda International Capital Limited </t>
    <phoneticPr fontId="1" type="noConversion"/>
  </si>
  <si>
    <t xml:space="preserve"> Fortune Financial Capital Limited</t>
    <phoneticPr fontId="1" type="noConversion"/>
  </si>
  <si>
    <t xml:space="preserve"> HeungKong Capital Limited </t>
    <phoneticPr fontId="1" type="noConversion"/>
  </si>
  <si>
    <t xml:space="preserve"> Fortune Financial Capital Limited </t>
    <phoneticPr fontId="1" type="noConversion"/>
  </si>
  <si>
    <t xml:space="preserve"> Lego Corporate Finance Limited</t>
    <phoneticPr fontId="1" type="noConversion"/>
  </si>
  <si>
    <t xml:space="preserve"> Fortune Financial Capital Limited </t>
    <phoneticPr fontId="1" type="noConversion"/>
  </si>
  <si>
    <t xml:space="preserve"> Guotai Junan Capital Limited </t>
    <phoneticPr fontId="1" type="noConversion"/>
  </si>
  <si>
    <t xml:space="preserve"> Guotai Junan Capital Limited </t>
    <phoneticPr fontId="1" type="noConversion"/>
  </si>
  <si>
    <t xml:space="preserve"> Lego Corporate Finance Limited</t>
    <phoneticPr fontId="1" type="noConversion"/>
  </si>
  <si>
    <t xml:space="preserve"> Lego Corporate Finance Limited </t>
    <phoneticPr fontId="1" type="noConversion"/>
  </si>
  <si>
    <t xml:space="preserve"> Kingsway Capital Limited</t>
    <phoneticPr fontId="1" type="noConversion"/>
  </si>
  <si>
    <t xml:space="preserve"> Orient Capital (Hong Kong) Limited </t>
    <phoneticPr fontId="1" type="noConversion"/>
  </si>
  <si>
    <t xml:space="preserve"> VMS Securities Limited </t>
    <phoneticPr fontId="1" type="noConversion"/>
  </si>
  <si>
    <t xml:space="preserve"> Vinco Capital Limited</t>
    <phoneticPr fontId="1" type="noConversion"/>
  </si>
  <si>
    <t xml:space="preserve"> Dongxing Securities (Hong Kong) Company Limited</t>
    <phoneticPr fontId="1" type="noConversion"/>
  </si>
  <si>
    <t xml:space="preserve"> Cinda International Capital Limited</t>
    <phoneticPr fontId="1" type="noConversion"/>
  </si>
  <si>
    <t xml:space="preserve">Sole Sponsor and Sole Global Coordinator </t>
    <phoneticPr fontId="1" type="noConversion"/>
  </si>
  <si>
    <t>China Industrial Securities International Capital Limited</t>
    <phoneticPr fontId="1" type="noConversion"/>
  </si>
  <si>
    <t xml:space="preserve"> Innovax Capital Limited </t>
    <phoneticPr fontId="1" type="noConversion"/>
  </si>
  <si>
    <t xml:space="preserve"> Alliance Capital Partners Limited</t>
    <phoneticPr fontId="1" type="noConversion"/>
  </si>
  <si>
    <t xml:space="preserve"> Alliance Capital Partners Limited </t>
    <phoneticPr fontId="1" type="noConversion"/>
  </si>
  <si>
    <t xml:space="preserve"> Dongxing Securities (Hong Kong) Company Limited </t>
    <phoneticPr fontId="1" type="noConversion"/>
  </si>
  <si>
    <t xml:space="preserve"> Red Sun Capital Limited </t>
    <phoneticPr fontId="1" type="noConversion"/>
  </si>
  <si>
    <t xml:space="preserve"> LY Capital Limited</t>
    <phoneticPr fontId="1" type="noConversion"/>
  </si>
  <si>
    <t xml:space="preserve"> Honestum International Limited </t>
    <phoneticPr fontId="1" type="noConversion"/>
  </si>
  <si>
    <t xml:space="preserve"> Southwest Securities (HK) Capital Limited </t>
    <phoneticPr fontId="1" type="noConversion"/>
  </si>
  <si>
    <t xml:space="preserve"> Honestum International Limited</t>
    <phoneticPr fontId="1" type="noConversion"/>
  </si>
  <si>
    <t xml:space="preserve"> Titan Financial Services Limited </t>
    <phoneticPr fontId="1" type="noConversion"/>
  </si>
  <si>
    <t>Zhongtai International Capital Limited</t>
    <phoneticPr fontId="1" type="noConversion"/>
  </si>
  <si>
    <t xml:space="preserve">Zhongtai International Capital Limited </t>
    <phoneticPr fontId="1" type="noConversion"/>
  </si>
  <si>
    <t xml:space="preserve">Joint Bookrunners and Joint Lead Managers </t>
    <phoneticPr fontId="1" type="noConversion"/>
  </si>
  <si>
    <t xml:space="preserve">Sole Global Coordinator and Sole Bookrunner </t>
    <phoneticPr fontId="1" type="noConversion"/>
  </si>
  <si>
    <t xml:space="preserve">Shenwan Hongyuan Capital (H.K.) Limited </t>
  </si>
  <si>
    <t xml:space="preserve">Shenwan Hongyuan Capital (H.K.) Limited </t>
    <phoneticPr fontId="1" type="noConversion"/>
  </si>
  <si>
    <t xml:space="preserve"> Fortune (HK) Securities Limited </t>
    <phoneticPr fontId="1" type="noConversion"/>
  </si>
  <si>
    <t xml:space="preserve"> Citigroup Global Markets Asia Limited </t>
  </si>
  <si>
    <t xml:space="preserve"> Citigroup Global Markets Asia Limited </t>
    <phoneticPr fontId="1" type="noConversion"/>
  </si>
  <si>
    <t xml:space="preserve">First Shanghai Securities Limited </t>
    <phoneticPr fontId="1" type="noConversion"/>
  </si>
  <si>
    <t>CCB International Capital Limited</t>
    <phoneticPr fontId="1" type="noConversion"/>
  </si>
  <si>
    <t>CMBC Securities Company Limited</t>
    <phoneticPr fontId="1" type="noConversion"/>
  </si>
  <si>
    <t xml:space="preserve"> Astrum Capital Management Limited</t>
    <phoneticPr fontId="1" type="noConversion"/>
  </si>
  <si>
    <t xml:space="preserve"> Head &amp; Shoulders Securities Limited </t>
  </si>
  <si>
    <t xml:space="preserve"> Head &amp; Shoulders Securities Limited </t>
    <phoneticPr fontId="1" type="noConversion"/>
  </si>
  <si>
    <t xml:space="preserve">ChaoShang Securities Limited </t>
    <phoneticPr fontId="1" type="noConversion"/>
  </si>
  <si>
    <t xml:space="preserve">Guotai Junan Securities (Hong Kong) Limited </t>
    <phoneticPr fontId="1" type="noConversion"/>
  </si>
  <si>
    <t>Head &amp; Shoulders Securities Limited</t>
    <phoneticPr fontId="1" type="noConversion"/>
  </si>
  <si>
    <t>Elstone Securities Limited</t>
    <phoneticPr fontId="1" type="noConversion"/>
  </si>
  <si>
    <t xml:space="preserve">Pacific Foundation Securities Limited </t>
    <phoneticPr fontId="1" type="noConversion"/>
  </si>
  <si>
    <t xml:space="preserve">Dongxing Securities (Hong Kong) Company Limited </t>
    <phoneticPr fontId="1" type="noConversion"/>
  </si>
  <si>
    <t xml:space="preserve">Haitong International Securities Company Limited </t>
    <phoneticPr fontId="1" type="noConversion"/>
  </si>
  <si>
    <t xml:space="preserve">Sunfund Securities Limited </t>
    <phoneticPr fontId="1" type="noConversion"/>
  </si>
  <si>
    <t xml:space="preserve"> Dongxing Securities (Hong Kong) Company Limited </t>
    <phoneticPr fontId="1" type="noConversion"/>
  </si>
  <si>
    <t xml:space="preserve">Zhongtai International Securities Limited </t>
    <phoneticPr fontId="1" type="noConversion"/>
  </si>
  <si>
    <t xml:space="preserve"> Astrum Capital Management Limited </t>
    <phoneticPr fontId="1" type="noConversion"/>
  </si>
  <si>
    <t xml:space="preserve">H.M. Chan &amp; Co </t>
    <phoneticPr fontId="1" type="noConversion"/>
  </si>
  <si>
    <t xml:space="preserve"> H.M. Chan &amp; Co </t>
    <phoneticPr fontId="1" type="noConversion"/>
  </si>
  <si>
    <t xml:space="preserve">CFN Lawyers </t>
    <phoneticPr fontId="1" type="noConversion"/>
  </si>
  <si>
    <t xml:space="preserve"> William Ji &amp; Co. </t>
    <phoneticPr fontId="1" type="noConversion"/>
  </si>
  <si>
    <t>Taylor Wessing</t>
    <phoneticPr fontId="1" type="noConversion"/>
  </si>
  <si>
    <t>Taylor Wessing</t>
    <phoneticPr fontId="1" type="noConversion"/>
  </si>
  <si>
    <t xml:space="preserve">BROAD &amp; BRIGHT </t>
    <phoneticPr fontId="1" type="noConversion"/>
  </si>
  <si>
    <t>Tian Yuan Law Firm Hong Kong Office</t>
    <phoneticPr fontId="1" type="noConversion"/>
  </si>
  <si>
    <t xml:space="preserve"> BDO Limited </t>
    <phoneticPr fontId="1" type="noConversion"/>
  </si>
  <si>
    <t xml:space="preserve"> SHINEWING (HK) CPA Limited</t>
    <phoneticPr fontId="1" type="noConversion"/>
  </si>
  <si>
    <t xml:space="preserve">Mazars CPA Limited </t>
    <phoneticPr fontId="1" type="noConversion"/>
  </si>
  <si>
    <t>Mazars CPA Limited</t>
    <phoneticPr fontId="1" type="noConversion"/>
  </si>
  <si>
    <t xml:space="preserve"> Deloitte Touche Tohmatsu </t>
  </si>
  <si>
    <t xml:space="preserve">Ernst &amp; Young </t>
    <phoneticPr fontId="1" type="noConversion"/>
  </si>
  <si>
    <t xml:space="preserve"> PricewaterhouseCoopers  </t>
    <phoneticPr fontId="1" type="noConversion"/>
  </si>
  <si>
    <t xml:space="preserve">Deloitte Touche Tohmatsu </t>
    <phoneticPr fontId="1" type="noConversion"/>
  </si>
  <si>
    <t xml:space="preserve">Ernst &amp; Young  </t>
    <phoneticPr fontId="1" type="noConversion"/>
  </si>
  <si>
    <t xml:space="preserve"> Ernst &amp; Young  </t>
    <phoneticPr fontId="1" type="noConversion"/>
  </si>
  <si>
    <t xml:space="preserve"> Ernst &amp; Young  </t>
    <phoneticPr fontId="1" type="noConversion"/>
  </si>
  <si>
    <t xml:space="preserve"> KPMG </t>
    <phoneticPr fontId="1" type="noConversion"/>
  </si>
  <si>
    <t xml:space="preserve"> PricewaterhouseCoopers  </t>
    <phoneticPr fontId="1" type="noConversion"/>
  </si>
  <si>
    <t xml:space="preserve"> KPMG</t>
    <phoneticPr fontId="1" type="noConversion"/>
  </si>
  <si>
    <t xml:space="preserve"> KPMG  </t>
    <phoneticPr fontId="1" type="noConversion"/>
  </si>
  <si>
    <t xml:space="preserve"> Ernst &amp; Young</t>
    <phoneticPr fontId="1" type="noConversion"/>
  </si>
  <si>
    <t xml:space="preserve">Deloitte Touche Tohmatsu  </t>
  </si>
  <si>
    <t xml:space="preserve">Deloitte Touche Tohmatsu  </t>
    <phoneticPr fontId="1" type="noConversion"/>
  </si>
  <si>
    <t xml:space="preserve"> BDO Limited  </t>
  </si>
  <si>
    <t xml:space="preserve"> Deloitte Touche Tohmatsu  </t>
  </si>
  <si>
    <t xml:space="preserve"> BDO Limited  </t>
    <phoneticPr fontId="1" type="noConversion"/>
  </si>
  <si>
    <t xml:space="preserve"> Deloitte Touche Tohmatsu</t>
    <phoneticPr fontId="1" type="noConversion"/>
  </si>
  <si>
    <t>BDO Limited</t>
    <phoneticPr fontId="1" type="noConversion"/>
  </si>
  <si>
    <t xml:space="preserve"> Deloitte Touche Tohmatsu</t>
    <phoneticPr fontId="1" type="noConversion"/>
  </si>
  <si>
    <t xml:space="preserve"> KPMG </t>
    <phoneticPr fontId="1" type="noConversion"/>
  </si>
  <si>
    <t xml:space="preserve"> Mazars CPA Limited  </t>
    <phoneticPr fontId="1" type="noConversion"/>
  </si>
  <si>
    <t>PKF Hong Kong Limited</t>
    <phoneticPr fontId="1" type="noConversion"/>
  </si>
  <si>
    <t xml:space="preserve"> Crowe (HK) CPA Limited</t>
    <phoneticPr fontId="1" type="noConversion"/>
  </si>
  <si>
    <t xml:space="preserve"> Mazars CPA Limited , Hong Kong </t>
    <phoneticPr fontId="1" type="noConversion"/>
  </si>
  <si>
    <t xml:space="preserve"> HLB Hodgson Impey Cheng Limited</t>
    <phoneticPr fontId="1" type="noConversion"/>
  </si>
  <si>
    <t xml:space="preserve">HLB Hodgson Impey Cheng Limited </t>
    <phoneticPr fontId="1" type="noConversion"/>
  </si>
  <si>
    <t xml:space="preserve"> HLB Hodgson Impey Cheng Limited  </t>
    <phoneticPr fontId="1" type="noConversion"/>
  </si>
  <si>
    <t xml:space="preserve"> Ernst &amp; Young  </t>
    <phoneticPr fontId="1" type="noConversion"/>
  </si>
  <si>
    <t xml:space="preserve"> Ernst &amp; Young </t>
    <phoneticPr fontId="1" type="noConversion"/>
  </si>
  <si>
    <t xml:space="preserve">BDO Limited </t>
    <phoneticPr fontId="1" type="noConversion"/>
  </si>
  <si>
    <t xml:space="preserve">KPMG </t>
    <phoneticPr fontId="1" type="noConversion"/>
  </si>
  <si>
    <t>Deloitte Touche Tohmatsu</t>
    <phoneticPr fontId="1" type="noConversion"/>
  </si>
  <si>
    <t xml:space="preserve"> HLB Hodgson Impey Cheng Limited </t>
    <phoneticPr fontId="1" type="noConversion"/>
  </si>
  <si>
    <t xml:space="preserve">Auditors and Reporting accountant </t>
    <phoneticPr fontId="1" type="noConversion"/>
  </si>
  <si>
    <t>Company secretary</t>
    <phoneticPr fontId="1" type="noConversion"/>
  </si>
  <si>
    <t xml:space="preserve">Company Secretary </t>
    <phoneticPr fontId="1" type="noConversion"/>
  </si>
  <si>
    <t xml:space="preserve">Wang Dong </t>
  </si>
  <si>
    <t xml:space="preserve">Mr. Li Wen Tao </t>
  </si>
  <si>
    <t xml:space="preserve"> Ms. Ng Wing Yan</t>
  </si>
  <si>
    <t xml:space="preserve"> Mr. Kam Chi Sing</t>
    <phoneticPr fontId="1" type="noConversion"/>
  </si>
  <si>
    <t xml:space="preserve"> Ms. Chan Lok Yee</t>
    <phoneticPr fontId="1" type="noConversion"/>
  </si>
  <si>
    <t xml:space="preserve"> Ms. Lam Wai Yan</t>
    <phoneticPr fontId="1" type="noConversion"/>
  </si>
  <si>
    <t xml:space="preserve"> Mr. Ng Shing Kin </t>
  </si>
  <si>
    <t xml:space="preserve"> Mr. Wong Shing Mun </t>
  </si>
  <si>
    <t xml:space="preserve"> Mr. Wong Tin Yu </t>
    <phoneticPr fontId="1" type="noConversion"/>
  </si>
  <si>
    <t xml:space="preserve"> Miss CHEUNG Pik Shan Bonnie </t>
    <phoneticPr fontId="1" type="noConversion"/>
  </si>
  <si>
    <t xml:space="preserve"> Mr. Fung Che Wai, Anthony </t>
    <phoneticPr fontId="1" type="noConversion"/>
  </si>
  <si>
    <t xml:space="preserve"> Mr. LEUNG Kam Kwan</t>
    <phoneticPr fontId="1" type="noConversion"/>
  </si>
  <si>
    <t xml:space="preserve"> Ms. Xu Jing</t>
    <phoneticPr fontId="1" type="noConversion"/>
  </si>
  <si>
    <t xml:space="preserve"> Mr. Lam Kau Wang </t>
    <phoneticPr fontId="1" type="noConversion"/>
  </si>
  <si>
    <t xml:space="preserve"> Ms. Siow Grace Yuet Chew</t>
    <phoneticPr fontId="1" type="noConversion"/>
  </si>
  <si>
    <t xml:space="preserve"> Ms. Suet Wing Leung </t>
    <phoneticPr fontId="1" type="noConversion"/>
  </si>
  <si>
    <t xml:space="preserve"> Ms. Chu Wing Yin </t>
    <phoneticPr fontId="1" type="noConversion"/>
  </si>
  <si>
    <t xml:space="preserve"> Ms. Chow Hoi Fei </t>
    <phoneticPr fontId="1" type="noConversion"/>
  </si>
  <si>
    <t xml:space="preserve"> TSUI Wing Tak</t>
    <phoneticPr fontId="1" type="noConversion"/>
  </si>
  <si>
    <t xml:space="preserve"> Mr. Kwok Siu Man </t>
    <phoneticPr fontId="1" type="noConversion"/>
  </si>
  <si>
    <t xml:space="preserve"> Ms. Leung Hoi Yan</t>
    <phoneticPr fontId="1" type="noConversion"/>
  </si>
  <si>
    <t xml:space="preserve"> Mr. Mak Ka Chun Billy </t>
    <phoneticPr fontId="1" type="noConversion"/>
  </si>
  <si>
    <t xml:space="preserve">Ms. Cheung Chit San </t>
    <phoneticPr fontId="1" type="noConversion"/>
  </si>
  <si>
    <t xml:space="preserve"> Sir Kwok Siu Man </t>
    <phoneticPr fontId="1" type="noConversion"/>
  </si>
  <si>
    <t xml:space="preserve"> Ms. Chou Kwai Wah </t>
    <phoneticPr fontId="1" type="noConversion"/>
  </si>
  <si>
    <t xml:space="preserve"> Ms. Lam Wing Chi</t>
    <phoneticPr fontId="1" type="noConversion"/>
  </si>
  <si>
    <t xml:space="preserve"> Ms. Chan Sau Ling </t>
    <phoneticPr fontId="1" type="noConversion"/>
  </si>
  <si>
    <t xml:space="preserve"> Ms. Ng Hoi Ying</t>
    <phoneticPr fontId="1" type="noConversion"/>
  </si>
  <si>
    <t xml:space="preserve"> Mr. Yip Chun Ming, Alex </t>
    <phoneticPr fontId="1" type="noConversion"/>
  </si>
  <si>
    <t xml:space="preserve"> Ms. Lee Ka Man </t>
    <phoneticPr fontId="1" type="noConversion"/>
  </si>
  <si>
    <t xml:space="preserve"> Mr. Chan Tsang Mo</t>
    <phoneticPr fontId="1" type="noConversion"/>
  </si>
  <si>
    <t xml:space="preserve"> Mr. Lau Chung Wai </t>
    <phoneticPr fontId="1" type="noConversion"/>
  </si>
  <si>
    <t xml:space="preserve"> Mr. Lau Wai Piu Patrick </t>
    <phoneticPr fontId="1" type="noConversion"/>
  </si>
  <si>
    <t xml:space="preserve"> Mr. Tsoi Ka Shing</t>
    <phoneticPr fontId="1" type="noConversion"/>
  </si>
  <si>
    <t xml:space="preserve"> CHAN Lai Fan</t>
    <phoneticPr fontId="1" type="noConversion"/>
  </si>
  <si>
    <t xml:space="preserve"> Ms. Mak Po Man Cherie</t>
    <phoneticPr fontId="1" type="noConversion"/>
  </si>
  <si>
    <t xml:space="preserve"> Mr. BAU Siu Fung </t>
    <phoneticPr fontId="1" type="noConversion"/>
  </si>
  <si>
    <t xml:space="preserve"> Ms. Leung Ching Ching</t>
    <phoneticPr fontId="1" type="noConversion"/>
  </si>
  <si>
    <t xml:space="preserve"> Ms. Lo Kim Fong</t>
    <phoneticPr fontId="1" type="noConversion"/>
  </si>
  <si>
    <t xml:space="preserve"> Mr. Chan Ho Chee Gilbert </t>
    <phoneticPr fontId="1" type="noConversion"/>
  </si>
  <si>
    <t xml:space="preserve"> Mr. Ng Yuet Kong </t>
    <phoneticPr fontId="1" type="noConversion"/>
  </si>
  <si>
    <t xml:space="preserve"> Mr. Wong Yu Kit </t>
    <phoneticPr fontId="1" type="noConversion"/>
  </si>
  <si>
    <t xml:space="preserve"> Mr. Chan Oi Fat </t>
    <phoneticPr fontId="1" type="noConversion"/>
  </si>
  <si>
    <t xml:space="preserve"> Mr. Lam Wing Tai </t>
    <phoneticPr fontId="1" type="noConversion"/>
  </si>
  <si>
    <t xml:space="preserve"> Ms. Yuen Wing Yan, Winnie</t>
    <phoneticPr fontId="1" type="noConversion"/>
  </si>
  <si>
    <t xml:space="preserve"> Chang Kam Lai</t>
    <phoneticPr fontId="1" type="noConversion"/>
  </si>
  <si>
    <t xml:space="preserve"> Mr. Chan Tak Sun Sammy </t>
    <phoneticPr fontId="1" type="noConversion"/>
  </si>
  <si>
    <t xml:space="preserve"> Mr. CHEUNG Kai Cheong Willie</t>
    <phoneticPr fontId="1" type="noConversion"/>
  </si>
  <si>
    <t xml:space="preserve"> Mr. Kwok Chi Kan </t>
    <phoneticPr fontId="1" type="noConversion"/>
  </si>
  <si>
    <t xml:space="preserve"> Mr. Wu Man Sun </t>
    <phoneticPr fontId="1" type="noConversion"/>
  </si>
  <si>
    <t xml:space="preserve"> Mr. Leung Cheuk Wai </t>
    <phoneticPr fontId="1" type="noConversion"/>
  </si>
  <si>
    <t xml:space="preserve"> Ms. Chan So Fun </t>
    <phoneticPr fontId="1" type="noConversion"/>
  </si>
  <si>
    <t xml:space="preserve"> Mr. Hwang Hau-zen </t>
    <phoneticPr fontId="1" type="noConversion"/>
  </si>
  <si>
    <t xml:space="preserve"> Mr. Hwang Hau-zen</t>
    <phoneticPr fontId="1" type="noConversion"/>
  </si>
  <si>
    <t xml:space="preserve"> Ms. Jian Xuegen</t>
    <phoneticPr fontId="1" type="noConversion"/>
  </si>
  <si>
    <t xml:space="preserve"> Ms. Leung Yuk Yi </t>
    <phoneticPr fontId="1" type="noConversion"/>
  </si>
  <si>
    <t xml:space="preserve"> Ms. Szeto Kar Yee Cynthia </t>
    <phoneticPr fontId="1" type="noConversion"/>
  </si>
  <si>
    <t xml:space="preserve"> Leung Wing Lun </t>
    <phoneticPr fontId="1" type="noConversion"/>
  </si>
  <si>
    <t xml:space="preserve"> Lam Lam</t>
    <phoneticPr fontId="1" type="noConversion"/>
  </si>
  <si>
    <t xml:space="preserve"> Mr. LEE Wai Hung Garic</t>
    <phoneticPr fontId="1" type="noConversion"/>
  </si>
  <si>
    <t xml:space="preserve"> Ms. Jian Xuegen </t>
    <phoneticPr fontId="1" type="noConversion"/>
  </si>
  <si>
    <t xml:space="preserve"> Ms. Chan Ching Nga </t>
    <phoneticPr fontId="1" type="noConversion"/>
  </si>
  <si>
    <t xml:space="preserve"> Mr. Au Yeung Ming Yin Gordon </t>
    <phoneticPr fontId="1" type="noConversion"/>
  </si>
  <si>
    <t xml:space="preserve"> Mr. Shum Hoi Luen</t>
    <phoneticPr fontId="1" type="noConversion"/>
  </si>
  <si>
    <t xml:space="preserve"> LEUNG Chin Ching </t>
    <phoneticPr fontId="1" type="noConversion"/>
  </si>
  <si>
    <t xml:space="preserve"> Mr. Tsang Kai Ming</t>
    <phoneticPr fontId="1" type="noConversion"/>
  </si>
  <si>
    <t xml:space="preserve"> Mr. Yu Chi Wei </t>
    <phoneticPr fontId="1" type="noConversion"/>
  </si>
  <si>
    <t xml:space="preserve"> Mr. Chan Kim Sun </t>
    <phoneticPr fontId="1" type="noConversion"/>
  </si>
  <si>
    <t xml:space="preserve"> Mr. Woo Yuen Ping </t>
    <phoneticPr fontId="1" type="noConversion"/>
  </si>
  <si>
    <t xml:space="preserve"> Mr. Chiu Wai Kwong </t>
    <phoneticPr fontId="1" type="noConversion"/>
  </si>
  <si>
    <t xml:space="preserve"> Ms. Li Yuen Shan</t>
    <phoneticPr fontId="1" type="noConversion"/>
  </si>
  <si>
    <t xml:space="preserve"> Mr. Cheung Ka Chun</t>
    <phoneticPr fontId="1" type="noConversion"/>
  </si>
  <si>
    <t xml:space="preserve"> Mr. Lee Ka Wai </t>
    <phoneticPr fontId="1" type="noConversion"/>
  </si>
  <si>
    <t xml:space="preserve">Mr. So Wai Hang </t>
    <phoneticPr fontId="1" type="noConversion"/>
  </si>
  <si>
    <t xml:space="preserve"> Mr. Lam Yau Lun </t>
    <phoneticPr fontId="1" type="noConversion"/>
  </si>
  <si>
    <t>Mr. Lau Wai Piu Patrick</t>
    <phoneticPr fontId="1" type="noConversion"/>
  </si>
  <si>
    <t xml:space="preserve">Ms. Zhang Xiao </t>
    <phoneticPr fontId="1" type="noConversion"/>
  </si>
  <si>
    <t xml:space="preserve"> Mr. Ng Kin Sun</t>
    <phoneticPr fontId="1" type="noConversion"/>
  </si>
  <si>
    <t>Joint Representatives</t>
    <phoneticPr fontId="1" type="noConversion"/>
  </si>
  <si>
    <t xml:space="preserve">Joint Bookrunners </t>
    <phoneticPr fontId="1" type="noConversion"/>
  </si>
  <si>
    <t xml:space="preserve"> Ms. Lee, Mei Yi</t>
    <phoneticPr fontId="1" type="noConversion"/>
  </si>
  <si>
    <t xml:space="preserve"> CLSA Limited </t>
    <phoneticPr fontId="1" type="noConversion"/>
  </si>
  <si>
    <t xml:space="preserve"> CLSA Limited </t>
    <phoneticPr fontId="1" type="noConversion"/>
  </si>
  <si>
    <t xml:space="preserve">CLSA Limited </t>
    <phoneticPr fontId="1" type="noConversion"/>
  </si>
  <si>
    <t xml:space="preserve">Mr. Hung Kuo Yuan </t>
    <phoneticPr fontId="1" type="noConversion"/>
  </si>
  <si>
    <t xml:space="preserve">Mr. Fan Shuyang </t>
    <phoneticPr fontId="1" type="noConversion"/>
  </si>
  <si>
    <t>Mr. YANG Changyun</t>
    <phoneticPr fontId="1" type="noConversion"/>
  </si>
  <si>
    <t xml:space="preserve"> BNP Paribas Securities (Asia) Limited </t>
    <phoneticPr fontId="1" type="noConversion"/>
  </si>
  <si>
    <t>BNP Paribas Securities (Asia) Limited</t>
    <phoneticPr fontId="1" type="noConversion"/>
  </si>
  <si>
    <t xml:space="preserve">BNP Paribas Securities (Asia) Limited </t>
    <phoneticPr fontId="1" type="noConversion"/>
  </si>
  <si>
    <t xml:space="preserve"> Mr. Mao Chaosheng </t>
    <phoneticPr fontId="1" type="noConversion"/>
  </si>
  <si>
    <t xml:space="preserve"> Zhongtai International Securities Limited </t>
    <phoneticPr fontId="1" type="noConversion"/>
  </si>
  <si>
    <t xml:space="preserve">Zhongtai International Securities Limited </t>
    <phoneticPr fontId="1" type="noConversion"/>
  </si>
  <si>
    <t xml:space="preserve">Mr. Xiao Tianchi </t>
    <phoneticPr fontId="1" type="noConversion"/>
  </si>
  <si>
    <t>Joint Sponsors in alphabetical order China International Capital Corporation Hong Kong Securities Limited</t>
    <phoneticPr fontId="1" type="noConversion"/>
  </si>
  <si>
    <t xml:space="preserve">Aristo Securities Limited </t>
    <phoneticPr fontId="1" type="noConversion"/>
  </si>
  <si>
    <t xml:space="preserve"> GLAM Capital Limited</t>
    <phoneticPr fontId="1" type="noConversion"/>
  </si>
  <si>
    <t>Goldman Sachs (Asia) L.L.C.</t>
    <phoneticPr fontId="1" type="noConversion"/>
  </si>
  <si>
    <t xml:space="preserve"> Mr. Xu Yi </t>
    <phoneticPr fontId="1" type="noConversion"/>
  </si>
  <si>
    <t xml:space="preserve"> Mr. Gao Jun</t>
    <phoneticPr fontId="1" type="noConversion"/>
  </si>
  <si>
    <t xml:space="preserve"> Mr. JIA Hongyi </t>
    <phoneticPr fontId="1" type="noConversion"/>
  </si>
  <si>
    <t xml:space="preserve"> Mr. Chen Weibo </t>
    <phoneticPr fontId="1" type="noConversion"/>
  </si>
  <si>
    <t xml:space="preserve"> Mr. Leng Xuejun </t>
    <phoneticPr fontId="1" type="noConversion"/>
  </si>
  <si>
    <t xml:space="preserve">Mr. Lei Kin Keong </t>
    <phoneticPr fontId="1" type="noConversion"/>
  </si>
  <si>
    <t xml:space="preserve"> Mr. Du Hang </t>
    <phoneticPr fontId="1" type="noConversion"/>
  </si>
  <si>
    <t xml:space="preserve"> Mr. Chen Chunyang </t>
    <phoneticPr fontId="1" type="noConversion"/>
  </si>
  <si>
    <t xml:space="preserve"> Mr. Pan Honghuang</t>
    <phoneticPr fontId="1" type="noConversion"/>
  </si>
  <si>
    <t xml:space="preserve"> Mr. Kwok Che Chung </t>
    <phoneticPr fontId="1" type="noConversion"/>
  </si>
  <si>
    <t xml:space="preserve"> Mr. Yuen Chi Wai </t>
    <phoneticPr fontId="1" type="noConversion"/>
  </si>
  <si>
    <t xml:space="preserve"> Mr. Luo Changlin </t>
    <phoneticPr fontId="1" type="noConversion"/>
  </si>
  <si>
    <t xml:space="preserve"> Mr. Yu Chun Kit </t>
    <phoneticPr fontId="1" type="noConversion"/>
  </si>
  <si>
    <t xml:space="preserve"> Mr. Chan Ngai Fan</t>
    <phoneticPr fontId="1" type="noConversion"/>
  </si>
  <si>
    <t xml:space="preserve"> Mr. Liu Gongyou </t>
    <phoneticPr fontId="1" type="noConversion"/>
  </si>
  <si>
    <t xml:space="preserve"> Mr. Wang Guisheng </t>
    <phoneticPr fontId="1" type="noConversion"/>
  </si>
  <si>
    <t xml:space="preserve"> Ms. FEI Xiaoyu </t>
    <phoneticPr fontId="1" type="noConversion"/>
  </si>
  <si>
    <t xml:space="preserve"> Ms. Lu Shiyuan</t>
    <phoneticPr fontId="1" type="noConversion"/>
  </si>
  <si>
    <t xml:space="preserve"> Ms. Li Xiangmei</t>
    <phoneticPr fontId="1" type="noConversion"/>
  </si>
  <si>
    <t xml:space="preserve"> Ms. Zhong Shengli </t>
    <phoneticPr fontId="1" type="noConversion"/>
  </si>
  <si>
    <t xml:space="preserve"> Ms. Shen Xuejuan </t>
    <phoneticPr fontId="1" type="noConversion"/>
  </si>
  <si>
    <t xml:space="preserve"> Ms. Zhao Luyang</t>
    <phoneticPr fontId="1" type="noConversion"/>
  </si>
  <si>
    <t xml:space="preserve"> Ms. Cao Xuelian</t>
    <phoneticPr fontId="1" type="noConversion"/>
  </si>
  <si>
    <t xml:space="preserve"> Ms. DAI Jing</t>
    <phoneticPr fontId="1" type="noConversion"/>
  </si>
  <si>
    <t xml:space="preserve"> Morgan Stanley Asia Limited </t>
  </si>
  <si>
    <t xml:space="preserve"> Asia Limited </t>
  </si>
  <si>
    <t xml:space="preserve"> J.P. Morgan Securities (Asia Pacific) Limited </t>
  </si>
  <si>
    <t xml:space="preserve"> J.P. Morgan Securities (Asia Pacific) Limited </t>
    <phoneticPr fontId="1" type="noConversion"/>
  </si>
  <si>
    <t xml:space="preserve">UBS Securities LLC </t>
    <phoneticPr fontId="1" type="noConversion"/>
  </si>
  <si>
    <t xml:space="preserve">Morgan Stanley Asia Limited </t>
    <phoneticPr fontId="1" type="noConversion"/>
  </si>
  <si>
    <t xml:space="preserve"> J.P. Morgan</t>
    <phoneticPr fontId="1" type="noConversion"/>
  </si>
  <si>
    <t>J.P. Morgan Securities (Asia Pacific) Limited</t>
    <phoneticPr fontId="1" type="noConversion"/>
  </si>
  <si>
    <t xml:space="preserve"> Citigroup Global Markets Asia Limited  </t>
    <phoneticPr fontId="1" type="noConversion"/>
  </si>
  <si>
    <t>Citigroup Global Markets Asia Limited</t>
    <phoneticPr fontId="1" type="noConversion"/>
  </si>
  <si>
    <t xml:space="preserve">Morgan Stanley Asia Limited </t>
    <phoneticPr fontId="1" type="noConversion"/>
  </si>
  <si>
    <t xml:space="preserve"> CLSA Limited Level 18, One Pacific Place</t>
    <phoneticPr fontId="1" type="noConversion"/>
  </si>
  <si>
    <t>CLSA Limited</t>
    <phoneticPr fontId="1" type="noConversion"/>
  </si>
  <si>
    <t>J.P. Morgan Securities (Far East) Limited</t>
    <phoneticPr fontId="1" type="noConversion"/>
  </si>
  <si>
    <t xml:space="preserve"> J.P. Morgan Securities (Asia Pacific) Limited</t>
    <phoneticPr fontId="1" type="noConversion"/>
  </si>
  <si>
    <t xml:space="preserve"> J.P. Morgan Securities (Asia Pacific) Limited</t>
    <phoneticPr fontId="1" type="noConversion"/>
  </si>
  <si>
    <t xml:space="preserve">ICBC International Capital Limited </t>
    <phoneticPr fontId="1" type="noConversion"/>
  </si>
  <si>
    <t>Frontpage Capital Limited</t>
    <phoneticPr fontId="1" type="noConversion"/>
  </si>
  <si>
    <t xml:space="preserve"> Joint Lead Managers</t>
  </si>
  <si>
    <t xml:space="preserve"> Shenwan Hongyuan Capital (H.K.) Limited </t>
    <phoneticPr fontId="1" type="noConversion"/>
  </si>
  <si>
    <t xml:space="preserve">China Tonghai Securities Limited </t>
    <phoneticPr fontId="1" type="noConversion"/>
  </si>
  <si>
    <t xml:space="preserve"> Ping An Securities Limited </t>
    <phoneticPr fontId="1" type="noConversion"/>
  </si>
  <si>
    <t xml:space="preserve"> The Hongkong and Shanghai Banking Corporation Limited </t>
  </si>
  <si>
    <t xml:space="preserve"> The Hongkong and Shanghai Banking Corporation Limited </t>
    <phoneticPr fontId="1" type="noConversion"/>
  </si>
  <si>
    <t xml:space="preserve"> First Shanghai Securities Limited </t>
    <phoneticPr fontId="1" type="noConversion"/>
  </si>
  <si>
    <t xml:space="preserve"> Innovax Securities Limited</t>
    <phoneticPr fontId="1" type="noConversion"/>
  </si>
  <si>
    <t xml:space="preserve">ABCI Capital Limited </t>
    <phoneticPr fontId="1" type="noConversion"/>
  </si>
  <si>
    <t xml:space="preserve">J.P. Morgan Securities (Far East) Limited </t>
    <phoneticPr fontId="1" type="noConversion"/>
  </si>
  <si>
    <t xml:space="preserve"> CCB International Capital Limited</t>
    <phoneticPr fontId="1" type="noConversion"/>
  </si>
  <si>
    <t>ABCI Capital Limited</t>
    <phoneticPr fontId="1" type="noConversion"/>
  </si>
  <si>
    <t xml:space="preserve"> Innovax Securities Limited </t>
    <phoneticPr fontId="1" type="noConversion"/>
  </si>
  <si>
    <t xml:space="preserve"> CMBC Securities Company Limited </t>
  </si>
  <si>
    <t xml:space="preserve"> ABCI Capital Limited</t>
    <phoneticPr fontId="1" type="noConversion"/>
  </si>
  <si>
    <t xml:space="preserve"> China Tonghai Securities Limited </t>
  </si>
  <si>
    <t xml:space="preserve"> China Tonghai Securities Limited </t>
    <phoneticPr fontId="1" type="noConversion"/>
  </si>
  <si>
    <t xml:space="preserve"> Innovax Securities Limited</t>
    <phoneticPr fontId="1" type="noConversion"/>
  </si>
  <si>
    <t xml:space="preserve"> Citigroup Global Markets Asia Limited</t>
    <phoneticPr fontId="1" type="noConversion"/>
  </si>
  <si>
    <t xml:space="preserve"> CMBC Securities Company Limited </t>
    <phoneticPr fontId="1" type="noConversion"/>
  </si>
  <si>
    <t xml:space="preserve"> Head &amp; Shoulders Securities Limited Room </t>
    <phoneticPr fontId="1" type="noConversion"/>
  </si>
  <si>
    <t xml:space="preserve"> Huatai Financial Holdings (Hong Kong) Limited </t>
  </si>
  <si>
    <t xml:space="preserve">Huatai Financial Holdings (Hong Kong) Limited </t>
  </si>
  <si>
    <t xml:space="preserve">TD King Capital Limited </t>
  </si>
  <si>
    <t xml:space="preserve">Fortune (HK) Securities Limited </t>
  </si>
  <si>
    <t xml:space="preserve"> ABCI Securities Company Limited </t>
  </si>
  <si>
    <t xml:space="preserve"> ABCI Securities Company Limited</t>
    <phoneticPr fontId="1" type="noConversion"/>
  </si>
  <si>
    <t>Ping An Securities Limited</t>
    <phoneticPr fontId="1" type="noConversion"/>
  </si>
  <si>
    <t xml:space="preserve"> Carlyon Securities Limited </t>
    <phoneticPr fontId="1" type="noConversion"/>
  </si>
  <si>
    <t xml:space="preserve"> Elstone Securities Limited </t>
    <phoneticPr fontId="1" type="noConversion"/>
  </si>
  <si>
    <t>Kingsway Financial Services Group Limited</t>
    <phoneticPr fontId="1" type="noConversion"/>
  </si>
  <si>
    <t>CMBC Securities Company Limited</t>
    <phoneticPr fontId="1" type="noConversion"/>
  </si>
  <si>
    <t xml:space="preserve"> Elstone Securities Limited</t>
    <phoneticPr fontId="1" type="noConversion"/>
  </si>
  <si>
    <t xml:space="preserve"> Guotai Junan Securities (Hong Kong) Limited</t>
    <phoneticPr fontId="1" type="noConversion"/>
  </si>
  <si>
    <t xml:space="preserve"> Guotai Junan Securities (Hong Kong) Limited </t>
  </si>
  <si>
    <t xml:space="preserve"> Guotai Junan Securities (Hong Kong) Limited </t>
    <phoneticPr fontId="1" type="noConversion"/>
  </si>
  <si>
    <t xml:space="preserve"> Elstone Securities Limited </t>
    <phoneticPr fontId="1" type="noConversion"/>
  </si>
  <si>
    <t xml:space="preserve"> Space Securities Limited</t>
    <phoneticPr fontId="1" type="noConversion"/>
  </si>
  <si>
    <t xml:space="preserve"> Alpha International Securities (HONG KONG) Limited </t>
    <phoneticPr fontId="1" type="noConversion"/>
  </si>
  <si>
    <t xml:space="preserve"> Elstone Securities Limited</t>
    <phoneticPr fontId="1" type="noConversion"/>
  </si>
  <si>
    <t xml:space="preserve">Sun International Securities Limited </t>
    <phoneticPr fontId="1" type="noConversion"/>
  </si>
  <si>
    <t xml:space="preserve">ABCI Capital Limited </t>
    <phoneticPr fontId="1" type="noConversion"/>
  </si>
  <si>
    <t xml:space="preserve">Joint Bookrunner </t>
    <phoneticPr fontId="1" type="noConversion"/>
  </si>
  <si>
    <t xml:space="preserve"> BOA MS Capital Limited </t>
  </si>
  <si>
    <t xml:space="preserve">Titan Financial Services Limited </t>
  </si>
  <si>
    <t xml:space="preserve">Haitong International Capital Limited </t>
    <phoneticPr fontId="1" type="noConversion"/>
  </si>
  <si>
    <t xml:space="preserve"> ABCI Securities Company Limited </t>
    <phoneticPr fontId="1" type="noConversion"/>
  </si>
  <si>
    <t xml:space="preserve">I Win Securities Limited </t>
  </si>
  <si>
    <t xml:space="preserve"> Guotai Junan Securities (Hong Kong) Limited </t>
    <phoneticPr fontId="1" type="noConversion"/>
  </si>
  <si>
    <t xml:space="preserve"> Caitong International Securities Co., Limited </t>
    <phoneticPr fontId="1" type="noConversion"/>
  </si>
  <si>
    <t xml:space="preserve"> Zhong Jia Securities Limited </t>
    <phoneticPr fontId="1" type="noConversion"/>
  </si>
  <si>
    <t xml:space="preserve"> Zhong Jia Securities Limited </t>
    <phoneticPr fontId="1" type="noConversion"/>
  </si>
  <si>
    <t xml:space="preserve"> Ever-Long Securities Company Limited </t>
    <phoneticPr fontId="1" type="noConversion"/>
  </si>
  <si>
    <t xml:space="preserve">Dakin Securities Limited </t>
    <phoneticPr fontId="1" type="noConversion"/>
  </si>
  <si>
    <t xml:space="preserve"> Freeman Securities Limited</t>
    <phoneticPr fontId="1" type="noConversion"/>
  </si>
  <si>
    <t xml:space="preserve">ChaoShang Securities Limited  </t>
    <phoneticPr fontId="1" type="noConversion"/>
  </si>
  <si>
    <t xml:space="preserve">Lego Corporate Finance Limited </t>
    <phoneticPr fontId="1" type="noConversion"/>
  </si>
  <si>
    <t xml:space="preserve"> CRIC Securities Company Limited </t>
    <phoneticPr fontId="1" type="noConversion"/>
  </si>
  <si>
    <t xml:space="preserve"> China Finance KAB Limited </t>
    <phoneticPr fontId="1" type="noConversion"/>
  </si>
  <si>
    <t xml:space="preserve">Fortune (HK) Securities Limited </t>
    <phoneticPr fontId="1" type="noConversion"/>
  </si>
  <si>
    <t xml:space="preserve"> Haitong International Securities Company Limited </t>
  </si>
  <si>
    <t xml:space="preserve"> Haitong International Securities Company Limited </t>
    <phoneticPr fontId="1" type="noConversion"/>
  </si>
  <si>
    <t xml:space="preserve"> China Industrial Securities International Capital Limited </t>
  </si>
  <si>
    <t xml:space="preserve"> Seazen Resources Securities Limited </t>
    <phoneticPr fontId="1" type="noConversion"/>
  </si>
  <si>
    <t xml:space="preserve"> Quasar Securities Co., Limited </t>
    <phoneticPr fontId="1" type="noConversion"/>
  </si>
  <si>
    <t xml:space="preserve">Guotai Junan Capital Limited </t>
    <phoneticPr fontId="1" type="noConversion"/>
  </si>
  <si>
    <t xml:space="preserve">Joint Lead Manager </t>
    <phoneticPr fontId="1" type="noConversion"/>
  </si>
  <si>
    <t>Fortune (HK) Securities Limited</t>
    <phoneticPr fontId="1" type="noConversion"/>
  </si>
  <si>
    <t xml:space="preserve">Cinda International Securities Limited </t>
  </si>
  <si>
    <t xml:space="preserve">Chuenman Securities Limited </t>
    <phoneticPr fontId="1" type="noConversion"/>
  </si>
  <si>
    <t xml:space="preserve">Excellent Success Investments Limited </t>
    <phoneticPr fontId="1" type="noConversion"/>
  </si>
  <si>
    <t xml:space="preserve"> Frontpage Capital Limited</t>
    <phoneticPr fontId="1" type="noConversion"/>
  </si>
  <si>
    <t xml:space="preserve"> Frontpage Capital Limited</t>
    <phoneticPr fontId="1" type="noConversion"/>
  </si>
  <si>
    <t xml:space="preserve">CCB International Capital Limited </t>
    <phoneticPr fontId="1" type="noConversion"/>
  </si>
  <si>
    <t xml:space="preserve"> Dongxing Securities (Hong Kong) Company Limited</t>
    <phoneticPr fontId="1" type="noConversion"/>
  </si>
  <si>
    <t xml:space="preserve">Elstone Securities Limited </t>
    <phoneticPr fontId="1" type="noConversion"/>
  </si>
  <si>
    <t xml:space="preserve">Joint Lead Managers and the Hong Kong Underwriters </t>
    <phoneticPr fontId="1" type="noConversion"/>
  </si>
  <si>
    <t xml:space="preserve"> Haitong International Securities Company Limited</t>
    <phoneticPr fontId="1" type="noConversion"/>
  </si>
  <si>
    <t xml:space="preserve"> Southwest Securities (HK) Brokerage Limited </t>
    <phoneticPr fontId="1" type="noConversion"/>
  </si>
  <si>
    <t xml:space="preserve"> Head &amp; Shoulders Securities Limited</t>
    <phoneticPr fontId="1" type="noConversion"/>
  </si>
  <si>
    <t xml:space="preserve"> Essence International Securities (Hong Kong) Limited</t>
    <phoneticPr fontId="1" type="noConversion"/>
  </si>
  <si>
    <t xml:space="preserve"> Brilliant Norton Securities Company Limited </t>
    <phoneticPr fontId="1" type="noConversion"/>
  </si>
  <si>
    <t xml:space="preserve"> Innovax Securities Limited </t>
    <phoneticPr fontId="1" type="noConversion"/>
  </si>
  <si>
    <t xml:space="preserve">Cinda International Capital Limited </t>
    <phoneticPr fontId="1" type="noConversion"/>
  </si>
  <si>
    <t xml:space="preserve">Nobleseed Securities Limited </t>
    <phoneticPr fontId="1" type="noConversion"/>
  </si>
  <si>
    <t xml:space="preserve"> Sunfund Securities Limited </t>
    <phoneticPr fontId="1" type="noConversion"/>
  </si>
  <si>
    <t xml:space="preserve">Essence International Securities (Hong Kong) Limited </t>
    <phoneticPr fontId="1" type="noConversion"/>
  </si>
  <si>
    <t xml:space="preserve"> Guotai Junan Securities (Hong Kong) Limited </t>
    <phoneticPr fontId="1" type="noConversion"/>
  </si>
  <si>
    <t xml:space="preserve">ChaoShang Securities Limited </t>
    <phoneticPr fontId="1" type="noConversion"/>
  </si>
  <si>
    <t>Guotai Junan Securities (Hong Kong) Limited</t>
    <phoneticPr fontId="1" type="noConversion"/>
  </si>
  <si>
    <t xml:space="preserve"> Crosby Securities Limited</t>
    <phoneticPr fontId="1" type="noConversion"/>
  </si>
  <si>
    <t xml:space="preserve">HK Monkey Securities Limited </t>
    <phoneticPr fontId="1" type="noConversion"/>
  </si>
  <si>
    <t xml:space="preserve"> HeungKong Securities Limited </t>
    <phoneticPr fontId="1" type="noConversion"/>
  </si>
  <si>
    <t>Head &amp; Shoulders Securities Limited</t>
    <phoneticPr fontId="1" type="noConversion"/>
  </si>
  <si>
    <t xml:space="preserve">Kingsway Financial Services Group Limited </t>
    <phoneticPr fontId="1" type="noConversion"/>
  </si>
  <si>
    <t xml:space="preserve">Kingsway Financial Services Group Limited </t>
    <phoneticPr fontId="1" type="noConversion"/>
  </si>
  <si>
    <t xml:space="preserve"> CSC Securities (HK) Limited </t>
    <phoneticPr fontId="1" type="noConversion"/>
  </si>
  <si>
    <t>China Tonghai Securities Limited</t>
    <phoneticPr fontId="1" type="noConversion"/>
  </si>
  <si>
    <t xml:space="preserve"> AFG Securities Limited </t>
    <phoneticPr fontId="1" type="noConversion"/>
  </si>
  <si>
    <t xml:space="preserve"> Sir Kwok Siu Man</t>
    <phoneticPr fontId="1" type="noConversion"/>
  </si>
  <si>
    <t>Mr. Ho Pui Lam Joseph</t>
    <phoneticPr fontId="1" type="noConversion"/>
  </si>
  <si>
    <t xml:space="preserve">Mr. Chan Chung </t>
    <phoneticPr fontId="1" type="noConversion"/>
  </si>
  <si>
    <t xml:space="preserve"> Mr. Vincent Yeung </t>
    <phoneticPr fontId="1" type="noConversion"/>
  </si>
  <si>
    <t>Mr. Fu Chun Keung</t>
    <phoneticPr fontId="1" type="noConversion"/>
  </si>
  <si>
    <t xml:space="preserve"> Mr. Wong Wing Keung Meyrick</t>
    <phoneticPr fontId="1" type="noConversion"/>
  </si>
  <si>
    <t xml:space="preserve"> Nomination committee </t>
    <phoneticPr fontId="1" type="noConversion"/>
  </si>
  <si>
    <t xml:space="preserve">Mr. Fu Chun Keung </t>
    <phoneticPr fontId="1" type="noConversion"/>
  </si>
  <si>
    <t xml:space="preserve">Mr. Ye Yong </t>
    <phoneticPr fontId="1" type="noConversion"/>
  </si>
  <si>
    <t>Mr. Yang Bin</t>
    <phoneticPr fontId="1" type="noConversion"/>
  </si>
  <si>
    <t xml:space="preserve"> Nomination Committee </t>
    <phoneticPr fontId="1" type="noConversion"/>
  </si>
  <si>
    <t xml:space="preserve">Mr. Xiao Jun </t>
  </si>
  <si>
    <t xml:space="preserve">Mr. Liu Dajin </t>
    <phoneticPr fontId="1" type="noConversion"/>
  </si>
  <si>
    <t>Liang Weijie</t>
    <phoneticPr fontId="1" type="noConversion"/>
  </si>
  <si>
    <t>Mr. Werner Peter VAN ECK Mr. Edmond Ming Siang JAUW</t>
    <phoneticPr fontId="1" type="noConversion"/>
  </si>
  <si>
    <t>Mr. Edmond Ming Siang JAUW</t>
  </si>
  <si>
    <t>Mr. Prapan Asvaplungprohm 50 Soi Sukhumvit 99 Sukhumvit Road Khwaeng Bangjak Khet Phra Khanong Bangkok 10260 Thailand</t>
    <phoneticPr fontId="1" type="noConversion"/>
  </si>
  <si>
    <t>Mr. Prapan Asvaplungprohm</t>
  </si>
  <si>
    <t xml:space="preserve">Dr. Ngai Wai Fung </t>
    <phoneticPr fontId="1" type="noConversion"/>
  </si>
  <si>
    <t xml:space="preserve">Dr. Ma Wei-Ying </t>
    <phoneticPr fontId="1" type="noConversion"/>
  </si>
  <si>
    <t xml:space="preserve">Ms. Pan Rongrong </t>
  </si>
  <si>
    <t xml:space="preserve"> Ms. Weiwei Chen </t>
  </si>
  <si>
    <t xml:space="preserve"> Ms. Weiwei Chen </t>
    <phoneticPr fontId="1" type="noConversion"/>
  </si>
  <si>
    <t>Nomination committee</t>
  </si>
  <si>
    <t>( Chairperson ) Dr. Wong Yau Kar David (黃友嘉), GBS, JP Mr. Li Hongji (李洪積) Remuneration Committee Dr. Wong Yau Kar David (黃友嘉), GBS, JP</t>
    <phoneticPr fontId="1" type="noConversion"/>
  </si>
  <si>
    <t xml:space="preserve">Remuneration Committee </t>
    <phoneticPr fontId="1" type="noConversion"/>
  </si>
  <si>
    <t xml:space="preserve">Dr. Wong Yau Kar David </t>
    <phoneticPr fontId="1" type="noConversion"/>
  </si>
  <si>
    <t xml:space="preserve"> Mr. Li Hongji </t>
    <phoneticPr fontId="1" type="noConversion"/>
  </si>
  <si>
    <t xml:space="preserve"> Dr. Leung </t>
  </si>
  <si>
    <t xml:space="preserve"> Mr. Xu Kai </t>
  </si>
  <si>
    <t xml:space="preserve"> Mr. Fan Wing Ting </t>
  </si>
  <si>
    <t xml:space="preserve"> Wu Daxiang </t>
    <phoneticPr fontId="1" type="noConversion"/>
  </si>
  <si>
    <t xml:space="preserve"> Mr. Ye Sheng </t>
    <phoneticPr fontId="1" type="noConversion"/>
  </si>
  <si>
    <t xml:space="preserve"> Wong Kwun Ho</t>
    <phoneticPr fontId="1" type="noConversion"/>
  </si>
  <si>
    <t xml:space="preserve"> Dr. YANG Dajun </t>
    <phoneticPr fontId="1" type="noConversion"/>
  </si>
  <si>
    <t xml:space="preserve"> Mr. Chen Dewei </t>
    <phoneticPr fontId="1" type="noConversion"/>
  </si>
  <si>
    <t xml:space="preserve"> Mr. Chen Danhua </t>
    <phoneticPr fontId="1" type="noConversion"/>
  </si>
  <si>
    <t xml:space="preserve"> Mr. Heung Che Kan</t>
    <phoneticPr fontId="1" type="noConversion"/>
  </si>
  <si>
    <t xml:space="preserve"> Richard Qiangdong Liu</t>
    <phoneticPr fontId="1" type="noConversion"/>
  </si>
  <si>
    <t xml:space="preserve">Mr. LU Ruibo </t>
    <phoneticPr fontId="1" type="noConversion"/>
  </si>
  <si>
    <t xml:space="preserve">Mr. Hou Jianli </t>
    <phoneticPr fontId="1" type="noConversion"/>
  </si>
  <si>
    <t xml:space="preserve"> Ms. Li Na</t>
    <phoneticPr fontId="1" type="noConversion"/>
  </si>
  <si>
    <t xml:space="preserve">Mr. Zhao Gang </t>
    <phoneticPr fontId="1" type="noConversion"/>
  </si>
  <si>
    <t>Mr. Li Xue</t>
  </si>
  <si>
    <t xml:space="preserve"> Mr. Chung Kwok Hoe  </t>
    <phoneticPr fontId="1" type="noConversion"/>
  </si>
  <si>
    <t xml:space="preserve"> Mr. Jong Voon Hoo  </t>
    <phoneticPr fontId="1" type="noConversion"/>
  </si>
  <si>
    <t xml:space="preserve"> Mr. Ng Chiou Gee Willy  </t>
    <phoneticPr fontId="1" type="noConversion"/>
  </si>
  <si>
    <t xml:space="preserve"> Kong Linglei </t>
    <phoneticPr fontId="1" type="noConversion"/>
  </si>
  <si>
    <t xml:space="preserve"> Mr. Kong Jianmin </t>
    <phoneticPr fontId="1" type="noConversion"/>
  </si>
  <si>
    <t xml:space="preserve"> Mr. Liang Chi</t>
    <phoneticPr fontId="1" type="noConversion"/>
  </si>
  <si>
    <t xml:space="preserve"> Mr. Chia Kok Seng  </t>
    <phoneticPr fontId="1" type="noConversion"/>
  </si>
  <si>
    <t xml:space="preserve"> NIU Zhongjie </t>
    <phoneticPr fontId="1" type="noConversion"/>
  </si>
  <si>
    <t xml:space="preserve"> Mr. Chew Keat Yeow </t>
    <phoneticPr fontId="1" type="noConversion"/>
  </si>
  <si>
    <t xml:space="preserve"> Mr. Cheung Hon Chuen</t>
    <phoneticPr fontId="1" type="noConversion"/>
  </si>
  <si>
    <t xml:space="preserve"> Mr. Xian Guoming </t>
    <phoneticPr fontId="1" type="noConversion"/>
  </si>
  <si>
    <t xml:space="preserve"> Ms. Liang Weizhang</t>
    <phoneticPr fontId="1" type="noConversion"/>
  </si>
  <si>
    <t xml:space="preserve"> Mr. Ngai Shi Shing, Godfrey </t>
    <phoneticPr fontId="1" type="noConversion"/>
  </si>
  <si>
    <t xml:space="preserve">Ms. YE Mei </t>
    <phoneticPr fontId="1" type="noConversion"/>
  </si>
  <si>
    <t xml:space="preserve">Mr. Tan Eng Ann </t>
    <phoneticPr fontId="1" type="noConversion"/>
  </si>
  <si>
    <t xml:space="preserve">  Mr. Koh Boon Chiao </t>
    <phoneticPr fontId="1" type="noConversion"/>
  </si>
  <si>
    <t>Mr. Lim Wee Pin</t>
  </si>
  <si>
    <t>Mr. Tan Han Peng</t>
    <phoneticPr fontId="1" type="noConversion"/>
  </si>
  <si>
    <t xml:space="preserve">Ma Changcheng </t>
    <phoneticPr fontId="1" type="noConversion"/>
  </si>
  <si>
    <t xml:space="preserve">Mr. Fung Che Wai, Anthony </t>
    <phoneticPr fontId="1" type="noConversion"/>
  </si>
  <si>
    <t xml:space="preserve"> Mr. Yu Kwok Leung</t>
    <phoneticPr fontId="1" type="noConversion"/>
  </si>
  <si>
    <t xml:space="preserve">Liu Fengyuan </t>
    <phoneticPr fontId="1" type="noConversion"/>
  </si>
  <si>
    <t xml:space="preserve"> Mr. Chu Hoe Tin </t>
    <phoneticPr fontId="1" type="noConversion"/>
  </si>
  <si>
    <t xml:space="preserve">Mr. Gay Soon Watt </t>
    <phoneticPr fontId="1" type="noConversion"/>
  </si>
  <si>
    <t>Mr. Wong Heung Ming Henry</t>
  </si>
  <si>
    <t>Ms. Ng Yi Kum</t>
    <phoneticPr fontId="1" type="noConversion"/>
  </si>
  <si>
    <t xml:space="preserve">YEUNG Hiu Fu Helen </t>
    <phoneticPr fontId="1" type="noConversion"/>
  </si>
  <si>
    <t xml:space="preserve">Mr. Lee Yan Fai </t>
    <phoneticPr fontId="1" type="noConversion"/>
  </si>
  <si>
    <t xml:space="preserve">Dr. Liu Eping </t>
    <phoneticPr fontId="1" type="noConversion"/>
  </si>
  <si>
    <t xml:space="preserve">Mr. Xu Zongzheng </t>
    <phoneticPr fontId="1" type="noConversion"/>
  </si>
  <si>
    <t>Mr. Ang Lay Keong</t>
    <phoneticPr fontId="1" type="noConversion"/>
  </si>
  <si>
    <t xml:space="preserve"> Mr. Chu Kin Ming</t>
    <phoneticPr fontId="1" type="noConversion"/>
  </si>
  <si>
    <t xml:space="preserve"> Hong Liqiang</t>
    <phoneticPr fontId="1" type="noConversion"/>
  </si>
  <si>
    <t>Mr. Wong Vinci</t>
    <phoneticPr fontId="1" type="noConversion"/>
  </si>
  <si>
    <t xml:space="preserve">Mr. CHU Xiaoming </t>
    <phoneticPr fontId="1" type="noConversion"/>
  </si>
  <si>
    <t>Mr. Ho Ka Chun</t>
    <phoneticPr fontId="1" type="noConversion"/>
  </si>
  <si>
    <t xml:space="preserve">Mr. Chen Tusheng </t>
    <phoneticPr fontId="1" type="noConversion"/>
  </si>
  <si>
    <t xml:space="preserve">Mr. Zhong Mingshan </t>
    <phoneticPr fontId="1" type="noConversion"/>
  </si>
  <si>
    <t xml:space="preserve">Mr. Or Kevin </t>
    <phoneticPr fontId="1" type="noConversion"/>
  </si>
  <si>
    <t>Mr. XIE Rong</t>
    <phoneticPr fontId="1" type="noConversion"/>
  </si>
  <si>
    <t>Ms. YANG Qiumei</t>
    <phoneticPr fontId="1" type="noConversion"/>
  </si>
  <si>
    <t>Auditors</t>
    <phoneticPr fontId="1" type="noConversion"/>
  </si>
  <si>
    <t xml:space="preserve"> Deloitte &amp; Touche LLP </t>
    <phoneticPr fontId="1" type="noConversion"/>
  </si>
  <si>
    <t xml:space="preserve"> Ernst &amp; Young PLT </t>
    <phoneticPr fontId="1" type="noConversion"/>
  </si>
  <si>
    <t xml:space="preserve"> Deloitte &amp; Touche LLP </t>
    <phoneticPr fontId="1" type="noConversion"/>
  </si>
  <si>
    <t>PricewaterhouseCoopers</t>
    <phoneticPr fontId="1" type="noConversion"/>
  </si>
  <si>
    <t xml:space="preserve">PricewaterhouseCoopers </t>
    <phoneticPr fontId="1" type="noConversion"/>
  </si>
  <si>
    <t>Executive Directors</t>
    <phoneticPr fontId="1" type="noConversion"/>
  </si>
  <si>
    <t xml:space="preserve"> Mr. Chow Eric Tse To </t>
  </si>
  <si>
    <t xml:space="preserve">Non-Executive Director </t>
    <phoneticPr fontId="1" type="noConversion"/>
  </si>
  <si>
    <t xml:space="preserve">Mr. Yuan Shuntang </t>
  </si>
  <si>
    <t xml:space="preserve"> Zhong Shan</t>
    <phoneticPr fontId="1" type="noConversion"/>
  </si>
  <si>
    <t xml:space="preserve"> Ir. Daniel Lai,</t>
    <phoneticPr fontId="1" type="noConversion"/>
  </si>
  <si>
    <t xml:space="preserve"> Mr. Lee Siu Hang Foster</t>
    <phoneticPr fontId="1" type="noConversion"/>
  </si>
  <si>
    <t xml:space="preserve"> Legal Advisors to the Company</t>
    <phoneticPr fontId="1" type="noConversion"/>
  </si>
  <si>
    <t xml:space="preserve"> L&amp;C Legal LLP</t>
    <phoneticPr fontId="1" type="noConversion"/>
  </si>
  <si>
    <t xml:space="preserve">Fidelity Law Firm </t>
    <phoneticPr fontId="1" type="noConversion"/>
  </si>
  <si>
    <t>Co-Manager</t>
    <phoneticPr fontId="1" type="noConversion"/>
  </si>
  <si>
    <t xml:space="preserve"> Livermore Holdings Limited </t>
    <phoneticPr fontId="1" type="noConversion"/>
  </si>
  <si>
    <t xml:space="preserve"> Lego Securities Limited</t>
    <phoneticPr fontId="1" type="noConversion"/>
  </si>
  <si>
    <t xml:space="preserve">Aristo Securities Limited </t>
    <phoneticPr fontId="1" type="noConversion"/>
  </si>
  <si>
    <t xml:space="preserve">Alpha Financial Group Limited </t>
    <phoneticPr fontId="1" type="noConversion"/>
  </si>
  <si>
    <t xml:space="preserve"> Xin Yongan International Securities Company Limited </t>
    <phoneticPr fontId="1" type="noConversion"/>
  </si>
  <si>
    <t xml:space="preserve">Zundiao Securities Limited </t>
    <phoneticPr fontId="1" type="noConversion"/>
  </si>
  <si>
    <t xml:space="preserve"> Merdeka Capital Limited</t>
    <phoneticPr fontId="1" type="noConversion"/>
  </si>
  <si>
    <t>Chuenman Securities Limited</t>
    <phoneticPr fontId="1" type="noConversion"/>
  </si>
  <si>
    <t xml:space="preserve"> Chuenman Securities Limited  </t>
    <phoneticPr fontId="1" type="noConversion"/>
  </si>
  <si>
    <t xml:space="preserve"> Marketsense Securities Limited</t>
    <phoneticPr fontId="1" type="noConversion"/>
  </si>
  <si>
    <t xml:space="preserve"> First Fidelity Capital (International) Limited </t>
    <phoneticPr fontId="1" type="noConversion"/>
  </si>
  <si>
    <t>Yuzhou Financial Holdings Limited</t>
    <phoneticPr fontId="1" type="noConversion"/>
  </si>
  <si>
    <t xml:space="preserve"> Sun Securities Limited</t>
    <phoneticPr fontId="1" type="noConversion"/>
  </si>
  <si>
    <t xml:space="preserve"> Ben &amp; Partners</t>
    <phoneticPr fontId="1" type="noConversion"/>
  </si>
  <si>
    <t xml:space="preserve"> Conyers Dill &amp; Pearman </t>
    <phoneticPr fontId="1" type="noConversion"/>
  </si>
  <si>
    <t xml:space="preserve"> Appleby </t>
    <phoneticPr fontId="1" type="noConversion"/>
  </si>
  <si>
    <t xml:space="preserve"> Allen &amp; Overy LLP</t>
    <phoneticPr fontId="1" type="noConversion"/>
  </si>
  <si>
    <t xml:space="preserve"> Paul Hastings </t>
    <phoneticPr fontId="1" type="noConversion"/>
  </si>
  <si>
    <t>Chiu &amp; Partners</t>
    <phoneticPr fontId="1" type="noConversion"/>
  </si>
  <si>
    <t>Patrick Mak &amp; Tse</t>
    <phoneticPr fontId="1" type="noConversion"/>
  </si>
  <si>
    <t xml:space="preserve">Sidley Austin </t>
    <phoneticPr fontId="1" type="noConversion"/>
  </si>
  <si>
    <t>Robertsons</t>
    <phoneticPr fontId="1" type="noConversion"/>
  </si>
  <si>
    <t xml:space="preserve">Charltons </t>
    <phoneticPr fontId="1" type="noConversion"/>
  </si>
  <si>
    <t xml:space="preserve">Morgan, Lewis &amp; Bockius </t>
    <phoneticPr fontId="1" type="noConversion"/>
  </si>
  <si>
    <t xml:space="preserve">Baker &amp; McKenzie </t>
    <phoneticPr fontId="1" type="noConversion"/>
  </si>
  <si>
    <t>Wong Heung Sum &amp; Lawyers</t>
    <phoneticPr fontId="1" type="noConversion"/>
  </si>
  <si>
    <t xml:space="preserve">Deacons Solicitors, Hong Kong </t>
    <phoneticPr fontId="1" type="noConversion"/>
  </si>
  <si>
    <t>Anthony Siu &amp; Co., Solicitors &amp; Notaries</t>
    <phoneticPr fontId="1" type="noConversion"/>
  </si>
  <si>
    <t xml:space="preserve"> Jia Yuan Law Office </t>
    <phoneticPr fontId="1" type="noConversion"/>
  </si>
  <si>
    <t xml:space="preserve"> Luk &amp; Partners</t>
    <phoneticPr fontId="1" type="noConversion"/>
  </si>
  <si>
    <t>Morgan, Lewis &amp; Bockius</t>
    <phoneticPr fontId="1" type="noConversion"/>
  </si>
  <si>
    <t xml:space="preserve"> Tian Yuan Law Firm Hong Kong Office</t>
    <phoneticPr fontId="1" type="noConversion"/>
  </si>
  <si>
    <t xml:space="preserve"> William Ji &amp; Co. </t>
    <phoneticPr fontId="1" type="noConversion"/>
  </si>
  <si>
    <t>William Ji &amp; Co. LLP</t>
    <phoneticPr fontId="1" type="noConversion"/>
  </si>
  <si>
    <t>Luk &amp; Partners</t>
    <phoneticPr fontId="1" type="noConversion"/>
  </si>
  <si>
    <t>Tian Yuan Law Firm Hong Kong Office</t>
    <phoneticPr fontId="1" type="noConversion"/>
  </si>
  <si>
    <t>Morgan, Lewis &amp; Bockius</t>
    <phoneticPr fontId="1" type="noConversion"/>
  </si>
  <si>
    <t xml:space="preserve"> Junhe LLP</t>
    <phoneticPr fontId="1" type="noConversion"/>
  </si>
  <si>
    <t xml:space="preserve"> Rajah &amp; Tann Singapore LLP </t>
    <phoneticPr fontId="1" type="noConversion"/>
  </si>
  <si>
    <t xml:space="preserve">Shook Lin &amp; Bok LLP </t>
    <phoneticPr fontId="1" type="noConversion"/>
  </si>
  <si>
    <t xml:space="preserve"> Shook Lin &amp; Bok LLP</t>
    <phoneticPr fontId="1" type="noConversion"/>
  </si>
  <si>
    <t xml:space="preserve"> Thompson Coburn LLP</t>
    <phoneticPr fontId="1" type="noConversion"/>
  </si>
  <si>
    <t>JunHe LLP</t>
    <phoneticPr fontId="1" type="noConversion"/>
  </si>
  <si>
    <t xml:space="preserve"> Loeb &amp; Loeb LLP</t>
    <phoneticPr fontId="1" type="noConversion"/>
  </si>
  <si>
    <t xml:space="preserve"> MinterEllison LLP</t>
    <phoneticPr fontId="1" type="noConversion"/>
  </si>
  <si>
    <t xml:space="preserve"> Reed Smith LLP </t>
    <phoneticPr fontId="1" type="noConversion"/>
  </si>
  <si>
    <t xml:space="preserve"> JunHe LLP</t>
    <phoneticPr fontId="1" type="noConversion"/>
  </si>
  <si>
    <t xml:space="preserve">Singapore GST Adviser </t>
    <phoneticPr fontId="1" type="noConversion"/>
  </si>
  <si>
    <t xml:space="preserve">Nixon Peabody LLP </t>
    <phoneticPr fontId="1" type="noConversion"/>
  </si>
  <si>
    <t xml:space="preserve"> Maples and Calder (Hong Kong) LLP </t>
    <phoneticPr fontId="1" type="noConversion"/>
  </si>
  <si>
    <t xml:space="preserve">Rajah &amp; Tann Singapore LLP </t>
    <phoneticPr fontId="1" type="noConversion"/>
  </si>
  <si>
    <t xml:space="preserve">Addleshaw Goddard (Hong Kong) LLP </t>
    <phoneticPr fontId="1" type="noConversion"/>
  </si>
  <si>
    <t xml:space="preserve">Bird &amp; Bird ATMD LLP </t>
    <phoneticPr fontId="1" type="noConversion"/>
  </si>
  <si>
    <t xml:space="preserve"> Nixon Peabody LLP </t>
    <phoneticPr fontId="1" type="noConversion"/>
  </si>
  <si>
    <t xml:space="preserve">MinterEllison LLP Solicitors, Hong Kong </t>
    <phoneticPr fontId="1" type="noConversion"/>
  </si>
  <si>
    <t xml:space="preserve"> Gowling WLG (Canada) LLP </t>
    <phoneticPr fontId="1" type="noConversion"/>
  </si>
  <si>
    <t xml:space="preserve">Morgan, Lewis &amp; Bockius LLP </t>
    <phoneticPr fontId="1" type="noConversion"/>
  </si>
  <si>
    <t xml:space="preserve"> Holman Fenwick Willan LLP </t>
    <phoneticPr fontId="1" type="noConversion"/>
  </si>
  <si>
    <t>RHTLaw Taylor Wessing LLP</t>
    <phoneticPr fontId="1" type="noConversion"/>
  </si>
  <si>
    <t xml:space="preserve">DLA Piper Middle East LLP </t>
    <phoneticPr fontId="1" type="noConversion"/>
  </si>
  <si>
    <t xml:space="preserve">Squire Patton Boggs (US) LLP </t>
    <phoneticPr fontId="1" type="noConversion"/>
  </si>
  <si>
    <t xml:space="preserve">JunHe LLP </t>
    <phoneticPr fontId="1" type="noConversion"/>
  </si>
  <si>
    <t xml:space="preserve"> Dentons Law Offices, LLP (Guangzhou) </t>
    <phoneticPr fontId="1" type="noConversion"/>
  </si>
  <si>
    <t>Dentons Law Offices, LLP</t>
    <phoneticPr fontId="1" type="noConversion"/>
  </si>
  <si>
    <t xml:space="preserve">JunHe LLP </t>
    <phoneticPr fontId="1" type="noConversion"/>
  </si>
  <si>
    <t>Beijing Dentons Law Offices, LLP (Shenzhen)</t>
    <phoneticPr fontId="1" type="noConversion"/>
  </si>
  <si>
    <t>Mr Jun Gao</t>
    <phoneticPr fontId="1" type="noConversion"/>
  </si>
  <si>
    <t>Sponsor</t>
    <phoneticPr fontId="1" type="noConversion"/>
  </si>
  <si>
    <t xml:space="preserve"> Grande Capital Limited</t>
    <phoneticPr fontId="1" type="noConversion"/>
  </si>
  <si>
    <t xml:space="preserve"> Grande Capital Limited </t>
    <phoneticPr fontId="1" type="noConversion"/>
  </si>
  <si>
    <t xml:space="preserve"> Messis Capital Limited</t>
    <phoneticPr fontId="1" type="noConversion"/>
  </si>
  <si>
    <t xml:space="preserve"> Kingsway Capital Limited</t>
    <phoneticPr fontId="1" type="noConversion"/>
  </si>
  <si>
    <t xml:space="preserve"> Altus Capital Limited</t>
    <phoneticPr fontId="1" type="noConversion"/>
  </si>
  <si>
    <t xml:space="preserve"> Altus Capital Limited </t>
    <phoneticPr fontId="1" type="noConversion"/>
  </si>
  <si>
    <t xml:space="preserve"> Messis Capital Limited </t>
    <phoneticPr fontId="1" type="noConversion"/>
  </si>
  <si>
    <t>Allbright Law Offices</t>
    <phoneticPr fontId="1" type="noConversion"/>
  </si>
  <si>
    <t>Commerce &amp; Finance Law Offices</t>
    <phoneticPr fontId="1" type="noConversion"/>
  </si>
  <si>
    <t xml:space="preserve">Commerce &amp; Finance Law Offices </t>
  </si>
  <si>
    <t xml:space="preserve">Commerce &amp; Finance Law Offices </t>
    <phoneticPr fontId="1" type="noConversion"/>
  </si>
  <si>
    <t xml:space="preserve"> Jiangsu BST Law Office</t>
    <phoneticPr fontId="1" type="noConversion"/>
  </si>
  <si>
    <t xml:space="preserve"> Fangda Partners</t>
    <phoneticPr fontId="1" type="noConversion"/>
  </si>
  <si>
    <t>Jingtian &amp; Gongcheng</t>
    <phoneticPr fontId="1" type="noConversion"/>
  </si>
  <si>
    <t>Tian Yuan Law Firm</t>
    <phoneticPr fontId="1" type="noConversion"/>
  </si>
  <si>
    <t xml:space="preserve">Jingtian &amp; Gongcheng </t>
  </si>
  <si>
    <t xml:space="preserve">Jingtian &amp; Gongcheng </t>
    <phoneticPr fontId="1" type="noConversion"/>
  </si>
  <si>
    <t xml:space="preserve">Jingtian &amp; Gongcheng </t>
    <phoneticPr fontId="1" type="noConversion"/>
  </si>
  <si>
    <t xml:space="preserve"> Gleiss Lutz Hootz Hirsch PartmbB Rechtsanwälte</t>
    <phoneticPr fontId="1" type="noConversion"/>
  </si>
  <si>
    <t xml:space="preserve"> Benny Pang &amp; Co </t>
    <phoneticPr fontId="1" type="noConversion"/>
  </si>
  <si>
    <t xml:space="preserve">Hogan Lovells </t>
    <phoneticPr fontId="1" type="noConversion"/>
  </si>
  <si>
    <t xml:space="preserve">Tian Yuan Law Firm </t>
    <phoneticPr fontId="1" type="noConversion"/>
  </si>
  <si>
    <t xml:space="preserve"> Fangda Partners </t>
    <phoneticPr fontId="1" type="noConversion"/>
  </si>
  <si>
    <t xml:space="preserve">EuroEyes ALZ Bremen </t>
    <phoneticPr fontId="1" type="noConversion"/>
  </si>
  <si>
    <t xml:space="preserve">Hai Run Law Firm </t>
    <phoneticPr fontId="1" type="noConversion"/>
  </si>
  <si>
    <t xml:space="preserve">ETR Law Firm </t>
    <phoneticPr fontId="1" type="noConversion"/>
  </si>
  <si>
    <t xml:space="preserve">Appleby </t>
    <phoneticPr fontId="1" type="noConversion"/>
  </si>
  <si>
    <t xml:space="preserve"> Jingtian &amp; Gongcheng </t>
    <phoneticPr fontId="1" type="noConversion"/>
  </si>
  <si>
    <t xml:space="preserve"> Fieldfisher Beijing Law Firm</t>
    <phoneticPr fontId="1" type="noConversion"/>
  </si>
  <si>
    <t xml:space="preserve">Grandall Law Firm (Shenzhen) </t>
    <phoneticPr fontId="1" type="noConversion"/>
  </si>
  <si>
    <t>Tian Yuan Law Firm</t>
    <phoneticPr fontId="1" type="noConversion"/>
  </si>
  <si>
    <t xml:space="preserve">Conyers Dill &amp; Pearman </t>
    <phoneticPr fontId="1" type="noConversion"/>
  </si>
  <si>
    <t xml:space="preserve"> Rajah &amp; Tann LCT Lawyers</t>
    <phoneticPr fontId="1" type="noConversion"/>
  </si>
  <si>
    <t xml:space="preserve">Conyers Dill &amp; Pearman </t>
    <phoneticPr fontId="1" type="noConversion"/>
  </si>
  <si>
    <t xml:space="preserve">FE Law Office </t>
    <phoneticPr fontId="1" type="noConversion"/>
  </si>
  <si>
    <t xml:space="preserve"> Guangdong Hopesun Law Firm</t>
    <phoneticPr fontId="1" type="noConversion"/>
  </si>
  <si>
    <t xml:space="preserve"> Ilham Lee </t>
    <phoneticPr fontId="1" type="noConversion"/>
  </si>
  <si>
    <t xml:space="preserve">David Lai &amp; Tan </t>
    <phoneticPr fontId="1" type="noConversion"/>
  </si>
  <si>
    <t xml:space="preserve">Beijing Zhong Xin Law Office </t>
    <phoneticPr fontId="1" type="noConversion"/>
  </si>
  <si>
    <t xml:space="preserve">GFE Law Office </t>
    <phoneticPr fontId="1" type="noConversion"/>
  </si>
  <si>
    <t xml:space="preserve"> Jincheng Tongda &amp; Neal </t>
    <phoneticPr fontId="1" type="noConversion"/>
  </si>
  <si>
    <t xml:space="preserve">Dentons </t>
    <phoneticPr fontId="1" type="noConversion"/>
  </si>
  <si>
    <t xml:space="preserve">Hylands Law Firm </t>
    <phoneticPr fontId="1" type="noConversion"/>
  </si>
  <si>
    <t xml:space="preserve"> Heng &amp; Partners Law Group</t>
    <phoneticPr fontId="1" type="noConversion"/>
  </si>
  <si>
    <t xml:space="preserve"> Ms. Ebony Ling </t>
    <phoneticPr fontId="1" type="noConversion"/>
  </si>
  <si>
    <t xml:space="preserve">Zhong Lun Law Firm </t>
    <phoneticPr fontId="1" type="noConversion"/>
  </si>
  <si>
    <t xml:space="preserve">law Han Kun Law Offices </t>
    <phoneticPr fontId="1" type="noConversion"/>
  </si>
  <si>
    <t xml:space="preserve"> Mr. Chan Chung </t>
    <phoneticPr fontId="1" type="noConversion"/>
  </si>
  <si>
    <t xml:space="preserve"> David Lai &amp; Tan </t>
    <phoneticPr fontId="1" type="noConversion"/>
  </si>
  <si>
    <t xml:space="preserve"> Rutgers Posch Visée Endedijk N.V. </t>
    <phoneticPr fontId="1" type="noConversion"/>
  </si>
  <si>
    <t xml:space="preserve">King &amp; Wood Mallesons </t>
    <phoneticPr fontId="1" type="noConversion"/>
  </si>
  <si>
    <t xml:space="preserve">Liaoning Kaiyu Law Firm </t>
    <phoneticPr fontId="1" type="noConversion"/>
  </si>
  <si>
    <t xml:space="preserve"> Christopher &amp; Lee Ong</t>
    <phoneticPr fontId="1" type="noConversion"/>
  </si>
  <si>
    <t xml:space="preserve">Shandong Yi Heng Law Firm </t>
    <phoneticPr fontId="1" type="noConversion"/>
  </si>
  <si>
    <t xml:space="preserve"> David Lai &amp; Tan </t>
    <phoneticPr fontId="1" type="noConversion"/>
  </si>
  <si>
    <t>Allbright Law Offices</t>
    <phoneticPr fontId="1" type="noConversion"/>
  </si>
  <si>
    <t xml:space="preserve"> Morgan Lewis Stamford LLC </t>
    <phoneticPr fontId="1" type="noConversion"/>
  </si>
  <si>
    <t>Global Law Office</t>
    <phoneticPr fontId="1" type="noConversion"/>
  </si>
  <si>
    <t>King &amp; Wood Mallesons</t>
    <phoneticPr fontId="1" type="noConversion"/>
  </si>
  <si>
    <t xml:space="preserve"> DeHeng Law Offices (Shenzhen) </t>
    <phoneticPr fontId="1" type="noConversion"/>
  </si>
  <si>
    <t>As to Hong Kong law Iu, Lai &amp; Li Solicitors and Notaries Rooms 2201, 2201A &amp; 2202 22nd Floor, Tower I Admiralty Centre 18 Harcourt Road Hong Kong</t>
    <phoneticPr fontId="1" type="noConversion"/>
  </si>
  <si>
    <t xml:space="preserve"> Iu, Lai &amp; Li Solicitors and Notaries </t>
  </si>
  <si>
    <t>Zhong Lun Law Firm</t>
    <phoneticPr fontId="1" type="noConversion"/>
  </si>
  <si>
    <t xml:space="preserve">Tahota Law Firm </t>
    <phoneticPr fontId="1" type="noConversion"/>
  </si>
  <si>
    <t>Tuah &amp; Suparto</t>
    <phoneticPr fontId="1" type="noConversion"/>
  </si>
  <si>
    <t>AllBright Law Offices</t>
    <phoneticPr fontId="1" type="noConversion"/>
  </si>
  <si>
    <t xml:space="preserve">AllBright Law Offices </t>
    <phoneticPr fontId="1" type="noConversion"/>
  </si>
  <si>
    <t xml:space="preserve"> RHTLaw Taylor Wessing Vietnam </t>
    <phoneticPr fontId="1" type="noConversion"/>
  </si>
  <si>
    <t xml:space="preserve"> R&amp;T Asia (Thailand) Limited</t>
    <phoneticPr fontId="1" type="noConversion"/>
  </si>
  <si>
    <t>Beijing Jingtian &amp; Gongcheng Law Firm</t>
    <phoneticPr fontId="1" type="noConversion"/>
  </si>
  <si>
    <t xml:space="preserve"> Beijing Jingtian &amp; Gongcheng Law Firm </t>
    <phoneticPr fontId="1" type="noConversion"/>
  </si>
  <si>
    <t xml:space="preserve">Jeff Leong, Poon &amp; Wong </t>
    <phoneticPr fontId="1" type="noConversion"/>
  </si>
  <si>
    <t xml:space="preserve"> Allbright Law Offices (Shenzhen)</t>
    <phoneticPr fontId="1" type="noConversion"/>
  </si>
  <si>
    <t xml:space="preserve"> Conyers Dill &amp; Pearman</t>
    <phoneticPr fontId="1" type="noConversion"/>
  </si>
  <si>
    <t xml:space="preserve">Conyers Dill &amp; Pearman </t>
    <phoneticPr fontId="1" type="noConversion"/>
  </si>
  <si>
    <t xml:space="preserve">JunZeJun Law Offices </t>
    <phoneticPr fontId="1" type="noConversion"/>
  </si>
  <si>
    <t xml:space="preserve"> V&amp;A LAW Villaraza &amp; Angangco </t>
    <phoneticPr fontId="1" type="noConversion"/>
  </si>
  <si>
    <t xml:space="preserve">Chooi &amp; Company + Cheang &amp; Ariff </t>
    <phoneticPr fontId="1" type="noConversion"/>
  </si>
  <si>
    <t>Allbright Law Offices (Shenzhen)</t>
    <phoneticPr fontId="1" type="noConversion"/>
  </si>
  <si>
    <t xml:space="preserve">Mr. Jon K.H. Wong </t>
    <phoneticPr fontId="1" type="noConversion"/>
  </si>
  <si>
    <t xml:space="preserve">Clark Hill Strasburger </t>
    <phoneticPr fontId="1" type="noConversion"/>
  </si>
  <si>
    <t>Conyers Dill &amp; Pearman</t>
    <phoneticPr fontId="1" type="noConversion"/>
  </si>
  <si>
    <t xml:space="preserve"> Jingtian &amp; Gongcheng </t>
    <phoneticPr fontId="1" type="noConversion"/>
  </si>
  <si>
    <t xml:space="preserve"> Leung Wai Law Firm </t>
    <phoneticPr fontId="1" type="noConversion"/>
  </si>
  <si>
    <t xml:space="preserve"> DLA Piper Singapore Pte. Ltd. </t>
    <phoneticPr fontId="1" type="noConversion"/>
  </si>
  <si>
    <t xml:space="preserve"> Walkers (Hong Kong) </t>
    <phoneticPr fontId="1" type="noConversion"/>
  </si>
  <si>
    <t xml:space="preserve"> Rato, Ling, Lei &amp; Cortés — Advogados Av. </t>
    <phoneticPr fontId="1" type="noConversion"/>
  </si>
  <si>
    <t xml:space="preserve"> Walkers (Hong Kong)</t>
    <phoneticPr fontId="1" type="noConversion"/>
  </si>
  <si>
    <t xml:space="preserve"> Soga Law Office </t>
    <phoneticPr fontId="1" type="noConversion"/>
  </si>
  <si>
    <t xml:space="preserve">Shu Jin Law Firm </t>
    <phoneticPr fontId="1" type="noConversion"/>
  </si>
  <si>
    <t xml:space="preserve">V&amp;T Law Firm </t>
    <phoneticPr fontId="1" type="noConversion"/>
  </si>
  <si>
    <t>Han Kun Law Offices</t>
    <phoneticPr fontId="1" type="noConversion"/>
  </si>
  <si>
    <t xml:space="preserve">Morgan Lewis Stamford LLC </t>
    <phoneticPr fontId="1" type="noConversion"/>
  </si>
  <si>
    <t xml:space="preserve"> Beijing Deheng Law Offices </t>
    <phoneticPr fontId="1" type="noConversion"/>
  </si>
  <si>
    <t xml:space="preserve">Holman Fenwick Willan </t>
    <phoneticPr fontId="1" type="noConversion"/>
  </si>
  <si>
    <t xml:space="preserve">Beijing Grandway Law Offices </t>
    <phoneticPr fontId="1" type="noConversion"/>
  </si>
  <si>
    <t>Jia Yuan Law Offices</t>
    <phoneticPr fontId="1" type="noConversion"/>
  </si>
  <si>
    <t xml:space="preserve"> Zhong Lun Law Firm </t>
    <phoneticPr fontId="1" type="noConversion"/>
  </si>
  <si>
    <t xml:space="preserve"> Mori Hamada &amp; Matsumoto </t>
    <phoneticPr fontId="1" type="noConversion"/>
  </si>
  <si>
    <t xml:space="preserve"> Sidley Austin</t>
    <phoneticPr fontId="1" type="noConversion"/>
  </si>
  <si>
    <t xml:space="preserve">Campbells </t>
    <phoneticPr fontId="1" type="noConversion"/>
  </si>
  <si>
    <t xml:space="preserve">Howse Williams Solicitors, Hong Kong </t>
    <phoneticPr fontId="1" type="noConversion"/>
  </si>
  <si>
    <t xml:space="preserve"> Fairbairn Catley Low &amp; Kong Solicitors, Hong Kong</t>
    <phoneticPr fontId="1" type="noConversion"/>
  </si>
  <si>
    <t xml:space="preserve"> Howse Williams Solicitors, Hong Kong</t>
    <phoneticPr fontId="1" type="noConversion"/>
  </si>
  <si>
    <t xml:space="preserve"> Zul Rafique &amp; Partners </t>
    <phoneticPr fontId="1" type="noConversion"/>
  </si>
  <si>
    <t xml:space="preserve"> Campbells </t>
    <phoneticPr fontId="1" type="noConversion"/>
  </si>
  <si>
    <t>Appleby</t>
    <phoneticPr fontId="1" type="noConversion"/>
  </si>
  <si>
    <t>Ms. Yan Chi Yee Angie</t>
    <phoneticPr fontId="1" type="noConversion"/>
  </si>
  <si>
    <t xml:space="preserve"> Lee and Li </t>
    <phoneticPr fontId="1" type="noConversion"/>
  </si>
  <si>
    <t xml:space="preserve">Hogan Lovells </t>
    <phoneticPr fontId="1" type="noConversion"/>
  </si>
  <si>
    <t xml:space="preserve"> Stephenson Harwood</t>
    <phoneticPr fontId="1" type="noConversion"/>
  </si>
  <si>
    <t xml:space="preserve"> Ogier </t>
    <phoneticPr fontId="1" type="noConversion"/>
  </si>
  <si>
    <t xml:space="preserve"> Harney Westwood &amp; Riegels </t>
    <phoneticPr fontId="1" type="noConversion"/>
  </si>
  <si>
    <t xml:space="preserve"> Appleby </t>
    <phoneticPr fontId="1" type="noConversion"/>
  </si>
  <si>
    <t xml:space="preserve"> Appleby</t>
    <phoneticPr fontId="1" type="noConversion"/>
  </si>
  <si>
    <t xml:space="preserve"> Tenet &amp; Partners</t>
    <phoneticPr fontId="1" type="noConversion"/>
  </si>
  <si>
    <t xml:space="preserve"> Avant Law LLC</t>
    <phoneticPr fontId="1" type="noConversion"/>
  </si>
  <si>
    <t xml:space="preserve"> Ogier </t>
    <phoneticPr fontId="1" type="noConversion"/>
  </si>
  <si>
    <t xml:space="preserve">Bae, Kim &amp; Lee LLC </t>
    <phoneticPr fontId="1" type="noConversion"/>
  </si>
  <si>
    <t xml:space="preserve"> Avant Law LLC </t>
    <phoneticPr fontId="1" type="noConversion"/>
  </si>
  <si>
    <t xml:space="preserve">Kwok Yih &amp; Chan </t>
    <phoneticPr fontId="1" type="noConversion"/>
  </si>
  <si>
    <t xml:space="preserve">Equity Law LLC </t>
    <phoneticPr fontId="1" type="noConversion"/>
  </si>
  <si>
    <t>Walkers (Hong Kong)</t>
    <phoneticPr fontId="1" type="noConversion"/>
  </si>
  <si>
    <t>Hogan Lovells</t>
    <phoneticPr fontId="1" type="noConversion"/>
  </si>
  <si>
    <t xml:space="preserve"> Opal Lawyers LLC </t>
    <phoneticPr fontId="1" type="noConversion"/>
  </si>
  <si>
    <t xml:space="preserve"> Hogan Lovells </t>
    <phoneticPr fontId="1" type="noConversion"/>
  </si>
  <si>
    <t xml:space="preserve"> Harney Westwood &amp; Riegels </t>
    <phoneticPr fontId="1" type="noConversion"/>
  </si>
  <si>
    <t xml:space="preserve"> Hogan Lovells</t>
    <phoneticPr fontId="1" type="noConversion"/>
  </si>
  <si>
    <t xml:space="preserve"> Cornet Vincent Segurel </t>
    <phoneticPr fontId="1" type="noConversion"/>
  </si>
  <si>
    <t xml:space="preserve"> Industry Consultant</t>
    <phoneticPr fontId="1" type="noConversion"/>
  </si>
  <si>
    <t>Property valuer</t>
    <phoneticPr fontId="1" type="noConversion"/>
  </si>
  <si>
    <t xml:space="preserve"> Ravia Global Appraisal Advisory Limited</t>
  </si>
  <si>
    <t xml:space="preserve">Dr Jørn Slot Jørgensen </t>
    <phoneticPr fontId="1" type="noConversion"/>
  </si>
  <si>
    <t xml:space="preserve">Authorised representatives </t>
    <phoneticPr fontId="1" type="noConversion"/>
  </si>
  <si>
    <t xml:space="preserve">Mr. Ho Ka Ki </t>
  </si>
  <si>
    <t xml:space="preserve">Mr. Chen Hua </t>
  </si>
  <si>
    <t xml:space="preserve">IP Kwok Him </t>
    <phoneticPr fontId="1" type="noConversion"/>
  </si>
  <si>
    <t>The Hon. IP Kwok Him G.B.M., G.B.S., J.P. (葉國謙) Ms. LYU Fang (呂芳)</t>
    <phoneticPr fontId="1" type="noConversion"/>
  </si>
  <si>
    <t>Ms. LYU Fang</t>
  </si>
  <si>
    <t>ICBC International Capital Limited</t>
    <phoneticPr fontId="1" type="noConversion"/>
  </si>
  <si>
    <t xml:space="preserve">ICBCI </t>
    <phoneticPr fontId="1" type="noConversion"/>
  </si>
  <si>
    <t xml:space="preserve">Dr Ralf-Christian Lerche Lokstedter </t>
    <phoneticPr fontId="1" type="noConversion"/>
  </si>
  <si>
    <t>45/F, Champion Tower 3 Garden Road Central Hong Kong uSmart Securities Limited</t>
    <phoneticPr fontId="1" type="noConversion"/>
  </si>
  <si>
    <t>uSmart Securities Limited</t>
    <phoneticPr fontId="1" type="noConversion"/>
  </si>
  <si>
    <t xml:space="preserve">GS Law Firm Avenida de Marciano </t>
    <phoneticPr fontId="1" type="noConversion"/>
  </si>
  <si>
    <t xml:space="preserve">Baker Tilly Consultancy (Singapore) Pte Ltd </t>
  </si>
  <si>
    <t xml:space="preserve">Baker Tilly Consultancy (Singapore) Pte Ltd </t>
    <phoneticPr fontId="1" type="noConversion"/>
  </si>
  <si>
    <t xml:space="preserve"> Shenzhen Qianhai PricewaterhouseCoopers Business Consulting Services Co., Limited </t>
    <phoneticPr fontId="1" type="noConversion"/>
  </si>
  <si>
    <t xml:space="preserve">ABCI </t>
    <phoneticPr fontId="1" type="noConversion"/>
  </si>
  <si>
    <t>PricewaterhouseCoopers</t>
    <phoneticPr fontId="1" type="noConversion"/>
  </si>
  <si>
    <t xml:space="preserve">Deng Chunhua </t>
    <phoneticPr fontId="1" type="noConversion"/>
  </si>
  <si>
    <t xml:space="preserve">PricewaterhouseCoopers </t>
    <phoneticPr fontId="1" type="noConversion"/>
  </si>
  <si>
    <t>KPMG</t>
    <phoneticPr fontId="1" type="noConversion"/>
  </si>
  <si>
    <t xml:space="preserve">Mr. Ho Kin Cheong Kelvin </t>
    <phoneticPr fontId="1" type="noConversion"/>
  </si>
  <si>
    <t xml:space="preserve">Mr. Zhu Qi </t>
    <phoneticPr fontId="1" type="noConversion"/>
  </si>
  <si>
    <t>Mr. Wang Hongliang</t>
  </si>
  <si>
    <t xml:space="preserve"> Mr. Gary Ng Sin Tong</t>
    <phoneticPr fontId="1" type="noConversion"/>
  </si>
  <si>
    <t>Mr. Gary Huang Chendong</t>
    <phoneticPr fontId="1" type="noConversion"/>
  </si>
  <si>
    <t xml:space="preserve">TSE Wai Chun Paul </t>
    <phoneticPr fontId="1" type="noConversion"/>
  </si>
  <si>
    <t xml:space="preserve">Mr. Yip Chun On </t>
    <phoneticPr fontId="1" type="noConversion"/>
  </si>
  <si>
    <t xml:space="preserve">Dr. Ho Chung Tai Raymond </t>
    <phoneticPr fontId="1" type="noConversion"/>
  </si>
  <si>
    <t xml:space="preserve"> Prof. Chau Kwong Wing</t>
    <phoneticPr fontId="1" type="noConversion"/>
  </si>
  <si>
    <t xml:space="preserve"> Ernst &amp; Young </t>
    <phoneticPr fontId="1" type="noConversion"/>
  </si>
  <si>
    <t xml:space="preserve">Prof. Chau Kwong Wing </t>
    <phoneticPr fontId="1" type="noConversion"/>
  </si>
  <si>
    <t xml:space="preserve">PricewaterhouseCoopers </t>
    <phoneticPr fontId="1" type="noConversion"/>
  </si>
  <si>
    <t xml:space="preserve">Grant Thornton Hong Kong Limited </t>
    <phoneticPr fontId="1" type="noConversion"/>
  </si>
  <si>
    <t xml:space="preserve">Mr. Leung Yau Wan John </t>
    <phoneticPr fontId="1" type="noConversion"/>
  </si>
  <si>
    <t xml:space="preserve">Mr. Leung Kee Wai </t>
    <phoneticPr fontId="1" type="noConversion"/>
  </si>
  <si>
    <t xml:space="preserve"> Mr. Wee Chorng Kien </t>
    <phoneticPr fontId="1" type="noConversion"/>
  </si>
  <si>
    <t xml:space="preserve">Mr. Tan Chee Beng </t>
    <phoneticPr fontId="1" type="noConversion"/>
  </si>
  <si>
    <t xml:space="preserve">William Ji &amp; Co. </t>
    <phoneticPr fontId="1" type="noConversion"/>
  </si>
  <si>
    <t>Ernst &amp; Young</t>
    <phoneticPr fontId="1" type="noConversion"/>
  </si>
  <si>
    <t xml:space="preserve">Reporting Accountant and Independent Auditor </t>
    <phoneticPr fontId="1" type="noConversion"/>
  </si>
  <si>
    <t xml:space="preserve">Authorized Representatives </t>
    <phoneticPr fontId="1" type="noConversion"/>
  </si>
  <si>
    <t xml:space="preserve"> Mr. Pan Haihong</t>
    <phoneticPr fontId="1" type="noConversion"/>
  </si>
  <si>
    <t xml:space="preserve"> Mr. Leung King Sun </t>
    <phoneticPr fontId="1" type="noConversion"/>
  </si>
  <si>
    <t xml:space="preserve"> Ms. Leung Hoi Yan </t>
    <phoneticPr fontId="1" type="noConversion"/>
  </si>
  <si>
    <t xml:space="preserve"> Mr. Cheung Kwok Fai Adam</t>
    <phoneticPr fontId="1" type="noConversion"/>
  </si>
  <si>
    <t xml:space="preserve"> Mr. Lam Chun Hung Stanley </t>
    <phoneticPr fontId="1" type="noConversion"/>
  </si>
  <si>
    <t xml:space="preserve"> Mr. Ling Sheng Hwang </t>
    <phoneticPr fontId="1" type="noConversion"/>
  </si>
  <si>
    <t xml:space="preserve">Mr. Lei Kin Keong </t>
    <phoneticPr fontId="1" type="noConversion"/>
  </si>
  <si>
    <t xml:space="preserve"> Mr. Ng Tian Soo</t>
    <phoneticPr fontId="1" type="noConversion"/>
  </si>
  <si>
    <t xml:space="preserve"> Mr. Chua Boon Par</t>
    <phoneticPr fontId="1" type="noConversion"/>
  </si>
  <si>
    <t xml:space="preserve"> Mr. Michael Shi Guan Wah </t>
    <phoneticPr fontId="1" type="noConversion"/>
  </si>
  <si>
    <t xml:space="preserve"> Mr. Hong Rui Sheng</t>
    <phoneticPr fontId="1" type="noConversion"/>
  </si>
  <si>
    <t xml:space="preserve"> Mr. Wong Seng </t>
    <phoneticPr fontId="1" type="noConversion"/>
  </si>
  <si>
    <t xml:space="preserve"> Mr. Chu Chee Keong </t>
    <phoneticPr fontId="1" type="noConversion"/>
  </si>
  <si>
    <t>Zhu Zhiqiang</t>
    <phoneticPr fontId="1" type="noConversion"/>
  </si>
  <si>
    <t xml:space="preserve"> WONG Kwan Lik</t>
    <phoneticPr fontId="1" type="noConversion"/>
  </si>
  <si>
    <t xml:space="preserve"> Mr. Chan Yuk Pan </t>
    <phoneticPr fontId="1" type="noConversion"/>
  </si>
  <si>
    <t xml:space="preserve"> Mr. Zhao Hongqiang</t>
    <phoneticPr fontId="1" type="noConversion"/>
  </si>
  <si>
    <t xml:space="preserve"> Ms. Chan So Fun</t>
    <phoneticPr fontId="1" type="noConversion"/>
  </si>
  <si>
    <t xml:space="preserve"> Ms. Tan Peck Luan </t>
    <phoneticPr fontId="1" type="noConversion"/>
  </si>
  <si>
    <t>Chen Biluan</t>
    <phoneticPr fontId="1" type="noConversion"/>
  </si>
  <si>
    <t xml:space="preserve"> Mr. Wong Chee Tat </t>
    <phoneticPr fontId="1" type="noConversion"/>
  </si>
  <si>
    <t xml:space="preserve"> Mr. Lin Wan-Yi </t>
    <phoneticPr fontId="1" type="noConversion"/>
  </si>
  <si>
    <t xml:space="preserve"> Mr. Leung Chun Wah </t>
    <phoneticPr fontId="1" type="noConversion"/>
  </si>
  <si>
    <t xml:space="preserve"> Mr. Tam Kwok Pui F</t>
    <phoneticPr fontId="1" type="noConversion"/>
  </si>
  <si>
    <t xml:space="preserve">Mr. Cheung, Kam Chiu </t>
    <phoneticPr fontId="1" type="noConversion"/>
  </si>
  <si>
    <t xml:space="preserve"> Mr. Sy Man Chiu</t>
    <phoneticPr fontId="1" type="noConversion"/>
  </si>
  <si>
    <t xml:space="preserve"> Mr. Tsui Kai Kwong</t>
    <phoneticPr fontId="1" type="noConversion"/>
  </si>
  <si>
    <t xml:space="preserve"> Ms. Qiao Haixia </t>
    <phoneticPr fontId="1" type="noConversion"/>
  </si>
  <si>
    <t xml:space="preserve"> Mr. Law Ming Yik </t>
    <phoneticPr fontId="1" type="noConversion"/>
  </si>
  <si>
    <t xml:space="preserve"> Mr. Xiong Bin</t>
    <phoneticPr fontId="1" type="noConversion"/>
  </si>
  <si>
    <t xml:space="preserve"> Mr. Liu Naiyue</t>
    <phoneticPr fontId="1" type="noConversion"/>
  </si>
  <si>
    <t xml:space="preserve"> Mr. Ko Lai Hung </t>
    <phoneticPr fontId="1" type="noConversion"/>
  </si>
  <si>
    <t xml:space="preserve"> Lai Wai </t>
    <phoneticPr fontId="1" type="noConversion"/>
  </si>
  <si>
    <t xml:space="preserve">Dato' Frankie Ng </t>
    <phoneticPr fontId="1" type="noConversion"/>
  </si>
  <si>
    <t>Ms. Li Yi</t>
    <phoneticPr fontId="1" type="noConversion"/>
  </si>
  <si>
    <t xml:space="preserve"> Ms. Jin Chunyan </t>
    <phoneticPr fontId="1" type="noConversion"/>
  </si>
  <si>
    <t xml:space="preserve"> Mr. Ng Chi Chiu </t>
    <phoneticPr fontId="1" type="noConversion"/>
  </si>
  <si>
    <t xml:space="preserve"> ZHANG Lianghong</t>
    <phoneticPr fontId="1" type="noConversion"/>
  </si>
  <si>
    <t xml:space="preserve"> Dr. Wong Wai Kong </t>
    <phoneticPr fontId="1" type="noConversion"/>
  </si>
  <si>
    <t>Mr. Law Hau Kit</t>
    <phoneticPr fontId="1" type="noConversion"/>
  </si>
  <si>
    <t xml:space="preserve">Sir Kwok Siu Man </t>
    <phoneticPr fontId="1" type="noConversion"/>
  </si>
  <si>
    <t xml:space="preserve"> Mr. Guo Zining</t>
    <phoneticPr fontId="1" type="noConversion"/>
  </si>
  <si>
    <t xml:space="preserve"> Lam Fung Eng </t>
    <phoneticPr fontId="1" type="noConversion"/>
  </si>
  <si>
    <t>Dato' Tan MS</t>
    <phoneticPr fontId="1" type="noConversion"/>
  </si>
  <si>
    <t>Mr. CHU Kwok Fun</t>
    <phoneticPr fontId="1" type="noConversion"/>
  </si>
  <si>
    <t>Ms. Wu Guoqing</t>
    <phoneticPr fontId="1" type="noConversion"/>
  </si>
  <si>
    <t xml:space="preserve">Mr. Meng Fanyong </t>
    <phoneticPr fontId="1" type="noConversion"/>
  </si>
  <si>
    <t xml:space="preserve"> Mr. Jiang Xiaohuang </t>
    <phoneticPr fontId="1" type="noConversion"/>
  </si>
  <si>
    <t xml:space="preserve"> Mr. Lyu Zhufeng</t>
    <phoneticPr fontId="1" type="noConversion"/>
  </si>
  <si>
    <t xml:space="preserve">Ms. Liang Wei </t>
    <phoneticPr fontId="1" type="noConversion"/>
  </si>
  <si>
    <t xml:space="preserve">Mr. Wu Wei </t>
    <phoneticPr fontId="1" type="noConversion"/>
  </si>
  <si>
    <t xml:space="preserve"> Mr. Chan Yu</t>
    <phoneticPr fontId="1" type="noConversion"/>
  </si>
  <si>
    <t xml:space="preserve">Mr. Mui Ho Cheung Gary </t>
    <phoneticPr fontId="1" type="noConversion"/>
  </si>
  <si>
    <t xml:space="preserve">Ms. Li Sen Julian </t>
    <phoneticPr fontId="1" type="noConversion"/>
  </si>
  <si>
    <t xml:space="preserve">Mr. Chan Wai Ming </t>
    <phoneticPr fontId="1" type="noConversion"/>
  </si>
  <si>
    <t xml:space="preserve">Ms. Teo Li Lian </t>
    <phoneticPr fontId="1" type="noConversion"/>
  </si>
  <si>
    <t>Mr. Goon Eu Jin Terence</t>
    <phoneticPr fontId="1" type="noConversion"/>
  </si>
  <si>
    <t xml:space="preserve">Mr. Zeng Ming </t>
    <phoneticPr fontId="1" type="noConversion"/>
  </si>
  <si>
    <t xml:space="preserve">Authorized representatives </t>
    <phoneticPr fontId="1" type="noConversion"/>
  </si>
  <si>
    <t xml:space="preserve"> Mr. Shi Wei</t>
    <phoneticPr fontId="1" type="noConversion"/>
  </si>
  <si>
    <t xml:space="preserve"> Chen Danxia</t>
    <phoneticPr fontId="1" type="noConversion"/>
  </si>
  <si>
    <t xml:space="preserve"> Dr. Luo Qiyi </t>
    <phoneticPr fontId="1" type="noConversion"/>
  </si>
  <si>
    <t xml:space="preserve"> LIANG Junhua </t>
    <phoneticPr fontId="1" type="noConversion"/>
  </si>
  <si>
    <t xml:space="preserve"> Dr. Ye Xiaoping</t>
    <phoneticPr fontId="1" type="noConversion"/>
  </si>
  <si>
    <t xml:space="preserve"> Mr. HUA Fengmao </t>
    <phoneticPr fontId="1" type="noConversion"/>
  </si>
  <si>
    <t xml:space="preserve"> Mr. Liu Peiqing </t>
    <phoneticPr fontId="1" type="noConversion"/>
  </si>
  <si>
    <t>Mr. Tan Chee Beng</t>
    <phoneticPr fontId="1" type="noConversion"/>
  </si>
  <si>
    <t xml:space="preserve">Dr. Yiping James Li </t>
    <phoneticPr fontId="1" type="noConversion"/>
  </si>
  <si>
    <t xml:space="preserve"> Xin Fan </t>
    <phoneticPr fontId="1" type="noConversion"/>
  </si>
  <si>
    <t>Yingying Yang</t>
    <phoneticPr fontId="1" type="noConversion"/>
  </si>
  <si>
    <t xml:space="preserve">Mr. Michael James Sheehan </t>
    <phoneticPr fontId="1" type="noConversion"/>
  </si>
  <si>
    <t xml:space="preserve"> Mr. He Jie </t>
    <phoneticPr fontId="1" type="noConversion"/>
  </si>
  <si>
    <t>Mr. HUANG Yulin</t>
    <phoneticPr fontId="1" type="noConversion"/>
  </si>
  <si>
    <t xml:space="preserve"> Mr. Chen Lingfeng </t>
    <phoneticPr fontId="1" type="noConversion"/>
  </si>
  <si>
    <t xml:space="preserve"> Mr. Fan Shuyang </t>
    <phoneticPr fontId="1" type="noConversion"/>
  </si>
  <si>
    <t xml:space="preserve"> Mr. Li Yaruixin </t>
    <phoneticPr fontId="1" type="noConversion"/>
  </si>
  <si>
    <t xml:space="preserve"> Mr. Fu Haishu </t>
    <phoneticPr fontId="1" type="noConversion"/>
  </si>
  <si>
    <t xml:space="preserve">Mr. Qi Mingzhi </t>
    <phoneticPr fontId="1" type="noConversion"/>
  </si>
  <si>
    <t xml:space="preserve">Mr. Yi Weiming </t>
    <phoneticPr fontId="1" type="noConversion"/>
  </si>
  <si>
    <t xml:space="preserve">Mr. YANG Changyun </t>
    <phoneticPr fontId="1" type="noConversion"/>
  </si>
  <si>
    <t xml:space="preserve">Independent property valuer </t>
    <phoneticPr fontId="1" type="noConversion"/>
  </si>
  <si>
    <t>Remuneration Committee</t>
    <phoneticPr fontId="1" type="noConversion"/>
  </si>
  <si>
    <t xml:space="preserve"> Sio Tat Hiang</t>
  </si>
  <si>
    <t xml:space="preserve"> Mr. Guo Shaomu</t>
  </si>
  <si>
    <t xml:space="preserve"> Mr. Peter Wirth</t>
  </si>
  <si>
    <t xml:space="preserve"> Mr. Ng Lin Fung</t>
  </si>
  <si>
    <t xml:space="preserve"> Mr. Sou Sio Kei</t>
  </si>
  <si>
    <t xml:space="preserve"> Mr. Lai Man Shun</t>
  </si>
  <si>
    <t xml:space="preserve"> Mr. Liu Kin Sing</t>
  </si>
  <si>
    <t xml:space="preserve"> Mr. Wang Yongyue</t>
  </si>
  <si>
    <t xml:space="preserve"> Mr. Shou Kang CHEN</t>
  </si>
  <si>
    <t xml:space="preserve"> Mr Hans Helmuth Hennig</t>
  </si>
  <si>
    <t xml:space="preserve"> Mr. Chan Chi Ming Tony</t>
  </si>
  <si>
    <t xml:space="preserve"> Mr. Chan Tim Yiu Raymond</t>
  </si>
  <si>
    <t xml:space="preserve"> Mr. Chan Koon Yuen Windaus</t>
  </si>
  <si>
    <t xml:space="preserve"> Mr. CHAN Leung Choi Albert</t>
  </si>
  <si>
    <t xml:space="preserve"> Mr. Gay Soon Watt Mr. Chia Kok Seng Mr. Wong Heung Ming Henry</t>
  </si>
  <si>
    <t xml:space="preserve"> Gu Jianlu</t>
    <phoneticPr fontId="1" type="noConversion"/>
  </si>
  <si>
    <t xml:space="preserve">Mr. Leung, Siu Hong </t>
    <phoneticPr fontId="1" type="noConversion"/>
  </si>
  <si>
    <t xml:space="preserve"> Mr. Yang Yi </t>
    <phoneticPr fontId="1" type="noConversion"/>
  </si>
  <si>
    <t xml:space="preserve"> Ho Wing Sum </t>
    <phoneticPr fontId="1" type="noConversion"/>
  </si>
  <si>
    <t xml:space="preserve"> Ms. Wang Yao </t>
    <phoneticPr fontId="1" type="noConversion"/>
  </si>
  <si>
    <t xml:space="preserve"> Dr. YIN Zheng </t>
    <phoneticPr fontId="1" type="noConversion"/>
  </si>
  <si>
    <t xml:space="preserve"> Mr. Yang Ying</t>
    <phoneticPr fontId="1" type="noConversion"/>
  </si>
  <si>
    <t xml:space="preserve"> Mr. Li Huamin</t>
    <phoneticPr fontId="1" type="noConversion"/>
  </si>
  <si>
    <t xml:space="preserve"> Mr. Ma Ah Muk </t>
    <phoneticPr fontId="1" type="noConversion"/>
  </si>
  <si>
    <t xml:space="preserve"> Mr. Zhou Kai </t>
    <phoneticPr fontId="1" type="noConversion"/>
  </si>
  <si>
    <t xml:space="preserve"> Mr. FU Bradley </t>
    <phoneticPr fontId="1" type="noConversion"/>
  </si>
  <si>
    <t xml:space="preserve"> Ms. Pan Yingli </t>
    <phoneticPr fontId="1" type="noConversion"/>
  </si>
  <si>
    <t xml:space="preserve"> Mr. Lo Chi Hung </t>
    <phoneticPr fontId="1" type="noConversion"/>
  </si>
  <si>
    <t xml:space="preserve"> Mr. Wan Wai Wing</t>
    <phoneticPr fontId="1" type="noConversion"/>
  </si>
  <si>
    <t xml:space="preserve"> Mr. Wang Yuqing </t>
    <phoneticPr fontId="1" type="noConversion"/>
  </si>
  <si>
    <t xml:space="preserve"> Mr. XU Shaochun </t>
    <phoneticPr fontId="1" type="noConversion"/>
  </si>
  <si>
    <t xml:space="preserve"> Xingyao Chen </t>
    <phoneticPr fontId="1" type="noConversion"/>
  </si>
  <si>
    <t xml:space="preserve"> Mr. Chan Hon Wah</t>
    <phoneticPr fontId="1" type="noConversion"/>
  </si>
  <si>
    <t xml:space="preserve"> Mr. Chi Shing Li</t>
    <phoneticPr fontId="1" type="noConversion"/>
  </si>
  <si>
    <t xml:space="preserve"> Mr. Chan Fu Keung </t>
    <phoneticPr fontId="1" type="noConversion"/>
  </si>
  <si>
    <t xml:space="preserve"> Mr. NG Man Kung </t>
    <phoneticPr fontId="1" type="noConversion"/>
  </si>
  <si>
    <t xml:space="preserve"> Mr. Xiao Huan Wei </t>
    <phoneticPr fontId="1" type="noConversion"/>
  </si>
  <si>
    <t xml:space="preserve"> Mr. LIU Changxiang</t>
    <phoneticPr fontId="1" type="noConversion"/>
  </si>
  <si>
    <t xml:space="preserve"> Mr. LEE Siu Ming</t>
    <phoneticPr fontId="1" type="noConversion"/>
  </si>
  <si>
    <t xml:space="preserve"> HOU Min </t>
    <phoneticPr fontId="1" type="noConversion"/>
  </si>
  <si>
    <t xml:space="preserve"> YEUNG Lun Ching</t>
    <phoneticPr fontId="1" type="noConversion"/>
  </si>
  <si>
    <t xml:space="preserve"> NIU Zhongjie </t>
    <phoneticPr fontId="1" type="noConversion"/>
  </si>
  <si>
    <t xml:space="preserve"> Ms. Liang Weizhang </t>
    <phoneticPr fontId="1" type="noConversion"/>
  </si>
  <si>
    <t xml:space="preserve">Mr. Tang Chi Chiu </t>
    <phoneticPr fontId="1" type="noConversion"/>
  </si>
  <si>
    <t xml:space="preserve"> Ma Changcheng</t>
    <phoneticPr fontId="1" type="noConversion"/>
  </si>
  <si>
    <t xml:space="preserve">Kong Linglei </t>
    <phoneticPr fontId="1" type="noConversion"/>
  </si>
  <si>
    <t xml:space="preserve"> Liu Fengyuan</t>
    <phoneticPr fontId="1" type="noConversion"/>
  </si>
  <si>
    <t>Mr. Liang Chi</t>
    <phoneticPr fontId="1" type="noConversion"/>
  </si>
  <si>
    <t xml:space="preserve"> Mr. Ho Ka Chun</t>
    <phoneticPr fontId="1" type="noConversion"/>
  </si>
  <si>
    <t xml:space="preserve"> Mr. Koh How Thim</t>
    <phoneticPr fontId="1" type="noConversion"/>
  </si>
  <si>
    <t xml:space="preserve">Mr. Tan Wu Hao </t>
    <phoneticPr fontId="1" type="noConversion"/>
  </si>
  <si>
    <t>Mr. Wong Yuk</t>
    <phoneticPr fontId="1" type="noConversion"/>
  </si>
  <si>
    <t>Mr. Fan Chi Chiu</t>
    <phoneticPr fontId="1" type="noConversion"/>
  </si>
  <si>
    <t xml:space="preserve">Mr. Lin Wan-Yi </t>
    <phoneticPr fontId="1" type="noConversion"/>
  </si>
  <si>
    <t xml:space="preserve"> Mr. Lin Lien-Hsing </t>
    <phoneticPr fontId="1" type="noConversion"/>
  </si>
  <si>
    <t xml:space="preserve"> Dr. Liu Eping </t>
    <phoneticPr fontId="1" type="noConversion"/>
  </si>
  <si>
    <t xml:space="preserve"> Mr. Xu Zongzheng </t>
    <phoneticPr fontId="1" type="noConversion"/>
  </si>
  <si>
    <t xml:space="preserve"> Mr. Wong Vinci </t>
    <phoneticPr fontId="1" type="noConversion"/>
  </si>
  <si>
    <t xml:space="preserve"> Ms. Chen Weijie </t>
    <phoneticPr fontId="1" type="noConversion"/>
  </si>
  <si>
    <t xml:space="preserve"> Mr. Poon Lai Yin Michael</t>
    <phoneticPr fontId="1" type="noConversion"/>
  </si>
  <si>
    <t xml:space="preserve"> Ms. Tam Hon Shan Celia</t>
    <phoneticPr fontId="1" type="noConversion"/>
  </si>
  <si>
    <t xml:space="preserve"> Mr. Ling Kwok Fai Joseph </t>
    <phoneticPr fontId="1" type="noConversion"/>
  </si>
  <si>
    <t xml:space="preserve"> Dr. Yu Sun Say Mr. Keng</t>
    <phoneticPr fontId="1" type="noConversion"/>
  </si>
  <si>
    <t xml:space="preserve"> Mr. Lee Yan Kit</t>
    <phoneticPr fontId="1" type="noConversion"/>
  </si>
  <si>
    <t xml:space="preserve"> Mr. Cher Choong Kiak </t>
    <phoneticPr fontId="1" type="noConversion"/>
  </si>
  <si>
    <t xml:space="preserve"> Mr. Hung Ka Hai Clement</t>
    <phoneticPr fontId="1" type="noConversion"/>
  </si>
  <si>
    <t xml:space="preserve"> Mun Tak Marjorie Yang </t>
    <phoneticPr fontId="1" type="noConversion"/>
  </si>
  <si>
    <t>Mr. Zhong Mingshan</t>
    <phoneticPr fontId="1" type="noConversion"/>
  </si>
  <si>
    <t xml:space="preserve"> Mr. Cheung Wai Hung </t>
    <phoneticPr fontId="1" type="noConversion"/>
  </si>
  <si>
    <t xml:space="preserve">Ms. Lim Yan Xin Reina </t>
    <phoneticPr fontId="1" type="noConversion"/>
  </si>
  <si>
    <t>Mr. Lee Siu Hang Foster</t>
    <phoneticPr fontId="1" type="noConversion"/>
  </si>
  <si>
    <t xml:space="preserve">Ms. Leung Kwan Sin Rita </t>
    <phoneticPr fontId="1" type="noConversion"/>
  </si>
  <si>
    <t>Mr. Lee Kin Kee</t>
    <phoneticPr fontId="1" type="noConversion"/>
  </si>
  <si>
    <t xml:space="preserve">Mr. Shi Hong Sheng </t>
    <phoneticPr fontId="1" type="noConversion"/>
  </si>
  <si>
    <t>Mr. Guo Zining</t>
    <phoneticPr fontId="1" type="noConversion"/>
  </si>
  <si>
    <t xml:space="preserve"> Katherine King-suen Tsang</t>
    <phoneticPr fontId="1" type="noConversion"/>
  </si>
  <si>
    <t xml:space="preserve">Mr. Cheung Hon Chuen </t>
    <phoneticPr fontId="1" type="noConversion"/>
  </si>
  <si>
    <t xml:space="preserve"> Mr. Xian Guoming </t>
    <phoneticPr fontId="1" type="noConversion"/>
  </si>
  <si>
    <t>Mr. Ngai Shi Shing, Godfrey</t>
    <phoneticPr fontId="1" type="noConversion"/>
  </si>
  <si>
    <t xml:space="preserve">Mr. Chan Cheong Tat </t>
    <phoneticPr fontId="1" type="noConversion"/>
  </si>
  <si>
    <t xml:space="preserve">Dr. Wong Ho Ki </t>
    <phoneticPr fontId="1" type="noConversion"/>
  </si>
  <si>
    <t xml:space="preserve">Mr. Tian Tao </t>
    <phoneticPr fontId="1" type="noConversion"/>
  </si>
  <si>
    <t xml:space="preserve">Mr. Sze Wing Chun </t>
    <phoneticPr fontId="1" type="noConversion"/>
  </si>
  <si>
    <t>Li Ching Chung</t>
    <phoneticPr fontId="1" type="noConversion"/>
  </si>
  <si>
    <t>Mr. Lai Man Sing</t>
    <phoneticPr fontId="1" type="noConversion"/>
  </si>
  <si>
    <t>Mr. Kwong Ping Man</t>
    <phoneticPr fontId="1" type="noConversion"/>
  </si>
  <si>
    <t xml:space="preserve"> Xu Hongsheng</t>
    <phoneticPr fontId="1" type="noConversion"/>
  </si>
  <si>
    <t xml:space="preserve"> Mr. Chiam Soon Chian </t>
    <phoneticPr fontId="1" type="noConversion"/>
  </si>
  <si>
    <t>Zhan Shunquan</t>
    <phoneticPr fontId="1" type="noConversion"/>
  </si>
  <si>
    <t xml:space="preserve"> Dr. Li Zijun</t>
    <phoneticPr fontId="1" type="noConversion"/>
  </si>
  <si>
    <t>Mr. Wang Shao</t>
    <phoneticPr fontId="1" type="noConversion"/>
  </si>
  <si>
    <t xml:space="preserve">Carlos Brito </t>
    <phoneticPr fontId="1" type="noConversion"/>
  </si>
  <si>
    <t>Mun Tak Marjorie Yang</t>
    <phoneticPr fontId="1" type="noConversion"/>
  </si>
  <si>
    <t>Martin Cubbon</t>
    <phoneticPr fontId="1" type="noConversion"/>
  </si>
  <si>
    <t xml:space="preserve"> Mr. Zhang Wei </t>
  </si>
  <si>
    <t xml:space="preserve"> Mr. Ng Kwun Wan </t>
  </si>
  <si>
    <t xml:space="preserve"> Dr. Sat Chui Wan </t>
  </si>
  <si>
    <t xml:space="preserve"> Mr. Law Chi Hung </t>
  </si>
  <si>
    <t xml:space="preserve"> Mr. Li Wai Chung </t>
  </si>
  <si>
    <t xml:space="preserve"> Mr. Ng Kwok Tung </t>
  </si>
  <si>
    <t xml:space="preserve"> Mr. Tam Chi Choi </t>
  </si>
  <si>
    <t xml:space="preserve"> Gu Jianlu </t>
    <phoneticPr fontId="1" type="noConversion"/>
  </si>
  <si>
    <t xml:space="preserve"> Mr. Jin Shuhui </t>
    <phoneticPr fontId="1" type="noConversion"/>
  </si>
  <si>
    <t xml:space="preserve"> Mr. Tu Xinchun </t>
    <phoneticPr fontId="1" type="noConversion"/>
  </si>
  <si>
    <t xml:space="preserve"> Mr. Fung Nam Shan</t>
    <phoneticPr fontId="1" type="noConversion"/>
  </si>
  <si>
    <t xml:space="preserve"> Mr. Law Lap Tak</t>
  </si>
  <si>
    <t xml:space="preserve"> Mr. Yu Kwok Kuen Harry</t>
  </si>
  <si>
    <t xml:space="preserve"> Mr. Yeung Tze Long</t>
    <phoneticPr fontId="1" type="noConversion"/>
  </si>
  <si>
    <t xml:space="preserve"> Mr. Ng Chee Hoong  </t>
    <phoneticPr fontId="1" type="noConversion"/>
  </si>
  <si>
    <t xml:space="preserve"> Dr. Liu Eping </t>
    <phoneticPr fontId="1" type="noConversion"/>
  </si>
  <si>
    <t xml:space="preserve"> Mr. So George Siu Ming </t>
    <phoneticPr fontId="1" type="noConversion"/>
  </si>
  <si>
    <t xml:space="preserve"> Mr. Fan Chun Wah, Andrew</t>
    <phoneticPr fontId="1" type="noConversion"/>
  </si>
  <si>
    <t xml:space="preserve">Mr. Leung Yau Wan John </t>
    <phoneticPr fontId="1" type="noConversion"/>
  </si>
  <si>
    <t xml:space="preserve"> Mr. Chiam Soon Chian </t>
    <phoneticPr fontId="1" type="noConversion"/>
  </si>
  <si>
    <t xml:space="preserve"> Mr. Sze Wing Chun</t>
    <phoneticPr fontId="1" type="noConversion"/>
  </si>
  <si>
    <t xml:space="preserve">Hui Chi Kin </t>
    <phoneticPr fontId="1" type="noConversion"/>
  </si>
  <si>
    <t xml:space="preserve">Mr. Xin Quandong  </t>
    <phoneticPr fontId="1" type="noConversion"/>
  </si>
  <si>
    <t xml:space="preserve">Mr. Pei Dapeng </t>
    <phoneticPr fontId="1" type="noConversion"/>
  </si>
  <si>
    <t xml:space="preserve">Mr. Lee Tak Fai Thomas </t>
  </si>
  <si>
    <t xml:space="preserve"> Zhang Senquan </t>
    <phoneticPr fontId="1" type="noConversion"/>
  </si>
  <si>
    <t xml:space="preserve"> Mr. Yeung Chun Yue David  </t>
    <phoneticPr fontId="1" type="noConversion"/>
  </si>
  <si>
    <t xml:space="preserve"> Ms. Cai Haijing</t>
    <phoneticPr fontId="1" type="noConversion"/>
  </si>
  <si>
    <t xml:space="preserve">Jiemin Fu </t>
    <phoneticPr fontId="1" type="noConversion"/>
  </si>
  <si>
    <t xml:space="preserve">  Mr. Yiu Chun Wing </t>
    <phoneticPr fontId="1" type="noConversion"/>
  </si>
  <si>
    <t>Mr. Cheung Ting Kin</t>
    <phoneticPr fontId="1" type="noConversion"/>
  </si>
  <si>
    <t xml:space="preserve">Mr. Ng Kuan Hua </t>
    <phoneticPr fontId="1" type="noConversion"/>
  </si>
  <si>
    <t>Ms. Jiao Jie</t>
    <phoneticPr fontId="1" type="noConversion"/>
  </si>
  <si>
    <t>Mr. Zheng Decheng</t>
    <phoneticPr fontId="1" type="noConversion"/>
  </si>
  <si>
    <t xml:space="preserve"> Mr. Tan Michael Zhen Shan </t>
    <phoneticPr fontId="1" type="noConversion"/>
  </si>
  <si>
    <t xml:space="preserve"> Mr. Lin Lien-Hsing </t>
    <phoneticPr fontId="1" type="noConversion"/>
  </si>
  <si>
    <t xml:space="preserve">Mr. Fan Chi Chiu </t>
    <phoneticPr fontId="1" type="noConversion"/>
  </si>
  <si>
    <t xml:space="preserve"> J.P.  Mr. Lu Qingxing </t>
    <phoneticPr fontId="1" type="noConversion"/>
  </si>
  <si>
    <t>Mr. Yan Aru</t>
    <phoneticPr fontId="1" type="noConversion"/>
  </si>
  <si>
    <t>Mr. Leung Kee Wai</t>
    <phoneticPr fontId="1" type="noConversion"/>
  </si>
  <si>
    <t xml:space="preserve"> Mr. Wee Chorng Kien</t>
    <phoneticPr fontId="1" type="noConversion"/>
  </si>
  <si>
    <t xml:space="preserve">Mr. Cher Choong Kiak </t>
    <phoneticPr fontId="1" type="noConversion"/>
  </si>
  <si>
    <t>Mr. Choo Chih Chien Benjamin</t>
  </si>
  <si>
    <t xml:space="preserve">Mr. Ling Kwok Fai Joseph </t>
    <phoneticPr fontId="1" type="noConversion"/>
  </si>
  <si>
    <t>Mr. Kam, Eddie Shing Cheuk</t>
    <phoneticPr fontId="1" type="noConversion"/>
  </si>
  <si>
    <t xml:space="preserve">Max Stassi Anastas Anastassov </t>
    <phoneticPr fontId="1" type="noConversion"/>
  </si>
  <si>
    <t xml:space="preserve">Wong Tin Yau Kelvin </t>
    <phoneticPr fontId="1" type="noConversion"/>
  </si>
  <si>
    <t>Timothy Roberts Warner</t>
    <phoneticPr fontId="1" type="noConversion"/>
  </si>
  <si>
    <t>Mr. Gao Shaoxing</t>
    <phoneticPr fontId="1" type="noConversion"/>
  </si>
  <si>
    <t xml:space="preserve">Cheung Wai Kwok Gary </t>
    <phoneticPr fontId="1" type="noConversion"/>
  </si>
  <si>
    <t xml:space="preserve">Leung Yee Tak </t>
    <phoneticPr fontId="1" type="noConversion"/>
  </si>
  <si>
    <t>Ho Tai Tung</t>
    <phoneticPr fontId="1" type="noConversion"/>
  </si>
  <si>
    <t xml:space="preserve"> Ir. Daniel Lai</t>
    <phoneticPr fontId="1" type="noConversion"/>
  </si>
  <si>
    <t xml:space="preserve">Mr. Xu Kai </t>
    <phoneticPr fontId="1" type="noConversion"/>
  </si>
  <si>
    <t xml:space="preserve">Remuneration committee </t>
    <phoneticPr fontId="1" type="noConversion"/>
  </si>
  <si>
    <t>Ir. Daniel Lai</t>
    <phoneticPr fontId="1" type="noConversion"/>
  </si>
  <si>
    <t>Mr. Ding Jiangang</t>
    <phoneticPr fontId="1" type="noConversion"/>
  </si>
  <si>
    <t xml:space="preserve"> Mr. Li Kunjun </t>
    <phoneticPr fontId="1" type="noConversion"/>
  </si>
  <si>
    <t>Mr. Mo Jianhua</t>
    <phoneticPr fontId="1" type="noConversion"/>
  </si>
  <si>
    <t xml:space="preserve">Yifang Wu Scott </t>
    <phoneticPr fontId="1" type="noConversion"/>
  </si>
  <si>
    <t xml:space="preserve">Shi-Kau Liu Aimin </t>
    <phoneticPr fontId="1" type="noConversion"/>
  </si>
  <si>
    <t xml:space="preserve">Hui Tak Young </t>
    <phoneticPr fontId="1" type="noConversion"/>
  </si>
  <si>
    <t xml:space="preserve">Audit Committee </t>
    <phoneticPr fontId="1" type="noConversion"/>
  </si>
  <si>
    <t xml:space="preserve">Tak Young So </t>
    <phoneticPr fontId="1" type="noConversion"/>
  </si>
  <si>
    <t xml:space="preserve">Lik Yuen Chan </t>
    <phoneticPr fontId="1" type="noConversion"/>
  </si>
  <si>
    <t xml:space="preserve">Xiaohui Guan </t>
    <phoneticPr fontId="1" type="noConversion"/>
  </si>
  <si>
    <t xml:space="preserve"> Lik Yuen Chan</t>
    <phoneticPr fontId="1" type="noConversion"/>
  </si>
  <si>
    <t xml:space="preserve"> Yifang Wu</t>
  </si>
  <si>
    <t xml:space="preserve"> Mr. Yifan Li </t>
  </si>
  <si>
    <t xml:space="preserve"> Mr. Zhou Hao </t>
  </si>
  <si>
    <t xml:space="preserve"> Ms. Pan I-Shan</t>
  </si>
  <si>
    <t xml:space="preserve"> Beijing North Asia Asset Assessment Firm </t>
    <phoneticPr fontId="1" type="noConversion"/>
  </si>
  <si>
    <t xml:space="preserve">Colliers International (Hong Kong) Limited </t>
    <phoneticPr fontId="1" type="noConversion"/>
  </si>
  <si>
    <t xml:space="preserve">Essence International Securities (Hong Kong) Limited </t>
    <phoneticPr fontId="1" type="noConversion"/>
  </si>
  <si>
    <t>RSM Consulting (Hong Kong) Limited</t>
    <phoneticPr fontId="1" type="noConversion"/>
  </si>
  <si>
    <t xml:space="preserve">RSM Consulting (Hong Kong) Limited </t>
    <phoneticPr fontId="1" type="noConversion"/>
  </si>
  <si>
    <t xml:space="preserve"> Savills Valuation and Professional Services (S) Pte Ltd </t>
    <phoneticPr fontId="1" type="noConversion"/>
  </si>
  <si>
    <t xml:space="preserve">Prudential Surveyors (Hong Kong) Limited </t>
    <phoneticPr fontId="1" type="noConversion"/>
  </si>
  <si>
    <t>Baker Tilly Consultancy (Singapore) Pte Ltd</t>
    <phoneticPr fontId="1" type="noConversion"/>
  </si>
  <si>
    <t xml:space="preserve">BOCOM International Securities Limited </t>
    <phoneticPr fontId="1" type="noConversion"/>
  </si>
  <si>
    <t xml:space="preserve"> J.P. Morgan Securities plc</t>
    <phoneticPr fontId="1" type="noConversion"/>
  </si>
  <si>
    <t xml:space="preserve"> J.P. Morgan Securities plc </t>
    <phoneticPr fontId="1" type="noConversion"/>
  </si>
  <si>
    <t xml:space="preserve">BNP Paribas Securities (Asia) Limited </t>
    <phoneticPr fontId="1" type="noConversion"/>
  </si>
  <si>
    <t xml:space="preserve"> J.P. Morgan Securities LLC </t>
    <phoneticPr fontId="1" type="noConversion"/>
  </si>
  <si>
    <t>Corporate Governance Professionals Limited</t>
    <phoneticPr fontId="1" type="noConversion"/>
  </si>
  <si>
    <t>Baker Tilly Hong Kong Risk Assurance Limited</t>
    <phoneticPr fontId="1" type="noConversion"/>
  </si>
  <si>
    <t xml:space="preserve"> Titan Financial Services Limited </t>
    <phoneticPr fontId="1" type="noConversion"/>
  </si>
  <si>
    <t xml:space="preserve"> Excellent Success Investments Limited </t>
    <phoneticPr fontId="1" type="noConversion"/>
  </si>
  <si>
    <t xml:space="preserve">Mr. Lim Boon Cheng </t>
    <phoneticPr fontId="1" type="noConversion"/>
  </si>
  <si>
    <t xml:space="preserve">Mr. Fan, Chiu Tat Martin </t>
    <phoneticPr fontId="1" type="noConversion"/>
  </si>
  <si>
    <t xml:space="preserve">Mr. Jonathan H. Chou </t>
    <phoneticPr fontId="1" type="noConversion"/>
  </si>
  <si>
    <t>Mr. Chow Kit Ting</t>
    <phoneticPr fontId="1" type="noConversion"/>
  </si>
  <si>
    <t xml:space="preserve">Mr. Yiu Leung Andy Cheung </t>
    <phoneticPr fontId="1" type="noConversion"/>
  </si>
  <si>
    <t xml:space="preserve">Mr. Pak Shek Kuen </t>
    <phoneticPr fontId="1" type="noConversion"/>
  </si>
  <si>
    <t xml:space="preserve">Mr. CHU Xiaoming </t>
    <phoneticPr fontId="1" type="noConversion"/>
  </si>
  <si>
    <t>Mr. CHEN Jianmin</t>
    <phoneticPr fontId="1" type="noConversion"/>
  </si>
  <si>
    <t xml:space="preserve">Mr. CHEN Liang </t>
    <phoneticPr fontId="1" type="noConversion"/>
  </si>
  <si>
    <t xml:space="preserve">Ms. HUANG Danhan </t>
    <phoneticPr fontId="1" type="noConversion"/>
  </si>
  <si>
    <t xml:space="preserve">Mr. CHEN Jianmin </t>
    <phoneticPr fontId="1" type="noConversion"/>
  </si>
  <si>
    <t xml:space="preserve"> Mr. WANG Honggang</t>
    <phoneticPr fontId="1" type="noConversion"/>
  </si>
  <si>
    <t>Property Valuer . . . . . . . . . . . . . Jones Lang LaSalle Corporate Appraisal and Advisory Limited 7/F, One Taikoo Place 979 King's Road Hong Kong</t>
    <phoneticPr fontId="1" type="noConversion"/>
  </si>
  <si>
    <t xml:space="preserve"> Jingtian &amp; Gongcheng</t>
    <phoneticPr fontId="1" type="noConversion"/>
  </si>
  <si>
    <t xml:space="preserve">HLM CPA Limited </t>
    <phoneticPr fontId="1" type="noConversion"/>
  </si>
  <si>
    <t xml:space="preserve"> Sinaappraisal Advisory Limited </t>
    <phoneticPr fontId="1" type="noConversion"/>
  </si>
  <si>
    <t xml:space="preserve"> Valtech Valuation Advisory Limited </t>
    <phoneticPr fontId="1" type="noConversion"/>
  </si>
  <si>
    <t xml:space="preserve"> PricewaterhouseCoopers Limited </t>
    <phoneticPr fontId="1" type="noConversion"/>
  </si>
  <si>
    <t xml:space="preserve"> Cushman &amp; Wakefield Limited </t>
    <phoneticPr fontId="1" type="noConversion"/>
  </si>
  <si>
    <t xml:space="preserve"> Jones Lang LaSalle Corporate Appraisal and Advisory Limited </t>
    <phoneticPr fontId="1" type="noConversion"/>
  </si>
  <si>
    <t xml:space="preserve"> Unicorn Consulting and Appraisal Limited </t>
    <phoneticPr fontId="1" type="noConversion"/>
  </si>
  <si>
    <t xml:space="preserve"> AVISTA Valuation Advisory Limited </t>
    <phoneticPr fontId="1" type="noConversion"/>
  </si>
  <si>
    <t xml:space="preserve"> Knight Frank Petty Limited </t>
    <phoneticPr fontId="1" type="noConversion"/>
  </si>
  <si>
    <t xml:space="preserve">Cushman &amp; Wakefield Limited </t>
    <phoneticPr fontId="1" type="noConversion"/>
  </si>
  <si>
    <t xml:space="preserve"> AVISTA Valuation Advisory Limited</t>
    <phoneticPr fontId="1" type="noConversion"/>
  </si>
  <si>
    <t>Cushman &amp; Wakefield Limited</t>
    <phoneticPr fontId="1" type="noConversion"/>
  </si>
  <si>
    <t xml:space="preserve"> SHINEWING Tax and Business Advisory Limited </t>
    <phoneticPr fontId="1" type="noConversion"/>
  </si>
  <si>
    <t xml:space="preserve"> AVISTA Valuation Advisory Limited </t>
    <phoneticPr fontId="1" type="noConversion"/>
  </si>
  <si>
    <t xml:space="preserve"> Grant Sherman Appraisal Limited </t>
    <phoneticPr fontId="1" type="noConversion"/>
  </si>
  <si>
    <t xml:space="preserve"> China Tonghai Securities Limited </t>
    <phoneticPr fontId="1" type="noConversion"/>
  </si>
  <si>
    <t xml:space="preserve"> SHINEWING Tax and Business Advisory Limited </t>
    <phoneticPr fontId="1" type="noConversion"/>
  </si>
  <si>
    <t xml:space="preserve">SHINEWING Risk Services Limited </t>
    <phoneticPr fontId="1" type="noConversion"/>
  </si>
  <si>
    <t xml:space="preserve">SHINEWING Risk Services Limited </t>
    <phoneticPr fontId="1" type="noConversion"/>
  </si>
  <si>
    <t xml:space="preserve"> Greater China Appraisal Limited </t>
    <phoneticPr fontId="1" type="noConversion"/>
  </si>
  <si>
    <t>Underwriters' Representative CMBC Securities Company Limited 45/F, One Exchange Square 8 Connaught Place Central Hong Kong</t>
    <phoneticPr fontId="1" type="noConversion"/>
  </si>
  <si>
    <t>Underwriters' Representative</t>
  </si>
  <si>
    <t xml:space="preserve"> Jones Lang LaSalle Corporate Appraisal and Advisory Limited </t>
    <phoneticPr fontId="1" type="noConversion"/>
  </si>
  <si>
    <t>CMBC Securities Company Limited</t>
    <phoneticPr fontId="1" type="noConversion"/>
  </si>
  <si>
    <t xml:space="preserve"> APAC Asset Valuation and Consulting Limited </t>
    <phoneticPr fontId="1" type="noConversion"/>
  </si>
  <si>
    <t xml:space="preserve"> Peak Vision Appraisals Limited </t>
    <phoneticPr fontId="1" type="noConversion"/>
  </si>
  <si>
    <t xml:space="preserve"> Royson Valuation Advisory Limited </t>
    <phoneticPr fontId="1" type="noConversion"/>
  </si>
  <si>
    <t xml:space="preserve">Jones Lang LaSalle Corporate Appraisal and Advisory Limited </t>
    <phoneticPr fontId="1" type="noConversion"/>
  </si>
  <si>
    <t xml:space="preserve"> Tai Lam Shin  </t>
    <phoneticPr fontId="1" type="noConversion"/>
  </si>
  <si>
    <t xml:space="preserve">Wong Kwok Wai, Albert </t>
    <phoneticPr fontId="1" type="noConversion"/>
  </si>
  <si>
    <t>Chan Pui Kwan</t>
    <phoneticPr fontId="1" type="noConversion"/>
  </si>
  <si>
    <t xml:space="preserve"> Ms. Ng Yi Kum  </t>
    <phoneticPr fontId="1" type="noConversion"/>
  </si>
  <si>
    <t xml:space="preserve"> Mr. Fung Che Wai, Anthony </t>
    <phoneticPr fontId="1" type="noConversion"/>
  </si>
  <si>
    <t>Ms. Liu Xiaolan</t>
  </si>
  <si>
    <t xml:space="preserve"> LI Yinquan </t>
    <phoneticPr fontId="1" type="noConversion"/>
  </si>
  <si>
    <t xml:space="preserve">KAN Chung Nin, Tony </t>
    <phoneticPr fontId="1" type="noConversion"/>
  </si>
  <si>
    <t xml:space="preserve">LI Xiaoyan </t>
    <phoneticPr fontId="1" type="noConversion"/>
  </si>
  <si>
    <t xml:space="preserve"> Ms. Ng Yi Kum </t>
    <phoneticPr fontId="1" type="noConversion"/>
  </si>
  <si>
    <t xml:space="preserve">Mr. Kong Jiannan </t>
    <phoneticPr fontId="1" type="noConversion"/>
  </si>
  <si>
    <t>Mr. Fung Che Wai, Anthony</t>
  </si>
  <si>
    <t>Laurelcap Sdn. Bhd.</t>
    <phoneticPr fontId="1" type="noConversion"/>
  </si>
  <si>
    <t xml:space="preserve"> Nawawi Tie Leung Property Consultants Sdn Bhd </t>
    <phoneticPr fontId="1" type="noConversion"/>
  </si>
  <si>
    <t xml:space="preserve"> Baker Tilly TFW LLP</t>
    <phoneticPr fontId="1" type="noConversion"/>
  </si>
  <si>
    <t xml:space="preserve">Deloitte Touche Tohmatsu </t>
    <phoneticPr fontId="1" type="noConversion"/>
  </si>
  <si>
    <t>Auditors</t>
    <phoneticPr fontId="1" type="noConversion"/>
  </si>
  <si>
    <t xml:space="preserve"> Baker Tilly TFW LLP </t>
    <phoneticPr fontId="1" type="noConversion"/>
  </si>
  <si>
    <t>Maples and Calder (Hong Kong) LLP</t>
    <phoneticPr fontId="1" type="noConversion"/>
  </si>
  <si>
    <t>Ye Sheng (叶升), Chairman</t>
    <phoneticPr fontId="1" type="noConversion"/>
  </si>
  <si>
    <t xml:space="preserve"> Mr. Li Xue </t>
    <phoneticPr fontId="1" type="noConversion"/>
  </si>
  <si>
    <t xml:space="preserve">Mr. Zhao Gang </t>
    <phoneticPr fontId="1" type="noConversion"/>
  </si>
  <si>
    <t>Mr. How Sze Ming</t>
  </si>
  <si>
    <t xml:space="preserve"> Mr. Chan Ka Yu </t>
    <phoneticPr fontId="1" type="noConversion"/>
  </si>
  <si>
    <t xml:space="preserve"> Mr. Lee Yan Fai </t>
    <phoneticPr fontId="1" type="noConversion"/>
  </si>
  <si>
    <t>Mr. Chew Keat Yeow</t>
  </si>
  <si>
    <t xml:space="preserve"> Mr. Zhao Gang </t>
    <phoneticPr fontId="1" type="noConversion"/>
  </si>
  <si>
    <t xml:space="preserve">Ms. Wang Xin </t>
    <phoneticPr fontId="1" type="noConversion"/>
  </si>
  <si>
    <t xml:space="preserve"> Mr. Lim Wee Pin  </t>
    <phoneticPr fontId="1" type="noConversion"/>
  </si>
  <si>
    <t xml:space="preserve">Mr. Jong Voon Hoo </t>
    <phoneticPr fontId="1" type="noConversion"/>
  </si>
  <si>
    <t>Mr. Koh Boon Chiao</t>
  </si>
  <si>
    <t xml:space="preserve"> Mr. Tan Eng Ann </t>
    <phoneticPr fontId="1" type="noConversion"/>
  </si>
  <si>
    <t xml:space="preserve"> Mr. Chung Kwok Hoe </t>
    <phoneticPr fontId="1" type="noConversion"/>
  </si>
  <si>
    <t xml:space="preserve"> Mr. Tang Chi Chiu </t>
    <phoneticPr fontId="1" type="noConversion"/>
  </si>
  <si>
    <t xml:space="preserve"> Mr. Chu Kin Ming</t>
    <phoneticPr fontId="1" type="noConversion"/>
  </si>
  <si>
    <t xml:space="preserve"> Ms. Liang Weizhang</t>
  </si>
  <si>
    <t xml:space="preserve"> Mr. Lai Man Sing  </t>
    <phoneticPr fontId="1" type="noConversion"/>
  </si>
  <si>
    <t xml:space="preserve">Dr. Yu Sun Say </t>
    <phoneticPr fontId="1" type="noConversion"/>
  </si>
  <si>
    <t>Dr. Ho Chung Tai Raymond</t>
  </si>
  <si>
    <t xml:space="preserve"> YEUNG Hiu Fu Helen </t>
    <phoneticPr fontId="1" type="noConversion"/>
  </si>
  <si>
    <t xml:space="preserve"> NIU Zhongjie </t>
    <phoneticPr fontId="1" type="noConversion"/>
  </si>
  <si>
    <t xml:space="preserve">HOU Min </t>
    <phoneticPr fontId="1" type="noConversion"/>
  </si>
  <si>
    <t xml:space="preserve"> Ding Xiaodong</t>
    <phoneticPr fontId="1" type="noConversion"/>
  </si>
  <si>
    <t xml:space="preserve"> Mr. Chu Hoe Tin  </t>
    <phoneticPr fontId="1" type="noConversion"/>
  </si>
  <si>
    <t xml:space="preserve"> Mr. Ho Ka Chun</t>
    <phoneticPr fontId="1" type="noConversion"/>
  </si>
  <si>
    <t xml:space="preserve"> Mr. Lai Yat Kwong Fred  </t>
    <phoneticPr fontId="1" type="noConversion"/>
  </si>
  <si>
    <t xml:space="preserve"> Mr. Chan Ping Yim  </t>
    <phoneticPr fontId="1" type="noConversion"/>
  </si>
  <si>
    <t xml:space="preserve"> Mr. Wong Heung Ming Henry</t>
    <phoneticPr fontId="1" type="noConversion"/>
  </si>
  <si>
    <t xml:space="preserve"> Mr. Lee Kin Kee</t>
    <phoneticPr fontId="1" type="noConversion"/>
  </si>
  <si>
    <t xml:space="preserve"> Mr. CHAN Hon Ki </t>
    <phoneticPr fontId="1" type="noConversion"/>
  </si>
  <si>
    <t xml:space="preserve"> Mr. Tan Chade Phang </t>
    <phoneticPr fontId="1" type="noConversion"/>
  </si>
  <si>
    <t xml:space="preserve"> Mr. Gay Soon Watt</t>
    <phoneticPr fontId="1" type="noConversion"/>
  </si>
  <si>
    <t xml:space="preserve"> Mr. Hung Ka Hai Clement</t>
    <phoneticPr fontId="1" type="noConversion"/>
  </si>
  <si>
    <t xml:space="preserve"> Mr. Zhong Mingshan </t>
    <phoneticPr fontId="1" type="noConversion"/>
  </si>
  <si>
    <t xml:space="preserve"> Ms. Chiu Lai Kuen Susanna </t>
    <phoneticPr fontId="1" type="noConversion"/>
  </si>
  <si>
    <t xml:space="preserve"> Mr. Chan Cheong Tat </t>
    <phoneticPr fontId="1" type="noConversion"/>
  </si>
  <si>
    <t xml:space="preserve"> Mr. Lee Shy Tsong </t>
    <phoneticPr fontId="1" type="noConversion"/>
  </si>
  <si>
    <t xml:space="preserve"> Mr. Koh Boon Chiao</t>
    <phoneticPr fontId="1" type="noConversion"/>
  </si>
  <si>
    <t xml:space="preserve"> Liu Fengyuan</t>
    <phoneticPr fontId="1" type="noConversion"/>
  </si>
  <si>
    <t xml:space="preserve">Mr. Ng Chiou Gee Willy </t>
    <phoneticPr fontId="1" type="noConversion"/>
  </si>
  <si>
    <t>Mr. Yu Kwok Leung</t>
    <phoneticPr fontId="1" type="noConversion"/>
  </si>
  <si>
    <t xml:space="preserve">Mr. Lui Ho Ming Paul </t>
    <phoneticPr fontId="1" type="noConversion"/>
  </si>
  <si>
    <t xml:space="preserve">Mr. Choi Chi Leung Danny </t>
    <phoneticPr fontId="1" type="noConversion"/>
  </si>
  <si>
    <t xml:space="preserve"> Mr. Chia Kok Seng </t>
    <phoneticPr fontId="1" type="noConversion"/>
  </si>
  <si>
    <t xml:space="preserve"> Mr. Lee Yan Kit</t>
    <phoneticPr fontId="1" type="noConversion"/>
  </si>
  <si>
    <t xml:space="preserve">Mr. HUANG Juyun </t>
    <phoneticPr fontId="1" type="noConversion"/>
  </si>
  <si>
    <t xml:space="preserve">Mr. Chia Kok Seng </t>
    <phoneticPr fontId="1" type="noConversion"/>
  </si>
  <si>
    <t>Dr. Li Zijun</t>
    <phoneticPr fontId="1" type="noConversion"/>
  </si>
  <si>
    <t xml:space="preserve">Mr. Xian Guoming </t>
    <phoneticPr fontId="1" type="noConversion"/>
  </si>
  <si>
    <t xml:space="preserve">Mr. Or Kevin </t>
    <phoneticPr fontId="1" type="noConversion"/>
  </si>
  <si>
    <t xml:space="preserve">Mr. Cheung Wai Hung </t>
    <phoneticPr fontId="1" type="noConversion"/>
  </si>
  <si>
    <t xml:space="preserve">Mr. Chan Ka Yu </t>
    <phoneticPr fontId="1" type="noConversion"/>
  </si>
  <si>
    <t>Ms. Teo Li Lian</t>
    <phoneticPr fontId="1" type="noConversion"/>
  </si>
  <si>
    <t xml:space="preserve">Mr. Jong Voon Hoo </t>
    <phoneticPr fontId="1" type="noConversion"/>
  </si>
  <si>
    <t xml:space="preserve">Ma Changcheng </t>
    <phoneticPr fontId="1" type="noConversion"/>
  </si>
  <si>
    <t>Mr. Tan Chade Phang</t>
    <phoneticPr fontId="1" type="noConversion"/>
  </si>
  <si>
    <t>Mr. Liang Chi</t>
    <phoneticPr fontId="1" type="noConversion"/>
  </si>
  <si>
    <t>Mr. Woo Chun Fai</t>
    <phoneticPr fontId="1" type="noConversion"/>
  </si>
  <si>
    <t>Mr. Chan Shing Jee</t>
    <phoneticPr fontId="1" type="noConversion"/>
  </si>
  <si>
    <t>Mr. Gay Soon Watt</t>
    <phoneticPr fontId="1" type="noConversion"/>
  </si>
  <si>
    <t>Mr. Kwong Ping Man</t>
    <phoneticPr fontId="1" type="noConversion"/>
  </si>
  <si>
    <t xml:space="preserve">Mr. CHEN Wanlong </t>
    <phoneticPr fontId="1" type="noConversion"/>
  </si>
  <si>
    <t>Mr. WANG Donglin</t>
  </si>
  <si>
    <t>Mr. Tan Han Peng</t>
    <phoneticPr fontId="1" type="noConversion"/>
  </si>
  <si>
    <t>Audit Committee Mr. Hung Ka Hai Clement(洪嘉禧先生)(Chairman) Dr. Li Zijun(李子俊醫生) Mr. Wang Shao(王韶先生)</t>
    <phoneticPr fontId="1" type="noConversion"/>
  </si>
  <si>
    <t>Mr. Wang Shao</t>
  </si>
  <si>
    <t xml:space="preserve">Mr. Xu Zongzheng </t>
    <phoneticPr fontId="1" type="noConversion"/>
  </si>
  <si>
    <t xml:space="preserve">Mr. Wong Vinci </t>
    <phoneticPr fontId="1" type="noConversion"/>
  </si>
  <si>
    <t xml:space="preserve">Ms. Chen Weijie </t>
    <phoneticPr fontId="1" type="noConversion"/>
  </si>
  <si>
    <t xml:space="preserve"> Mr. Chew Keat Yeow </t>
    <phoneticPr fontId="1" type="noConversion"/>
  </si>
  <si>
    <t xml:space="preserve">Mr. Chung Kwok Hoe </t>
    <phoneticPr fontId="1" type="noConversion"/>
  </si>
  <si>
    <t>Mr. Tan Eng Ann</t>
  </si>
  <si>
    <t xml:space="preserve">Mr. Lim Wee Pin </t>
    <phoneticPr fontId="1" type="noConversion"/>
  </si>
  <si>
    <t xml:space="preserve">Mr. Daniel Tay Kok Siong </t>
    <phoneticPr fontId="1" type="noConversion"/>
  </si>
  <si>
    <t>Wan Yin Yee (尹燕兒), ACIS, ACS</t>
    <phoneticPr fontId="1" type="noConversion"/>
  </si>
  <si>
    <t>JGC Representatives CLSA Limited</t>
    <phoneticPr fontId="1" type="noConversion"/>
  </si>
  <si>
    <t>Authorized Representative Dandan Yuan/ Juan Lin</t>
    <phoneticPr fontId="1" type="noConversion"/>
  </si>
  <si>
    <t xml:space="preserve">Authorized Representative </t>
    <phoneticPr fontId="1" type="noConversion"/>
  </si>
  <si>
    <t>Dandan Yuan</t>
    <phoneticPr fontId="1" type="noConversion"/>
  </si>
  <si>
    <t>Juan Lin</t>
    <phoneticPr fontId="1" type="noConversion"/>
  </si>
  <si>
    <t>The Law Office of KK Chong &amp; Company</t>
    <phoneticPr fontId="1" type="noConversion"/>
  </si>
  <si>
    <t xml:space="preserve"> Han Kun Law Offices</t>
    <phoneticPr fontId="1" type="noConversion"/>
  </si>
  <si>
    <t xml:space="preserve"> Broad &amp; Bright</t>
    <phoneticPr fontId="1" type="noConversion"/>
  </si>
  <si>
    <t>Underwriters CFN Lawyers in association with Broad &amp; Bright</t>
    <phoneticPr fontId="1" type="noConversion"/>
  </si>
  <si>
    <t>CFN Lawyers</t>
  </si>
  <si>
    <t>Grandall Law Firm (Shanghai) 23-25/F, Garden Square 968 West Beijing Road Shanghai 200041, PRC</t>
    <phoneticPr fontId="1" type="noConversion"/>
  </si>
  <si>
    <t>AllBright Law Offices (Fuzhou) 37th Floor, International Financial Center No.1 Wanglong 2nd Avenue Taijiang District Fuzhou 350005 PRC</t>
    <phoneticPr fontId="1" type="noConversion"/>
  </si>
  <si>
    <t>AllBright Law Offices (Fuzhou)</t>
  </si>
  <si>
    <t xml:space="preserve">Leong Hon Man Avenida da Praia </t>
  </si>
  <si>
    <t xml:space="preserve"> Mr. Lim Chee Hoong  </t>
    <phoneticPr fontId="1" type="noConversion"/>
  </si>
  <si>
    <t xml:space="preserve">Mr. Lim Heng Choon </t>
    <phoneticPr fontId="1" type="noConversion"/>
  </si>
  <si>
    <t>Ms. Ng Siok Hui</t>
  </si>
  <si>
    <t xml:space="preserve"> Ms. Ng Siok Hui  </t>
    <phoneticPr fontId="1" type="noConversion"/>
  </si>
  <si>
    <t xml:space="preserve">Mr. Lim Chee Hoong </t>
    <phoneticPr fontId="1" type="noConversion"/>
  </si>
  <si>
    <t>Dato' Sri Lee Haw Yih</t>
  </si>
  <si>
    <t xml:space="preserve"> Mr. Lee Siu Hang Foster </t>
    <phoneticPr fontId="1" type="noConversion"/>
  </si>
  <si>
    <t xml:space="preserve"> Ms. Lim Yan Xin Reina </t>
    <phoneticPr fontId="1" type="noConversion"/>
  </si>
  <si>
    <t xml:space="preserve">Mr. Poon Lai Yin Michael </t>
    <phoneticPr fontId="1" type="noConversion"/>
  </si>
  <si>
    <t xml:space="preserve">Ms. Tam Hon Shan Celia </t>
    <phoneticPr fontId="1" type="noConversion"/>
  </si>
  <si>
    <t xml:space="preserve">Mr. Tian Tao </t>
    <phoneticPr fontId="1" type="noConversion"/>
  </si>
  <si>
    <t xml:space="preserve">Dr. Wong Ho Ki </t>
    <phoneticPr fontId="1" type="noConversion"/>
  </si>
  <si>
    <t>Greater China Appraisal Limited</t>
    <phoneticPr fontId="1" type="noConversion"/>
  </si>
  <si>
    <t xml:space="preserve">Property valuers </t>
    <phoneticPr fontId="1" type="noConversion"/>
  </si>
  <si>
    <t>Ms Karen Ying Lung Chang (張盈倫) ( Hong Kong Solicitor )</t>
    <phoneticPr fontId="1" type="noConversion"/>
  </si>
  <si>
    <t>Dong Hui (董慧) 35 Henan Road Heping District Tianjin PRC</t>
    <phoneticPr fontId="1" type="noConversion"/>
  </si>
  <si>
    <t>Tax adviser to our Company Deloitte Tax Services Sdn Bhd</t>
    <phoneticPr fontId="1" type="noConversion"/>
  </si>
  <si>
    <t>YANG Li (楊利) . . . . . . . . . . . . . . . . . No. 80 Haohu Residence</t>
    <phoneticPr fontId="1" type="noConversion"/>
  </si>
  <si>
    <t>Prof. Lau Chi Pang</t>
    <phoneticPr fontId="1" type="noConversion"/>
  </si>
  <si>
    <t>Frost &amp; Sullivan (Beijing) Inc., Shanghai Branch Co. Suite 1018 Tower B 500 Yunjin Road Shanghai China</t>
    <phoneticPr fontId="1" type="noConversion"/>
  </si>
  <si>
    <t xml:space="preserve">Cushman &amp; Wakefield VHS Pte. Ltd. </t>
    <phoneticPr fontId="1" type="noConversion"/>
  </si>
  <si>
    <t xml:space="preserve"> Jones Lang LaSalle Property Consultants Pte Ltd </t>
    <phoneticPr fontId="1" type="noConversion"/>
  </si>
  <si>
    <t>Jones Lang LaSalle Property Consultants Pte Ltd</t>
    <phoneticPr fontId="1" type="noConversion"/>
  </si>
  <si>
    <t xml:space="preserve"> Jones Lang LaSalle Property Consultants Pte Ltd</t>
    <phoneticPr fontId="1" type="noConversion"/>
  </si>
  <si>
    <t>PAN Dong (潘東) XIAO Haishan (肖海珊) Bruno Robert MERCIER NGAN Edith Manling (顏文玲)DIRECTORS</t>
    <phoneticPr fontId="1" type="noConversion"/>
  </si>
  <si>
    <t xml:space="preserve"> Bruno Robert MERCIER</t>
    <phoneticPr fontId="1" type="noConversion"/>
  </si>
  <si>
    <t xml:space="preserve"> NGAN Edith Manling </t>
    <phoneticPr fontId="1" type="noConversion"/>
  </si>
  <si>
    <t xml:space="preserve">XIAO Haishan </t>
    <phoneticPr fontId="1" type="noConversion"/>
  </si>
  <si>
    <t>Ng Kong Hock</t>
    <phoneticPr fontId="1" type="noConversion"/>
  </si>
  <si>
    <t xml:space="preserve">Ho Wing Sum </t>
    <phoneticPr fontId="1" type="noConversion"/>
  </si>
  <si>
    <t>GAO Junfeng</t>
    <phoneticPr fontId="1" type="noConversion"/>
  </si>
  <si>
    <t xml:space="preserve">Ng Kong Hock </t>
    <phoneticPr fontId="1" type="noConversion"/>
  </si>
  <si>
    <t xml:space="preserve">Yeo Teck Chuan </t>
    <phoneticPr fontId="1" type="noConversion"/>
  </si>
  <si>
    <t>Chow Siu Lui (鄒小磊) Chan Mei Bo Mabel (陳美寶)</t>
    <phoneticPr fontId="1" type="noConversion"/>
  </si>
  <si>
    <t xml:space="preserve"> Chan Mei Bo Mabel </t>
  </si>
  <si>
    <t>Liu Yong (劉勇) Wu Daxiang (吳大香)</t>
    <phoneticPr fontId="1" type="noConversion"/>
  </si>
  <si>
    <t>Wu Daxiang</t>
  </si>
  <si>
    <t>Wenyi Huang (黃文藝) Ling Li (李玲)</t>
    <phoneticPr fontId="1" type="noConversion"/>
  </si>
  <si>
    <t xml:space="preserve"> Ling Li </t>
    <phoneticPr fontId="1" type="noConversion"/>
  </si>
  <si>
    <t>YAO Yaping (姚亞平) CHAN Foon (陳歡)</t>
    <phoneticPr fontId="1" type="noConversion"/>
  </si>
  <si>
    <t>CHAN Foon</t>
  </si>
  <si>
    <t>Deng Chunhua (鄧春華) Chen Nan (陳楠)</t>
    <phoneticPr fontId="1" type="noConversion"/>
  </si>
  <si>
    <t xml:space="preserve"> Chen Nan</t>
  </si>
  <si>
    <t>CAO Wei (曹偉) Bruno Robert MERCIER</t>
    <phoneticPr fontId="1" type="noConversion"/>
  </si>
  <si>
    <t>Liu Ziping (劉子平) Liu Xiaoyi (劉曉一)</t>
    <phoneticPr fontId="1" type="noConversion"/>
  </si>
  <si>
    <t xml:space="preserve"> Liu Xiaoyi </t>
  </si>
  <si>
    <t>Zang Weizhong (臧偉仲) Liu Yong (劉勇)</t>
    <phoneticPr fontId="1" type="noConversion"/>
  </si>
  <si>
    <t xml:space="preserve">Chen Nan </t>
    <phoneticPr fontId="1" type="noConversion"/>
  </si>
  <si>
    <t>YAO Yaping</t>
    <phoneticPr fontId="1" type="noConversion"/>
  </si>
  <si>
    <t xml:space="preserve">Sandy Ran Xu </t>
    <phoneticPr fontId="1" type="noConversion"/>
  </si>
  <si>
    <t xml:space="preserve">Ho Wing Sum </t>
    <phoneticPr fontId="1" type="noConversion"/>
  </si>
  <si>
    <t>Ge Wu (吳革) Te-li Chen (陳德禮)</t>
    <phoneticPr fontId="1" type="noConversion"/>
  </si>
  <si>
    <t>Yayun Li</t>
    <phoneticPr fontId="1" type="noConversion"/>
  </si>
  <si>
    <t xml:space="preserve">Liu Yong </t>
    <phoneticPr fontId="1" type="noConversion"/>
  </si>
  <si>
    <t xml:space="preserve"> Hung Wai Man JP </t>
    <phoneticPr fontId="1" type="noConversion"/>
  </si>
  <si>
    <t xml:space="preserve"> Lu Brian Yong Chen</t>
    <phoneticPr fontId="1" type="noConversion"/>
  </si>
  <si>
    <t xml:space="preserve"> Wong Kwan Kit </t>
    <phoneticPr fontId="1" type="noConversion"/>
  </si>
  <si>
    <t>Mr. Tan Wu Hao</t>
    <phoneticPr fontId="1" type="noConversion"/>
  </si>
  <si>
    <t xml:space="preserve">Mr. Koh How Thim </t>
    <phoneticPr fontId="1" type="noConversion"/>
  </si>
  <si>
    <t xml:space="preserve"> Mr. Wong Yuk </t>
    <phoneticPr fontId="1" type="noConversion"/>
  </si>
  <si>
    <t>Legal advisors to the Sole Sponsor and the Underwriters As to Hong Kong laws Khoo &amp; Co. In association with O Tse &amp; Co. 2nd, 5th, 15th &amp; 16th Floor, Tern Centre, Tower 2 251 Queen's Road Central Hong Kong</t>
    <phoneticPr fontId="1" type="noConversion"/>
  </si>
  <si>
    <t>TITLE</t>
    <phoneticPr fontId="1" type="noConversion"/>
  </si>
  <si>
    <t>ORG</t>
    <phoneticPr fontId="1" type="noConversion"/>
  </si>
  <si>
    <t>112 PARTIES INVOLVED IN THE GLOBAL OFFERING</t>
    <phoneticPr fontId="1" type="noConversion"/>
  </si>
  <si>
    <t>PARTIES INVOLVED IN THE GLOBAL OFFERING</t>
  </si>
  <si>
    <t>148 Parties Involved in the Global Offering</t>
    <phoneticPr fontId="1" type="noConversion"/>
  </si>
  <si>
    <t xml:space="preserve"> Parties Involved in the Global Offering</t>
  </si>
  <si>
    <t>SKIP</t>
    <phoneticPr fontId="1" type="noConversion"/>
  </si>
  <si>
    <t>TITLE</t>
    <phoneticPr fontId="1" type="noConversion"/>
  </si>
  <si>
    <t>PERSON</t>
    <phoneticPr fontId="1" type="noConversion"/>
  </si>
  <si>
    <t>ORG</t>
    <phoneticPr fontId="1" type="noConversion"/>
  </si>
  <si>
    <t>ner2</t>
    <phoneticPr fontId="1" type="noConversion"/>
  </si>
  <si>
    <t>J</t>
    <phoneticPr fontId="1" type="noConversion"/>
  </si>
  <si>
    <t xml:space="preserve">PRC Receiving Banks </t>
    <phoneticPr fontId="1" type="noConversion"/>
  </si>
  <si>
    <t xml:space="preserve">Co- Lead Managers </t>
    <phoneticPr fontId="1" type="noConversion"/>
  </si>
  <si>
    <t>J</t>
    <phoneticPr fontId="1" type="noConversion"/>
  </si>
  <si>
    <t>TITLE</t>
    <phoneticPr fontId="1" type="noConversion"/>
  </si>
  <si>
    <t>ORG</t>
    <phoneticPr fontId="1" type="noConversion"/>
  </si>
  <si>
    <t>CITIC Securities</t>
    <phoneticPr fontId="1" type="noConversion"/>
  </si>
  <si>
    <t xml:space="preserve"> McCarthy Tétrault LLP </t>
    <phoneticPr fontId="1" type="noConversion"/>
  </si>
  <si>
    <t xml:space="preserve">Mr. Sun Huiye </t>
    <phoneticPr fontId="1" type="noConversion"/>
  </si>
  <si>
    <t xml:space="preserve">Mr. Chen Mark Da-jiang </t>
    <phoneticPr fontId="1" type="noConversion"/>
  </si>
  <si>
    <t xml:space="preserve">Mr. Brett Harold Krause </t>
    <phoneticPr fontId="1" type="noConversion"/>
  </si>
  <si>
    <t xml:space="preserve">Ms. Liu Jingsheng </t>
  </si>
  <si>
    <t>Mr. Lo Chi Hung</t>
    <phoneticPr fontId="1" type="noConversion"/>
  </si>
  <si>
    <t>Mr. Ng Sheung Chung</t>
    <phoneticPr fontId="1" type="noConversion"/>
  </si>
  <si>
    <t xml:space="preserve">Mr. Fok Hei Yuen Paul </t>
    <phoneticPr fontId="1" type="noConversion"/>
  </si>
  <si>
    <t>Mr. Chow Kwong Fai, Edward</t>
    <phoneticPr fontId="1" type="noConversion"/>
  </si>
  <si>
    <t>PERSON</t>
    <phoneticPr fontId="1" type="noConversion"/>
  </si>
  <si>
    <t xml:space="preserve">Mr. Werner Peter VAN ECK </t>
    <phoneticPr fontId="1" type="noConversion"/>
  </si>
  <si>
    <t>TITLE</t>
    <phoneticPr fontId="1" type="noConversion"/>
  </si>
  <si>
    <t>TITLE</t>
    <phoneticPr fontId="1" type="noConversion"/>
  </si>
  <si>
    <t>Mr. Leon O. Moulder</t>
    <phoneticPr fontId="1" type="noConversion"/>
  </si>
  <si>
    <t>Ms. Hui Ngai Fan</t>
    <phoneticPr fontId="1" type="noConversion"/>
  </si>
  <si>
    <t>PERSON</t>
    <phoneticPr fontId="1" type="noConversion"/>
  </si>
  <si>
    <t>Mr. Auyang Pak Hong Bernard (歐陽伯康) Mr. See Tak Wah (施德華)</t>
    <phoneticPr fontId="1" type="noConversion"/>
  </si>
  <si>
    <t>Mr. See Tak Wah</t>
  </si>
  <si>
    <t>Mr. Auyang Pak Hong Bernard (歐陽伯康) Mr. Lee Shing Tung Tommy (李承東)</t>
    <phoneticPr fontId="1" type="noConversion"/>
  </si>
  <si>
    <t>Mr. Ngai Shi Shing, Godfrey (魏仕成) (formerly known as Lam Shing (林晟))</t>
    <phoneticPr fontId="1" type="noConversion"/>
  </si>
  <si>
    <t>Lam Shing</t>
  </si>
  <si>
    <t>Mr. Mak Hing Keung, Thomas (麥興強) (Chairman) Mr. Ding Zaiguo (丁再國) Ms. Zhang Lanrong (張嵐嶸)</t>
    <phoneticPr fontId="1" type="noConversion"/>
  </si>
  <si>
    <t xml:space="preserve"> Mr. Ding Zaiguo</t>
    <phoneticPr fontId="1" type="noConversion"/>
  </si>
  <si>
    <t xml:space="preserve">Ms. Zhang Lanrong </t>
    <phoneticPr fontId="1" type="noConversion"/>
  </si>
  <si>
    <t>Mr. LAU Ping Cheung Kaizer (劉炳章先生) (Chairman) Mr. CHEUNG Kwok Ching (張國正先生) Mr. CHAN Chung Yee Alan (陳宗彝先生) Mr. LI Xin (李欣先生)</t>
    <phoneticPr fontId="1" type="noConversion"/>
  </si>
  <si>
    <t xml:space="preserve">Mr. CHAN Chung Yee Alan </t>
    <phoneticPr fontId="1" type="noConversion"/>
  </si>
  <si>
    <t>Mr. CHEUNG Kwok Ching</t>
    <phoneticPr fontId="1" type="noConversion"/>
  </si>
  <si>
    <t>Mr. Chan Kwok Wing Kelvin (陳國榮先生) Mr. May Tai Keung Nicholas (梅大強先生)</t>
    <phoneticPr fontId="1" type="noConversion"/>
  </si>
  <si>
    <t>Mr. Lau Wai Leung Anders (劉偉良) (Chairman) Mr. Zhang Zixue (張子學) Mr. Shi Ruxin (石汝欣)DIRECTORS</t>
    <phoneticPr fontId="1" type="noConversion"/>
  </si>
  <si>
    <t xml:space="preserve">Mr. Shi Ruxin </t>
    <phoneticPr fontId="1" type="noConversion"/>
  </si>
  <si>
    <t xml:space="preserve"> Mr. Zhang Zixue</t>
    <phoneticPr fontId="1" type="noConversion"/>
  </si>
  <si>
    <t>Mr. Ng Chee Kwong, Colin (吳志光先生) Mr. Wee Kang Keng Mr. Lim Sooi Kheng Patrick (林瑞慶先生) Mr. Kho Chuan Thye Patrick (高泉泰先生)</t>
    <phoneticPr fontId="1" type="noConversion"/>
  </si>
  <si>
    <t>Mr. Wee Kang Keng</t>
    <phoneticPr fontId="1" type="noConversion"/>
  </si>
  <si>
    <t>Mr. Kho Chuan Thye Patrick</t>
    <phoneticPr fontId="1" type="noConversion"/>
  </si>
  <si>
    <t xml:space="preserve"> Mr. Lim Sooi Kheng Patrick</t>
    <phoneticPr fontId="1" type="noConversion"/>
  </si>
  <si>
    <t>Mr. LIU Hon Por Francis (廖漢波) Mr. FU Bradley (符基業)</t>
    <phoneticPr fontId="1" type="noConversion"/>
  </si>
  <si>
    <t>Dr. Mak Kin Wah</t>
    <phoneticPr fontId="1" type="noConversion"/>
  </si>
  <si>
    <t xml:space="preserve"> Mr. Tang Chi Wang </t>
    <phoneticPr fontId="1" type="noConversion"/>
  </si>
  <si>
    <t xml:space="preserve">Mr. WU Tai Cheung </t>
    <phoneticPr fontId="1" type="noConversion"/>
  </si>
  <si>
    <t>Mr. CHAN Kam Chung</t>
    <phoneticPr fontId="1" type="noConversion"/>
  </si>
  <si>
    <t xml:space="preserve">Mr. TANG Sher Kin </t>
    <phoneticPr fontId="1" type="noConversion"/>
  </si>
  <si>
    <t xml:space="preserve">Mr. LU Ruibo </t>
    <phoneticPr fontId="1" type="noConversion"/>
  </si>
  <si>
    <t xml:space="preserve"> Mr. Ho Lai Chuen</t>
    <phoneticPr fontId="1" type="noConversion"/>
  </si>
  <si>
    <t>Mr. Yeo Kwang Maccann (楊光) ( Chairman ) Ms. Tan Pei Fung (陳旆芬) Mr. Ang Kok Kwang (Hong Guoguang) (洪虢光)</t>
    <phoneticPr fontId="1" type="noConversion"/>
  </si>
  <si>
    <t xml:space="preserve">Mr. Ang Kok Kwang </t>
    <phoneticPr fontId="1" type="noConversion"/>
  </si>
  <si>
    <t>Hong Guoguang</t>
    <phoneticPr fontId="1" type="noConversion"/>
  </si>
  <si>
    <t xml:space="preserve">Ms. Tan Pei Fung </t>
    <phoneticPr fontId="1" type="noConversion"/>
  </si>
  <si>
    <t>PERSON</t>
  </si>
  <si>
    <t>PERSON</t>
    <phoneticPr fontId="1" type="noConversion"/>
  </si>
  <si>
    <t>Mr. YIP Kwong Cheung (葉廣祥) Ms. CHENG Shing Yan (鄭承欣)</t>
    <phoneticPr fontId="1" type="noConversion"/>
  </si>
  <si>
    <t>Mr. Leung Yam Cheung (梁任祥) (formerly known as Leung Wah Fei (梁華飛))</t>
    <phoneticPr fontId="1" type="noConversion"/>
  </si>
  <si>
    <t xml:space="preserve"> Leung Wah Fei </t>
  </si>
  <si>
    <t>Mr. AU YEUNG Po Fung ( Chairman ) Mr. WANG Kaiguo Mr. WU Xiaobo Remuneration Committee Mr. WU Xiaobo ( Chairman ) Mr. YANG Jian Mr. AU YEUNG Po Fung Nomination Committee Mr. YANG Jian ( Chairman ) Mr. WANG Kaiguo Mr. WU XiaoboDIRECTORS</t>
    <phoneticPr fontId="1" type="noConversion"/>
  </si>
  <si>
    <t>Mr. Zhai Haitao</t>
    <phoneticPr fontId="1" type="noConversion"/>
  </si>
  <si>
    <t xml:space="preserve"> Ms. Cheng Fong Yee </t>
    <phoneticPr fontId="1" type="noConversion"/>
  </si>
  <si>
    <t xml:space="preserve">Ms. Hao Gang </t>
    <phoneticPr fontId="1" type="noConversion"/>
  </si>
  <si>
    <t xml:space="preserve">Remuneration Committee </t>
    <phoneticPr fontId="1" type="noConversion"/>
  </si>
  <si>
    <t xml:space="preserve"> Mr. Zhai Haitao </t>
    <phoneticPr fontId="1" type="noConversion"/>
  </si>
  <si>
    <t xml:space="preserve">Mr. Lim Yu Neng Paul </t>
    <phoneticPr fontId="1" type="noConversion"/>
  </si>
  <si>
    <t>Mr. Wang Tianyi</t>
    <phoneticPr fontId="1" type="noConversion"/>
  </si>
  <si>
    <t xml:space="preserve">Ms. Cheng Fong Yee </t>
    <phoneticPr fontId="1" type="noConversion"/>
  </si>
  <si>
    <t xml:space="preserve"> Mr. WANG Kaiguo </t>
    <phoneticPr fontId="1" type="noConversion"/>
  </si>
  <si>
    <t xml:space="preserve">Mr. WU Xiaobo </t>
    <phoneticPr fontId="1" type="noConversion"/>
  </si>
  <si>
    <t>Remuneration Committee</t>
    <phoneticPr fontId="1" type="noConversion"/>
  </si>
  <si>
    <t xml:space="preserve">Mr. YANG Jian </t>
    <phoneticPr fontId="1" type="noConversion"/>
  </si>
  <si>
    <t xml:space="preserve">Mr. AU YEUNG Po Fung </t>
    <phoneticPr fontId="1" type="noConversion"/>
  </si>
  <si>
    <t>Nomination Committee</t>
    <phoneticPr fontId="1" type="noConversion"/>
  </si>
  <si>
    <t xml:space="preserve">Mr. WANG Kaiguo </t>
    <phoneticPr fontId="1" type="noConversion"/>
  </si>
  <si>
    <t>Mr. WU Xiaobo</t>
    <phoneticPr fontId="1" type="noConversion"/>
  </si>
  <si>
    <t xml:space="preserve"> Mr. YANG Jian </t>
    <phoneticPr fontId="1" type="noConversion"/>
  </si>
  <si>
    <t xml:space="preserve"> Mr. WU Xiaobo </t>
    <phoneticPr fontId="1" type="noConversion"/>
  </si>
  <si>
    <t>TITLE</t>
    <phoneticPr fontId="1" type="noConversion"/>
  </si>
  <si>
    <t>Mr. Chang Chi Hsung(鄭志雄) Dr. Wang Fengxiang(汪鳳翔) Mr. Chan Ming Kit(陳銘傑)DIRECTORS</t>
    <phoneticPr fontId="1" type="noConversion"/>
  </si>
  <si>
    <t>Dr. Wang Fengxiang</t>
    <phoneticPr fontId="1" type="noConversion"/>
  </si>
  <si>
    <t>Mr. Chan Ming Kit</t>
    <phoneticPr fontId="1" type="noConversion"/>
  </si>
  <si>
    <t>Mr. Yip Koon Shing (葉冠成先生) (formerly known as Mr. Yip Shing Kee (葉成基先生))</t>
    <phoneticPr fontId="1" type="noConversion"/>
  </si>
  <si>
    <t>Mr. Yip Shing Kee</t>
  </si>
  <si>
    <t>Mr. Poon Tak Ching (潘德政) ( Chairman ) Mr. Pang Cheung Wai Thomas (彭長緯)</t>
    <phoneticPr fontId="1" type="noConversion"/>
  </si>
  <si>
    <t xml:space="preserve"> Mr. Pang Cheung Wai Thomas </t>
  </si>
  <si>
    <t>Mr. Chan Shou Ming (陳首銘), formerly known as Chan Wai Keung (陳偉強)</t>
    <phoneticPr fontId="1" type="noConversion"/>
  </si>
  <si>
    <t xml:space="preserve"> Chan Wai Keung </t>
  </si>
  <si>
    <t>Mr. Yau Sheung Hang (丘尚衡) (formerly known as Yau Ngan Fei (邱雁飛))</t>
    <phoneticPr fontId="1" type="noConversion"/>
  </si>
  <si>
    <t xml:space="preserve">Yau Ngan Fei </t>
  </si>
  <si>
    <t>Mr. Keng Stephen Lee(李青松) (formerly known as Li Ching Chung(李青松))</t>
    <phoneticPr fontId="1" type="noConversion"/>
  </si>
  <si>
    <t xml:space="preserve"> Li Ching Chung</t>
  </si>
  <si>
    <t>Mr. LI Xin (李欣先生) Mr. YU Linkang (喻霖康先生)</t>
    <phoneticPr fontId="1" type="noConversion"/>
  </si>
  <si>
    <t>Mr. LI Xin (李欣先生) (Chairman) Mr. LAU Ping Cheung Kaizer (劉炳章先生) Ms. QIN Hong (秦虹女士)</t>
    <phoneticPr fontId="1" type="noConversion"/>
  </si>
  <si>
    <t xml:space="preserve">Ms. QIN Hong </t>
    <phoneticPr fontId="1" type="noConversion"/>
  </si>
  <si>
    <t xml:space="preserve">Mr. LAU Ping Cheung Kaizer </t>
    <phoneticPr fontId="1" type="noConversion"/>
  </si>
  <si>
    <t xml:space="preserve">Mr. YU Linkang </t>
    <phoneticPr fontId="1" type="noConversion"/>
  </si>
  <si>
    <t xml:space="preserve"> Huang Kai </t>
    <phoneticPr fontId="1" type="noConversion"/>
  </si>
  <si>
    <t xml:space="preserve">Ms. Wang Yao </t>
    <phoneticPr fontId="1" type="noConversion"/>
  </si>
  <si>
    <t>Mr. FU Bradley</t>
    <phoneticPr fontId="1" type="noConversion"/>
  </si>
  <si>
    <t xml:space="preserve">Dr. Mak Kin Wah </t>
    <phoneticPr fontId="1" type="noConversion"/>
  </si>
  <si>
    <t>Mr. Wan Wai Wing</t>
    <phoneticPr fontId="1" type="noConversion"/>
  </si>
  <si>
    <t>Mr. Fung Hoi Fung</t>
    <phoneticPr fontId="1" type="noConversion"/>
  </si>
  <si>
    <t xml:space="preserve">Mr. Tam Hon Fai </t>
    <phoneticPr fontId="1" type="noConversion"/>
  </si>
  <si>
    <t xml:space="preserve">Mr. Shin Yick Fabian </t>
    <phoneticPr fontId="1" type="noConversion"/>
  </si>
  <si>
    <t xml:space="preserve"> Mr. Ling Siu Tsang</t>
    <phoneticPr fontId="1" type="noConversion"/>
  </si>
  <si>
    <t>Mr. Kwong Che Sing</t>
    <phoneticPr fontId="1" type="noConversion"/>
  </si>
  <si>
    <t>Mr. Wang Yuqing</t>
    <phoneticPr fontId="1" type="noConversion"/>
  </si>
  <si>
    <t xml:space="preserve">Ms. Zhen Lin </t>
    <phoneticPr fontId="1" type="noConversion"/>
  </si>
  <si>
    <t xml:space="preserve"> Mr. Peng Li</t>
    <phoneticPr fontId="1" type="noConversion"/>
  </si>
  <si>
    <t xml:space="preserve">Mr. Yixiang Lou </t>
    <phoneticPr fontId="1" type="noConversion"/>
  </si>
  <si>
    <t xml:space="preserve">Mr. Wong King On Samuel </t>
    <phoneticPr fontId="1" type="noConversion"/>
  </si>
  <si>
    <t xml:space="preserve"> Dr. Mak Kin Wah </t>
    <phoneticPr fontId="1" type="noConversion"/>
  </si>
  <si>
    <t xml:space="preserve">Mr. Cheng Siu Ngai Kevin </t>
    <phoneticPr fontId="1" type="noConversion"/>
  </si>
  <si>
    <t>Mr. CHOW Siu Lui (鄒小磊) Flat 20B 8 Kotewall Road Hong Kong</t>
    <phoneticPr fontId="1" type="noConversion"/>
  </si>
  <si>
    <t xml:space="preserve">Mr. Yang Yi </t>
    <phoneticPr fontId="1" type="noConversion"/>
  </si>
  <si>
    <t>Mr. LEONG Chong</t>
    <phoneticPr fontId="1" type="noConversion"/>
  </si>
  <si>
    <t xml:space="preserve">Mr. Zhou Kai </t>
    <phoneticPr fontId="1" type="noConversion"/>
  </si>
  <si>
    <t xml:space="preserve">Mr. Lee Wai Ming </t>
    <phoneticPr fontId="1" type="noConversion"/>
  </si>
  <si>
    <t xml:space="preserve"> Mr. Goh Teng Hwee</t>
    <phoneticPr fontId="1" type="noConversion"/>
  </si>
  <si>
    <t>Mr. Joe Kwok</t>
    <phoneticPr fontId="1" type="noConversion"/>
  </si>
  <si>
    <t>ORG</t>
    <phoneticPr fontId="1" type="noConversion"/>
  </si>
  <si>
    <t>TITLE</t>
    <phoneticPr fontId="1" type="noConversion"/>
  </si>
  <si>
    <t xml:space="preserve">ZMF Asset Management Limited </t>
    <phoneticPr fontId="1" type="noConversion"/>
  </si>
  <si>
    <t xml:space="preserve">Joint Lead Manager </t>
    <phoneticPr fontId="1" type="noConversion"/>
  </si>
  <si>
    <t>ORG</t>
    <phoneticPr fontId="1" type="noConversion"/>
  </si>
  <si>
    <t>TITLE</t>
    <phoneticPr fontId="1" type="noConversion"/>
  </si>
  <si>
    <t xml:space="preserve">Underwriters </t>
    <phoneticPr fontId="1" type="noConversion"/>
  </si>
  <si>
    <t>Alliance Capital Partners Limited</t>
    <phoneticPr fontId="1" type="noConversion"/>
  </si>
  <si>
    <t xml:space="preserve"> reporting accountants</t>
    <phoneticPr fontId="1" type="noConversion"/>
  </si>
  <si>
    <t xml:space="preserve">Joint Bookrunners </t>
    <phoneticPr fontId="1" type="noConversion"/>
  </si>
  <si>
    <t xml:space="preserve">Authorized Representatives </t>
    <phoneticPr fontId="1" type="noConversion"/>
  </si>
  <si>
    <t>PERSON</t>
    <phoneticPr fontId="1" type="noConversion"/>
  </si>
  <si>
    <t xml:space="preserve">Ms. Cheung Chit San  </t>
  </si>
  <si>
    <t>TITLE</t>
    <phoneticPr fontId="1" type="noConversion"/>
  </si>
  <si>
    <t>PricewaterhouseCoopers</t>
    <phoneticPr fontId="1" type="noConversion"/>
  </si>
  <si>
    <t xml:space="preserve">Mr. Dai Xianru </t>
    <phoneticPr fontId="1" type="noConversion"/>
  </si>
  <si>
    <t xml:space="preserve"> Ms. Zhang Lanrong </t>
    <phoneticPr fontId="1" type="noConversion"/>
  </si>
  <si>
    <t xml:space="preserve"> Dr. Paul Herbert Chew</t>
  </si>
  <si>
    <t xml:space="preserve">Mr. Wong Chun Sek Edmund </t>
    <phoneticPr fontId="1" type="noConversion"/>
  </si>
  <si>
    <t xml:space="preserve"> Dr. GUO Jie </t>
    <phoneticPr fontId="1" type="noConversion"/>
  </si>
  <si>
    <t xml:space="preserve"> Dr. XUE Jun</t>
    <phoneticPr fontId="1" type="noConversion"/>
  </si>
  <si>
    <t xml:space="preserve">Mr. Hongwei Duan </t>
    <phoneticPr fontId="1" type="noConversion"/>
  </si>
  <si>
    <t xml:space="preserve"> Mr. Rongfeng He </t>
    <phoneticPr fontId="1" type="noConversion"/>
  </si>
  <si>
    <t>Mr. Yip Koon Shing</t>
    <phoneticPr fontId="1" type="noConversion"/>
  </si>
  <si>
    <t xml:space="preserve">Mr. ZHU Xiaoxing </t>
    <phoneticPr fontId="1" type="noConversion"/>
  </si>
  <si>
    <t xml:space="preserve">Mr. Ting Yuk Anthony Wu </t>
    <phoneticPr fontId="1" type="noConversion"/>
  </si>
  <si>
    <t xml:space="preserve"> Mr. Shen Min Ms. Shi Dongying</t>
    <phoneticPr fontId="1" type="noConversion"/>
  </si>
  <si>
    <t xml:space="preserve"> Cao Shiyang</t>
    <phoneticPr fontId="1" type="noConversion"/>
  </si>
  <si>
    <t xml:space="preserve">Li Jinglian </t>
    <phoneticPr fontId="1" type="noConversion"/>
  </si>
  <si>
    <t xml:space="preserve">Cai Huinong </t>
    <phoneticPr fontId="1" type="noConversion"/>
  </si>
  <si>
    <t>Gu Yongchuang</t>
    <phoneticPr fontId="1" type="noConversion"/>
  </si>
  <si>
    <t xml:space="preserve"> Dr. Chan Yuk Mau Eddie</t>
    <phoneticPr fontId="1" type="noConversion"/>
  </si>
  <si>
    <t xml:space="preserve"> Prof. Lau Chi Pang</t>
    <phoneticPr fontId="1" type="noConversion"/>
  </si>
  <si>
    <t xml:space="preserve">Mr. Fung Nam Shan </t>
    <phoneticPr fontId="1" type="noConversion"/>
  </si>
  <si>
    <t xml:space="preserve">Mr. HU Guohua </t>
    <phoneticPr fontId="1" type="noConversion"/>
  </si>
  <si>
    <t xml:space="preserve"> Mr. Xiao Huan Wei </t>
    <phoneticPr fontId="1" type="noConversion"/>
  </si>
  <si>
    <t>Mr. Wu Chou Kit</t>
    <phoneticPr fontId="1" type="noConversion"/>
  </si>
  <si>
    <t>Mr. Lai Chun Yu</t>
    <phoneticPr fontId="1" type="noConversion"/>
  </si>
  <si>
    <t>Mr. Shin Yick Fabian</t>
    <phoneticPr fontId="1" type="noConversion"/>
  </si>
  <si>
    <t xml:space="preserve">Mr. Wang Yuqing </t>
    <phoneticPr fontId="1" type="noConversion"/>
  </si>
  <si>
    <t xml:space="preserve"> Dr. Deng Feiqi </t>
    <phoneticPr fontId="1" type="noConversion"/>
  </si>
  <si>
    <t>ORG</t>
    <phoneticPr fontId="1" type="noConversion"/>
  </si>
  <si>
    <t xml:space="preserve"> LIN Hua LIN Chen</t>
    <phoneticPr fontId="1" type="noConversion"/>
  </si>
  <si>
    <t xml:space="preserve"> LAU Sze Wan, Serena</t>
  </si>
  <si>
    <t>PERSON</t>
    <phoneticPr fontId="1" type="noConversion"/>
  </si>
  <si>
    <t>PERSON</t>
    <phoneticPr fontId="1" type="noConversion"/>
  </si>
  <si>
    <t>TITLE</t>
    <phoneticPr fontId="1" type="noConversion"/>
  </si>
  <si>
    <t xml:space="preserve">Strategy Committee </t>
    <phoneticPr fontId="1" type="noConversion"/>
  </si>
  <si>
    <t>Remuneration Committee</t>
    <phoneticPr fontId="1" type="noConversion"/>
  </si>
  <si>
    <t xml:space="preserve">WONG Kwan Lik </t>
    <phoneticPr fontId="1" type="noConversion"/>
  </si>
  <si>
    <t>Mr. Chan Ka Yu</t>
    <phoneticPr fontId="1" type="noConversion"/>
  </si>
  <si>
    <t xml:space="preserve">Stephen Lee </t>
    <phoneticPr fontId="1" type="noConversion"/>
  </si>
  <si>
    <t>TITLE</t>
    <phoneticPr fontId="1" type="noConversion"/>
  </si>
  <si>
    <t xml:space="preserve">Ms. LI Quan </t>
    <phoneticPr fontId="1" type="noConversion"/>
  </si>
  <si>
    <t>Mr. GU Alex Yushao</t>
    <phoneticPr fontId="1" type="noConversion"/>
  </si>
  <si>
    <t xml:space="preserve"> Remuneration Committee</t>
    <phoneticPr fontId="1" type="noConversion"/>
  </si>
  <si>
    <t xml:space="preserve"> Mr. GU Alex Yushao </t>
  </si>
  <si>
    <t>TITLE</t>
    <phoneticPr fontId="1" type="noConversion"/>
  </si>
  <si>
    <t xml:space="preserve">Ruilin Song </t>
    <phoneticPr fontId="1" type="noConversion"/>
  </si>
  <si>
    <t xml:space="preserve">Executive Director </t>
    <phoneticPr fontId="1" type="noConversion"/>
  </si>
  <si>
    <t>Mr. Sun Huiye (孫輝業)</t>
    <phoneticPr fontId="1" type="noConversion"/>
  </si>
  <si>
    <t>74 Receiving bank</t>
    <phoneticPr fontId="1" type="noConversion"/>
  </si>
  <si>
    <t xml:space="preserve">Receiving Banks </t>
    <phoneticPr fontId="1" type="noConversion"/>
  </si>
  <si>
    <t xml:space="preserve">Independent Industry Consultant </t>
    <phoneticPr fontId="1" type="noConversion"/>
  </si>
  <si>
    <t xml:space="preserve">Auditor and Reporting accountant </t>
    <phoneticPr fontId="1" type="noConversion"/>
  </si>
  <si>
    <t>TITLE</t>
    <phoneticPr fontId="1" type="noConversion"/>
  </si>
  <si>
    <t>TITLE</t>
    <phoneticPr fontId="1" type="noConversion"/>
  </si>
  <si>
    <t xml:space="preserve">Mr. Wu Baolin </t>
    <phoneticPr fontId="1" type="noConversion"/>
  </si>
  <si>
    <t xml:space="preserve"> Our Legal Advisers</t>
    <phoneticPr fontId="1" type="noConversion"/>
  </si>
  <si>
    <t>TITLE</t>
    <phoneticPr fontId="1" type="noConversion"/>
  </si>
  <si>
    <t xml:space="preserve"> Appleby</t>
    <phoneticPr fontId="1" type="noConversion"/>
  </si>
  <si>
    <t>ORG</t>
    <phoneticPr fontId="1" type="noConversion"/>
  </si>
  <si>
    <t>Reporting Accountants</t>
    <phoneticPr fontId="1" type="noConversion"/>
  </si>
  <si>
    <t xml:space="preserve">Legal counsel </t>
    <phoneticPr fontId="1" type="noConversion"/>
  </si>
  <si>
    <t xml:space="preserve">Authorized Representatives </t>
    <phoneticPr fontId="1" type="noConversion"/>
  </si>
  <si>
    <t>TITLE</t>
    <phoneticPr fontId="1" type="noConversion"/>
  </si>
  <si>
    <t>Compliance officer</t>
    <phoneticPr fontId="1" type="noConversion"/>
  </si>
  <si>
    <t>Safety Adviser</t>
    <phoneticPr fontId="1" type="noConversion"/>
  </si>
  <si>
    <t>Ms. Hou Meiwen</t>
    <phoneticPr fontId="1" type="noConversion"/>
  </si>
  <si>
    <t xml:space="preserve">Independent Valuer </t>
    <phoneticPr fontId="1" type="noConversion"/>
  </si>
  <si>
    <t>Ms. Pan I-Shan</t>
    <phoneticPr fontId="1" type="noConversion"/>
  </si>
  <si>
    <t>Ms. Nisa Bernice Wing-Yu LEUNG</t>
    <phoneticPr fontId="1" type="noConversion"/>
  </si>
  <si>
    <t>Ms. Wong Hang Yee</t>
    <phoneticPr fontId="1" type="noConversion"/>
  </si>
  <si>
    <t>Mr. Leon O. Moulder</t>
    <phoneticPr fontId="1" type="noConversion"/>
  </si>
  <si>
    <t>Ms. Chan Shuk Fong Mr. Mak Ping Leung (alias: Mak Wah Cheung) Dr. Sat Chui Wan Mr. Wong Shiu Hoi Peter</t>
    <phoneticPr fontId="1" type="noConversion"/>
  </si>
  <si>
    <t xml:space="preserve"> Dr. Sat Chui Wan</t>
    <phoneticPr fontId="1" type="noConversion"/>
  </si>
  <si>
    <t xml:space="preserve"> Mr. Wong Shiu Hoi Peter</t>
  </si>
  <si>
    <t>Mak Wah Cheung</t>
    <phoneticPr fontId="1" type="noConversion"/>
  </si>
  <si>
    <t>Ms. Chen Xiao Ping (陳曉平), formerly known as Chen Shu Ping (陳淑萍)</t>
    <phoneticPr fontId="1" type="noConversion"/>
  </si>
  <si>
    <t>Chen Shu Ping</t>
  </si>
  <si>
    <t>Ms. Chen Bierui (陳別銳) Mr. Zhou Genshu (周根樹)</t>
    <phoneticPr fontId="1" type="noConversion"/>
  </si>
  <si>
    <t>Ms. Pan Yingli (潘英麗) Mr. Chen Dewei (陳德偉)</t>
    <phoneticPr fontId="1" type="noConversion"/>
  </si>
  <si>
    <t>Ms. NG Yi Kum (Chairlady) Mr. TANG Liang Mr. MA Yuntao</t>
    <phoneticPr fontId="1" type="noConversion"/>
  </si>
  <si>
    <t>Mr. Zhang Bihong</t>
    <phoneticPr fontId="1" type="noConversion"/>
  </si>
  <si>
    <t xml:space="preserve"> Mr. Chen Dewei </t>
    <phoneticPr fontId="1" type="noConversion"/>
  </si>
  <si>
    <t xml:space="preserve">Mr. TANG Liang </t>
    <phoneticPr fontId="1" type="noConversion"/>
  </si>
  <si>
    <t>Mr. MA Yuntao</t>
  </si>
  <si>
    <t>PERSON</t>
    <phoneticPr fontId="1" type="noConversion"/>
  </si>
  <si>
    <t>Ms. Cheng Yuk Sim Connie (鄭玉嬋女士) also known as Ms. Cheng Yuk Yee Connie (鄭玉而女士)</t>
    <phoneticPr fontId="1" type="noConversion"/>
  </si>
  <si>
    <t>Ms. Cheng Yuk Yee Connie</t>
  </si>
  <si>
    <t xml:space="preserve">Zhou Xiaorong </t>
    <phoneticPr fontId="1" type="noConversion"/>
  </si>
  <si>
    <t xml:space="preserve">Mr. Siu Chi Hung </t>
    <phoneticPr fontId="1" type="noConversion"/>
  </si>
  <si>
    <t xml:space="preserve">Wang Yuyun </t>
    <phoneticPr fontId="1" type="noConversion"/>
  </si>
  <si>
    <t xml:space="preserve">Mr. Leung, Siu Hong </t>
    <phoneticPr fontId="1" type="noConversion"/>
  </si>
  <si>
    <t>Dr. Jiang Hualiang</t>
    <phoneticPr fontId="1" type="noConversion"/>
  </si>
  <si>
    <t xml:space="preserve"> Mr. Wing Yat </t>
    <phoneticPr fontId="1" type="noConversion"/>
  </si>
  <si>
    <t>Christopher Lui</t>
  </si>
  <si>
    <t>PERSON</t>
    <phoneticPr fontId="1" type="noConversion"/>
  </si>
  <si>
    <t xml:space="preserve">Mr. Sze Irons </t>
    <phoneticPr fontId="1" type="noConversion"/>
  </si>
  <si>
    <t>YU Ronald Patrick Lup Man (余立文) ( Chairman ) ZHANG Yuguo (張玉國) HU Yangyang (胡洋洋)</t>
    <phoneticPr fontId="1" type="noConversion"/>
  </si>
  <si>
    <t>Audit and Risk Management Committee Mr Yifan Li ( Chairman ) Mr Erh Fei Liu Mr Jun Gao Remuneration Committee Dr Jingsong Wang ( Chairman ) Mr. Yifan Li Dr Zhihe Li Nomination Committee Dr Jingsong Wang ( Chairman ) Mr Erh Fei Liu Dr Zhihe Li Compliance Adviser</t>
    <phoneticPr fontId="1" type="noConversion"/>
  </si>
  <si>
    <t>Mr Yifan Li</t>
  </si>
  <si>
    <t xml:space="preserve">Mr Erh Fei Liu </t>
    <phoneticPr fontId="1" type="noConversion"/>
  </si>
  <si>
    <t>Mr Jun Gao</t>
    <phoneticPr fontId="1" type="noConversion"/>
  </si>
  <si>
    <t xml:space="preserve">Mr. Yifan Li </t>
    <phoneticPr fontId="1" type="noConversion"/>
  </si>
  <si>
    <t xml:space="preserve">Dr Zhihe Li </t>
    <phoneticPr fontId="1" type="noConversion"/>
  </si>
  <si>
    <t xml:space="preserve">Nomination Committee </t>
    <phoneticPr fontId="1" type="noConversion"/>
  </si>
  <si>
    <t xml:space="preserve">Dr Jingsong Wang ( Chairman ) </t>
    <phoneticPr fontId="1" type="noConversion"/>
  </si>
  <si>
    <t xml:space="preserve">Mr Erh Fei Liu </t>
    <phoneticPr fontId="1" type="noConversion"/>
  </si>
  <si>
    <t>PERSON</t>
    <phoneticPr fontId="1" type="noConversion"/>
  </si>
  <si>
    <t xml:space="preserve"> Dr Jingsong Wang</t>
    <phoneticPr fontId="1" type="noConversion"/>
  </si>
  <si>
    <t>Company secretary</t>
    <phoneticPr fontId="1" type="noConversion"/>
  </si>
  <si>
    <t>Commerce &amp; Finance Law Offices</t>
    <phoneticPr fontId="1" type="noConversion"/>
  </si>
  <si>
    <t>PERSON</t>
    <phoneticPr fontId="1" type="noConversion"/>
  </si>
  <si>
    <t>ORG</t>
    <phoneticPr fontId="1" type="noConversion"/>
  </si>
  <si>
    <t>PERSON</t>
    <phoneticPr fontId="1" type="noConversion"/>
  </si>
  <si>
    <t>PERSON</t>
    <phoneticPr fontId="1" type="noConversion"/>
  </si>
  <si>
    <t>J</t>
    <phoneticPr fontId="1" type="noConversion"/>
  </si>
  <si>
    <t>PERSON</t>
    <phoneticPr fontId="1" type="noConversion"/>
  </si>
  <si>
    <t>Mr. HO Man Yiu</t>
    <phoneticPr fontId="1" type="noConversion"/>
  </si>
  <si>
    <t xml:space="preserve">Ms. Shut Ya Lai </t>
    <phoneticPr fontId="1" type="noConversion"/>
  </si>
  <si>
    <t>Goldman Sachs (Asia) L.L.C.</t>
    <phoneticPr fontId="1" type="noConversion"/>
  </si>
  <si>
    <t>ORG</t>
    <phoneticPr fontId="1" type="noConversion"/>
  </si>
  <si>
    <t xml:space="preserve"> Industry Consultant</t>
    <phoneticPr fontId="1" type="noConversion"/>
  </si>
  <si>
    <t xml:space="preserve">Dr. Ye Xiaoping </t>
    <phoneticPr fontId="1" type="noConversion"/>
  </si>
  <si>
    <t>PERSON</t>
    <phoneticPr fontId="1" type="noConversion"/>
  </si>
  <si>
    <t xml:space="preserve"> Commerce &amp; Finance Law Offices </t>
    <phoneticPr fontId="1" type="noConversion"/>
  </si>
  <si>
    <t>ORG</t>
    <phoneticPr fontId="1" type="noConversion"/>
  </si>
  <si>
    <t xml:space="preserve">Cleary Gottlieb Steen &amp; Hamilton (Hong Kong) </t>
    <phoneticPr fontId="1" type="noConversion"/>
  </si>
  <si>
    <t xml:space="preserve">Prof. CHAN Pak Woon David </t>
    <phoneticPr fontId="1" type="noConversion"/>
  </si>
  <si>
    <t xml:space="preserve">Mr Ng Chi Kit </t>
    <phoneticPr fontId="1" type="noConversion"/>
  </si>
  <si>
    <t>P. C. Woo &amp; Co.</t>
    <phoneticPr fontId="1" type="noConversion"/>
  </si>
  <si>
    <t>ORG</t>
    <phoneticPr fontId="1" type="noConversion"/>
  </si>
  <si>
    <t>TITLE</t>
    <phoneticPr fontId="1" type="noConversion"/>
  </si>
  <si>
    <t>ORG</t>
    <phoneticPr fontId="1" type="noConversion"/>
  </si>
  <si>
    <t>PERSON</t>
    <phoneticPr fontId="1" type="noConversion"/>
  </si>
  <si>
    <t>PRC Tax Adviser Guangdong Shangde Certified Public Accountants Co. Ltd.</t>
    <phoneticPr fontId="1" type="noConversion"/>
  </si>
  <si>
    <t xml:space="preserve"> Guangdong Shangde Certified Public Accountants Co. Ltd.</t>
  </si>
  <si>
    <t xml:space="preserve">PRC Tax Adviser </t>
    <phoneticPr fontId="1" type="noConversion"/>
  </si>
  <si>
    <t xml:space="preserve">Jingtian &amp; Gongcheng </t>
    <phoneticPr fontId="1" type="noConversion"/>
  </si>
  <si>
    <t>OER</t>
    <phoneticPr fontId="1" type="noConversion"/>
  </si>
  <si>
    <t>Jingtian &amp; Gongcheng</t>
    <phoneticPr fontId="1" type="noConversion"/>
  </si>
  <si>
    <t xml:space="preserve">Wong Kai Yan Thomas </t>
    <phoneticPr fontId="1" type="noConversion"/>
  </si>
  <si>
    <t>TSE Wai Chun Paul</t>
    <phoneticPr fontId="1" type="noConversion"/>
  </si>
  <si>
    <t>As to Hong Kong law Deacons</t>
    <phoneticPr fontId="1" type="noConversion"/>
  </si>
  <si>
    <t>Yeo Teck Chuan (楊德泉) (Chairman)</t>
    <phoneticPr fontId="1" type="noConversion"/>
  </si>
  <si>
    <t>CHANG Sufang (常素芳) (Chairperson)</t>
    <phoneticPr fontId="1" type="noConversion"/>
  </si>
  <si>
    <t>Xingyao Chen (陳興垚) (Chairperson)</t>
    <phoneticPr fontId="1" type="noConversion"/>
  </si>
  <si>
    <t>LAM Shi Ping (林仕萍) (ACIS, ACS)</t>
    <phoneticPr fontId="1" type="noConversion"/>
  </si>
  <si>
    <t>PERSON</t>
    <phoneticPr fontId="1" type="noConversion"/>
  </si>
  <si>
    <t>KK Chong &amp; Company</t>
    <phoneticPr fontId="1" type="noConversion"/>
  </si>
  <si>
    <t>Appleby</t>
    <phoneticPr fontId="1" type="noConversion"/>
  </si>
  <si>
    <t xml:space="preserve">Deacons </t>
    <phoneticPr fontId="1" type="noConversion"/>
  </si>
  <si>
    <t>PERSON</t>
    <phoneticPr fontId="1" type="noConversion"/>
  </si>
  <si>
    <t>PERSON</t>
    <phoneticPr fontId="1" type="noConversion"/>
  </si>
  <si>
    <t>PERSON</t>
    <phoneticPr fontId="1" type="noConversion"/>
  </si>
  <si>
    <t>ORG</t>
    <phoneticPr fontId="1" type="noConversion"/>
  </si>
  <si>
    <t>Hung Wai Man</t>
    <phoneticPr fontId="1" type="noConversion"/>
  </si>
  <si>
    <t>Zhao Yuxia (趙玉霞) 31 Yinghua Road Suiping County Henan Province PRC</t>
    <phoneticPr fontId="1" type="noConversion"/>
  </si>
  <si>
    <t>Lee and Li</t>
    <phoneticPr fontId="1" type="noConversion"/>
  </si>
  <si>
    <t>ner4</t>
    <phoneticPr fontId="1" type="noConversion"/>
  </si>
  <si>
    <t>ner5</t>
    <phoneticPr fontId="1" type="noConversion"/>
  </si>
  <si>
    <t>ner3</t>
    <phoneticPr fontId="1" type="noConversion"/>
  </si>
  <si>
    <t>e1</t>
    <phoneticPr fontId="1" type="noConversion"/>
  </si>
  <si>
    <t>len1</t>
    <phoneticPr fontId="1" type="noConversion"/>
  </si>
  <si>
    <t>ner1</t>
    <phoneticPr fontId="1" type="noConversion"/>
  </si>
  <si>
    <t>e2</t>
    <phoneticPr fontId="1" type="noConversion"/>
  </si>
  <si>
    <t>len2</t>
    <phoneticPr fontId="1" type="noConversion"/>
  </si>
  <si>
    <t>e3</t>
    <phoneticPr fontId="1" type="noConversion"/>
  </si>
  <si>
    <t>e4</t>
    <phoneticPr fontId="1" type="noConversion"/>
  </si>
  <si>
    <t>e5</t>
    <phoneticPr fontId="1" type="noConversion"/>
  </si>
  <si>
    <t>e6</t>
    <phoneticPr fontId="1" type="noConversion"/>
  </si>
  <si>
    <t>ner6</t>
    <phoneticPr fontId="1" type="noConversion"/>
  </si>
  <si>
    <t>e7</t>
    <phoneticPr fontId="1" type="noConversion"/>
  </si>
  <si>
    <t>ner7</t>
    <phoneticPr fontId="1" type="noConversion"/>
  </si>
  <si>
    <t>e8</t>
    <phoneticPr fontId="1" type="noConversion"/>
  </si>
  <si>
    <t>ner8</t>
    <phoneticPr fontId="1" type="noConversion"/>
  </si>
  <si>
    <t>ner9</t>
    <phoneticPr fontId="1" type="noConversion"/>
  </si>
  <si>
    <t>e9</t>
    <phoneticPr fontId="1" type="noConversion"/>
  </si>
  <si>
    <t>e10</t>
    <phoneticPr fontId="1" type="noConversion"/>
  </si>
  <si>
    <t>ner10</t>
    <phoneticPr fontId="1" type="noConversion"/>
  </si>
  <si>
    <t>e11</t>
    <phoneticPr fontId="1" type="noConversion"/>
  </si>
  <si>
    <t>ner11</t>
    <phoneticPr fontId="1" type="noConversion"/>
  </si>
  <si>
    <t>e12</t>
    <phoneticPr fontId="1" type="noConversion"/>
  </si>
  <si>
    <t>ner12</t>
    <phoneticPr fontId="1" type="noConversion"/>
  </si>
  <si>
    <t>e13</t>
    <phoneticPr fontId="1" type="noConversion"/>
  </si>
  <si>
    <t>ner13</t>
    <phoneticPr fontId="1" type="noConversion"/>
  </si>
  <si>
    <t xml:space="preserve">sentence </t>
    <phoneticPr fontId="1" type="noConversion"/>
  </si>
  <si>
    <t>ner</t>
    <phoneticPr fontId="1" type="noConversion"/>
  </si>
  <si>
    <t>sentence</t>
    <phoneticPr fontId="1" type="noConversion"/>
  </si>
  <si>
    <t>label1</t>
    <phoneticPr fontId="1" type="noConversion"/>
  </si>
  <si>
    <t>label2</t>
    <phoneticPr fontId="1" type="noConversion"/>
  </si>
  <si>
    <t>label3</t>
    <phoneticPr fontId="1" type="noConversion"/>
  </si>
  <si>
    <t>label4</t>
    <phoneticPr fontId="1" type="noConversion"/>
  </si>
  <si>
    <t>label5</t>
    <phoneticPr fontId="1" type="noConversion"/>
  </si>
  <si>
    <t>label6</t>
    <phoneticPr fontId="1" type="noConversion"/>
  </si>
  <si>
    <t>label7</t>
    <phoneticPr fontId="1" type="noConversion"/>
  </si>
  <si>
    <t>label8</t>
    <phoneticPr fontId="1" type="noConversion"/>
  </si>
  <si>
    <t>label9</t>
    <phoneticPr fontId="1" type="noConversion"/>
  </si>
  <si>
    <t>label10</t>
    <phoneticPr fontId="1" type="noConversion"/>
  </si>
  <si>
    <t>label11</t>
    <phoneticPr fontId="1" type="noConversion"/>
  </si>
  <si>
    <t>label12</t>
    <phoneticPr fontId="1" type="noConversion"/>
  </si>
  <si>
    <t>label13</t>
    <phoneticPr fontId="1" type="noConversion"/>
  </si>
  <si>
    <t>label</t>
    <phoneticPr fontId="1" type="noConversion"/>
  </si>
  <si>
    <t>BOCI</t>
    <phoneticPr fontId="1" type="noConversion"/>
  </si>
  <si>
    <t>董事及參與股份發售各方</t>
  </si>
  <si>
    <t>執行董事</t>
  </si>
  <si>
    <t>非執行董事</t>
  </si>
  <si>
    <t>獨立非執行董事</t>
  </si>
  <si>
    <t>中國</t>
  </si>
  <si>
    <t>進一步詳情披露於本招股章程「董事及高級管理層」一節。</t>
  </si>
  <si>
    <t>參與股份發售各方</t>
  </si>
  <si>
    <t>核數師及申報會計師羅兵咸永道會計師事務所</t>
  </si>
  <si>
    <t>公司資料</t>
  </si>
  <si>
    <t>董事及參與股份發售的各方</t>
  </si>
  <si>
    <t>參與股份發售的各方</t>
  </si>
  <si>
    <t>核數師及申報會計師香港立信德豪會計師事務所有限公司</t>
  </si>
  <si>
    <t>行業顧問弗若斯特沙利文國際有限公司</t>
  </si>
  <si>
    <t>香港</t>
  </si>
  <si>
    <t>花園道1號</t>
  </si>
  <si>
    <t>71000, Port Dickson Negeri Sembilan, Malaysia</t>
  </si>
  <si>
    <t>71000 Port Dickson Negeri Sembilan, Malaysia</t>
  </si>
  <si>
    <t>朱浩天先生香港九龍中國</t>
  </si>
  <si>
    <t>長沙灣通州街500號</t>
  </si>
  <si>
    <t>星匯居1座26樓C室</t>
  </si>
  <si>
    <t>更多資料於本招股章程「董事及高級管理層」一節披露。</t>
  </si>
  <si>
    <t>力高證券有限公司</t>
  </si>
  <si>
    <t>香港中環</t>
  </si>
  <si>
    <t>花園道3號</t>
  </si>
  <si>
    <t>陳宇先生香港新界荃灣永順街48號環宇海灣六座12樓B室</t>
  </si>
  <si>
    <t>蔡穎恒先生香港跑馬地樂活道6號比華利山J座32樓1室</t>
  </si>
  <si>
    <t>府磊先生香港新界沙田百樂徑18號曉翠山莊八座7樓D室</t>
  </si>
  <si>
    <t>陳志豪先生香港九龍紅磡海逸豪園12A座3樓H室</t>
  </si>
  <si>
    <t>徐倩珩女士香港新界沙田火炭約樂楓徑2號沙田山莊8樓A室</t>
  </si>
  <si>
    <t>進一步詳情請參閱「董事、高級管理層及僱員」一節。</t>
  </si>
  <si>
    <t>公開發售包銷商中國通海證券有限公司香港皇后大道中29號華人行18樓至19樓</t>
  </si>
  <si>
    <t>富滙證券有限公司香港中環德輔道中28號盤谷銀行大廈15樓1504室</t>
  </si>
  <si>
    <t>南華證券投資有限公司香港中環花園道1號中銀大廈28樓</t>
  </si>
  <si>
    <t>獨家保薦人及包銷商的法律顧問有關香港法律</t>
  </si>
  <si>
    <t>中國主要營業地點中國深圳福田區皇崗口岸福田南路38號廣銀大廈1209、1211、1213、1215、1217及1219室</t>
  </si>
  <si>
    <t>香港主要營業地點香港葵芳興芳路223號新都會廣場一座16樓1613–1615室</t>
  </si>
  <si>
    <t>葉峻銘先生香港鴨脷洲海怡半島33座11樓D室</t>
  </si>
  <si>
    <t>董事及參與全球發售的各方</t>
  </si>
  <si>
    <t>參與全球發售的各方</t>
  </si>
  <si>
    <t>聯席全球協調人、聯席賬簿管理人及聯席牽頭經辦人</t>
  </si>
  <si>
    <t>東吳證券國際經紀有限公司香港皇后大道東1號太古廣場三座17樓</t>
  </si>
  <si>
    <t>偉祿亞太證券有限公司香港中環康樂廣場1號怡和大廈24樓2402室</t>
  </si>
  <si>
    <t>董事</t>
  </si>
  <si>
    <t>姓名地址國籍</t>
  </si>
  <si>
    <t>日本</t>
  </si>
  <si>
    <t>新加坡</t>
  </si>
  <si>
    <t>美國</t>
  </si>
  <si>
    <t>台灣籍</t>
  </si>
  <si>
    <t>英國籍</t>
  </si>
  <si>
    <t>中國籍</t>
  </si>
  <si>
    <t>尚乘環球市場有限公司香港中環干諾道中41號盈置大廈23樓至25樓</t>
  </si>
  <si>
    <t>皇后大道中29號</t>
  </si>
  <si>
    <t>華人行20樓</t>
  </si>
  <si>
    <t>中國國際金融香港證券有限公司</t>
  </si>
  <si>
    <t>工銀國際證券有限公司</t>
  </si>
  <si>
    <t>董事、監事及參與全球發售的各方</t>
  </si>
  <si>
    <t>香港皇后大道東183號合和中心54樓</t>
  </si>
  <si>
    <t>戴尅戎先生中國上海市黃浦區製造局路639號7號樓13層</t>
  </si>
  <si>
    <t>蹇錫高先生中國遼寧省大連市西崗區一二九街2號106室</t>
  </si>
  <si>
    <t>葛均波博士中國上海市徐匯區斜土路16號樓1547室</t>
  </si>
  <si>
    <t>許鴻群先生香港筲箕灣愛禮街2號愛蝶灣7座2樓B室</t>
  </si>
  <si>
    <t>王莉女士中國上海市嘉定區曲江路201弄7號601室</t>
  </si>
  <si>
    <t>陳潔女士中國江蘇省花橋鎮兆豐路11號凱德都會新峰13層1508室</t>
  </si>
  <si>
    <t>徐建海先生中國上海市嘉定區馬陸鎮封周路368弄6號201室</t>
  </si>
  <si>
    <t>許鴻群先生梁棟科博士</t>
  </si>
  <si>
    <t>首盛資本集團有限公司香港中環干諾道中61號福興大廈17樓A室</t>
  </si>
  <si>
    <t>一盈證券有限公司香港西環干諾道西188號香港商業中心1916室</t>
  </si>
  <si>
    <t>執業會計師香港中環添美道1號中信大廈22樓</t>
  </si>
  <si>
    <t>長雄證券有限公司香港干諾道中111號永安中心1101–2及1111–12室</t>
  </si>
  <si>
    <t>核數師及申報會計師安永會計師事務所</t>
  </si>
  <si>
    <t>核數師及申報會計師大華馬施雲會計師事務所有限公司</t>
  </si>
  <si>
    <t>聯席賬簿管理人中國國際金融香港證券有限公司香港中環港景街1號國際金融中心一期29樓</t>
  </si>
  <si>
    <t>招銀國際融資有限公司香港中環花園道三號冠君大廈45樓</t>
  </si>
  <si>
    <t>聯席牽頭經辦人中國國際金融香港證券有限公司香港中環港景街1號國際金融中心一期29樓</t>
  </si>
  <si>
    <t>香港主要營業地點香港灣仔皇后大道東248號陽光中心40樓</t>
  </si>
  <si>
    <t>霍寶兒女士香港灣仔皇后大道東248號陽光中心40樓</t>
  </si>
  <si>
    <t>張傑鴻先生香港香港仔嘉隆苑嘉傑閣D座33樓2室</t>
  </si>
  <si>
    <t>梁榮海先生香港新界元朗元朗舊墟路33號采葉庭15座16樓C室</t>
  </si>
  <si>
    <t>姓名住址國籍獨立非執行董事</t>
  </si>
  <si>
    <t>吳連烽先生香港康盛街11號康怡花園F座28樓2808室</t>
  </si>
  <si>
    <t>林廣兆先生香港北角賽馬山道37號賽西湖大廈12座23樓B室</t>
  </si>
  <si>
    <t>華人行3樓301室</t>
  </si>
  <si>
    <t>夏紹飛先生中國重慶市江北區華新街北濱路金科金砂水岸</t>
  </si>
  <si>
    <t>羅利成先生中國重慶市江北區石馬河街道盤溪路480號金科十年城13棟</t>
  </si>
  <si>
    <t>任文娟女士中國重慶市大渡口區翠柏路78號天使花園1幢</t>
  </si>
  <si>
    <t>參與全球發售的其他方</t>
  </si>
  <si>
    <t>合規顧問國泰君安融資有限公司</t>
  </si>
  <si>
    <t>台灣</t>
  </si>
  <si>
    <t>核數師及申報會計師羅兵咸永道會計師事務所執業會計師及註冊公眾利益實體核數師香港中環太子大廈22樓</t>
  </si>
  <si>
    <t>海東路1號海信天璽36–4201</t>
  </si>
  <si>
    <t>街道復康路與水上公園西路</t>
  </si>
  <si>
    <t>德輔道中189號</t>
  </si>
  <si>
    <t>授權代表劉乃岳先生中國山東省青島市嶗山區東海東路1號海信天璽36–4201</t>
  </si>
  <si>
    <t>行業顧問弗若斯特沙利文有限公司</t>
  </si>
  <si>
    <t>執業會計師及註冊公眾利益實體核數師香港中環太子大廈22樓</t>
  </si>
  <si>
    <t>進一步資料載於本招股章程「董事、高級管理層及僱員」一節。</t>
  </si>
  <si>
    <t>東皓證券有限公司香港中環德輔道中55號協成行中心18樓</t>
  </si>
  <si>
    <t>艾德證券期貨有限公司香港灣仔駱克道33號萬通保險大廈23樓</t>
  </si>
  <si>
    <t>銘德有限法律責任合夥律師事務所</t>
  </si>
  <si>
    <t>沈晉初先生香港紅磡環海街11號海名軒1座62樓B室中國</t>
  </si>
  <si>
    <t>英國</t>
  </si>
  <si>
    <t>王振輝先生中國北京海淀區華清嘉園9號樓107號中國</t>
  </si>
  <si>
    <t>韓國</t>
  </si>
  <si>
    <t>劉京生女士中國北京朝陽區光華西里1號溫莎大廈A1701中國</t>
  </si>
  <si>
    <t>658185 \ (Project Eureka) \ 05/06/2019 \ M07</t>
  </si>
  <si>
    <t>瑞生國際律師事務所有限法律責任合夥</t>
  </si>
  <si>
    <t>李建成先生香港德輔道中68號萬宜大廈2406–07室</t>
  </si>
  <si>
    <t>交銀國際證券有限公司香港德輔道中68號萬宜大廈9樓</t>
  </si>
  <si>
    <t>核數師及申報會計師安永會計師事務所註冊會計師香港中環添美道1號中信大廈22樓</t>
  </si>
  <si>
    <t>合規顧問創陞融資有限公司香港灣仔告士打道178號華懋世紀廣場20樓2002室</t>
  </si>
  <si>
    <t>香港主要營業地點香港皇后大道東183號合和中心54樓</t>
  </si>
  <si>
    <t>丘煥法先生香港中國屯門福亨村路8號豫豐花園3座5樓E室</t>
  </si>
  <si>
    <t>邱妘女士中國中國浙江省寧波市江北區天水家園33幢101號401室</t>
  </si>
  <si>
    <t>郭名川先生中國中國上海市東繡路999弄2號1301室</t>
  </si>
  <si>
    <t>劉虹女士中國中國浙江省杭州市蕭山區高橋路泰和花園茉莉苑15幢1002室</t>
  </si>
  <si>
    <t>詳情請參閱本招股章程「董事、監事及高級管理層」一節。</t>
  </si>
  <si>
    <t>中國工商銀行大廈37樓</t>
  </si>
  <si>
    <t>天元律師事務所中國北京市西城區豐盛胡同28號太平洋保險大廈B座10層</t>
  </si>
  <si>
    <t>江寧軍博士中國美國上海浦東區龍東大道4288弄221號</t>
  </si>
  <si>
    <t>趙群先生中國中國江蘇省蘇州市吳中區白塘路白塘景苑三期B區66號樓2403室</t>
  </si>
  <si>
    <t>胡定旭先生香港中環金融街8號四季匯4330室</t>
  </si>
  <si>
    <t>孫洪斌先生中國上海東川路333弄52號104室</t>
  </si>
  <si>
    <t>方達律師事務所中國上海市石門一路288號興業太古匯香港興業中心二座24樓</t>
  </si>
  <si>
    <t>世達國際律師事務所香港皇后大道中15號置地廣場公爵大廈42樓</t>
  </si>
  <si>
    <t>馬來西亞</t>
  </si>
  <si>
    <t>游楊安先生香港新界屯門屯貴路18號聚康山莊1座13樓B室</t>
  </si>
  <si>
    <t>聯席賬簿管理人港利資本有限公司香港中環干諾道中88號及德輔道中173號南豐大廈9樓908-911室</t>
  </si>
  <si>
    <t>名匯證券有限公司香港灣仔分域街18號捷利中心6樓</t>
  </si>
  <si>
    <t>聯席牽頭經辦人港利資本有限公司香港中環干諾道中88號及德輔道中173號南豐大廈9樓908-911室</t>
  </si>
  <si>
    <t>名匯證券有限公司香港灣仔分域街18號╱告士打道46號捷利中心6樓</t>
  </si>
  <si>
    <t>本公司法律顧問有關香港法律崔曾律師事務所香港灣仔菲林明道8號大同大廈22樓2201-2203室</t>
  </si>
  <si>
    <t>有關開曼群島法律毅柏律師事務所香港中環康樂廣場1號怡和大廈2206-19室</t>
  </si>
  <si>
    <t>獨家保薦人及包銷商的法律顧問李偉斌律師行香港中環環球大廈22樓</t>
  </si>
  <si>
    <t>上市後申報會計師及核數師德勤‧關黃陳方會計師行執業會計師香港金鐘道88號太古廣場一期35樓</t>
  </si>
  <si>
    <t>行業顧問弗若斯特沙利文國際有限公司香港中環康樂廣場8號交易廣場一座1706室</t>
  </si>
  <si>
    <t>公司秘書談俊緯先生執業會計師香港皇后大道中149號華源大廈13樓</t>
  </si>
  <si>
    <t>談俊緯先生香港皇后大道中149號華源大廈13樓</t>
  </si>
  <si>
    <t>方華先生中國中國</t>
  </si>
  <si>
    <t>徐恒飛先生中國中國</t>
  </si>
  <si>
    <t>朱江波先生中國中國</t>
  </si>
  <si>
    <t>孫強先生香港香港</t>
  </si>
  <si>
    <t>通商律師事務所中國北京市朝陽區建國門外大街甲12號新華保險大廈6層</t>
  </si>
  <si>
    <t>核數師及申報會計師安永會計師事務所香港中環添美道1號中信大廈22樓</t>
  </si>
  <si>
    <t>鄧美華女士香港新界大埔新峰花園三期20座8樓D室</t>
  </si>
  <si>
    <t>俞國偉先生香港新界大埔大埔頭村華樂豪庭1樓515號</t>
  </si>
  <si>
    <t>陳鑑光博士香港中半山舊山頂道8A號花園臺3座30樓A室</t>
  </si>
  <si>
    <t>鄭玉嬋女士亦稱為鄭玉而女士香港中半山舊山頂道8A號花園臺3座30樓A室</t>
  </si>
  <si>
    <t>參與各方</t>
  </si>
  <si>
    <t>康諾維港大廈9樓</t>
  </si>
  <si>
    <t>聯席全球協調人海通國際證券有限公司</t>
  </si>
  <si>
    <t>進一步資料於本招股章程「董事及高級管理層」一節披露。</t>
  </si>
  <si>
    <t>徐敏博士中國江蘇省美國蘇州工業園區青澄路99號7幢138室</t>
  </si>
  <si>
    <t>楊懷嚴先生香港九龍中國黃大仙彩虹道121號啟德花園第一座17樓H室</t>
  </si>
  <si>
    <t>中國國際金融香港證券有限公司香港中環港景街1號國際金融中心一期29樓</t>
  </si>
  <si>
    <t>招銀國際融資有限公司香港中環花園道3號冠君大廈45樓</t>
  </si>
  <si>
    <t>海通國際證券有限公司香港德輔道中189號李寶椿大廈22樓</t>
  </si>
  <si>
    <t>建銀國際金融有限公司香港中環干諾道中3號中國建設銀行大廈12樓</t>
  </si>
  <si>
    <t>楊靜文女士香港灣仔皇后大道東248號陽光中心40樓</t>
  </si>
  <si>
    <t>張智峰先生中國廣東省廣州市增城區廣東工業大學華立學院</t>
  </si>
  <si>
    <t>葉雅明先生中國廣東省廣州市東山區中山一路36號506房</t>
  </si>
  <si>
    <t>董小麟先生中國廣東省廣州市海珠區中大蒲園區641號之三702房</t>
  </si>
  <si>
    <t>張裕德先生中國廣東省廣州市天河區金穗路79號之二2402房</t>
  </si>
  <si>
    <t>楊英先生中國廣東省廣州市天河區虹口街10號703房</t>
  </si>
  <si>
    <t>丁義先生中國廣東省廣州市天河區水蔭橫路13號大院21棟806房</t>
  </si>
  <si>
    <t>參與全球發售的其他各方</t>
  </si>
  <si>
    <t>第一上海證券有限公司香港德輔道中71號永安集團大廈19樓</t>
  </si>
  <si>
    <t>317078 \ (Project Diamond) \ 12/11/2019 \ M11</t>
  </si>
  <si>
    <t>首控證券有限公司香港皇后大道中99號中環中心45樓4512室</t>
  </si>
  <si>
    <t>香江證券有限公司香港九龍尖沙咀海港城海洋中心622室</t>
  </si>
  <si>
    <t>復星恆利證券有限公司香港中環花園道3號冠君大廈21樓2101–2105室</t>
  </si>
  <si>
    <t>中國法律競天公誠律師事務所中國北京市建國路77號華貿中心3號寫字樓34層郵編100025</t>
  </si>
  <si>
    <t>中國法律君合律師事務所中國上海市石門一路288號興業太古滙香港興業中心一座26樓郵編200041</t>
  </si>
  <si>
    <t>張啟昌先生香港灣仔皇后大道東248號陽光中心40樓</t>
  </si>
  <si>
    <t>興證國際融資有限公司香港中環康樂廣場8號交易廣場三期7樓</t>
  </si>
  <si>
    <t>加拿大</t>
  </si>
  <si>
    <t>楊鏡湖香港新界上水日內瓦大道東洋房20天巒天巒二期古洞路33號</t>
  </si>
  <si>
    <t>廖淑如香港九龍柯士甸道西1號凱旋門摩天閣1座15樓A室</t>
  </si>
  <si>
    <t>許莉君香港新界油柑頭悠麗路2A號皇璧26樓D室</t>
  </si>
  <si>
    <t>麥展鵬香港新界沙田車公廟路八號溱岸8號5座25樓E室</t>
  </si>
  <si>
    <t>澳大利亞</t>
  </si>
  <si>
    <t>阿仕特朗資本管理有限公司</t>
  </si>
  <si>
    <t>民銀證券有限公司香港中環康樂廣場8號交易廣場一期45樓</t>
  </si>
  <si>
    <t>PO Box 2681 Grand Cayman</t>
  </si>
  <si>
    <t>富強證券有限公司香港皇后大道中183號中遠大廈43樓</t>
  </si>
  <si>
    <t>浦銀國際融資有限公司香港軒尼詩道1號浦發銀行大廈33樓</t>
  </si>
  <si>
    <t>核數師及申報會計師畢馬威會計師事務所執業會計師香港中環遮打道10號太子大廈8樓</t>
  </si>
  <si>
    <t>有關詳情請參閱本招股章程「董事及高級管理層」一節。</t>
  </si>
  <si>
    <t>品誠梅森律師事務所</t>
  </si>
  <si>
    <t>郭兆文黎剎騎士香港北角電氣道148號31樓</t>
  </si>
  <si>
    <t>蔣銀娟女士中國上海徐匯區欽州北路485號1004室</t>
  </si>
  <si>
    <t>王良友先生香港新界沙田樂景街28號御龍山8座51樓B室</t>
  </si>
  <si>
    <t>崔玉舒先生中國浙江杭州之江九里7幢3單元201室</t>
  </si>
  <si>
    <t>黃小燕女士香港灣仔港灣道28號灣景中心大廈C座11樓2室</t>
  </si>
  <si>
    <t>中信里昂證券有限公司香港金鐘道88號太古廣場一座18樓</t>
  </si>
  <si>
    <t>聯席賬簿管理人農銀國際融資有限公司</t>
  </si>
  <si>
    <t>聯席牽頭經辦人農銀國際證券有限公司</t>
  </si>
  <si>
    <t>聯席全球協調人農銀國際融資有限公司香港干諾道中50號中國農業銀行大廈11樓</t>
  </si>
  <si>
    <t>工銀國際融資有限公司香港花園道3號中國工商銀行大廈37樓</t>
  </si>
  <si>
    <t>聯席賬簿管理人農銀國際融資有限公司香港干諾道中50號中國農業銀行大廈11樓</t>
  </si>
  <si>
    <t>克而瑞證券有限公司香港灣仔港灣道23號鷹君中心2007和2403室</t>
  </si>
  <si>
    <t>工銀國際證券有限公司香港花園道3號中國工商銀行大廈37樓</t>
  </si>
  <si>
    <t>利弗莫爾證券有限公司香港九龍長沙灣道833號長沙灣廣場二座12樓1214A室</t>
  </si>
  <si>
    <t>新城晉峰證券有限公司香港中環皇后大道中99號中環中心45樓4503–07室</t>
  </si>
  <si>
    <t>核數師及申報會計師安永會計師事務所執業會計師香港中環添美道1號中信大廈22樓</t>
  </si>
  <si>
    <t>收款銀行恒生銀行有限公司香港中環德輔道中83號</t>
  </si>
  <si>
    <t>Crescent #15–22 Singapore 541336</t>
  </si>
  <si>
    <t>參與全球發售各方</t>
  </si>
  <si>
    <t>農銀國際證券有限公司香港干諾道中50號中國農業銀行大廈10樓</t>
  </si>
  <si>
    <t>獨家保薦人建銀國際金融有限公司香港中環干諾道中3號中國建設銀行大廈12樓</t>
  </si>
  <si>
    <t>聯席賬簿管理人建銀國際金融有限公司香港中環干諾道中3號中國建設銀行大廈12樓</t>
  </si>
  <si>
    <t>越秀証券有限公司香港灣仔駱克道188號兆安中心10樓1003–1005室</t>
  </si>
  <si>
    <t>農銀國際融資有限公司香港中環干諾道中50號中國農業銀行大廈11樓</t>
  </si>
  <si>
    <t>聯席牽頭經辦人建銀國際金融有限公司香港中環干諾道中3號中國建設銀行大廈12樓</t>
  </si>
  <si>
    <t>農銀國際證券有限公司香港中環干諾道中50號中國農業銀行大廈10樓</t>
  </si>
  <si>
    <t>瑞豐國際證券有限公司香港灣仔港灣道1號會展廣場辦公大樓18樓1807室</t>
  </si>
  <si>
    <t>董事及參與股份發售的各方 董事 姓 名地 址國 籍 執行董事</t>
  </si>
  <si>
    <t>阮 友 仁 . . . . . . . . . . . . . . .5 Woollerton Drive</t>
  </si>
  <si>
    <t>Tanglin, Singapore 257555</t>
  </si>
  <si>
    <t>Wee Ai Quey . . . . . . . . . . .13 Ponggol Twenty-Fourth Avenue</t>
  </si>
  <si>
    <t>Singapore 829504</t>
  </si>
  <si>
    <t>王秋華...............Block335 Tampines Street 32 #06-494 Singapore 520335</t>
  </si>
  <si>
    <t>林 瑞 慶 . . . . . . . . . . . . . . .Block 3 Holland Close #22-53 Singapore 271003</t>
  </si>
  <si>
    <t>林 文 正 . . . . . . . . . . . . . . .52 South Buona Vista Road #01-07 Vista Park Singapore 118168</t>
  </si>
  <si>
    <t>Serangoon Avenue 2 #07-143, Singapore 551234</t>
  </si>
  <si>
    <t>新加坡 Wee Kang Keng. . . . . . . . .4 Seletar Hills Drive</t>
  </si>
  <si>
    <t>Singapore 807024</t>
  </si>
  <si>
    <t>有關董事及高級管理層成員的進一步資料，請參閱本招股章程「董事及高級管理層」</t>
  </si>
  <si>
    <t>一 節。</t>
  </si>
  <si>
    <t>獨家保薦人.....................西證（香港）融資有限公司獲證監會發牌可根據證券及期貨條例從事第1類（證券交易）及第6類（就機構融資提供意見）受規管活動的法團香港銅鑼灣希慎道33號利園一期40樓</t>
  </si>
  <si>
    <t>聯席全球協調人及聯席賬簿管理人...............西證（香港）證券經紀有限公司獲證監會發牌可根據證券及期貨條例從事第1類（證券交易）及第4類（就證券提供意見）受規管活動的法團香港銅鑼灣希慎道33號利園一期40樓</t>
  </si>
  <si>
    <t>瑞邦證券有限公司獲證監會發牌可根據證券及期貨條例從事第1類（證券交易）及第4類（就證券提供意見）受規管活動的法團香港灣仔告士打道227-228號生和大廈9樓全層</t>
  </si>
  <si>
    <t>中州國際融資有限公司獲證監會發牌可根據證券及期貨條例從事第1類（證券交易）及第6類（就機構融資提供意見）受規管活動的法團香港中環康樂廣場8號交易廣場二期3108室</t>
  </si>
  <si>
    <t>聯席牽頭經辦人.................西證（香港）證券經紀有限公司獲證監會發牌可根據證券及期貨條例從事第1類（證券交易）及第4類（就證券提供意見）受規管活動的法團香港銅鑼灣希慎道33號利園一期40樓</t>
  </si>
  <si>
    <t>元 大 證 券（香 港）有 限 公 司獲 證 監 會 發 牌 可 根 據 證 券 及 期 貨 條 例 從 事 第 1 類（證 券 交 易）、第 2 類（期 貨 合 約 交 易）、第 4 類（就 證券 提 供 意 見）、第 5 類（就 期 貨 合 約 提 供 意 見）、第6類（就機構融資提供意見）及第9類（提供資產管理）受 規 管 活 動 的 法 團香 港 金 鐘夏 愨 道 18 號海 富 中 心 1 座 23 樓</t>
  </si>
  <si>
    <t>英皇證券（香港）有限公司獲證監會發牌可根據證券及期貨條例從事第1類（證券交易）及第4類（就證券提供意見）受規管活動的法團香港灣仔軒尼詩道288號英皇集團中心23-24樓</t>
  </si>
  <si>
    <t>川文證券有限公司獲證監會發牌可根據證券及期貨條例從事第1類（證券交易）受規管活動的法團香港灣仔告士打道227-228號生和大廈10樓A室</t>
  </si>
  <si>
    <t>雅利多證券有限公司獲證監會發牌可根據證券及期貨條例從事第1類（證券交易）受規管活動的法團香港灣仔軒尼詩道145號安康商業大廈1樓101室</t>
  </si>
  <si>
    <t>本公司的法律顧問...............有關香港法律羅夏信律師事務所香港金鐘道95號統一中心18樓</t>
  </si>
  <si>
    <t>有 關 新 加 坡 法 律Virtus Law LLP1 Raffles Place #18-61Tower 2Singapore 048616</t>
  </si>
  <si>
    <t>有 關 美 國 法 律Squire Patton Boggs (US) LLP555 South Flower Street31st FloorLos Angeles, CA90071</t>
  </si>
  <si>
    <t>有 關 馬 來 西 亞 法 律The Law Office of KK Chong &amp; CompanySuite 1213, 12th Floor, Plaza PermataNo. 6, Jalan Kampar50400 Kuala LumpurMalaysia</t>
  </si>
  <si>
    <t>有 關 汶 萊 法 律Eversheds HEP Advocates &amp; SolicitorsUnits 15-17, Ground FloorBangunan Haji Hassan Abdullah, Jalan GadongKampung MenglaitBandar Seri Begawan BE3919Brunei Darussalam</t>
  </si>
  <si>
    <t>有 關 開 曼 群 島 法 律Conyers Dill &amp; PearmanCricket SquareHutchins DirvePO Box 2681Grand Cayman KY1-1111Cayman Islands</t>
  </si>
  <si>
    <t>獨家保薦人及包銷商的法律顧問.............有關香港法律陳浩銘律師事務所與泰樂信聯盟香港皇后大道中8號21樓</t>
  </si>
  <si>
    <t>申報會計師.....................安永會計師事務所執業會計師香港添美道1號中信大廈22樓</t>
  </si>
  <si>
    <t>核 數 師 . . . . . . . . . . . . . . . . . . . . . . . . Ernst &amp; Young LLPOne Raffles Quay, North Tower, Level 18Singapore 048583</t>
  </si>
  <si>
    <t>稅 務 顧 問. . . . . . . . . . . . . . . . . . . . . . . SG Tax Alliance Services Pte. Ltd.24 Peck Seah Street #02-03Nehsons Building Singapore 079314</t>
  </si>
  <si>
    <t>註 冊 辦 事 處. . . . . . . . . . . . . . . . .Cricket Square</t>
  </si>
  <si>
    <t>Hutchins Square</t>
  </si>
  <si>
    <t>香港主要營業地點 （根據公司條例 第16部註冊）.............. 香港 皇后大道東183號 合和中心 54 樓 總部及新加坡</t>
  </si>
  <si>
    <t>主要營業地點............. 16 Tai Seng Street #07-09 Singapore 534138</t>
  </si>
  <si>
    <t>（附註：該網站所載內容並不構成</t>
  </si>
  <si>
    <t>本招股章程的一部分）</t>
  </si>
  <si>
    <t>香港 皇后大道東183號 合和中心 54 樓</t>
  </si>
  <si>
    <t>授權代表...................阮友仁先生</t>
  </si>
  <si>
    <t>16 Tai Seng Street #07-09 Singapore 534138</t>
  </si>
  <si>
    <t>張媫珊女士 香港 皇后大道東183號 合和中心 54 樓</t>
  </si>
  <si>
    <t>吳志光先生 Wee Kang Keng 先 生 林瑞慶先生 高泉泰先生</t>
  </si>
  <si>
    <t>董事及參與股份發售的各方 董事 姓 名住 址國 籍 執行董事</t>
  </si>
  <si>
    <t>吳志超先生香港中國九龍畢架山延坪道2號帝景峰帝景軒7座（第20座）10樓E室</t>
  </si>
  <si>
    <t>趙海燕女士香港中國九龍畢架山延坪道2號帝景峰帝景軒7座（第20座）10樓E室</t>
  </si>
  <si>
    <t>陳 銘 嚴 先 生香 港中 國鰂 魚 涌康 盛 街 25–27 號康 山B 座21 樓 2110 室</t>
  </si>
  <si>
    <t>何 鍾 泰 博 士香 港中 國九 龍 何 文 田巴 富 街 27 號巴 富 洋 樓12樓C室</t>
  </si>
  <si>
    <t>葉 俊 安 先 生香 港中 國鰂 魚 涌康 盛 街 5 號康 山G 座5 樓 515 室</t>
  </si>
  <si>
    <t>鄒 廣 榮 教 授香 港中 國薄 扶 林沙 灣 道 23 號松 蔭 園2座5樓 B 室</t>
  </si>
  <si>
    <t>更多有關董事的資料，請參閱本招股章程「董事及高級管理層」一節。</t>
  </si>
  <si>
    <t>獨家保薦人力高企業融資有限公司根據證券及期貨條例可進行第6類（就機構融資提供意見）受規管活動的持牌法團香港中環皇后大道中29號華人行16樓1601室</t>
  </si>
  <si>
    <t>力高證券有限公司根據證券及期貨條例可進行第1類（證券交易）受規管活動的持牌法團香港</t>
  </si>
  <si>
    <t>中環</t>
  </si>
  <si>
    <t>東信證券有限公司</t>
  </si>
  <si>
    <t>根據證券及期貨條例可進行第1類（證券交易）及第4類（就證券提供意見）受規管活動的持牌法團香港灣仔皇后大道東83號20–21樓</t>
  </si>
  <si>
    <t>聯席賬簿管理人及金猴證券有限公司聯席牽頭經辦人根據證券及期貨條例可進行第1類（證券交易）、第4類（就證券提供意見）及第9類（提供資產管理）受規管活動的持牌法團香港金鐘金鐘道89號</t>
  </si>
  <si>
    <t>力寶中心一期 23 樓 2302 至 2303 室</t>
  </si>
  <si>
    <t>聯席牽頭經辦人中國通海證券有限公司根據證券及期貨條例可進行第1類（證券交易）、第2類（期貨合約交易）、第4類（就證券提供意見）、第6類（就機構融資提供意見）及第9類（提供資產管理）受規管活動的持牌法團香港皇后大道中29號華人行18–19樓</t>
  </si>
  <si>
    <t>東方滙財證券有限公司根據證券及期貨條例可進行第1類（證券交易）、第4類（就證券提供意見）及第9類（提供資產管理）受規管活動的持牌法團香港干諾道中168–200號信德中心招商局大廈31樓3101室</t>
  </si>
  <si>
    <t>偉祿亞太證券有限公司根據證券及期貨條例可進行第1類（證券交易）受規管活動的持牌法團香港中環康樂廣場1號怡和大廈24樓2402室</t>
  </si>
  <si>
    <t>利高證券有限公司根據證券及期貨條例可進行第1類（證券交易）受規管活動的持牌法團香港德輔道中322號西區電訊大廈12樓02室</t>
  </si>
  <si>
    <t>智富融資有限公司根據證券及期貨條例可進行第1類（證券交易）及第6類（就機構融資提供意見）受規管活動的持牌法團香港中環雲咸街8號3樓</t>
  </si>
  <si>
    <t>邁時資本有限公司根據證券及期貨條例可進行第1類（證券交易）及第6類（就機構融資提供意見）受規管活動的持牌法團香港灣仔港灣道25號海港中心19樓08室</t>
  </si>
  <si>
    <t>本公司的法律顧問有關香港法律：李偉斌律師行香港律師香港中環德輔道中19號環球大廈22樓</t>
  </si>
  <si>
    <t>有 關 開 曼 群 島 法 律：Conyers Dill &amp; Pearman開 曼 群 島 律 師 事 務 所Cricket SquareHutchins DriveP.O. Box 2681Grand Cayman KY1-1111Cayman Islands</t>
  </si>
  <si>
    <t>獨家保薦人及包銷商的法律顧問有關香港法律：的近律師行香港律師香港中環遮打道18號歷山大廈3–7樓及14樓</t>
  </si>
  <si>
    <t>核數師及申報會計師羅兵咸永道會計師事務所執業會計師註冊公眾利益實體核數師香港中環太子大廈22樓</t>
  </si>
  <si>
    <t>合規顧問力高企業融資有限公司香港中環皇后大道中29號華人行16樓1601室</t>
  </si>
  <si>
    <t>行業顧問弗若斯特沙利文有限公司香港中環康樂廣場8號交易廣場1座1706室</t>
  </si>
  <si>
    <t>收款銀行星展銀行（香港）有限公司香港中環皇后大道中99號中環中心11樓</t>
  </si>
  <si>
    <t>開 曼 群 島 註 冊 辦 事 處Cricket SquareHutchins DriveP.O. Box 2681Grand Cayman, KY1-1111Cayman Islands</t>
  </si>
  <si>
    <t>香港總部及主要營業地點香港九龍觀塘偉業街181號盈達商業中心3樓A及B室</t>
  </si>
  <si>
    <t>授權代表吳志超先生香港九龍畢架山延坪道2號帝景峰帝景軒7座（第20座）10樓E室</t>
  </si>
  <si>
    <t>沈 凱 聯 先 生執 業 會 計 師香 港灣 仔軒 尼 詩 道 145 號安 康 商 業 大 廈22 樓 2205 室</t>
  </si>
  <si>
    <t>公司秘書沈凱聯先生執業會計師香港灣仔軒尼詩道145號安康商業大廈22樓2205室</t>
  </si>
  <si>
    <t>審核委員會成員葉俊安先生（主席）何鍾泰博士鄒廣榮教授</t>
  </si>
  <si>
    <t>薪酬委員會成員鄒廣榮教授（主席）葉俊安先生何鍾泰博士</t>
  </si>
  <si>
    <t>提名委員會成員吳志超先生（主席）鄒廣榮教授葉俊安先生</t>
  </si>
  <si>
    <t>董事及參與股份發售的各方 董事 姓名居住地址國籍 執行董事</t>
  </si>
  <si>
    <t>梅浩彰先生（主席及行政總裁）香港中國九龍海庭道18號帝柏海灣2座15樓D室</t>
  </si>
  <si>
    <t>廖子慧先生香港中國九龍尖沙咀柯士甸道西1號擎天半島1座67樓F室</t>
  </si>
  <si>
    <t>吳 肇 軒 先 生香 港中 國新 界 沙 田中 小 瀝 源 路帝 堡 城2座8樓 A 室</t>
  </si>
  <si>
    <t>何 思 敏 女 士香 港中 國筲 箕 灣柴 灣 道 33 號香 島 3 座23樓A 室</t>
  </si>
  <si>
    <t>林 延 芯 女 士172 Sixth Avenue新 加 坡#01-35 The Sixth Avenue ResidencesSingapore 276545</t>
  </si>
  <si>
    <t>潘禮賢先生香港九龍尖沙咀柯士甸道西1號擎天半島5座33樓D室</t>
  </si>
  <si>
    <t>黃 浩 麒 博 士香 港半 山干 德 道 56A 號蔚 華 閣12樓C室</t>
  </si>
  <si>
    <t>有關董事的進一步詳情，載於「董事及高級管理層—董事」。</t>
  </si>
  <si>
    <t>聯席保薦人力高企業融資有限公司</t>
  </si>
  <si>
    <t>根據證券及期貨條例從事第6類（就機構融資提供意見）</t>
  </si>
  <si>
    <t>受規管活動的持牌法團 香港 皇后大道中29號 華 人 行 16 樓 1601 室</t>
  </si>
  <si>
    <t>根據證券及期貨條例從事第1類（證券交易）及第6類（就</t>
  </si>
  <si>
    <t>機構融資提供意見）受規管活動的持牌法團 香港中環 皇后大道中12號 上海商業銀行大廈15樓 聯席全球協調人、聯席賬簿</t>
  </si>
  <si>
    <t>管理人及聯席牽頭經辦人 千里碩證券有限公司</t>
  </si>
  <si>
    <t>根據證券及期貨條例可進行第1類（證券交易）受規管</t>
  </si>
  <si>
    <t>活動的持牌法團 香 港 干 諾 道 中 168–200 號</t>
  </si>
  <si>
    <t>信 德 中 心 西 翼 16 樓 1601–04 室</t>
  </si>
  <si>
    <t>活動的持牌法團 香港中環 皇后大道中29號 華人行3樓301室</t>
  </si>
  <si>
    <t>根據證券及期貨條例可進行第1類（證券交易）、第2類（期</t>
  </si>
  <si>
    <t>貨 合 約 交 易）、第 4 類（就 證 券 提 供 意 見）及 第 9 類（提 供</t>
  </si>
  <si>
    <t>資產管理）受規管活動的持牌法團</t>
  </si>
  <si>
    <t>香港 金鐘道89號</t>
  </si>
  <si>
    <t>力寶中心一座7樓</t>
  </si>
  <si>
    <t>中 國 銀 河 國 際 證 券（香 港）有 限 公 司根據證券及期貨條例可進行第1類（證券交易）、第4類（就證 券 提 供 意 見）及 第 6 類（就 機 構 融 資 提 供 意 見）受 規 管活 動 的 持 牌 法 團香 港干 諾 道 中 111 號永 安 中 心 20 樓</t>
  </si>
  <si>
    <t>山證國際證券有限公司根據證券及期貨條例可進行第1類（證券交易）受規管活動的持牌法團香港金鐘夏愨道18號海富中心一座29樓A室</t>
  </si>
  <si>
    <t>副牽頭經辦人勝緻證券有限公司根據證券及期貨條例可進行第1類（證券交易）受規管活動的持牌法團香港銅鑼灣禮頓道77號禮頓中心1315室</t>
  </si>
  <si>
    <t>博恩證劵有限公司根據證券及期貨條例可進行第1類（證券交易）受規管活動的持牌法團香港灣仔告士打道39號夏愨大廈12樓1206室</t>
  </si>
  <si>
    <t>本公司法律顧問有關香港法例：羅拔臣律師事務所香港律師香港皇后大道中99號中環中心57樓</t>
  </si>
  <si>
    <t>有 關 開 曼 群 島 法 律：康 德 明 律 師 事 務 所開 曼 群 島 律 師Cricket SquareHutchins DriveP.O. Box 2681Grand Cayman KY1-1111Cayman Islands</t>
  </si>
  <si>
    <t>包銷商的法律顧問</t>
  </si>
  <si>
    <t>有關香港法例：</t>
  </si>
  <si>
    <t>香港律師 香港 港灣道18號 中環廣場 50 樓</t>
  </si>
  <si>
    <t>執業會計師 香港 干諾道中111號 永安中心 25 樓 合 規 顧 問TUS Corporate Finance Limited</t>
  </si>
  <si>
    <t>根據證券及期貨條例可進行第1類（證券交易）及第6類（就</t>
  </si>
  <si>
    <t>機構融資提供意見）受規管活動的持牌法團 香港中環 皇后大道中12號 上海商業銀行大廈15樓</t>
  </si>
  <si>
    <t>收款銀行中國工商銀行（亞洲）有限公司 香港中環 花園道3號 中國工商銀行大廈33樓 公司資料 註 冊 辦 事 處Cricket Square, Hutchins Drive P.O. Box 2681 Grand Cayman KY1-1111 Cayman Islands 總部及香港主要營業 地點 香港 皇后大道中29號 華人行 16 樓 1601 室</t>
  </si>
  <si>
    <t>公 司 網 站www.legogroup.hk（附 註：該 網 站 內 容 並 不 構 成 招 股 章 程 的 一 部 分）</t>
  </si>
  <si>
    <t>董事及參與全球發售的各方 董事 姓名住址國籍 執行董事</t>
  </si>
  <si>
    <t>叶升，董事長香港九龍紅磡海逸豪園四期16棟25樓D室</t>
  </si>
  <si>
    <t>楊民香港九龍紅磡海逸道8號海逸豪園海逸灣21座17樓D室</t>
  </si>
  <si>
    <t>林蔥中國湖北省武漢市東西湖區常青花園第4社區66棟4單元201室</t>
  </si>
  <si>
    <t>李雯中國深圳市福田區蓮花路吉蓮大廈2棟16樓A室</t>
  </si>
  <si>
    <t>金書匯中國上海市銅川路276弄41號101室 中國 毛中華中國深圳市羅湖區金城華庭6棟3A 中國</t>
  </si>
  <si>
    <t>陽翼中國廣州市黃埔大道西601號暨南大學周轉樓A306室</t>
  </si>
  <si>
    <t>有關我們董事的進一步資料，參見本招股章程「董事及高級管理層」一節。</t>
  </si>
  <si>
    <t>業融資提供意見）受規管活動的持牌法團）</t>
  </si>
  <si>
    <t>獨家全球協調人國泰君安證券（香港）有限公司 香港 皇后大道中181號 新紀元廣場 低座27樓 （獲准進行證券及期貨條例項下第1類（證券</t>
  </si>
  <si>
    <t>交易）及第4類（就證券提供意見）受規管活</t>
  </si>
  <si>
    <t>動的持牌法團）</t>
  </si>
  <si>
    <t>聯席賬簿管理人國泰君安證券（香港）有限公司 香港 皇后大道中181號 新紀元廣場 低座27樓 中國銀河國際證券（香港）有限公司 香港 干諾道中111號 永安中心20樓</t>
  </si>
  <si>
    <t>聯席牽頭經辦人國泰君安證券（香港）有限公司 香港 皇后大道中181號 新紀元廣場 低座27樓 董事及參與全球發售的各方</t>
  </si>
  <si>
    <t>中國銀河國際證券（香港）有限公司香港干諾道中111號永安中心20樓</t>
  </si>
  <si>
    <t>長雄證券有限公司香港上環干諾道中111號永安中心11樓1101至02及1111至12室</t>
  </si>
  <si>
    <t>富途證券國際（香港）有限公司香港上環文咸西街18號盤谷銀行大廈11樓</t>
  </si>
  <si>
    <t>原銀證券有限公司香港德輔道中238號22樓2201室</t>
  </si>
  <si>
    <t>本公司法律顧問有關香港法律陸繼鏘律師事務所與摩根路易斯律師事務所聯營香港皇后大道中15號置地廣場公爵大廈19樓1902-09室</t>
  </si>
  <si>
    <t>有關中國法律通商律師事務所中國北京市朝陽區建國門外大街甲12號新華保險大廈6層</t>
  </si>
  <si>
    <t>有關開曼群島法律康德明律師事務所P.O. Box 2681Grand Cayman KY1-1111Cayman Islands</t>
  </si>
  <si>
    <t>獨家保薦人及包銷商之法律顧問有關香港法律鍾氏律師事務所香港中環皇后大道中5號衡怡大廈28樓</t>
  </si>
  <si>
    <t>有關中國法律大成律師事務所中國深圳市福田區深南大道1006號深圳國際創新中心A棟3層</t>
  </si>
  <si>
    <t>獨立行業顧問弗若斯特沙利文（北京）諮詢有限公司上海分公司中國上海市雲錦路500號B棟1018室</t>
  </si>
  <si>
    <t>合規顧問國泰君安融資有限公司香港皇后大道中181號新紀元廣場低座27樓</t>
  </si>
  <si>
    <t>收款銀行渣打銀行（香港）有限公司香港九龍觀塘道388號渣打中心15樓</t>
  </si>
  <si>
    <t>註冊辦事處Cricket SquareHutchins DriveP.O. Box 2681Grand Cayman, KY1-1111Cayman Islands</t>
  </si>
  <si>
    <t>總部及中國主要營業地點中國深圳市南山區科技園科技南十二路長虹科技大廈1304-06室</t>
  </si>
  <si>
    <t>聯席公司秘書張勇先生中國深圳市福田區農林路風臨左岸B棟2D</t>
  </si>
  <si>
    <t>李昕穎女士（FCIS、FCS(PE)）香港皇后大道東183號合和中心54樓</t>
  </si>
  <si>
    <t>授權代表楊民先生李昕穎女士</t>
  </si>
  <si>
    <t>審核委員會金書匯先生（主席）毛中華先生陽翼先生</t>
  </si>
  <si>
    <t>薪酬委員會陽翼先生（主席）叶升先生毛中華先生</t>
  </si>
  <si>
    <t>提名委員會叶升先生（主席）毛中華先生陽翼先生</t>
  </si>
  <si>
    <t>拿督Tan MSNo. 18, Jalan Ponderosa 1/9Taman Ponderosa81100 Johor BahruJohor, Malaysia</t>
  </si>
  <si>
    <t>拿督Tan MKNo. 22, Jalan Ponderosa 1/9Taman Ponderosa81100 Johor BahruJohor, Malaysia</t>
  </si>
  <si>
    <t>Tan BS先生No. 20, Jalan Ponderosa 1/9Taman Ponderosa81100 Johor BahruJohor, Malaysia</t>
  </si>
  <si>
    <t>馬來西亞 獨立非執行董事</t>
  </si>
  <si>
    <t>區永源先生香港新界將軍澳唐德街1號將軍澳廣場3A棟20樓C室</t>
  </si>
  <si>
    <t>余致力先生九龍大角咀海輝道11號維港灣6棟23樓D室</t>
  </si>
  <si>
    <t>有關董事的詳細資料，請參閱「董事及高級管理層」。</t>
  </si>
  <si>
    <t>獨家保薦人南華融資有限公司香港中環花園道1號中銀大廈28樓</t>
  </si>
  <si>
    <t>聯席賬簿管理人及聯席牽頭經辦人電訊濎滙資本有限公司香港中環都爹利街6號印刷行13樓</t>
  </si>
  <si>
    <t>協同博勤證券有限公司香港灣仔港灣道30號新鴻基中心8樓802室</t>
  </si>
  <si>
    <t>駿達證券有限公司香港中環德輔道中61–65號華人銀行大廈15樓1502室</t>
  </si>
  <si>
    <t>其他聯席牽頭經辦人群益證券（ 香港）有限公司香港皇后大道中183號新紀元廣場中遠大廈32樓3204–07室</t>
  </si>
  <si>
    <t>富昌證券有限公司香港皇后大道中183號新紀元廣場中遠大廈33樓</t>
  </si>
  <si>
    <t>包銷商電訊濎滙資本有限公司香港中環都爹利街6號印刷行13樓</t>
  </si>
  <si>
    <t>群益證券（ 香港）有限公司香港皇后大道中183號新紀元廣場中遠大廈32樓3204–07室</t>
  </si>
  <si>
    <t>貝德斯證券有限公司香港灣仔告士打道80號8樓</t>
  </si>
  <si>
    <t>本公司法律顧問香港法律：崔曾律師事務所香港灣仔菲林明道8號大同大廈2201–3室</t>
  </si>
  <si>
    <t>馬來西亞法律：David Lai &amp; TanLevel 8-3 &amp; 8-4, Wisma MiramasNo. 1, Jalan 2/109E, Taman DesaJalan Klang Lama58100 Kuala Lumpur</t>
  </si>
  <si>
    <t>新加坡法律：Avant Law LLC#10-02 International Plaza10 Anson RoadSingapore 079903</t>
  </si>
  <si>
    <t>開曼群島法律：Appleby香港中環康樂廣場1號怡和大廈2206–19室</t>
  </si>
  <si>
    <t>獨家保薦人及包銷商之法律顧問香港法律：的近律師行香港中環遮打道18號歷山大廈5樓</t>
  </si>
  <si>
    <t>Mazars LLP新加坡執業會計師及特許會計師135 Cecil Street#10-01 MYP PlazaSingapore 069536</t>
  </si>
  <si>
    <t>行業顧問Frost &amp; Sullivan Limited香港中環康樂廣場8號交易廣場一期1706室</t>
  </si>
  <si>
    <t>獨立物業估值師Laurelcap Sdn. Bhd.Suite E-6-2 &amp; E-7-2East Wing, Subang SquareJalan SS1514G47500 Subang Jaya SelangorMalaysia</t>
  </si>
  <si>
    <t>開曼群島註冊辦事處PO Box 1350Clifton House75 Fort StreetGrand Cayman KY1-1108Cayman Islands</t>
  </si>
  <si>
    <t>馬來西亞總部及主要營業地點No. 58–66, Jalan Seroja 39Taman Johor Jaya81100 Johor BahruJohor, Malaysia</t>
  </si>
  <si>
    <t>根據公司條例第16部的香港主要營業地點香港灣仔菲林明道8號大同大廈22樓2201–3室</t>
  </si>
  <si>
    <t>公司網址http://www.orensport.com（ 該網站所載資料並不構成本招股章程的一部分 ）</t>
  </si>
  <si>
    <t>公司秘書梁玉宜女士執業會計師香港灣仔軒尼詩道103號越興大廈23樓B單元</t>
  </si>
  <si>
    <t>授權代表（ 就上市規則而言）拿督Tan MSNo. 58–66, Jalan Seroja 39Taman Johor Jaya81100 Johor BahruJohor, Malaysia</t>
  </si>
  <si>
    <t>梁玉宜女士執業會計師香港灣仔軒尼詩道103號越興大廈23樓B單元</t>
  </si>
  <si>
    <t>董事及參與股份發售的各方 董事 姓 名住 址國 籍 執行董事 徐 源 華 先 生45 Jalan Jarak新 加 坡 Singapore 809204</t>
  </si>
  <si>
    <t>徐 源 利 先 生28 Yio Chu Kang Road #04–06新 加 坡 Singapore 545678</t>
  </si>
  <si>
    <t>徐 鴻 勝 先 生Apartment Block 336A Anchorvale新 加 坡</t>
  </si>
  <si>
    <t>徐 俊 傑 先 生Apartment Block 7 Tanjong Pagar Plaza #10–103 Singapore 081007</t>
  </si>
  <si>
    <t>詹 舜 全 先 生Apartment Block 11 Toh Yi Drive #11–371 Singapore 590011</t>
  </si>
  <si>
    <t>朱 志 乾 先 生93 Bukit Drive #01–28 Singapore 587844新 加 坡</t>
  </si>
  <si>
    <t>有關董事的進一步資料，請參閱「董事及高級管理人員」一節。</t>
  </si>
  <si>
    <t>獨家保薦人富強金融資本有限公司可進行證券及期貨條例項下第6類（就機構融資提供意見）受規管活動的持牌法團香港皇后大道中183號中遠大廈43樓</t>
  </si>
  <si>
    <t>獨家全球協調人太平基業證券有限公司可進行證券及期貨條例項下第1類（證券交易）及第9類（提供資產管理）受規管活動的持牌法團香港皇后大道中16–18號新世界大廈2座11樓</t>
  </si>
  <si>
    <t>聯席賬簿管理人及聯席牽頭經辦人富強證券有限公司可進行證券及期貨條例項下第1類（證券交易）受規管活動的持牌法團香港皇后大道中183號中遠大廈43樓</t>
  </si>
  <si>
    <t>太平基業證券有限公司可進行證券及期貨條例項下第1類（證券交易）及第9類（提供資產管理）受規管活動的持牌法團香港皇后大道中16–18號新世界大廈2座11樓</t>
  </si>
  <si>
    <t>興證國際融資有限公司可進行證券及期貨條例項下第1類（證券交易）及第6類（就機構融資提供意見）受規管活動的持牌法團香港中環康樂廣場8號交易廣場三期7樓</t>
  </si>
  <si>
    <t>擎 天 證 券 有 限 公 司可 進 行 證 券 及 期 貨 條 例 項 下 第 1 類（證 券 交 易）及第 4 類（就 證 券 提 供 意 見）受 規 管 活 動 的 持 牌 法 團香 港中 環威 靈 頓 街 198 號The Wellington 11 樓</t>
  </si>
  <si>
    <t>可進行證券及期貨條例項下第1類（證券交易）、 第2類（就合約期貨交易）、第6類（就機構融資提</t>
  </si>
  <si>
    <t>供意見）及第9類（提供資產管理）受規管活動的</t>
  </si>
  <si>
    <t>持牌法團 香港 金鐘 夏慤道18號 海富中心1座2704室 富比資本有限公司</t>
  </si>
  <si>
    <t>可進行證券及期貨條例項下第1類（證券交易）及 第6類（就機構融資提供意見）受規管活動的持牌 法團 香港 灣仔 駱克道188號 兆安中心26樓</t>
  </si>
  <si>
    <t>副 牽 頭 經 辦 人ZACD Financial Group Limited</t>
  </si>
  <si>
    <t>可進行證券及期貨條例項下第1類（證券交易）、 第4類（就證券提供意見）及第6類（就機構融資提</t>
  </si>
  <si>
    <t>供意見）受規管活動的持牌法團 香港上環 德輔道中199號 無限極廣場 20樓 2029 室 本公司法律顧問有關香港法律 羅拔臣律師事務所 香港律師 香港 皇后大道中99號 中環中心57樓 有關新加坡法律 藍鈺法律事務所 新加坡律師 20 Collyer Quay #23–01 Singapore 049319</t>
  </si>
  <si>
    <t>聯席賬簿管理人、聯席牽頭經 辦 人、</t>
  </si>
  <si>
    <t>副牽頭經辦人及包銷商的法律顧問 有關香港法律 何韋律師行 香港律師 香港中環 遮打道18號 歷山大廈27樓</t>
  </si>
  <si>
    <t>核數師及申報會計師羅兵咸永道會計師事務所 執業會計師 香港 中環 太子大廈22樓</t>
  </si>
  <si>
    <t>獨立行業顧問弗若斯特沙利文國際有限公司 香港中環 康樂廣場8號 交易廣場一座1706室</t>
  </si>
  <si>
    <t>內 部 監 控 顧 問Baker Tilly Consultancy (Singapore) Pte Ltd</t>
  </si>
  <si>
    <t>600 North Bridge Road，#05–01 Parkview Square Singapore 188778</t>
  </si>
  <si>
    <t>獨 立 物 業 估 值 師Jones Lang LaSalle Property Consultants Pte Ltd</t>
  </si>
  <si>
    <t>9 Raffles Place #39–00 Republic Plaza Singapore 048619</t>
  </si>
  <si>
    <t>收款銀行星展銀行（香港）有限公司</t>
  </si>
  <si>
    <t>香港 皇后大道中99號 中環中心11樓 公司資料 註 冊 辦 事 處Cricket Square Hutchins Drive P.O. Box 2681 Grand Cayman KY1-1111 Cayman Islands 根據公司條例第16部登記的 香港主要營業地點 香港 金鐘金鐘道89號 力寶中心2座3708室</t>
  </si>
  <si>
    <t>新 加 坡 總 部 及 主 要 營 業 地 點36 Sungei Kadut Avenue Singapore 729661</t>
  </si>
  <si>
    <t>黃浩宸先生 香港律師 香港 金鐘金鐘道89號 力寶中心2座3708室 審核委員會詹舜全先生（主席）</t>
  </si>
  <si>
    <t>徐俊傑先生 朱志乾先生 薪酬委員會徐俊傑先生（主席）</t>
  </si>
  <si>
    <t>徐鴻勝先生 詹舜全先生 提名委員會朱志乾先生（主席）</t>
  </si>
  <si>
    <t>高宇先生中國深圳市南山區深灣一路3號紅樹西岸花園二棟01-08A室</t>
  </si>
  <si>
    <t>陳曉暉先生中國深圳市南山區華僑城純水岸十五期3棟1單元1001室</t>
  </si>
  <si>
    <t>姜海洋先生中國深圳市南山區華僑城純水岸十五期4棟1單元1302室</t>
  </si>
  <si>
    <t>蔣科陽先生中國深圳市福田區百花四路2號長城大廈2號樓B408</t>
  </si>
  <si>
    <t>梁國智先生中國深圳市福田區深南大道6008號深圳特區報業大廈2303室</t>
  </si>
  <si>
    <t>易飛凡先生中國北京市朝陽區太陽宮水星園1號樓3單元3162室</t>
  </si>
  <si>
    <t>中國 董事及參與全球發售的各方 獨立非執行董事</t>
  </si>
  <si>
    <t>李漢輝先生中國廣州市海珠區南洲北路萬華花園萬華中街3號1403室</t>
  </si>
  <si>
    <t>趙亮先生中國深圳市福田區深南大道1006號深圳國際創新中心C座16樓</t>
  </si>
  <si>
    <t>曾靜女士中國深圳市福田區農軒路香榭里花園6棟302</t>
  </si>
  <si>
    <t>聯席保薦人中國國際金融香港證券有限公司香港中環港景街1號國際金融中心一期29樓</t>
  </si>
  <si>
    <t>花旗環球金融亞洲有限公司香港中環花園道3號冠君大廈50樓</t>
  </si>
  <si>
    <t>聯席全球協調人中國國際金融香港證券有限公司香港中環港景街1號國際金融中心一期29樓</t>
  </si>
  <si>
    <t>花旗環球金融亞洲有限公司 （僅就香港公開發售而言）香港中環花園道3號冠君大廈50樓</t>
  </si>
  <si>
    <t>Citigroup Global Markets Limited（僅就國際發售而言）33 Canada SquareCanary WharfLondon E14 5LBUnited Kingdom</t>
  </si>
  <si>
    <t>招商證券（香港）有限公司香港中環康樂廣場8號交易廣場一座48樓</t>
  </si>
  <si>
    <t>富途證券國際（香港）有限公司香港金鐘金鐘道95號統一中心13樓C1-C2室</t>
  </si>
  <si>
    <t>廣發証券（香港）經紀有限公司香港德輔道中189號李寶椿大廈29及30樓</t>
  </si>
  <si>
    <t>海通國際證券有限公司 香港 德輔道中189號</t>
  </si>
  <si>
    <t>李寶椿大廈22樓</t>
  </si>
  <si>
    <t>花旗環球金融亞洲有限公司 （僅就香港公開發售而言）</t>
  </si>
  <si>
    <t>香港 中環 花園道3號 冠君大廈50樓 Citigroup Global Markets Limited （僅就國際發售而言） 33 Canada Square Canary Wharf London E14 5LB United Kingdom 招商證券（香港）有限公司 香港 中環 康樂廣場8號 交易廣場一座48樓 富途證券國際（香港）有限公司 香港金鐘 金鐘道95號 統一中心 13樓C1-C2室 廣發証券（香港）經紀有限公司 香港 德輔道中189號 李寶椿大廈29及30樓 海通國際證券有限公司 香港 德輔道中189號 李寶椿大廈22樓 董事及參與全球發售的各方</t>
  </si>
  <si>
    <t>本公司法律顧問關於香港及美國法律 達維律師事務所 香港 遮打道3A號 香港會所大廈 18樓 關於中國法律 北京德恒（深圳）律師事務所 中國 深圳市 金田路4018號 安聯大廈B座11樓 有關開曼群島法律 Conyers Dill &amp; Pearman Cricket Square Hutchins Drive P.O. Box 2681 Grand Cayman KY1-1111 Cayman Islands 董事及參與全球發售的各方</t>
  </si>
  <si>
    <t>聯席保薦人及包銷商法律顧問關於香港及美國法律</t>
  </si>
  <si>
    <t>富而德律師事務所 香港 鰂魚涌太古坊 港島東中心一座55樓 關於中國法律 北京市競天公誠律師事務所 中國 深圳市 南山區 科苑南路2666號 中國華潤大廈16樓05-06室</t>
  </si>
  <si>
    <t>申報會計師及核數師羅兵咸永道會計師事務所</t>
  </si>
  <si>
    <t>註冊會計師及註冊公眾利益實體核數師 香港 中環 太子大廈22樓 收款銀行中國銀行（香港）有限公司 香港 花園道1號 行業顧問弗若斯特沙利文（北京）諮詢有限公司 上海分公司 中國 上海市 徐匯區 雲錦路500號 B座1018室 公司資料</t>
  </si>
  <si>
    <t>開曼群島註冊辦事處Conyers Trust Company (Cayman) LimitedCricket SquareHutchins DriveP.O. Box 2681Grand Cayman KY1-1111Cayman Islands</t>
  </si>
  <si>
    <t>總部及中國主要營業地點中國深圳市南山區粵海街道高新區社區高新南四道18號創維半導體設計大廈東座501-509室</t>
  </si>
  <si>
    <t>香港主要營業地點香港銅鑼灣希慎道33號利園一期19樓1901室</t>
  </si>
  <si>
    <t>公司網站https://www.mingyuanyun.com</t>
  </si>
  <si>
    <t>（此網站所載信息不構成本招股章程的一部分）</t>
  </si>
  <si>
    <t>聯席公司秘書蔣科陽中國深圳市南山區粵海街道高新區社區高新南四道18號創維半導體設計大廈東座501-509室</t>
  </si>
  <si>
    <t>司徒嘉怡（ACIS,ACS）香港銅鑼灣勿地臣街1號時代廣場二座31樓</t>
  </si>
  <si>
    <t>授權代表高宇中國深圳市南山區粵海街道高新區社區高新南四道18號創維半導體設計大廈東座501-509室</t>
  </si>
  <si>
    <t>董事及參與股份發售的各方 董事 姓名住址國籍 執行董事</t>
  </si>
  <si>
    <t>梁任祥先生（曾用名梁華飛）香港新界屏山孖峰嶺路18號翠疊軒4座3樓D室</t>
  </si>
  <si>
    <t>中國 梁榮進先生香港新界元朗洪水橋大道村148號 26座一至二樓 中國 非執行董事</t>
  </si>
  <si>
    <t>丘尚衡先生（曾用名邱雁飛）香港新界元朗洪水橋洪順璐18號溱林2座1樓B室</t>
  </si>
  <si>
    <t>中國 董事及參與股份發售的各方 姓名住址國籍 獨立非執行董事</t>
  </si>
  <si>
    <t>中國 朱孝廉先生香港新界大埔宏福苑宏盛閣13樓2室 中國 梁家浩先生香港新界中國 將軍澳 唐俊街28號 海天晉2座17樓B室</t>
  </si>
  <si>
    <t>有關董事的進一步詳情，請參閱本招股章程「董事及高級管理層」一節。</t>
  </si>
  <si>
    <t>保薦人及聯席賬簿管理人同人融資有限公司根據證券及期貨條例從事第1類（證券交易）及第6類（就企業融資提供意見）受規管活動之持牌法團（定義見證券及期貨條例）香港中環德輔道中71號永安集團大廈1502–03A室</t>
  </si>
  <si>
    <t>聯席賬簿管理人及聯席牽頭經辦人時富證券有限公司香港九龍九龍灣宏泰道23號Manhattan Place 22樓</t>
  </si>
  <si>
    <t>一盈證券有限公司 香港西環 干諾道西188號</t>
  </si>
  <si>
    <t>香港商業中心1916室</t>
  </si>
  <si>
    <t>利高證券有限公司 香港 德輔道中322號 西區電訊大廈 12樓02室</t>
  </si>
  <si>
    <t>聯席牽頭經辦人博威環球證劵有限公司香港灣仔告士打道160號海外信託銀行大廈26樓全層</t>
  </si>
  <si>
    <t>本公司法律顧問有關香港法律陳馮吳律師事務所與世澤律師事務所聯營香港律師香港灣仔告士打道128號祥豐大廈27樓</t>
  </si>
  <si>
    <t>有關開曼群島法律Conyers Dill &amp; Pearman開曼群島律師PO Box 2681Grand CaymanKY1-1111Cayman Islands</t>
  </si>
  <si>
    <t>保薦人及包銷商的法律顧問有關香港法律ZM Lawyers香港律師香港中環德輔道中88–98號中環88，20樓</t>
  </si>
  <si>
    <t>申報會計師及獨立核數師中審眾環（香港）會計師事務所有限公司香港執業會計師香港灣仔港灣道18號中環廣場42樓</t>
  </si>
  <si>
    <t>物業估值師亞克碩顧問及評估有限公司香港灣仔告士打道109–111號東惠商業大廈26樓2603室</t>
  </si>
  <si>
    <t>行業顧問Ipsos Asia Limited香港九龍紅磡紅鸞道18號One HarbourGate中國人壽中心A座6樓</t>
  </si>
  <si>
    <t>收款銀行中國銀行（香港）有限公司香港花園道1號</t>
  </si>
  <si>
    <t>香港新界 天水圍 天富苑 偉富閣 L棟39樓6室</t>
  </si>
  <si>
    <t>稅務顧問中審眾環（香港）稅務有限公司 香港 灣仔 港灣道18號 中環廣場42樓 公司資料</t>
  </si>
  <si>
    <t>開曼群島註冊辦事處Cricket SquareHutchins DrivePO Box 2681Grand Cayman, KY1-1111Cayman Islands</t>
  </si>
  <si>
    <t>香港總部及主要營業地點香港新界元朗壽富街55號元朗中心1101室</t>
  </si>
  <si>
    <t>公司網站www.skymission.group（該網站所載的資料並不構成本招股章程的一部分）</t>
  </si>
  <si>
    <t>公司秘書鄭麗晶女士(ACIS, ACS)香港新界沙田火炭山尾街31-41號華樂工業中心F座12樓1248室</t>
  </si>
  <si>
    <t>授權代表（就上市規則而言）鄭麗晶女士(ACIS, ACS)香港新界沙田火炭山尾街31-41號華樂工業中心F座12樓1248室</t>
  </si>
  <si>
    <t>審核委員會成員朱孝廉先生（主席）吳連烽先生林廣兆先生</t>
  </si>
  <si>
    <t>薪酬委員會成員吳連烽先生（主席）梁任祥先生張傑鴻先生林廣兆先生朱孝廉先生梁家浩先生</t>
  </si>
  <si>
    <t>王嫻俞女士中國上海浦東新區濰坊西路2弄世茂濱江花園（2號樓）4501室</t>
  </si>
  <si>
    <t>王朝緯先生中國上海浦東新區濰坊西路2弄世茂濱江花園（3號樓）45C室</t>
  </si>
  <si>
    <t>黎振宇先生香港新界荃灣海壩村東北台12號地下 中國</t>
  </si>
  <si>
    <t>請參閱本招股章程「董事及高級管理層」一節，以瞭解董事及高級管理層履歷及背景的進一步資料。</t>
  </si>
  <si>
    <t>獨家保薦人南華融資有限公司（根據證券及期貨條例可進行第6類（就機構融資提供意見）受規管活動的持牌法團）香港中環花園道1號中銀大廈28樓</t>
  </si>
  <si>
    <t>聯席賬簿管理人中金三甲證券有限公司（根據證券及期貨條例可進行第1類（證券交易）、第2類（期貨合約交易）及第4類（就證券提供意見）受規管活動的持牌法團）香港灣仔告士打道178號華懋世紀廣場30樓</t>
  </si>
  <si>
    <t>新城晉峰證券有限公司（根據證券及期貨條例可進行第1類（證券交易）受規管活動的持牌法團）香港上環干諾道中148號粵海投資大廈20樓B室</t>
  </si>
  <si>
    <t>億聲證券有限公司（根據證券及期貨條例可進行第1類（證券交易）及第4類（就證券提供意見）受規管活動的持牌法團）香港灣仔告士打道46號捷利中心8樓804室</t>
  </si>
  <si>
    <t>聯席牽頭經辦人中金三甲證券有限公司（根據證券及期貨條例可進行第1類（證券交易）、第2類（期貨合約交易）及第4類（就證券提供意見）受規管活動的持牌法團）香港灣仔告士打道178號華懋世紀廣場30樓</t>
  </si>
  <si>
    <t>首盛資本集團有限公司（根據證券及期貨條例可進行第1類（證券交易）及第6類（就機構融資提供意見）受規管活動的持牌法團）香港干諾道中61號福興大廈17樓A室</t>
  </si>
  <si>
    <t>六福證券（香港）有限公司（根據證券及期貨條例可進行第1類（證券交易）、第4類（就證券提供意見）及第9類（資產管理）受規管活動的持牌法團）香港皇后大道中183號中遠大廈22樓2201-2207及2213-2214室</t>
  </si>
  <si>
    <t>佳富達證券有限公司（根據證券及期貨條例可進行第1類（證券交易）、第4類（就證券提供意見）及第9類（資產管理）受規管活動的持牌法團）香港金鐘道89號力寶中心第一座27樓2705-6室</t>
  </si>
  <si>
    <t>本公司的法律顧問關於香港法律羅夏信律師事務所香港金鐘道95號統一中心18樓</t>
  </si>
  <si>
    <t>關於中國法律錦天城律師事務所中國上海市浦東新區銀城中路501號上海中心大廈9、11、12層</t>
  </si>
  <si>
    <t>關於開曼群島法律Conyers Dill &amp; PearmanCricket SquareHutchins DriveP.O. Box 2681Grand CaymanKY1-1111Cayman Islands</t>
  </si>
  <si>
    <t>獨家保薦人及包銷商的法律顧問關於香港法律黃香沈律師事務所香港干諾道中111號永安中心9樓911-912室</t>
  </si>
  <si>
    <t>關於中國法律北京盈科（上海）律師事務所中國上海靜安區江場三路181號盈科律師大廈</t>
  </si>
  <si>
    <t>核數師及申報會計師羅兵咸永道會計師事務所執業會計師香港中環遮打道10號太子大廈22樓</t>
  </si>
  <si>
    <t>行業顧問弗若斯特沙利文（北京）諮詢有限公司上海分公司中國上海徐匯區雲錦路500號綠地匯中心B座1018室</t>
  </si>
  <si>
    <t>開曼群島註冊辦事處Cricket SquareHutchins DriveP.O. Box 2681Grand CaymanKY1-1111Cayman Islands</t>
  </si>
  <si>
    <t>香港主要營業地點香港銅鑼灣勿地臣街1號時代廣場2座31樓</t>
  </si>
  <si>
    <t>中國主要營業地點中國江蘇省南通啟東市王鮑鎮苑北村</t>
  </si>
  <si>
    <t>公司網站www.tlpile.com</t>
  </si>
  <si>
    <t>（該網站提供的資料並不構成本招股章程的一部分）</t>
  </si>
  <si>
    <t>聯席公司秘書黃秀萍女士香港銅鑼灣勿地臣街1號時代廣場2座31樓（香港特許秘書公會及英國特許管治公會(Chartered Governance Institute)（前稱特許秘書及行政人員公會）資深會員）</t>
  </si>
  <si>
    <t>陳小燕女士中國上海浦東新區濰坊西路2弄世茂濱江花園（3號樓）45C室</t>
  </si>
  <si>
    <t>有關我們董事的詳細資料，請參閱本招股章程「董事、高級管理層及僱員」一節。</t>
  </si>
  <si>
    <t>全球發售的參與各方</t>
  </si>
  <si>
    <t>獨家保薦人中國光大融資有限公司香港灣仔告士打道 108 號光大中心 12 樓</t>
  </si>
  <si>
    <t>聯席全球協調人中國光大證券（香港）有限公司香港灣仔告士打道 108 號光大中心 12 樓</t>
  </si>
  <si>
    <t>東吳證券國際經紀有限公司香港皇后大道東 1 號太古廣場三座 17 樓</t>
  </si>
  <si>
    <t>中泰國際證券有限公司香港中環德輔道中 189 號李寶椿大廈 19 樓</t>
  </si>
  <si>
    <t>聯席賬簿管理人中國光大證券（香港）有限公司香港灣仔告士打道 108 號光大中心 12 樓</t>
  </si>
  <si>
    <t>農銀國際融資有限公司香港干諾道中 50 號中國農業銀行大廈 11 樓</t>
  </si>
  <si>
    <t>中銀國際亞洲有限公司香港中環花園道 1 號中銀大廈 26 樓</t>
  </si>
  <si>
    <t>交銀國際證券有限公司香港德輔道中 68 號萬宜大廈 9 樓</t>
  </si>
  <si>
    <t>興證國際融資有限公司香港中環康樂廣場 8 號交易廣場三期 7 樓</t>
  </si>
  <si>
    <t>民銀證券有限公司香港中環康樂廣場 8 號交易廣場一期 45 樓</t>
  </si>
  <si>
    <t>海通國際證券有限公司香港德輔道中 189 號李寶椿大廈 22 樓</t>
  </si>
  <si>
    <t>華融國際證券有限公司香港金鐘道 88 號太古廣場二座16 樓 A 室及 17 樓 A 室</t>
  </si>
  <si>
    <t>盛源證券有限公司香港德輔道中 238 號22 樓 2202 室</t>
  </si>
  <si>
    <t>東皓證券有限公司香港中環德輔道中 55 號協成行中心 18 樓</t>
  </si>
  <si>
    <t>越秀証券有限公司香港灣仔駱克道 188 號兆安中心 10 樓 1003-1005 室</t>
  </si>
  <si>
    <t>聯席牽頭經辦人中國光大證券（香港）有限公司香港灣仔告士打道 108 號光大中心 12 樓</t>
  </si>
  <si>
    <t>農銀國際證券有限公司香港干諾道中 50 號中國農業銀行大廈 10 樓</t>
  </si>
  <si>
    <t>鼎豐金融證券有限公司香港中環干諾道中 13 號歐陸貿易中心 16 樓 1603 室</t>
  </si>
  <si>
    <t>德林證券（香港）有限公司香港黃竹坑香葉道 28 號嘉尚匯 28 樓 2801 室</t>
  </si>
  <si>
    <t>富途證券國際（香港）有限公司香港金鐘道 95 號統一中心 13 樓 C1-2 室</t>
  </si>
  <si>
    <t>中募金融資管有限公司香港德輔道中 19 號環球大廈 25 樓 2502 室</t>
  </si>
  <si>
    <t>本公司法律顧問有關香港法律安睿順德倫國際律師事務所香港鰂魚涌英皇道 979 號太古坊太古坊一座 37 樓</t>
  </si>
  <si>
    <t>有關中國法律中倫律師事務所中國上海市浦東新區世紀大道 8 號國金中心二期 10-11 樓</t>
  </si>
  <si>
    <t>有關開曼群島法律Conyers Dill &amp; PearmanCricket SquareHutchins DrivePO Box 2681Grand Cayman KY1-1111Cayman Islands</t>
  </si>
  <si>
    <t>獨家保薦人及包銷商法律顧問有關香港法律霍金路偉律師行香港金鐘道 88 號太古廣場一座 11 樓</t>
  </si>
  <si>
    <t>有關中國法律天元律師事務所中國北京市西城區豐盛胡同 28 號太平洋保險大廈 10 樓</t>
  </si>
  <si>
    <t>核數師兼申報會計師羅兵咸永道會計師事務所執業會計師及註冊公眾利益實體核數師香港中環太子大廈 22 樓</t>
  </si>
  <si>
    <t>行業顧問弗若斯特沙利文國際有限公司香港中環康樂廣場 8 號交易廣場一座 1706 室</t>
  </si>
  <si>
    <t>收款銀行中國銀行（香港）有限公司香港花園道 1 號</t>
  </si>
  <si>
    <t>中國主要營業地點及總部中國河北省唐山市路北區濱河路 9 號</t>
  </si>
  <si>
    <t>開曼群島註冊辦事處Cricket SquareHutchins DrivePO Box 2681Grand Cayman KY1-1111Cayman Islands</t>
  </si>
  <si>
    <t>根據公司條例第 16 部註冊之香港營業地點</t>
  </si>
  <si>
    <t>香港皇后大道東 183 號合和中心 54 樓</t>
  </si>
  <si>
    <t>本公司網址www.cgiiholdings.com</t>
  </si>
  <si>
    <t>（此網站所載列之內容不構成本招股章程的一部分）</t>
  </si>
  <si>
    <t>公司秘書蕭頴潔女士 （香港特許秘書公會會員）</t>
  </si>
  <si>
    <t>上市規則下的授權代表陳大維先生中國河北省唐山市路北區濱河路 9 號</t>
  </si>
  <si>
    <t>蕭頴潔女士香港皇后大道東 183 號合和中心 54 樓</t>
  </si>
  <si>
    <t>審核委員會蕭志雄先生（主席）張愛民先生肖煥偉先生</t>
  </si>
  <si>
    <t>薪酬委員會肖煥偉先生（主席）高貴敏女士蕭志雄先生</t>
  </si>
  <si>
    <t>董事及參與股份發售的各方 董事 姓 名住 址國 籍 執行董事 Tan Hun Tiong先 生191– B, KG Dhoby馬 來 西 亞</t>
  </si>
  <si>
    <t>Tan Han Peng先 生No. 420, Kampung Dhoby馬 來 西 亞</t>
  </si>
  <si>
    <t>非執行董事 徐 佩 妮 女 士186 Tagore Avenue馬 來 西 亞 Poets Villas 787854 Singapore</t>
  </si>
  <si>
    <t>獨立非執行董事 Tan Chade Phang (Chen Yifan)</t>
  </si>
  <si>
    <t>先 生80 Bayshore Road, Costa Del Sol,新 加 坡 #29–25 Singapore 469992</t>
  </si>
  <si>
    <t>Ng Chiou Gee Willy先 生1 Jln Selanting新 加 坡 #07–07 Singapore 598368</t>
  </si>
  <si>
    <t>獨家保薦人紅日資本有限公司香港干諾道中168–200號信德中心西座33樓3303室（一間獲准從事證券及期貨條例項下第1類（證券交易）及第6類（就機構融資提供意見）受規管活動的持牌法團）</t>
  </si>
  <si>
    <t>紅日資本有限公司香港干諾道中168–200號信德中心西座33樓3303室（一間獲准從事證券及期貨條例項下第1類（證券交易）及第6類（就機構融資提供意見）受規管活動的持牌法團）</t>
  </si>
  <si>
    <t>本公司的法律顧問有關香港法律：羅拔臣律師事務所香港皇后大道中99號中環中心57樓（香港特別行政區律師）</t>
  </si>
  <si>
    <t>有 關 馬 來 西 亞 法 律：Ben &amp; Partners7–2, Level 2, Block D2Dataran PrimaJalan PJU 1/3947301 Petaling JayaSelangorMalaysia（有 關 馬 來 西 亞 法 律 的 法 律 顧 問）</t>
  </si>
  <si>
    <t>有 關 開 曼 群 島 法 律：Conyers Dill &amp; PearmanCricket SquareHutchins DriveP.O. Box 2681Grand Cayman KY1-1111Cayman Islands（有 關 開 曼 群 島 法 律 的 法 律 顧 問）</t>
  </si>
  <si>
    <t>包銷商馬有成投資有限公司香港灣仔軒尼詩道139號中國海外大廈22樓（一間獲准從事證券及期貨條例項下第1類（證券交易）受規管活動的持牌法團）</t>
  </si>
  <si>
    <t>獨家保薦人及包銷商的有關香港法律：</t>
  </si>
  <si>
    <t>灣仔</t>
  </si>
  <si>
    <t>菲林明道8號 大同大廈 22 樓 2201–3 室 （香港特別行政區律師）</t>
  </si>
  <si>
    <t>市場調查顧問弗若斯特沙利文有限公司 香港中環 康樂廣場8號 交易廣場一期1706室 物業估值師中證評估有限公司 香港灣仔 告士打道151號資本中心 10 樓 1005 室 合規顧問紅日資本有限公司 香港 干 諾 道 中 168–200 號 信德中心 西 座 33 樓 3303 室 （一間獲准從事證券及期貨條例項下第1類（證券交易）</t>
  </si>
  <si>
    <t>及第6類（就機構融資提供意見）受規管活動的持牌法團）</t>
  </si>
  <si>
    <t>收款銀行中國工商銀行（亞洲）有限公司</t>
  </si>
  <si>
    <t>香港中環 花園道3號</t>
  </si>
  <si>
    <t>註 冊 辦 事 處Cricket Square, Hutchins DriveP.O. Box 2681Grand Cayman KY1-1111Cayman Islands</t>
  </si>
  <si>
    <t>馬 來 西 亞 總 部 及Lot 333, Kampung Paya主 要 營 業 地 點Batu 2 Jalan Seremban, Port DicksonNegeri Sembilan, Malaysia</t>
  </si>
  <si>
    <t>香港主要營業地點香港皇后大道中99號中環中心57樓5705室</t>
  </si>
  <si>
    <t>公司秘書林永泰先生香港九龍藍田匯景花園第8座31G室（香港會計師公會會員、澳洲會計師公會會員）</t>
  </si>
  <si>
    <t>授 權 代 表（就 上 市 規 則 而 言）Tan Han Peng 先 生No. 420, Kampung Dhoby71000 Port DicksonNegeri Sembilan, Malaysia</t>
  </si>
  <si>
    <t>林永泰先生香港九龍藍田匯景花園第8座31G室（香港會計師公會會員、澳洲會計師公會會員）</t>
  </si>
  <si>
    <t>審 核 委 員 會朱 浩 天 先 生（主 席）Ng Chiou Gee Willy 先 生Tan Chade Phang 先 生</t>
  </si>
  <si>
    <t>薪 酬 委 員 會Tan Chade Phang 先 生（主 席）Ng Chiou Gee Willy 先 生Tan Han Peng 先 生</t>
  </si>
  <si>
    <t>提 名 委 員 會Ng Chiou Gee Willy 先 生（主 席）朱 浩 天 先 生Tan Han Peng 先 生</t>
  </si>
  <si>
    <t>開 曼 群 島 股 份 過 戶 登 記 總 處Conyers Trust Company (Cayman) LimitedCricket Square, Hutchins DriveP.O. Box 2681Grand Cayman KY1-1111Cayman Islands</t>
  </si>
  <si>
    <t>林宗良先生 . . . . . . . . . . . . .台灣台北市松山區敦化北路165巷2號3樓郵政編碼：105</t>
  </si>
  <si>
    <t>Michael James Sheehan先生 . . .4983 Lusk LaneFlower Mound, TX, 75028United States</t>
  </si>
  <si>
    <t>美國籍 非執行董事</t>
  </si>
  <si>
    <t>林國璋先生 . . . . . . . . . . . . .台灣台北市中正區臨沂街10巷7號7樓郵政編碼：100</t>
  </si>
  <si>
    <t>方頌和先生 . . . . . . . . . . . . .香港，南灣貝沙山道68號貝沙灣7座26A室</t>
  </si>
  <si>
    <t>中國（ 香港 ）籍</t>
  </si>
  <si>
    <t>陳國威先生 . . . . . . . . . . . . .香港半山羅便臣道70號雍景台二座19樓C室</t>
  </si>
  <si>
    <t>羅強先生. . . . . . . . . . . . . .台灣台北市松山區南京東路5段163號13樓郵政編碼：105</t>
  </si>
  <si>
    <t>沈海鵬先生 . . . . . . . . . . . . .香港薄扶林道140號明德村1座5樓10單元</t>
  </si>
  <si>
    <t>有關進一步詳情，請參閱本招股章程「董事及高級管理層」一節。</t>
  </si>
  <si>
    <t>聯席賬簿管理人及聯席牽頭經辦人. . . . . . . . . . . . . . . .中信里昂證券有限公司香港金鐘道88號太古廣場一座18樓</t>
  </si>
  <si>
    <t>元大證券（ 香港）有限公司香港金鐘夏慤道18號海富中心1座23樓</t>
  </si>
  <si>
    <t>本公司法律顧問 . . . . . . . . . .有關香港及美國聯邦及紐約法律：Sullivan &amp; Cromwell (Hong Kong) LLP香港皇后大道中九號28樓</t>
  </si>
  <si>
    <t>有關德克薩斯州法律：Clark Hill Strasburger909 Fannin St.Suite 2300Houston, Texas, 77010United States</t>
  </si>
  <si>
    <t>有關英格蘭及威爾斯法律：McCarthy Tétrault26th Floor125 Old Broad StreetLondon EC2N 1ARUnited Kingdom</t>
  </si>
  <si>
    <t>Bristows LLP100 Victoria EmbankmentLondon, EC4Y 0DHUnited Kingdom</t>
  </si>
  <si>
    <t>有關加拿大法律：McCarthy Tétrault LLPBureau 25001000, rue De La Gauchetière OuestMontréal QC H3B 0A2Canada</t>
  </si>
  <si>
    <t>有關開曼群島法律：Harney Westwood &amp; Riegels香港皇后大道中99號中環中心3501室</t>
  </si>
  <si>
    <t>有關薩摩亞法律：Leung Wai Law FirmLevel 2 Feagaimaleata BuildingBeach RoadPO Box 9582ApiaSamoa</t>
  </si>
  <si>
    <t>有關台灣法律：理律法律事務所台灣台北市敦化北路201號7樓郵政編碼：10508</t>
  </si>
  <si>
    <t>有關中國法律：方達律師事務所中國北京朝陽區光華路1號北京嘉里中心北樓27樓</t>
  </si>
  <si>
    <t>獨家保薦人及包銷商的法律顧問 . . . . . . . . . . . . .有關香港法律：禮德齊伯禮律師行香港中環遮打道18號歷山大廈20樓</t>
  </si>
  <si>
    <t>有關美國法律：Reed Smith LLP599 Lexington Avenue22nd FloorNew York, NY 10022United States</t>
  </si>
  <si>
    <t>合規顧問. . . . . . . . . . . . . .新百利融資有限公司</t>
  </si>
  <si>
    <t>收款銀行. . . . . . . . . . . . . .中國銀行（ 香港）有限公司</t>
  </si>
  <si>
    <t>註冊辦事處 . . . . . . . . . . . . .c/o Harneys Fiduciary (Cayman) Limited4th Floor, Harbour Place103 South Church StreetGeorge TownP.O. Box 10240Grand Cayman KY1-1002Cayman Islands</t>
  </si>
  <si>
    <t>總部及美國主要營業地點 . . . .1420 Lakeside ParkwaySuite 110Flower MoundTexas 75028-4035</t>
  </si>
  <si>
    <t>香港主要營業地點. . . . . . . .香港銅鑼灣勿地臣街1號時代廣場二座31樓</t>
  </si>
  <si>
    <t>公司網站. . . . . . . . . . . . . .www.intellicentrics-global.com（ 本網站所載資料並不構成本招股章程的一部分 ）</t>
  </si>
  <si>
    <t>聯席公司秘書. . . . . . . . . . .洪國原先生台灣台北市信義區松智路1號18樓郵政編碼：11047</t>
  </si>
  <si>
    <t>梁瑞冰女士（ 英國特許秘書及行政人員公會會員、香港特許秘書公會會員 ）達盟香港有限公司香港銅鑼灣勿地臣街1號時代廣場二座31樓</t>
  </si>
  <si>
    <t>授權代表. . . . . . . . . . . . . .Michael James Sheehan先生4983 Lusk LaneFlower Mound, TX, 75028United States</t>
  </si>
  <si>
    <t>洪國原先生台灣台北市信義區松智路1號18樓郵政編號：11047</t>
  </si>
  <si>
    <t>董事 姓名住址國籍 執行董事 劉靜女士中國浙江省杭州市西湖區</t>
  </si>
  <si>
    <t>文二西路世紀新城32幢4單元1002室 中國 陳華先生中國浙江省杭州市西湖區</t>
  </si>
  <si>
    <t>文二西路世紀新城32幢4單元1002室 中國 朱建琴女士中國浙江省杭州市</t>
  </si>
  <si>
    <t>文三西路陽光花園別墅22號 中國 酈向宇先生中國浙江省杭州市西湖區</t>
  </si>
  <si>
    <t>文新街道文一西路文溪鼎園9-1-1203</t>
  </si>
  <si>
    <t>中國 獨立非執行董事 田景岩先生中國北京市東城區</t>
  </si>
  <si>
    <t>和平里交林6樓3門603室 中國 何浩東先生香港鴨脷洲</t>
  </si>
  <si>
    <t>鴨脷洲海旁道8號南灣9座33樓A室 中國 喻貞女士中國浙江省杭州市江幹區</t>
  </si>
  <si>
    <t>四季青街道三叉社區三新家園東區30幢3單元1601室</t>
  </si>
  <si>
    <t>中國有關本公司董事之進一步資料，請參閱本招股章程「董事及高級管理層」一節。</t>
  </si>
  <si>
    <t>獨家保薦人智富融資有限公司香港中環雲咸街8號3樓</t>
  </si>
  <si>
    <t>（根據《證券及期貨條例》從事第1類（證券交易）及第6類（就機構融資提供意見）受規管活動的持牌法團）</t>
  </si>
  <si>
    <t>聯席全球協調人及聯席賬簿管理人智富融資有限公司香港中環雲咸街8號3樓</t>
  </si>
  <si>
    <t>潮商證券有限公司香港灣仔港灣道26號華潤大廈22樓2206-10室</t>
  </si>
  <si>
    <t>（根據《證券及期貨條例》從事第1類（證券交易）及第2類（期貨合約交易）受規管活動的持牌法團）</t>
  </si>
  <si>
    <t>聯席牽頭經辦人智富融資有限公司香港中環雲咸街8號3樓</t>
  </si>
  <si>
    <t>潮商證券有限公司香港灣仔港灣道26號華潤大廈22樓2206-10室（根據《證券及期貨條例》從事第1類（證券交易）及第2類（期貨合約交易）受規管活動的持牌法團）</t>
  </si>
  <si>
    <t>（根據《證券及期貨條例》從事第1類（證券交易）受規管活動的持牌法團）</t>
  </si>
  <si>
    <t>佳富達證券有限公司香港金鐘道89號力寶中心第一座27樓2705-6室</t>
  </si>
  <si>
    <t>（根據《證券及期貨條例》從事第1類（證券交易）、第4類（就證券提供意見）及第9類（資產管理）受規管活動的持牌法團）</t>
  </si>
  <si>
    <t>中佳證券有限公司香港香葉道2號One Island South 8樓9室</t>
  </si>
  <si>
    <t>First Fidelity Capital (International) Limited香港灣仔港灣道23號鷹君中心9樓908-909室</t>
  </si>
  <si>
    <t>華夏常青證券有限公司香港軒尼詩道288號英皇集團中心11樓7室</t>
  </si>
  <si>
    <t>（根據《證券及期貨條例》從事第1類（證券交易）受規管活動的持牌法團）申報會計師及核數師國衛會計師事務所有限公司香港中環畢打街11號置地廣場告羅士打大廈31樓</t>
  </si>
  <si>
    <t>本公司法律顧問有關香港法例：史蒂文生黃律師事務所與錦天城律師事務所聯營香港皇后大道中15號置地廣場告羅士打大廈39樓</t>
  </si>
  <si>
    <t>有關中國法律：上海錦天城（杭州）律師事務所中國浙江省杭州市江幹區富春路308號華城國際發展大廈12樓郵編310020</t>
  </si>
  <si>
    <t>有關開曼群島法律：Ogier香港中環皇后大道中28號中匯大廈11樓獨家保薦人及包銷商法律顧問有關香港法律：鍾氏律師事務所與德恒律師事務所聯營香港皇后大道中5號衡怡大廈28樓</t>
  </si>
  <si>
    <t>有關中國法律：國浩律師（上海）事務所中國上海市北京西路968號嘉地中心23-25層郵編200041</t>
  </si>
  <si>
    <t>行業顧問灼識企業管理諮詢有限公司中國上海市黃浦區南京西路399號明天廣場10層郵編200003</t>
  </si>
  <si>
    <t>物業估值師艾華迪評估諮詢有限公司香港灣仔駱克道188號兆安中心23樓</t>
  </si>
  <si>
    <t>註冊辦事處Ogier Global (Cayman) Limited89 Nexus Way, Camana BayGrand Cayman KY1-9009Cayman Islands</t>
  </si>
  <si>
    <t>總部及中國主要營業地點中國浙江省杭州市建德市梅城鎮姜山路2號</t>
  </si>
  <si>
    <t>香港主要營業地點香港太古坊華蘭路18號港島東中心44樓4404-10</t>
  </si>
  <si>
    <t>公司網站www.slkj.cn（本網站所含信息並不構成本招股章程的一部分）</t>
  </si>
  <si>
    <t>聯席公司秘書陳衛波先生中國浙江省杭州市上城區候潮公寓6幢1單元602室</t>
  </si>
  <si>
    <t>呂志豪先生（香港律師）香港太古坊華蘭路18號港島東中心44樓4404-10</t>
  </si>
  <si>
    <t>授權代表陳華先生中國浙江省杭州市西湖區文錦苑18幢1單元801室</t>
  </si>
  <si>
    <t>呂志豪先生香港太古坊華蘭路18號港島東中心44樓4404-10</t>
  </si>
  <si>
    <t>梅建明博士1373 Perry Circle美國North WalesPennsylvania 19454United States of America</t>
  </si>
  <si>
    <t>John F. Chin先生11 Doefield Road美國CalifonNew Jersey 07830United States of America</t>
  </si>
  <si>
    <t>劉翼騰先生中國中國上海市嘉定區陳翔路1588弄9號樓1101室</t>
  </si>
  <si>
    <t>胡旭波先生中國中國上海市浦東新區紫竹路88號東郊花園三期28號</t>
  </si>
  <si>
    <t>李甄先生中國中國上海市靜安區石門一路288號2座2601&amp;2607-2612室</t>
  </si>
  <si>
    <t>曹彥凌先生香港中國（香港）薄扶林貝沙山道68號貝沙灣南灣（四期）5座16樓</t>
  </si>
  <si>
    <t>獨立非執行董事 Mark J. Alles先生53 White Tail Drive美國 Dallas Pennsylvania 18612 United States of America</t>
  </si>
  <si>
    <t>錢晶女士中國中國 上海市 浦東新區 商城路 108弄4號504室 唐晟先生中國中國 上海市 靜安區 平型關路 1088弄6號樓3203室</t>
  </si>
  <si>
    <t>有關董事的詳情，請參閱本招股章程「董事及高級管理層」一節。</t>
  </si>
  <si>
    <t>董事及參與全球發售的各方 參與全球發售的各方</t>
  </si>
  <si>
    <t>聯席保薦人高盛（亞洲）有限責任公司 香港 皇后大道中2號 長江集團中心68樓 J.P. Morgan Securities (Far East) Limited</t>
  </si>
  <si>
    <t>香港 干諾道中8號 遮打大廈28樓</t>
  </si>
  <si>
    <t>聯席全球協調人高盛（亞洲）有限責任公司 香港 皇后大道中2號 長江集團中心68樓 J.P. Morgan Securities (Asia Pacific) Limited</t>
  </si>
  <si>
    <t>聯席賬簿管理人及聯席牽頭經辦人高盛（亞洲）有限責任公司</t>
  </si>
  <si>
    <t>香港 皇后大道中2號 長江集團中心68樓 董事及參與全球發售的各方 J.P. Morgan Securities (Asia Pacific) Limited （僅有關香港公開發售） 香港 干諾道中8號 遮打大廈28樓 J.P. Morgan Securities plc （僅有關國際發售） 25 Bank Street Canary Wharf London E14 5JP United Kingdom 花旗環球金融亞洲有限公司 （有關香港公開發售） 香港 中環 花園道3號 冠君大廈50樓 Citigroup Global Markets Limited （有關國際發售） 33 Canada Square Canary Wharf London E14 5LB United Kingdom 中國國際金融香港證券有限公司 香港 中環 港景街1號 國際金融中心一期29樓 招銀國際融資有限公司 香港 中環 花園道3號 冠君大廈45樓 董事及參與全球發售的各方</t>
  </si>
  <si>
    <t>副經辦人富途證券國際（香港）有限公司 香港 金鐘 金鐘道95號 統一中心13樓C1-2室</t>
  </si>
  <si>
    <t>US Tiger Securities, Inc. （僅與國際發售有關） 437 Madison Ave 27th Floor New York NY10022</t>
  </si>
  <si>
    <t>USA 本公司法律顧問有關香港法例及美國法律： Davis Polk &amp; Wardwell 香港 遮打道3號A 香港會所大廈18樓 有關中國法律： 中倫律師事務所 中國 北京市 朝陽區 建國門外大街甲6號</t>
  </si>
  <si>
    <t>香港 灣仔 港灣道18號 中環廣場26樓 董事及參與全球發售的各方</t>
  </si>
  <si>
    <t>聯席保薦人及包銷商法律顧問有關香港法例及美國法律：</t>
  </si>
  <si>
    <t>註冊辦事處Maples Corporate Services Limited辦事處PO Box 309, Ugland HouseGrand Cayman, KY1-1104Cayman Islands</t>
  </si>
  <si>
    <t>總部及中國主要營業地點中國上海市長寧區中山西路1065號SOHO中山廣場B座1206-1209室</t>
  </si>
  <si>
    <t>中國浙江省紹興市濱海新城瀝海鎮雲海路1號醫療器械科技產業園10號樓</t>
  </si>
  <si>
    <t>香港主要營業地點香港干諾道中88號及德輔道中173號南豐大廈9樓901室</t>
  </si>
  <si>
    <t>本公司網站www.antengene.com （該網站所載資料並不構成本招股章程的一部分）</t>
  </si>
  <si>
    <t>聯席公司秘書曹洋先生中國上海市長寧區中山西路999號華聞國際大廈1408室</t>
  </si>
  <si>
    <t>王承鏱先生（香港會計師公會會員）香港灣仔皇后大道東248號陽光中心40樓</t>
  </si>
  <si>
    <t>董事、監事及參與全球發售的各方 董事 姓名住址國籍 執行董事</t>
  </si>
  <si>
    <t>中國 羅傳嵩先生中國重慶市南岸區圖強邨405號 中國</t>
  </si>
  <si>
    <t>徐國富先生中國重慶市渝北區金開大道西段296號 中國 非執行董事</t>
  </si>
  <si>
    <t>梁忠太先生中國重慶市渝北區興盛大道33號3幢 中國 李楠先生中國北京市朝陽區太陽宮二街3號院 中國 董事、監事及參與全球發售的各方 姓名住址國籍 獨立非執行董事 曹國華先生中國重慶市 沙坪壩區 柏樹林11號 中國 袁林女士中國重慶市 沙坪壩區 政法二村50號 中國 陳志峰先生香港 西營盤 水街18號 翠景閣21B室 中國 監事 姓名住址國籍</t>
  </si>
  <si>
    <t>有關我們董事及監事的進一步詳情，請參閱本招股章程「董事、監事及高級管理 層」。</t>
  </si>
  <si>
    <t>聯席保薦人中信里昂證券資本市場有限公司 香港 金鐘道88號 太古廣場一座18樓 華泰金融控股（香港）有限公司 香港 中環皇后大道中99號 中環中心62樓</t>
  </si>
  <si>
    <t>聯席全球協調人代表中信里昂證券有限公司 香港 金鐘道88號 太古廣場一座18樓 華泰金融控股（香港）有限公司 香港 中環皇后大道中99號 中環中心62樓 聯席全球協調人中信里昂證券有限公司 香港 金鐘道88號 太古廣場一座18樓 華泰金融控股（香港）有限公司 香港 中環皇后大道中99號 中環中心62樓 中國國際金融香港證券有限公司 香港 中環 港景街1號 國際金融中心一期29樓 董事、監事及參與全球發售的各方 花旗環球金融亞洲有限公司 香港中環 花園道3號 冠君大廈50樓 國泰君安證券（香港）有限公司 香港 皇后大道中181號 新紀元廣場 低座27樓 工銀國際融資有限公司 香港中環 花園道3號 中國工商銀行大廈37樓</t>
  </si>
  <si>
    <t>聯席賬簿管理人中信里昂證券有限公司 香港 金鐘道88號 太古廣場一座18樓 華泰金融控股（香港）有限公司 香港 中環皇后大道中99號 中環中心62樓 中國國際金融香港證券有限公司 香港 中環 港景街1號 國際金融中心一期29樓 花旗環球金融亞洲有限公司 （就香港公開發售而言）</t>
  </si>
  <si>
    <t>香港中環 花園道3號 冠君大廈50樓</t>
  </si>
  <si>
    <t>Citigroup Global Markets Limited（就國際發售而言）33 Canada SquareCanary WharfLondon E14 5LBUnited Kingdom</t>
  </si>
  <si>
    <t>國泰君安證券（香港）有限公司香港皇后大道中181號新紀元廣場低座27樓</t>
  </si>
  <si>
    <t>工銀國際融資有限公司香港中環花園道3號中國工商銀行大廈37樓</t>
  </si>
  <si>
    <t>中銀國際亞洲有限公司香港中環花園道1號中銀大廈26樓</t>
  </si>
  <si>
    <t>招商證券（香港）有限公司香港中環康樂廣場8號交易廣場一期48樓</t>
  </si>
  <si>
    <t>安信國際證券（香港）有限公司香港中環交易廣場一期39樓</t>
  </si>
  <si>
    <t>國信證券（香港）融資有限公司香港金鐘道88號太古廣場一座32樓3207-3212室</t>
  </si>
  <si>
    <t>申萬宏源證券（香港）有限公司香港軒尼詩道28號19樓</t>
  </si>
  <si>
    <t>聯席牽頭經辦人中信里昂證券有限公司香港金鐘道88號太古廣場一座18樓</t>
  </si>
  <si>
    <t>華泰金融控股（香港）有限公司香港中環皇后大道中99號中環中心62樓</t>
  </si>
  <si>
    <t>花旗環球金融亞洲有限公司（就香港公開發售而言）香港中環花園道3號冠君大廈50樓</t>
  </si>
  <si>
    <t>工銀國際證券有限公司香港中環花園道3號中國工商銀行大廈37樓</t>
  </si>
  <si>
    <t>有關中國法律：北京觀韜中茂律師事務所中國北京市西城區金融大街5號新盛大廈B座18層</t>
  </si>
  <si>
    <t>聯席保薦人及包銷商法律顧問有關香港法例：美富律師事務所香港中環皇后大道中15號公爵大廈33樓</t>
  </si>
  <si>
    <t>有關中國法律：德恒律師事務所中國北京市西城區金融大街19號富凱大廈B座十二層</t>
  </si>
  <si>
    <t>香港 皇后大道中181號 新紀元廣場 低座27樓 行業顧問中國指數研究院 中國 北京市 豐台區 郭公莊中街20號院 A座 收款銀行中國工商銀行（亞洲）有限公司 香港 中環 花園道3號 中國工商銀行大廈33樓 公司資料 中國總部中國重慶市 江北區 石馬河街道 盤溪路480號 金科十年城 東區A4棟 中國註冊辦事處中國重慶市 江北區 五里店 五黃路側 金科花園 香港主要營業地點香港 灣仔 皇后大道東248號 陽光中心 40樓 公司網站www.jkpsc.cn （於本網站的資料並不構成本招股章程的一部分）</t>
  </si>
  <si>
    <t>聯席公司秘書徐國富先生 中國重慶市 渝北區 金開大道西段 296號 劉國賢先生 （香港會計師公會會員及特許金融分析師）</t>
  </si>
  <si>
    <t>香港 灣仔 皇后大道東248號 陽光中心 40樓</t>
  </si>
  <si>
    <t>46468 \ (Project Tiger) 10. 參與全球發售的董事及各方\ 28/10/2020 \ X05</t>
  </si>
  <si>
    <t>姓名地址身份證明文件簽發國家╱地區</t>
  </si>
  <si>
    <t>俞敏洪 . . . . . . . . . . . . . . . . . . . . .中國北京市海淀區青龍橋後營北上坡3號</t>
  </si>
  <si>
    <t>周成剛 . . . . . . . . . . . . . . . . . . . . .中國上海市楊浦區國權東路99弄23號401室</t>
  </si>
  <si>
    <t>謝東螢 . . . . . . . . . . . . . . . . . . . . .香港九龍柯士甸道西1號君臨天下2座37-B室</t>
  </si>
  <si>
    <t>李彥宏 . . . . . . . . . . . . . . . . . . . . .中國北京市海淀區上河村二區1號樓1單元901室</t>
  </si>
  <si>
    <t>李廷斌 . . . . . . . . . . . . . . . . . . . . .香港九龍石竹路4號中國（香港）</t>
  </si>
  <si>
    <t>楊壯 . . . . . . . . . . . . . . . . . . . . . . .1055 River Road, Apartment 407Edgewater NJ 07020-1360美國</t>
  </si>
  <si>
    <t>有關董事及其他高級管理層的進一步資料載於「董事及高級管理層」。</t>
  </si>
  <si>
    <t>聯席保薦人瑞士信貸（香港）有限公司香港九龍柯士甸道西1號環球貿易廣場88樓</t>
  </si>
  <si>
    <t>Merrill Lynch Far East Limited香港中環皇后大道中2號長江集團中心55樓</t>
  </si>
  <si>
    <t>UBS Securities Hong Kong Limited香港中環金融街8號國際金融中心二期52樓</t>
  </si>
  <si>
    <t>Merrill Lynch (Asia Pacific) Limited香港中環皇后大道中2號長江集團中心55樓</t>
  </si>
  <si>
    <t>UBS AG Hong Kong Branch香港中環金融街8號國際金融中心二期52樓</t>
  </si>
  <si>
    <t>聯席全球協調人、聯席賬簿管理人及聯席牽頭經辦人中國國際金融香港證券有限公司香港中環港景街1號國際金融中心一期29樓</t>
  </si>
  <si>
    <t>花旗環球金融亞洲有限公司（僅就香港公開發售而言）香港中環花園道3號冠君大廈50樓</t>
  </si>
  <si>
    <t>中信里昂證券有限公司香港金鐘道88號太古廣場一期18樓</t>
  </si>
  <si>
    <t>農銀國際證券有限公司（僅作為聯席牽頭經辦人）香港中環干諾道中50號中國農業銀行大廈10樓</t>
  </si>
  <si>
    <t>香港上海滙豐銀行有限公司香港皇后大道中1號</t>
  </si>
  <si>
    <t>工銀國際證券有限公司（僅作為聯席牽頭經辦人）香港花園道3號中國工商銀行大廈37樓</t>
  </si>
  <si>
    <t>麥格理資本股份有限公司香港中環港景街1號國際金融中心1期18樓</t>
  </si>
  <si>
    <t>野村國際（香港）有限公司香港中環金融街8號國際金融中心2期30樓</t>
  </si>
  <si>
    <t>星合金融集團有限公司香港金鐘道89號力寶中心2座1202室</t>
  </si>
  <si>
    <t>有關中國法律：</t>
  </si>
  <si>
    <t>有關開曼群島法律：</t>
  </si>
  <si>
    <t>Conyers Dill &amp; PearmanCricket SquareHutchins DriveP.O. Box 2681Grand Cayman, KY1-1111Cayman Islands</t>
  </si>
  <si>
    <t>聯席保薦人及承銷商的法律顧問有關香港及美國法律：</t>
  </si>
  <si>
    <t>史密夫斐爾律師事務所香港中環皇后大道中15號告羅士打大廈23樓</t>
  </si>
  <si>
    <t>嘉源律師事務所中國北京市西城區復興門內大街158號遠洋大廈F408室</t>
  </si>
  <si>
    <t>核數師*德勤華永會計師事務所（特殊普通合夥）中國北京市朝陽區針織路23號中國人壽金融中心12樓郵編：100026</t>
  </si>
  <si>
    <t>*德勤華永會計師事務所（特殊普通合夥）目前是本公司按照美國公認會計原則編製之綜合財務報表的核數</t>
  </si>
  <si>
    <t>師。於上市後，本公司將委聘香港德勤•關黃陳方會計師行為本公司按照美國公認會計原則編製之財務報</t>
  </si>
  <si>
    <t>表的核數師，該等財務報表將載入提交至美國證交會的年報及於香港刊發的年報。</t>
  </si>
  <si>
    <t>申報會計師德勤‧關黃陳方會計師行執業會計師註冊公眾利益實體審計師香港金鐘道88號太古廣場一期35樓</t>
  </si>
  <si>
    <t>收款銀行中國工商銀行（亞洲）有限公司香港中環花園道3號中國工商銀行大廈33樓</t>
  </si>
  <si>
    <t>46468 \ (Project Tiger) 11. 公司資料\ 28/10/2020 \ X05</t>
  </si>
  <si>
    <t>註冊辦事處Conyers Trust Company (Cayman) LimitedCricket Square, Hutchins DriveP.O. Box 2681Grand Cayman KY1-1111Cayman Islands</t>
  </si>
  <si>
    <t>主要業務的主要行政辦事處中國北京市海淀區海淀中街6號郵編：100080</t>
  </si>
  <si>
    <t>香港地址香港北角電氣道183號友邦廣場43樓4308B室</t>
  </si>
  <si>
    <t>本公司網站http://investor.neworiental.org/</t>
  </si>
  <si>
    <t>（網站資料並不構成本文件的一部分）</t>
  </si>
  <si>
    <t>授權代表莊朗勤晉盟控股有限公司香港北角電氣道183號友邦廣場43樓4308B室</t>
  </si>
  <si>
    <t>開曼群島股份過戶登記總處Conyers Trust Company (Cayman) LimitedCricket Square, Hutchins DriveP.O. Box 2681Grand Cayman KY1-1111Cayman Islands</t>
  </si>
  <si>
    <t>香港股份過戶登記分處香港中央證券登記有限公司香港灣仔皇后大道東183號合和中心17樓1712–1716室</t>
  </si>
  <si>
    <t>合規顧問國泰君安融資有限公司香港皇后大道中181號新紀元廣場27樓</t>
  </si>
  <si>
    <t>范少周中國廣東省深圳市福田區福強路物業時代新居7棟新貴閣1104室</t>
  </si>
  <si>
    <t>萬能中國廣東省深圳市福田區翠海花園B4棟9層B室</t>
  </si>
  <si>
    <t>黃瑾中國廣東省深圳市南山區臨海路蓬萊花園3棟1-701</t>
  </si>
  <si>
    <t>林永琪中國廣東省深圳市龍崗區閱山華府7棟24A2室</t>
  </si>
  <si>
    <t>鄧光輝中國廣東省深圳市南山區學府路華府花園1棟705</t>
  </si>
  <si>
    <t>陳立中國湖北省武漢市漢陽區知音大道199號中維 • 月湖琴聲C3棟1單元43-44層1室</t>
  </si>
  <si>
    <t>黃桂清中國廣東省深圳市福田區全海花園5棟202室</t>
  </si>
  <si>
    <t>劉曉一中國四川省成都市高新區天府大道中段1388號7棟30樓3003室</t>
  </si>
  <si>
    <t>劉子平中國廣東省深圳市南山區南景苑19樓 中國</t>
  </si>
  <si>
    <t>有關我們董事的進一步詳情請參閱「董事及高級管理層」。</t>
  </si>
  <si>
    <t>獨家保薦人富強金融資本有限公司 香港 皇后大道中183號 中遠大廈43樓 獨家全球協調人富強證券有限公司 香港 皇后大道中183號 中遠大廈43樓 聯席賬簿管理人及 聯席牽頭經辦人 富強證券有限公司 香港 皇后大道中183號 中遠大廈43樓 滙富金融服務有限公司 香港 金鐘道89號 力寶中心第一座7樓 鴻昇證券有限公司 香港 干諾道中200號 信德中心西座25樓2505室 滙生證券有限公司 香港 九龍尖沙咀東 麼地道67號 半島中心11樓19室</t>
  </si>
  <si>
    <t>有關中國法律金杜律師事務所中國廣東省深圳市南山區科苑南路2666號中國華潤大廈28層郵編：518052</t>
  </si>
  <si>
    <t>有關開曼群島法律Campbells香港皇后大道中15號置地廣場公爵大廈35樓3507室</t>
  </si>
  <si>
    <t>獨家保薦人及包銷商的法律顧問有關香港法律的近律師行香港中環遮打道18號歷山大廈5樓</t>
  </si>
  <si>
    <t>有關中國法律中倫律師事務所中國深圳市福田區益田路6003號榮超商務中心A棟8-10層郵編：518026</t>
  </si>
  <si>
    <t>執業會計師 香港 中環 太子大廈22樓</t>
  </si>
  <si>
    <t>行業顧問弗若斯特沙利文（北京）諮詢有限公司</t>
  </si>
  <si>
    <t>開曼群島註冊辦事處Campbells Corporate Services LimitedFloor 4, Willow House, Cricket SquareGrand Cayman KY1-9010Cayman Islands</t>
  </si>
  <si>
    <t>中國總部及主要營業地點中國深圳市福田區福強路沙嘴工業區105棟</t>
  </si>
  <si>
    <t>公司網站www.szwyzs.com.cn （該網站內容並不構成本招股章程的一部分）</t>
  </si>
  <si>
    <t>聯席公司秘書黃瑾中國廣東省深圳市南山區臨海路蓬萊花園3棟1-701</t>
  </si>
  <si>
    <t>麥寶文</t>
  </si>
  <si>
    <t>(ACCA, CPA, ACIS, ACS, MCG)香港灣仔皇后大道東248號陽光中心40樓</t>
  </si>
  <si>
    <t>授權代表范少周中國廣東省深圳市福田區福強路物業時代新居7棟新貴閣1104室</t>
  </si>
  <si>
    <t>麥寶文香港灣仔皇后大道東248號陽光中心40樓</t>
  </si>
  <si>
    <t>審核委員會黃桂清（主席）劉子平劉曉一</t>
  </si>
  <si>
    <t>董事、監事及參與全球發售的各方 董事 姓名地址國籍 執行董事 金文杰先生中國中國 上海市浦東新區 花木路718弄13號 1204室 陳妙強先生中國中國 浙江省杭州市 蕭山區 城廂街道 橫石板弄34號 202室 非執行董事 陳妙林先生香港中國 灣仔莊士敦道60號 嘉薈軒 2703室 陳燦榮先生中國中國 浙江省杭州市 蕭山區 北干街道 開元名都1幢 2603室 江天一先生中國中國 上海市 西康路989弄8號 2501室 張弛先生香港中國 貝沙灣 4期1座8樓 C室 董事、監事及參與全球發售的各方</t>
  </si>
  <si>
    <t>獨立非執行董事張潤鋼先生中國中國北京市朝陽區十里堡北里28號樓2-1-1402室</t>
  </si>
  <si>
    <t>監事查向宏女士中國中國浙江省杭州市蕭山區新塘街道通達小區西5棟202室</t>
  </si>
  <si>
    <t>聯席保薦人中國銀河國際證券（香港）有限公司香港上環干諾道中111號永安中心20樓</t>
  </si>
  <si>
    <t>交銀國際（亞洲）有限公司香港德輔道中68號萬宜大廈9樓</t>
  </si>
  <si>
    <t>聯席全球協調人中國銀河國際證券（香港）有限公司香港上環干諾道中111號永安中心20樓</t>
  </si>
  <si>
    <t>摩根士丹利亞洲有限公司香港九龍柯士甸道西1號環球貿易廣場46樓</t>
  </si>
  <si>
    <t>聯席賬簿管理人中國銀河國際證券（香港）有限公司香港上環干諾道中111號永安中心20樓</t>
  </si>
  <si>
    <t>摩根士丹利亞洲有限公司（僅涉及香港公開發售）香港九龍柯士甸道西1號環球貿易廣場46樓</t>
  </si>
  <si>
    <t>Morgan Stanley &amp; Co. International plc（僅涉及國際發售）25 Cabot Square, Canary WharfLondon E14 4QAUnited Kingdom工銀國際融資有限公司香港中環花園道3號中國工商銀行大廈37樓</t>
  </si>
  <si>
    <t>聯席牽頭經辦人中國銀河國際證券（香港）有限公司香港上環干諾道中111號永安中心20樓</t>
  </si>
  <si>
    <t>Morgan Stanley &amp; Co. International plc（僅涉及國際發售）25 Cabot Square, Canary WharfLondon E14 4QAUnited Kingdom</t>
  </si>
  <si>
    <t>銀河－聯昌證券（香港）有限公司 香港 皇后大道中15號 置地廣場 告羅士打大廈25樓 金裕富證券有限公司 香港 灣仔 駱克道188號 兆安中心22樓 利得證券（香港）有限公司 香港 上環 威靈頓街198號 威靈頓大廈 23樓A室 茂宸證劵有限公司 香港 銅鑼灣 新寧道1號 利園三期19樓</t>
  </si>
  <si>
    <t>TUS Corporate Finance Limited （僅涉及香港公開發售） 香港 中環 皇后大道中12號 上海商業銀行大廈十五樓</t>
  </si>
  <si>
    <t>有關中國法律：北京市金杜律師事務所中國上海市徐匯區淮海中路999號上海環貿廣場寫字樓一期17層</t>
  </si>
  <si>
    <t>聯席保薦人及包銷商的法律顧問有關香港法律：羅夏信律師事務所香港金鐘道九十五號統一中心十八樓</t>
  </si>
  <si>
    <t>有關中國法律：上海市瑛明律師事務所中國上海市浦東新區世紀大道100號上海環球金融中心51樓</t>
  </si>
  <si>
    <t>核數師及申報會計師羅兵咸永道會計師事務所執業會計師香港中環太子大廈廿二樓</t>
  </si>
  <si>
    <t>行業專家浩華酒店管理顧問（北京）有限公司中國北京市東城區東長安街1號東方廣場東三座903-904室</t>
  </si>
  <si>
    <t>物業估值師戴德梁行有限公司 香港 中環 康樂廣場1號 怡和大廈16樓</t>
  </si>
  <si>
    <t>合規顧問交銀國際（亞洲）有限公司 香港 德輔道中68號 萬宜大廈9樓 收款銀行中國銀行（香港）有限公司 香港 花園道１號 公司資料</t>
  </si>
  <si>
    <t>註冊辦事處中國浙江省杭州市蕭山區北干街道市心中路818號18樓</t>
  </si>
  <si>
    <t>中國主要營業地點中國浙江省杭州市蕭山區北干街道市心中路818號18樓</t>
  </si>
  <si>
    <t>公司網站http://www.kaiyuanhotels.com</t>
  </si>
  <si>
    <t>（本招股章程可自本公司網站獲得。除本招股章程所載資料外，本公司網站所載的其他資料概不構成本招股章程的一部分）</t>
  </si>
  <si>
    <t>聯席公司秘書李東林先生中國浙江省杭州市西湖區古墩路1105號新世紀花苑3-2單元403室</t>
  </si>
  <si>
    <t>陳雪霖女士(HKICS、ICSA)香港皇后大道東183號合和中心54樓</t>
  </si>
  <si>
    <t>授權代表金文杰先生中國上海市浦東新區花木路718弄13號1204室</t>
  </si>
  <si>
    <t>921091 \ (Project A) \ 22/11/2020 \ M11</t>
  </si>
  <si>
    <t>有關董事的更多資料，請參閱本招股章程「董事及高級管理層」。</t>
  </si>
  <si>
    <t>喻霖康先生中國香港新界沙田愉翠苑愉欣閣27樓6室</t>
  </si>
  <si>
    <t>王海民先生中國深圳南山區大沖城市花園5棟12C室中國</t>
  </si>
  <si>
    <t>魏小華女士中國北京朝陽區南湖南路9號C座2003室中國</t>
  </si>
  <si>
    <t>陽紅霞女士中國深圳南山區蛇口花園城五期2棟10D室中國</t>
  </si>
  <si>
    <t>李欣先生中國香港灣仔中國港灣道28號灣景中心大廈C座3501室</t>
  </si>
  <si>
    <t>郭世清先生中國深圳中國羅湖區寧水花園4棟204室</t>
  </si>
  <si>
    <t>劉炳章先生中國香港渣甸山中國白建時道33號嘉雲臺3座19樓B室</t>
  </si>
  <si>
    <t>張國正先生中國香港九龍中國柯士甸道西1號凱旋門映月閣（2A座）66樓A室</t>
  </si>
  <si>
    <t>陳宗彝先生中國香港九龍中國深水埗深旺道28號匯璽天鑽匯11樓A室</t>
  </si>
  <si>
    <t>秦虹女士中國北京海淀區中國紫竹院路88號D座1601</t>
  </si>
  <si>
    <t>聯席保薦人、聯席全球協調人、聯席賬簿管理人及聯席牽頭經辦人（按英文字母排序）</t>
  </si>
  <si>
    <t>花旗環球金融亞洲有限公司（聯席保薦人、聯席全球協調人以及僅就香港公開發售而言的聯席賬簿管理人及聯席牽頭經辦人）香港中環花園道3號冠君大廈50樓</t>
  </si>
  <si>
    <t>Citigroup Global Markets Limited（僅就國際發售而言的聯席賬簿管理人及聯席牽頭經辦人）33 Canada SquareCanary WharfLondon E14 5LBUnited Kingdom</t>
  </si>
  <si>
    <t>高盛（亞洲）有限責任公司香港皇后大道中2號長江集團中心68樓</t>
  </si>
  <si>
    <t>其他聯席全球協調人、聯席賬簿管理人及聯席牽頭經辦人農銀國際融資有限公司（僅擔任聯席全球協調人及聯席賬簿管理人）香港中環干諾道中50號中國農業銀行大廈11樓</t>
  </si>
  <si>
    <t>農銀國際證券有限公司（僅擔任聯席牽頭經辦人）香港中環干諾道中50號中國農業銀行大廈10樓</t>
  </si>
  <si>
    <t>其他聯席賬簿管理人及聯席牽頭經辦人中銀國際亞洲有限公司（按英文字母排序）香港中環花園道1號中銀大廈26樓</t>
  </si>
  <si>
    <t>工銀國際證券有限公司（僅擔任聯席牽頭經辦人）香港中環花園道3號中國工商銀行大廈37樓</t>
  </si>
  <si>
    <t>申報會計師及獨立核數師安永會計師事務所執業會計師香港中環添美道1號中信大廈22樓</t>
  </si>
  <si>
    <t>有關開曼群島法律：邁普達律師事務所（香港）有限法律責任合夥香港灣仔港灣道18號中環廣場26樓</t>
  </si>
  <si>
    <t>聯席保薦人及承銷商法律顧問有關香港及美國法律：富而德律師事務所香港鰂魚涌太古坊港島東中心55樓</t>
  </si>
  <si>
    <t>有關中國法律：德恆律師事務所中國深圳市金田路4018號安聯大廈B座11層</t>
  </si>
  <si>
    <t>漢坤律師事務所中國北京市東長安街1號東方廣場C1座9層</t>
  </si>
  <si>
    <t>行業顧問弗若斯特沙利文（北京）諮詢有限公司上海分公司中國上海市徐匯區雲錦路500號綠地匯中心B座1018室郵編：200232</t>
  </si>
  <si>
    <t>物業估值師高力國際物業顧問（香港）有限公司香港灣仔港灣道18號中環廣場5701室</t>
  </si>
  <si>
    <t>中國建設銀行（亞洲）股份有限公司香港中環干諾道中3號中國建設銀行大廈28樓</t>
  </si>
  <si>
    <t>註冊辦事處PO Box 309, Ugland House,Grand Cayman, KY1-1104,Cayman Islands</t>
  </si>
  <si>
    <t>總部及中國主要營業地點中國深圳市南山區大沖一路18號華潤置地大廈E座</t>
  </si>
  <si>
    <t>香港主要營業地點香港灣仔港灣道26號華潤大廈37樓</t>
  </si>
  <si>
    <t>公司網站www.crmixclifestyle.com.cn（網站所載資料並不屬於本招股章程的一部分）</t>
  </si>
  <si>
    <t>授權代表李欣先生喻霖康先生</t>
  </si>
  <si>
    <t>審核委員會陳宗彝先生（主席）張國正先生秦虹女士郭世清先生</t>
  </si>
  <si>
    <t>提名委員會李欣先生（主席）劉炳章先生秦虹女士</t>
  </si>
  <si>
    <t>薪酬委員會劉炳章先生（主席）張國正先生陳宗彝先生李欣先生</t>
  </si>
  <si>
    <t>合規顧問大華繼顯（香港）有限公司香港告士打道39號夏愨大廈6樓</t>
  </si>
  <si>
    <t>董事 姓名住址國籍 執行董事 李浩先生中國 廣東省深圳市 南山區 內環路4號 世紀廣場西座1429室 中國 張必鍾先生中國 廣東省深圳市 寶安區 公園路 山語華庭 2座2棟11F室 中國 許世真先生中國 廣東省深圳市 福田區 竹子林路 香詩美林花園 9棟9樓B室 中國 非執行董事 袁順唐先生中國 廣東省深圳市 南山區 海月路 招商海月花園 二期10棟7G室 中國 董事及參與股份發售的各方 姓名住址國籍 獨立非執行董事 陳忠先生中國 福建省廈門市 思明區 會展北里 海峽國際社區 二期11棟903室 中國 黃俊碩先生香港 北角 英皇道52號 康明苑 C座6樓A室 中國 胡大祥先生香港 九龍 何文田 常盛街28號 皓畋 6座9樓H室 英國</t>
  </si>
  <si>
    <t>有關董事之進一步資料，請參閱本招股章程「董事及高級管理層」一節。</t>
  </si>
  <si>
    <t>供意見）受規管活動的持牌法團）</t>
  </si>
  <si>
    <t>香港 金鐘道89號 力寶中心一座 45樓4505–06室</t>
  </si>
  <si>
    <t>聯席賬簿管理人、聯席牽頭經辦人及 包銷商 聯合證券有限公司 （根據證券及期貨條例獲准從事第1類（證券交易）、第 2類（期貨合約交易）及第4類（就證券提供意見）受規管</t>
  </si>
  <si>
    <t>活動的持牌法團）</t>
  </si>
  <si>
    <t>管活動的持牌法團） 香港 皇后大道中183號 新紀元廣場 中遠大廈11樓1107室 本公司法律顧問有關香港法律 希仕廷律師行 香港 中環 畢打街11號 置地廣場 告羅士打大廈5樓 有關開曼群島法律Appleby 香港 中環 康樂廣場1號 怡和大廈2206–19室 董事及參與股份發售的各方 有關中國法律 北京德和衡（上海）律師事務所 中國 上海市 浦東新區銀城中路 501號上海中心62樓 有關美國法律 霍金路偉律師行香港 金鐘道88號 太古廣場一座11樓</t>
  </si>
  <si>
    <t>獨家保薦人及包銷商法律顧問有關香港法律 崔曾律師事務所 香港 灣仔 菲林明道8號 大同大廈22樓 2201–2203室 有關中國法律 廣東華商律師事務所 中國 深圳市福田區 深南大道4011號 港中旅大廈21–24層</t>
  </si>
  <si>
    <t>申報會計師及核數師羅兵咸永道會計師事務所 執業會計師 香港 中環 太子大廈22樓 內部控制顧問信永方略風險管理有限公司 香港 銅鑼灣 希慎道33號 利園一期43樓 董事及參與股份發售的各方 行業顧問灼識行業諮詢有限公司 中國 上海市 黃浦區 南京西路399號 明天廣場10樓 合規顧問德健融資有限公司 （可從事第6類（就機構融資提供意見）受規管活動的證券及期貨條例項下持牌法團）</t>
  </si>
  <si>
    <t>收款銀行中國銀行（香港）有限公司 香港 花園道1號</t>
  </si>
  <si>
    <t>總辦事處及中國主要營業地點深圳寶安區福永街道白石廈新開發區第七棟</t>
  </si>
  <si>
    <t>根據公司條例第16部於香港註冊之主要營業地點香港九龍尖沙咀加連威老道41C號嘉威大廈12樓A室</t>
  </si>
  <si>
    <t>於開曼群島之註冊辦公室P.O. Box 1350Clifton House75 Fort StreetGrand Cayman KY1-1108Cayman Islands</t>
  </si>
  <si>
    <t>公司網站www.szxinken.com（該網站所載資料並不構成本招股章程之一部分）</t>
  </si>
  <si>
    <t>公司秘書簡雪艮女士（香港會計師公會）香港新界元朗建德街26號益利大廈4樓C室</t>
  </si>
  <si>
    <t>授權代表（就上市規則而言）李浩先生中國廣東深圳南山區內環路4號世紀廣場西座1429號</t>
  </si>
  <si>
    <t>簡雪艮女士香港新界元朗建德街26號益利大廈4樓C室</t>
  </si>
  <si>
    <t>661641 \ (Project Sunshine) \ 28/05/2019 \ M07</t>
  </si>
  <si>
    <t>董事、監事及參與全球發售的各方 董事 姓名地址國籍 執行╱非執行董事</t>
  </si>
  <si>
    <t>張保華先生中國山東省日照市東港區海濱三路28號37號樓1單元401室</t>
  </si>
  <si>
    <t>吳子強先生22 Jalan Labu ManisSingapore新加坡</t>
  </si>
  <si>
    <t>賀照第先生中國山東省日照市東港區海濱四路12號5號樓1單元101室</t>
  </si>
  <si>
    <t>黃文豪先生04-06, 6 Ridgewood CloseSingapore新加坡</t>
  </si>
  <si>
    <t>石汝欣先生中國山東省日照市東港區威海路128號44號樓2單元201室</t>
  </si>
  <si>
    <t>姜子旦先生中國山東省日照市東港區威海路128號33號樓3單元602室</t>
  </si>
  <si>
    <t>張子學先生中國北京市東城區東花市南里富貴園1區2號樓</t>
  </si>
  <si>
    <t>劉偉良先生香港九龍何文田衛理道18號君頤峰5座30樓C室</t>
  </si>
  <si>
    <t>吳西彬先生中國北京市順義區天柱東路33號院4-1-601</t>
  </si>
  <si>
    <t>王偉先生中國山東省日照市東港區海濱五路79號2號樓3單元602室</t>
  </si>
  <si>
    <t>李維慶先生中國山東省日照市東港區濟南路388號2號樓2單元602室</t>
  </si>
  <si>
    <t>譚偉光先生2 Shan Road #05-01Singapore新加坡</t>
  </si>
  <si>
    <t>有關董事及監事的詳情，請參閱本招股章程「董事、監事、高級管理層及僱員」一節。</t>
  </si>
  <si>
    <t>獨家保薦人中信建投（國際）融資有限公司香港中環康樂廣場8號交易廣場二期18樓</t>
  </si>
  <si>
    <t>獨家代表中信建投（國際）融資有限公司香港中環康樂廣場8號交易廣場二期18樓</t>
  </si>
  <si>
    <t>聯席全球協調人中信建投（國際）融資有限公司香港中環康樂廣場8號交易廣場二期18樓</t>
  </si>
  <si>
    <t>中泰國際證券有限公司香港德輔道中189號李寶椿大廈19樓</t>
  </si>
  <si>
    <t>聯席賬簿管理人中信建投（國際）融資有限公司香港中環康樂廣場8號交易廣場二期18樓</t>
  </si>
  <si>
    <t>農銀國際融資有限公司香港干諾道中50號中國農業銀行大廈11樓</t>
  </si>
  <si>
    <t>聯席牽頭經辦人中信建投（國際）融資有限公司香港中環康樂廣場8號交易廣場二期18樓</t>
  </si>
  <si>
    <t>本公司的法律顧問有關香港及美國法律：盛德律師事務所香港中環金融街8號國際金融中心二期39樓</t>
  </si>
  <si>
    <t>有關中國法律：北京市君合律師事務所中國北京市東城區建國門北大街8號華潤大廈20層</t>
  </si>
  <si>
    <t>包銷商及獨家保薦人的法律顧問有關香港及美國法律：年利達律師事務所香港遮打道18號歷山大廈10樓</t>
  </si>
  <si>
    <t>有關中國法律：德恒上海律師事務所中國上海市東大名路501號上海白玉蘭廣場23層</t>
  </si>
  <si>
    <t>審計師及申報會計師德勤 • 關黃陳方會計師行執業會計師香港金鐘金鐘道88號太古廣場一期35樓</t>
  </si>
  <si>
    <t>物業估值師仲量聯行企業評估及咨詢有限公司香港英皇道979號太古坊一座7樓</t>
  </si>
  <si>
    <t>行業顧問灼識投資諮詢（上海）有限公司中國上海市黃浦區南京西路399號明天廣場10層</t>
  </si>
  <si>
    <t>合規顧問興證國際融資有限公司香港中環干諾道8號交易廣場三期7樓</t>
  </si>
  <si>
    <t>註冊辦事處及中國總部中國山東省日照市海濱五路南首</t>
  </si>
  <si>
    <t>公司網站www.rzportjurong.com（該 網 站 所 載 資 料 並 不 構 成 本 招 股 章 程 的一部分）</t>
  </si>
  <si>
    <t>聯席公司秘書鄭世強先生中國</t>
  </si>
  <si>
    <t>山東省日照市東港區濱州路659號城市風景</t>
  </si>
  <si>
    <t>霍寶兒女士(CPA)香港灣仔皇后大道東248號陽光中心40樓</t>
  </si>
  <si>
    <t>授權代表張保華先生</t>
  </si>
  <si>
    <t>中國山東省日照市東港區海濱三路28號37號樓1單元401室</t>
  </si>
  <si>
    <t>審計委員會劉偉良先生（主席）張子學先生石汝欣先生</t>
  </si>
  <si>
    <t>Eric Tan Chwee Kuang拿督No. 23, Jalan Merak 16Taman MerakBukit Katil75450 MelakaMalaysia</t>
  </si>
  <si>
    <t>Saw Zhe Wei先生43, Jalan BKD 29Taman BukitKatil Damai 275450 MelakaMalaysia</t>
  </si>
  <si>
    <t>林炳泉先生47 Carmichael RoadSingapore 359827新加坡</t>
  </si>
  <si>
    <t>潘正帥先生530 Joo Chiat Road #14-06Singapore 427710新加坡</t>
  </si>
  <si>
    <t>有關董事履歷及背景的進一步資料，請參閱本招股章程「董事、高級管理層及僱員」一 節。</t>
  </si>
  <si>
    <t>獨家保薦人脈搏資本有限公司香港灣仔港灣道6-8號瑞安中心3樓318室（根據證券及期貨條例可從事證券及期貨條例所定義之第1類（證券交易）及第6類（就機構融資提供意見）受規管活動的持牌法團）</t>
  </si>
  <si>
    <t>-54-</t>
  </si>
  <si>
    <t>創富融資有限公司香港中環干諾道中19－20號馮氏大廈18樓</t>
  </si>
  <si>
    <t>創陞證券有限公司香港灣仔告士打道128號祥豐大廈20樓A－C室</t>
  </si>
  <si>
    <t>-55-</t>
  </si>
  <si>
    <t>As to Malaysian LawDavid Lai &amp; TanLevel 8-3 8-4, Wisma MiramasNo. 1, Jalan 2/109ETaman Desa Jalan Klang Lama58100 Kuala KumpurWilayah Persekutuan</t>
  </si>
  <si>
    <t>-56-</t>
  </si>
  <si>
    <t>馬來西亞總辦事處及主要營業地點No.25, 25-1 &amp; 25-3Jalan MH 3Taman Muzaffar Heights75450 Ayer KerohMelakaMalaysia</t>
  </si>
  <si>
    <t>於公司條例第16部項下之香港總辦事處及主要營業地點香港皇后大道中149號華源大廈13樓</t>
  </si>
  <si>
    <t>於開曼群島註冊的辦事處PO Box 1350Clifton House75 Fort StreetGrand Cayman KY1-1108Cayman Islands</t>
  </si>
  <si>
    <t>公司網站www.nomad-holdings.com（此網站所載資料不構成本招股章程之一部分）</t>
  </si>
  <si>
    <t>授權代表（就GEM上市規則而言）Eric Tan Chwee Kuang拿督No.23, Jalan Merak 16Taman MerakBukit Katil7545D MelakaMalaysia</t>
  </si>
  <si>
    <t>合規主任Eric Tan Chwee Kuang拿督</t>
  </si>
  <si>
    <t>審核委員會林炳泉先生（主席）游楊安先生潘正帥先生</t>
  </si>
  <si>
    <t>-57-</t>
  </si>
  <si>
    <t>董事及參與分拆的各方 參與分拆的董事 董事會成員如下： 姓 名住 址國 籍 主席兼非執行董事</t>
  </si>
  <si>
    <t>庄躍凱先生中國福建省廈門市思明區仁安巷12號271室</t>
  </si>
  <si>
    <t>喬 海 俠 女 士中 國 福 建 省 廈 門 市思 明 區禾 祥 西 路651號402室</t>
  </si>
  <si>
    <t>中國 執行董事</t>
  </si>
  <si>
    <t>黃黨輝先生中國福建省廈門市思明區二里文興東路26號206室</t>
  </si>
  <si>
    <t>林偉國先生中國福建省廈門市湖里區長治路16號中國</t>
  </si>
  <si>
    <t>太 平 紳 士香 港北 角 丹 拿 道 51–61 號港 運 城1座 11 樓 E 室</t>
  </si>
  <si>
    <t>中 國（香 港）</t>
  </si>
  <si>
    <t>李國泰先生香港九龍何文田巴富街5–9號巴富花園豪富閣22E室 中 國（香 港）</t>
  </si>
  <si>
    <t>胡一威先生香港大潭道33號曼克頓花園28樓G室中國（香港）</t>
  </si>
  <si>
    <t>有關本公司董事會各成員的進一步資料，請參閱本上市文件「董事及高級管理層」一節。</t>
  </si>
  <si>
    <t>董事及參與分拆的各方 參與分拆的各方</t>
  </si>
  <si>
    <t>獨家保薦人中國國際金融香港證券有限公司 香港 中環 港景街1號 國際金融中心一期29樓</t>
  </si>
  <si>
    <t>本公司的法律顧問關於香港法律：</t>
  </si>
  <si>
    <t>獨家保薦人的法律顧問關於香港法律：</t>
  </si>
  <si>
    <t>諾頓羅氏香港 香港中環 康樂廣場1號 怡和大廈38樓 關於中國法律： 方達律師事務所 中國北京市 朝陽區 光華路1號 北京嘉里中心 北 樓27層 董事及參與分拆的各方</t>
  </si>
  <si>
    <t>核數師及申報會計師致同（香港）會計師事務所有限公司</t>
  </si>
  <si>
    <t>香港執業會計師 香港 灣仔 軒尼詩道28號 12樓 行業顧問中國指數研究院 中國北京 豐台區 郭公莊中街20號院 A座 公司資料</t>
  </si>
  <si>
    <t>註 冊 辦 事 處2/F, Palm Grove HouseP.O. Box 3340Road Town, TortolaBVI</t>
  </si>
  <si>
    <t>中 國 總 部 及 註 冊 辦 事 處中 國 廈 門環 島 東 路 1699 號建 發 國 際 大 廈7樓703室</t>
  </si>
  <si>
    <t>香 港 主 要 營 業 地 址香 港灣 仔皇 后 大 道 東 213 號胡 忠 大 廈35樓3517 室</t>
  </si>
  <si>
    <t>公 司 網 址www.cndservice.com（此 網 站 內 容 並 不 構 成 本 上 市 文 件 任 何 部 分）</t>
  </si>
  <si>
    <t>合規顧問興證國際融資有限公司香港中環康樂廣場8號交易廣場三期7樓</t>
  </si>
  <si>
    <t>公 司 秘 書梁 晶 晶 女 士(FCIS, FCS)香 港皇 后 大 道 東 183 號合 和 中 心54樓</t>
  </si>
  <si>
    <t>授 權 代 表喬 海 俠 女 士中 國 福 建 省 廈 門 市思 明 區禾 祥 西 路651號402 室</t>
  </si>
  <si>
    <t>梁 晶 晶 女 士(FCIS, FCS)香 港皇 后 大 道 東 183 號合 和 中 心54樓</t>
  </si>
  <si>
    <t>董事及參與全球發售的各方 董事 姓名地址</t>
  </si>
  <si>
    <t>身份證明文件簽發國家╱地區</t>
  </si>
  <si>
    <t>賴梅松中國中國浙江省桐廬縣鐘山鄉歌舞村Tianjing Group 3 Yangtian 19號</t>
  </si>
  <si>
    <t>賴建法中國浙江省中國桐廬縣鐘山鄉歌舞村Tianjing Group 3</t>
  </si>
  <si>
    <t>王吉雷中國浙江省中國樂清市虹橋鎮南陽北路100號</t>
  </si>
  <si>
    <t>萬霖中國浙江省中國杭州市餘杭區中泰路桃源社區桃花源南區Yuexiang Village 12號</t>
  </si>
  <si>
    <t>劉星香港數碼港香港貝沙灣道38號貝沙灣2期南岸T5座51樓B室</t>
  </si>
  <si>
    <t>魏臻中國上海市香港劍河路2000弄36號</t>
  </si>
  <si>
    <t>黃沁香港九龍紅磡香港海逸豪園悅濤灣12A座16樓C室</t>
  </si>
  <si>
    <t>餘正鈞中國北京市香港順義區後沙峪灩瀾山莊園36單元2門</t>
  </si>
  <si>
    <t>高遵明中國南京市江寧台灣雙龍大道3000號翠屏·誠園9號樓1單元1201號郵編：210000</t>
  </si>
  <si>
    <t>有關董事及其他高級管理層的詳情載於本文件「董事及高級管理層」一節。</t>
  </si>
  <si>
    <t>獨家保薦人高盛（亞洲）有限責任公司香港皇后大道中2號長江集團中心68樓</t>
  </si>
  <si>
    <t>獨家全球協調人、聯席賬簿管理人高盛（亞洲）有限責任公司及聯席牽頭經辦人香港皇后大道中2號長江集團中心68樓</t>
  </si>
  <si>
    <t>聯席賬簿管理人及聯席牽頭經辦人UBS AG香港分行香港中環金融街8號國際金融中心二期52樓</t>
  </si>
  <si>
    <t>UBS Securities LLC（僅就國際發售而言）1285 Avenue of the Americas New YorkNY 10019 United States</t>
  </si>
  <si>
    <t>Citigroup Global Markets Limited（僅就國際發售而言）33 Canada Square, Canary WharfLondon E14 5LBUnited Kingdom</t>
  </si>
  <si>
    <t>聯席牽頭經辦人中銀國際亞洲有限公司香港中環花園道1號中銀大廈26樓</t>
  </si>
  <si>
    <t>華興證券（香港）有限公司香港九龍柯士甸道西1號環球貿易廣場81樓8107-08室</t>
  </si>
  <si>
    <t>瑞穗證券亞洲有限公司香港九龍尖沙咀梳士巴利道18號K11 Atelier 14-15樓</t>
  </si>
  <si>
    <t>本公司法律顧問有關香港及美國法律：世達國際律師事務所及其關聯公司香港皇后大道中15號置地廣場公爵大廈42樓</t>
  </si>
  <si>
    <t>有關中國法律：北京市環球律師事務所上海分所上海市徐匯區淮海中路999號環貿廣場辦公樓一期36層</t>
  </si>
  <si>
    <t>獨家保薦人與承銷商法律顧問有關香港及美國法律：富而德律師事務所香港鰂魚涌太古坊港島東中心55樓</t>
  </si>
  <si>
    <t>有關中國法律：君合律師事務所中國上海市石門一路288號興業太古匯香港興業中心一座26層</t>
  </si>
  <si>
    <t>審計師及申報會計師德勤‧關黃陳方會計師行執業會計師香港金鐘道88號太古廣場一座35樓</t>
  </si>
  <si>
    <t>行業顧問中國上海艾瑞市場諮詢股份有限公司中國上海市漕溪北路333號中金寫字樓B棟701室</t>
  </si>
  <si>
    <t>渣打銀行（香港）有限公司香港九龍觀塘道388號渣打中心15樓</t>
  </si>
  <si>
    <t>註冊辦事處Maples Corporate Services LimitedPO Box 309, Ugland HouseGrand Cayman, KY1-1104. Cayman Islands</t>
  </si>
  <si>
    <t>主營業務主要辦公地點中華人民共和國上海市青浦區華志路1685號1棟郵編：201708</t>
  </si>
  <si>
    <t>香港地址香港軒尼詩道245-251號守時商業大廈11樓A室之A1室</t>
  </si>
  <si>
    <t>本公司網站http://zto.investorroom.com/（該網站所載資料不構成本文件的一部分）</t>
  </si>
  <si>
    <t>授權代表Feng Xu中華人民共和國上海市青浦區華志路1685號1棟郵編：201708</t>
  </si>
  <si>
    <t>審計委員會餘正鈞（主席）劉星黃沁</t>
  </si>
  <si>
    <t>薪酬委員會劉星（主席）魏臻黃沁</t>
  </si>
  <si>
    <t>提名及公司治理委員會魏臻（主席）黃沁高遵明</t>
  </si>
  <si>
    <t>開曼群島主要股份過戶登記處Maples Fund Services (Cayman) LimitedP.O. Box 1093, Boundary Hall,Cricket SquareGrand Cayman, KY1-1102,Cayman Islands</t>
  </si>
  <si>
    <t>香港證券登記處香港中央證券登記有限公司香港灣仔皇后大道東183號合和中心17樓1712-1716室</t>
  </si>
  <si>
    <t>合規顧問新百利融資有限公司香港中環皇后大道中29號華人行20樓</t>
  </si>
  <si>
    <t>劉乃岳先生 . . . . . . . . . . . . .中國山東省青島市嶗山區東</t>
  </si>
  <si>
    <t>劉佩瑤女士 . . . . . . . . . . . . .中國山東省青島市嶗山區東</t>
  </si>
  <si>
    <t>魏賢女士 . . . . . . . . . . . . . .中國山東省青島市嶗山區東</t>
  </si>
  <si>
    <t>李芳女士 . . . . . . . . . . . . . .中國江蘇省南京市鼓樓區劍</t>
  </si>
  <si>
    <t>閣路38號301室 中國 非執行董事</t>
  </si>
  <si>
    <t>邵輝先生 . . . . . . . . . . . . . .中國浙江省杭州市蕭山區北</t>
  </si>
  <si>
    <t>干街道開元名都13幢202室 中國</t>
  </si>
  <si>
    <t>沈毅女士 . . . . . . . . . . . . . .中國北京市豐台區豐管路56 號2號樓1805號 中國 董事及參與全球發售的各方 姓名住址國籍 獨立非執行董事</t>
  </si>
  <si>
    <t>冼國明先生 . . . . . . . . . . . . .中國天津市南開區水上公園</t>
  </si>
  <si>
    <t>交口時光水苑7號樓2單元 302 中國</t>
  </si>
  <si>
    <t>徐宗政先生 . . . . . . . . . . . . .中國北京市朝陽區四季星河</t>
  </si>
  <si>
    <t>中街星河灣1號院4號樓2單元 801 中國</t>
  </si>
  <si>
    <t>鐘明山先生 . . . . . . . . . . . . .中國山東省青島市香港東路</t>
  </si>
  <si>
    <t>85號1號樓2單元402</t>
  </si>
  <si>
    <t>僑城天鵝湖花園C棟二單元 203 中國</t>
  </si>
  <si>
    <t>王海婷女士 . . . . . . . . . . . . .中國北京市朝陽區遠洋一方</t>
  </si>
  <si>
    <t>花語苑9號7單元803</t>
  </si>
  <si>
    <t>中國 董事及參與全球發售的各方 姓名住址國籍</t>
  </si>
  <si>
    <t>閆蓓女士 . . . . . . . . . . . . . .中國江蘇省南京市玄武區恒</t>
  </si>
  <si>
    <t>嘉路77號中電頤和家園尚玄 10幢405室 中國</t>
  </si>
  <si>
    <t>更多詳情，請參閱本招股章程「董事及高級管理層」一節。</t>
  </si>
  <si>
    <t>參與全球發售的各方 各方名稱及地址</t>
  </si>
  <si>
    <t>獨家保薦人 . . . . . . . . . . . . . . .中泰國際融資有限公司</t>
  </si>
  <si>
    <t>香港中環 德輔道中189號 李寶椿大廈19樓 （根據證券及期貨條例可進行第1類（證券交易）及 第6類（就機構融資提供意見）受規管活動的持牌法團）</t>
  </si>
  <si>
    <t>獨家全球協調人 . . . . . . . . . . . .中泰國際證券有限公司</t>
  </si>
  <si>
    <t>香港中環 德輔道中189號 李寶椿大廈19樓 （根據證券及期貨條例可進行第1類（證券交易）及 第4類（就證券提供意見）受規管活動的持牌法團）</t>
  </si>
  <si>
    <t>董事及參與全球發售的各方 各方名稱及地址</t>
  </si>
  <si>
    <t>聯席賬簿管理人 . . . . . . . . . . . .中泰國際證券有限公司</t>
  </si>
  <si>
    <t>聯合證券有限公司 香港皇后大道中183號</t>
  </si>
  <si>
    <t>中遠大廈25樓2511室 （根據證券及期貨條例可進行第1類（證券交易）、 第2類（期貨合約交易）及第4類（就證券提供意見）</t>
  </si>
  <si>
    <t>受規管活動的持牌法團）</t>
  </si>
  <si>
    <t>國信證券（香港）融資有限公司 香港中環 金融街8號 國際金融中心2期42層 （根據證券及期貨條例可進行第1類（證券交易）及第6</t>
  </si>
  <si>
    <t>類（就機構融資提供意見）受規管活動的持牌法團）</t>
  </si>
  <si>
    <t>聯席牽頭經辦人 . . . . . . . . . . . .中泰國際證券有限公司</t>
  </si>
  <si>
    <t>香港中環 德輔道中189號 李寶椿大廈19樓 （根據證券及期貨條例可進行第1類（證券交易）及第4</t>
  </si>
  <si>
    <t>類（就證券提供意見）受規管活動的持牌法團）</t>
  </si>
  <si>
    <t>中遠大廈25樓2511室 （根據證券及期貨條例可進行第1類（證券交易）、第2</t>
  </si>
  <si>
    <t>類（期貨合約交易）及第4類（就證券提供意見）受規管</t>
  </si>
  <si>
    <t>源盛證券有限公司 香港中環 皇后大道中99號 中環中心51樓5106–07室 （根據證券及期貨條例可進行第1類（證券交易）及第4 類（就證券提供意見）受規管活動的持牌法團）</t>
  </si>
  <si>
    <t>一盈證券有限公司 香港西環 干諾道西188號 香港商業中心1916室 （根據證券及期貨條例可進行第1類（證券交易）受規管</t>
  </si>
  <si>
    <t>副牽頭經辦人 . . . . . . . . . . . . .華業證券有限公司</t>
  </si>
  <si>
    <t>香港中環皇后大道中50–52號陸佑行503室 （根據證券及期貨條例可進行第1類（證券交易）受規管</t>
  </si>
  <si>
    <t>核數師及申報會計師 . . . . . . . . .安永</t>
  </si>
  <si>
    <t>執業會計師 香港 中環 添美道1號 中信大廈22樓</t>
  </si>
  <si>
    <t>本公司法律顧問 . . . . . . . . . . . .有關香港法律：</t>
  </si>
  <si>
    <t>李偉斌律師行 香港 中環 德輔道中19號 環球大廈22樓 有關中國法律： 競天公誠律師事務所 中國北京 朝陽區建國路77號 華貿中心3號寫字樓34層 有關開曼群島法律： Conyers Dill &amp; Pearman Cricket Square Hutchins Drive P.O. Box 2681 Grand Cayman KY1-1111 Cayman Islands</t>
  </si>
  <si>
    <t>獨家保薦人及包銷商法律顧問 . . . .有關香港法律：</t>
  </si>
  <si>
    <t>希仕廷律師行 香港中環 畢打街11號 置地廣場告羅士打大廈5樓 董事及參與全球發售的各方 各方名稱及地址 有關中國法律：</t>
  </si>
  <si>
    <t>金杜律師事務所 中國北京 朝陽區東三環中路1號 環球金融中心辦公樓東樓18層</t>
  </si>
  <si>
    <t>中國上海 徐匯區雲錦路500號 綠地匯中心B棟 1018室</t>
  </si>
  <si>
    <t>收款銀行 . . . . . . . . . . . . . . . .中國銀行（香港）有限公司</t>
  </si>
  <si>
    <t>香港 花園道1號</t>
  </si>
  <si>
    <t>香港主要營業地點香港新界荃灣海盛路11號One MidTown 28樓16室</t>
  </si>
  <si>
    <t>公司網站www.yuanshimedia.com（附註：該網站所載資料並不構成本招股章程之一部分）</t>
  </si>
  <si>
    <t>公司秘書歐陽銘賢先生（香港執業會計師）香港新界荃灣海盛路11號One MidTown 28樓16室</t>
  </si>
  <si>
    <t>歐陽銘賢先生香港新界荃灣海盛路11號One MidTown 28樓16室</t>
  </si>
  <si>
    <t>審核委員會鐘明山先生（主席）冼國明先生徐宗政先生</t>
  </si>
  <si>
    <t>薪酬委員會徐宗政先生（主席）鐘明山先生冼國明先生</t>
  </si>
  <si>
    <t>提名委員會冼國明先生（主席）徐宗政先生鐘明山先生</t>
  </si>
  <si>
    <t>董事及參與全球發售的各方 董事 姓名地址國籍 執行董事</t>
  </si>
  <si>
    <t>夏瑜博士2809 Toro Drive美國 San Mateo California, 94403 U.S.</t>
  </si>
  <si>
    <t>李百勇博士10 Wedgewood Road美國 West Roxbury Massachusetts, 02132-7727 U.S.</t>
  </si>
  <si>
    <t>王忠民博士15306 Cayenne Creek Court美國 San Diego California, 92127-3718 U.S.</t>
  </si>
  <si>
    <t>有關我們董事的進一步資料，請參閱「董事及高級管理層」一節。</t>
  </si>
  <si>
    <t>聯席保薦人摩根士丹利亞洲有限公司香港九龍柯士甸道西1號環球貿易廣場46樓</t>
  </si>
  <si>
    <t>J.P. Morgan Securities (Far East) Limited香港中環干諾道中8號遮打大廈6, 7, 23-29樓</t>
  </si>
  <si>
    <t>聯席代表摩根士丹利亞洲有限公司香港九龍柯士甸道西1號環球貿易廣場46樓</t>
  </si>
  <si>
    <t>J.P. Morgan Securities (Asia Pacific) Limited香港中環干諾道中8號遮打大廈28樓</t>
  </si>
  <si>
    <t>聯席全球協調人摩根士丹利亞洲有限公司香港九龍柯士甸道西1號環球貿易廣場46樓</t>
  </si>
  <si>
    <t>香港中環 港景街1號</t>
  </si>
  <si>
    <t>國際金融中心一期29樓</t>
  </si>
  <si>
    <t>聯席賬簿管理人及 聯席牽頭經辦人 摩根士丹利亞洲有限公司 （就香港公開發售而言） 香港 九龍 柯士甸道西1號 環球貿易廣場46樓 Morgan Stanley &amp; Co. International plc （就國際發售而言） 25 Cabot Square Canary Wharf London, E14 4QA United Kingdom J.P. Morgan Securities (Asia Pacific) Limited （就香港公開發售而言）</t>
  </si>
  <si>
    <t>香港 中環 干諾道中8號 遮打大廈28樓 J.P. Morgan Securities plc （就國際發售而言） 25 Bank Street Canary Wharf London E14 5JP United Kingdom 交銀國際證券有限公司 香港 德輔道中68號 萬宜大廈9樓 董事及參與全球發售的各方</t>
  </si>
  <si>
    <t>招銀國際金融有限公司香港中環花園道3號冠君大廈45樓</t>
  </si>
  <si>
    <t>招商證券（香港）有限公司香港中環交易廣場1期48樓</t>
  </si>
  <si>
    <t>本公司法律顧問有關香港及美國法律：</t>
  </si>
  <si>
    <t>美邁斯律師事務所香港中環干諾道中1號友邦金融中心31樓</t>
  </si>
  <si>
    <t>通商律師事務所中國北京朝陽區建國門外大街甲12號新華保險大廈6樓</t>
  </si>
  <si>
    <t>有關開曼群島法律： Campbells香港皇后大道中15號置地廣場公爵大廈35樓3507室</t>
  </si>
  <si>
    <t>核數師及申報會計師安永會計師事務所 執業會計師 香港 中環 添美道1號 中信大廈22樓 行業顧問弗若斯特沙利文國際有限公司 香港 中環 康樂廣場8號 交易廣場1座1706室 收款銀行招商永隆銀行有限公司 香港中環 德輔道中45號 招商永隆銀行大廈16樓</t>
  </si>
  <si>
    <t>中國工商銀行（亞洲）有限公司 香港中環 花園道3號中國工商銀行大廈33樓</t>
  </si>
  <si>
    <t>註冊辦事處Floor 4, Willow HouseCricket SquareGrand Cayman KY1-9010Cayman Islands</t>
  </si>
  <si>
    <t>公司總部中國廣東省中山市火炬開發區神農路6號郵編：528437</t>
  </si>
  <si>
    <t>公司網站www.akesobio.com（該網站內容不構成本招股章程一部分）</t>
  </si>
  <si>
    <t>合規顧問新百利融資有限公司香港皇后大道中29號華人行20樓</t>
  </si>
  <si>
    <t>聯席公司秘書席曉捷先生香港九龍海輝道11號維港灣3座36樓A室</t>
  </si>
  <si>
    <t>陳芃霏女士(ACIS; ACS)香港銅鑼灣希慎道33號利園一期19樓1901室</t>
  </si>
  <si>
    <t>有關董事的進一步資料，請參閱「董事及高級管理層」。 1.董事 姓 名住 址國 籍 執行董事</t>
  </si>
  <si>
    <t>譚錚中國北京市朝陽區望京東園三區6號樓18層2單元1801室</t>
  </si>
  <si>
    <t>王歈中國北京市海淀區學院路38號24號樓11層8室</t>
  </si>
  <si>
    <t>鄭 鉉 哲101-dong, 1211-ho, 106Guuigangbyeon-ro, Gwangjin-guSeoul, Republic of Korea</t>
  </si>
  <si>
    <t>韓國 非執行董事</t>
  </si>
  <si>
    <t>司小兵中國天津市河西區友誼北路29號 中國</t>
  </si>
  <si>
    <t>陸遠中國遼寧省鞍山市鐵東區中華南路39號1門4層12室</t>
  </si>
  <si>
    <t>李月中香港淺水灣大潭水塘道88號陽明山莊14座11樓1181室</t>
  </si>
  <si>
    <t>王英典中國北京市海淀區新街口外大街19號麗澤10號樓2單元501室</t>
  </si>
  <si>
    <t>中國 董事及參與全球發售的各方 姓 名住 址國 籍</t>
  </si>
  <si>
    <t>吳智傑香港新界將軍澳富康花園9座11樓A室</t>
  </si>
  <si>
    <t>彭 素 玖中 國 上 海 市松 江 區九 新 路180 巷 24 號 501 室</t>
  </si>
  <si>
    <t>聯席保薦人建銀國際金融有限公司香港中環干諾道中3號中國建設銀行大廈12樓</t>
  </si>
  <si>
    <t>國 信 證 券（香 港）融 資 有 限 公 司香 港 金 鐘 道 88 號太 古 廣 場 1 座32 樓 3207-3212 室</t>
  </si>
  <si>
    <t>聯席全球協調人建銀國際金融有限公司香港中環干諾道中3號中國建設銀行大廈12樓</t>
  </si>
  <si>
    <t>海通國際證券有限公司香港德輔道中189號李寶椿大廈22樓 （以下按英文字母順序）</t>
  </si>
  <si>
    <t>招商證券（香港）有限公司香港中環交易廣場第一座48樓</t>
  </si>
  <si>
    <t>民銀證券有限公司香港中環康樂廣場8號交易廣場第一座45樓</t>
  </si>
  <si>
    <t>安信國際證券（香港）有限公司香港中環交易廣場第一座39樓</t>
  </si>
  <si>
    <t>申 萬 宏 源 證 券（香 港）有 限 公 司香 港軒 尼 詩 道 28 號19 樓</t>
  </si>
  <si>
    <t>中融平和證券有限公司香港中環皇后大道中29號華人行2樓201A室</t>
  </si>
  <si>
    <t>阿 爾 法 國 際 證 券（香 港）有 限 公 司香 港德 輔 道 中 121 號遠 東 發 展 大 廈 23 樓 2301 室</t>
  </si>
  <si>
    <t>富 途 證 券 國 際（香 港）有 限 公 司香 港金 鐘 道 95 號統 一 中 心 13 樓 C1-2 室</t>
  </si>
  <si>
    <t>華邦證券有限公司香港九龍灣宏照道39號企業廣場三期33樓3308室</t>
  </si>
  <si>
    <t>海富證券投資有限公司香港九龍科學館道1號康宏廣場北座22樓16室</t>
  </si>
  <si>
    <t>副牽頭經辦人一盈證券有限公司香港干諾道西188號香港商業中心1916室</t>
  </si>
  <si>
    <t>本公司法律顧問有關香港法律：周俊軒律師事務所與北京市通商律師事務所聯營香港德輔道中238號29樓</t>
  </si>
  <si>
    <t>有關中國法律：通商律師事務所中國北京市朝陽區建國門外大街甲12號新華保險大廈6樓</t>
  </si>
  <si>
    <t>聯席保薦人及包銷商的法律顧問有關香港法律：安理國際律師事務所香港中環交易廣場第三座9樓</t>
  </si>
  <si>
    <t>有關中國法律：競天公誠律師事務所中國上海市徐匯區淮海中路1010號嘉華中心45樓</t>
  </si>
  <si>
    <t>核數師及申報會計師德勤•關黃陳方會計師行執業會計師香港金鐘道88號太古廣場1座35樓</t>
  </si>
  <si>
    <t>行 業 顧 問弗 若 斯 特 沙 利 文（北 京）諮 詢 有 限 公 司上 海 分 公 司中 國 上 海 市徐 匯 區雲 錦 路 500 號綠 地 匯 中 心 B 棟 1014-1018 室</t>
  </si>
  <si>
    <t>中國工商銀行（亞洲）有限公司香港花園道3號中國工商銀行大廈33樓</t>
  </si>
  <si>
    <t>註 冊 辦 事 處PO Box 309Ugland HouseGrand Cayman KY1-1104Cayman Islands</t>
  </si>
  <si>
    <t>總部及中國主要營業地點中國北京市北京經濟技術開發區康定街1號國盛科技園1號樓8層</t>
  </si>
  <si>
    <t>香港主要營業地點香港銅鑼灣勿地臣街1號時代廣場二座31樓</t>
  </si>
  <si>
    <t>公 司 網 址www.eaal.net</t>
  </si>
  <si>
    <t>（有關網站所載資料並不構成本招股章程的一部分）</t>
  </si>
  <si>
    <t>聯席公司秘書尹夢洋女士中國北京市北京經濟技術開發區康定街1號國盛科技園1號樓8層</t>
  </si>
  <si>
    <t>梁 瑞 冰 女 士（ACIS；ACS）香 港銅 鑼 灣勿 地 臣 街 1 號時 代 廣 場 二 座 31 樓</t>
  </si>
  <si>
    <t>授權代表譚錚先生中國北京市北京經濟技術開發區康定街1號國盛科技園1號樓8層</t>
  </si>
  <si>
    <t>梁瑞冰女士香港銅鑼灣勿地臣街1號時代廣場二座31樓</t>
  </si>
  <si>
    <t>審核委員會吳智傑先生（主席）彭素玖女士王英典先生</t>
  </si>
  <si>
    <t>董事、監事及參與全球發售的各方 董事會成員如下： 姓名地址國籍 執行董事 Scott Shi-Kau Liu中國美國 上海 閔行區 蓮花路 2151 弄 20 號 202 室 非執行董事 陳啟宇中國中國 上海 廣元西路 98 號 8D 室 吳以芳中國中國 江蘇省 徐州市 泉山區 風華園 22 號樓 2 單元 302 室 傅潔民中國中國 重慶 南岸區 涂山路 570 號 4-3 號房 Aimin Hui1 Payson Street美國 Lexington, MA02421 United States 關曉暉中國中國 上海 黃浦區 河南南路 1001 弄 26 號 201 室</t>
  </si>
  <si>
    <t>董事、監事及參與全球發售的各方 姓名地址國籍 獨立非執行董事蘇德揚香港中國</t>
  </si>
  <si>
    <t>南灣貝沙灣道 38 號貝沙灣南岸7 座 6A 室</t>
  </si>
  <si>
    <t>陳力元香港中國</t>
  </si>
  <si>
    <t>沙田香港中文大學教職員宿舍第十五苑 9B 室</t>
  </si>
  <si>
    <t>趙國屏中國中國</t>
  </si>
  <si>
    <t>上海徐匯區桂平路250 弄 30 號</t>
  </si>
  <si>
    <t>宋瑞霖中國中國</t>
  </si>
  <si>
    <t>北京朝陽區廣渠門外大街甲 28 號院3 號樓 4 門 202 號</t>
  </si>
  <si>
    <t>監事會成員如下：</t>
  </si>
  <si>
    <t>周勇中國上海徐匯區田林四村 15 號402 室</t>
  </si>
  <si>
    <t>孔德力中國上海徐匯區化工二村 208 號501 室</t>
  </si>
  <si>
    <t>王靜怡中國上海閘北區通閣路 150 號1505 室</t>
  </si>
  <si>
    <t>有關進一步詳情，請參閱「董事、監事及高級管理層」。</t>
  </si>
  <si>
    <t>聯席保薦人中國國際金融香港證券有限公司 香港 中環 港景街 1 號 國際金融中心一期 29 樓 Merrill Lynch Far East Limited</t>
  </si>
  <si>
    <t>冠君大廈 21 樓 2101-2105 室</t>
  </si>
  <si>
    <t>花旗環球金融亞洲有限公司 香港 中環 花園道 3 號 冠君大廈 50 樓</t>
  </si>
  <si>
    <t>聯席全球協調人中國國際金融香港證券有限公司 香港 中環 港景街 1 號 國際金融中心一期 29 樓 Merrill Lynch (Asia Pacific) Limited</t>
  </si>
  <si>
    <t>香港 中環 皇后大道中 2 號 長江集團中心 55 樓</t>
  </si>
  <si>
    <t>UBS AG Hong Kong Branch香港中環金融街 8 號國際金融中心二期 52 樓</t>
  </si>
  <si>
    <t>招銀國際融資有限公司香港中環花園道 3 號冠君大廈 45 樓</t>
  </si>
  <si>
    <t>復星恆利證券有限公司香港中環花園道 3 號冠君大廈 21 樓 2101-2105 室</t>
  </si>
  <si>
    <t>花旗環球金融亞洲有限公司香港中環花園道 3 號冠君大廈 50 樓</t>
  </si>
  <si>
    <t>聯席代表中國國際金融香港證券有限公司</t>
  </si>
  <si>
    <t>香港中環港景街 1 號國際金融中心一期 29 樓</t>
  </si>
  <si>
    <t>Merrill Lynch (Asia Pacific) Limited香港中環皇后大道中 2 號長江集團中心 55 樓</t>
  </si>
  <si>
    <t>聯席賬簿管理人中國國際金融香港證券有限公司香港中環港景街 1 號國際金融中心一期 29 樓</t>
  </si>
  <si>
    <t>香港中環花園道 3 號冠君大廈 50 樓</t>
  </si>
  <si>
    <t>Citigroup Global Markets Limited （僅就國際發售而言）</t>
  </si>
  <si>
    <t>33 Canada SquareCanary WharfLondon E14 5LBUnited Kingdom</t>
  </si>
  <si>
    <t>尚乘環球市場有限公司香港干諾道中 41 號盈置大廈 23-25 樓</t>
  </si>
  <si>
    <t>法國巴黎證券（亞洲）有限公司香港中環金融街 8 號國際金融中心二期 59 樓至 63 樓</t>
  </si>
  <si>
    <t>中泰國際證券有限公司香港德輔道中 189 號李寶椿大廈 19 樓</t>
  </si>
  <si>
    <t>中國光大證券（香港）有限公司香港銅鑼灣希慎道 33 號利園一期 24 樓</t>
  </si>
  <si>
    <t>軟庫中華金融服務有限公司香港金鐘道 95 號統一中心 32 樓 A2 室</t>
  </si>
  <si>
    <t>聯席牽頭經辦人中國國際金融香港證券有限公司香港中環港景街 1 號國際金融中心一期 29 樓</t>
  </si>
  <si>
    <t>工銀國際證券有限公司香港花園道 3 號中國工商銀行大廈 37 樓</t>
  </si>
  <si>
    <t>財務顧問UBS AG Hong Kong Branch香港中環金融街 8 號國際金融中心二期 52 樓</t>
  </si>
  <si>
    <t>本公司法律顧問有關香港及美國法律：富而德律師事務所香港鰂魚涌太古坊港島東中心 55 樓</t>
  </si>
  <si>
    <t>有關中國法律：上海市通力律師事務所中國上海銀城中路 68 號時代金融中心 19 樓和 16 樓</t>
  </si>
  <si>
    <t>有關台灣法律：經兆國際法律事務所台灣台北市信義區忠孝東路四段 563 號 9 樓（郵編：110）</t>
  </si>
  <si>
    <t>聯席保薦人及有關香港及美國法律：</t>
  </si>
  <si>
    <t>嘉源律師事務所 中國 北京 西城區 復興門內大街 158 號 遠洋大廈 F408 室</t>
  </si>
  <si>
    <t>核數師及申報會計師安永會計師事務所 執業會計師 香港 中環 添美道 1 號 中信大廈 22 樓</t>
  </si>
  <si>
    <t>行業顧問弗若斯特沙利文（北京）諮詢有限公司上海分公司 中國 上海 徐匯區 雲錦路 500 號 B 座 1018 室 收款銀行中國銀行（香港）有限公司 香港 花園道 1 號 招商永隆銀行有限公司 香港 德輔道中 45 號 公司資料</t>
  </si>
  <si>
    <t>註冊辦事處中國中國（上海）自由貿易試驗區張衡路 1999 號7 座 303、304 室</t>
  </si>
  <si>
    <t>總辦事處中國上海徐匯區虹梅路 1801 號凱科國際大廈 A 座 9 樓</t>
  </si>
  <si>
    <t>根據公司條例第 16 部登記的香港</t>
  </si>
  <si>
    <t>香港營業地點皇后大道東 183 號合和中心 54 樓</t>
  </si>
  <si>
    <t>聯席公司秘書郭新軍梁晶晶（香港特許秘書公會會員）</t>
  </si>
  <si>
    <t>授權代表梁晶晶香港皇后大道東 183 號合和中心 54 樓</t>
  </si>
  <si>
    <t>Scott Shi-Kau Liu中國上海閔行區蓮花路 2151 弄 20 號 202 室</t>
  </si>
  <si>
    <t>戰略委員會陳啟宇（主席）傅潔民吳以芳Scott Shi-Kau LiuAimin Hui蘇德揚宋瑞霖</t>
  </si>
  <si>
    <t>審核委員會蘇德揚（主席）陳力元關曉暉</t>
  </si>
  <si>
    <t>薪酬委員會宋瑞霖（主席）陳力元吳以芳</t>
  </si>
  <si>
    <t>董事、監事及參與全球發售各方 董事 姓名地址國籍 執行董事</t>
  </si>
  <si>
    <t>曾敏先生17 Needle Grass美國IrvineCalifornia 92603U.S.</t>
  </si>
  <si>
    <t>訾振軍先生中國蘇州市吳中區胥口鎮胥漁路黃金水岸三期126幢</t>
  </si>
  <si>
    <t>林浩昇先生96B, Upper East Coast RoadSingapore 455234Singapore</t>
  </si>
  <si>
    <t>梁穎宇女士香港中國（香港）九龍宏照道15號1樓</t>
  </si>
  <si>
    <t>胡定旭先生香港中環金融街8號四季滙4330室</t>
  </si>
  <si>
    <t>中國（香港）</t>
  </si>
  <si>
    <t>劉允怡先生香港沙田香港中文大學和聲書院北座LG201</t>
  </si>
  <si>
    <t>孫志偉先生香港新界荃灣永順街48號環宇海灣1座45樓F室</t>
  </si>
  <si>
    <t>董事、監事及參與全球發售各方 監事 姓名地址國籍</t>
  </si>
  <si>
    <t>肖燕女士中國杭州濱江區濱盛路4396號彩虹城29棟2101室</t>
  </si>
  <si>
    <t>王瑋先生中國上海長寧區長寧路888弄12號1602室</t>
  </si>
  <si>
    <t>楊玲玲女士中國杭州西湖區浙江世界貿易中心5棟1103室</t>
  </si>
  <si>
    <t>有關我們董事及監事的詳情，請參閱「董事、監事及高級管理層」。</t>
  </si>
  <si>
    <t>聯席保薦人高盛（亞洲）有限責任公司香港皇后大道中2號長江集團中心68樓</t>
  </si>
  <si>
    <t>瑞士信貸（香港）有限公司香港九龍柯士甸道西1號環球貿易廣場88樓</t>
  </si>
  <si>
    <t>招商證券（香港）有限公司香港中環交易廣場一座48樓</t>
  </si>
  <si>
    <t>董事、監事及參與全球發售各方</t>
  </si>
  <si>
    <t>聯席全球協調人高盛（亞洲）有限責任公司香港皇后大道中2號長江集團中心68樓</t>
  </si>
  <si>
    <t>聯席賬簿管理人高盛（亞洲）有限責任公司香港皇后大道中2號長江集團中心68樓</t>
  </si>
  <si>
    <t>聯席牽頭經辦人高盛（亞洲）有限責任公司香港皇后大道中2號長江集團中心68樓</t>
  </si>
  <si>
    <t>本公司法律顧問關於香港及美國法律達維律師事務所香港律師香港遮打道3A號香港會所大廈18樓</t>
  </si>
  <si>
    <t>關於中國法律金杜律師事務所中國北京朝陽區東三環中路1號環球金融中心東樓18層</t>
  </si>
  <si>
    <t>聯席保薦人及包銷商的法律顧問關於香港及美國法律</t>
  </si>
  <si>
    <t>香港 中環康樂廣場8號 交易廣場一座18樓 關於中國法律 競天公誠律師事務所 中國 上海 徐匯區 淮海中路1010號 嘉華中心45層 核數師兼申報會計師安永會計師事務所 執業會計師 香港 中環 添美道1號 中信大廈22樓</t>
  </si>
  <si>
    <t>註冊辦事處中國杭州濱江區江陵路88號2幢3樓311室</t>
  </si>
  <si>
    <t>中國總部中國杭州濱江區江陵路88號2幢3樓311室</t>
  </si>
  <si>
    <t>本公司網站http://www.venusmedtech.com/</t>
  </si>
  <si>
    <t>（該網站及該網站所載資料並不構成本招股章程的一部分）</t>
  </si>
  <si>
    <t>聯席公司秘書馬海越先生中國杭州濱江區江陵路88號2幢3樓311室</t>
  </si>
  <si>
    <t>霍寶兒女士（HKICPA）香港灣仔皇后大道東248號陽光中心40樓</t>
  </si>
  <si>
    <t>授權代表訾振軍先生中國杭州濱江區江陵路88號2幢3樓311室</t>
  </si>
  <si>
    <t>有關董事的進一步資料，請參閱「董事及高級管理層」。</t>
  </si>
  <si>
    <t>董事 姓名住址國籍 執行董事 陳曉亮先生中國中國</t>
  </si>
  <si>
    <t>浙江省杭州市西湖區西溪誠園知敬苑 4 號樓2 單元 301 室</t>
  </si>
  <si>
    <t>浙江省杭州市下城區體育場路 335 號</t>
  </si>
  <si>
    <t>浙江省杭州市富陽區富春街道回春路15 號樓 203 室</t>
  </si>
  <si>
    <t>浙江省桐鄉市崇福鎮店街塘村朱家門 4 號</t>
  </si>
  <si>
    <t>廣東省深圳市羅湖區文錦中路 2010 號藍馨苑 8K 室</t>
  </si>
  <si>
    <t>數碼港貝沙山道 68 號貝沙灣南灣7 座 49 樓 A 室</t>
  </si>
  <si>
    <t>聯席保薦人招銀國際融資有限公司香港中環花園道三號冠君大廈 45 樓</t>
  </si>
  <si>
    <t>聯席全球協調人招銀國際融資有限公司香港中環花園道三號冠君大廈 45 樓</t>
  </si>
  <si>
    <t>香港上海滙豐銀行有限公司香港皇后大道中 1 號</t>
  </si>
  <si>
    <t>尚乘環球市場有限公司香港中環干諾道中 41 號盈置大廈 23-25 樓</t>
  </si>
  <si>
    <t>農銀國際融資有限公司（為聯席賬簿管理人）香港中環干諾道中 50 號中國農業銀行大廈 11 樓</t>
  </si>
  <si>
    <t>農銀國際證券有限公司（為聯席牽頭經辦人）香港中環干諾道中 50 號中國農業銀行大廈 10 樓</t>
  </si>
  <si>
    <t>國泰君安證券（香港）有限公司香港皇后大道中 181 號新紀元廣場低座 27 樓</t>
  </si>
  <si>
    <t>共同經辦人中泰國際證券有限公司香港中環德輔道中 189 號李寶椿大廈 19 樓</t>
  </si>
  <si>
    <t>有關開曼群島法律：康德明律師事務所P.O. Box 2681Grand Cayman, KY1-1111Cayman Islands</t>
  </si>
  <si>
    <t>有關中國法律：競天公誠律師事務所中國上海市徐匯區淮海中路 1010 號嘉華中心 45 層郵編：200031</t>
  </si>
  <si>
    <t>有關若干中國商標事宜：</t>
  </si>
  <si>
    <t>康隆律師事務所 中國 北京市 朝陽區 三環路 2 號</t>
  </si>
  <si>
    <t>天元港中心 B 座 1905 室</t>
  </si>
  <si>
    <t>郵編：100027</t>
  </si>
  <si>
    <t>聯席保薦人及包銷商的法律顧問有關香港及美國法律：</t>
  </si>
  <si>
    <t>史密夫斐爾律師事務所 香港 中環皇后大道中 15 號 告羅士打大廈 23 字樓 有關中國法律： 通商律師事務所 中國 北京市朝陽區 建國門外大街甲 12 號 新華保險大廈 6 層 核數師及申報會計師安永會計師事務所 香港 中環 添美道 1 號 中信大廈 22 樓</t>
  </si>
  <si>
    <t>獨立行業顧問上海艾瑞市場諮詢股份有限公司 中國 上海市徐匯區 漕溪北路 333 號 中金國際廣場 B 棟 701 室</t>
  </si>
  <si>
    <t>註冊辦事處Cricket Square, Hutchins DriveP.O. Box 2681Grand Cayman, KY1-1111Cayman Islands</t>
  </si>
  <si>
    <t>香港主要營業地點香港銅鑼灣勿地臣街 1 號時代廣場二座 31 樓</t>
  </si>
  <si>
    <t>中國主要營業地點中國杭州市西湖區文一西路 98 號數娛大廈 702 室</t>
  </si>
  <si>
    <t>公司網站http://www.duiba.cn （該網站所載資料並不構成本招股章程的一部分）</t>
  </si>
  <si>
    <t>聯席公司秘書王賽斌先生中國杭州市西湖區文一西路 98 號數娛大廈 702 室</t>
  </si>
  <si>
    <t>吳嘉雯女士，HKICS、ICSA香港銅鑼灣勿地臣街 1 號時代廣場二座 31 樓</t>
  </si>
  <si>
    <t>授權代表陳曉亮先生中國杭州市西湖區文一西路 98 號數娛大廈 702 室</t>
  </si>
  <si>
    <t>吳嘉雯女士香港銅鑼灣勿地臣街 1 號時代廣場二座 31 樓</t>
  </si>
  <si>
    <t>邱國燊Apartment Block 118A新加坡Jalan Membina #27-133Singapore 161118</t>
  </si>
  <si>
    <t>林翰威台灣台灣台北市中山區大直街81號4樓郵政編碼：10464</t>
  </si>
  <si>
    <t>黃山忠69 Greenfield Drive新加坡Singapore 457957</t>
  </si>
  <si>
    <t>孫兆林中國中國遼寧省撫順市宏宇萬豪花園A1-5</t>
  </si>
  <si>
    <t>陳寶智中國中國南京建鄴區嵩山路127號3幢2單元504室</t>
  </si>
  <si>
    <t>尹金濤House 76 Jalan Haji Alias新加坡Singapore 268558</t>
  </si>
  <si>
    <t>黃兆仁台灣台灣台北市信義區忠孝東路5段236巷45弄7號5樓郵政編碼：11060</t>
  </si>
  <si>
    <t>潘宜珊台灣台灣台北市板橋區民生路3段319號23樓5室郵政編碼：22047</t>
  </si>
  <si>
    <t>有關我們董事的進一步資料，請參閱本招股章程「董事及高級管理層」一節。</t>
  </si>
  <si>
    <t>獨家保薦人富強金融資本有限公司香港皇后大道中183號中遠大廈43樓</t>
  </si>
  <si>
    <t>聯席全球協調人富強證券有限公司香港皇后大道中183號中遠大廈43樓</t>
  </si>
  <si>
    <t>聯席賬簿管理人富強證券有限公司香港皇后大道中183號中遠大廈43樓</t>
  </si>
  <si>
    <t>中泰國際證券有限公司香港中環德輔道中189號李寶椿大廈19樓</t>
  </si>
  <si>
    <t>浦銀國際融資有限公司 香港 軒尼詩道1號 One Hennessy 浦發銀行大廈33樓 華盛資本証券有限公司 香港 干諾道中168-200號 信德中心 招商局大廈28樓2808室 中國光大證券（香港）有限公司 香港 灣仔 告士打道108號 光大中心12樓 華邦證券有限公司 香港 九龍灣 宏照道39號 企業廣場3期33樓3308室 興證國際融資有限公司 香港 中環 康樂廣場8號 交易廣場三期7樓 高誠證券有限公司 香港 灣仔 告士打道151號 資本中心5樓 董事及參與全球發售的各方</t>
  </si>
  <si>
    <t>聯席牽頭經辦人富強證券有限公司香港皇后大道中183號中遠大廈43樓</t>
  </si>
  <si>
    <t>浦銀國際融資有限公司香港軒尼詩道1號One Hennessy浦發銀行大廈33樓</t>
  </si>
  <si>
    <t>華盛資本証券有限公司香港干諾道中168-200號信德中心招商局大廈28樓2808室</t>
  </si>
  <si>
    <t>中國光大證券（香港）有限公司香港灣仔告士打道108號光大中心12樓</t>
  </si>
  <si>
    <t>華邦證券有限公司香港九龍灣宏照道39號企業廣場3期33樓3308室</t>
  </si>
  <si>
    <t>高誠證券有限公司香港灣仔告士打道151號資本中心5樓</t>
  </si>
  <si>
    <t>中國通海證券有限公司香港皇后大道中29號華人行18-19樓</t>
  </si>
  <si>
    <t>TUS Corporate Finance Limited香港中環皇后大道中12號上海商業銀行大廈15樓</t>
  </si>
  <si>
    <t>盈立證券有限公司香港德輔道中308號富衛金融中心26樓2606室</t>
  </si>
  <si>
    <t>中佳證券有限公司香港灣仔告士打道128號祥豐大廈15樓D至F室</t>
  </si>
  <si>
    <t>博威環球證券有限公司香港灣仔告士打道160號海外信託銀行大廈26樓整層</t>
  </si>
  <si>
    <t>本公司的法律顧問有關香港法律：</t>
  </si>
  <si>
    <t>崔曾律師事務所 香港 灣仔 菲林明道8號 大同大廈 2201至2203室 有關中國法律： 源泰律師事務所 中國上海 浦東新區 浦東南路256號 華夏銀行大廈14層 郵政編碼：200120</t>
  </si>
  <si>
    <t>有關開曼群島法律： Conyers Dill &amp; Pearman Cricket Square Hutchins Drive PO Box 2681 Grand Cayman KY1-1111 Cayman Islands 有關新加坡法律：</t>
  </si>
  <si>
    <t>WNLEX LLC 6 Shenton Way #40-04 Tower 1 Singapore 068809</t>
  </si>
  <si>
    <t>獨家保薦人及包銷商的法律顧問有關香港法律：</t>
  </si>
  <si>
    <t>安睿順德倫國際律師事務所香港鰂魚涌英皇道979號太古坊太古坊一座37樓</t>
  </si>
  <si>
    <t>錦天城律師事務所中國上海浦東新區銀城中路501號上海中心大廈9、11、12層郵政編碼：200120</t>
  </si>
  <si>
    <t>合規顧問富強金融資本有限公司香港皇后大道中183號中遠大廈43樓</t>
  </si>
  <si>
    <t>行業顧問弗若斯特沙利文（北京）諮詢有限公司上海分公司中國上海雲錦路500號綠地匯中心B座1018室郵政編碼：200232</t>
  </si>
  <si>
    <t>中國主要營業地點及總部中國上海天山西路1068號D棟4樓</t>
  </si>
  <si>
    <t>香港主要營業地點香港皇后大道東248號陽光中心40樓</t>
  </si>
  <si>
    <t>註冊地址Cricket SquareHutchins DrivePO Box 2681Grand Cayman KY1-1111Cayman Islands</t>
  </si>
  <si>
    <t>公司網址www.tathongchina.com</t>
  </si>
  <si>
    <t>（本網站所載資料不構成本招股章程的一部分）</t>
  </si>
  <si>
    <t>公司秘書楊靜文女士執業會計師及特許秘書香港皇后大道東248號陽光中心40樓</t>
  </si>
  <si>
    <t>授權代表邱先生Apartment Block 118AJalan Membina #27-133Singapore 161118</t>
  </si>
  <si>
    <t>楊靜文女士香港皇后大道東248號陽光中心40樓</t>
  </si>
  <si>
    <t>審核委員會潘宜珊女士（主席）尹金濤先生黃兆仁博士</t>
  </si>
  <si>
    <t>薪酬委員會尹金濤先生（主席）潘宜珊女士黃兆仁博士</t>
  </si>
  <si>
    <t>董事及參與全球發售的各方 董事 姓 名住 址國 籍 執行董事</t>
  </si>
  <si>
    <t>Alain PERROT先 生239 Arcadia Road#02-03Arcadia GardenSingapore 289845</t>
  </si>
  <si>
    <t>法國 非執行董事</t>
  </si>
  <si>
    <t>高 煜 先 生香 港北 角寶 馬 山 道 1 號寶 馬 山 花 園12座22 樓 E 室</t>
  </si>
  <si>
    <t>陳國勁先生香港九龍柯士甸道西1號凱旋門摩天閣15B室</t>
  </si>
  <si>
    <t>Werner Peter VAN ECK先 生Rijksweg West 41251 CK LarenThe Netherlands</t>
  </si>
  <si>
    <t>荷蘭</t>
  </si>
  <si>
    <t>陳 壽 康 先 生台 灣新 竹 縣竹 北 市新 國 街49號 5 樓郵 編：30262</t>
  </si>
  <si>
    <t>Edmond Ming Siang JAUW先 生Unit 45.01 The ResidenceCiputra World 2Jl. Prof. DR. Satrio Kav.11Karet SemanggiSetiabudiJakarta Selatan 12930Indonesia</t>
  </si>
  <si>
    <t>印尼</t>
  </si>
  <si>
    <t>有關董事的進一步資料，請參閱本招股章程「董事及高級管理層」一節。</t>
  </si>
  <si>
    <t>獨家保薦人茂宸環球資本有限公司香港銅鑼灣新寧道1號利園三期19樓</t>
  </si>
  <si>
    <t>獨家全球協調人茂宸證券有限公司香港銅鑼灣新寧道1號利園三期19樓</t>
  </si>
  <si>
    <t>聯席賬簿管理人茂宸證券有限公司香港銅鑼灣新寧道1號利園三期19樓</t>
  </si>
  <si>
    <t>元 大 證 券（香 港）有 限 公 司香 港金 鐘夏 愨 道18號海 富 中 心 1 座 23樓</t>
  </si>
  <si>
    <t>浦 銀 國 際 融 資 有 限 公 司香 港金 鐘 道 88號太 古 廣 場 一 座32樓 3207至 3212室</t>
  </si>
  <si>
    <t>山證國際證券有限公司香港金鐘夏慤道18號海富中心一座29樓A室</t>
  </si>
  <si>
    <t>聯席牽頭經辦人茂宸證券有限公司香港銅鑼灣新寧道1號利園三期19樓</t>
  </si>
  <si>
    <t>元 大 證 券（香 港）有 限 公 司香 港金 鐘夏 愨 道 18號海 富 中 心 1 座 23樓</t>
  </si>
  <si>
    <t>本公司法律顧問有關香港法律蘆貴平律師行有限法律責任合夥與海問律師事務所聯營香港皇后大道中16-18號新世界大廈19樓1902室</t>
  </si>
  <si>
    <t>有 關 中 國 法 律海 問 律 師 事 務 所中 國上 海靜 安 區南 京 西 路 1515號靜 安 嘉 里 中 心 1 座 2605室</t>
  </si>
  <si>
    <t>有 關 開 曼 群 島 法 律Maples and Calder (Hong Kong) LLP香 港皇 后 大 道 中 99號中 環 中 心 53樓</t>
  </si>
  <si>
    <t>有 關 新 加 坡 法 律Baker &amp; McKenzie. Wong &amp; Leow8 Marina Boulevard#05-01 Marina Bay Financial Centre Tower 1Singapore 018981</t>
  </si>
  <si>
    <t>有 關 美 國 法 律Baker &amp; McKenzie LLP300 East Randolph Street, Suite 5000Chicago, IL 60601, United States</t>
  </si>
  <si>
    <t>有 關 巴 西 法 律Trench Rossi Watanabe AdvogadosRua Arq. Olavo Redig de Campos, 105 - 31º. andarEdifício EZ Towers, Torre A04711 904São Paulo, Brazil</t>
  </si>
  <si>
    <t>有 關 比 利 時 法 律Baker &amp; McKenzie CVBA/SCRLLouizalaan 149 Avenue LouiseEleventh Floor1050 Brussels, Belgium</t>
  </si>
  <si>
    <t>獨家保薦人及包銷商的法律顧問有關香港法律郭葉陳律師事務所香港皇后大道中9號21樓2103-05室</t>
  </si>
  <si>
    <t>有關中國法律方達律師事務所中國北京市朝陽區光華路1號北京嘉里中心北樓27層</t>
  </si>
  <si>
    <t>康樂廣場8號 交 易 廣 場 一 期 1706室</t>
  </si>
  <si>
    <t>合規顧問茂宸環球資本有限公司 香港 銅鑼灣 新寧道1號 利園三期19樓 收款銀行中國工商銀行（亞洲）有限公司 香港 中環 花園道3號</t>
  </si>
  <si>
    <t>註 冊 辦 事 處Sertus Chambers, Governors SquareSuite # 5-204, 23 Lime Tree Bay AvenueP.O. Box 2547Grand Cayman, KY1-1104Cayman Islands</t>
  </si>
  <si>
    <t>新 加 坡 總 部 及 主 要 營 業 地 點151 Lorong Chuan#04-03ANew Tech ParkSingapore 556741</t>
  </si>
  <si>
    <t>根據公司條例第16部所註冊的香港營業地點香港銅鑼灣希慎道33號利園一期19樓1901室</t>
  </si>
  <si>
    <t>公 司 網 站www.omniremotes.com（附註：此網站所載資料並不組成本招股章程部分內容）</t>
  </si>
  <si>
    <t>公 司 秘 書黃 綺 汶 女 士 ACS、ACIS</t>
  </si>
  <si>
    <t>香 港銅 鑼 灣希 慎 道 33號利 園 一 期19樓 1901室</t>
  </si>
  <si>
    <t>授權代表陳國勁先生香港九龍柯士甸道西1號環球貿易廣場40樓</t>
  </si>
  <si>
    <t>黃 綺 汶 女 士香 港銅 鑼 灣希 慎 道 33號利 園 一 期19樓 1901室</t>
  </si>
  <si>
    <t>審 核 委 員 會陳 壽 康 先 生（主 席）Werner Peter VAN ECK先 生Edmond Ming Siang JAUW先 生</t>
  </si>
  <si>
    <t>薪 酬 委 員 會陳 壽 康 先 生（主 席）Werner Peter VAN ECK先 生陳 國 勁 先 生</t>
  </si>
  <si>
    <t>董事及參與全球發售的各方 董事 姓名地址國籍 執行董事 劉來祥中國黑龍江省哈爾濱市</t>
  </si>
  <si>
    <t>友誼路395號1單元1802 中國 董玲中國黑龍江省哈爾濱市道里區</t>
  </si>
  <si>
    <t>愛建路66號中興家園16號樓1單元803</t>
  </si>
  <si>
    <t>中國 王雲福中國黑龍江省哈爾濱市</t>
  </si>
  <si>
    <t>松北區永安城三期20-1棟9-3單元 中國 車文閣中國黑龍江省哈爾濱市</t>
  </si>
  <si>
    <t>利民開發區時代大街西學院南路</t>
  </si>
  <si>
    <t>黑龍江工商學院教師公寓1A棟 2單元6樓1號 中國 獨立非執行董事</t>
  </si>
  <si>
    <t>張甦中國北京市昌平區昌平路380號院新龍城 18-1號1202室 中國</t>
  </si>
  <si>
    <t>曹少山香港淺水灣淺水灣道19號海峰園D幢3樓D室中國</t>
  </si>
  <si>
    <t>陳毅奮香港新界元朗Grand Yoho朗日路9號10座32樓</t>
  </si>
  <si>
    <t>F室 中國</t>
  </si>
  <si>
    <t>有關更多資料，亦請參見「董事及高級管理層」。</t>
  </si>
  <si>
    <t>獨家保薦人華泰金融控股（香港）有限公司香港皇后大道中99號中環中心62樓</t>
  </si>
  <si>
    <t>獨家全球協調人華泰金融控股（香港）有限公司香港皇后大道中99號中環中心62樓</t>
  </si>
  <si>
    <t>聯席賬簿管理人華泰金融控股（香港）有限公司香港皇后大道中99號中環中心62樓</t>
  </si>
  <si>
    <t>聯席牽頭經辦人華泰金融控股（香港）有限公司香港皇后大道中99號中環中心62樓</t>
  </si>
  <si>
    <t>勝利證券有限公司香港干諾道西3號億利商業大廈11樓</t>
  </si>
  <si>
    <t>時富金融服務集團有限公司香港九龍灣宏泰道23號Manhattan Place 22樓</t>
  </si>
  <si>
    <t>金橋證券有限公司香港金鐘夏慤道18號海富中心第一座10樓1002H室</t>
  </si>
  <si>
    <t>本公司法律顧問有關香港及美國法律：陸繼鏘律師事務所與摩根路易斯律師事務所聯營香港皇后大道中15號置地廣場公爵大廈19樓1902-09室</t>
  </si>
  <si>
    <t>有關中國法律：競天公誠律師事務所中國北京朝陽區建國路77號華貿中心3號寫字樓34層</t>
  </si>
  <si>
    <t>有關開曼群島法律：Conyers Dill &amp; PearmanCricket SquareHutchins DrivePO Box 2681Grand CaymanKY1-1111Cayman Islands</t>
  </si>
  <si>
    <t>獨家保薦人及包銷商的法律顧問有關香港及美國法律：Herbert Smith Freehills香港皇后大道中15號告羅士打大廈23樓</t>
  </si>
  <si>
    <t>有關中國法律：通商律師事務所中國北京朝陽區建國門外大街甲12號新華保險大廈6層</t>
  </si>
  <si>
    <t>行業顧問弗若斯特沙利文（北京）諮詢有限公司上海分公司</t>
  </si>
  <si>
    <t>中國 上海雲錦路500號 B棟1018室 物業估值師戴德梁行有限公司 香港 中環 康樂廣場1號 怡和大廈16樓 收款銀行招商永隆銀行有限公司 香港 中環 德輔道中45號 招商永隆銀行大廈 合規顧問邁時資本有限公司 香港 灣仔 港灣道25號 海港中心1908室 公司資料</t>
  </si>
  <si>
    <t>註冊辦事處Cricket SquareHutchins DriveP.O. Box 2681Grand Cayman KY1-1111Cayman Islands</t>
  </si>
  <si>
    <t>總部及中國主要營業地址中國黑龍江省哈爾濱市利民開發區學院路群英街33號</t>
  </si>
  <si>
    <t>香港主要營業地址香港九龍尖沙咀加拿芬道41-43號Solo Building 14樓26單位</t>
  </si>
  <si>
    <t>公司網站http://www.leader-education.cn/（本網站所載資料並不構成招股章程的一部分）</t>
  </si>
  <si>
    <t>公司秘書張世澤先生（香港會計師公會執業會計師）香港跑馬地樂活道10號樂翠台B座15樓4室</t>
  </si>
  <si>
    <t>授權代表劉來祥先生中國黑龍江省哈爾濱市友誼路395號1單元1802</t>
  </si>
  <si>
    <t>張世澤先生（香港會計師公會執業會計師）香港跑馬地樂活道10號樂翠台B座15樓4室</t>
  </si>
  <si>
    <t>審核委員會陳毅奮先生（主席）張甦先生曹少山先生</t>
  </si>
  <si>
    <t>董事及參與股份發售各方 董事 姓 名住 址國 籍 執行董事 Daniel Tay Kok Siong先 生91 Jalan Mas Puteh新 加 坡 Singapore 128663</t>
  </si>
  <si>
    <t>黃 志 達 先 生194 Depot Road新 加 坡 #06-27 Singapore 109691</t>
  </si>
  <si>
    <t>獨立非執行董事 楊 文 豪 先 生31 Bishan Street 21新 加 坡 #04-06 Rafflesia Condominium Singapore 579800 許 聞 釗 先 生45 Jalan Tiga新 加 坡 #03-34 Singapore 390045 林 偉 彬 先 生Block 203C新 加 坡 Compassvale Road #04-31 Singapore 543203</t>
  </si>
  <si>
    <t>獨家保薦人力高企業融資有限公司根據證券及期貨條例進行第6類（就機構融資提供意見）受規管活動的持牌法團香港中環皇后大道中29號華人行16樓1601室</t>
  </si>
  <si>
    <t>聯 席 賬 簿 管 理 人 及聯 席 牽 頭 經 辦 人潮 商 證 券 有 限 公 司（根 據 證 券 及 期 貨 條 例 從 事 第1類（證 券 交 易）及 第2類（期貨 合 約 交 易）受 規 管 活 動 的 持 牌 法 團）香 港 灣 仔港 灣 道 26 號華 潤 大 廈22樓 2206–2210 室</t>
  </si>
  <si>
    <t>副牽頭經辦人首盛資本集團有限公司（根據證券及期貨條例從事第1類（證券交易）受規管活動的持牌法團）香港中環干諾道中61號福興大廈17樓A室</t>
  </si>
  <si>
    <t>馬有成投資有限公司（根據證券及期貨條例從事第1類（證券交易）受規管活動的持牌法團）香港灣仔軒尼詩道139號中國海外大廈22樓</t>
  </si>
  <si>
    <t>聯 合 證 券 有 限 公 司（根 據 證 券 及 期 貨 條 例 從 事 第1類（證 券 交 易）、第2類（期貨 合 約 交 易）及 第 4 類（就 證 券 提 供 意 見）受 規 管 活 動 的持 牌 法 團）香 港皇 后 大 道 中 183 號中 遠 大 廈25樓 2511 室</t>
  </si>
  <si>
    <t>華贏東方（亞洲）控股有限公司（根據證券及期貨條例從事第1類（證券交易）受規管活動的持牌法團）香港中環德輔道中288號易通商業大廈19樓19A室</t>
  </si>
  <si>
    <t>本公司法律顧問有關香港法律羅拔臣律師事務所香港皇后大道中99號中環中心57樓</t>
  </si>
  <si>
    <t>有 關 新 加 坡 法 律Bird &amp; Bird ATMD LLP2 Shenton Way #18-01SGX Centre 1Singapore 068804Republic of Singapore</t>
  </si>
  <si>
    <t>有 關 馬 來 西 亞 法 律David Lai &amp; TanLevel 8-3 &amp; 8-4Wisma MiramasNo. 1, Jalan 2/109ETaman DesaJalan Klang Lama58100 Kuala LumpurMalaysia</t>
  </si>
  <si>
    <t>有 關 印 尼 法 律Tuah &amp; SupartoL’Avenue Office Tower Lantai 12Jalan Raya Pasar Minggu No. Kav 16Pancoran, Jakarta Selatan, DKI JakartaIndonesia</t>
  </si>
  <si>
    <t>有 關 美 國 法 律Nixon Peabody LLPOne Embarcadero Center, 32nd FloorSan FranciscoCA 94111United States</t>
  </si>
  <si>
    <t>有 關 開 曼 群 島 法 律Conyers Dill &amp; PearmanCricket SquareHutchins DriveP.O. Box 2681Grand Cayman KY1-1111Cayman Islands</t>
  </si>
  <si>
    <t>獨家保薦人及包銷商法律顧問有關香港法律品誠梅森律師事務所香港港灣道18號中環廣場50樓</t>
  </si>
  <si>
    <t>核數師及申報會計師羅兵咸永道會計師事務所執業會計師香港中環太子大廈22樓</t>
  </si>
  <si>
    <t>行 業 顧 問Frost &amp; Sullivan Limited香 港中 環康 樂 廣 場 8 號交 易 廣 場 1 座 1706 室</t>
  </si>
  <si>
    <t>物 業 估 值 師Jones Lang LaSalle Property Consultants Pte Ltd1 Paya Lebar Link#10-08 Paya Lebar QuarterTower 2 Singapore 408533</t>
  </si>
  <si>
    <t>收款銀行星展銀行（香港）有限公司香港皇后大道中99號中環中心16樓</t>
  </si>
  <si>
    <t>合規顧問力高企業融資有限公司根據證券及期貨條例可進行第6類（就機構融資提供意見）受規管活動的持牌法團香港中環皇后大道中29號華人行16樓1601室</t>
  </si>
  <si>
    <t>開 曼 群 島 註 冊 辦 事 處Cricket Square, Hutchins DriveP.O. Box 2681Grand Cayman KY1-1111Cayman Islands</t>
  </si>
  <si>
    <t>總 部 及 新 加 坡 主 要 營 業 地 點10 Anson Road#21-02 International PlazaSingapore079903</t>
  </si>
  <si>
    <t>根據公司條例第16部登記的香港主要營業地點香港皇后大道中99號中環中心57樓</t>
  </si>
  <si>
    <t>公 司 網 址http://www.snackemp.com（附 註：此 網 站 的 內 容 並 不 構 成 本 招 股 章 程 一 部 分）</t>
  </si>
  <si>
    <t>公司秘書郭兆文黎剎騎士香港北角電氣道148號31樓（香港特許秘書公會資深會員）</t>
  </si>
  <si>
    <t>授 權 代 表（遵 照 上 市 規 則）黃 志 達 先 生194 Depot Road#06-27 Singapore109691</t>
  </si>
  <si>
    <t>審核委員會林偉彬先生（主席）楊文豪先生許聞釗先生</t>
  </si>
  <si>
    <t>薪 酬 委 員 會許 聞 釗 先 生（主 席）楊 文 豪 先 生林 偉 彬 先 生Daniel Tay Kok Siong 先 生黃 志 達 先 生</t>
  </si>
  <si>
    <t>提名委員會楊文豪先生（主席）許聞釗先生林偉彬先生</t>
  </si>
  <si>
    <t>陳首銘先生（原名陳偉強）香港九龍大角咀海輝道11號維港灣10座41樓及42樓C室</t>
  </si>
  <si>
    <t>陳曉平女士（原名陳淑萍）香港九龍佐敦柯士甸道西1號凱旋門（映月閣）2A座13樓A室</t>
  </si>
  <si>
    <t>錢春林女士香港九龍油麻地窩打老道1A-J號華德大廈7樓6A及6B室</t>
  </si>
  <si>
    <t>陳冠遠先生香港灣仔堅尼地道39號鳳凰閣第5座16樓D室</t>
  </si>
  <si>
    <t>伍國棟先生香港灣仔司徒拔道肇輝台8號10樓E室</t>
  </si>
  <si>
    <t>余銘維先生香港新界大埔馬成徑1號承峰Albany House 9</t>
  </si>
  <si>
    <t>有關我們董事的詳情，請參閱本招股章程「董事及高級管理層」。</t>
  </si>
  <si>
    <t>獨家保薦人申萬宏源融資（香港）有限公司香港軒尼詩道28號19樓（一間根據證券及期貨條例獲准進行第1類（證券交易）、第4類（就證券提供意見）及第6類（就企業融資提供意見）受規管活動的持牌法團）</t>
  </si>
  <si>
    <t>聯席全球協調人、聯席賬簿管理人及聯席牽頭經辦人申萬宏源融資（香港）有限公司香港軒尼詩道28號19樓（一間根據證券及期貨條例獲准進行第1類（證券交易）、第4類（就證券提供意見）及第6類（就企業融資提供意見）受規管活動的持牌法團）</t>
  </si>
  <si>
    <t>創富融資有限公司香港中環干諾道中19-20號馮氏大廈18樓（一間根據證券及期貨條例從事第1類（證券交易）及第6類（就企業融資提供意見）受規管活動的持牌法團）</t>
  </si>
  <si>
    <t>聯席賬簿管理人及聯席牽頭經辦人海通國際證券有限公司香港德輔道中189號李寶椿大廈22樓（一間根據證券及期貨條例從事第1類（證券交易）、第3類（槓桿式外匯交易）及第4類（就證券提供意見）受規管活動的持牌法團）</t>
  </si>
  <si>
    <t>副牽頭經辦人千里碩證券有限公司香港干諾道中168-200號信德中心西座37樓3712室（一間根據證券及期貨條例從事第1類（證券交易）受規管活動的持牌法團）</t>
  </si>
  <si>
    <t>鴻鵬資本證券有限公司香港灣仔港灣道1號會展廣場辦公大樓44樓（一間根據證券及期貨條例從事第1類（證券交易）及第4類（就證券提供意見）受規管活動的持牌法團）</t>
  </si>
  <si>
    <t>有關開曼群島法例：康德明律師事務所P.O. Box 2681Grand Cayman KY1-1111Cayman Islands</t>
  </si>
  <si>
    <t>獨家保薦人及包銷商的法律顧問有關香港法例：華盛國際律師事務所（有限法律責任合夥）香港康樂廣場1號怡和大廈4610-4619號</t>
  </si>
  <si>
    <t>核數師及申報會計師信永中和（香港）會計師事務所有限公司註冊會計師香港銅鑼灣希慎道33號利園一期43樓</t>
  </si>
  <si>
    <t>獨立稅務顧問信永中和稅務及商業諮詢有限公司香港銅鑼灣希慎道33號利園一期43樓</t>
  </si>
  <si>
    <t>物業估值師測建行（香港）有限公司香港德輔道中244號東協商業大廈3樓及2樓</t>
  </si>
  <si>
    <t>註冊辦事處Cricket Square,Hutchins Drive,P.O. Box 2681,Grand Cayman,KY1-1111, Cayman Islands</t>
  </si>
  <si>
    <t>總部及香港主要營業地點香港九龍旺角道2A號琪恒中心14樓2室</t>
  </si>
  <si>
    <t>授權代表（就上市規則而言）陳曉平女士香港九龍佐敦柯士甸道西1號凱旋門（映月閣）2A座13樓A室</t>
  </si>
  <si>
    <t>陳釗洪先生香港土瓜灣浙江街33號宏豐大廈5樓B室</t>
  </si>
  <si>
    <t>公司秘書陳釗洪先生 (CPA)</t>
  </si>
  <si>
    <t>公司網站www.palace-rest.com.hk</t>
  </si>
  <si>
    <t>（此網站所載資料並不構成本招股章程之一部分）</t>
  </si>
  <si>
    <t>審核委員會伍國棟先生（主席）陳冠遠先生余銘維先生</t>
  </si>
  <si>
    <t>薪酬委員會陳冠遠先生（主席）伍國棟先生余銘維先生</t>
  </si>
  <si>
    <t>提名委員會余銘維先生（主席）陳冠遠先生伍國棟先生</t>
  </si>
  <si>
    <t>合規顧問申萬宏源融資（香港）有限公司香港軒尼詩道28號19樓</t>
  </si>
  <si>
    <t>董事及參與全球發售之各方 董事 姓名地址國籍 執行董事</t>
  </si>
  <si>
    <t>劉牧先生中國中國北京市朝陽區北京公園1872國際公寓7號樓A單元602室</t>
  </si>
  <si>
    <t>陳佳女士中國中國北京市朝陽區常營街辦公室常通路4號院1號樓1單元2202室</t>
  </si>
  <si>
    <t>陳凱先生中國中國上海市靜安區南京西路住宅2068號2號樓9A室</t>
  </si>
  <si>
    <t>冉華女士中國中國湖北省武漢市武昌區八一路299號武漢大學東中社區16號樓1單元301室</t>
  </si>
  <si>
    <t>黃偉德先生香港北角寶馬山道31號賽西湖大廈9座6樓A室</t>
  </si>
  <si>
    <t>張頤武先生中國北京市海淀區五道口嘉園3號樓4單元1203室</t>
  </si>
  <si>
    <t>董事及參與全球發售之各方</t>
  </si>
  <si>
    <t>參與全球發售之各方</t>
  </si>
  <si>
    <t>聯席保薦人海通國際資本有限公司香港德輔道中189號李寶椿大廈8樓（持有牌照根據證券及期貨條例獲准從事第6類（就機構融資提供意見）受規管活動（定義見證券及期貨條例））</t>
  </si>
  <si>
    <t>交銀國際（亞洲）有限公司香港德輔道中68號萬宜大廈9樓（持有牌照根據證券及期貨條例獲准從事第1類（證券交易）及第6類（就機構融資提供意見）受規管活動（定義見證券及期貨條例））</t>
  </si>
  <si>
    <t>聯席全球協調人、聯席賬簿管理人及聯席牽頭經辦人海通國際證券有限公司香港德輔道中189號李寶椿大廈22樓</t>
  </si>
  <si>
    <t>尚乘環球市場有限公司香港中環干諾道中41號盈置大廈23–25樓</t>
  </si>
  <si>
    <t>聯席賬簿管理人及聯席牽頭經辦人國泰君安證券（香港）有限公司香港皇后大道中181號新紀元廣場低座27樓</t>
  </si>
  <si>
    <t>聯席牽頭經辦人富途證券國際（香港）有限公司香港金鐘金鐘道95號統一中心13樓C1–C2室</t>
  </si>
  <si>
    <t>勝利證券有限公司香港上環干諾道西3號億利商業大廈11樓</t>
  </si>
  <si>
    <t>軟庫中華金融服務有限公司香港中環皇后大道中5號衡怡大廈4樓</t>
  </si>
  <si>
    <t>佳富達證券有限公司香港金鐘道89號力寶中心一座27樓2705–6室</t>
  </si>
  <si>
    <t>國元融資（香港）有限公司香港康樂廣場8號交易廣場第三座17樓</t>
  </si>
  <si>
    <t>本公司法律顧問關於香港及美國法律：盛德律師事務所香港中環金融街8號國際金融中心2期39樓</t>
  </si>
  <si>
    <t>關於中國法律：競天公誠律師事務所中國北京市朝陽區建國路77號華貿中心3號寫字樓34層</t>
  </si>
  <si>
    <t>關於開曼群島及英屬處女群島法律：Campbells香港中環皇后大道中15號置地廣場公爵大廈35樓3507室</t>
  </si>
  <si>
    <t>聯席保薦人及包銷商法律顧問關於香港及美國法律：威爾遜 • 桑西尼 • 古奇 • 羅沙迪律師事務所香港中環康樂廣場1號怡和大廈15樓1509室</t>
  </si>
  <si>
    <t>關於中國法律：天元律師事務所中國北京市西城區豐盛胡同28號中國太平洋保險大廈10層</t>
  </si>
  <si>
    <t>核數師兼申報會計師畢馬威會計師事務所香港中環遮打道10號太子大廈8樓</t>
  </si>
  <si>
    <t>行業顧問弗若斯特沙利文（北京）諮詢公司上海分公司中國上海市徐匯區雲錦路500號B棟1018室</t>
  </si>
  <si>
    <t>合規顧問時富融資有限公司香港九龍灣宏泰道23號Manhattan Place22樓</t>
  </si>
  <si>
    <t>收款銀行交通銀行股份有限公司香港分行香港中環畢打街20號會德豐大廈地下B號舖及地庫、地下C號舖、1樓至3樓、16樓01室及18樓</t>
  </si>
  <si>
    <t>註冊辦事處Floor 4, Willow HouseCricket SquareGrand CaymanKY1-9010Cayman Islands</t>
  </si>
  <si>
    <t>總部及中國主要營業地點中國北京市朝陽區遠洋國際中心E棟9樓</t>
  </si>
  <si>
    <t>公司網站www.sinozswh.com（此網站所載資料不構成本招股章程的一部分）</t>
  </si>
  <si>
    <t>聯席公司秘書劉新星先生中國北京市朝陽區光華里15號三艾中心</t>
  </si>
  <si>
    <t>區慧晶女士ACIS, ACS香港灣仔皇后大道東248號陽光中心40樓</t>
  </si>
  <si>
    <t>授權代表劉牧先生中國北京市朝陽區北京公園1872國際公寓7號樓A單元602室</t>
  </si>
  <si>
    <t>區慧晶女士HKICS, ICSA香港灣仔皇后大道東248號陽光中心40樓</t>
  </si>
  <si>
    <t>董事、監事及參與全球發售的各方 董事 姓名地址國籍 執行董事</t>
  </si>
  <si>
    <t>李鋰先生. . . . . . . . . . . . . . . . . . . .中國深圳市南山區薈芳園A棟9C</t>
  </si>
  <si>
    <t>中國董事長</t>
  </si>
  <si>
    <t>李坦女士. . . . . . . . . . . . . . . . . . . .中國深圳市南山區薈芳園A棟9C</t>
  </si>
  <si>
    <t>單宇先生. . . . . . . . . . . . . . . . . . . .中國深圳市南山區薈芳園A棟9C</t>
  </si>
  <si>
    <t>孫暄先生. . . . . . . . . . . . . . . . . . . .香港薄扶林道89號寶翠園1座38層</t>
  </si>
  <si>
    <t>步海華先生. . . . . . . . . . . . . . . . . .中國深圳市南山區后海大道1012號海境界家園一期5棟13C</t>
  </si>
  <si>
    <t>中國董事會秘書</t>
  </si>
  <si>
    <t>呂川博士. . . . . . . . . . . . . . . . . . . .香港康愉街31–33號康怡花園J座4層406</t>
  </si>
  <si>
    <t>王肇輝先生. . . . . . . . . . . . . . . . . .中國北京市朝陽區雙花園南里二區1號樓704號</t>
  </si>
  <si>
    <t>中國 監事</t>
  </si>
  <si>
    <t>鄭澤輝先生. . . . . . . . . . . . . . . . . .主席中國桂林市象山區翠竹路24號3棟3單元102室</t>
  </si>
  <si>
    <t>唐海均女士. . . . . . . . . . . . . . . . . .中國深圳市南山區星海名城3期8棟17C</t>
  </si>
  <si>
    <t>蘇紀蘭女士. . . . . . . . . . . . . . . . . .中國深圳市南山區第五工業區郎山路8號</t>
  </si>
  <si>
    <t>中國職工監事</t>
  </si>
  <si>
    <t>詳情披露於本招股章程「董事、監事及高級管理層」一節。</t>
  </si>
  <si>
    <t>聯席保薦人高盛（亞洲）有限責任公司（按字母順序）香港皇后大道中2號長江集團中心68樓</t>
  </si>
  <si>
    <t>摩根士丹利亞洲有限公司（僅就香港公開發售而言）香港九龍柯士甸道西1號環球貿易廣場46樓</t>
  </si>
  <si>
    <t>Morgan Stanley &amp; Co. International plc（僅就國際發售而言）25 Cabot Square, Canary WharfLondon E14 4QAUnited Kingdom</t>
  </si>
  <si>
    <t>招銀國際融資有限公司香港中環花園道3號冠君大廈45樓 134</t>
  </si>
  <si>
    <t>中銀國際亞洲有限公司香港花園道1號中銀大廈26樓</t>
  </si>
  <si>
    <t>招銀國際融資有限公司香港中環花園道3號冠君大廈45樓 135</t>
  </si>
  <si>
    <t>金聯證券有限公司香港德輔道中317–319號啟德商業大廈5樓501–503室</t>
  </si>
  <si>
    <t>有關中國法律天元律師事務所中國北京市西城區豐盛胡同28號太平洋保險大廈10層</t>
  </si>
  <si>
    <t>有關國際制裁法律霍金路偉律師行香港金鐘道88號太古廣場一座11樓 136</t>
  </si>
  <si>
    <t>聯席保薦人及承銷商的法律顧問有關香港及美國法律蘇利文‧克倫威爾律師事務所（香港）有限法律責任合夥香港皇后大道中9號28樓</t>
  </si>
  <si>
    <t>有關中國法律北京市通商律師事務所中國北京市朝陽區建國門外大街甲12號新華保險大廈6層</t>
  </si>
  <si>
    <t>申報會計師及核數師安永會計師事務所香港中環添美道1號中信大廈22樓</t>
  </si>
  <si>
    <t>收款銀行中國銀行（香港）有限公司香港花園道1號 137</t>
  </si>
  <si>
    <t>註冊辦事處中華人民共和國深圳市南山區郎山路21號</t>
  </si>
  <si>
    <t>總部及中國主要營業地點中華人民共和國深圳市南山區郎山路21號</t>
  </si>
  <si>
    <t>公司網址www.hepalink.com（本網站所載資料並不構成本招股章程的一部分）</t>
  </si>
  <si>
    <t>聯席公司秘書步海華先生中華人民共和國深圳市南山區郎山路21號</t>
  </si>
  <si>
    <t>陳詩婷女士（ACS、ACIS）香港皇后大道東183號合和中心54樓</t>
  </si>
  <si>
    <t>授權代表步海華先生中華人民共和國深圳市南山區郎山路21號</t>
  </si>
  <si>
    <t>陳詩婷女士香港皇后大道東183號合和中心54樓</t>
  </si>
  <si>
    <t>戰略發展委員會李鋰先生（主席）李坦女士呂川博士</t>
  </si>
  <si>
    <t>薪酬與考核委員會王肇輝先生（主席）陳俊發先生李鋰先生</t>
  </si>
  <si>
    <t>審計委員會陳俊發先生（主席）呂川博士王肇輝先生(1)</t>
  </si>
  <si>
    <t>附註： (1)王肇輝先生將自上市日期起擔任審計委員會委員。</t>
  </si>
  <si>
    <t>董事及參與全球發售的各方 董事 執行董事 姓名地址國籍 劉海濤先生中國吉林省 長春市 朝陽區雙德鄉 紅旗家園委200組 翡翠花溪G16棟601號 中國 王旭東先生中國吉林省 長春市綠園區 萬晟麗水香堤 3棟3單位906室 中國 王彥女士中國吉林省 長春市 高新區 恆大綠洲小區 2號樓2單元1507室 中國 非執行董事 姓名地址國籍 孫舉慶先生中國吉林省長春市 綠園區普陽街道 春草路委32組 中國 呂鴻雁女士中國吉林省 長春市二道區 杏花苑5棟711室 中國 邵占廣先生中國吉林省 長春市二道區 泉眼鎮新立村邵大屯 中國 董事及參與全球發售的各方 獨立非執行董事</t>
  </si>
  <si>
    <t>尹軍先生中國吉林省長春市南關區南湖大路鴻城國際73棟2號門203室</t>
  </si>
  <si>
    <t>李國棟先生香港太康街38號嘉亨灣1座16樓B室</t>
  </si>
  <si>
    <t>進一步資料披露於本招股章程「董事及高級管理層」一節。</t>
  </si>
  <si>
    <t>獨家保薦人中國通海企業融資有限公司香港皇后大道中29號華人行18樓至19樓</t>
  </si>
  <si>
    <t>獨家全球協調人中國通海證券有限公司香港皇后大道中29號華人行18樓至19樓</t>
  </si>
  <si>
    <t>聯席賬簿管理人中國通海證券有限公司香港皇后大道中29號華人行18樓至19樓</t>
  </si>
  <si>
    <t>申萬宏源融資（香港）有限公司香港軒尼詩道28號19樓</t>
  </si>
  <si>
    <t>西證（香港）證券經紀有限公司香港銅鑼灣希慎道33號利園一期40樓</t>
  </si>
  <si>
    <t>聯席牽頭經辦人中國通海證券有限公司香港皇后大道中29號華人行18樓至19樓</t>
  </si>
  <si>
    <t>中州國際融資有限公司香港中環康樂廣場8號交易廣場二期1505-08室</t>
  </si>
  <si>
    <t>千里碩證券有限公司香港干諾道中168–200號信德中心西翼16樓1601-04室</t>
  </si>
  <si>
    <t>本公司法律顧問有關香港法律德同國際有限法律責任合夥香港康樂廣場1號怡和大廈3201室</t>
  </si>
  <si>
    <t>有關中國法律大成律師事務所中國上海黃浦區湖濱路150號企業天地5號16樓</t>
  </si>
  <si>
    <t>有關開曼群島法律Appleby香港鰂魚涌華蘭路18號太古坊港島東中心42樓4201-03及12室</t>
  </si>
  <si>
    <t>獨家保薦人及包銷商法律顧問有關香港法律何韋律師行香港中環遮打道18號歷山大廈27樓</t>
  </si>
  <si>
    <t>有關中國法律通商律師事務所中國北京朝陽區建國門外大街甲12號新華保險大廈6層</t>
  </si>
  <si>
    <t>行業顧問灼識行業諮詢有限公司中國上海市靜安區普濟路88號靜安國際中心B座10樓</t>
  </si>
  <si>
    <t>開曼群島註冊辦事處71 Fort StreetPO Box 500, George TownGrand Cayman KY1-1106Cayman Islands</t>
  </si>
  <si>
    <t>香港主要營業地點香港荃灣青山道491–501號嘉力工業中心B座9樓18室</t>
  </si>
  <si>
    <t>總部及中國主要營業地點中國吉林省長春市淨月高新開發區福祉大路5888號中慶大廈3樓</t>
  </si>
  <si>
    <t>本公司網站www.zonbong.com（此網站所載資料並不構成本招股章程的一部分）</t>
  </si>
  <si>
    <t>公司秘書朱泳賢女士註冊會計師香港新界青衣湧美老屋村98號1樓</t>
  </si>
  <si>
    <t>授權代表（就上市規則而言）劉海濤先生中國吉林省長春市朝陽區雙德鄉紅旗嘉園社區200組翡翠花溪G16棟601號</t>
  </si>
  <si>
    <t>朱泳賢女士註冊會計師香港新界青衣湧美老屋村98號1樓</t>
  </si>
  <si>
    <t>獨家保薦人南華融資有限公司根據證券及期貨條例獲發牌並獲准進行證券及期貨條例所定義的第6類（ 就機構融資提供意見 ）受規管活動的持牌法團香港中環花園道1號中銀大廈28樓</t>
  </si>
  <si>
    <t>聯席賬簿管理人及聯席牽頭經辦人中國通海證券有限公司獲證監會發牌並獲准根據證券及期貨條例進行第1類（ 證券交易 ）、第2類（ 期貨合約交易 ）、第4類（ 就證券提供意見 ）、第6類（ 就機構融資提供意見 ）及第9類（ 提供資產管理 ）受規管活動的法團香港皇后大道中29號華人行18樓至19樓</t>
  </si>
  <si>
    <t>富滙證券有限公司獲證監會發牌並獲准根據證券及期貨條例進行第1類（ 證券交易 ）及第4類（ 就證券提供意見 ）受規管活動的法團香港中環德輔道中28號盤谷銀行大廈15樓1504室</t>
  </si>
  <si>
    <t>南華證券投資有限公司獲證監會發牌並獲准根據證券及期貨條例進行第1類（ 證券交易 ）受規管活動的法團香港中環花園道1號中銀大廈28樓</t>
  </si>
  <si>
    <t>有關中國法律漢坤律師事務所中國廣東深圳福田區中心四路1-1號嘉里建設廣場第三座21層03室郵編：518048</t>
  </si>
  <si>
    <t>胡百全律師事務所 香港 中環 遮打道10號 太子大廈12樓 有關中國法律 國浩律師（ 深圳）事務所 中國 深圳 深南大道6008號 特區報業大廈24樓 郵編：518009</t>
  </si>
  <si>
    <t>核數師兼申報會計師德勤‧關黃陳方會計師行 執業會計師 香港 金鐘道88號 太古廣場一期35樓 行業顧問弗若斯特沙利文有限公司 香港中環 康樂廣場8號 交易廣場一座1706室</t>
  </si>
  <si>
    <t>收款銀行中國工商銀行（ 亞洲）有限公司 香港 中環 花園道3號 中國工商銀行大廈33樓 合規顧問南華融資有限公司 香港 中環 花園道1號 中銀大廈28樓</t>
  </si>
  <si>
    <t>於開曼群島的註冊辦事處Cricket SquareHutchins DrivePO Box 2681Grand CaymanKY1-1111Cayman Islands</t>
  </si>
  <si>
    <t>本公司網站www.asia-expresslogs.com（ 網頁上的資訊並不構成本招股章程的一部分 ）</t>
  </si>
  <si>
    <t>公司秘書葉峻銘先生（ 會計師 ）香港鴨脷洲海怡半島33座11樓D室</t>
  </si>
  <si>
    <t>授權代表（ 就GEM上市規則而言）陳宇先生香港新界荃灣永順街48號環宇海灣六座12樓B室</t>
  </si>
  <si>
    <t>徐霆附註中國江蘇省中國蘇州市蘇州工業園區八達街99號月亮灣美頌花園7-801室</t>
  </si>
  <si>
    <t>劉陽附註中國江蘇省中國蘇州市蘇州工業園區八達街99號月亮灣美頌花園7-801室</t>
  </si>
  <si>
    <t>許湛中國上海市淮海西路183弄1號樓102室</t>
  </si>
  <si>
    <t>裘育敏中國北京市加拿大東城區東花市富貴園1區2號樓8單元401室</t>
  </si>
  <si>
    <t>蔣華良中國上海市中國浦東新區張江青桐路333弄35號</t>
  </si>
  <si>
    <t>蔚成香港美國白筆山道18號紅山半島4號樓14B</t>
  </si>
  <si>
    <t>吳冬中國上海市中國浦東新區碧雲路199弄25號801室</t>
  </si>
  <si>
    <t>附註：徐博士與劉陽女士互為配偶。</t>
  </si>
  <si>
    <t>有關董事的詳情，請參閱本招股章程「董事及高級管理層」。</t>
  </si>
  <si>
    <t>中信里昂證券資本市場有限公司香港金鐘道88號太古廣場一座18樓</t>
  </si>
  <si>
    <t>富瑞金融集團香港有限公司香港皇后大道中2號長江集團中心22樓2201室</t>
  </si>
  <si>
    <t>聯席賬簿管理人及聯席牽頭經辦人摩根士丹利亞洲有限公司（就香港公開發售而言）香港九龍柯士甸道西1號環球貿易廣場46樓</t>
  </si>
  <si>
    <t>Morgan Stanley &amp; Co. International plc（就國際發售而言）25 Cabot SquareCanary WharfLondon E14 4QAUnited Kingdom</t>
  </si>
  <si>
    <t>復星恆利證券有限公司</t>
  </si>
  <si>
    <t>香港中環花園道3號冠君大廈21樓2101-2105室</t>
  </si>
  <si>
    <t>東方證券（香港）有限公司香港德輔道中71號永安集團大廈27樓1、1A、6-8室及28樓2803-07室</t>
  </si>
  <si>
    <t>盛德律師事務所香港中環金融街8號國際金融中心二期39樓</t>
  </si>
  <si>
    <t>有關開曼群島法律： Conyers Dill &amp; Pearman Cricket Square Hutchins Drive</t>
  </si>
  <si>
    <t>PO Box 2681 Grand Cayman, KY1-1111 Cayman Islands</t>
  </si>
  <si>
    <t>瑞生國際律師事務所有限法律責任合夥 香港 中環 康樂廣場8號 交易廣場一期18樓 有關中國法律： 君合律師事務所 中國上海市 石門一路288號 興業太古匯 香港興業中心一座26層 董事及參與全球發售的各方</t>
  </si>
  <si>
    <t>核數師及申報會計師德勤•關黃陳方會計師行 執業會計師 香港 金鐘道88號 太古廣場一期35樓 行業顧問灼識投資諮詢（上海）有限公司 中國上海市 黃浦區 南京西路399號 明天廣場10層</t>
  </si>
  <si>
    <t>物業估值師仲量聯行企業評估及咨詢有限公司 香港 英皇道979號 太古坊一座7樓 合規顧問新百利融資有限公司 香港 皇后大道中29號 華人行20樓 收款銀行渣打銀行（香港）有限公司 香港 九龍觀塘 觀塘道388號 渣打中心15樓 公司資料</t>
  </si>
  <si>
    <t>註冊辦事處Cricket Square, Hutchins DrivePO Box 2681Grand Cayman, KY1-1111Cayman Islands</t>
  </si>
  <si>
    <t>總部及中國主要營業地點中國江蘇省蘇州市蘇州工業園區星湖街218號C23樓401和501室</t>
  </si>
  <si>
    <t>公司網站http://www.alphamabonc.com/</t>
  </si>
  <si>
    <t>（本網站所載資料並不構成本招股章程的一部分）</t>
  </si>
  <si>
    <t>聯席公司秘書帥琪先生香港沙田麗坪路33號玖瓏山天瓏閣1座5A室</t>
  </si>
  <si>
    <t>黃綺汶女士(ACS AICS)香港銅鑼灣希慎道33號利園一期19樓1901室</t>
  </si>
  <si>
    <t>授權代表劉陽女士中國江蘇省蘇州市蘇州工業園區八達街99號月亮灣美頌花園7-801室</t>
  </si>
  <si>
    <t>帥琪先生香港沙田麗坪路33號玖瓏山天瓏閣1座5A室</t>
  </si>
  <si>
    <t>董事及參與股份發售的各方 董事 姓名香港住址國籍 執行董事 朱國歡先生（主席兼行政總裁）香港中國 九龍 九龍塘 玉蘭路11號 景山閣 2樓B室 曾昭維先生香港中國 新界 沙田 崗背街5號 皇御居 5樓C室 獨立非執行董事 梁燕輝女士香港中國 九龍 黃埔花園 銀竹苑 第7座7樓B室 馬時俊先生香港中國 新界 大埔滘 大 埔 公 路 4283 號 翡翠花園 47座2樓A室 袁慧儀女士香港中國 新界 沙田 錦泰苑 錦麗閣 F座24樓2室</t>
  </si>
  <si>
    <t>獨家保薦人創陞融資有限公司香港灣仔告士打道178號華懋世紀廣場20樓2002室根據證券及期貨條例可從事第6類（證券交易）及第4類（就企業融資提供意見）受規管活動（定義見證券及期貨條例）的持牌法團</t>
  </si>
  <si>
    <t>獨家賬簿管理人東皓證券有限公司香港中環德輔道中55號協成行中心18樓根據證券及期貨條例可從事第1類（證券交易）及第4類（就證券提供意見）受規管活動（定義見證券及期貨條例）的持牌法團</t>
  </si>
  <si>
    <t>聯席牽頭經辦人東皓證券有限公司香港中環德輔道中55號協成行中心18樓根據證券及期貨條例可從事第1類（證券交易）及第4類（就證券提供意見）受規管活動（定義見證券及期貨條例）的持牌法團</t>
  </si>
  <si>
    <t>創陞證券有限公司香港灣仔告士打道128號祥豐大廈20樓A-C室根據證券及期貨條例可從事第1類（證券交易）及第4類（就證券提供意見）受規管活動（定義見證券及期貨條例）的持牌法團</t>
  </si>
  <si>
    <t>生和（麒麟）證券有限公司香港灣仔告士打道160號海外信託銀行大廈12樓根據證券及期貨條例可從事第1類（證券交易）及第4類（就證券提供意見）受規管活動（定義見證券及期貨條例）的持牌法團</t>
  </si>
  <si>
    <t>First Fidelity Capital (International) Limited香 港灣 仔港 灣 道 23 號鷹 君 中 心9 樓 908-909 室根 據 證 券 及 期 貨 條 例 可 從 事 第 1 類（證 券 交 易）、第 4類（就 證 券 提 供 意 見）及 第 9 類（提 供 資 產 管 理）受 規管 活 動（定 義 見 證 券 及 期 貨 條 例）的 持 牌 法 團</t>
  </si>
  <si>
    <t>偉祿亞太證券有限公司香港中環康樂廣場1號怡和大廈24樓2402室根據證券及期貨條例可從事第1類（證券交易）受規管活動（定義見證券及期貨條例）的持牌法團</t>
  </si>
  <si>
    <t>包銷商東皓證券有限公司香港中環德輔道中55號協成行中心18樓</t>
  </si>
  <si>
    <t>創 陞 證 券 有 限 公 司香 港灣 仔告 士 打 道 128 號祥 豐 大 廈20 樓 A-C室</t>
  </si>
  <si>
    <t>生和（麒麟）證券有限公司香港灣仔告士打道160號海外信託銀行大廈12樓</t>
  </si>
  <si>
    <t>First Fidelity Capital (International) Limited香 港灣 仔港 灣 道 23 號鷹 君 中 心9 樓 908-909 室</t>
  </si>
  <si>
    <t>本公司的法律顧問有關香港法律：史蒂文生黃律師事務所香港皇后大道中15號置地廣場告羅士打大廈39樓</t>
  </si>
  <si>
    <t>有 關 開 曼 群 島 法 律：Conyers Dill &amp; PearmanCricket Square, Hutchins DrivePO Box 2681Grand CaymanKY1-1111Cayman Islands</t>
  </si>
  <si>
    <t>獨家保薦人及包銷商的法律顧問有關香港法律：翰宇國際律師事務所香港皇后大道中15號置地廣場公爵大廈29樓</t>
  </si>
  <si>
    <t>核數師及申報會計師德勤•關黃陳方會計師行執業會計師香港金鐘道88號太古廣場一座35樓</t>
  </si>
  <si>
    <t>獨 立 行 業 顧 問Ipsos Limited香 港紅 磡紅 鸞 道 18 號One Harbour Gate A 座中 國 人 壽 中 心 6 樓</t>
  </si>
  <si>
    <t>內部監控顧問羅申美諮詢顧問有限公司香港銅鑼灣恩平道28號利園二期29樓</t>
  </si>
  <si>
    <t>註 冊 辦 事 處Cricket Square, Hutchins DrivePO Box 2681Grand CaymanKY1-1111Cayman Islands</t>
  </si>
  <si>
    <t>香港總辦事處及主要營業地點香港新界沙田安耀街3號匯達大廈10樓1001–02室</t>
  </si>
  <si>
    <t>李偉鴻先生（香港會計師公會—非執業）香港九龍土瓜灣農圃道18道40樓C室</t>
  </si>
  <si>
    <t>公司秘書李偉鴻先生（香港會計師公會—非執業）香港九龍土瓜灣農圃道18道40樓C室</t>
  </si>
  <si>
    <t>公 司 網 站www.lotushorizonholdings.com（本 網 站 所 載 資 料 並 不 構 成 本 招 股 章 程 的 一 部 分）</t>
  </si>
  <si>
    <t>美國 獨立非執行董事</t>
  </si>
  <si>
    <t>周光暉先生（太平紳士）香港中國（香港）山頂加列山道48號陽光花園E座</t>
  </si>
  <si>
    <t>中國 72</t>
  </si>
  <si>
    <t>獨家全球協調人中信建投（國際）融資有限公司香港中環康樂廣場8號交易廣場二期18樓</t>
  </si>
  <si>
    <t>交銀國際證券有限公司香港德輔道中68號萬宜大廈9樓 73</t>
  </si>
  <si>
    <t>中融平和證券有限公司香港皇后大道中29號華人行二樓201A室 74</t>
  </si>
  <si>
    <t>本公司法律顧問香港法律金杜律師事務所香港中環皇后大道中15號置地廣場告羅士打大廈13樓</t>
  </si>
  <si>
    <t>開曼群島法律邁普達律師事務所（香港）有限法律責任合夥香港皇后大道中99號中環中心53樓</t>
  </si>
  <si>
    <t>加利福尼亞州法律King &amp; Wood Mallesons LLP535 Middlefield Road, Suite 180Menlo Park, CA 94025, USA</t>
  </si>
  <si>
    <t>獨家保薦人及承銷商法律顧問香港法律禮德齊伯禮律師行香港中環遮打道18號歷山大廈20樓</t>
  </si>
  <si>
    <t>申報會計師兼核數師羅兵咸永道會計師事務所執業會計師香港中環太子大廈22樓</t>
  </si>
  <si>
    <t>行業顧問弗若斯特沙利文（北京）諮詢有限公司上海分公司中國上海市徐匯區雲錦路500號B座1018室郵編200232</t>
  </si>
  <si>
    <t>收款銀行招商永隆銀行有限公司香港中環德輔道中45號永隆銀行大廈</t>
  </si>
  <si>
    <t>物業估值師戴德梁行有限公司香港中環康樂廣場1號怡和大廈16樓</t>
  </si>
  <si>
    <t>開曼群島註冊辦事處P.O. Box 309, Ugland HouseGrand Cayman KY1-1104Cayman Islands</t>
  </si>
  <si>
    <t>根據公司條例第16部註冊的香港營業地點香港灣仔皇后大道東248號陽光中心40樓</t>
  </si>
  <si>
    <t>中國總部中國廣東省廣州市增城區華立路11號廣州華立科技園行政大樓</t>
  </si>
  <si>
    <t>聯席公司秘書洪文靈先生香港鴨脷洲徑3號深灣軒3座6樓E室</t>
  </si>
  <si>
    <t>授權代表葉雅明先生中國廣東省廣州市東山區中山一路36號506房</t>
  </si>
  <si>
    <t>審核委員會周光暉先生（太平紳士）（主席）楊英先生丁義先生</t>
  </si>
  <si>
    <t>薪酬委員會楊英先生（主席）葉雅明先生丁義先生</t>
  </si>
  <si>
    <t>提名委員會張智峰先生（主席）楊英先生丁義先生</t>
  </si>
  <si>
    <t>鄭穩偉香港新界油柑頭悠麗路2A號皇璧26樓D室 中國</t>
  </si>
  <si>
    <t>陳宏道香港九龍何文田山道24號永安台9樓A室 中國</t>
  </si>
  <si>
    <t>中國 董事及參與全球發售的各方 姓名地址國籍 獨立非執行董事</t>
  </si>
  <si>
    <t>陳曉峰，榮譽勳章香港九龍佐敦覺士道3號東景台10B室</t>
  </si>
  <si>
    <t>鄭文聰，銅紫荊星章，榮譽勳章，太平紳士香港新界馬鞍山信義新村17號</t>
  </si>
  <si>
    <t>吳嵩，太平紳士（澳大利亞）香港北角炮台山道28號豪廷峰2座27樓B室</t>
  </si>
  <si>
    <t>有關我們董事的進一步詳情，請參閱「董事及高級管理層」。</t>
  </si>
  <si>
    <t>獨家保薦人國泰君安融資有限公司根據證券及期貨條例可從事第6類（就機構融資提供意見）受規管活動的持牌法團香港皇后大道中181號新紀元廣場低座27樓</t>
  </si>
  <si>
    <t>獨家全球協調人及獨家賬簿管理人國泰君安證券（香港）有限公司根據證券及期貨條例可從事第1類（證券交易）及第4類（就證券提供意見）受規管活動的持牌法團香港皇后大道中181號新紀元廣場低座27樓</t>
  </si>
  <si>
    <t>聯席牽頭經辦人國泰君安證券（香港）有限公司根據證券及期貨條例可從事第1類（證券交易）及第4類（就證券提供意見）受規管活動的持牌法團香港皇后大道中181號新紀元廣場低座27樓</t>
  </si>
  <si>
    <t>第一上海證券有限公司根據證券及期貨條例可從事第1類（證券交易）、第4類（就證券提供意見）及第6類（就機構融資提供意見）受規管活動的持牌法團香港德輔道中71號永安集團大廈19樓及2505-10室</t>
  </si>
  <si>
    <t>高誠證券有限公司根據證券及期貨條例可從事第1類（證券交易）、第4類（就證券提供意見）、第6類（就機構融資提供意見）及第9類（資產管理）受規管活動的持牌法團香港灣仔告士打道151號資本中心5樓</t>
  </si>
  <si>
    <t>副牽頭經辦人東信證券有限公司根據證券及期貨條例可從事第1類（證券交易）及第4類（就證券提供意見）受規管活動的持牌法團香港灣仔皇后大道東83號18、20至21樓</t>
  </si>
  <si>
    <t>長雄證券有限公司根據證券及期貨條例可從事第1類（證券交易）、第4類（就證券提供意見）及第6類（就機構融資提供意見）受規管活動的持牌法團香港上環干諾道中111號永安中心11樓1101-02及1111-12室</t>
  </si>
  <si>
    <t>瑞豐國際證券有限公司根據證券及期貨條例可從事第1類（證券交易）、第4類（就證券提供意見）及第9類（資產管理）受規管活動的持牌法團香港灣仔港灣道1號會展廣場辦公大樓18樓1807室</t>
  </si>
  <si>
    <t>中楷證券有限公司根據證券及期貨條例可從事第1類（證券交易）受規管活動的持牌法團香港中環金鐘道88號太古廣場一座6樓606室</t>
  </si>
  <si>
    <t>本公司的法律顧問有關香港法律的近律師行香港中環遮打道18號歷山大廈5樓</t>
  </si>
  <si>
    <t>有關中國法律廣東恆益律師事務所中國廣州市珠江新城珠江東路6號廣州周大福金融中心3409-3412室</t>
  </si>
  <si>
    <t>有關美國法律Nixon Peabody LLPOne Embarcadero Center, 32nd FloorSan Francisco, CA 94111United States</t>
  </si>
  <si>
    <t>有關越南法律RHTLaw Taylor Wessing VietnamUnit 1101, 11th FloorSofitel Central Plaza17 Le Duan Boulevard, District 1Ho Chi Minh CityVietnam</t>
  </si>
  <si>
    <t>有關台灣法律理律法律事務所台灣台北市11072忠孝東路四段555號八樓</t>
  </si>
  <si>
    <t>有關國際制裁法律霍金路偉律師事務所香港金鐘道88號太古廣場一座11樓</t>
  </si>
  <si>
    <t>華盛國際律師事務所（有限法律責任合夥）</t>
  </si>
  <si>
    <t>香港 康樂廣場1號 怡和大廈 4610-4619室 有關中國法律 通商律師事務所 中國深圳市 南山區海德三道 航天科技廣場 A座2301</t>
  </si>
  <si>
    <t>核數師兼申報會計師羅兵咸永道會計師事務所 執業會計師 香港 中環 太子大廈22樓 行業顧問灼識行業諮詢有限公司 香港 九龍 土瓜灣道94號 美華工業中心 A座12樓9室 物業估值師戴德梁行有限公司 香港 中環 怡和大廈16樓 收款銀行渣打銀行（香港）有限公司 香港 觀塘道388號 渣打中心15樓 公司資料</t>
  </si>
  <si>
    <t>開曼群島註冊辦事處Estera Trust (Cayman) LimitedPO BOX 1350Clifton House75 Fort StreetGrand CaymanKY1-1108Cayman Islands</t>
  </si>
  <si>
    <t>中國主要營業地點中國廣東省樟木頭鎮樟羅村東山工業區</t>
  </si>
  <si>
    <t>香港總辦事處及主要營業地點香港新界沙田石門安群街1號京瑞廣場2期21樓J室</t>
  </si>
  <si>
    <t>公司網址www.qpp.com （該網站內容不構成本招股章程的一部分）</t>
  </si>
  <si>
    <t>公司秘書黃鴻斌（FCPA、ACIS、ACS）香港新界沙田石門安群街1號京瑞廣場2期21樓J室</t>
  </si>
  <si>
    <t>公司條例第十六部項下之授權代表麥展鵬香港新界沙田車公廟路八號溱岸8號5座25樓E室</t>
  </si>
  <si>
    <t>董事及參與股份發售的各方 董事 姓名地址國籍 執行董事</t>
  </si>
  <si>
    <t>林強先生香港中國新界馬鞍山錦泰苑錦興閣39樓8號</t>
  </si>
  <si>
    <t>卿浩東先生中國上海市中國靜安區北京西路758弄19號102室</t>
  </si>
  <si>
    <t>麥魯先生中國上海市中國閔行區銀都路3536弄65號101室</t>
  </si>
  <si>
    <t>鄧昆雷先生香港中國九龍尖沙咀漾日居5座10樓D室</t>
  </si>
  <si>
    <t>黃冠豪先生香港中國九龍長沙灣元州街388號肇如大廈20樓B室</t>
  </si>
  <si>
    <t>黎萬信先生香港中國九龍深水埗長沙灣道48號Rear Portion 1樓</t>
  </si>
  <si>
    <t>有關董事簡介及背景的詳情，請參閱本招股章程「董事及高級管理層」。</t>
  </si>
  <si>
    <t>獨家保薦人同人融資有限公司 香港 德輔道中71號</t>
  </si>
  <si>
    <t>永安集團大廈15樓1502-03A室</t>
  </si>
  <si>
    <t>根據《證券及期貨條例》可進行 《證券及期貨條例》項下第1類 （證券交易）及第6類（就機構融資提供</t>
  </si>
  <si>
    <t>意見）受規管活動的持牌法團</t>
  </si>
  <si>
    <t>聯席賬簿管理人及聯席牽頭經辦人同人融資有限公司</t>
  </si>
  <si>
    <t>香港 德輔道中71號</t>
  </si>
  <si>
    <t>根據《證券及期貨條例》可進行《證券及</t>
  </si>
  <si>
    <t>期貨條例》項下第1類（證券交易）及 第6類（就機構融資提供意見）</t>
  </si>
  <si>
    <t>期貨條例》項下第1類（證券交易）、第2類 （期貨合約交易）、第4類（就證券提供意 見）、第6類（就機構融資提供意見）及第9 類（提供資產管理）受規管活動的持牌法團</t>
  </si>
  <si>
    <t>瑞邦證券有限公司 香港 灣仔 告士打道227-228號 生和大廈9樓全層</t>
  </si>
  <si>
    <t>期貨條例》項下第1類（證券交易）及第4類 （就證券提供意見）受規管活動的持牌法團</t>
  </si>
  <si>
    <t>聯席牽頭經辦人第一證券（香港）有限公司 香港 德輔道中141號 中保集團大廈17樓 1708-1710室</t>
  </si>
  <si>
    <t>期貨條例》項下第1類（證券交易）及第9類 （提供資產管理）受規管活動的持牌法團</t>
  </si>
  <si>
    <t>包銷商同人融資有限公司 香港 德輔道中71號</t>
  </si>
  <si>
    <t>根據《證券及期貨條例》</t>
  </si>
  <si>
    <t>可進行《證券及期貨條例》項下第1類 （證券交易）及第6類（就機構融資提供</t>
  </si>
  <si>
    <t>根據《證券及期貨條例》可進行《證券及期</t>
  </si>
  <si>
    <t>貨條例》項下第1類（證券交易）、第2類（期</t>
  </si>
  <si>
    <t>貨合約交易）、第4類（就證券提供意見）、 第6類（就機構融資提供意見）及第9類（提</t>
  </si>
  <si>
    <t>第一證券（香港）有限公司香港德輔道中141號中保集團大廈17樓1708-1710室根據《證券及期貨條例》可進行《證券及期貨條例》項下第1類（證券交易）及第9類（提供資產管理）受規管活動的持牌法團</t>
  </si>
  <si>
    <t>陸繼鏘律師事務所與摩根路易斯律師事務所聯營香港皇后大道中15號置地廣場公爵大廈19樓1902-09室</t>
  </si>
  <si>
    <t>王國豪先生香港大律師香港中環夏愨道12號美國銀行中心902-905室中國法律：</t>
  </si>
  <si>
    <t>通商律師事務所中國北京市建國門外大街甲12號新華保險大廈6樓郵編：100022</t>
  </si>
  <si>
    <t>開曼群島法律：</t>
  </si>
  <si>
    <t>康德明律師事務所Cricket SquareHutchins DrivePO Box 2681Grand CaymanKY1-1111Cayman Islands</t>
  </si>
  <si>
    <t>獨家保薦人、聯席賬簿管理人、</t>
  </si>
  <si>
    <t>聯席牽頭經辦人及包銷商的法律顧問</t>
  </si>
  <si>
    <t>香港法律：</t>
  </si>
  <si>
    <t>香港 皇后大道東213號 胡忠大廈32樓</t>
  </si>
  <si>
    <t>香港 九龍尖沙咀 廣東道30號新港中心1座801-806室</t>
  </si>
  <si>
    <t>行業顧問弗若斯特沙利文（北京）諮詢有限公司 上海分公司 中國 上海市 雲錦路500號 B座1018室 郵編：200232</t>
  </si>
  <si>
    <t>轉讓定價分析師中審眾環（香港）稅務有限公司 香港 灣仔港灣道18號 中環廣場42樓 合規顧問同人融資有限公司 香港 德輔道中71號 永安集團大廈15樓1502-03A室</t>
  </si>
  <si>
    <t>根據《證券及期貨條例》可進行 《證券及期貨條例》項下第1類（證券交易）</t>
  </si>
  <si>
    <t>註冊辦事處Cricket SquareHutchins DrivePO Box 2681Grand CaymanKY1-1111Cayman Islands</t>
  </si>
  <si>
    <t>香港總部及主要營業地點香港新界荃灣德士古道188-202號立泰工業中心1座13樓A室</t>
  </si>
  <si>
    <t>公司網站http://www.conteltechnology.com（該網站所載資料並不構成招股章程的一部分）</t>
  </si>
  <si>
    <t>授權代表林強先生香港新界馬鞍山錦泰苑錦興閣39樓8室</t>
  </si>
  <si>
    <t>歐嘉敏女士元朗寶業街18號尚豪庭3座26樓F室</t>
  </si>
  <si>
    <t>審核委員會黃冠豪先生（主席）鄧昆雷先生黎萬信先生</t>
  </si>
  <si>
    <t>薪酬委員會黎萬信先生（主席）林強先生鄧昆雷先生</t>
  </si>
  <si>
    <t>董事及參與全球發售的各方 董事 姓名地址國籍 執行董事 李曉平先生中國 廣東省 深圳市福田區 蓮花二村 15棟202號 中國 郭瑩女士中國 廣東省 深圳市南山區 工業七路 卓越維港北區 5棟09B及09C室 中國 非執行董事 王斗先生中國 廣東省 深圳市羅湖區 友誼路47號 羅湖醫院宿舍 中國 王銀虎先生中國 廣東省 深圳市南山區 沿山路 蘭溪谷一期 11棟3A室 中國 董事及參與全球發售的各方 姓名地址國籍 獨立非執行董事 黃明祥先生香港 九龍紅磡 漆咸道北388號 2座30樓B室 中國 甘志成先生香港 九龍 九龍塘書院道9號 18樓D室 中國 劉曉蘭女士中國 上海 普陀區 石泉東路215弄 5單元1201室 中國 請參閱「董事及高級管理層」。</t>
  </si>
  <si>
    <t>聯席保薦人海通國際資本有限公司（一間根據證券及期貨條例持牌可就證券及期貨條例從事第6類（就機構融資提供意見）受規管活動的持牌法團）香港德輔道中189號李寶椿大廈8樓</t>
  </si>
  <si>
    <t>招銀國際融資有限公司（一間根據證券及期貨條例持牌可就證券及期貨條例從事第1類（證券交易）及第6類（就機構融資提供意見）受規管活動的持牌法團）香港中環花園道3號冠君大廈45樓</t>
  </si>
  <si>
    <t>聯席代表海通國際證券有限公司（一間根據證券及期貨條例持牌可就證券及期貨條例從事第1類（證券交易）及第4類（就證券提供意見）受規管活動的持牌法團）香港德輔道中189號李寶椿大廈22樓</t>
  </si>
  <si>
    <t>（一間根據證券及期貨條例持牌可就證券及期貨條例從事 第1類（證券交易）及第4類（就證券提供意見）受規管活動</t>
  </si>
  <si>
    <t>的持牌法團）</t>
  </si>
  <si>
    <t>招銀國際融資有限公司 （一間根據證券及期貨條例持牌可就證券及期貨條例從事 第1類（證券交易）及第6類（就機構融資提供意見）受規管</t>
  </si>
  <si>
    <t>活動的持牌法團） 香港 干諾道中50號 中國農業銀行大廈11樓</t>
  </si>
  <si>
    <t>聯席賬簿管理人海通國際證券有限公司 （一間根據證券及期貨條例持牌可就證券及期貨條例從事 第1類（證券交易）及第4類（就證券提供意見）受規管活動</t>
  </si>
  <si>
    <t>的持牌法團） 香港 德輔道中189號 李寶椿大廈22樓 董事及參與全球發售的各方 招銀國際融資有限公司 （一間根據證券及期貨條例持牌可就證券及期貨條例從事 第1類（證券交易）及第6類（就機構融資提供意見）受規管</t>
  </si>
  <si>
    <t>廣發証券（香港）經紀有限公司 （一間根據證券及期貨條例持牌可就證券及期貨條例從事 第1類（證券交易）及第4類（就證券提供意見）受規管活動</t>
  </si>
  <si>
    <t>的持牌法團） 香港 皇后大道中99號 中環中心 36樓3601、07及11-13室</t>
  </si>
  <si>
    <t>的持牌法團） 香港 干諾道中50號 中國農業銀行大廈10樓</t>
  </si>
  <si>
    <t>的持牌法團） 香港 德輔道中189號 李寶椿大廈29及30樓 董事及參與全球發售的各方</t>
  </si>
  <si>
    <t>平證證券（香港）有限公司 （一間根據證券及期貨條例持牌可就證券及期貨條例從事 第1類（證券交易）及第4類（就證券提供意見）受規管活動</t>
  </si>
  <si>
    <t>本公司的法律顧問香港法律：</t>
  </si>
  <si>
    <t>盛德律師事務所 香港 中環 金融街8號 國際金融中心二期 39樓 中國法律： 天元律師事務所 中國 廣東省 深圳福田區 中心四路1-1號 嘉里建設廣場三座8層 開曼群島法律： Conyers Dill &amp; Pearman Cricket Square Hutchins Drive PO Box 2681 Grand Cayman KY1-1111 Cayman Islands</t>
  </si>
  <si>
    <t>聯席保薦人及包銷商的法律顧問香港法律：的近律師行香港中環遮打道18號歷山大廈5樓</t>
  </si>
  <si>
    <t>中國法律：通商律師事務所中國北京朝陽區建國門外大街甲12號新華保險大廈6層</t>
  </si>
  <si>
    <t>行業顧問弗若斯特沙利文（北京）諮詢有限公司上海分公司中國上海徐匯區雲錦路500號B座1018室</t>
  </si>
  <si>
    <t>招商永隆銀行有限公司香港中環德輔道中45號</t>
  </si>
  <si>
    <t>東亞銀行有限公司香港中環德輔道中10號</t>
  </si>
  <si>
    <t>本公司網站http://www .excepm.com</t>
  </si>
  <si>
    <t>（本網站所載資料並不構成本招股章程一部分）</t>
  </si>
  <si>
    <t>合規顧問紅日資本有限公司香港上環干諾道中168-200號信德中心西座33樓3303室</t>
  </si>
  <si>
    <t>聯席公司秘書呂力先生中國廣東省深圳市褔田區彩田路3001號彩福大廈嘉福閣20M室</t>
  </si>
  <si>
    <t>霍寶兒女士（香港註冊會計師）香港灣仔皇后大道東248號陽光中心40樓</t>
  </si>
  <si>
    <t>董事及參與全球發售的各方 董事 名稱地址國籍 執行董事</t>
  </si>
  <si>
    <t>王研博女士中國河南省鄭州市中原區華山路80號院7號樓2單元9層西戶</t>
  </si>
  <si>
    <t>黃波先生中國河南省鄭州市金水區花園路鑫苑世家8樓8-2-3-22室</t>
  </si>
  <si>
    <t>張勇先生中國河南省鄭州市鑫苑路18號院12號樓14號</t>
  </si>
  <si>
    <t>楊玉岩女士中國河南省鄭州市鑫苑路18號院12號樓7層西戶</t>
  </si>
  <si>
    <t>羅輯先生中國北京市東城區北河沿大街147號405室</t>
  </si>
  <si>
    <t>李軼梵先生中國上海市局門路1弄1號公寓2804室</t>
  </si>
  <si>
    <t>王鵬先生中國北京市崇文區定安里35號樓1單元603號</t>
  </si>
  <si>
    <t>獨家保薦人東方融資（香港）有限公司</t>
  </si>
  <si>
    <t>根據證券及期貨條例從事第1類（證券交易）及 第4類（就證券提供意見）受規管活動之持牌法團 香港 中環 德輔道中71號 永安集團大廈 28樓2803–2807室</t>
  </si>
  <si>
    <t>國泰君安證券（香港）有限公司</t>
  </si>
  <si>
    <t>根據證券及期貨條例從事第1類（證券交易）及 第4類（就證券提供意見）受規管活動之持牌法團 香港 皇后大道中181號 新紀元廣場 低座27至28樓</t>
  </si>
  <si>
    <t>聯席賬簿管理人及聯席牽頭經辦人建銀國際金融有限公司</t>
  </si>
  <si>
    <t>根據證券及期貨條例從事第1類（證券交易）、 第4類（就證券提供意見）及第6類（就企業融資提供</t>
  </si>
  <si>
    <t>意見）受規管活動之持牌法團 香港 中環 干諾道中3號 中國建設銀行大廈9樓 董事及參與全球發售的各方 海通國際證券有限公司</t>
  </si>
  <si>
    <t>根據證券及期貨條例從事第1類（證券交易）、 第3類（槓桿式外匯交易）及第4類（就證券提供意見）</t>
  </si>
  <si>
    <t>受規管活動之持牌法團 香港 德輔道中189號 李寶椿大廈22樓 交銀國際證券有限公司</t>
  </si>
  <si>
    <t>根據證券及期貨條例從事第1類（證券交易）、 第2類（期貨合約交易）、第4類（就證券提供意見）及 第5類（就期貨合約提供意見）受規管活動之持牌法團</t>
  </si>
  <si>
    <t>香港 中環德輔道中68號 萬宜大廈9樓 招銀國際融資有限公司</t>
  </si>
  <si>
    <t>根據證券及期貨條例從事第1類（證券交易）及 第6類（就企業融資提供意見）受規管活動之持牌法團</t>
  </si>
  <si>
    <t>香港 中環 花園道3號 冠君大廈45樓 中泰國際證券有限公司</t>
  </si>
  <si>
    <t>根據證券及期貨條例從事第1類（證券交易）及 第4類（就證券提供意見）受規管活動之持牌法團 香港 德輔道中189號 李寶椿大廈19樓 原銀證券有限公司</t>
  </si>
  <si>
    <t>根據證券及期貨條例從事第1類（證券交易）及 第4類（就證券提供意見）受規管活動之持牌法團 香港 德輔道中238號 22樓2201室 董事及參與全球發售的各方</t>
  </si>
  <si>
    <t>富途證券國際（香港）有限公司</t>
  </si>
  <si>
    <t>根據證券及期貨條例從事第1類（證券交易）、 第2類（期貨合約交易）、第4類（就證券提供意見）、 第5類（就期貨合約提供意見）、第7類（提供自動化</t>
  </si>
  <si>
    <t>交易服務）及第9類（資產管理）受規管活動之持牌法團</t>
  </si>
  <si>
    <t>香港 金鐘道95號 統一中心 13樓C1-2室</t>
  </si>
  <si>
    <t>根據證券及期貨條例從事第1類（證券交易）及 第4類（就證券提供意見）受規管活動之持牌法團</t>
  </si>
  <si>
    <t>香港 干諾道中50號 中國農業銀行大廈10樓 藍山證券有限公司</t>
  </si>
  <si>
    <t>根據證券及期貨條例從事第1類（證券交易）及 第4類（就證券提供意見）受規管活動之持牌法團 香港 灣仔 分域街18號 捷利中心 2403–05室 董事及參與全球發售的各方 華盛資本証券有限公司</t>
  </si>
  <si>
    <t>根據證券及期貨條例可從事第1類（證券交易）、第2類 （期貨合約交易）、第4類（就證券提供意見）及第9類 （資產管理）受規管活動之持牌法團 香港 干諾道中168–200號 信德中心 招商局大廈 28樓2807–2809室</t>
  </si>
  <si>
    <t>本公司法律顧問關於香港法律：</t>
  </si>
  <si>
    <t>李偉斌律師行 香港 中環 環球大廈22樓 關於中國法律： 競天公誠律師事務所 中國北京市 朝陽區建國路77號 華貿中心 3號寫字樓34層 關於開曼群島法律：</t>
  </si>
  <si>
    <t>邁普達律師事務所（香港）有限法律責任合夥 香港 皇后大道中99號 中環中心53樓 董事及參與全球發售的各方</t>
  </si>
  <si>
    <t>獨家保薦人及包銷商之法律顧問關於香港法律：</t>
  </si>
  <si>
    <t>金杜律師事務所 香港 皇后大道中15號 置地廣場 告羅士打大廈13樓 關於中國法律：</t>
  </si>
  <si>
    <t>北京市康達（深圳）律師事務所 中國 深圳市 福田區益田路6003號 榮超商務中心B座21樓 核數師及申報會計師安永會計師事務所 執業會計師 香港中環 添美道1號 中信大廈 22樓</t>
  </si>
  <si>
    <t>行業顧問弗若斯特沙利文（北京）諮詢有限公司上海分公司 中國 上海市 雲錦路500號 B座1018號 （郵編200232）</t>
  </si>
  <si>
    <t>收款銀行中國工商銀行（亞洲）有限公司 香港中環 花園道3號 中國工商銀行大廈34樓 公司資料</t>
  </si>
  <si>
    <t>註冊辦事處PO Box 309, Ugland HouseGrand Cayman, KY1-1104Cayman Islands</t>
  </si>
  <si>
    <t>集團總部中國河南省鄭州市金水區鑫苑路18號鑫苑名家國際生活俱樂部3樓</t>
  </si>
  <si>
    <t>香港主要營業地點香港皇后大道中149號華源大廈9樓</t>
  </si>
  <si>
    <t>公司網站www.xypm.hk（該網站內容不構成本招股章程的一部分）</t>
  </si>
  <si>
    <t>合規顧問東方融資（香港）有限公司香港中環德輔道中71號永安集團大廈28樓2803–2807室</t>
  </si>
  <si>
    <t>公司秘書曹炳昌先生FCPA、FCCA、 FCIS、FCS香港皇后大道中149號華源大廈9樓</t>
  </si>
  <si>
    <t>許倚濱先生中國江蘇省南京市建鄴區西堤國際第三區3幢1103室</t>
  </si>
  <si>
    <t>授權代表張勇先生中國河南省鄭州市鑫苑路18號院12幢14號</t>
  </si>
  <si>
    <t>曹炳昌先生FCPA、FCCA、 FCIS、FCS香港皇后大道中149號華源大廈9樓</t>
  </si>
  <si>
    <t>李偉博士19 Prentiss Lane美國BelmontMA 02478United States of America</t>
  </si>
  <si>
    <t>童小幪先生香港中國薄扶林（香港）南貝沙灣道38號貝沙灣南岸8座45樓B室</t>
  </si>
  <si>
    <t>張國斌先生35 Amber Gardens #15-09新加坡Singapore 439966</t>
  </si>
  <si>
    <t>陳連勇博士中國美國上海浦東新區龍東大道2001弄65號郵編：201203</t>
  </si>
  <si>
    <t>PAUL HERBERTCHEW博士1 Brookdale DrLawrenceville NJ 08648-5545United States of America</t>
  </si>
  <si>
    <t>聯席保薦人及聯席全球協調人高盛（亞洲）有限責任公司（按字母順序）香港中環皇后大道中2號長江集團中心59樓</t>
  </si>
  <si>
    <t>聯席全球協調人UBS AG香港分行香港中環金融街8號國際金融中心二期52樓</t>
  </si>
  <si>
    <t>聯席賬簿管理人高盛（亞洲）有限責任公司香港中環皇后大道中2號長江集團中心59樓</t>
  </si>
  <si>
    <t>摩根士丹利亞洲有限公司（僅參與香港公開發售）香港九龍柯士甸道西1號環球貿易廣場46樓</t>
  </si>
  <si>
    <t>Morgan Stanley &amp; Co. International plc（僅參與國際發售）25 Cabot Square, Canary WharfLondon E14 4QAUnited Kingdom</t>
  </si>
  <si>
    <t>UBS AG香港分行香港中環金融街8號國際金融中心二期52樓</t>
  </si>
  <si>
    <t>聯席牽頭經辦人高盛（亞洲）有限責任公司香港中環皇后大道中2號長江集團中心59樓</t>
  </si>
  <si>
    <t>Davis Polk &amp; Wardwell香港遮打道3A號香港會所大廈18樓</t>
  </si>
  <si>
    <t>Travers Thorp AlbergaHarbour Place, 2nd FloorPO Box 472103 South Church StreetGrand Cayman, KY1-1106Cayman Islands</t>
  </si>
  <si>
    <t>聯席保薦人與包銷商的法律顧問有關香港及美國法律：</t>
  </si>
  <si>
    <t>競天公誠律師事務所中國上海市徐匯區淮海中路1010號嘉華中心45層郵編：200031</t>
  </si>
  <si>
    <t>申報會計師及核數師德勤 • 關黃陳方會計師行執業會計師香港金鐘道88號太古廣場一期35樓</t>
  </si>
  <si>
    <t>行業顧問弗若斯特沙利文（北京）諮詢有限公司上海分公司中國上海市徐匯區雲錦路500號綠地匯中心B棟1014-1018室郵編：200232</t>
  </si>
  <si>
    <t>收款銀行渣打銀行（香港）有限公司香港觀塘觀塘道388號渣打中心15樓</t>
  </si>
  <si>
    <t>註冊辦事處Vistra (Cayman) Limited辦事處P.O. Box 31119 Grand PavilionHibiscus Way802 West Bay RoadGrand Cayman KY1-1205Cayman Islands</t>
  </si>
  <si>
    <t>總部及中國主要營業地點中國上海市浦東新區張衡路1000號25號樓郵編：201203</t>
  </si>
  <si>
    <t>本公司網站www.cstonepharma.com</t>
  </si>
  <si>
    <t>（該網站所載資料並不構成本招股章程的一部分。）</t>
  </si>
  <si>
    <t>公司秘書楊靜文女士香港會計師公會會員香港灣仔皇后大道東248號陽光中心40樓</t>
  </si>
  <si>
    <t>審核委員會孫洪斌先生（主席）胡定旭先生Paul Herbert Chew博士</t>
  </si>
  <si>
    <t>提名委員會江寧軍博士（主席）童小幪先生Paul Herbert Chew博士孫洪斌先生胡定旭先生</t>
  </si>
  <si>
    <t>趙宏先生. . . . . . . . . . . . . . . . . . . . . . . . . .中國上海市徐匯區零陵路777弄80號503室</t>
  </si>
  <si>
    <t>LI Zhenfu先生 . . . . . . . . . . . . . . . . . . . . . .中國北京市朝陽區延靜裡中街甲18號院3層6門402號</t>
  </si>
  <si>
    <t>VASELLA Daniel Luzius博士 . . . . . . . . .Aabachweg 36343 RischSwitzerland</t>
  </si>
  <si>
    <t>瑞士</t>
  </si>
  <si>
    <t>LIN Shirley Yi-Hsien女士. . . . . . . . . . . . .北京市西城區國英園10號樓1棟103室</t>
  </si>
  <si>
    <t>李泉女士. . . . . . . . . . . . . . . . . . . . . . . . . .中國北京市朝陽區陽光上東10號樓1單元601室</t>
  </si>
  <si>
    <t>石岑先生. . . . . . . . . . . . . . . . . . . . . . . . . .香港薄扶林美景徑12號美景台F座12樓</t>
  </si>
  <si>
    <t>王曉卓女士. . . . . . . . . . . . . . . . . . . . . . . .中國北京市西城區三里河二區19樓1門7號</t>
  </si>
  <si>
    <t>劉國恩博士. . . . . . . . . . . . . . . . . . . . . . . .中國北京市海淀區頤和園路5號員工宿舍</t>
  </si>
  <si>
    <t>CHEN Ping博士 . . . . . . . . . . . . . . . . . . . .中國上海市浦東新區玉盤北路281弄46號501室</t>
  </si>
  <si>
    <t>GU Alex Yushao先生 . . . . . . . . . . . . . . . .中國</t>
  </si>
  <si>
    <t>上海市浦東新區 丁香路1599弄 30號702室 美國</t>
  </si>
  <si>
    <t>HAYES Wendy女士 . . . . . . . . . . . . . . . . .2370 Roanoke Trail</t>
  </si>
  <si>
    <t>Reno, NV 89523 U.S. 美國 請參閱「董事及高級管理層」。</t>
  </si>
  <si>
    <t>中國國際金融香港證券有限公司香港中環港景街1號國際金融中心第一期29樓</t>
  </si>
  <si>
    <t>聯席賬簿管理人摩根士丹利亞洲有限公司（僅就香港公開發售而言）香港九龍柯士甸道西1號環球貿易廣場46樓</t>
  </si>
  <si>
    <t>聯席牽頭經辦人摩根士丹利亞洲有限公司（僅就香港公開發售而言）香港九龍柯士甸道西1號環球貿易廣場46樓</t>
  </si>
  <si>
    <t>關於中國法律：天元律師事務所中國北京市西城區豐盛胡同28號太平洋保險大廈B座10層</t>
  </si>
  <si>
    <t>關於開曼群島法律：Maples and Calder (Hong Kong) LLP香港灣仔港灣道18號中環廣場26樓</t>
  </si>
  <si>
    <t>聯席保薦人及包銷商的法律顧問關於香港及美國法律：普衡律師事務所香港中環花園道1號中銀大廈21–22樓</t>
  </si>
  <si>
    <t>關於中國法律：君合律師事務所中國上海市石門一路288號興業太古匯香港興業中心一座26層</t>
  </si>
  <si>
    <t>中國主要營業地點及總部中國上海市淮海中路381號中環廣場22樓</t>
  </si>
  <si>
    <t>香港主要營業地點香港銅鑼灣告士打道311號皇室大廈3401A室</t>
  </si>
  <si>
    <t>本公司網站www.sciclone.com</t>
  </si>
  <si>
    <t>（該網站所載資料並不構成本招股章程的一部分）</t>
  </si>
  <si>
    <t>聯席公司秘書潘蓉容女士香港銅鑼灣告士打道311號皇室大廈3401A室</t>
  </si>
  <si>
    <t>陳倩敏女士香港皇后大道東183號合和中心54樓（特許秘書、特許企業管治專業人員以及香港特許秘書公會及英國特許公司治理公會會士）</t>
  </si>
  <si>
    <t>授權代表趙宏先生香港銅鑼灣告士打道311號皇室大廈3401A室</t>
  </si>
  <si>
    <t>潘蓉容女士香港銅鑼灣告士打道311號皇室大廈3401A室</t>
  </si>
  <si>
    <t>審核委員會HAYES Wendy女士（主席）李泉女士GU Alex Yushao先生</t>
  </si>
  <si>
    <t>薪酬委員會GU Alex Yushao先生（主席）趙宏先生CHEN Ping博士</t>
  </si>
  <si>
    <t>提名委員會LI Zhenfu先生（主席）HAYES Wendy女士劉國恩博士</t>
  </si>
  <si>
    <t>楊劍中國浙江省溫州市鹿城區五馬街道安瀾社區江濱西路鴻翔錦園B幢2702室</t>
  </si>
  <si>
    <t>黃春雷中國蘇州市蘇州工業園區玲瓏灣花園42幢1203室</t>
  </si>
  <si>
    <t>徐亮瓊中國溫州市鹿城區濱江街道宏源社區清源路五環花園5幢304室</t>
  </si>
  <si>
    <t>凌新宇中國蘇州市蘇州工業園區湖左岸花園30幢2103室</t>
  </si>
  <si>
    <t>王開國中國上海市虹古路133弄3號 中國</t>
  </si>
  <si>
    <t>吳曉波中國杭州市西湖區花園新村北6幢2單元101室</t>
  </si>
  <si>
    <t>歐陽寶豐香港深灣道11號雅濤閣2座28層F室</t>
  </si>
  <si>
    <t>有關董事及其他高級管理層成員的其他資料載於本招股章程「董事、高級管理層及僱員」一節。</t>
  </si>
  <si>
    <t>華泰金融控股（香港）有限公司香港皇后大道中99號中環中心58樓5801–05室</t>
  </si>
  <si>
    <t>野村國際（香港）有限公司香港中環金融街8號國際金融中心二期30樓</t>
  </si>
  <si>
    <t>克而瑞證券有限公司香港灣仔港灣道23號鷹君中心2007及2403室</t>
  </si>
  <si>
    <t>銀河—聯昌證券(香港)有限公司香港皇后大道中15號置地廣場告羅士打大廈25樓</t>
  </si>
  <si>
    <t>中投證券國際經紀有限公司香港九龍柯士甸道西1號環球貿易廣場77樓7701A及05B-08室</t>
  </si>
  <si>
    <t>溫商證券有限公司香港德輔道中199號無限極廣場16樓1604室</t>
  </si>
  <si>
    <t>副牽頭經辦人愛建國際資產管理有限公司香港灣仔告羅士打道128號祥豐大廈18樓E及F室</t>
  </si>
  <si>
    <t>港利資本有限公司香港中環干諾道中88號及德輔道中173號南豐大廈9樓908–11室</t>
  </si>
  <si>
    <t>萬隆證券有限公司香港新界荃灣沙嘴道6號嘉達環球中心29樓08–10室</t>
  </si>
  <si>
    <t>平安證券有限公司香港中環添美道1號中信大廈18樓</t>
  </si>
  <si>
    <t>聯合證券有限公司香港皇后大道中183號中遠大廈25樓2511室</t>
  </si>
  <si>
    <t>金力証券有限公司香港中環遮打道18號曆山大廈3001室及3008-3010室</t>
  </si>
  <si>
    <t>有關中國法律：通商律師事務所中國北京市朝陽區建國門外大街甲12號新華保險大廈6層</t>
  </si>
  <si>
    <t>有關開曼群島法律：滙嘉律師事務所（香港）香港中環遮打道18號歷山大廈15樓</t>
  </si>
  <si>
    <t>獨家保薦人及包銷商法律顧問有關香港法律 ：盛德律師事務所香港中環金融街8號國際金融中心二期39樓</t>
  </si>
  <si>
    <t>有關中國法律：競天公誠律師事務所中國北京市朝陽區建國路77號華貿中心3號寫字樓34層</t>
  </si>
  <si>
    <t>行業顧問中國指數研究院北京市豐台區郭公莊中街20號院A座</t>
  </si>
  <si>
    <t>獨立物業估值師仲量聯行企業評估及咨詢有限公司香港英皇道979號太古坊一座7樓</t>
  </si>
  <si>
    <t>渣打銀行（香港）有限公司香港觀塘道388號渣打中心15樓</t>
  </si>
  <si>
    <t>註冊辦事處Walkers Corporate LimitedCayman Corporate Centre27 Hospital RoadGeorge TownGrand Cayman KY1-9008Cayman Islands</t>
  </si>
  <si>
    <t>中國總部中國上海市普陀區雲嶺東路235號上海跨國採購會展中心3號20層</t>
  </si>
  <si>
    <t>香港主要營業地點香港中環花園道3號中國工商銀行大廈1506室</t>
  </si>
  <si>
    <t>公司網址www.zldcgroup.com （此網站所載資料並不構成本招股章程的一部分）</t>
  </si>
  <si>
    <t>公司秘書楊德業先生（執業會計師）香港新界青衣偉景花園2座2樓C室</t>
  </si>
  <si>
    <t>授權代表徐亮瓊先生中國溫州市鹿城區濱江街道宏源社區清源路五環花園5幢304室</t>
  </si>
  <si>
    <t>楊德業先生（執業會計師）香港新界青衣偉景花園2座2樓C室</t>
  </si>
  <si>
    <t>審核委員會歐陽寶豐先生（主席）王開國先生吳曉波先生</t>
  </si>
  <si>
    <t>薪酬委員會吳曉波先生（主席）楊劍先生歐陽寶豐先生</t>
  </si>
  <si>
    <t>提名委員會楊劍先生（主席）王開國先生吳曉波先生</t>
  </si>
  <si>
    <t>馮 銳 江 先 生香 港貝 沙 灣 道 68 號南 區貝 沙 灣 南 灣3座16 樓 B室</t>
  </si>
  <si>
    <t>黃 偉 桄 博 士香 港新 界青 衣青 敬 路 33 號盈 翠 半 島 1 期6座21 樓 A 室</t>
  </si>
  <si>
    <t>梁 筠 倩 女 士香 港九 龍尖 沙 咀柯 士 甸 道 西 9 號Grand Austin2A座 5 樓 C室</t>
  </si>
  <si>
    <t>甘承倬先生香港灣仔柯布連道7C號5樓 中國 董事及參與股份發售的各方 姓 名地 址國 籍 獨立非執行董事</t>
  </si>
  <si>
    <t>陳 曉 峰 先 生香 港九 龍佐 敦覺 士 道 3 號東 景 台 10B室</t>
  </si>
  <si>
    <t>中國 凌 國 輝 先 生香 港白 建 時 道 39 號松 峰 園2樓 B室</t>
  </si>
  <si>
    <t>施永進先生香港將軍澳維景灣畔11座21樓B室</t>
  </si>
  <si>
    <t>獨家保薦人竤信國際有限公司香港干諾道中168號信德中心西翼30樓3005室（根據證券及期貨條例獲准從事第6類（就機構融資提供意見）受規管活動（定義見證券及期貨條例）的持牌法團）</t>
  </si>
  <si>
    <t>聯席全球協調人民銀證券有限公司香港中環康樂廣場8號交易廣場1期45樓</t>
  </si>
  <si>
    <t>富榮證券集團有限公司香港灣仔港灣道1號會展廣場辦公大樓22樓2201室</t>
  </si>
  <si>
    <t>力高證券有限公司香港中環皇后大道中29號華人行3樓301室</t>
  </si>
  <si>
    <t>聯席賬簿管理人民銀證券有限公司香港中環康樂廣場8號交易廣場1期45樓</t>
  </si>
  <si>
    <t>高誠證券有限公司香港灣仔告士打道151號安盛中心5樓</t>
  </si>
  <si>
    <t>聯席牽頭經辦人民銀證券有限公司香港中環康樂廣場8號交易廣場1期45樓</t>
  </si>
  <si>
    <t>進陞證券有限公司香港灣仔謝斐道393號新時代中心37樓</t>
  </si>
  <si>
    <t>勝利證券有限公司香港上環干諾道西3號億利商業大廈11樓1101–3室</t>
  </si>
  <si>
    <t>本公司法律顧問香港法律：李智聰律師事務所香港中環皇后大道中39號豐盛創建大廈19樓</t>
  </si>
  <si>
    <t>中國法律：廣東恒益律師事務所中國廣州珠江新城珠江東路6號廣州周大福金融中心3409–3412室</t>
  </si>
  <si>
    <t>開 曼 群 島 法 律：Conyers Dill &amp; PearmanCricket SquareHutchins DriveP.O. Box 2681Grand Cayman KY1-1111Cayman Islands</t>
  </si>
  <si>
    <t>國 際 制 裁 法 律：Holman Fenwick Willan LLPFriary Court65 Crutched FriarsLondon EC3N 2AEUnited Kingdom</t>
  </si>
  <si>
    <t>獨家保薦人及包銷商的法律顧問香港法律：羅國貴律師事務所香港干諾道中88號南豐大廈4樓402室</t>
  </si>
  <si>
    <t>香港 中環</t>
  </si>
  <si>
    <t>康樂廣場8號</t>
  </si>
  <si>
    <t>交易廣場第一座1706室</t>
  </si>
  <si>
    <t>合規顧問竤信國際有限公司香港干諾道中168號信德中心西翼30樓3005室（根據證券及期貨條例獲准從事第6類（就機構融資提供意見）受規管活動（定義見證券及期貨條例）的持牌法團）</t>
  </si>
  <si>
    <t>收款銀行星展銀行（香港）有限公司香港皇后大道中99號中環中心11樓</t>
  </si>
  <si>
    <t>註 冊 辦 事 處Cricket Square, Hutchins DrivePO Box 2681Grand Cayman, KY1-1111Cayman Islands</t>
  </si>
  <si>
    <t>香港總部及主要營業地點香港灣仔莊士敦道181號大有大廈9樓902–6室</t>
  </si>
  <si>
    <t>公 司 網 站www.pangaea.com.hk（本 網 站 所 載 資 料 並 不 構 成 本 招 股 章 程 一 部 分）</t>
  </si>
  <si>
    <t>公司秘書吳乙江先生香港新界沙田沙田廣場金星閣21樓A2室</t>
  </si>
  <si>
    <t>授權代表黃偉桄博士香港新界青衣青敬路33號盈翠半島1期6座21樓A室</t>
  </si>
  <si>
    <t>梁 筠 倩 女 士香 港九 龍尖 沙 咀柯 士 甸 道 西 9 號Grand Austin2A 座 5 樓 C室</t>
  </si>
  <si>
    <t>審核委員會施永進先生（主席）凌國輝先生甘承倬先生</t>
  </si>
  <si>
    <t>薪酬委員會凌國輝先生（主席）梁筠倩女士施永進先生</t>
  </si>
  <si>
    <t>陳帆城先生香港九龍土瓜灣中國</t>
  </si>
  <si>
    <t>土瓜灣道321號捷通大廈6樓C室</t>
  </si>
  <si>
    <t>姚青琪先生香港中國新界元朗鳳翔路88號譽882座6樓A室</t>
  </si>
  <si>
    <t>張雅蓮女士香港半山區馬來西亞羅便臣道70號雍景臺1座7樓C室</t>
  </si>
  <si>
    <t>李家華女士香港新界將軍澳維景灣畔3座40樓G室</t>
  </si>
  <si>
    <t>加拿大 董事及參與全球發售的各方 獨立非執行董事 黃旭和先生香港九龍中國 深水埗 石硤尾街54號 東廬大廈 B座8樓805室 鍾兆華先生香港新界中國 沙田落路下 九肚山路1E號 蔚林居 C座2樓2室 陳嘉麗女士香港九龍 紅磡 漆咸道北388號 昇御門 2座12樓B室 中國</t>
  </si>
  <si>
    <t>有關進一步資料，請參閱本招股章程「董事及高級管理層」。</t>
  </si>
  <si>
    <t>獨家保薦人申萬宏源融資（香港）有限公司香港軒尼詩道28號17樓</t>
  </si>
  <si>
    <t>聯席全球協調人、聯席賬簿管理人及聯席牽頭經辦人申萬宏源融資（香港）有限公司香港軒尼詩道28號17樓</t>
  </si>
  <si>
    <t>聯席賬簿管理人及聯席牽頭經辦人中國光大證券（香港）有限公司香港銅鑼灣希慎道33號利園一期24樓</t>
  </si>
  <si>
    <t>越秀証券有限公司香港灣仔駱克道188號兆安中心10樓1003、1004、1005室</t>
  </si>
  <si>
    <t>港利資本有限公司香港中環干諾道中88號南豐大廈9樓908-911室</t>
  </si>
  <si>
    <t>聯席牽頭經辦人利弗莫爾證券有限公司香港九龍長沙灣道833號長沙灣廣場第二座12樓1214A室</t>
  </si>
  <si>
    <t>淘金者證券（香港）有限公司香港德輔道中55號協成行中心21樓</t>
  </si>
  <si>
    <t>亞銀至成資本有限公司香港上環德輔道中257號錦甡大廈16樓</t>
  </si>
  <si>
    <t>本公司法律顧問有關香港法律：呂鄭洪律師行有限法律責任合夥香港金鐘夏慤道18號海富中心一期7樓702室</t>
  </si>
  <si>
    <t>有關開曼群島法律：Conyers Dill &amp; PearmanCricket Square, Hutchins DriveP .O . Box 2681Grand Cayman KY1-1111Cayman Islands</t>
  </si>
  <si>
    <t>有關澳門法律：梁瀚民律師樓暨私人公證員澳門南灣大馬路409號中國法律大廈12樓</t>
  </si>
  <si>
    <t>有關中國法律：北京大成律師事務所中國北京市朝陽區東大橋路9號僑福芳草地D座7層郵政編號：100020</t>
  </si>
  <si>
    <t>有關新加坡法律：Lee &amp; Lee50 Raffles Place#06-00 Singapore Land TowerSingapore 048623</t>
  </si>
  <si>
    <t>有關澳洲法律：Piper AldermanLevel 1670 Franklin StreetAdelaide SA 5000Australia</t>
  </si>
  <si>
    <t>有關馬來西亞法律：Julius Leonie ChaiD-6-1, Capital 4Oasis SquareNo . 2, Jalan PJU 1A/7AAra Damansara47301 Petaling JayaSelangor Darul EhsanMalaysia</t>
  </si>
  <si>
    <t>獨家保薦人、聯席全球協調人、有關香港法律：聯席賬簿管理人、趙不渝馬國強律師事務所聯席牽頭經辦人及香港包銷商的法律顧問康樂廣場1號怡和大廈40樓</t>
  </si>
  <si>
    <t>添美道1號</t>
  </si>
  <si>
    <t>中信大廈22樓</t>
  </si>
  <si>
    <t>行業顧問益普索有限公司 香港 九龍 紅鸞道18號 One Harbour Gate 中國人壽中心A座6樓602室</t>
  </si>
  <si>
    <t>合規顧問申萬宏源融資（香港）有限公司 香港 軒尼詩道28號 17樓 收款銀行星展銀行（香港）有限公司 香港 中環 皇后大道中99號 中環中心 11樓 公司資料</t>
  </si>
  <si>
    <t>註冊辦事處Cricket SquareHutchins DriveP .O . Box 2681Grand Cayman KY1-1111Cayman Islands</t>
  </si>
  <si>
    <t>香港主要營業地點香港新界沙田坳背灣街38-40號華衛工貿中心8樓14室</t>
  </si>
  <si>
    <t>公司網站www.tycoongroup.com.hk（此網站所載的資料並不構成本招股章程的一部分）</t>
  </si>
  <si>
    <t>公司秘書張玉存先生CPA, ACCA香港新界馬鞍山利安邨利豐樓25樓2512室</t>
  </si>
  <si>
    <t>授權代表（就公司條例而言）王嘉俊先生香港新界火炭樂楓徑9-11號怡翠花園2座15樓B室</t>
  </si>
  <si>
    <t>張玉存先生香港新界馬鞍山利安邨利豐樓25樓2512室</t>
  </si>
  <si>
    <t>董事及參與股份發售的各方 董事 姓名地址國籍</t>
  </si>
  <si>
    <t>王家安 ............................中國江蘇省海安市大公鎮人民西路 29 號中國</t>
  </si>
  <si>
    <t>周銀標 ............................中國江蘇省海安市大公鎮人民中路 5 號中國</t>
  </si>
  <si>
    <t>戴賢如 ............................中國江蘇省海安市大公鎮王院村三十二組 6 號中國</t>
  </si>
  <si>
    <t>賁道林 ............................中國江蘇省海安市海安鎮中壩南路 88 號 4 幢</t>
  </si>
  <si>
    <t>2 單元 501 室</t>
  </si>
  <si>
    <t>張嵐嶸 ............................中國南京月安花園 3 棟 102 室中國</t>
  </si>
  <si>
    <t>麥興強 ............................香港北角天后廟道 202 號瓊峰園 D 座 11 樓 D2 室加拿大</t>
  </si>
  <si>
    <t>有關董事及高級管理層成員更多資料，請參閱本招股章程「董事、高級管理層及僱員」。</t>
  </si>
  <si>
    <t>獨家保薦人安信融資（香港）有限公司根據證券及期貨條例可進行第 1 類（證券交易）及第 6 類（就機構融資提供意見）受規管活動（定義見證券及期貨條例）的持牌法團香港中環交易廣場 1 座39 樓</t>
  </si>
  <si>
    <t>獨家全球協調人安信國際證券（香港）有限公司根據證券及期貨條例可進行第 1 類（證券交易）及第 4 類（就證券提供意見）受規管活動（定義見證券及期貨條例）的持牌法團香港中環交易廣場 1 座39 樓</t>
  </si>
  <si>
    <t>聯席賬簿管理人安信國際證券（香港）有限公司根據證券及期貨條例可進行第 1 類（證券交易）及第 4 類（就證券提供意見）受規管活動（定義見證券及期貨條例）的持牌法團</t>
  </si>
  <si>
    <t>交易廣場 1 座 39 樓</t>
  </si>
  <si>
    <t>華贏東方（亞洲）控股有限公司根據證券及期貨條例可進行第 1 類（證券交易）、第 4 類（就證券提供意見）及第 9 類（提供資產管理）受規管活動（定義見證券及期貨條例）的持牌法團</t>
  </si>
  <si>
    <t>德輔道中 288 號</t>
  </si>
  <si>
    <t>易通商業大廈 19 樓 19A</t>
  </si>
  <si>
    <t>聯席牽頭經辦人安信國際證券（香港）有限公司根據證券及期貨條例可進行第 1 類（證券交易）及第 4 類（就證券提供意見）受規管活動（定義見證券及期貨條例）的持牌法團</t>
  </si>
  <si>
    <t>中環交易廣場 1 座39 樓</t>
  </si>
  <si>
    <t>華贏東方（亞洲）控股有限公司根據證券及期貨條例可進行第 1 類（證券交易）、第 4 類（就證券提供意見）及第 9 類（提供資產管理）受規管活動（定義見證券及期貨條例）的持牌法團香港中環德輔道中 288 號易通商業大廈 19 樓 19A</t>
  </si>
  <si>
    <t>高寶集團證券有限公司根據證券及期貨條例可進行第 1 類（證券交易）及第 4 類（就證券提供意見）受規管活動（定義見證券及期貨條例）的持牌法團香港中環德輔道中 33 號17 樓</t>
  </si>
  <si>
    <t>協同博勤證券有限公司根據證券及期貨條例可進行第 1 類（證券交易）、第 2 類（期貨合約交易）及第 4 類（就證券提供意見）受規管活動（定義見證券及期貨條例）的持牌法團香港灣仔港灣道 30 號新鴻基中心 8 樓 802-7 室</t>
  </si>
  <si>
    <t>本公司法律顧問關於香港法律高蓋茨律師事務所香港事務律師香港皇后大道中 15 號置地廣場公爵大廈 44 樓</t>
  </si>
  <si>
    <t>關於中國法律北京植德（上海）律師事務所中國律師中國上海市長寧區長寧路 1133 號長寧來福士 T1 辦公樓 1801 室</t>
  </si>
  <si>
    <t>關於開曼群島法律Appleby開曼群島律師香港中環康樂廣場 1 號怡和大廈 2206-19 室</t>
  </si>
  <si>
    <t>關於國際制裁法律霍金路偉律師行香港事務律師香港金鐘道 88 號太古廣場一座11 樓</t>
  </si>
  <si>
    <t>獨家保薦人及包銷商法律顧問關於香港法律Reynolds Porter Chamberlain香港事務律師香港鰂魚涌英皇道 979 號太古坊一座 38 樓 3802-06 室</t>
  </si>
  <si>
    <t>關於中國法律天元律師事務所中國律師中國北京市西城區豐盛胡同 28 號太平洋保險大廈 B 座 10 層</t>
  </si>
  <si>
    <t>核數師及申報會計師德勤 • 關黃陳方會計師行執業會計師香港金鐘道 88 號太古廣場一座 35 樓</t>
  </si>
  <si>
    <t>行業顧問弗若斯特沙利文（北京）諮詢有限公司上海分公司中國上海市雲錦路 500 號B 棟 1018 室郵政編碼：200232</t>
  </si>
  <si>
    <t>物業估值師仲量聯行企業評估及咨詢有限公司香港英皇道 979 號太古坊一座 7 樓</t>
  </si>
  <si>
    <t>註冊辦事處Suite #4-210, Governors Square23 Lime Tree Bay AvenuePO Box 32311Grand Cayman KY1-1209Cayman Islands</t>
  </si>
  <si>
    <t>總部及中國主要營業地點中國江蘇省海安市北郊賁家集</t>
  </si>
  <si>
    <t>香港主要營業地點香港銅鑼灣希慎道 33 號利園一期 19 樓 1901 室</t>
  </si>
  <si>
    <t>本公司網站http://pengfei.com.cn/（網站所載內容並不構成本文件的一部分）</t>
  </si>
  <si>
    <t>公司秘書周慶齡女士（LLM、FCIS、FCS）香港銅鑼灣希慎道 33 號利園一期 19 樓</t>
  </si>
  <si>
    <t>授權代表賁道林先生中國江蘇省海安市海安鎮中壩南路 88 號4 幢 2 單元 501 室</t>
  </si>
  <si>
    <t>周慶齡女士香港銅鑼灣希慎道 33 號利園一期 19 樓</t>
  </si>
  <si>
    <t>審核委員會麥興強先生（主席）丁再國先生張嵐嶸女士</t>
  </si>
  <si>
    <t>薪酬委員會丁再國先生（主席）戴賢如先生張嵐嶸女士</t>
  </si>
  <si>
    <t>董事及參與全球發售的各方 董事 姓 名住 址國 籍 執行董事 王晨先生...............中國 北京朝陽區 黃渠東路 2號10棟 樓 4單 元 B102室 中國 徐佳慶先生.............中國 上海市閔行區 古美西路 631 弄11 號 601 室 中國 非執行董事.............</t>
  </si>
  <si>
    <t>覃渺渺先生.............中國 湖北省枝江市 百里洲鎮 劉徐路1號 中國 戴立群先生.............中國 上海市閔行區 浦秀路 1535 弄19號 501室 中國 張建國先生.............中國 上海市浦東新區 張江鎮 碧 波 路 889號 中國 王建碩先生.............中國 上海市浦東新區 錦繡路 3088 弄135號 102 室 中國 董事及參與全球發售的各方</t>
  </si>
  <si>
    <t>陳長華先生.............中國上海市閔行區莘松路958弄康城道77號202室</t>
  </si>
  <si>
    <t>茹立雲博士.............中國北京市西城區六鋪炕一區8幢6樓4單元13室</t>
  </si>
  <si>
    <t>崔雯女士...............中國上海市浦東新區春泉路45弄19號702室</t>
  </si>
  <si>
    <t>有關我們董事的進一步資料，請參閱「董事及高級管理層」。</t>
  </si>
  <si>
    <t>獨家保薦人海通國際資本有限公司香港德輔道中189號李寶樁大廈8樓</t>
  </si>
  <si>
    <t>獨家全球協調人海通國際證券有限公司香港德輔道中189號李寶樁大廈22樓</t>
  </si>
  <si>
    <t>聯席賬簿管理人海通國際證券有限公司香港德輔道中189號李寶樁大廈22樓</t>
  </si>
  <si>
    <t>星展亞洲融資有限公司香港中環皇后大道中99號中環中心73樓</t>
  </si>
  <si>
    <t>中 國 銀 河 國 際 證 券（香 港）有 限 公 司香 港干 諾 道 中 111號永 安 中 心 20樓</t>
  </si>
  <si>
    <t>中信建投（國際）融資有限公司香港中環康樂廣場8號交易廣場二座18樓</t>
  </si>
  <si>
    <t>交銀國際證券有限公司香港德輔道中68號萬宜大廈15樓</t>
  </si>
  <si>
    <t>尚乘環球市場有限公司香港干諾道中41號盈置大廈23樓至25樓</t>
  </si>
  <si>
    <t>「聯席牽頭經辦人」海通國際證券有限公司香港德輔道中189號李寶樁大廈22樓</t>
  </si>
  <si>
    <t>尚乘環球市場有限公司 香港 干諾道中41號 盈 置 大 廈 23樓 至 25樓</t>
  </si>
  <si>
    <t>富途證券國際（香港）有限公司 香港 金鐘 金 鐘 道 95號 统 一 中 心 13樓 C1-2室</t>
  </si>
  <si>
    <t>軟庫中華金融服務有限公司 香港 中環皇后大道中5號衡怡大廈4樓</t>
  </si>
  <si>
    <t>註 冊 辦 事 處4th Floor, Harbour Place103 South Church Street, George TownP.O. Box 10240Grand Cayman KY1-1002Cayman Islands</t>
  </si>
  <si>
    <t>中 國 總 部中 國上 海 市 徐 匯 區桂 林 路 396號3號 樓5 樓</t>
  </si>
  <si>
    <t>公 司 網 址http://www.netjoy.com</t>
  </si>
  <si>
    <t>（網頁資料並不構成本招股章程的一部分）</t>
  </si>
  <si>
    <t>聯 席 公 司 秘 書彭 婷 女 士中 國上 海 市 徐 匯 區桂 林 路 396號3號 樓5 樓</t>
  </si>
  <si>
    <t>梁瑞冰女士（香港特許秘書公會及英國特許公司治理公會會員）達盟香港有限公司香港銅鑼灣勿地臣街1號時代廣場二座31樓</t>
  </si>
  <si>
    <t>授 權 代 表王 晨 先 生北 京 朝 陽 區黃 渠 東 路2號 10棟 樓4單 元 B102室</t>
  </si>
  <si>
    <t>彭 婷 女 士中 國上 海 市 徐 匯 區桂 林 路 396號3號 樓5 樓</t>
  </si>
  <si>
    <t>審核委員會陳長華先生（主席）茹立雲博士戴立群先生</t>
  </si>
  <si>
    <t>陳思銘先生香港九龍何文田何文田山道1號何文田山1號8樓B室</t>
  </si>
  <si>
    <t>劉華錫先生中國廣東省中山市東區興文路99號遠洋城萬象花園6幢801房</t>
  </si>
  <si>
    <t>Zheng Catherine Wei Hong女士中國廣東省廣州市番禺區南村鎮興南大道398號上善若水雅園19幢602房</t>
  </si>
  <si>
    <t>吳新平先生中國廣東省廣州市番禺區南村鎮興南大道398號上善若水雅園18幢902房</t>
  </si>
  <si>
    <t>薛雙有先生中國廣東省中山市火炬開發區凱茵新城03區雅湖半島6幢1601房</t>
  </si>
  <si>
    <t>韋妙嫦女士中國廣東省中國中山市三鄉雅居樂新城9期C2-703</t>
  </si>
  <si>
    <t>董事及參與全球發售的各方 獨立非執行董事 馬清楠先生香港中國 淺水灣道119A號 保華大廈H11座 梁翔先生香港半山區 干德道62G號 帝豪閣C座 43樓1室 中國 胡偉亮先生香港 新界沙田 銅鑼灣山路 嘉御山3座 7樓E室 加拿大</t>
  </si>
  <si>
    <t>有關董事及高級管理層成員的進一步資料，請參閱「董事及高級管理層」一節。</t>
  </si>
  <si>
    <t>獨家保薦人星展亞洲融資有限公司香港中環皇后大道中99號中環中心73樓</t>
  </si>
  <si>
    <t>獨家全球協調人星展亞洲融資有限公司香港中環皇后大道中99號中環中心73樓</t>
  </si>
  <si>
    <t>聯席賬簿管理人星展亞洲融資有限公司香港中環皇后大道中99號中環中心73樓</t>
  </si>
  <si>
    <t>聯席牽頭經辦人星展亞洲融資有限公司香港中環皇后大道中99號中環中心73樓</t>
  </si>
  <si>
    <t>副牽頭經辦人銀河 — 聯昌證券（香港）有限公司香港中環皇后大道中15號置地廣場告羅士打大廈25樓</t>
  </si>
  <si>
    <t>港利資本有限公司香港中環干諾道中88號南豐大廈9樓908-11室</t>
  </si>
  <si>
    <t>香港包銷商星展亞洲融資有限公司香港中環皇后大道中99號中環中心73樓</t>
  </si>
  <si>
    <t>銀河 — 聯昌證券（香港）有限公司香港中環皇后大道中15號置地廣場告羅士打大廈25樓</t>
  </si>
  <si>
    <t>國際包銷商星展亞洲融資有限公司香港中環皇后大道中99號中環中心73樓</t>
  </si>
  <si>
    <t>香港法律：楊穎欣女士大律師香港金鐘夏愨道16號遠東金融中心10樓1003A室</t>
  </si>
  <si>
    <t>中國法律：競天公誠律師事務所中國北京朝陽區建國路77號華貿中心3號寫字樓34樓郵編：100025</t>
  </si>
  <si>
    <t>開曼群島法律：康德明律師事務所Cricket SquareHutchins Drive, PO Box 2681Grand Cayman KY1-1111Cayman Islands</t>
  </si>
  <si>
    <t>獨家保薦人及包銷商的法律顧問香港法律：的近律師行香港中環遮打道18號歷山大廈5樓</t>
  </si>
  <si>
    <t>中國法律：天元律師事務所中國北京市西城區豐盛胡同28號太平洋保險大廈10層</t>
  </si>
  <si>
    <t>核數師兼申報會計師羅兵咸永道會計師事務所香港中環太子大廈22樓</t>
  </si>
  <si>
    <t>行業顧問戴德梁行香港中環康樂廣場1號怡和大廈16樓</t>
  </si>
  <si>
    <t>獨立估值師戴德梁行香港中環康樂廣場1號怡和大廈16樓</t>
  </si>
  <si>
    <t>合規顧問Advent Corporate Finance Limited香港中環擺花街1號一號廣場11樓1103-04室</t>
  </si>
  <si>
    <t>恒生銀行有限公司 香港 中環德輔道中83號 恒生銀行大廈 中國工商銀行（亞洲）有限公司 香港九龍 觀塘道388號 創紀之城1期 1座16樓 東亞銀行有限公司 香港 中環德輔道中10號 公司資料</t>
  </si>
  <si>
    <t>註冊辦事處Cricket SquareHutchins Drive, PO Box 2681Grand Cayman, KY1-1111Cayman Islands</t>
  </si>
  <si>
    <t>香港主要營業地點香港銅鑼灣勿地臣街1號時代廣場一座30樓3008-10室</t>
  </si>
  <si>
    <t>中國主要營業地點及總部中國廣東省廣州市番禺區南村鎮觀景路198號景業名邦大廈</t>
  </si>
  <si>
    <t>公司網站www.jygrandmark.com（此網站所載資料並不構成本招股章程的一部分）</t>
  </si>
  <si>
    <t>公司秘書衞靜心女士（FCIS、FCS）香港九龍茶果嶺麗港東街6號麗港城29座25樓D室</t>
  </si>
  <si>
    <t>授權代表陳思銘先生香港九龍何文田何文田山道1號何文田山1號8樓B室</t>
  </si>
  <si>
    <t>衞靜心女士（FCIS、FCS）香港九龍茶果嶺麗港東街6號麗港城29座25樓D室</t>
  </si>
  <si>
    <t>審核委員會胡偉亮先生（主席）馬清楠先生梁翔先生</t>
  </si>
  <si>
    <t>917740 \ (Project Mindfulness) \ 29/12/2020 \ M11</t>
  </si>
  <si>
    <t>姓名地址身份證簽發國╱地區</t>
  </si>
  <si>
    <t>宮盈盈 . . . . . . . . . . . . . . . . . . . .中國北京朝陽區光華西里1號2號樓3101室</t>
  </si>
  <si>
    <t>楊晶 . . . . . . . . . . . . . . . . . . . . . .中國北京朝陽區雅成三里19號樓1單元1603室</t>
  </si>
  <si>
    <t>閆峻 . . . . . . . . . . . . . . . . . . . . . .中國北京朝陽區花虎溝8號院5號樓1單元1102室</t>
  </si>
  <si>
    <t>張實 . . . . . . . . . . . . . . . . . . . . . .中國北京西城區抄手胡同31號</t>
  </si>
  <si>
    <t>高永梅 . . . . . . . . . . . . . . . . . . . .中國陜西西安新城區公園北路西光廣場2號樓6層608室</t>
  </si>
  <si>
    <t>馬維英 . . . . . . . . . . . . . . . . . . . .2244 77th Ave NEMedina, WA 98039USA</t>
  </si>
  <si>
    <t>潘蓉容 . . . . . . . . . . . . . . . . . . . .中國上海芙蓉江路388弄28號902室</t>
  </si>
  <si>
    <t>張林琦 . . . . . . . . . . . . . . . . . . . .中國北京海淀區成府路藍旗營507室</t>
  </si>
  <si>
    <t>有關進一步詳情，請參閱「董事及高級管理層」。 113</t>
  </si>
  <si>
    <t>招商證券（香港）有限公司香港中環花園道3號冠君大廈45樓</t>
  </si>
  <si>
    <t>本公司法律顧問香港及美國法律世達國際律師事務所及其聯屬人士香港皇后大道中15號置地廣場公爵大廈42樓</t>
  </si>
  <si>
    <t>開曼群島法律邁普達律師事務所（香港）有限法律責任合夥香港灣仔港灣道18號中環廣場26樓</t>
  </si>
  <si>
    <t>聯席保薦人及包銷商的法律顧問香港及美國法律司力達律師樓香港中環康樂廣場一號怡和大廈47樓</t>
  </si>
  <si>
    <t>中國法律海問律師事務所中國北京朝陽區東三環中路5號財富金融中心20層</t>
  </si>
  <si>
    <t>申報會計師及獨立核數師羅兵咸永道會計師事務所執業會計師註冊公眾利益實體核數師香港中環太子大廈22樓</t>
  </si>
  <si>
    <t>行業顧問安永企業財務服務有限公司香港中環添美道1號中信大廈22樓</t>
  </si>
  <si>
    <t>收款銀行中國銀行（香港）有限公司香港花園道1號 116</t>
  </si>
  <si>
    <t>總部中國北京海淀區花園北路9號樓健康智谷大廈8層</t>
  </si>
  <si>
    <t>香港主要營業地點香港德輔道中188號金龍中心14樓</t>
  </si>
  <si>
    <t>開曼群島註冊辦事處Suite#4–210, Governors Square23 Lime Tree Bay AvenuePO Box 32311Grand Cayman KY1-1209Cayman Islands</t>
  </si>
  <si>
    <t>公司網站www.yidutechgroup.com（此網站內所載信息並不構成本文件的一部分）</t>
  </si>
  <si>
    <t>聯席公司秘書白蕊女士中國北京海淀區花園北路9號樓健康智谷大廈8層</t>
  </si>
  <si>
    <t>李菁怡女士(ACIS, ACS)香港德輔道中188號金龍中心14樓</t>
  </si>
  <si>
    <t>授權代表楊晶女士中國北京海淀區花園北路9號樓健康智谷大廈8層</t>
  </si>
  <si>
    <t>李菁怡女士香港德輔道中188號金龍中心14樓</t>
  </si>
  <si>
    <t>審核委員會馬維英博士潘蓉容女士（主席）張林琦教授</t>
  </si>
  <si>
    <t>董事 姓名住宅地址國籍 執行董事</t>
  </si>
  <si>
    <t>談國培先生香港九龍茶果嶺麗港街2號麗港城15座16樓G室</t>
  </si>
  <si>
    <t>楊淑歡女士香港九龍茶果嶺麗港街2號麗港城15座16樓G室</t>
  </si>
  <si>
    <t>蘇禮木先生香港西貢西沙路530號帝琴灣凱弦居7座5樓F室</t>
  </si>
  <si>
    <t>黎日光先生香港福蔭道3號海峰園崇峰閣17樓G室</t>
  </si>
  <si>
    <t>呂浩明先生香港新界沙田樂景街28號御龍山7座15樓A室</t>
  </si>
  <si>
    <t>胡振輝先生香港九龍尖沙咀柯士甸道西1號凱旋門2座55樓A室</t>
  </si>
  <si>
    <t>有關董事及高級管理層成員的進一步詳情，請參閱本招股章程「董事及高級管理層」一節。</t>
  </si>
  <si>
    <t>獨家保薦人國泰君安融資有限公司香港皇后大道中181號新紀元廣場低座27樓</t>
  </si>
  <si>
    <t>（根據證券及期貨條例可從事第6類（就機構融資提供意見）受規管活動的持牌法團）</t>
  </si>
  <si>
    <t>獨家全球協調人國泰君安證券（香港）有限公司香港皇后大道中181號新紀元廣場低座27樓</t>
  </si>
  <si>
    <t>（根據證券及期貨條例可從事第1類（證券交易）及第4類（就證券提供意見）受規管活動的持牌法團）</t>
  </si>
  <si>
    <t>（根據證券及期貨條例可從事第1類（證券交易）、第4類（就證券提供意見）及第6類（就機構融資提供意見）受規管活動的持牌法團）</t>
  </si>
  <si>
    <t>（根據證券及期貨條例可從事第1類（證券交易）受規管活動的持牌法團）</t>
  </si>
  <si>
    <t>副牽頭經辦人東信證券有限公司香港灣仔皇后大道東83號18、20至21樓</t>
  </si>
  <si>
    <t>華業證券有限公司香港中環皇后大道中50至52號陸佑行5樓503室</t>
  </si>
  <si>
    <t>（根據證券及期貨條例可從事第1類（證券交易）、第4類（就證券提供意見）及第9類（資產管理）受規管活動的持牌法團）</t>
  </si>
  <si>
    <t>中楷證券有限公司香港中環金鐘道88號太古廣場一座6樓606室</t>
  </si>
  <si>
    <t>同方證券有限公司香港中環德輔道中188號金龍中心21樓2102–3室</t>
  </si>
  <si>
    <t>原銀證券有限公司香港上環德輔道中238號22樓2201室</t>
  </si>
  <si>
    <t>本公司的法律顧問有關香港法律程偉賓律師事務所香港皇后大道中15號置地廣場公爵大廈20樓2010室</t>
  </si>
  <si>
    <t>陳聰先生大律師香港中環干諾道中15–18號大昌大廈10樓</t>
  </si>
  <si>
    <t>有關開曼群島法律奧傑香港皇后大道中28號中匯大廈11樓</t>
  </si>
  <si>
    <t>有關中國法律錦天城律師事務所中國廣州市天河區珠江西路5號廣州國際金融中心第33層02–07單元</t>
  </si>
  <si>
    <t>有關柬埔寨法律Heng &amp; Partners Law GroupUnit 2491st Floor, Oriental Towerby MeridianHarvard Street, Koh PichPhnom PenhCambodia</t>
  </si>
  <si>
    <t>有關美國法律霍金路偉律師事務所香港金鐘道88號太古廣場一座11樓</t>
  </si>
  <si>
    <t>獨家保薦人及包銷商的法律顧問有關香港法律鍾氏律師事務所香港皇后大道中5號衡怡大廈28樓</t>
  </si>
  <si>
    <t>有關中國法律大成律師事務所中國深圳市福田區深南大道1006號深圳國際創新中心A棟3層、4層</t>
  </si>
  <si>
    <t>核數師及申報會計師德勤‧關黃陳方會計師行執業會計師香港金鐘道88號太古廣場一座35樓</t>
  </si>
  <si>
    <t>物業估值師澋鋒評估有限公司香港灣仔告士打道151號資本中心7樓702室</t>
  </si>
  <si>
    <t>行業顧問歐睿國際有限公司60–61 Britton StreetLondonEC1M 50X</t>
  </si>
  <si>
    <t>註冊辦事處Ogier Global (Cayman) Limited89 Nexus WayCamana BayGrand Cayman KY1-9009Cayman Islands</t>
  </si>
  <si>
    <t>香港主要營業地點香港長沙灣青山道483A號卓匯中心31樓</t>
  </si>
  <si>
    <t>中國總辦事處中國上海宜山路515號2號樓5樓</t>
  </si>
  <si>
    <t>公司網站www.justinallengroup.com（該網站所載資料並不構成本招股章程的一部分）</t>
  </si>
  <si>
    <t>公司秘書麥嘉俊先生ACIS ACS.香港大埔鳳園19B號</t>
  </si>
  <si>
    <t>授權代表談國培先生香港九龍茶果嶺麗港街2號麗港城15座16樓G室</t>
  </si>
  <si>
    <t>麥嘉俊先生ACIS ACS香港大埔鳳園19B號</t>
  </si>
  <si>
    <t>審計委員會黎日光先生（主席）呂浩明先生胡振輝先生</t>
  </si>
  <si>
    <t>董事 姓名住址國籍 執行董事 曾家葉先生 （行政總裁兼主席） 香港 半山區 堅尼地道10-18號 堅麗閣 23樓A室 中國 曾梓謙先生香港 麥當勞道68號 好景大廈 4樓B室 中國 曾梓傑先生香港 半山區 堅尼地道10-18號 堅麗閣 23樓A室 中國 獨立非執行董事 劉志強博士香港 半山區 地利根德里1號 世紀大廈一座 14樓B室 中國 陳添耀先生香港 成和道70號 1樓C室 中國 施國榮先生香港 渣甸山 大坑道135號 1樓B室 中國</t>
  </si>
  <si>
    <t>有關董事簡介及背景的進一步資料，請參閱本招股章程「董事及高級管理層」一節。</t>
  </si>
  <si>
    <t>-49-</t>
  </si>
  <si>
    <t>獨家保薦人鼎珮證券有限公司根據證券及期貨條例可進行第1類（證券交易）、第4類（就證券提供意見）、第6類（就機構融資提供意見）及第9類（資產管理）受規管活動的持牌法團香港中環康樂廣場8號交易廣場第一座49樓</t>
  </si>
  <si>
    <t>聯席賬簿管理人及聯席牽頭經辦人鼎珮證券有限公司根據證券及期貨條例可進行第1類（證券交易）、第4類（就證券提供意見）、第6類（就機構融資提供意見）及第9類（資產管理）受規管活動的持牌法團香港中環康樂廣場8號交易廣場第一座49樓</t>
  </si>
  <si>
    <t>第一上海證券有限公司根據證券及期貨條例可進行第1類（證券交易）、第4類（就證券提供意見）及第6類（就機構融資提供意見）受規管活動的持牌法團香港德輔道中71號永安集團大廈19樓2505－10室</t>
  </si>
  <si>
    <t>新城晉峰證券有限公司根據證券及期貨條例可進行第1類（證券交易）受規管活動的持牌法團香港上環干諾道中148號粵海投資大廈20樓B室</t>
  </si>
  <si>
    <t>-50-</t>
  </si>
  <si>
    <t>聯席牽頭經辦人財通國際證券有限公司根據證券及期貨條例可進行第1類（證券交易）及第4類（就證券提供意見）受規管活動的持牌法團香港皇后大道中181號新紀元廣場24樓2401-03室</t>
  </si>
  <si>
    <t>金輝証券有限公司根據證券及期貨條例可進行第1類（證券交易）受規管活動的持牌法團香港德輔道中287－291號長達大廈21樓</t>
  </si>
  <si>
    <t>本公司的法律顧問有關香港法律柯伍陳律師事務所香港律師香港中環康樂廣場8號交易廣場第三期19樓</t>
  </si>
  <si>
    <t>有關開曼群島法律Conyers Dill &amp; Pearman開曼群島律師Cricket SquareHutchins DrivePO Box 2681Grand CaymanKY1-1111Cayman Islands</t>
  </si>
  <si>
    <t>獨家保薦人及包銷商的法律顧問胡百全律師事務所香港律師香港中環遮打道10號太子大廈12樓</t>
  </si>
  <si>
    <t>-51-</t>
  </si>
  <si>
    <t>核樓師及申報會計師安永會計師事務所執業會計師香港中環添美道1號中信大廈22樓</t>
  </si>
  <si>
    <t>合規顧問鼎珮證券有限公司根據證券及期貨條例可進行第1類（證券交易）、第4類（就證券提供意見）、第6類（就機構融資提供意見）及第9類（資產管理）受規管活動的持牌法團香港中環康樂廣場8號交易廣場第一座49樓</t>
  </si>
  <si>
    <t>行業顧問Ipsos Limited香港銅鑼灣禮頓道77號禮頓中心22樓</t>
  </si>
  <si>
    <t>稅務顧問Russell Bedford Hong Kong香港灣仔皇后大道東43-59號東美商業中心1708室</t>
  </si>
  <si>
    <t>-52-</t>
  </si>
  <si>
    <t>總辦事處及香港主要營業地點香港德輔道中244-252號東協商業大廈18樓</t>
  </si>
  <si>
    <t>本公司網站https://www.wecon.com.hk/</t>
  </si>
  <si>
    <t>（附註：此網站所載資料並不構成本招股章程的一部分）</t>
  </si>
  <si>
    <t>公司秘書曾莉梅女士（FCCA）香港九龍藍田啟田道59-61號啟田大廈9樓A905室</t>
  </si>
  <si>
    <t>授權代表曾家葉先生香港半山區堅尼地道10-18號堅麗閣23樓A室</t>
  </si>
  <si>
    <t>曾梓傑先生香港半山區堅尼地道10-18號堅麗閣23樓A室</t>
  </si>
  <si>
    <t>審核委員會施國榮先生（主席）劉志強博士陳添耀先生</t>
  </si>
  <si>
    <t>薪酬委員會陳添耀先生（主席）曾家葉先生施國榮先生</t>
  </si>
  <si>
    <t>提名委員會劉志強博士（主席）施國榮先生曾家葉先生</t>
  </si>
  <si>
    <t>股份過戶登記總處Conyers Trust Company (Cayman) LimitedCricket SquareHutchins DrivePO Box 2681Grand Cayman KY1-1111Cayman Islands</t>
  </si>
  <si>
    <t>-53-</t>
  </si>
  <si>
    <t>李 春 玲中 國江 蘇 省 南 京 市建 鄴 區綠 水 街 18號2棟1 單 元 402室</t>
  </si>
  <si>
    <t>黃 雪 梅中 國江 蘇 省 南 京 市江 寧 區弘 景 大 道 3888號加 州 城64座 1 室</t>
  </si>
  <si>
    <t>黃 清 平中 國江 蘇 省 南 京 市鼓 樓 區草 場 門 大 街 288號12座 1-101室</t>
  </si>
  <si>
    <t>謝晨光中國江蘇省南京市鼓樓區新村7號202室</t>
  </si>
  <si>
    <t>馬 保 華中 國江 蘇 省 南 京 市玄 武 區公 教 一 村27座 401室</t>
  </si>
  <si>
    <t>朱 力中 國江 蘇 省 南 京 市恒 山 路 128號西 堤 國 際5區5棟1 單 元 901室</t>
  </si>
  <si>
    <t>中國 董事及參與全球發售的各方 姓 名住 址國 籍 獨立非執行董事</t>
  </si>
  <si>
    <t>周 兆 恒新 界沙 田安 景 街 11–13號翠 湖 花 園B 座4 樓 2 室</t>
  </si>
  <si>
    <t>中國 李 友 根中 國江 蘇 省 南 京 市陽 光 廣 場1座1908室</t>
  </si>
  <si>
    <t>中國 茅 寧中 國江 蘇 省 南 京 市錦 江 路 3 號 4 座1單 元 302室</t>
  </si>
  <si>
    <t>有關進一步詳情，請見本招股章程「董事、高級管理層及僱員」。</t>
  </si>
  <si>
    <t>獨家保薦人工銀國際融資有限公司香港花園道3號中國工商銀行大廈37樓</t>
  </si>
  <si>
    <t>聯席全球協調人工銀國際融資有限公司香港花園道3號中國工商銀行大廈37樓</t>
  </si>
  <si>
    <t>國 泰 君 安 證 券（香 港）有 限 公 司香 港皇 后 大 道 中 181號新 紀 元 廣 場 低 座 27樓</t>
  </si>
  <si>
    <t>聯席賬簿管理人工銀國際融資有限公司香港花園道3號中國工商銀行大廈37樓</t>
  </si>
  <si>
    <t>華 泰 金 融 控 股（香 港）有 限 公 司香 港皇 后 大 道 中 99號中 環 中 心 62樓</t>
  </si>
  <si>
    <t>大 華 繼 顯（香 港）有 限 公 司香 港中 環皇 后 大 道 中 29號華 人 行 15樓</t>
  </si>
  <si>
    <t>聯席牽頭經辦人工銀國際證券有限公司香港花園道3號中國工商銀行大廈37樓</t>
  </si>
  <si>
    <t>國 泰 君 安 證 券（香 港）有 限 公 司香 港皇 后 大 道 中 181號新 紀 元 廣 場低 座27 樓</t>
  </si>
  <si>
    <t>副牽頭經辦人勝利證券有限公司香港上環干諾道西3號億利商業大廈11樓1101-3室</t>
  </si>
  <si>
    <t>絲路國際資本有限公司香港中環金融街8號國際金融中心二期29樓2901室</t>
  </si>
  <si>
    <t>有關中國法律浙江天冊律師事務所中國杭州市杭大路1號黃龍世紀廣場A座8樓</t>
  </si>
  <si>
    <t>有 關 開 曼 群 島 法 律Appleby香 港中 環康 樂 廣 場 1 號怡 和 大 廈 2206-19室</t>
  </si>
  <si>
    <t>獨家保薦人及包銷商的法律顧問有關香港法律的近律師行香港遮打道18號歷山大廈五樓</t>
  </si>
  <si>
    <t>有關中國法律海問律師事務所中國北京市朝陽區東三環中路5號財富金融中心20層</t>
  </si>
  <si>
    <t>中國 上海 徐匯區 雲 錦 路 500號 B棟 1018室</t>
  </si>
  <si>
    <t>收款銀行中國工商銀行（亞洲）有限公司 香港 中環 花園道3號 中國工商銀行大廈33樓 合規顧問英高財務顧問有限公司 香港 康樂廣場8號 交易廣場二期40樓 公司資料</t>
  </si>
  <si>
    <t>註 冊 辦 事 處Sertus Chambers, Governors Square</t>
  </si>
  <si>
    <t>Suite #5-204, 23 Lime Tree Bay Avenue P.O. Box 2547 Grand Cayman, KY1-1104 Cayman Islands 中國總部及主要營業地點中國 江蘇省南京市 江 東 北 路 289號 19樓</t>
  </si>
  <si>
    <t>香港主要營業地點香港 金鐘 夏 愨 道16號 遠東金融中心 45樓 4502室 公 司 網 站www.yinchenglife.hk （網站內容不構成本招股章程的一部分）</t>
  </si>
  <si>
    <t>公 司 秘 書嚴 洛 鈞（ACS、ACIS）</t>
  </si>
  <si>
    <t>香港 灣仔 皇 后 大 道 東 248號 陽光中心40樓 授權代表李春玲 中國 江蘇省南京市 建鄴區 綠 水 街 18號 2棟1 單 元 402室 黃雪梅 中國 江蘇省南京市 江寧區 弘 景 大 道 3888號 加州城 64座 1 室</t>
  </si>
  <si>
    <t>董事 姓名地址國籍 執行董事 童友之博士中國上海美國 萬安路 1213弄58號202室 非執行董事 郭創新博士中國蘇州美國 美頌花園17號905室 陸剛先生中國北京中國 順義區榆陽路6號 名都園6212號樓 陳傑先生中國上海中國 青浦區趙巷鎮 業輝路86弄79號 陳兵博士中國北京市中國 朝陽區 清河營東路 3號院6幢 24樓2401室 陳曉艷女士中國上海中國 閔行區莘朱路 222弄17號202室</t>
  </si>
  <si>
    <t>董事及參與全球發售的各方 姓名地址國籍 獨立非執行董事</t>
  </si>
  <si>
    <t>金奮宇博士3 Dinsmore Lane,美國West Windsor NJ 08550-3540USA</t>
  </si>
  <si>
    <t>華泰金融控股（香港）有限公司香港皇后大道中99號中環中心62樓</t>
  </si>
  <si>
    <t>聯席賬簿管理人及聯席牽頭經辦人招銀國際融資有限公司香港中環花園道3號冠君大廈45樓</t>
  </si>
  <si>
    <t>中國光大證券（香港）有限公司香港銅鑼灣希慎道33號利園一期24樓</t>
  </si>
  <si>
    <t>聯席牽頭經辦人浦銀國際融資有限公司香港金鐘道88號太古廣場1期32樓</t>
  </si>
  <si>
    <t>本公司的法律顧問有關香港及美國法律：亞司特律師事務所香港中環康樂廣場1號怡和大廈11樓</t>
  </si>
  <si>
    <t>有關中國法律：錦天城律師事務所中國上海市浦東新區銀城中路501號上海中心大廈9、11、12層</t>
  </si>
  <si>
    <t>有關開曼群島法律：Conyers Dill &amp; PearmanCricket SquareHutchins DriveP.O. Box 2681Grand CaymanKY1-1111Cayman Islands</t>
  </si>
  <si>
    <t>獨家保薦人及包銷商的有關香港及美國法律：法律顧問司力達律師樓香港中環康樂廣場1號怡和大廈47樓</t>
  </si>
  <si>
    <t>有關中國法律：上海澄明則正律師事務所中國上海市南京西路1366號恒隆廣場2期2805室</t>
  </si>
  <si>
    <t>物業估值師威格斯資產評估顧問有限公司香港九龍觀塘道388號創紀之城一期渣打中心27樓</t>
  </si>
  <si>
    <t>收款銀行中國銀行（香港）有限公司</t>
  </si>
  <si>
    <t>渣打銀行（香港）有限公司 香港 九龍 觀塘道388號 渣打中心15樓 公司資料</t>
  </si>
  <si>
    <t>中國總辦事處及主要營業地點中國江蘇省蘇州市蘇州工業園區星湖街218號生物納米園C4幢401室</t>
  </si>
  <si>
    <t>香港主要營業地點香港九龍海港城港威大廈第二座20樓2007室</t>
  </si>
  <si>
    <t>公司網站www.kintor.com.cn （該網站所載資料並不構成本招股章程的一部分）</t>
  </si>
  <si>
    <t>聯席公司秘書陳潔博士中國江蘇省蘇州市蘇州工業園區星湖街218號生物納米園C4幢401室</t>
  </si>
  <si>
    <t>楊靜文女士（香港會計師公會會員）香港灣仔皇后大道東248號陽光中心40樓</t>
  </si>
  <si>
    <t>授權代表童博士中國上海萬安路1213弄58號202室</t>
  </si>
  <si>
    <t>董事、監事及參與全球發售的各方 董事 姓名地址國籍 執行董事 梁棟科博士中國 上海市嘉定區 江橋鎮海波路 333弄6號901室 中國 王彩亮先生中國 上海市普陀區 同普路 689弄12號1501室 中國 非執行董事 張維鑫先生中國 上海市長寧區 仙霞路 1388弄52號102室 中國 陳紅琴女士中國 上海市嘉定區 海藍路 318弄21號501室 中國 方聖石先生中國 上海市普陀區 曹楊五村杏梅園 132號702室 中國 董事、監事及參與全球發售的各方 獨立非執行董事</t>
  </si>
  <si>
    <t>中國 董事、監事及參與全球發售的各方</t>
  </si>
  <si>
    <t>獨家保薦人交銀國際（亞洲）有限公司 香港 德輔道中68號 萬宜大廈9樓 聯席全球協調人、</t>
  </si>
  <si>
    <t>聯席賬簿管理人及 聯席牽頭經辦人 交銀國際證券有限公司 香港 德輔道中68號 萬宜大廈9樓 招銀國際融資有限公司 香港 中環 花園道3號 冠君大廈45樓 香港包銷商交銀國際證券有限公司 香港 德輔道中68號 萬宜大廈9樓 招銀國際融資有限公司 香港 中環 花園道3號 冠君大廈45樓</t>
  </si>
  <si>
    <t>本公司的法律顧問有關香港法律：美邁斯律師事務所香港中環干諾道中1號友邦金融中心31樓</t>
  </si>
  <si>
    <t>有關歐盟法律：美邁斯律師事務所Blue TowerAvenue Louise 3261050 BrusselsBelgium</t>
  </si>
  <si>
    <t>有關中國法律：北京德恒律師事務所中國北京市西城區金融大街19號富凱大廈B座12層</t>
  </si>
  <si>
    <t>有關國際制裁：霍金路偉律師行香港金鐘道88號太古廣場一座11樓</t>
  </si>
  <si>
    <t>獨家保薦人及包銷商的法律顧問有關香港法律：安勝恪道（香港）有限法律責任合夥律師行香港中環花園道3號冠君大廈802-804室</t>
  </si>
  <si>
    <t>有關中國法律：嘉源律師事務所中國北京市西城區復興門內大街158號遠洋大廈F408室</t>
  </si>
  <si>
    <t>審計師兼申報會計師畢馬威會計師事務所</t>
  </si>
  <si>
    <t>香港 中環 遮打道10號 太子大廈8樓 收款銀行交通銀行股份有限公司 香港分行 香港 中環 畢打街20號 會德豐大廈 地下B舖及C舖 地庫B舖、1樓至3樓 16樓01室及18樓 招商永隆銀行有限公司 香港 德輔道中45號</t>
  </si>
  <si>
    <t>行業顧問弗若斯特沙利文（北京）諮詢有限公司上海分公司 中國 上海市 云錦路500號 B座1018室 郵編：200232 公司資料</t>
  </si>
  <si>
    <t>註冊辦事處中國上海市嘉定區金園一路925號2幢</t>
  </si>
  <si>
    <t>總部及中國主要營業地點中國上海市嘉定區金園一路925號2幢</t>
  </si>
  <si>
    <t>聯席公司秘書宋媛博士中國上海市嘉定區江橋鎮海波路333弄6號901室</t>
  </si>
  <si>
    <t>梁瑞冰女士(ACIS; ACS)達盟香港有限公司香港銅鑼灣勿地臣街1號時代廣場二座31樓</t>
  </si>
  <si>
    <t>授權代表梁棟科博士中國上海市嘉定區江橋鎮海波路333弄6號901室</t>
  </si>
  <si>
    <t>審計委員會許鴻群先生（主席）蹇錫高先生方聖石先生</t>
  </si>
  <si>
    <t>薪酬委員會蹇錫高先生（主席）</t>
  </si>
  <si>
    <t>荷蘭 Godefriedus Jelte Heijboer香港新界大埔康樂園康樂西路48號屋</t>
  </si>
  <si>
    <t>Tobias Benjamin Hekster1336 Washington AvenueWilmette, IL 60091The USA</t>
  </si>
  <si>
    <t>荷蘭 Roy Van Bakel香港新界九肚山麗坪路33號玖瓏山天瓏閣1座7樓E室</t>
  </si>
  <si>
    <t>荷蘭 獨立非執行董事</t>
  </si>
  <si>
    <t>Jeronimus Mattheus TielmanAtjehstraat 762585 VMThe HagueThe Netherlands</t>
  </si>
  <si>
    <t>白琬婷台灣台北市116大安區忠孝東路四段248巷29號11樓1室</t>
  </si>
  <si>
    <t>魏明德香港新界沙田火炭穗禾路33-35號渣甸山花園C12號屋</t>
  </si>
  <si>
    <t>中國 85</t>
  </si>
  <si>
    <t>獨家保薦人同人融資有限公司香港中環德輔道中71號永安集團大廈15樓1502–03A室</t>
  </si>
  <si>
    <t>聯席賬簿管理人同人融資有限公司香港中環德輔道中71號永安集團大廈15樓1502–03A室</t>
  </si>
  <si>
    <t>邦盟滙駿證券有限公司香港灣仔港灣道6-8號瑞安中心27樓2701-2708室</t>
  </si>
  <si>
    <t>滙富金融服務有限公司香港金鐘道89號力寶中心一座7樓</t>
  </si>
  <si>
    <t>浦銀國際融資有限公司香港軒尼詩道1號浦發銀行大廈33樓 86</t>
  </si>
  <si>
    <t>聯席牽頭經辦人格理昂證券有限公司香港九龍九龍灣宏光道1號億京中心A座22樓E室</t>
  </si>
  <si>
    <t>中安環球資本集團有限公司香港干諾道中168-200號信德中心西翼18樓1801室</t>
  </si>
  <si>
    <t>易昇證券有限公司香港上環德輔道中238號恒和中心11樓</t>
  </si>
  <si>
    <t>港利資本有限公司香港中環干諾道中88號及德輔道中173號南豐大廈9樓908-11室</t>
  </si>
  <si>
    <t>橫華國際証券有限公司香港灣仔告士打道181-185號中怡大廈17樓</t>
  </si>
  <si>
    <t>佳富達證券有限公司香港金鐘道89號力寶中心第一座27樓2705-6室 87</t>
  </si>
  <si>
    <t>包銷商同人融資有限公司（按英文字母順序排列）香港中環德輔道中71號永安集團大廈15樓1502–03A室</t>
  </si>
  <si>
    <t>格理昂證券有限公司香港九龍九龍灣宏光道1號億京中心A座22樓E室</t>
  </si>
  <si>
    <t>橫華國際証券有限公司香港灣仔告士打道181-185號中怡大廈17樓 88</t>
  </si>
  <si>
    <t>本公司的法律顧問有關香港法例：郭葉陳律師事務所香港中環皇后大道中九號二十一樓2103-05室</t>
  </si>
  <si>
    <t>有關開曼群島法律：毅柏律師事務所香港鰂魚涌太古坊華蘭路18號港島東中心42樓4201-03及12室</t>
  </si>
  <si>
    <t>有關美國法律：Thompson Coburn LLP55 East Monroe Street37th FloorChicago, IL 60603U.S.</t>
  </si>
  <si>
    <t>獨家保薦人及包銷商的法律顧問有關香港法例：易周律師行香港皇后大道東43-59號東美中心12樓</t>
  </si>
  <si>
    <t>核數師及申報會計師大信梁學濂（香港）會計師事務所有限公司註冊會計師香港銅鑼灣威非路道十八號萬國寶通中心二十六層</t>
  </si>
  <si>
    <t>開曼群島註冊辦事處P.O. Box 31119 Grand PavilionHibiscus Way802 West Bay RoadGrand Cayman KY1-1205Cayman Islands</t>
  </si>
  <si>
    <t>總部及香港主要營業地點香港九龍海港城港威大廈第2座29樓2902-3室</t>
  </si>
  <si>
    <t>公司網站www.truepartnercapital.com</t>
  </si>
  <si>
    <t>（附註：該網頁所載資料不構成本招股章程一部分）</t>
  </si>
  <si>
    <t>公司秘書蕭月秋女士 (ICSA) (HKICS)</t>
  </si>
  <si>
    <t>授權代表Ralph Paul Johan van Put先生</t>
  </si>
  <si>
    <t>香港新界九肚山麗坪路33號玖瓏山傲瓏閣2座7樓C室 Godefriedus Jelte Heijboer先生</t>
  </si>
  <si>
    <t>香港新界大埔康樂園康樂西路48號屋</t>
  </si>
  <si>
    <t>許旭平先生24 Woodlands Drive 16新加坡 #13-09 Forestville Singapore 737881</t>
  </si>
  <si>
    <t>許添城先生108 Woodlands Ave 5新加坡 #12-19 Singapore 739014 獨立非執行董事 孔維釗先生香港中國 新界元朗 元龍街9號Yoho Midtown M9座11樓D室 鄧智宏先生香港中國 鴨脷洲 海怡半島海昇閣 1座31樓H室</t>
  </si>
  <si>
    <t>有關董事及高級管理層成員之進一步詳情，請參閱本招股章程「董事及高級管理層」。</t>
  </si>
  <si>
    <t>意見）受規管活動的持牌法團）</t>
  </si>
  <si>
    <t>香港 金鐘 夏愨道18號 海富中心一座 27樓2701室</t>
  </si>
  <si>
    <t>聯席賬簿管理人及聯席牽頭經辦人力高證券有限公司 （一家根據證券及期貨條例可從事第1類 （買賣證券）受規管活動的持牌法團）</t>
  </si>
  <si>
    <t>香港 中環 皇后大道中29號 華人行 3樓301室 First Fidelity Capital (International) Limited</t>
  </si>
  <si>
    <t>（一家根據證券及期貨條例可從事第1類（買賣證券）、 第4類（就證券提供意見）及第9類（提供資產管理）</t>
  </si>
  <si>
    <t>受規管活動的持牌法團） 香港 灣仔 港灣道23號 鷹君中心 9樓908-909室</t>
  </si>
  <si>
    <t>聯席牽頭經辦人克而瑞證券有限公司 （一家根據證券及期貨條例可從事第1類（買賣證券）、 第4類（就證券提供意見）及第9類（提供資產管理）</t>
  </si>
  <si>
    <t>受規管活動的持牌法團） 香港 灣仔 港灣道23號 鷹君中心 2007及2403室 生和（麒麟）證券有限公司 （一家根據證券及期貨條例可從事第1類（買賣證券）及 第4類（就證券提供意見）受規管活動的持牌法團）</t>
  </si>
  <si>
    <t>香港 灣仔 告士打道160號 海外信託銀行大廈12樓</t>
  </si>
  <si>
    <t>副經辦人新永安國際證券有限公司 （一家根據證券及期貨條例可從事第1類 （買賣證券）受規管活動的持牌法團）</t>
  </si>
  <si>
    <t>受規管活動的持牌法團） 香港 干諾道西118號 21樓2105室 董事及參與股份發售的各方 本公司法律顧問香港法律 柯伍陳律師事務所 香港 中環 康樂廣場8號 交易廣場第三期19樓 新加坡法律 旭齡及穆律師事務所 1 Robinson Road #18-00 AIA Tower Singapore 048542</t>
  </si>
  <si>
    <t>開曼群島法律 Conyers Dill &amp; Pearman Cricket Square Hutchins Drive P.O. Box 2681 Grand Cayman KY 1-1111 Cayman Islands</t>
  </si>
  <si>
    <t>獨家保薦人及包銷商法律顧問香港法律</t>
  </si>
  <si>
    <t>樂博律師事務所有限法律責任合夥 香港 干諾道中3號 中國建設銀行大廈21樓 董事及參與股份發售的各方</t>
  </si>
  <si>
    <t>核數師及申報會計師安永會計師事務所 執業會計師 香港 中環 添美道1號 中信大廈22樓</t>
  </si>
  <si>
    <t>行業顧問Converging Knowledge Pte. Ltd. 20 Maxwell Road #09-16 Maxwell House Singapore 069113</t>
  </si>
  <si>
    <t>新加坡總部及主要營業地點21 Woodlands Close #08-1112 Primz BizhubSingapore 737854</t>
  </si>
  <si>
    <t>香港主要營業地點香港金鐘道95號統一中心17樓B室</t>
  </si>
  <si>
    <t>公司網站www.chianteck.com（附註：此網站所載資料並不構成本招股章程的一部分）</t>
  </si>
  <si>
    <t>公司秘書梁皚欣女士（ACIS、ACS）香港金鐘道95號統一中心17樓B室</t>
  </si>
  <si>
    <t>梁皚欣女士香港金鐘道95號統一中心17樓B室</t>
  </si>
  <si>
    <t>審核委員會孔維釗先生（主席）鄧智宏先生王瑤女士</t>
  </si>
  <si>
    <t>薪酬委員會王瑤女士（主席）孔維釗先生鄧智宏先生</t>
  </si>
  <si>
    <t>董事及參與全球發售的各方 董事 姓名地址國籍 執行董事 張園林先生中國中國 江西省 南昌市 西湖區 洲悅小區 3棟2801室 佘潤廷先生中國中國 上海市 浦東新區 丁香路 1599弄9號2501室 涂菁女士中國中國 江西省 九江市 濱江路250號 潯陽江畔19棟 3單元405室 獨立非執行董事 譚志才先生香港 將軍澳 中國 蔚藍灣畔7座 47樓A室 董事及參與全球發售的各方 姓名地址國籍 歐陽寶豐先生香港 黃竹坑 中國 深灣道11號 雅濤閣2座 28樓F室 劉昕先生中國中國 北京市 海澱區 長青園小區二區 12樓7單元701號</t>
  </si>
  <si>
    <t>聯席保薦人農銀國際融資有限公司香港干諾道中50號中國農業銀行大廈11樓</t>
  </si>
  <si>
    <t>第一上海證券有限公司香港中環德輔道中71號永安集團大廈19樓</t>
  </si>
  <si>
    <t>越秀証券有限公司香港灣仔駱克道160號越秀大廈13樓</t>
  </si>
  <si>
    <t>招銀國際融資有限公司香港花園道三號冠君大廈45樓</t>
  </si>
  <si>
    <t>聯席牽頭經辦人農銀國際證券有限公司香港干諾道中50號中國農業銀行大廈11樓</t>
  </si>
  <si>
    <t>建銀國際金融有限公司 香港 中環 干諾道中3號 中國建設銀行大廈12樓</t>
  </si>
  <si>
    <t>港利資本有限公司香港中環干諾道中88號南豐大廈9樓908至911室</t>
  </si>
  <si>
    <t>方正證券（香港）有限公司香港中環康樂廣場1號怡和大廈1710-1719室</t>
  </si>
  <si>
    <t>本公司法律顧問有關香港法律：</t>
  </si>
  <si>
    <t>金杜律師事務所中國北京市朝陽區東三環中路1號環球金融中心東樓18層郵編：100020</t>
  </si>
  <si>
    <t>有關開曼群島法律： Conyers Dill &amp; Pearman Cricket Square Hutchins Drive P.O. Box 2681 Grand Cayman KY1-1111 Cayman Islands</t>
  </si>
  <si>
    <t>聯席保薦人及包銷商的法律顧問有關香港法律：</t>
  </si>
  <si>
    <t>高偉紳律師事務所香港中環康樂廣場1號怡和大廈27樓</t>
  </si>
  <si>
    <t>通商律師事務所中國北京朝陽區建國門外大街甲12號新華保險大廈6層</t>
  </si>
  <si>
    <t>獨立物業估值師及行業顧問戴德梁行有限公司香港中環康樂廣場一號怡和大廈16樓</t>
  </si>
  <si>
    <t>中國工商銀行（亞洲）有限公司香港中環花園道3號中國工商銀行大廈33樓</t>
  </si>
  <si>
    <t>招商永隆銀行有限公司香港德輔道中45號</t>
  </si>
  <si>
    <t>註冊辦事處Cricket Square, Hutchins Drive P.O. Box 2681 Grand Cayman, KY1-1111 Cayman Islands</t>
  </si>
  <si>
    <t>中國主要營業地點及總部中國 上海 閔行區 申長路988弄 虹橋萬科中心T6號樓7層 香港主要營業地點香港 金鐘 金鐘道88號太古廣場二座 10樓1016-1019室</t>
  </si>
  <si>
    <t>本公司網站www.sinicdc.com （本網站所載資料並不構成本招股章程的一部 分）</t>
  </si>
  <si>
    <t>公司秘書嚴洛鈞先生(ACIS, ACS)</t>
  </si>
  <si>
    <t>審核委員會譚志才先生（主席）</t>
  </si>
  <si>
    <t>歐陽寶豐先生 劉昕先生 薪酬委員會歐陽寶豐先生（主席）</t>
  </si>
  <si>
    <t>劉昕先生 譚志才先生 歐陽寶豐先生</t>
  </si>
  <si>
    <t>孫杰先生（董事長）中國北京市朝陽區管莊西里79號樓2層1單元204室</t>
  </si>
  <si>
    <t>薛蕊女士中國北京市朝陽區望京南湖西園107號樓1403室</t>
  </si>
  <si>
    <t>沈明松先生中國北京市朝陽區安慧北里逸園25號樓403室</t>
  </si>
  <si>
    <t>周鵬先生中國北京市朝陽區華僑城金蟬歡樂園1號院5號樓2單元2102室</t>
  </si>
  <si>
    <t>梁建平先生中國北京市豐台區東木樨園小區13號樓209室</t>
  </si>
  <si>
    <t>姜銳先生中國北京市西城區中信城二期中信沁園5號樓9單元1003室</t>
  </si>
  <si>
    <t>中國 董事、監事及參與全球發售的各方 姓名住址國籍 獨立非執行董事</t>
  </si>
  <si>
    <t>宋寶程先生（原名：宋寶成）中國北京市朝陽區安立路58號中燦苑一區6號樓2507室</t>
  </si>
  <si>
    <t>佟岩女士中國北京市海淀區法華寺2號樓1106室</t>
  </si>
  <si>
    <t>陸晴女士香港北角城市花園道32號維港頌5座12樓A室</t>
  </si>
  <si>
    <t>劉安鵬先生（主席）中國北京市東城區沙子口路甲48號院華龍美晟3號樓6單元1106室</t>
  </si>
  <si>
    <t>劉洪武先生中國北京市朝陽區黑莊戶鄉雙樹北隊156號</t>
  </si>
  <si>
    <t>呂敏女士中國北京市朝陽區廣泰東路2號院廣華新城三區4號樓3單元401室</t>
  </si>
  <si>
    <t>有關董事及監事的更多詳情，請參閱本招股章程「董事、監事及高級管理層」一節。</t>
  </si>
  <si>
    <t>聯席賬簿管理人國泰君安證券（香港）有限公司香港皇后大道中181號新紀元廣場低座27樓</t>
  </si>
  <si>
    <t>絲路國際資本有限公司香港中環金融街8號國際金融中心二期29樓2906室</t>
  </si>
  <si>
    <t>盈泰證券有限公司香港軒尼詩道139號中國海外大廈20樓F室</t>
  </si>
  <si>
    <t>聯席牽頭經辦人國泰君安證券(香港)有限公司香港皇后大道中181號新紀元廣場低座27樓</t>
  </si>
  <si>
    <t>工銀國際證券有限公司 香港 中環花園道3號</t>
  </si>
  <si>
    <t>絲路國際資本有限公司 香港 中環金融街8號 國際金融中心二期29樓2906室 盈泰證券有限公司 香港 軒尼詩道139號 中國海外大廈20樓F室 克而瑞證券有限公司 香港 灣仔港灣道23號 鷹君中心2007及2403室 瑞豐國際證券有限公司 香港 灣仔港灣道1號 會展廣場辦公大樓18樓1807室</t>
  </si>
  <si>
    <t>副牽頭經辦人長雄證券有限公司 香港 上環干諾道中111號 永安中心 11樓1101至1102室及1111至1112室</t>
  </si>
  <si>
    <t>瑭明金融集團有限公司 香港 中環威靈頓街198號 The Wellington 18樓</t>
  </si>
  <si>
    <t>本公司法律顧問有關香港法例：</t>
  </si>
  <si>
    <t>觀韜律師事務所（香港） 香港 鰂魚涌 英皇道979號 太古坊一座 18樓1801-3室 有關中國法律：</t>
  </si>
  <si>
    <t>北京觀韜中茂律師事務所 中國 北京市 西城區 金融大街5號 新盛大廈B座18層</t>
  </si>
  <si>
    <t>獨家保薦人及包銷商的法律顧問有關香港法例：</t>
  </si>
  <si>
    <t>金杜律師事務所 香港 中環 皇后大道中15號 置地廣場 告羅士打大廈13樓 有關中國法律： 天元律師事務所 中國 北京市 西城區 豐盛胡同28號 太平洋保險大廈B座10層 董事、監事及參與全球發售的各方</t>
  </si>
  <si>
    <t>核數師及申報會計師羅兵咸永道會計師事務所 執業會計師 註冊公眾利益實體核數師 香港 中環 太子大廈22樓 行業顧問中國指數研究院 中國 北京市 豐台區 郭公莊中街 20號院A座 合規顧問國泰君安融資有限公司 香港 皇后大道中181號 新紀元廣場 低座27樓 收款銀行招商永隆銀行有限公司 香港 德輔道中45號 公司資料</t>
  </si>
  <si>
    <t>註冊辦事處中國北京市西城區金融大街33號通泰大廈</t>
  </si>
  <si>
    <t>總部及中國主要營業地點中國北京市西城區西直門外大街1號西環廣場T2座24層</t>
  </si>
  <si>
    <t>根據公司條例第16部登記的香港主要營業地點香港灣仔皇后大道東183號合和中心46樓</t>
  </si>
  <si>
    <t>網址www.jrjlife.com （網站所載資料並不構成本招股章程的一部分）</t>
  </si>
  <si>
    <t>聯席公司秘書陳曦先生中國北京市石景山區景陽東街65號院6號樓2單元1101室</t>
  </si>
  <si>
    <t>湯雪芳女士(ACIS ACS)香港灣仔皇后大道東183號合和中心46樓</t>
  </si>
  <si>
    <t>授權代表孫杰先生中國北京市朝陽區管莊西里79號樓2層1單元204室湯雪芳女士(ACIS ACS)香港灣仔皇后大道東183號合和中心46樓</t>
  </si>
  <si>
    <t>董事及參與股份發售各方 董事 姓 名住 址國 籍 執行董事</t>
  </si>
  <si>
    <t>陳 偉 明 先 生香 港中 國九 龍九 龍 城太 子 道 西 283–283A 號明 園 4 樓 B室</t>
  </si>
  <si>
    <t>趙 維 光 先 生香 港新 界將 軍 澳唐 俊 街 18 號The Parkside2 座 21 樓 C室</t>
  </si>
  <si>
    <t>中國 董事及參與股份發售各方 姓 名住 址國 籍 獨立非執行董事 陳炳炎先生香港 北角 天后廟道157號 百福花園德福閣7樓B室 英國 蔡志良先生香港 康怡花園J座506室 中國 陳承志先生香港 中半山 馬己仙峽道2號 重德大廈19樓 中國</t>
  </si>
  <si>
    <t>關於我們董事的詳情，請參閱本招股章程「董事及高級管理層」一節。</t>
  </si>
  <si>
    <t>保 薦 人同 人 融 資 有 限 公 司根 據 證 券 及 期 貨 條 例 從 事 第 1 類（證 券 交 易）及 第6 類（就機 構 融 資 提 供 意 見）受 規 管 活 動（定 義 見 證 券 及 期 貨 條例）的 持 牌 法 團香 港中 環德 輔 道 中 71 號永 安 集 團 大 廈1502–1503A 室</t>
  </si>
  <si>
    <t>聯 席 全 球 協 調 人同 人 融 資 有 限 公 司香 港中 環德 輔 道 中 71 號 永 安 集 團 大 廈1502–1503A 室</t>
  </si>
  <si>
    <t>太 陽 國 際 證 券 有 限 公 司香 港干 諾 道 中 168–200 號信 德 中 心招 商 局 大 廈24 樓 2412–13 室</t>
  </si>
  <si>
    <t>聯 席 賬 簿 管 理 人太 陽 國 際 證 券 有 限 公 司及 聯 席 牽 頭 經 辦 人香 港干 諾 道 中 168–200 號信 德 中 心招 商 局 大 廈24 樓 2412–13 室</t>
  </si>
  <si>
    <t>浦 銀 國 際 控 股 有 限 公 司香 港金 鐘 道 88 號太 古 廣 場 一 期 32 樓 3207–3212 室</t>
  </si>
  <si>
    <t>本公司的法律顧問有關香港法例柯伍陳律師事務所香港律師香港中環康樂廣場8號交易廣場第三座19樓</t>
  </si>
  <si>
    <t>有關中國法律北京大成（深圳）律師事務所中國註冊律師事務所中國深圳福田區深南大道1006號國際創新中心A棟3樓及4樓</t>
  </si>
  <si>
    <t>有 關 開 曼 群 島 法 例Appleby開 曼 群 島 律 師香 港中 環 康 樂 廣 場 1 號怡 和 大 廈2206–19 室</t>
  </si>
  <si>
    <t>有關歐盟法律法規及國際制裁法法例霍金路偉律師行香港金鐘道88號太古廣場一期11樓</t>
  </si>
  <si>
    <t>保 薦 人 和 包 銷 商 的法 律 顧 問有 關 香 港 法 例ZM Lawyers香 港 律 師香 港德 輔 道 中 88–98 號中 環 88，20 樓</t>
  </si>
  <si>
    <t>行業顧問弗若斯特沙利文有限公司香港中環康樂廣場8號交易廣場第一座1706室</t>
  </si>
  <si>
    <t>內部監控顧問哲慧企管專才有限公司香港北角英皇道625號2樓</t>
  </si>
  <si>
    <t>註 冊 辦 事 處PO Box 1350Clifton House75 Fort StreetGrand Cayman KY1-1108Cayman Islands</t>
  </si>
  <si>
    <t>總部香港九龍觀塘興業街15號中美中心A座10樓</t>
  </si>
  <si>
    <t>根據公司條例第16部註冊的香港主要營業地點香港九龍觀塘興業街15號中美中心A座10樓</t>
  </si>
  <si>
    <t>公 司 網 站www.townray.com（註：本 網 站 所 含 資 訊 不 構 成 本 招 股 章 程 的 一 部 份）</t>
  </si>
  <si>
    <t>公 司 秘 書趙 維 光 先 生註 冊 會 計 師香 港新 界將 軍 澳唐 俊 街 18 號The Parkside 2 座 21 樓 C室</t>
  </si>
  <si>
    <t>授 權 代 表（就 上 市 規 則 而 言）陳 偉 明 先 生香 港九 龍九 龍 城太 子 道 西 283–283A 號明 園 4 樓 B室</t>
  </si>
  <si>
    <t>趙 維 光 先 生香 港新 界將 軍 澳唐 俊 街 18 號The Parkside 2 座 21 樓 C室</t>
  </si>
  <si>
    <t>審核委員會陳炳炎先生（主席）蔡志良先生陳承志先生</t>
  </si>
  <si>
    <t>Stuart Gibson先生Domus Minamiazabu #502, 3-10-1,Minamiazabu, Minato-ku,Tokyo, Japan</t>
  </si>
  <si>
    <t>Charles Alexander Portes先生17 Cove Drive, #04-24 MarinaCollection, Singapore 098329美國</t>
  </si>
  <si>
    <t>Jeffrey David Perlman先生（主席）7 Ardmore Park, #12-01,Ardmore Residence,Singapore 259954</t>
  </si>
  <si>
    <t>Joseph Raymond Gagnon先生306 Holyoke Road,Greensboro NC 27406, USA美國</t>
  </si>
  <si>
    <t>Ho Jeong Lee先生213-dong 1103-ho, 46, Wi city 4-ro,Ilsandong-gu Goyang-si, Gyeonggi-do,South Korea</t>
  </si>
  <si>
    <t>Brett Harold Krause先生中國上海碧雲路777弄4號601室美國</t>
  </si>
  <si>
    <t>胡戈‧斯瓦爾爵士(The Right HonourableSir HugoGeorge William Swire),KCMG, MP</t>
  </si>
  <si>
    <t>Base, 31 Walpole Street, London,SW3 4QS, United Kingdom英國</t>
  </si>
  <si>
    <t>Simon James McDonald先生23 Turner Avenue, Haberfield,NSW, Australia 2045澳大利亞</t>
  </si>
  <si>
    <t>有關董事的其他資料，請參閱本招股章程「董事及高級管理層」一節。</t>
  </si>
  <si>
    <t>聯席保薦人德意志證券亞洲有限公司香港九龍柯士甸道西1號環球貿易廣場52樓</t>
  </si>
  <si>
    <t>聯席全球協調人、聯席賬簿管理人及聯席牽頭經辦人德意志銀行香港分行香港九龍柯士甸道西1號環球貿易廣場52樓</t>
  </si>
  <si>
    <t>花旗環球金融亞洲有限公司（僅有關香港公開發售的聯席賬簿管理人及聯席牽頭經辦人）香港中環花園道3號冠君大廈50樓</t>
  </si>
  <si>
    <t>聯席賬簿管理人及聯席牽頭經辦人法國巴黎證券（亞洲）有限公司香港中環金融街8號國際金融中心二期59至63樓</t>
  </si>
  <si>
    <t>花旗環球金融有限公司（僅有關國際發售）33 Canada SquareCanary WharfLondonE14 5LBUnited Kingdom</t>
  </si>
  <si>
    <t>東方匯理銀行香港分行香港金鐘金鐘道88號太古廣場二座27樓</t>
  </si>
  <si>
    <t>未來資產證券（香港）有限公司香港九龍柯士甸道西1號環球貿易廣場85樓8501、8507-08室</t>
  </si>
  <si>
    <t>大華繼顯（香港）有限公司香港皇后大道中29號華人行15樓</t>
  </si>
  <si>
    <t>本公司法律顧問有關香港及美國法律：瑞生國際律師事務所有限法律責任合夥香港中環康樂廣場8號交易廣場一座18樓</t>
  </si>
  <si>
    <t>有關中國法律：環球律師事務所中國北京朝陽區建國路81號華貿中心1號寫字樓15層郵編：100025</t>
  </si>
  <si>
    <t>有關日本法律：Nagashima Ohno &amp; TsunematsuJP Tower, 7-2 Marunouchi 2-chome,Chiyoda-ku, TokyoJapan郵編：100-7036</t>
  </si>
  <si>
    <t>有關韓國法律：韓國世宗律師事務所(Shin &amp; Kim)23F, D-Tower (D2)17 Jongno 3-gil, Jongno-guSeoul, Korea郵編：03155</t>
  </si>
  <si>
    <t>有關新加坡法律：White &amp; Case Pte. Ltd.8 Marina View #2701Asia Square Tower 1Singapore郵編：018960</t>
  </si>
  <si>
    <t>有關澳大利亞法律：Corrs Chambers WestgarthLevel 17, 8 Chifley8-12 Chifley SquareSydney NSW 2000Australia</t>
  </si>
  <si>
    <t>有關印度法律：Kanga &amp; CoReadymoney Mansion,43, Veer Nariman Road, Fort,MumbaiIndia郵編：400 001</t>
  </si>
  <si>
    <t>有關開曼群島及英屬維爾京群島法律：Walkers (Hong Kong)香港中環遮打道18號歷山大廈15樓</t>
  </si>
  <si>
    <t>聯席保薦人與包銷商的法律顧問有關香港及美國法律：富而德律師事務所香港鰂魚涌太古坊港島東中心55樓</t>
  </si>
  <si>
    <t>有關中國法律：通商律師事務所中國上海南京西路1515號靜安嘉里中心辦公樓一座10層</t>
  </si>
  <si>
    <t>物業估值師北京高力國際房地產評估有限公司中國北京東城區東長安街1號東方廣場西三辦公樓501室郵編：100738</t>
  </si>
  <si>
    <t>Cushman &amp; Wakefield K.K.Sanno Park Tower 13F 2-11-1 Nagatacho2-11-1 NagatachoChiyoda-ku, TokyoJapan郵編：100-6113</t>
  </si>
  <si>
    <t>世邦魏理仕有限公司香港中環康樂廣場八號交易廣場三座三樓、四樓及十二樓1204–06室（接待處）</t>
  </si>
  <si>
    <t>行業顧問仲量聯行有限公司香港鰂魚涌英皇道979號太古坊一座7樓</t>
  </si>
  <si>
    <t>收款銀行渣打銀行（香港）有限公司香港九龍觀塘觀塘道388號渣打銀行中心15樓</t>
  </si>
  <si>
    <t>合規顧問八方金融有限公司香港德輔道中173號南豐大廈801–805室</t>
  </si>
  <si>
    <t>註冊辦事處c/o Walkers Corporate LimitedCayman Corporate Centre27 Hospital Road, George TownGrand Cayman, KY1-9008Cayman Islands</t>
  </si>
  <si>
    <t>總部及香港主要營業地點香港德輔道中68號萬宜大廈2406–07室</t>
  </si>
  <si>
    <t>公司網站www.esr.com （網站內容並非本招股章程一部分）</t>
  </si>
  <si>
    <t>授權代表沈晉初先生香港紅磡環海街11號海名軒1座62樓B室</t>
  </si>
  <si>
    <t>審核委員會Simon James McDonald先生（主席 ）Joseph Raymond Gagnon先生Brett Harold Krause先生</t>
  </si>
  <si>
    <t>提名委員會胡戈‧斯瓦爾爵士(The Right HonourableSir Hugo George William Swire)，KCMG, MP（主席 ）Brett Harold Krause先生劉京生女士</t>
  </si>
  <si>
    <t>薪酬委員會Brett Harold Krause先生（主席 ）Jeffrey David Perlman先生Simon James McDonald先生</t>
  </si>
  <si>
    <t>保薦人德健融資有限公司香港金鐘道 89 號力寶中心第一座45 樓 4505-06 室</t>
  </si>
  <si>
    <t>（一間根據證券及期貨條例可進行第 6 類（就機構融資提供意見）受規管活動的持牌法團）</t>
  </si>
  <si>
    <t>聯席賬簿管理人阿仕特朗資本管理有限公司香港金鐘夏愨道 18 號海富中心第一座 27 樓 2704 室</t>
  </si>
  <si>
    <t>富滙證券有限公司香港中環德輔道中 28 號盤谷銀行大廈 15 樓 1504 室</t>
  </si>
  <si>
    <t>聯席牽頭經辦人阿仕特朗資本管理有限公司香港金鐘夏愨道 18 號海富中心第一座 27 樓 2704 室</t>
  </si>
  <si>
    <t>利得證券（香港）有限公司香港上環威靈頓街 198 號The Wellington 23 樓 A 室</t>
  </si>
  <si>
    <t>駿昇証券有限公司香港上環干諾道中 122-124 號海港商業大廈 12 樓 A 室</t>
  </si>
  <si>
    <t>帝峯證券及資產管理有限公司香港灣仔駱克道 188 號兆安中心 20 樓</t>
  </si>
  <si>
    <t>本公司的法律顧問有關香港法律：郭葉陳律師事務所香港皇后大道中 9 號21 樓 2103-05 室</t>
  </si>
  <si>
    <t>有關中國法律：北京大成律師事務所中國北京市朝陽區東大橋路 9 號僑福芳草地D 座 7 層</t>
  </si>
  <si>
    <t>有關開曼群島法律：毅柏律師事務所香港中環康樂廣場 1 號怡和大廈 2206-19 室</t>
  </si>
  <si>
    <t>保薦人及包銷商的法律顧問有關香港法律：安勝恪道（香港）有限法律責任合夥律師行香港中環花園道 3 號冠君大廈 802-804 室</t>
  </si>
  <si>
    <t>有關中國法律：中倫律師事務所上海分所中國上海市浦東新區世紀大道 8 號國金中心二期 10-11 層</t>
  </si>
  <si>
    <t>核數師及申報會計師國富浩華（香港）會計師事務所有限公司執業會計師香港銅鑼灣禮頓道 77 號禮頓中心 9 樓</t>
  </si>
  <si>
    <t>行業顧問灼識投資諮詢（上海）有限公司</t>
  </si>
  <si>
    <t>中國 上海市 黃浦區 南京西路 399 號 明天廣場 10 層 內部監控顧問梁學濂顧問有限公司 香港 銅鑼灣 威非路道 18 號 萬國寶通中心 26 樓 合規顧問德健融資有限公司 香港 金鐘道 89 號 力寶中心第一座 45 樓 4505-06 室 （一間根據證券及期貨條例可從事第 6 類（就機構融資提供</t>
  </si>
  <si>
    <t>中國主要營業地點及總部中國江蘇省常州市武進區橫林鎮長虹東路 18 號</t>
  </si>
  <si>
    <t>公司網站www.jiachencn.com.cn （此網站所載資料並不構成本招股章程一部分）</t>
  </si>
  <si>
    <t>香港營業地點（根據公司條例第 16 部註冊）</t>
  </si>
  <si>
    <t>香港灣仔駱克道 3 號 22 樓</t>
  </si>
  <si>
    <t>公司秘書李文韜先生（特許會計師、執業會計師）香港新界大埔大美督 222 號F8 座</t>
  </si>
  <si>
    <t>授權代表（就上市規則而言）</t>
  </si>
  <si>
    <t>沈明暉先生中國江蘇省常州市武進區橫林鎮衛星村徐家灣 23 號</t>
  </si>
  <si>
    <t>李文韜先生香港新界大埔大美督 222 號F8 座</t>
  </si>
  <si>
    <t>審核委員會馬詠龍先生（主席）施冬英女士余振球先生</t>
  </si>
  <si>
    <t>薪酬委員會余振球先生（主席）沈敏先生施冬英女士</t>
  </si>
  <si>
    <t>董事及參與全球發售的各方 董事 姓名住址國籍 董事會主席兼非執行董事</t>
  </si>
  <si>
    <t>方敏先生中國上海市靜安區泰興路625弄14號1801室</t>
  </si>
  <si>
    <t>程歡歡女士中國上海市寶山區楊泰路2158弄遠洋香奈1單元503室</t>
  </si>
  <si>
    <t>任愛先生中國上海市浦東新區丁香路1299弄3期7號3001室</t>
  </si>
  <si>
    <t>曹彥凌先生香港薄扶林貝沙山道68號貝沙灣南灣（四期）5座16樓A室</t>
  </si>
  <si>
    <t>趙彥先生中國上海市威海路333弄28號1802室 中國 董事及參與全球發售的各方 獨立非執行董事</t>
  </si>
  <si>
    <t>劉彥群先生中國南京市建鄴區夢都大街188號17-1-202室</t>
  </si>
  <si>
    <t>中國 Chen Penghui先生中國上海市靜安區北京西路758弄6號2001室</t>
  </si>
  <si>
    <t>葉長青先生香港九龍大角咀深旺道8號君匯港第6座36樓B室</t>
  </si>
  <si>
    <t>海通國際資本有限公司香港德輔道中189號李寶椿大廈8樓</t>
  </si>
  <si>
    <t>聯席賬簿管理人及聯席牽頭經辦人摩根士丹利亞洲有限公司（關於香港公開發售）香港九龍柯士甸道西1號環球貿易廣場46樓</t>
  </si>
  <si>
    <t>Morgan Stanley &amp; Co. International plc（關於國際發售）25 Cabot SquareCanary WharfLondon, E14 4QAUnited Kingdom</t>
  </si>
  <si>
    <t>本公司法律顧問香港法律紀曉東律師行（有限法律責任合夥）與北京市天元律師事務所香港分所聯營香港中環德輔道中26號華懋中心II期7樓702室</t>
  </si>
  <si>
    <t>美國法律美邁斯律師事務所香港干諾道中1號友邦金融中心31樓</t>
  </si>
  <si>
    <t>開曼群島法律衡力斯律師事務所香港中環皇后大道中99號中環中心3501室</t>
  </si>
  <si>
    <t>中國法律天元律師事務所中國北京市西城區豐盛胡同28號太平洋保險大廈B座10樓</t>
  </si>
  <si>
    <t>聯席保薦人及包銷商的法律顧問香港及美國法律高偉紳律師行香港康樂廣場1號怡和大廈27樓</t>
  </si>
  <si>
    <t>中國法律通商律師事務所中國北京市建國門外大街甲12號新華保險大廈6層</t>
  </si>
  <si>
    <t>合規顧問東方融資（香港）有限公司香港德輔道中71號永安集團大廈27樓1、1A、6-8室及28樓2803-07室</t>
  </si>
  <si>
    <t>行業顧問弗若斯特沙利文（北京）諮詢有限公司上海分公司中國上海市雲錦路500號B棟1018室收款銀行中國銀行（香港）有限公司香港花園道1號</t>
  </si>
  <si>
    <t>註冊辦事處Harneys Fiduciary (Cayman) Limited</t>
  </si>
  <si>
    <t>4th Floor, Harbour Place</t>
  </si>
  <si>
    <t>103 South Church Street</t>
  </si>
  <si>
    <t>P .O . Box 10240 Grand Cayman KY1-1002 Cayman Islands 中國總部中國 上海市靜安區 梅園路228號 企業廣場 702-707室 香港主要營業地點香港 灣仔 皇后大道東248號 陽光中心40樓</t>
  </si>
  <si>
    <t>公司網站www .hygeia-group .com .cn （網站所載的資料概不構成本招股章程的一部分）</t>
  </si>
  <si>
    <t>聯席公司秘書任愛先生 中國 上海市靜安區 梅園路228號 企業廣場 706室 楊靜文女士 香港會計師公會會員 香港 灣仔 皇后大道東248號 陽光中心40樓</t>
  </si>
  <si>
    <t>董事及參與全球發售的各方 董事 姓名地址國籍 張勇先生董事局主席兼首席執行官</t>
  </si>
  <si>
    <t>中華人民共和國上海環龍路259弄21號樓501室</t>
  </si>
  <si>
    <t>馬雲先生中華人民共和國杭州湖畔花園風荷苑16幢1單元202室</t>
  </si>
  <si>
    <t>蔡崇信先生執行副主席香港銅鑼灣勿地臣街1號時代廣場1座26樓(1)</t>
  </si>
  <si>
    <t>加拿大 J. Michael EVANS先生總裁香港銅鑼灣勿地臣街1號時代廣場1座26樓(1)</t>
  </si>
  <si>
    <t>井賢棟先生中華人民共和國杭州上城區富春路16號金色家園4-4-702室</t>
  </si>
  <si>
    <t>孫正義先生1-9-1 Higashi-ShimbashiMinato-ku, Tokyo105-7303, Japan(1)</t>
  </si>
  <si>
    <t>董建華先生香港馬己仙峽道1號嘉慧園2D室</t>
  </si>
  <si>
    <t>郭德明先生香港鰂魚涌太古坊糖廠街23號東隅504室</t>
  </si>
  <si>
    <t>加拿大 董事及參與全球發售的各方 姓名地址國籍</t>
  </si>
  <si>
    <t>楊致遠先生720 University AvenueSuite #200, Los GatosCA 95032United States of America</t>
  </si>
  <si>
    <t>美國 E. Börje EKHOLM先生香港銅鑼灣勿地臣街1號時代廣場1座26樓(1)</t>
  </si>
  <si>
    <t>美國 Wan Ling MARTELLO女士香港銅鑼灣勿地臣街1號時代廣場1座26樓(1)</t>
  </si>
  <si>
    <t>美國 (1)此乃董事的營業地址。</t>
  </si>
  <si>
    <t>有關董事及其他高級管理人員的進一步資料載於本招股章程「董事、高級管理人員及員工」一節。</t>
  </si>
  <si>
    <t>聯席保薦人、聯席代表、聯席全球協調人、聯席賬簿管理人和聯席牽頭經辦人（以英文字母排序）</t>
  </si>
  <si>
    <t>中國國際金融香港證券有限公司（「CICC」）香港中環港景街1號國際金融中心一期29樓</t>
  </si>
  <si>
    <t>聯席全球協調人、聯席賬簿管理人和聯席牽頭經辦人花旗環球金融亞洲有限公司（「Citigroup」）(聯席全球協調人，以及僅就香港公開發售而言的聯席賬簿管理人及聯席牽頭經辦人)香港中環花園道3號冠君大廈50樓</t>
  </si>
  <si>
    <t>J.P. Morgan Securities LLC（「J.P. Morgan」）（僅就國際發售而言的聯席賬簿管理人及聯席牽頭經辦人）383 Madison AvenueNew York, New York 10179United States of America</t>
  </si>
  <si>
    <t>摩根士丹利亞洲有限公司 （「Morgan Stanley」）（聯席全球協調人，以及僅就香港公開發售而言的聯席賬簿管理人及聯席牽頭經辦人）香港九龍柯士甸道西1號環球貿易廣場46樓</t>
  </si>
  <si>
    <t>聯席賬簿管理人和聯席牽頭經辦人香港上海滙豐銀行有限公司（「HSBC」）香港皇后大道中1號</t>
  </si>
  <si>
    <t>工銀國際融資有限公司（「ICBCI」）（僅為聯席賬簿管理人）香港中環花園道3號中國工商銀行大廈37樓</t>
  </si>
  <si>
    <t>工銀國際證券有限公司（「ICBCI」）（僅為聯席牽頭經辦人）香港中環花園道3號中國工商銀行大廈37樓</t>
  </si>
  <si>
    <t>高級聯席牽頭經辦人德意志銀行香港分行（「Deutsche Bank」）香港九龍柯士甸道西1號環球貿易廣場52樓</t>
  </si>
  <si>
    <t>星展亞洲融資有限公司（「DBS」）香港中環皇后大道中99號中環中心73樓</t>
  </si>
  <si>
    <t>瑞穗證券亞洲有限公司（「Mizuho」）香港九龍尖沙咀梳士巴利道18號K11 Atelier 14-15樓</t>
  </si>
  <si>
    <t>聯席牽頭經辦人農銀國際證券有限公司（「ABCI」）香港中環干諾道中50號中國農業銀行大廈10樓</t>
  </si>
  <si>
    <t>中銀國際亞洲有限公司（「BOCI」）香港中環花園道1號中銀大廈26樓</t>
  </si>
  <si>
    <t>交銀國際證券有限公司（「BOCOMI」）香港德輔道中68號萬宜大廈9樓</t>
  </si>
  <si>
    <t>建銀國際金融有限公司（「CCBI」）香港中環干諾道中3號中國建設銀行大廈12樓</t>
  </si>
  <si>
    <t>中信里昂證券有限公司（「CLSA」）香港金鐘道88號太古廣場一期18樓</t>
  </si>
  <si>
    <t>招銀國際融資有限公司（「CMBI」）香港中環花園道3號冠君大廈45樓雲鋒證券有限公司（「YFS」）香港康樂廣場八號交易廣場一座3201－3204室</t>
  </si>
  <si>
    <t>我們的法律顧問有關香港及美國法律：</t>
  </si>
  <si>
    <t>盛信律師事務所香港中環花園道3號中國工商銀行大廈35樓</t>
  </si>
  <si>
    <t>Maples and Calder (Hong Kong) LLP香港皇后大道中99號中環中心53樓</t>
  </si>
  <si>
    <t>聯席保薦人與包銷商法律顧問有關香港及美國法律：</t>
  </si>
  <si>
    <t>富而德律師事務所香港鰂魚涌太古坊港島東中心55樓</t>
  </si>
  <si>
    <t>金杜律師事務所中國北京市朝陽區東三環中路1號環球金融中心辦公樓東樓18層</t>
  </si>
  <si>
    <t>審計師及申報會計師羅兵咸永道會計師事務所執業會計師香港中環太子大廈22樓</t>
  </si>
  <si>
    <t>收款銀行香港上海滙豐銀行有限公司香港皇后大道中1號</t>
  </si>
  <si>
    <t>註冊辦事處Trident Trust Company (Cayman) LimitedFourth Floor, One Capital PlaceP.O. Box 847, George TownGrand CaymanCayman Islands</t>
  </si>
  <si>
    <t>主營業務主要辦公地點中國浙江省杭州市余杭區文一西路969號</t>
  </si>
  <si>
    <t>香港地址香港銅鑼灣勿地臣街1號時代廣場1座26樓</t>
  </si>
  <si>
    <t>公司網站www.alibabagroup.com （該網站所載資料不構成本招股章程的一部分）</t>
  </si>
  <si>
    <t>授權代表Timothy A. STEINERT香港銅鑼灣勿地臣街1號時代廣場1座26樓</t>
  </si>
  <si>
    <t>審計委員會郭德明（主席）E. Börje EKHOLMWan Ling MARTELLO</t>
  </si>
  <si>
    <t>薪酬委員會楊致遠（主席）郭德明蔡崇信</t>
  </si>
  <si>
    <t>提名及公司治理委員會馬雲（主席）董建華楊致遠</t>
  </si>
  <si>
    <t>開曼群島主要股份登記及過戶處Maples Fund Services (Cayman) LimitedP.O. Box 1093, Boundary HallCricket Square, Grand CaymanKY1-1102, Cayman Islands香港股份過戶登記處香港中央證券登記有限公司香港灣仔皇后大道東183號合和中心17樓1712至1716號舖</t>
  </si>
  <si>
    <t>e1</t>
    <phoneticPr fontId="1" type="noConversion"/>
  </si>
  <si>
    <t>e2</t>
    <phoneticPr fontId="1" type="noConversion"/>
  </si>
  <si>
    <t>e3</t>
    <phoneticPr fontId="1" type="noConversion"/>
  </si>
  <si>
    <t>力高企業融資有限公司</t>
  </si>
  <si>
    <t>國泰君安融資有限公司</t>
  </si>
  <si>
    <t>弗若斯特沙利文有限公司</t>
  </si>
  <si>
    <t>徐源華</t>
  </si>
  <si>
    <t>崔曾律師事務所</t>
  </si>
  <si>
    <t>黃沁</t>
  </si>
  <si>
    <t>本公司法律顧問</t>
  </si>
  <si>
    <t>e4</t>
    <phoneticPr fontId="1" type="noConversion"/>
  </si>
  <si>
    <t>len1</t>
  </si>
  <si>
    <t>label1</t>
  </si>
  <si>
    <t>len2</t>
  </si>
  <si>
    <t>label2</t>
  </si>
  <si>
    <t>新加坡 非執行董事</t>
  </si>
  <si>
    <t>高 泉 泰 . . . . . . . . . . . . . . .64A Andrew Road Singapore 299981</t>
  </si>
  <si>
    <t>新加坡 獨立非執行董事</t>
  </si>
  <si>
    <t>其他聯席牽頭經辦人滙富金融服務有限公司</t>
  </si>
  <si>
    <t>聯席保薦人及</t>
  </si>
  <si>
    <t>潘禮賢先生 黃浩麒博士 薪酬委員會潘禮賢先生（主席）</t>
  </si>
  <si>
    <t>林延芯女士 黃浩麒博士</t>
  </si>
  <si>
    <t>中國 非執行董事</t>
  </si>
  <si>
    <t>中國 獨立非執行董事</t>
  </si>
  <si>
    <t>董事 姓名住址國籍 執行董事</t>
  </si>
  <si>
    <t>詹舜全先生 徐源華先生</t>
  </si>
  <si>
    <t>安全顧問陳偉成先生</t>
  </si>
  <si>
    <t>SK大廈28/31/33/36/37層 有關開曼群島法律： Maples and Calder (Hong Kong) LLP</t>
  </si>
  <si>
    <t>姓名╱名稱地址國籍</t>
  </si>
  <si>
    <t>中國 執行董事兼行政總裁</t>
  </si>
  <si>
    <t>獨立非執行董事 張國鈞先生，</t>
  </si>
  <si>
    <t>中國 高級管理層</t>
  </si>
  <si>
    <t>天元律師事務所 中國 北京 西城區 豐盛胡同28號 太平洋保險大廈10樓 郵編：100032</t>
  </si>
  <si>
    <t>非執行董事 黃韜先生中國中國</t>
  </si>
  <si>
    <t>本公司法律顧問香港法律：</t>
  </si>
  <si>
    <t>聯席賬簿管理人 及聯席牽頭經辦人 東方證券（香港）有限公司</t>
  </si>
  <si>
    <t>持牌法團</t>
  </si>
  <si>
    <t>招商永隆銀行有限公司 香港 德輔道中45號 公司資料</t>
  </si>
  <si>
    <t>孫波中國江蘇省蘇州市吳江區太湖新城（松陵鎮）</t>
  </si>
  <si>
    <t>興吳路1283號紅樹灣花園6幢212室 中國 吳傑中國江蘇省蘇州市白塔西路96號中國</t>
  </si>
  <si>
    <t>祝 偉中 國 江 蘇 省 蘇 州 市 嘉 多 利 花 園 10–1203室中 國</t>
  </si>
  <si>
    <t>唐海燕中國江蘇省蘇州市</t>
  </si>
  <si>
    <t>有關董事的更多資料，見本招股章程「董事及高級管理層」一節。</t>
  </si>
  <si>
    <t>獨家保薦人國泰君安融資有限公司 香港 中環皇后大道中181號 新紀元廣場低座27樓</t>
  </si>
  <si>
    <t>招銀國際融資有限公司香港花園道3號冠君大廈45樓</t>
  </si>
  <si>
    <t>中 楷 證 券 有 限 公 司香 港金 鐘 道88號 太 古 廣 場 1 座6樓606室</t>
  </si>
  <si>
    <t>敦沛中亞證券有限公司香港灣仔港灣道18號中環廣場8樓801室</t>
  </si>
  <si>
    <t>中國法律：天元律師事務所中國北京西城區豐盛胡同28號太平洋保險大廈B座10層</t>
  </si>
  <si>
    <t>中國法律：競天公誠律師事務所中國北京市朝陽區建國路77號華貿中心3號寫字樓34層</t>
  </si>
  <si>
    <t>申報會計師及核數師畢馬威會計師事務所</t>
  </si>
  <si>
    <t>執業會計師 香港 中環 遮 打 道 10號 太子大廈8樓</t>
  </si>
  <si>
    <t>中國上海市 雲 錦 路 500號 B 座 1018</t>
  </si>
  <si>
    <t>收款銀行中國銀行（香港）有限公司 香港 花園道1號 公司資料</t>
  </si>
  <si>
    <t>開 曼 群 島 註 冊 辦 事 處Campbells Corporate Services Limited</t>
  </si>
  <si>
    <t>香港 皇 后 大 道 東 183號 合和中心54樓</t>
  </si>
  <si>
    <t>董事及參與股份發售的各方董事 姓名住址國籍 執行董事</t>
  </si>
  <si>
    <t>范德偉香港半山區寶珊道1號2座8樓B室 中國 黃家俊香港北角和富中心16座4樓C室 中國</t>
  </si>
  <si>
    <t>何長江香港九龍大角咀棕樹街2-20號榮富苑2座8樓E室</t>
  </si>
  <si>
    <t>有關董事履歷及背景的進一步資料，請參閱本招股章程「董事及高級管理層」一節。</t>
  </si>
  <si>
    <t>董事及參與股份發售的各方參與各方</t>
  </si>
  <si>
    <t>新世界大廈2座11樓</t>
  </si>
  <si>
    <t>內部監控顧問天職香港內控及風險管理有限公司香港北角英皇道625號2樓</t>
  </si>
  <si>
    <t>公司秘書梁倬瑋先生（執業會計師）香港太古城東山閣6座8樓D室</t>
  </si>
  <si>
    <t>合規主任羅名譯先生香港新界元朗山貝村272號鳳苑B座地下</t>
  </si>
  <si>
    <t>合規顧問滙富融資有限公司香港金鐘道89號力寶中心一座7樓</t>
  </si>
  <si>
    <t>授權代表羅名譯先生香港新界元朗山貝村272號鳳苑B座地下</t>
  </si>
  <si>
    <t>李依澔先生香港新界大埔大埔中心4棟28樓F室</t>
  </si>
  <si>
    <t>有關董事及高級管理層的進一步資料，請參閱本招股章程「董事及高級管理層」一節。</t>
  </si>
  <si>
    <t>董事 姓名地址國籍執行董事</t>
  </si>
  <si>
    <t>張錦釗.................香港新界沙田壹號雲頂1座17樓B室</t>
  </si>
  <si>
    <t>司徒榮德................香港九龍將軍澳至善街3號Savannah3A座25樓A室</t>
  </si>
  <si>
    <t>許繼莉.................中國廣州越秀區永福路89號</t>
  </si>
  <si>
    <t>李妍梅.................香港皇后街1號帝后華庭1座38E室</t>
  </si>
  <si>
    <t>葉寧...................中國廣東珠海香洲區梅華東路188號1棟2單元1102室</t>
  </si>
  <si>
    <t>中國 董事及參與全球發售的各方 姓 名地 址國 籍</t>
  </si>
  <si>
    <t>王玲芳.................香港</t>
  </si>
  <si>
    <t>海怡路15號 海怡半島15座 怡韻閣11樓A室 中國 周文杰.................中國</t>
  </si>
  <si>
    <t>廣東東莞市 莞城區 運河東三路80號 丹桂院7座24樓4號 中國 獨立非執行董事</t>
  </si>
  <si>
    <t>聯席全球協調人、聯席牽頭經辦人及聯席賬簿管理人............</t>
  </si>
  <si>
    <t>有關開曼群島法律衡力斯律師事務所香港皇后大道中99號中環中心3501室</t>
  </si>
  <si>
    <t>獨家保薦人及</t>
  </si>
  <si>
    <t>包銷商的法律顧問..........</t>
  </si>
  <si>
    <t>樂博律師事務所有限法律責任合夥</t>
  </si>
  <si>
    <t>香港 干諾道中3號 中國建設銀行大廈21樓</t>
  </si>
  <si>
    <t>核數師兼申報會計師..........羅申美會計師事務所</t>
  </si>
  <si>
    <t>執業會計師 香港 銅鑼灣 恩平道28號 利園二期 29 樓</t>
  </si>
  <si>
    <t>行業顧問....................弗若斯特沙利文國際有限公司</t>
  </si>
  <si>
    <t>香港 中環 交易廣場第一期1706室</t>
  </si>
  <si>
    <t>收款銀行....................星展銀行（香港）有限公司</t>
  </si>
  <si>
    <t>香港 皇后大道中99號</t>
  </si>
  <si>
    <t>中環中心16樓 公司資料</t>
  </si>
  <si>
    <t>總部及香港主要營業地點......香港九龍觀塘海濱道143號航天科技中心11樓</t>
  </si>
  <si>
    <t>李壯先生香港觀塘海濱道143號航天科技中心11樓</t>
  </si>
  <si>
    <t>授權代表...................張錦釗先生新界沙田壹號雲頂1座17樓B室</t>
  </si>
  <si>
    <t>李美儀女士香港皇后大道東183號合和中心54樓</t>
  </si>
  <si>
    <t>審核委員會.................范招達先生（主席）汝婷婷女士梁兆康先生</t>
  </si>
  <si>
    <t>薪酬委員會.................梁兆康先生（主席）官玉燕博士汝婷婷女士</t>
  </si>
  <si>
    <t>董事 名稱地址國籍 執行董事</t>
  </si>
  <si>
    <t>丁新雲女士中國深圳市福田區福榮路金域藍灣3號樓2901室</t>
  </si>
  <si>
    <t>中國 李翊女士中國深圳市碧雲天雲字樓2座901室 中國</t>
  </si>
  <si>
    <t>凌雲志先生中國深圳市龍崗區四季花城玫瑰苑E 座301室</t>
  </si>
  <si>
    <t>彭東萍女士香港新界上水坑頭139號雍翠苑40座1樓</t>
  </si>
  <si>
    <t>余國良先生香港九龍柯士甸道西1號擎天半島6座22樓G 室</t>
  </si>
  <si>
    <t>何家進先生香港筲箕灣寶文街1號峻峰花園B 座19樓03室</t>
  </si>
  <si>
    <t>梁赤先生中國深圳市南山區中信紅樹灣花城9座A802室</t>
  </si>
  <si>
    <t>有關開曼群島法律：毅柏律師事務所香港中環康樂廣場1號怡和大廈2206-19室</t>
  </si>
  <si>
    <t>公司秘書蔡嘉誠先生（香港會計師公會）香港新界沙田上禾輋51號1樓</t>
  </si>
  <si>
    <t>合規主任李翊女士中國深圳市碧雲天雲字樓2座901室</t>
  </si>
  <si>
    <t>授權代表（就上市規則而言）李翊女士中國深圳市碧雲天雲字樓2座901室</t>
  </si>
  <si>
    <t>蔡嘉誠先生（香港會計師公會）香港新界沙田上禾輋51號1樓</t>
  </si>
  <si>
    <t>審核委員會何家進先生（主席）余國良先生梁赤先生</t>
  </si>
  <si>
    <t>薪酬委員會余國良先生（主席）何家進先生梁赤先生</t>
  </si>
  <si>
    <t>提名委員會梁赤先生（主席）余國良先生何家進先生</t>
  </si>
  <si>
    <t>謝志坤中國深圳市南山區后海大道東側海境界家園一期一棟34E</t>
  </si>
  <si>
    <t>譚家熙香港灣仔堅尼地道9M號皇朝閣24樓E室 中國</t>
  </si>
  <si>
    <t>吳鴻揮香港九龍尖沙咀柯士甸道西1號擎天半島6座28樓F室</t>
  </si>
  <si>
    <t>加拿大 董事及參與股份發售之各方</t>
  </si>
  <si>
    <t>余德智香港將軍澳培成路15號蔚藍灣畔2座21樓E室</t>
  </si>
  <si>
    <t>楊光偉香港新界將軍澳澳景路88號維景灣畔6座52樓F室</t>
  </si>
  <si>
    <t>有關董事之進一步資料於本招股章程「董事及高級管理層」一節披露。</t>
  </si>
  <si>
    <t>董事及參與股份發售之各方</t>
  </si>
  <si>
    <t>有關香港法律：陳聰先生大律師，香港香港中環干諾道中15-18號大昌大廈10樓</t>
  </si>
  <si>
    <t>有關澳門法律：永晉律師事務所澳門南灣大馬路371號京澳大廈22樓A座</t>
  </si>
  <si>
    <t>稅務顧問羅申美稅務諮詢有限公司香港銅鑼灣恩平道28號利園二期29樓</t>
  </si>
  <si>
    <t>收款銀行渣打銀行（香港）有限公司香港觀塘觀塘道388號渣打中心18樓</t>
  </si>
  <si>
    <t>香港主要營業地點香港九龍科學館道14號新文華中心B座8樓817室</t>
  </si>
  <si>
    <t>公司秘書李震鋒註冊會計師香港半山干德道58A-58B號富景花園2座7樓C室</t>
  </si>
  <si>
    <t>授權代表趙彤香港山頂加列山道44號崑廬7樓A室</t>
  </si>
  <si>
    <t>合規主任趙彤香港山頂加列山道44號崑廬7樓A室</t>
  </si>
  <si>
    <t>825621 \ (Project Shine) \ 15/10/2020 \ M71</t>
  </si>
  <si>
    <t>林定强先生中國北京朝陽區四季星河中街1號院星河灣朗園2號樓1單元2901室</t>
  </si>
  <si>
    <t>林宇先生中國北京朝陽區四季星河中街1號院星河灣朗園3號樓1單元701室</t>
  </si>
  <si>
    <t>陳朝榮先生中國中國北京朝陽區朝陽花園1幢3D</t>
  </si>
  <si>
    <t>黃俊泉先生中國中國北京順義區麗來花園3區163-3</t>
  </si>
  <si>
    <t>張化橋先生香港中國大嶼山東涌東涌海濱路12號藍天海岸水藍天2棟地下室至2樓</t>
  </si>
  <si>
    <t>謝日康先生香港中國九龍大角咀海輝道18號一號銀海6座26樓A室</t>
  </si>
  <si>
    <t>鍾創新先生香港中國新界元朗八鄉石湖塘222號玄新和庭1座屋地下</t>
  </si>
  <si>
    <t>有關董事的進一步資料，請參閱本招股章程「董事及高級管理層」。</t>
  </si>
  <si>
    <t>港利資本有限公司香港中環干諾道中88號南豐大廈9樓908–911室</t>
  </si>
  <si>
    <t>萬盛金融控股有限公司香港上環皇后大道中181號新紀元廣場11樓A01–A02室</t>
  </si>
  <si>
    <t>聯席牽頭經辦人農銀國際證券有限公司香港干諾道中50號中國農業銀行大廈10樓</t>
  </si>
  <si>
    <t>中國子彈証券股份有限公司香港新界荃灣沙咀道362號全發商業大廈11樓5室</t>
  </si>
  <si>
    <t>利弗莫爾證券有限公司香港九龍長沙灣道833號長沙灣廣場二期12樓1214A室</t>
  </si>
  <si>
    <t>就中國法律而言：北京德恒律師事務所中國北京金融大街19號富凱大廈B座12層</t>
  </si>
  <si>
    <t>行業顧問仲量聯行企業評估及咨詢有限公司香港英皇道979號太古坊一座7樓</t>
  </si>
  <si>
    <t>主要營業地點及中國總部中國北京朝陽區望京啟陽路金輝大廈42樓</t>
  </si>
  <si>
    <t>香港主要營業地點香港中環皇后大道中99號中環中心67樓6701至02室</t>
  </si>
  <si>
    <t>公司網站http://www.radiance.com.cn（本網站資料並不構成本招股章程的一部分）</t>
  </si>
  <si>
    <t>公司秘書趙岩先生(FCPA)香港九龍海輝道11號10座17樓F室</t>
  </si>
  <si>
    <t>審核委員會鍾創新先生（主席）張化橋先生謝日康先生</t>
  </si>
  <si>
    <t>薪酬委員會張化橋先生（主席）謝日康先生陳朝榮先生</t>
  </si>
  <si>
    <t>提名委員會林定强先生（主席）張化橋先生鍾創新先生</t>
  </si>
  <si>
    <t>授權代表陳朝榮先生中國北京朝陽區朝陽花園1號樓3D室</t>
  </si>
  <si>
    <t>董事及參與全球發售各方 董事會成員如下：</t>
  </si>
  <si>
    <t>王勁松博士中華人民共和國 上海 浦東新區板泉路 95 弄 2 號 1103 室</t>
  </si>
  <si>
    <t>郵編：200124 美國</t>
  </si>
  <si>
    <t>有關進一步詳情請參閱「董事及高級管理層」。</t>
  </si>
  <si>
    <t>聯席保薦人Merrill Lynch Far East Limited香港皇后大道中 2 號長江中心 55 樓</t>
  </si>
  <si>
    <t>高盛（亞洲）有限責任公司香港皇后大道中 2 號長江中心 59 樓</t>
  </si>
  <si>
    <t>董事及參與全球發售各方</t>
  </si>
  <si>
    <t>中信里昂證券有限公司 香港 金鐘道 88 號</t>
  </si>
  <si>
    <t>太古廣場第 1 期 18 樓</t>
  </si>
  <si>
    <t>海通國際證券有限公司</t>
  </si>
  <si>
    <t>德輔道中 189 號</t>
  </si>
  <si>
    <t>李寶椿大廈 22 樓</t>
  </si>
  <si>
    <t>聯席保薦人及包銷商的法律顧問香港及美國法律：</t>
  </si>
  <si>
    <t>謝爾曼 ‧ 思特靈律師事務所</t>
  </si>
  <si>
    <t>香港 皇后大道中 15 號</t>
  </si>
  <si>
    <t>置地廣場</t>
  </si>
  <si>
    <t>告羅士打大廈 12 樓</t>
  </si>
  <si>
    <t>中國法律：</t>
  </si>
  <si>
    <t>嘉源律師事務所 中華人民共和國 上海市黃浦區 西藏中路 18 號 港陸廣場 2703 室</t>
  </si>
  <si>
    <t>收款銀行中國銀行（香港）有限公司 香港 花園道 1 號 公司資料</t>
  </si>
  <si>
    <t>總部700 Pennsylvania DriveExton, PA 19341United States of America</t>
  </si>
  <si>
    <t>根據公司條例第 16 部註冊的香港營業地點</t>
  </si>
  <si>
    <t>香港皇后大道東 183 號合和中心54 樓</t>
  </si>
  <si>
    <t>公司秘書張盈倫女士（香港律師）</t>
  </si>
  <si>
    <t>張盈倫女士香港中環康樂廣場 1 號怡和大廈 40 樓</t>
  </si>
  <si>
    <t>審核及風險管理委員會李軼梵先生（主席）劉二飛先生高峻先生</t>
  </si>
  <si>
    <t>薪酬委員會王勁松博士（主席）李軼梵先生李志和博士</t>
  </si>
  <si>
    <t>提名委員會王勁松博士（主席）劉二飛先生李志和博士</t>
  </si>
  <si>
    <t>合規顧問新百利融資有限公司香港中環皇后大道中 29 號華人行 20 樓</t>
  </si>
  <si>
    <t>新加坡 張 國 良 先 生1 Burghley Drive Singapore 558974</t>
  </si>
  <si>
    <t>新加坡 陳 勇 安 先 生16 Bedok North Drive #13–05 Singapore 465494</t>
  </si>
  <si>
    <t>新加坡 Lee Shy Tsong先 生396 Changi Road The Lenox #02–17 Singapore 415899</t>
  </si>
  <si>
    <t>其他資料於本招股章程「董事及高級管理層」一節披露。</t>
  </si>
  <si>
    <t>董事及參與股份發售的各方 參與股份發售各方 保薦人浩德融資有限公司</t>
  </si>
  <si>
    <t>受規管活動的持牌法團 香港 中環 永和街21號 獨家全球協調人高誠證券有限公司</t>
  </si>
  <si>
    <t>根據證券及期貨條例可進行第1類（證券交易）、第4類（就</t>
  </si>
  <si>
    <t>證券提供意見）及第9類（提供資產管理）受規管活動的</t>
  </si>
  <si>
    <t>持牌法團 香港 皇后大道中99號 中環中心12樓1室 聯席牽頭經辦人富強證券有限公司</t>
  </si>
  <si>
    <t>活動的持牌法團 香港 皇后大道中183號</t>
  </si>
  <si>
    <t>中遠大廈43樓</t>
  </si>
  <si>
    <t>公開發售包銷商高誠證券有限公司香港灣仔告士打道151號安盛中心5樓</t>
  </si>
  <si>
    <t>保薦人、獨家全球協調人、聯席賬簿管理人、聯席牽頭經辦人及包銷商之法律顧問</t>
  </si>
  <si>
    <t>有關香港法律：何韋律師行香港律師香港中環遮打道18號歷山大廈27樓</t>
  </si>
  <si>
    <t>申報會計師德勤•關黃陳方會計師行執業會計師香港金鐘道88號太古廣場1期35樓</t>
  </si>
  <si>
    <t>獨立行業顧問弗若斯特沙利文有限公司香港中環康樂廣場8號交易廣場一座1706室</t>
  </si>
  <si>
    <t>獨立物業估值師戴德梁行有限公司香港中環康樂廣場1號怡和大廈16樓</t>
  </si>
  <si>
    <t>香港皇后大道中99號中環中心11樓</t>
  </si>
  <si>
    <t>香 港 主 要 營 業 地 點香 港皇 后 大 道 中 99 號中 環 中 心57樓5705 室</t>
  </si>
  <si>
    <t>公 司 網 站www.amgroupholdings.com</t>
  </si>
  <si>
    <t>（附註：該網站內容並不構成本招股章程的一部分）</t>
  </si>
  <si>
    <t>公司秘書郭兆文先生香港特許秘書公會資深會員香港北角電氣道148號31樓</t>
  </si>
  <si>
    <t>郭兆文先生香港北角電氣道148號31樓</t>
  </si>
  <si>
    <t>審 核 委 員 會陳 勇 安 先 生（主 席）曾 國 豪 先 生Lee Shy Tsong 先 生</t>
  </si>
  <si>
    <t>提 名 委 員 會曾 國 豪 先 生（主 席）陳 勇 安 先 生Lee Shy Tsong 先 生</t>
  </si>
  <si>
    <t>王萌女士中國廣東省廣州市天河區匯景北路66號302房</t>
  </si>
  <si>
    <t>姚旭升先生中國廣東省廣州市天河區瑞興街10號花生雅苑A9棟601室</t>
  </si>
  <si>
    <t>謝嬈女士中國廣東省廣州市荔灣區富力唐寧花園A5棟802室</t>
  </si>
  <si>
    <t>周銳女士中國廣東省廣州市荔灣區中山八路10號3604室</t>
  </si>
  <si>
    <t>白錫洪先生香港新界荃灣市地段第394號楊屋道18號御凱2座32樓A室</t>
  </si>
  <si>
    <t>李強先生中國廣東省廣州市天河區珠江新城華成路12號1106室</t>
  </si>
  <si>
    <t>雷勝明先生香港九龍何文田布力架街3號 中國</t>
  </si>
  <si>
    <t>黃江天博士香港新界葵涌新葵芳花園葵義路16號C座7樓6室</t>
  </si>
  <si>
    <t>有關董事會各成員的詳情，請參閱本招股章程「董事及高級管理層」。</t>
  </si>
  <si>
    <t>獨家保薦人海通國際資本有限公司香港德輔道中189號李寶椿大廈8樓</t>
  </si>
  <si>
    <t>獨家全球協調人海通國際證券有限公司香港德輔道中189號李寶椿大廈22樓</t>
  </si>
  <si>
    <t>獨家賬簿管理人海通國際證券有限公司香港德輔道中189號李寶椿大廈22樓</t>
  </si>
  <si>
    <t>聯席牽頭經辦人海通國際證券有限公司香港德輔道中189號李寶椿大廈22樓</t>
  </si>
  <si>
    <t>北京市通商律師事務所中國北京市朝陽區建國門外大街甲12號新華保險大廈6層</t>
  </si>
  <si>
    <t>有關開曼群島法律： Appleby香港中環康樂廣場1號怡和大廈2206-19室</t>
  </si>
  <si>
    <t>的近律師行香港中環遮打道18號歷山大廈五樓</t>
  </si>
  <si>
    <t>金杜律師事務所中國廣東省廣州市天河區珠江新城珠江東路6號廣州周大福金融中心25層</t>
  </si>
  <si>
    <t>行業顧問中國指數研究院中國北京市豐台區郭公莊中街20號院A座</t>
  </si>
  <si>
    <t>中國總部及註冊辦事處中國廣東省廣州市越秀區東風中路410號11樓1103室</t>
  </si>
  <si>
    <t>香港主要營業地點香港中環康樂廣場8號交易廣場2期47樓4706-4707室</t>
  </si>
  <si>
    <t>公司網址www.shidaiwuye.com （該網站所載資料並不構成本招股章程的一部分）</t>
  </si>
  <si>
    <t>公司秘書梁雪穎女士（HKICS、ICSA）香港銅鑼灣勿地臣街1號時代廣場2座31樓</t>
  </si>
  <si>
    <t>授權代表周銳女士中國廣東省廣州市荔灣區中山八路10號3604室</t>
  </si>
  <si>
    <t>梁雪穎女士香港銅鑼灣勿地臣街1號時代廣場2座31樓</t>
  </si>
  <si>
    <t>審核委員會雷勝明先生（主席）黃江天博士李強先生</t>
  </si>
  <si>
    <t>有關董事的進一步資料，請參閱「董事及高級管理層」一節。</t>
  </si>
  <si>
    <t>易清清57 Paterson Road, #03-06新加坡 Singapore, 238551</t>
  </si>
  <si>
    <t>麥格理資本股份有限公司香港中環港景街1號國際金融中心第1期18樓</t>
  </si>
  <si>
    <t>世達國際律師事務所及其聯屬人士</t>
  </si>
  <si>
    <t>香港 皇后大道中15號 置地廣場 公爵大廈42樓 香港法律特別顧問：</t>
  </si>
  <si>
    <t>總部及中國主要營業地點中國上海浦東新區張衡路1690號3號樓郵編：201203</t>
  </si>
  <si>
    <t>公司秘書蕭穎潔(ACS)香港皇后大道東183號合和中心54樓</t>
  </si>
  <si>
    <t>授權代表陳宇中國江蘇省無錫市南長區翠雲新村30號203室</t>
  </si>
  <si>
    <t>蕭穎潔香港皇后大道東183號合和中心54樓</t>
  </si>
  <si>
    <t>審核委員會馮冠豪（主席）李明周宏灝</t>
  </si>
  <si>
    <t>關錦添先生香港中國九龍塘喇沙利道16號碧華花園第4座1樓D室</t>
  </si>
  <si>
    <t>麥劍雄先生香港中國跑馬地荷塘道6號維基樓2樓</t>
  </si>
  <si>
    <t>梁五妹女士香港中國將軍澳安寧花園6座6樓C室</t>
  </si>
  <si>
    <t>姜國雄先生香港中國半山羅便臣道103號景雅花園9樓C室</t>
  </si>
  <si>
    <t>謝偉傑先生香港中國藍田匯景花園17座16H室</t>
  </si>
  <si>
    <t>劉智鵬教授太平紳士香港中國屯門青山公路8號嶺南大學忠信堂8樓801室</t>
  </si>
  <si>
    <t>獨家保薦人東興證券（香港）有限公司 （可從事第1類（證券交易）、第4類（就證券提</t>
  </si>
  <si>
    <t>供意見）及第6類（就機構融資提供意見）受規</t>
  </si>
  <si>
    <t>管活動（定義見證券及期貨條例）的持牌法團）</t>
  </si>
  <si>
    <t>香港 九龍 柯士甸道西1號 環球貿易廣場 68樓6805-6806A室</t>
  </si>
  <si>
    <t>義見證券及期貨條例）的持牌法團）</t>
  </si>
  <si>
    <t>力寶中心第1座23樓2308室</t>
  </si>
  <si>
    <t>凱基金融亞洲有限公司</t>
  </si>
  <si>
    <t>香港法律：Foster H.C. Yim先生大律師香港金鐘夏愨道18號海富中心1座3102室</t>
  </si>
  <si>
    <t>執業會計師香港中環太子大廈22樓</t>
  </si>
  <si>
    <t>行業顧問Ipsos Limited香港紅磡紅鸞道18號One HarbourGate中國人壽中心A座6樓</t>
  </si>
  <si>
    <t>香港總部及主要營業地點香港九龍觀塘偉業街181號盈達商業大廈12樓A及B室</t>
  </si>
  <si>
    <t>本公司網站www.acmehld.com （本網站的資料並不構成本招股章程一部分）</t>
  </si>
  <si>
    <t>公司秘書龍瑞麒先生 (HKICPA)香港九龍觀塘偉業街181號盈達商業大廈12樓A及B室</t>
  </si>
  <si>
    <t>授權代表麥劍雄先生香港九龍觀塘偉業街181號盈達商業大廈12樓A及B室</t>
  </si>
  <si>
    <t>龍瑞麒先生香港九龍觀塘偉業街181號盈達商業大廈12樓A及B室</t>
  </si>
  <si>
    <t>審核委員會姜國雄先生（主席）謝偉傑先生劉智鵬教授太平紳士</t>
  </si>
  <si>
    <t>姜峰先生中國北京市朝陽區科學園南里風林綠洲11號樓7門601號</t>
  </si>
  <si>
    <t>郭建先生中國上海市虹口區臨平路333號第七座3701室</t>
  </si>
  <si>
    <t>陳衛波先生中國浙江省杭州市上城區候潮路候潮公寓6幢1單元602室</t>
  </si>
  <si>
    <t>有關董事的詳情，請參閱「董事及高級管理層」。</t>
  </si>
  <si>
    <t>香港 皇后大道中2號 長江集團中心55樓</t>
  </si>
  <si>
    <t>本公司的法律顧問有關香港及美國法律：</t>
  </si>
  <si>
    <t>總部及中國主要營業地點中國浙江省杭州市桐廬經濟開發區春江東路1668號</t>
  </si>
  <si>
    <t>聯席公司秘書尹自鑫先生中國浙江省桐廬縣云栖中路勵駿花園5幢2單元1101室</t>
  </si>
  <si>
    <t>梁瑞冰女士（ACIS；ACS）達盟香港有限公司香港銅鑼灣勿地臣街1號時代廣場二座31樓</t>
  </si>
  <si>
    <t>575189 \ (Project Riverside) \ 25/02/2019 \ M40</t>
  </si>
  <si>
    <t>姓名住址國籍</t>
  </si>
  <si>
    <t>有關董事及其他高級管理層成員的進一步資料載於「董事、高級管理層及僱員」一節。</t>
  </si>
  <si>
    <t>華泰金融控股（香港）有限公司香港皇后大道中99號中環中心58樓5808–12室</t>
  </si>
  <si>
    <t>有關中國法律：天元律師事務所中國北京西城區豐盛胡同28號太平洋保險大廈10層</t>
  </si>
  <si>
    <t>核數師及申報會計師畢馬威會計師事務所香港中環遮打道10號太子大廈8樓</t>
  </si>
  <si>
    <t>行業顧問中國指數研究院北京市豐台區郭公庄中街20號院A座</t>
  </si>
  <si>
    <t>中國的總辦事處中國杭州江干區新城時代廣場1幢1201-1室</t>
  </si>
  <si>
    <t>香港的主要營業地點香港灣仔皇后大道東248號陽光中心40樓</t>
  </si>
  <si>
    <t>公司網站www.hzbjwy.com（此網站所載資料不構成本招股章程的一部分）</t>
  </si>
  <si>
    <t>聯席公司秘書鍾若琴女士中國杭州江幹區凱旋門公寓5棟1單元402室</t>
  </si>
  <si>
    <t>高美英女士（香港秘書會）香港灣仔皇后大道東248號陽光中心40樓</t>
  </si>
  <si>
    <t>授權代表鍾若琴女士中國杭州江幹區凱旋門公寓5棟1單元402室</t>
  </si>
  <si>
    <t>高美英女士香港灣仔皇后大道東248號陽光中心40樓</t>
  </si>
  <si>
    <t>審核委員會蔡海靜女士（主席）丁建剛先生李坤軍先生</t>
  </si>
  <si>
    <t>薪酬委員會丁建剛先生（主席）莫建華先生蔡海靜女士</t>
  </si>
  <si>
    <t>董事 姓名居住地址國籍 執行董事</t>
  </si>
  <si>
    <t>賴偉香港新界屯門青山公路33號春和海景花園A座1樓3室</t>
  </si>
  <si>
    <t>中國 賴英華香港新界屯門青霞里9號容龍居3座3樓B室 中國</t>
  </si>
  <si>
    <t>賴應強香港新界屯門華發街6號錦暉花園1座9樓C室 中國 非執行董事</t>
  </si>
  <si>
    <t>馮志堅香港大嶼山東涌映灣園3期悅濤軒T10座28樓H室</t>
  </si>
  <si>
    <t>張森泉香港九龍大角咀深旺道8號君匯港T1座18樓A室</t>
  </si>
  <si>
    <t>中國 何大東香港小西灣藍灣半島6座48樓F室 中國</t>
  </si>
  <si>
    <t>曾詠翹香港九龍旺角廣華街13號廣輝大廈9A室</t>
  </si>
  <si>
    <t>本公司法律顧問有關香港法律麥家榮律師行香港干諾道中111號永安中心9樓901–905室</t>
  </si>
  <si>
    <t>獨家保薦人及包銷商法律顧問有關香港法律</t>
  </si>
  <si>
    <t>丘煥法律師事務所</t>
  </si>
  <si>
    <t>與O Tse &amp; Co.聯營</t>
  </si>
  <si>
    <t>皇后大道中251號</t>
  </si>
  <si>
    <t>太興中心2座2樓、5樓、15樓及16樓</t>
  </si>
  <si>
    <t>核數師及申報會計師國衛會計師事務所有限公司</t>
  </si>
  <si>
    <t>收款銀行星展銀行（ 香港）有限公司 香港 皇后大道中99號 中環中心11樓</t>
  </si>
  <si>
    <t>公司網站www.sang-hing.com.hk</t>
  </si>
  <si>
    <t>香港主要營業地點香港新界屯門天后路18號南豐工業城中央服務大樓2樓215A–B室</t>
  </si>
  <si>
    <t>公司秘書張錦麗(HKICPA)香港九龍慈雲山慈愛苑3期愛榮閣20樓2008室</t>
  </si>
  <si>
    <t>授權代表賴偉香港新界屯門青山公路33號春和海景花園A座1樓3室</t>
  </si>
  <si>
    <t>張錦麗(HKICPA)香港九龍慈雲山慈愛苑3期愛榮閣20樓2008室</t>
  </si>
  <si>
    <t>審核委員會張森泉（ 主席 ）張為國梁以德何大東曾詠翹</t>
  </si>
  <si>
    <t>鍾慧娟女士 ................................. 中國上海市中國</t>
  </si>
  <si>
    <t>南丹東路 99 弄 17 號 10C 室</t>
  </si>
  <si>
    <t>呂愛鋒先生 ................................. 中國江蘇省中國</t>
  </si>
  <si>
    <t>連雲港市新浦區 海連東路 恆潤鬱洲府 6幢3單元 2201 室</t>
  </si>
  <si>
    <t>孫遠小姐 ..................................... 香港中國</t>
  </si>
  <si>
    <t>舊山頂道 18 號 曉峰閣 4 座 25B 室 非執行董事</t>
  </si>
  <si>
    <t>馬翠芳女士 ................................. 香港中國</t>
  </si>
  <si>
    <t>新界 大嶼山愉景灣 津堤徑 8 號 津堤1座15樓B室 獨立非執行董事</t>
  </si>
  <si>
    <t>林國強先生 ................................. 中國中國</t>
  </si>
  <si>
    <t>上海市 三江路 88 弄 12 號 1602 室 董事及參與全球發售的各方</t>
  </si>
  <si>
    <t>陳尚偉先生 ................................. 香港中環加拿大</t>
  </si>
  <si>
    <t>堅道 123 號 金堅大廈 10樓B室</t>
  </si>
  <si>
    <t>楊東濤女士 ................................. 中國中國</t>
  </si>
  <si>
    <t>江蘇省南京市 清涼門大街 1 號 中海鳳凰花園 3 幢 1 單元 502 室</t>
  </si>
  <si>
    <t>佳利（香港）律師事務所 香港 銅鑼灣 軒尼詩道 500 號 希慎廣場 37 樓</t>
  </si>
  <si>
    <t>核數師及申報會計師安永會計師事務所執業會計師香港添美道 1 號中信大廈 22 樓</t>
  </si>
  <si>
    <t>收款銀行渣打銀行（香港）有限公司香港九龍觀塘區觀塘道 388 號渣打中心 15 樓</t>
  </si>
  <si>
    <t>註冊辦事處P.O. Box 309Ugland HouseGrand CaymanKY1-1104Cayman Islands</t>
  </si>
  <si>
    <t>中國主要營業地點及總部中國江蘇連雲港經濟技術開發區東晉路 9 號（郵編：222069）</t>
  </si>
  <si>
    <t>香港主要營業地點香港皇后大道東 183 號合和中心 54 樓</t>
  </si>
  <si>
    <t>公司網站www.hspharm.com</t>
  </si>
  <si>
    <t>（網站所載資料並不構成本招股章程一部分）</t>
  </si>
  <si>
    <t>聯席公司秘書鍾勝利女士中國上海市金和路99 弄 79 號501 室</t>
  </si>
  <si>
    <t>授權代表孫遠小姐香港舊山頂道 18 號曉峰閣4 座 25B 室</t>
  </si>
  <si>
    <t>李昕穎女士香港皇后大道東 183 號合和中心 54 樓</t>
  </si>
  <si>
    <t>Dylan Carlo TINKER先生2 Taman Serasi, #02-08美國Singapore 257718</t>
  </si>
  <si>
    <t>何灝勤先生香港愛爾蘭山頂種植道50號風水4單元</t>
  </si>
  <si>
    <t>韓炳祖先生香港中國（香港）跑馬地山光道34-40號永富苑13樓38單元</t>
  </si>
  <si>
    <t>復星恆利證券有限公司香港中環花園道3號冠君大廈21樓2101-2105室</t>
  </si>
  <si>
    <t>勝利證券有限公司香港上環干諾道西3號億利商業大廈11樓1101-03室</t>
  </si>
  <si>
    <t>收款銀行招商永隆銀行有限公司香港德輔道中45號</t>
  </si>
  <si>
    <t>註冊辦事處香港皇后大道東183號合和中心54樓</t>
  </si>
  <si>
    <t>公司網站http://www.sinomab.com/（該網站上的內容不構成本招股章程的一部分）</t>
  </si>
  <si>
    <t>公司秘書鄭美珍女士(ACIS, ACS)香港皇后大道東183號合和中心54樓</t>
  </si>
  <si>
    <t>授權代表梁博士香港九龍紅磡都會道都會軒1座2609室</t>
  </si>
  <si>
    <t>華劍平先生香港新界沙田馬鞍山鞍駿街29號917室</t>
  </si>
  <si>
    <t>審核委員會韓炳祖先生（主席）Dylan Carlo TINKER先生何灝勤先生</t>
  </si>
  <si>
    <t>薪酬委員會何灝勤先生（主席）梁博士韓炳祖先生</t>
  </si>
  <si>
    <t>聯席全球協調人華興證券（香港）有限公司 香港 九龍柯士甸道西 1 號</t>
  </si>
  <si>
    <t>環球貿易廣場 81 樓 8107-08 室</t>
  </si>
  <si>
    <t>香港 中環皇后大道中 2 號 長江集團中心 55 樓</t>
  </si>
  <si>
    <t>定價銀行華興證券（香港）有限公司 香港 九龍柯士甸道西 1 號</t>
  </si>
  <si>
    <t>摩根士丹利亞洲有限公司 （僅就香港公開發售作為聯席代表）</t>
  </si>
  <si>
    <t>香港 中環皇后大道中 2 號</t>
  </si>
  <si>
    <t>長江集團中心 55 樓</t>
  </si>
  <si>
    <t>聯席代表華興證券（香港）有限公司 香港 九龍柯士甸道西 1 號</t>
  </si>
  <si>
    <t>UBS AG 香港分行 香港 中環金融街 8 號 國際金融中心二期 52 樓</t>
  </si>
  <si>
    <t>聯席賬簿管理人及華興證券（香港）有限公司</t>
  </si>
  <si>
    <t>聯席牽頭經辦人香港 九龍柯士甸道西 1 號</t>
  </si>
  <si>
    <t>摩根士丹利亞洲有限公司 （僅就香港公開發售而言）</t>
  </si>
  <si>
    <t>未來資產證券（香港）有限公司 香港 西九龍柯士甸道西 1 號</t>
  </si>
  <si>
    <t>環球貿易廣場 85 樓 8501/8507-08</t>
  </si>
  <si>
    <t>高偉紳律師行 香港 中環 康樂廣場 1 號 怡和大廈 27 樓 董事及參與全球發售的各方</t>
  </si>
  <si>
    <t>有關開曼群島法律：Walkers (Hong Kong)香港中環遮打道 18 號歷山大廈 15 樓</t>
  </si>
  <si>
    <t>聯席保薦人及包銷商的有關香港及美國法律：</t>
  </si>
  <si>
    <t>渣打銀行（香港）有限公司香港九龍觀塘觀塘道 388 號渣打中心 15 樓</t>
  </si>
  <si>
    <t>總辦事處及中國主要營業地點中國北京市東城區和平里東街 11 號雍和航星園 3 號樓</t>
  </si>
  <si>
    <t>香港主要營業地點香港灣仔皇后大道東 248 號陽光中心 40 樓</t>
  </si>
  <si>
    <t>公司網站www.maoyan.com （網站所載資料不構成本招股章程一部分）</t>
  </si>
  <si>
    <t>聯席公司秘書鄭霞中國北京市豐台區京鐵家園二區八號樓11-12 樓 1114 室</t>
  </si>
  <si>
    <t>鄭程傑(ACIS, ACS)香港灣仔皇后大道東 248 號陽光中心 40 樓</t>
  </si>
  <si>
    <t>授權代表鄭志昊中國上海市徐匯區南丹路150 弄 2 號 601 室</t>
  </si>
  <si>
    <t>鄭程傑香港灣仔皇后大道東 248 號陽光中心 40 樓</t>
  </si>
  <si>
    <t>董事及參與全球發售的各方 姓名住址國籍 董事 執行董事</t>
  </si>
  <si>
    <t>秦岩先生中國中國河南省長垣縣宏力大道北段</t>
  </si>
  <si>
    <t>滕清曉醫生中國中國河南省長垣縣浦西區博愛路9號宏力醫院家屬樓9幢二單元501室</t>
  </si>
  <si>
    <t>王忠濤先生中國中國河南省長垣縣浦西區宏力公司家屬院</t>
  </si>
  <si>
    <t>秦紅超先生中國中國河南省長垣縣宏力大道北段</t>
  </si>
  <si>
    <t>董事及參與全球發售的各方 姓名住址國籍 獨立非執行董事</t>
  </si>
  <si>
    <t>趙淳先生中國中國天津市河西區汕頭路金達園3號樓3門401號</t>
  </si>
  <si>
    <t>孫冀剛先生中國中國北京市朝陽區甘露園南里25號7幢1503室</t>
  </si>
  <si>
    <t>江天帆先生中國中國上海市天然居百色路238弄5棟1001室</t>
  </si>
  <si>
    <t>有關董事的履歷及其他相關資料，請參閱本招股章程「董事及高級管理層」一節。</t>
  </si>
  <si>
    <t>聯席全球協調人交銀國際證券有限公司香港德輔道中68號萬宜大廈9樓</t>
  </si>
  <si>
    <t>聯席賬簿管理人及聯席牽頭經辦人交銀國際證券有限公司香港德輔道中68號萬宜大廈9樓</t>
  </si>
  <si>
    <t>盛源證券有限公司香港德輔道中238號22樓2202室</t>
  </si>
  <si>
    <t>華泰金融控股（香港）有限公司香港皇后大道中99號中環中心5808-12室</t>
  </si>
  <si>
    <t>金橋證券有限公司香港夏慤道18號海富中心第一座10樓1002H室</t>
  </si>
  <si>
    <t>尚乘環球市場有限公司香港干諾道中41號盈置大廈23至25樓</t>
  </si>
  <si>
    <t>聯席牽頭經辦人中泰國際證券有限公司香港德輔道中189號李寶椿大廈19樓</t>
  </si>
  <si>
    <t>天大証券有限公司香港中環添美道1號中信大廈24樓2401-2410</t>
  </si>
  <si>
    <t>穩定價格操作人交銀國際證券有限公司香港德輔道中68號萬宜大廈9樓</t>
  </si>
  <si>
    <t>本公司的法律顧問有關香港法例及美國法律：</t>
  </si>
  <si>
    <t>美邁斯律師事務所香港干諾道中1號友邦金融中心31樓</t>
  </si>
  <si>
    <t>通商律師事務所中國北京市朝陽區建國門外大街甲12號新華保險大廈6層郵編100022</t>
  </si>
  <si>
    <t>獨家保薦人及承銷商的法律顧問有關香港法例及美國法律：</t>
  </si>
  <si>
    <t>方達律師事務所香港中環康樂廣場8號交易廣場一座26樓</t>
  </si>
  <si>
    <t>競天公誠律師事務所中國北京市朝陽區建國路77號華貿中心3號寫字樓34層郵編100025</t>
  </si>
  <si>
    <t>渣打銀行（香港）有限公司香港觀塘觀塘道388號渣打中心15樓</t>
  </si>
  <si>
    <t>合規顧問中州國際融資有限公司</t>
  </si>
  <si>
    <t>交易廣場第二座3108室</t>
  </si>
  <si>
    <t>總部及中國主要營業地點中國河南省長垣縣博愛路南段8號</t>
  </si>
  <si>
    <t>公司網站www.honlivhp.com（此網站所載資料並不構成本招股章程一部分）</t>
  </si>
  <si>
    <t>聯席公司秘書王曉陽女士河南省長垣縣博愛路南段8號</t>
  </si>
  <si>
    <t>授權代表秦岩先生中國河南省長垣縣宏力大道北段</t>
  </si>
  <si>
    <t>劉准羽女士香港皇后大道東183號合和中心54樓</t>
  </si>
  <si>
    <t>董事及參與全球發售的各方 董事 姓 名地 址國 籍 執行董事</t>
  </si>
  <si>
    <t>余偉俊先生.......................中國廣州市越秀區</t>
  </si>
  <si>
    <t>先烈中路81號 大 院 128號 702房 中國</t>
  </si>
  <si>
    <t>唐兆興先生.......................中國廣州市天河區</t>
  </si>
  <si>
    <t>麗 陽 街 20號 202房 中國 獨立非執行董事</t>
  </si>
  <si>
    <t>Richard Antony Bennett先 生 . . . . . . . . . .26 Bristol Road</t>
  </si>
  <si>
    <t>Brighton BN2 1AP United Kingdom 英國</t>
  </si>
  <si>
    <t>陳盛發先生.......................香港</t>
  </si>
  <si>
    <t>新界元朗 媽廟路元朗市地段第106號 永發大樓 10樓 1 室 英國</t>
  </si>
  <si>
    <t>陳少山先生.......................香港</t>
  </si>
  <si>
    <t>九龍尖沙咀 柯 士 甸 道 109號 好安樓 1樓D室 中國</t>
  </si>
  <si>
    <t>有關董事履歷的詳情，請參閱本招股章程「董事、高級管理層及僱員」一節。</t>
  </si>
  <si>
    <t>德 林 證 券（香 港）有 限 公 司香 港 黃 竹 坑香 葉 道 28號嘉 尚 匯 28樓 01室</t>
  </si>
  <si>
    <t>聯席牽頭經辦人偉祿亞太證券有限公司香港中環康樂廣場1號怡和大廈24樓2402室</t>
  </si>
  <si>
    <t>標準盛豐證券有限公司香港北角渣華道191號嘉華國際中心2104室</t>
  </si>
  <si>
    <t>愛保信國際證券有限公司香港北角渣華道191號嘉華國際中心8樓804B室</t>
  </si>
  <si>
    <t>有關澤西島法律奧杰香港皇后大道中28號中匯大廈11樓</t>
  </si>
  <si>
    <t>有關國際制裁法律霍金路偉律師行香港金鐘道88號太古廣場一座11樓</t>
  </si>
  <si>
    <t>執業會計師及認可公眾利益實體核數師 香港 中環 太子大廈22樓</t>
  </si>
  <si>
    <t>聯 席 公 司 秘 書單 智 遠 先 生(ACIS) (ACS)</t>
  </si>
  <si>
    <t>楊光先生中國江蘇省南京市鼓樓區丁家橋32號1棟2單元1003室</t>
  </si>
  <si>
    <t>中國 曾子熙女士中國江蘇省南京市鐘山高爾夫二期28幢 中國 非執行董事</t>
  </si>
  <si>
    <t>何捷先生中國上海市閔行區黃樺東路422弄6號603室</t>
  </si>
  <si>
    <t>蔣達強先生中國上海市閔行區古龍路666弄25號2201室</t>
  </si>
  <si>
    <t>羅艷兵先生中國上海市徐匯區老滬閔路710弄47號502室</t>
  </si>
  <si>
    <t>景志山先生中國重慶市江北區五洲新村136號2-2</t>
  </si>
  <si>
    <t>王奮女士中國北京市海淀區萬泉莊路碧水雲天小區3幢1單元902室</t>
  </si>
  <si>
    <t>嚴繼鵬先生香港九龍尖沙咀柯士甸道西1號君臨天下2座11樓E室</t>
  </si>
  <si>
    <t>獨家保薦人農銀國際融資有限公司香港干諾道中50號中國農業銀行大廈11樓</t>
  </si>
  <si>
    <t>光銀國際資本有限公司香港中環干諾道中1號友邦中心22樓</t>
  </si>
  <si>
    <t>國信證券（香港）融資有限公司香港金鐘道88號太古廣場1座32樓3207–3212室</t>
  </si>
  <si>
    <t>中國北方證券集團有限公司香港灣仔駱克道333號中國網路中心36樓</t>
  </si>
  <si>
    <t>邁時資本有限公司香港灣仔港灣道25號海港中心19樓08室</t>
  </si>
  <si>
    <t>東吳證券國際經紀有限公司香港皇后大道東1號太古廣場3期17樓</t>
  </si>
  <si>
    <t>有關中國法律競天公誠律師事務所中國北京市朝陽區建國路77號華貿中心3號寫字樓34樓</t>
  </si>
  <si>
    <t>有關開曼群島法律Walkers (Hong Kong)香港中環遮打道18號歷山大廈15樓</t>
  </si>
  <si>
    <t>有關中國法律通商律師事務所中國北京市建國門外大街甲12號新華保險大廈6層</t>
  </si>
  <si>
    <t>合規顧問農銀國際融資有限公司香港干諾道中50號中國農業銀行大廈11樓</t>
  </si>
  <si>
    <t>中國主要營業地點及總部中國江蘇省</t>
  </si>
  <si>
    <t>南京市 大橋北路9號 弘陽大廈 25樓</t>
  </si>
  <si>
    <t>網址www.rsunservice.hk （此網站所載內容不構成本招股章程的一部分）</t>
  </si>
  <si>
    <t>公司秘書黃儒傑先生(ACS、ACIS)</t>
  </si>
  <si>
    <t>董事及參與全球發售的各方董事</t>
  </si>
  <si>
    <t>姓名住址國籍執行董事尹燕濱中國南京市建鄴區萬科金色家園10棟402室</t>
  </si>
  <si>
    <t>莊朝暉中國南京市建鄴區樂山路198號仁恒江灣城竹苑一期8棟3202室</t>
  </si>
  <si>
    <t>陳朝暉中國南京市建鄴區樂山路199號3棟2單元1804室</t>
  </si>
  <si>
    <t>周春年中國南京市江寧區佳湖綠島6棟1單元201室</t>
  </si>
  <si>
    <t>陳華中國南京市玄武區板倉街3號新世界花園13棟2單元102室</t>
  </si>
  <si>
    <t>孫桂彬中國南京市秦淮區豐富路18號4棟501室</t>
  </si>
  <si>
    <t>獨立非執行董事孫宏斌中國南京市建鄴區富春江東街9號1棟405室</t>
  </si>
  <si>
    <t>王廣基中國南京市建鄴區樂山路169號奧體新城紫薇園5棟601室</t>
  </si>
  <si>
    <t>董事及參與全球發售的各方姓名住址國籍鄭青中國南京市中山東路520號29棟403室</t>
  </si>
  <si>
    <t>有關董事及高級管理層背景資料，請參閱本招股章程「董事及高級管理層」一節。</t>
  </si>
  <si>
    <t>董事及參與全球發售的各方本公司的法律顧問關於香港法例</t>
  </si>
  <si>
    <t>樂博律師事務所有限法律責任合夥香港干諾道中3號中國建設銀行大廈21樓</t>
  </si>
  <si>
    <t>關於中國法律</t>
  </si>
  <si>
    <t>競天公誠律師事務所中國北京市朝陽區建國路77號華貿中心3號寫字樓34層</t>
  </si>
  <si>
    <t>關於開曼群島法律</t>
  </si>
  <si>
    <t>關於越南法律</t>
  </si>
  <si>
    <t>關於美國法律</t>
  </si>
  <si>
    <t>關於美國及聯合國制裁法</t>
  </si>
  <si>
    <t>關於歐盟制裁法</t>
  </si>
  <si>
    <t>RadcliffesLeBrasseur85 Fleet StreetLondonEC4Y 1AEthe United Kingdom</t>
  </si>
  <si>
    <t>董事及參與全球發售的各方關於澳洲制裁法</t>
  </si>
  <si>
    <t>獨家保薦人及包銷商的法律顧問關於香港法例</t>
  </si>
  <si>
    <t>陳浩銘律師事務所與泰樂信聯盟香港皇后大道中8號21樓</t>
  </si>
  <si>
    <t>中倫律師事務所中國廣州市天河區珠江新城華夏路10號富力中心23樓</t>
  </si>
  <si>
    <t>稅務顧問德豪稅務顧問有限公司香港干諾道中111號永安中心25樓</t>
  </si>
  <si>
    <t>葉 明 杰 先 生中 國上 海 市浦 東 新 區丁 香 路 910弄5號1501 室</t>
  </si>
  <si>
    <t>中國 蔡 文 為 先 生中 國上 海 市普 陀 區杏 山 路500 弄1號502 室</t>
  </si>
  <si>
    <t>湯 沸 女 士中 國上 海 市浦 東 新 區丁 香 路 1399弄5號301 室</t>
  </si>
  <si>
    <t>孫 岩 先 生中 國上 海 市閔 行 區羅 秀 路 1701弄12號901 室</t>
  </si>
  <si>
    <t>簡 麗 娟 女 士香 港薄 扶 林域 多 利 道550號31座12樓</t>
  </si>
  <si>
    <t>聯席保薦人（按英文字母順序排列）</t>
  </si>
  <si>
    <t>聯席全球協調人（按英文字母順序排列）</t>
  </si>
  <si>
    <t>摩根士丹利亞洲有限公司 香港九龍 柯士甸道西1號 環球貿易廣場46樓</t>
  </si>
  <si>
    <t>董事及參與全球發售的各方 （按英文字母順序排列）</t>
  </si>
  <si>
    <t>香港上海滙豐銀行有限公司香港皇后大道中1號滙豐總行大廈</t>
  </si>
  <si>
    <t>聯席賬簿管理人及聯席牽頭經辦人（按英文字母順序排列）</t>
  </si>
  <si>
    <t>（按英文字母順序排列）</t>
  </si>
  <si>
    <t>收款銀行中國工商銀行（亞洲）有限公司 香港 中環花園道3號中國工商銀行大廈33樓</t>
  </si>
  <si>
    <t>東亞銀行有限公司 香港中環 德輔道中10號 公司資料</t>
  </si>
  <si>
    <t>總部及中國主要營業地點中國上海市濰坊西路55號上海世茂大廈26樓</t>
  </si>
  <si>
    <t>香 港 主 要 營 業 地 點香 港金 鐘 道 89號力 寶 中 心 第 一 座38樓 3820室</t>
  </si>
  <si>
    <t>公 司 網 站www.shimaofuwu.com （此網站所載的資料並不構成本招股章程一部分）</t>
  </si>
  <si>
    <t>授權代表許世壇先生香港施勳道23號</t>
  </si>
  <si>
    <t>葉 明 杰 先 生中 國上 海 市浦 東 新 區丁 香 路 910弄5 號 1501室</t>
  </si>
  <si>
    <t>審核委員會簡麗娟女士（主席）顧雲昌先生周心怡女士</t>
  </si>
  <si>
    <t>薪酬委員會周心怡女士（主席）顧雲昌先生簡麗娟女士</t>
  </si>
  <si>
    <t>Xuefeng YU86 Woodstone AvenueRichmond HillOntario, L4S 1G8Canada</t>
  </si>
  <si>
    <t>加拿大 Shou Bai CHAO中國天津市濱海新區莫緹園1-3-202</t>
  </si>
  <si>
    <t>朱濤中國天津市濱海新區順達街泰達時代花園8棟6單元1101室</t>
  </si>
  <si>
    <t>中國 Dongxu QIU2 Gem WayBramptonOntario, L6P 1X4Canada</t>
  </si>
  <si>
    <t>加拿大 非執行董事</t>
  </si>
  <si>
    <t>許強中國上海市長寧區黃金城道555弄5號1601室</t>
  </si>
  <si>
    <t>林亮中國上海市楊浦區國曉路668弄2-702</t>
  </si>
  <si>
    <t>中國 梁頴宇香港九龍九龍灣宏照道15號 中國（香港）</t>
  </si>
  <si>
    <t>尹正中國北京市順義區後沙峪名都園松園路504號</t>
  </si>
  <si>
    <t>中國 董事、監事及參與全球發售的各方 姓名地址國籍 獨立非執行董事</t>
  </si>
  <si>
    <t>韋少琨1 Robert CloseLondon W9 1BYUnited Kingdom</t>
  </si>
  <si>
    <t>辛珠香港新界青衣曉峰園2座23樓C室</t>
  </si>
  <si>
    <t>Luis BARRETO53 Crooked Stick RoadConcordOntario, L4K 1P4Canada</t>
  </si>
  <si>
    <t>Pierre Armand MORGONCoin d’En Haut 131092 Belmont-sur-LausanneSwitzerland</t>
  </si>
  <si>
    <t>瑞士 監事 姓名地址國籍</t>
  </si>
  <si>
    <t>朱際翔中國上海市浦東新區芳甸路333弄16號樓401室</t>
  </si>
  <si>
    <t>鄒潔羽中國上海市閔行區蘆恒路378弄157棟302室</t>
  </si>
  <si>
    <t>廖正芳中國天津市東麗區嘉悅園20-2-801</t>
  </si>
  <si>
    <t>有關董事及監事的進一步詳情，請參閱「董事、監事及高級管理層」。</t>
  </si>
  <si>
    <t>有關中國法律：北京市通商律師事務所中國北京市建國門外大街甲12號新華保險大廈6層</t>
  </si>
  <si>
    <t>香港主要營業地點香港 銅鑼灣 希慎道33號 利園一期19樓1901室</t>
  </si>
  <si>
    <t>公司網站www.cansinotech.com （該網站所載資料並不構成本招股章程的一部分）</t>
  </si>
  <si>
    <t>聯席公司秘書崔進先生</t>
  </si>
  <si>
    <t>趙明璟先生（香港特許秘書公會）</t>
  </si>
  <si>
    <t>審計委員會辛珠女士（主席）</t>
  </si>
  <si>
    <t>韋少琨先生 尹正博士</t>
  </si>
  <si>
    <t>蒲樹林先生中國江蘇省南京市江寧區弘景大道3666號</t>
  </si>
  <si>
    <t>中國 孫海濤先生香港大坑道5號光明台1座11H 中國</t>
  </si>
  <si>
    <t>吳曄先生中國北京市豐台區萬芳園一區15號樓1103室</t>
  </si>
  <si>
    <t>嚴翔先生中國河北省石家莊市裕華區建華南大街100號6棟2單元302號</t>
  </si>
  <si>
    <t>張紀中先生中國北京市朝陽區將台路乙2號1號樓2單元704號</t>
  </si>
  <si>
    <t>李卓然先生香港舊山頂道18號曉峰閣1座8樓D室</t>
  </si>
  <si>
    <t>黃煜先生香港尖沙咀柯士甸道西1號擎天半島3座22樓G室</t>
  </si>
  <si>
    <t>有關進一步詳情，請參閱「董事及高級管理層」。</t>
  </si>
  <si>
    <t>聯席保薦人麥格理資本股份有限公司香港中環港景街1號國際金融中心第1期18樓</t>
  </si>
  <si>
    <t>招商證券（香港）有限公司香港中環康樂廣場8號交易廣場1期48樓</t>
  </si>
  <si>
    <t>聯席全球協調人麥格理資本股份有限公司香港中環港景街1號國際金融中心第1期18樓</t>
  </si>
  <si>
    <t>聯席賬簿管理人麥格理資本股份有限公司香港中環港景街1號國際金融中心第1期18樓</t>
  </si>
  <si>
    <t>中國國際金融香港證券有限公司香港中環港景街1號國際金融中心第1期29樓</t>
  </si>
  <si>
    <t>聯席牽頭經辦人麥格理資本股份有限公司香港中環港景街1號國際金融中心第1期18樓</t>
  </si>
  <si>
    <t>有關中國法律通商律師事務所中國北京市朝陽區建國門外大街甲12號新華保險大廈6樓</t>
  </si>
  <si>
    <t>有關開曼群島法律匯嘉律師事務所（香港）香港中環遮打道18號歷山大廈15樓</t>
  </si>
  <si>
    <t>有關中國法律天元律師事務所中國北京市西城區豐盛胡同28號太平洋保險大廈10樓</t>
  </si>
  <si>
    <t>星展銀行（香港）有限公司香港皇后大道中99號中環中心16樓</t>
  </si>
  <si>
    <t>總部中國北京市朝陽區建國路93號萬達廣場12區22樓</t>
  </si>
  <si>
    <t>香港主要營業地點香港灣仔皇后大道東183號合和中心54樓</t>
  </si>
  <si>
    <t>公司網站www.cathaymedia.com （本網站所載資料不構成本文件的一部分）</t>
  </si>
  <si>
    <t>聯席公司秘書孫海濤先生中國北京市朝陽區建國路93號萬達廣場12區22樓</t>
  </si>
  <si>
    <t>周玉燕女士(FCIS (ICSA), FCS (HKICS))香港皇后大道東183號合和中心54樓</t>
  </si>
  <si>
    <t>授權代表蒲樹林先生中國北京市朝陽區康營中街9號院95號樓</t>
  </si>
  <si>
    <t>孫海濤先生香港大坑道5號光明台1座11H</t>
  </si>
  <si>
    <t>審核委員會李卓然先生（主席）張紀中先生黃煜先生</t>
  </si>
  <si>
    <t>薪酬委員會黃煜先生（主席）蒲樹林先生李卓然先生</t>
  </si>
  <si>
    <t>李枝選先生中國北京市海淀區建材城翡麗鉑庭一區4號樓1406室</t>
  </si>
  <si>
    <t>許娟女士中國北京朝陽區北苑5號院4區3號樓第3單元202</t>
  </si>
  <si>
    <t>宋建鵬先生（主席）中國山東省龍口市東江街道南山村燕山小區7號</t>
  </si>
  <si>
    <t>陳至勇先生香港英皇道238號康澤花園A座33樓3305室</t>
  </si>
  <si>
    <t>高貴偉先生香港新界將軍澳唐俊街9號君傲灣1座31樓F室</t>
  </si>
  <si>
    <t>劉長祥先生中國北京市西城區豐匯園4號樓14門102號</t>
  </si>
  <si>
    <t>中國 -66-</t>
  </si>
  <si>
    <t>劉學偉先生中國山東省煙台市萊山區銀海路星海灣小區5-1-0702</t>
  </si>
  <si>
    <t>焦健先生中國北京市海淀區知春路甲48號盈都大厦C座3單元11層</t>
  </si>
  <si>
    <t>有關董事背景的進一步資料，請參閱本招股章程「董事及高級管理層」一節。</t>
  </si>
  <si>
    <t>-67-</t>
  </si>
  <si>
    <t>-68-</t>
  </si>
  <si>
    <t>-69-</t>
  </si>
  <si>
    <t>-70-</t>
  </si>
  <si>
    <t>-71-</t>
  </si>
  <si>
    <t>-72-</t>
  </si>
  <si>
    <t>合規顧問信達國際融資有限公司香港皇后大道中183號中遠大廈45樓</t>
  </si>
  <si>
    <t>內部控制顧問羅申美諮詢顧問有限公司香港銅鑼灣恩平道28號利園二期29樓</t>
  </si>
  <si>
    <t>-73-</t>
  </si>
  <si>
    <t>中國主要營業地點及總辦事處中國北京朝陽區建國門外大街2號北京銀泰中心C座49樓</t>
  </si>
  <si>
    <t>根據公司條例第16部註冊的香港主要營業地點香港中環干諾道中41號盈置大廈1621室</t>
  </si>
  <si>
    <t>公司網站www.iaf-leasing.com</t>
  </si>
  <si>
    <t>（註：網站資料並不構成本招股章程的一部分）</t>
  </si>
  <si>
    <t>公司秘書劉國煇先生(FCCA，CPA）香港新界青衣大王下村9號首層</t>
  </si>
  <si>
    <t>授權代表 （就上市規則而言）</t>
  </si>
  <si>
    <t>李璐強先生中國北京朝陽區建國路98號院盛世嘉園3號樓306室</t>
  </si>
  <si>
    <t>劉國煇先生香港新界青衣大王下村9號首層</t>
  </si>
  <si>
    <t>審核委員會劉學偉先生（主席）焦健先生劉長祥先生</t>
  </si>
  <si>
    <t>薪酬委員會劉長祥先生（主席）焦健先生劉學偉先生</t>
  </si>
  <si>
    <t>-74-</t>
  </si>
  <si>
    <t>有關董事及高級管理層的進一步詳情，見本招股章程「董事及高級管理層」一節。</t>
  </si>
  <si>
    <t>-43-</t>
  </si>
  <si>
    <t>-44-</t>
  </si>
  <si>
    <t>關於中國法律：競天公誠律師事務所中國北京朝陽區建國路77號華貿中心3號寫字樓34層</t>
  </si>
  <si>
    <t>關於中國法律：通商律師事務所中國深圳南山區海德三道航天科技廣場A座2301室</t>
  </si>
  <si>
    <t>物業估值師利駿行測量師有限公司香港德輔道中287–291號長達大廈17樓</t>
  </si>
  <si>
    <t>-45-</t>
  </si>
  <si>
    <t>行業顧問弗若斯特沙利文國際有限公司香港中環康樂廣場8號交易廣場1706室</t>
  </si>
  <si>
    <t>內部控制顧問馬施雲諮詢有限公司香港九龍尖沙咀廣東道30號新港中心1 座812室</t>
  </si>
  <si>
    <t>-46-</t>
  </si>
  <si>
    <t>中國總部、總辦事處及主要營業地點中國河南省駐馬店市遂平縣褚堂鄉八里劉村</t>
  </si>
  <si>
    <t>香港主要營業地點香港中環干諾道中88號南豐大廈1508-1513室</t>
  </si>
  <si>
    <t>公司網站www.china-oriented.com（本網站所載資料不構成本招股章程的一部分）</t>
  </si>
  <si>
    <t>公司秘書曾志漢先生(HKICPA)香港西營盤德輔道西334-350號恒裕大廈4樓H室</t>
  </si>
  <si>
    <t>授權代表曾志漢先生香港西營盤德輔道西334-350號恒裕大廈4樓H室</t>
  </si>
  <si>
    <t>亓向中先生中國河南省遂平縣御景名城步行街東2號別墅</t>
  </si>
  <si>
    <t>審核委員會鄭鎮昇先生（主席）陳小華先生吳挺飛先生</t>
  </si>
  <si>
    <t>-47-</t>
  </si>
  <si>
    <t>董事及參與全球發售的各方 董事 姓 名住 址國 籍 執行董事 呂竹風先生中國中國</t>
  </si>
  <si>
    <t>福建省寧德市蕉城區天湖東路15號盛輝君裕東湖7號1503室</t>
  </si>
  <si>
    <t>非執行董事 呂慶星先生中國中國</t>
  </si>
  <si>
    <t>福建省寧德市東僑經濟開發區萬安東路3號鑫都佳苑B座2單元103室</t>
  </si>
  <si>
    <t>獨立非執行董事 范駿華先生，太平紳士香港中國</t>
  </si>
  <si>
    <t>九 龍 佐 敦覺 士 道 9 號嘉 文 花 園 2 幢13樓B室</t>
  </si>
  <si>
    <t>閆阿儒先生中國中國</t>
  </si>
  <si>
    <t>浙江省寧波市鎮海區莊市街道興莊路社區清泉花園11座301室</t>
  </si>
  <si>
    <t>李明德先生香港中國</t>
  </si>
  <si>
    <t>九 龍 旺 角亞 皆 老 街 124B號怡 安 閣18樓C4 室</t>
  </si>
  <si>
    <t>有關董事的進一步詳情，請參閱本招股章程「董事、高級管理層及僱員」一節。</t>
  </si>
  <si>
    <t>聯席全球協調人西證（香港）證券經紀有限公司</t>
  </si>
  <si>
    <t>受規管活動之法團香港銅鑼灣希慎道33號利園一期40樓</t>
  </si>
  <si>
    <t>中泰國際證券有限公司</t>
  </si>
  <si>
    <t>受規管活動之法團</t>
  </si>
  <si>
    <t>李寶椿大廈19樓</t>
  </si>
  <si>
    <t>有關中國法律：北京市競天公誠律師事務所中國北京建國路77號華貿中心3座，34層</t>
  </si>
  <si>
    <t>獨家保薦人及包銷商的法律顧問</t>
  </si>
  <si>
    <t>有關香港法律：品誠梅森律師事務所香港港灣道18號中環廣場50樓</t>
  </si>
  <si>
    <t>有關中國法律：錦天城律師事務所中國北京東長安街東方廣場1號辦公樓C1座6樓</t>
  </si>
  <si>
    <t>合規顧問西證（香港）融資有限公司</t>
  </si>
  <si>
    <t>香港 銅鑼灣 希慎道33號 利園一期40樓</t>
  </si>
  <si>
    <t>中國總部及主要營業地點中國福建省寧德市東僑經濟開發區團圓路8號</t>
  </si>
  <si>
    <t>香港主要營業地點香港灣仔軒尼詩道16號宜發大廈20樓</t>
  </si>
  <si>
    <t>公 司 網 站www.xingyu.cc （註：網站資料並不構成本招股章程的一部分）</t>
  </si>
  <si>
    <t>公司秘書余志威先生（香港會計師公會）香港新界大圍翠田街5號金獅花園1期B座8樓1室</t>
  </si>
  <si>
    <t>授權代表呂竹風先生中國福建省寧德市蕉城區天湖東路15號盛輝君裕東湖7號1503室</t>
  </si>
  <si>
    <t>余志威先生香港新界大圍翠田街5號金獅花園1期B座8樓1室</t>
  </si>
  <si>
    <t>審 核 委 員 會范 駿 華 先 生（太 平 紳 士）（主 席）</t>
  </si>
  <si>
    <t>呂慶星先生閆阿儒先生</t>
  </si>
  <si>
    <t>董事、監事及參與全球發售的各方 董事 姓名住宅地址國籍 執行董事</t>
  </si>
  <si>
    <t>馬敏超中國雲南省中國昆明市建工新城建義家園小區47棟101號房</t>
  </si>
  <si>
    <t>饒燁中國雲南省中國昆明市盤龍區俊發城百合苑3棟2405號</t>
  </si>
  <si>
    <t>呂劍鋒中國雲南省中國昆明市白塔路七彩俊園9棟2205號</t>
  </si>
  <si>
    <t>胡珠榮中國雲南省中國昆明市五華區虹山東路版築翠園7幢1403號房</t>
  </si>
  <si>
    <t>劉光燦中國雲南省中國昆明市五華區五台路10號雲嶺天驕16棟一號</t>
  </si>
  <si>
    <t>何建強中國雲南省中國昆明市經濟技術開發區果林湖畔C區3棟4號</t>
  </si>
  <si>
    <t>有關我們董事及監事的進一步詳情，請參閱「董事、監事及高級管理層」一節。</t>
  </si>
  <si>
    <t>董事、監事及參與全球發售的各方 參與全球發售的各方</t>
  </si>
  <si>
    <t>獨家保薦人及承銷商的法律顧問香港法律方面：</t>
  </si>
  <si>
    <t>眾達國際法律事務所香港中環皇后大道中15號置地廣場公爵大廈31樓</t>
  </si>
  <si>
    <t>中國法律方面：</t>
  </si>
  <si>
    <t>大成律師事務所中國上海浦東新區銀城中路501號上海中心大廈15樓╱16樓</t>
  </si>
  <si>
    <t>行業顧問灼識行業諮詢有限公司中國上海黃浦區南京西路399號明天廣場10樓</t>
  </si>
  <si>
    <t>合規顧問同人融資有限公司香港中環德輔道中71號永安集團大廈15樓1502-03A室</t>
  </si>
  <si>
    <t>公司資料 註冊辦事處中國雲南省</t>
  </si>
  <si>
    <t>昭通市昭陽區 昭通大道 雲南建投昭通發展大廈</t>
  </si>
  <si>
    <t>中國總部及主要營業地點中國雲南省</t>
  </si>
  <si>
    <t>董事及參與股份發售之各方 董事 姓名住址國籍 執行董事</t>
  </si>
  <si>
    <t>洪奕元先生中國晉江市安海鎮橋頭村委會鴻江中路上悅城1棟2707室</t>
  </si>
  <si>
    <t>何子平先生中國晉江市安海鎮鴻塔社區東鯉路115-28-03</t>
  </si>
  <si>
    <t>鄭志雄先生68 Redhill CL#06-74Singapore 150068</t>
  </si>
  <si>
    <t>陳銘傑先生香港荃灣沙咀道376號尚翠苑翠湖閣A座29樓2905室</t>
  </si>
  <si>
    <t>吳達峰先生（香港會計師公會會員）香港土瓜灣宋皇臺道38號傲雲峰3座47樓C室</t>
  </si>
  <si>
    <t>有關董事及高級管理層之詳情，請參閱本招股章程「董事及高級管理層」一節。</t>
  </si>
  <si>
    <t>參與股份發售之各方</t>
  </si>
  <si>
    <t>有關開曼群島法例毅柏律師事務所香港中環康樂廣場1號怡和大廈2206-19室</t>
  </si>
  <si>
    <t>有關中國法律競天公誠律師事務所中國北京市朝陽區建國路77號華貿中心3號寫字樓34層</t>
  </si>
  <si>
    <t>行業顧問弗若斯特沙利文有限公司香港中環康樂廣場8號交易廣場一期1706室</t>
  </si>
  <si>
    <t>於中國之總辦事處及主要營業地點中國晉江市經濟開發區五里科技工業園區</t>
  </si>
  <si>
    <t>於香港之主要營業地點香港北角英皇道373號上潤中心21樓C室</t>
  </si>
  <si>
    <t>公司網址http://www.fjhaina.com/（此網站內容並不構成招股章程之一部分）</t>
  </si>
  <si>
    <t>公司秘書劉偉彪先生（香港會計師公會資深會員）香港灣仔譚臣道98號運盛大廈13樓B室</t>
  </si>
  <si>
    <t>劉偉彪先生香港灣仔譚臣道98號運盛大廈13樓B室</t>
  </si>
  <si>
    <t>審核委員會吳達峰先生（主席）鄭志雄先生汪鳳翔博士陳銘傑先生</t>
  </si>
  <si>
    <t>趙長龍先生中國廣東省深圳市南山區興工路以西招商桃花園五期4棟2801</t>
  </si>
  <si>
    <t>胡亮先生中國廣東省深圳市南山區興工路以西招商桃花園五期4棟1404</t>
  </si>
  <si>
    <t>王震先生中國廣東省深圳市南山區興工路以西招商桃花園五期4棟204</t>
  </si>
  <si>
    <t>安麗紅女士中國廣東省深圳市南山區興工路以西招商桃花園五期4棟2303</t>
  </si>
  <si>
    <t>陳鎮洪先生香港中國跑馬地樂活道18號樂陶苑A座24樓2401室</t>
  </si>
  <si>
    <t>董事及參與全球發售的各方 姓名地址國籍</t>
  </si>
  <si>
    <t>黃偉德先生香港中國北角寶馬山道31號賽西湖大廈9座6樓A室</t>
  </si>
  <si>
    <t>郭朝暉先生中國湖北省武漢市武昌區平安路150號風華天城桃花林8-4-201</t>
  </si>
  <si>
    <t>聯席保薦人華泰金融控股（香港）有限公司香港皇后大道中99號中環中心62樓</t>
  </si>
  <si>
    <t>中信里昂證券資本市場有限公司香港金鐘道88號太古廣場第1期18樓</t>
  </si>
  <si>
    <t>聯席全球協調人華泰金融控股（香港）有限公司香港皇后大道中99號中環中心62樓</t>
  </si>
  <si>
    <t>中信里昂證券有限公司香港金鐘道88號太古廣場第1期18樓</t>
  </si>
  <si>
    <t>富強證券有限公司 香港 皇后大道中183號 中遠大廈43樓</t>
  </si>
  <si>
    <t>聯席保薦人、聯席全球協調人及 包銷商的法律顧問 有關香港及美國法律：</t>
  </si>
  <si>
    <t>總部及中國主要營業地點中國廣東省廣州市天河區黃埔大道西78號3101房之三</t>
  </si>
  <si>
    <t>香港主要營業地點香港灣仔告士打道38號中國恒大中心23樓</t>
  </si>
  <si>
    <t>公司網站www.evergrandeservice.com（該網站所載資料並不構成本招股章程的一部分）</t>
  </si>
  <si>
    <t>公司秘書方家俊先生（香港律師）香港灣仔告士打道38號中國恒大中心23樓</t>
  </si>
  <si>
    <t>授權代表趙長龍先生中國廣東省深圳市南山區興工路以西招商桃花園五期4棟2801</t>
  </si>
  <si>
    <t>方家俊先生香港灣仔告士打道38號中國恒大中心23樓</t>
  </si>
  <si>
    <t>符熙先生中國中國武漢市洪山區大學園路1號萬科紅郡351-1-1701室</t>
  </si>
  <si>
    <t>張雨果先生中國中國武漢市洪山區大學園路1號萬科紅郡351-1-1501室</t>
  </si>
  <si>
    <t>水英聿先生中國中國武漢市洪山區大學園路1號萬科紅郡351-1-1201室</t>
  </si>
  <si>
    <t>趙筆浩先生中國中國武漢市洪山區雄楚大道489號2單元11樓1101號</t>
  </si>
  <si>
    <t>茅峰先生中國中國武漢市洪山區大學園路1號萬科紅郡B14-1-1101室</t>
  </si>
  <si>
    <t>李偉忠先生香港沙田樂景街28號御龍山3座55樓C單元</t>
  </si>
  <si>
    <t>王雨雲女士（別名王雨蘊）中國北京朝陽區水岸莊園303棟2單元302室</t>
  </si>
  <si>
    <t>黃誠思先生香港中國九龍柯士甸道西1號君臨天下1棟59樓E室</t>
  </si>
  <si>
    <t>有關董事的更多資料，請參閱「董事及高級管理層」。</t>
  </si>
  <si>
    <t>獨家保薦人及獨家全球協調人招銀國際融資有限公司</t>
  </si>
  <si>
    <t>香港中環 花園道3號 冠君大廈45樓</t>
  </si>
  <si>
    <t>聯席牽頭經辦人招銀國際融資有限公司香港中環花園道3號冠君大廈45樓</t>
  </si>
  <si>
    <t>富途證券國際（香港）有限公司香港金鐘道95號統一中心13樓C1-2室</t>
  </si>
  <si>
    <t>關於中國法律：上海澄明則正律師事務所中國上海市南京西路1366號2805室</t>
  </si>
  <si>
    <t>關於開曼群島法律：Harney Westwood &amp; Riegels香港皇后大道中99號中環中心3501號</t>
  </si>
  <si>
    <t>關於中國法律：天元律師事務所中國上海市浦東新區世紀大道88號金茂大廈4403-4406室</t>
  </si>
  <si>
    <t>合規顧問第一上海融資有限公司香港德輔道中71號永安集團大廈19樓</t>
  </si>
  <si>
    <t>本公司網站www.fulu.com （此網站的內容並不構成本招股章程的部分）</t>
  </si>
  <si>
    <t>聯席公司秘書茅峰先生中國武漢市洪山區大學園路1號萬科紅郡B14-1-1101室</t>
  </si>
  <si>
    <t>林玉玲女士（ACS、ACIS）香港銅鑼灣勿地臣街1號時代廣場二座31樓</t>
  </si>
  <si>
    <t>授權代表茅峰先生中國武漢市洪山區大學園路1號萬科紅郡B14-1-1101室</t>
  </si>
  <si>
    <t>林玉玲女士(ACS、ACIS)香港銅鑼灣勿地臣街1號時代廣場二座31樓</t>
  </si>
  <si>
    <t>有關董事的其他資料，請參閱「董事及高級管理層」一節。</t>
  </si>
  <si>
    <t>獨家保薦人及包銷商的法律顧問香港法律方面：</t>
  </si>
  <si>
    <t>物業估值師Sinaappraisal Advisory Limited</t>
  </si>
  <si>
    <t>中國主要營業地點中國深圳南山區高新技術產業園區邁科龍大廈1301A</t>
  </si>
  <si>
    <t>根據公司條例第16部註冊的香港營業地點香港皇后大道中9號11樓1102–3室</t>
  </si>
  <si>
    <t>公司秘書黄天宇先生(ACS, ACIS)香港皇后大道東183號合和中心54樓</t>
  </si>
  <si>
    <t>授權代表林俊雄先生香港鰂魚涌康柏徑10號康景花園B座九樓B5室</t>
  </si>
  <si>
    <t>黄天宇先生香港皇后大道東183號合和中心54樓</t>
  </si>
  <si>
    <t>審核委員會涂新春先生（主席）張雅寒女士喬中華博士</t>
  </si>
  <si>
    <t>趙仁濱博士中國美國北京海淀區清華大學荷清苑7-2-202</t>
  </si>
  <si>
    <t>施一公博士中國中國北京海淀區清華大學荷清苑7-2-202</t>
  </si>
  <si>
    <t>苑全紅先生中國中國上海市浦東新區桃林路815弄10號402室</t>
  </si>
  <si>
    <t>付山先生香港中國新界東涌迎康街1號昇薈7座9樓D室</t>
  </si>
  <si>
    <t>林利軍先生中國中國上海市浦東新區乳山路505弄22號202室</t>
  </si>
  <si>
    <t>招商證券（香港）有限公司香港中環交易廣場一期48樓</t>
  </si>
  <si>
    <t>本公司法律顧問關於香港法律及美國法律：</t>
  </si>
  <si>
    <t>達維香港律師事務所香港遮打道3A號香港會所大廈18樓</t>
  </si>
  <si>
    <t>關於中國法律：</t>
  </si>
  <si>
    <t>通商律師事務所中國上海市南京西路1515號靜安嘉里中心一座10層郵編：200040</t>
  </si>
  <si>
    <t>關於開曼群島法律： Ogier香港中環皇后大道中28號中匯大廈11樓</t>
  </si>
  <si>
    <t>張澤民博士 陳凱先博士 薪酬委員會胡蘭女士（主席）</t>
  </si>
  <si>
    <t>崔霽松博士 張澤民博士 提名委員會崔霽松博士（主席）</t>
  </si>
  <si>
    <t>張澤民博士 陳凱先博士</t>
  </si>
  <si>
    <t>呂志聰先生香港新界火炭駿景路1號駿景園8座36層H室</t>
  </si>
  <si>
    <t>呂進亮先生香港新界火炭駿景道1號駿景園8座33層E室</t>
  </si>
  <si>
    <t>呂永南先生香港新界火炭駿景道1號駿景園7座37層E室</t>
  </si>
  <si>
    <t>呂 永 茂 先 生香 港新 界 火 炭駿 景 道 1 號駿 景 園3座42 層 F室</t>
  </si>
  <si>
    <t>溫 浩 然 先 生香 港九 龍百 老 匯 街 37號美 孚 新 邨 二 期37座4 樓 A 室</t>
  </si>
  <si>
    <t>郭 少 牧 先 生香 港薄 扶 林域 多 利 道 550號碧 瑤 灣31座28 樓</t>
  </si>
  <si>
    <t>鄧 露 娜 女 士香 港新 界元 朗 橫 洲福 慶 村 186號A 座2樓</t>
  </si>
  <si>
    <t>進一步資料於本招股章程的「董事、高級管理層及僱員」一節中披露。</t>
  </si>
  <si>
    <t>獨家保薦人華高和昇財務顧問有限公司香港中環花園道3號冠君大廈11樓1101室</t>
  </si>
  <si>
    <t>聯席全球協調人、聯席賬薄管理人及聯席牽頭經辦人</t>
  </si>
  <si>
    <t>克 而 瑞 證 劵 有 限 公 司香 港灣 仔港 灣 道 23號鷹 君 中 心2007、2403室</t>
  </si>
  <si>
    <t>尚 乘 環 球 市 場 有 限 公 司香 港干 諾 道 中 41號盈 置 大 廈 23-25樓</t>
  </si>
  <si>
    <t>帝峯證券及資產管理有限公司香港灣仔駱克道188號兆安中心20樓</t>
  </si>
  <si>
    <t>東吳證券國際經紀有限公司香港皇后大道東1號太古廣場三期17樓</t>
  </si>
  <si>
    <t>越 秀 証 券 有 限 公 司香 港灣 仔駱 克 道 188號兆 安 中 心1003-1005室</t>
  </si>
  <si>
    <t>源 盛 證 券 有 限 公 司香 港皇 后 大 道 中 99號中 環 中 心51樓5106-07室</t>
  </si>
  <si>
    <t>有關開曼群島法律衡力斯律師事務所香港皇后大道中99號中環中心35樓01室</t>
  </si>
  <si>
    <t>有關中國法律中倫律師事務所中國廣州天河區珠江新城華夏路10號富力中心23層</t>
  </si>
  <si>
    <t>市場顧問戴德梁行有限公司香港中環康樂廣場1號怡和大廈16樓</t>
  </si>
  <si>
    <t>收款銀行中國銀行（香港）有限公司香港中環花園道一號</t>
  </si>
  <si>
    <t>總 部中 國上 海 市閔 行 區申 長 路1398 弄1-4號上 海 虹 橋 阿 里 中 心 6 樓</t>
  </si>
  <si>
    <t>授權代表呂進亮先生香港新界火炭駿景園8座33層E室</t>
  </si>
  <si>
    <t>林 雨 田 先 生香 港軒 尼 詩 道 48-62號上 海 實 業 大 廈10樓1003-1004室</t>
  </si>
  <si>
    <t>審核委員會溫浩然先生（主席）呂永南先生郭少牧先生鄧露娜女士</t>
  </si>
  <si>
    <t>薪酬委員會郭少牧先生（主席）溫浩然先生鄧露娜女士</t>
  </si>
  <si>
    <t>提名委員會呂永懷先生（主席）溫浩然先生郭少牧先生鄧露娜女士</t>
  </si>
  <si>
    <t>魏佳坤先生中國廣東省揭陽市榕城區金潤•帝豪灣8幢21層A室</t>
  </si>
  <si>
    <t>林偉珊女士中國廣東省揭陽市榕城區金潤•帝豪灣8幢21層A室</t>
  </si>
  <si>
    <t>幾內亞比紹</t>
  </si>
  <si>
    <t>陳壁明先生中國廣東省揭陽市榕城區東山海關東金都花園二期B棟502室</t>
  </si>
  <si>
    <t>李婉娜女士中國廣東省揭陽市空港經濟區漁湖鎮和美村李和東圍二巷32號</t>
  </si>
  <si>
    <t>陳秀燕女士中國廣東省汕頭市濱港路銀都翠苑7幢204室</t>
  </si>
  <si>
    <t>賈小剛先生中國湖南省株州市天元區住宅區11座904室</t>
  </si>
  <si>
    <t>吳勇先生中國江蘇省南京市建鄴區仁園5號2幢601室</t>
  </si>
  <si>
    <t>有關進一步資料，請參閱「董事及高級管理層」。</t>
  </si>
  <si>
    <t>參與股份發售的人士</t>
  </si>
  <si>
    <t>核數師兼申報會計師畢馬威會計師事務所執業會計師香港中環遮打道10號太子大廈8樓</t>
  </si>
  <si>
    <t>獨立行業顧問北京慧辰資道資訊股份有限公司中國北京朝陽區酒仙橋中路18號南樓1層</t>
  </si>
  <si>
    <t>內部控制顧問哲慧企管專才有限公司香港北角英皇道625號2樓</t>
  </si>
  <si>
    <t>建築顧問深圳市實瑞建築技術有限公司中國深圳寶安區石岩街道北環路迪威信工業區A幢</t>
  </si>
  <si>
    <t>總部及中國主要營業地點中國廣東省揭陽市榕城區仙橋榕池路中段東側</t>
  </si>
  <si>
    <t>香港主要營業地點香港中環皇后大道中149號華源大廈9樓</t>
  </si>
  <si>
    <t>本公司網站www.hongguang.hk（該網站所刊載資料並不構成本招股章程一部分）</t>
  </si>
  <si>
    <t>聯席公司秘書王章旗先生FCPA、FCIS、FCS香港北角寶馬山花園9樓9A室</t>
  </si>
  <si>
    <t>翁偉林先生中國廣東省汕頭市龍湖區朝陽莊中區37幢201室</t>
  </si>
  <si>
    <t>翁偉林先生中國廣東省汕頭市</t>
  </si>
  <si>
    <t>龍湖區朝陽莊中區37幢201室</t>
  </si>
  <si>
    <t>合規主任魏佳坤先生中國廣東省揭陽市榕城區金潤•帝豪灣8幢21層A室</t>
  </si>
  <si>
    <t>審核委員會陳秀燕女士（主席）賈小剛先生吳勇先生</t>
  </si>
  <si>
    <t>中天證券有限公司香港干諾道中200號信德中心西座1803–04室</t>
  </si>
  <si>
    <t>港利資本有限公司香港干諾道中88號南豐大廈908–911室</t>
  </si>
  <si>
    <t>其他聯席牽頭經辦人雅利多證券有限公司香港灣仔軒尼詩道145號安康商業大廈1樓101室</t>
  </si>
  <si>
    <t>匯心金融有限公司香港觀塘敬業街55號皇廷廣場7樓A室</t>
  </si>
  <si>
    <t>香港大律師陳聰先生軒利大律師辦事處香港中環干諾道中15–18號大昌大廈10樓</t>
  </si>
  <si>
    <t>有關澳門法律力圖律師事務所澳門友誼大馬路555號澳門置地廣場23樓</t>
  </si>
  <si>
    <t>有關台灣法律理律法律事務所台灣11072台北市忠孝東路四段555號8樓</t>
  </si>
  <si>
    <t>有關中國法律德恒律師事務所中國深圳市福田區金田路4018號安聯大廈B座11層</t>
  </si>
  <si>
    <t>申報會計師及核數師羅兵咸永道會計師事務所執業會計師香港中環太子大廈22樓</t>
  </si>
  <si>
    <t>行業顧問弗若斯特沙利文國際有限公司香港中環康樂廣場8號交易廣場1座1706室</t>
  </si>
  <si>
    <t>合規顧問興證國際融資有限公司</t>
  </si>
  <si>
    <t>香港 中環 康樂廣場8號 交易廣場3座7樓</t>
  </si>
  <si>
    <t>總辦事處及香港主要營業地點香港九龍尖沙咀海港城港威大廈第6座12樓1204室</t>
  </si>
  <si>
    <t>公司網站www.forward-fashion.com（本網站內容概不構成本招股章程的一部分）</t>
  </si>
  <si>
    <t>公司秘書陳漢榮先生（執業會計師）香港新界將軍澳緻藍天1座鑽岸23樓LC室</t>
  </si>
  <si>
    <t>授權代表陳漢榮先生（就上市規則而言）香港新界將軍澳緻藍天1座鑽岸23樓LC室</t>
  </si>
  <si>
    <t>范麗君女士香港九龍大角咀海輝道10號瓏璽2座天海鑽37樓C室</t>
  </si>
  <si>
    <t>審核委員會鄒國強先生（主席）余振球先生張振宇先生</t>
  </si>
  <si>
    <t>提名委員會范榮庭先生（主席）余振球先生張振宇先生</t>
  </si>
  <si>
    <t>鄒小磊先生 ............................香港旭龢道 8 號秀麗閣20 樓 B 室</t>
  </si>
  <si>
    <t>陳美寶女士 ............................香港淺水灣麗景道 32 號麗景園3 座 1 樓</t>
  </si>
  <si>
    <t>沈浩先生 ................................中國上海市閔行區運樂路288 弄 100 號</t>
  </si>
  <si>
    <t>梁銘樞先生 ............................香港</t>
  </si>
  <si>
    <t>雲地利道 19-23 號 雲地利台 A座3樓1室 中國</t>
  </si>
  <si>
    <t>大華繼顯（香港）有限公司香港告士打道 39 號夏愨大廈 6 樓</t>
  </si>
  <si>
    <t>第一上海證券有限公司香港德輔道中 71 號永安集團大廈 19 樓</t>
  </si>
  <si>
    <t>本公司法律顧問有關香港法律的近律師行香港中環遮打道 18 號歷山大廈 5 樓</t>
  </si>
  <si>
    <t>申報會計師及獨立審計師羅兵咸永道會計師事務所執業會計師香港中環太子大廈 22 樓</t>
  </si>
  <si>
    <t>合規顧問方正證券（香港）融資有限公司</t>
  </si>
  <si>
    <t>香港 中環 康樂廣場 1 號 怡和大廈 1710-1719 室</t>
  </si>
  <si>
    <t>香港主要營業地點香港德輔道中 188 號金龍中心 14 樓</t>
  </si>
  <si>
    <t>公司網站www.renruihr.com（本網站資料並不構成本招股章程的一部分）</t>
  </si>
  <si>
    <t>聯席公司秘書李文佳中國上海市靜安區恒豐路 200 號泰禾大廈 8 樓</t>
  </si>
  <si>
    <t>蕭佩華（香港會計師公會）香港德輔道中 188 號金龍中心 14 樓</t>
  </si>
  <si>
    <t>授權代表張峰中國陝西省西安市曲江新區芙蓉東路 89 號9 號樓 1201 室</t>
  </si>
  <si>
    <t>蕭佩華香港德輔道中 188 號金龍中心 14 樓</t>
  </si>
  <si>
    <t>審核委員會梁銘樞（主席）鄒小磊陳美寶</t>
  </si>
  <si>
    <t>請參閱本招股章程「董事、高級管理層及僱員」一節。</t>
  </si>
  <si>
    <t>香港包銷商安信國際證券（香港）有限公司香港中環交易廣場第一座39 樓</t>
  </si>
  <si>
    <t>翰宇國際律師事務所</t>
  </si>
  <si>
    <t>皇后大道中 15 號</t>
  </si>
  <si>
    <t>有關開曼群島法律： Conyers Dill &amp; Pearman Cricket Square, Huchins Drive</t>
  </si>
  <si>
    <t>P.O. Box 2681, Grand Cayman KY1-1111 Cayman Islands</t>
  </si>
  <si>
    <t>有關印度尼西亞法律： Imran Muntaz &amp; Co. Office 8 Building, 35th Floor Zone G</t>
  </si>
  <si>
    <t>有關國際制裁法律： Squire Patton Boggs (US) LLP</t>
  </si>
  <si>
    <t>2550 M Street, NW Washington, D.C. 20037 United States</t>
  </si>
  <si>
    <t>核數師及申報會計師羅兵咸永道會計師事務所註冊會計師香港中環太子大廈22 樓</t>
  </si>
  <si>
    <t>合規顧問安信融資（香港）有限公司香港中環交易廣場第一座39 樓</t>
  </si>
  <si>
    <t>總部及香港主要營業地點香港北角電氣道 169 號16 樓 A 室</t>
  </si>
  <si>
    <t>中國主要營業地點中國福建省漳州市龍海紫泥鎮安山工業園</t>
  </si>
  <si>
    <t>蘇智文先生，註冊會計師（非執業）香港九龍荔枝角道 863 號泓景台7 座 58 樓 A 室</t>
  </si>
  <si>
    <t>公司網站www.greenfreshfood.com（該網站所載資料不構成本招股章程的一部分）</t>
  </si>
  <si>
    <t>審核委員會何貴清先生（主席）吳文拱先生胡國華先生</t>
  </si>
  <si>
    <t>薪酬委員會吳文拱先生（主席）何貴清先生陳金淙先生</t>
  </si>
  <si>
    <t>董事及參與股份發售各方 董事 姓名住址國籍 執行董事</t>
  </si>
  <si>
    <t>方順發先生14 Pavilion Rise Singapore 658649</t>
  </si>
  <si>
    <t>董事及參與股份發售各方 參與股份發售各方 保薦人均富融資有限公司</t>
  </si>
  <si>
    <t>根據證券及期貨條例可進行第6類（就企業融資提供意見）</t>
  </si>
  <si>
    <t>本公司法律顧問有關香港法律ZM Lawyers香港律師香港德輔道中88–98號中環88，20樓</t>
  </si>
  <si>
    <t>申報會計師德勤 • 關黃陳方會計師行執業會計師香港金鐘道88號太古廣場一座35樓</t>
  </si>
  <si>
    <t>物業估值師羅馬國際評估有限公司</t>
  </si>
  <si>
    <t>香港 灣仔 軒尼詩道139號 中國海外大廈22樓</t>
  </si>
  <si>
    <t>合規顧問均富融資有限公司</t>
  </si>
  <si>
    <t>受規管活動的持牌法團 香港 金鐘夏慤道18號 海富中心1座 27樓2701室</t>
  </si>
  <si>
    <t>新加坡總部及主要營業地點16 Kian Teck WaySingapore 628749</t>
  </si>
  <si>
    <t>根據公司條例第16部註冊的香港主要營業地點香港金鐘道95號統一中心17樓B室</t>
  </si>
  <si>
    <t>公司網站www.singtec.com.sg（附註：此網站所載資料並不構成本招股章程的一部分）</t>
  </si>
  <si>
    <t>授權代表梁皚欣女士香港金鐘道95號統一中心17樓B室</t>
  </si>
  <si>
    <t>方順發先生14 Pavilion RiseSingapore 658649</t>
  </si>
  <si>
    <t>審核委員會譚漢輝先生（主席）陳國榮先生梅大強先生</t>
  </si>
  <si>
    <t>薪酬委員會陳國榮先生（主席）張德泰先生譚漢輝先生</t>
  </si>
  <si>
    <t>美國 張 葉 萍中 國上 海 市浦 東 新 區康 橋 鎮秀 沿 路 1 弄170 號</t>
  </si>
  <si>
    <t>葉 紅中 國上 海 市浦 東 新 區秀 沿 西 路 68弄保 利 林 語 溪 141號</t>
  </si>
  <si>
    <t>加拿大 非執行董事 喻 志 雲中 國上 海 市靜 安 區武 定 路 801號5號 樓 7C室</t>
  </si>
  <si>
    <t>中國 關 繼 峰中 國北 京 市海 淀 區七 賢 村 11 號 樓1門801 室</t>
  </si>
  <si>
    <t>中國 陳 飛中 國上 海 市國 秀 路 88 弄92-501 室</t>
  </si>
  <si>
    <t>Stephen NewmanOESTERLE2410 Oliver Ave. S.MinneapolisMN 55405USA</t>
  </si>
  <si>
    <t>Robert Ralph PARKS176 South Beach RoadHobe SoundFlorida 33455USA</t>
  </si>
  <si>
    <t>Wayne WU741 Barracuda WayLaguna BeachCalifornia 92651USA</t>
  </si>
  <si>
    <t>葉 偉 明香 港九 龍尖 沙 咀柯 士 甸 道 西 1 號擎 天 半 島 6 座38樓H室</t>
  </si>
  <si>
    <t>UBS AG Hong Kong Branch香 港中 環金 融 街8 號國 際 金 融 中 心 二 期 52樓</t>
  </si>
  <si>
    <t>本公司的法律顧問關於香港及美國法律：</t>
  </si>
  <si>
    <t>上海上正恒泰律師事務所中國上海市浦東南路528號上海證券大廈北塔1701室</t>
  </si>
  <si>
    <t>競天公誠律師事務所中國上海市徐匯區淮海中路1010號嘉華中心45層</t>
  </si>
  <si>
    <t>關於開曼群島法律：</t>
  </si>
  <si>
    <t>Campbells香 港皇 后 大 道 中 15號置 地 廣 場公 爵 大 廈 35樓 3507室</t>
  </si>
  <si>
    <t>關於中國知識產權法律：</t>
  </si>
  <si>
    <t>廣東君龍律師事務所中國深圳市南山區科技園中地大樓A509室</t>
  </si>
  <si>
    <t>包銷商的法律顧問關於香港及美國法律：</t>
  </si>
  <si>
    <t>史密夫斐爾律師事務所香港皇后大道中15號告羅士打大廈23樓</t>
  </si>
  <si>
    <t>收款銀行中國銀行(香港)有限公司</t>
  </si>
  <si>
    <t>公司總部中國江蘇省蘇州市蘇州工業園區中田巷8號</t>
  </si>
  <si>
    <t>香 港 主 要 營 業 地 點香 港銅 鑼 灣希 慎 道 33號利 園 一 期 19樓 1901室</t>
  </si>
  <si>
    <t>公 司 網 站www.peijiamedical.com</t>
  </si>
  <si>
    <t>（此網站所載資料並不構成本招股章程的一部分）</t>
  </si>
  <si>
    <t>授權代表葉紅女士中國上海市浦東新區秀沿西路68弄保利林語溪141號</t>
  </si>
  <si>
    <t>孫 佩 真 女 士香 港銅 鑼 灣希 慎 道 33號利 園 一 期 19樓 1901室</t>
  </si>
  <si>
    <t>審 核 委 員 會葉 偉 明（主 席）Robert Ralph PARKSWayne WU關 繼 峰</t>
  </si>
  <si>
    <t>姓名居住地址國籍</t>
  </si>
  <si>
    <t>湯以銘先生香港中國新界馬鞍山迎海˙御峰11座6樓B室</t>
  </si>
  <si>
    <t>張斌先生香港中國新界荃灣愉景新城3座18樓E室</t>
  </si>
  <si>
    <t>有關董事的進一步資料載於本招股章程「董事及高級管理層」一節。</t>
  </si>
  <si>
    <t>香港中環永和街21號</t>
  </si>
  <si>
    <t>香港灣仔港灣道26號華潤大廈22樓2206-2210室</t>
  </si>
  <si>
    <t>香港中環干諾道中61號福興大廈17樓B室</t>
  </si>
  <si>
    <t>香港中環干諾道中61號福興大廈17樓A室</t>
  </si>
  <si>
    <t>香港灣仔軒尼詩道145號安康商業大廈1樓101室</t>
  </si>
  <si>
    <t>藍山證券有限公司</t>
  </si>
  <si>
    <t>可從事證券及期貨條例項下第1類（證券交 易）、第4類（就證券提供意見）受規管活動</t>
  </si>
  <si>
    <t>的持牌法團 香港 灣仔 分域街18號 捷利中心 2403 －05室 信達國際證券有限公司</t>
  </si>
  <si>
    <t>本公司法律顧問有關香港法律黃香沈律師事務所香港干諾道中111號永安中心911-912室</t>
  </si>
  <si>
    <t>保薦人、獨家賬簿管理人、獨家牽頭經辦人、副牽頭經辦人及包銷商法律顧問</t>
  </si>
  <si>
    <t>有關香港法律胡百全律師事務所香港中環遮打道10號太子大廈12樓</t>
  </si>
  <si>
    <t>申報會計師安永會計師事務所執業會計師香港中環添美道1號中信大廈22樓</t>
  </si>
  <si>
    <t>核數師*安永會計師事務所</t>
  </si>
  <si>
    <t>執業會計師</t>
  </si>
  <si>
    <t>獨立行業顧問Euromonitor International Limited</t>
  </si>
  <si>
    <t>根據公司條例第十六部註冊的香港主要營業地點香港干諾道中111號永安中心911-912室</t>
  </si>
  <si>
    <t>公司網站www.plattnera.com（此網站所載資料並不構成本招股章程的一部分）</t>
  </si>
  <si>
    <t>公司秘書張媫珊女士（ACIS, ACS）香港皇后大道東183號合和中心54樓</t>
  </si>
  <si>
    <t>張媫珊女士香港皇后大道東183號合和中心54樓</t>
  </si>
  <si>
    <t>審核委員會湯以銘先生（主席）張斌先生Julapong Vorasontharosoth先生</t>
  </si>
  <si>
    <t>洪禮强先生140 Countryside Road,Singapore 789861新加坡</t>
  </si>
  <si>
    <t>林利伶女士140 Countryside Road,Singapore 789861新加坡</t>
  </si>
  <si>
    <t>陳碧鑾女士Blk 55 Geylang Bahru#11-3607 Singapore 330055新加坡</t>
  </si>
  <si>
    <t>朱健明先生香港九龍長沙灣元州街395號喜漾1座11樓C 室</t>
  </si>
  <si>
    <t>鄧志釗先生香港九龍何文田皓畋常盛街28號5座7樓C 室</t>
  </si>
  <si>
    <t>梁偉章女士中國廣東省中山市石岐區南江路8號2座204室</t>
  </si>
  <si>
    <t>本公司法律顧問有關香港法律李偉斌律師行香港德輔道中19號環球大廈22樓</t>
  </si>
  <si>
    <t>香港主要營業地點香港上環文咸東街111號MW Tower 17樓</t>
  </si>
  <si>
    <t>公司網站www.ow.sg（註：此網站所載資料並不構成本招股章程一部分）</t>
  </si>
  <si>
    <t>公司秘書陳增武先生，HKICPA香港上環文咸東街111號MW Tower 17樓</t>
  </si>
  <si>
    <t>陳增武先生，HKICPA香港上環文咸東街111號MW Tower 17樓</t>
  </si>
  <si>
    <t>審核委員會鄧志釗先生（主席）朱健明先生梁偉章女士</t>
  </si>
  <si>
    <t>薪酬委員會梁偉章女士（主席）鄧志釗先生朱健明先生</t>
  </si>
  <si>
    <t>提名委員會梁偉章女士（主席）洪禮强先生朱健明先生</t>
  </si>
  <si>
    <t>周伶俐女士....................香港九龍旭日街9號港圖灣16樓C室</t>
  </si>
  <si>
    <t>姚志堅先生....................中國廣東省深圳市南山區康佳苑4棟19D室</t>
  </si>
  <si>
    <t>德國</t>
  </si>
  <si>
    <t>日本 獨立非執行董事</t>
  </si>
  <si>
    <t>譚秉忠先生....................香港麥當勞道39號龍景樓16樓A室</t>
  </si>
  <si>
    <t>楊濤先生......................中國北京順義區首都機場路89號麗京花園4區1棟9號</t>
  </si>
  <si>
    <t>有關董事及其他高級管理層成員的其他資料載於「董事及高級管理層」。</t>
  </si>
  <si>
    <t>聯席保薦人中信里昂證券資本市場有限公司</t>
  </si>
  <si>
    <t>有關美國法律：美邁斯律師事務所香港干諾道中1號友邦金融中心31樓</t>
  </si>
  <si>
    <t>總 部中 國深 圳南 山 區 科 苑 路 15號科 興 科 學 園 A4棟 19樓</t>
  </si>
  <si>
    <t>公 司 網 址https://www.yeahka.com/</t>
  </si>
  <si>
    <t>（附註：該網站內所載資料並不構成本文件的一部分）</t>
  </si>
  <si>
    <t>授權代表（就上市規則而言）周伶俐女士香港九龍旭日街9號港圖灣16樓C室</t>
  </si>
  <si>
    <t>麥 寶 文 女 士香 港灣 仔皇 后 大 道 東 248號陽 光 中 心 40樓</t>
  </si>
  <si>
    <t>審核委員會姚衛先生（主席）譚秉忠先生楊濤先生</t>
  </si>
  <si>
    <t>薪酬委員會姚衛先生（主席）劉穎麒先生譚秉忠先生</t>
  </si>
  <si>
    <t>進一步詳情請參與本招股章程「董事及高級管理層」一節。</t>
  </si>
  <si>
    <t>董事及參與股份發售的各方 參與各方 保薦人大有融資有限公司</t>
  </si>
  <si>
    <t>香港 夏愨道 18 號 海富中心 2 座 16 樓 1606 室</t>
  </si>
  <si>
    <t>聯席賬簿管理人（按字母順序排名）雅利多證券有限公司</t>
  </si>
  <si>
    <t>可從事證券及期貨條例項下第 1 類（證券交易）受規管活動的持牌法團</t>
  </si>
  <si>
    <t>香港 灣仔 軒尼詩道 145 號</t>
  </si>
  <si>
    <t>安康商業大廈 1 樓 101 室</t>
  </si>
  <si>
    <t>香港 皇后大道中 181 號 新紀元廣場 低座 27 樓 太平基業證券有限公司</t>
  </si>
  <si>
    <t>香港 皇后大道中 16-18 號</t>
  </si>
  <si>
    <t>新世界大廈 2 座 11 樓</t>
  </si>
  <si>
    <t>副經辦人（按字母順序排名）首盛資本集團有限公司</t>
  </si>
  <si>
    <t>香港 中環 干諾道中 61 號 福興大廈 17 樓Ａ室 潮商證券有限公司</t>
  </si>
  <si>
    <t>香港 灣仔 港灣道 26 號 華潤大廈 40 樓 4001-4002 室</t>
  </si>
  <si>
    <t>董事及參與股份發售的各方 富比資本有限公司</t>
  </si>
  <si>
    <t>可從事證券及期貨條例項下第 1 類（證券交易）受規管</t>
  </si>
  <si>
    <t>副經辦人及包銷商的法律顧問安勝恪道（香港）有限法律責任合夥律師行</t>
  </si>
  <si>
    <t>香港 中環 花園道 3 號 冠君大廈 802-804 室</t>
  </si>
  <si>
    <t>香港 夏愨道 18 號 海富中心 2 座 16 樓 1606 室 公司資料</t>
  </si>
  <si>
    <t>公司網址www.yunlee.com.hk （此網站所載內容並不構成本招股章程的其中部分）</t>
  </si>
  <si>
    <t>廖漢波先生 符基業先生 薪酬委員會符基業先生（主席）</t>
  </si>
  <si>
    <t>廖漢波先生 胡大祥先生 提名委員會廖漢波先生（主席）</t>
  </si>
  <si>
    <t>胡大祥先生 符基業先生</t>
  </si>
  <si>
    <t>董事及參與全球發售的各方 董事 姓名地址國籍</t>
  </si>
  <si>
    <t>主席兼非執行董事陳守仁博士，SBS香港美國</t>
  </si>
  <si>
    <t>大坑道 70 號大寶閣17 樓 A 室</t>
  </si>
  <si>
    <t>CHIU George 先生（亦稱趙明傑先生）210 Lirio Ave.美國</t>
  </si>
  <si>
    <t>Barrigada HeightsBarrigadaGuam 96921</t>
  </si>
  <si>
    <t>蘇陳詩婷女士香港中國</t>
  </si>
  <si>
    <t>大坑道 43 號康馨園10 樓 A 室</t>
  </si>
  <si>
    <t>SCHWEIZER Jeffrey William 先生302 Diamante Condo美國</t>
  </si>
  <si>
    <t>Milagro St.TamuningGuam 96913</t>
  </si>
  <si>
    <t>非執行董事陳偉利先生香港中國</t>
  </si>
  <si>
    <t>大坑道嘉寧徑 24 號豪園A 座 10 樓</t>
  </si>
  <si>
    <t>獨立非執行董事陳栢桓教授香港澳洲</t>
  </si>
  <si>
    <t>粉嶺置福圍 17 號富康園6 樓 B 室</t>
  </si>
  <si>
    <t>馬照祥先生香港中國</t>
  </si>
  <si>
    <t>裴樂士道 2-32 號渣甸臺 6 號屋</t>
  </si>
  <si>
    <t>陳樑才先生香港中國</t>
  </si>
  <si>
    <t>布思道 1-5 號柏麗園8 樓 C 室</t>
  </si>
  <si>
    <t>有關董事資歷及經驗，請參閱「董事及高級管理層」。</t>
  </si>
  <si>
    <t>董事及參與全球發售的各方 參與全球發售各方</t>
  </si>
  <si>
    <t>獨家保薦人交銀國際（亞洲）有限公司香港德輔道中 68 號萬宜大廈9 樓</t>
  </si>
  <si>
    <t>聯席全球協調人、交銀國際證券有限公司</t>
  </si>
  <si>
    <t>聯席賬簿管理人及香港</t>
  </si>
  <si>
    <t>聯席牽頭經辦人德輔道中 68 號萬宜大廈9 樓</t>
  </si>
  <si>
    <t>本公司法律顧問香港法律的近律師行香港中環遮打道 18 號歷山大廈5 樓</t>
  </si>
  <si>
    <t>核數師及申報會計師羅兵咸永道會計師事務所執業會計師香港中環太子大廈 22 樓</t>
  </si>
  <si>
    <t>物業估值師Savills Valuation and Professional</t>
  </si>
  <si>
    <t>行業顧問Frost &amp; Sullivan Limited</t>
  </si>
  <si>
    <t>香港 中環 康樂廣場 8 號 交易廣場一期 1706</t>
  </si>
  <si>
    <t>稅務顧問Arnett Consulting, LLC 1081 Turner Road, Piti, Guam 96915</t>
  </si>
  <si>
    <t>公司總部及根據公司條例香港</t>
  </si>
  <si>
    <t>第 16 部註冊的主要營業地址九龍觀塘鴻圖道 57 號南洋廣場 5 樓</t>
  </si>
  <si>
    <t>公司網站www.saileisuregroup.com（該網站內容並不構成本招股章程一部分）</t>
  </si>
  <si>
    <t>公司秘書張碧珊女士（香港會計師公會）香港九龍觀塘鴻圖道 57 號南洋廣場 5 樓</t>
  </si>
  <si>
    <t>審核委員會馬照祥先生（主席）陳栢桓教授陳樑才先生</t>
  </si>
  <si>
    <t>薪酬委員會陳樑才先生（主席）陳栢桓教授陳亨利博士</t>
  </si>
  <si>
    <t>提名委員會陳栢桓教授（主席）陳樑才先生陳亨利博士</t>
  </si>
  <si>
    <t>張碧珊女士香港九龍觀塘鴻圖道 57 號南洋廣場 5 樓</t>
  </si>
  <si>
    <t>香港股份過戶登記分處卓佳證券登記有限公司香港皇后大道東 183 號合和中心 22 樓</t>
  </si>
  <si>
    <t>有關董事及監事的履歷及其他相關資料，請參閱本招股章程「董事、監事及高級</t>
  </si>
  <si>
    <t>管理層」一節。</t>
  </si>
  <si>
    <t>J.P. Morgan Securities (Far East) Limited香港干諾道中8號遮打大廈28樓</t>
  </si>
  <si>
    <t>J.P. Morgan Securities (Asia Pacific) Limited香港干諾道中8號遮打大廈28樓</t>
  </si>
  <si>
    <t>UBS AG Hong Kong Branch香港</t>
  </si>
  <si>
    <t>中環金融街8號國際金融中心二期52樓</t>
  </si>
  <si>
    <t>聯席牽頭經辦人摩根士丹利亞洲有限公司</t>
  </si>
  <si>
    <t>（僅就香港公開發售而言的聯席牽頭經辦人）香港九龍柯士甸道西1號環球貿易廣場46樓</t>
  </si>
  <si>
    <t>聯席保薦人及包銷商法律顧問有關香港及美國法律：</t>
  </si>
  <si>
    <t>核數師兼申報會計師安永會計師事務所執業會計師香港中環添美道1號中信大廈22樓</t>
  </si>
  <si>
    <t>中國 上海市 徐匯區 雲錦路500號 B座1018室</t>
  </si>
  <si>
    <t>獨立物業評估師仲量聯行企業評估及咨詢有限公司</t>
  </si>
  <si>
    <t>公司網站www.remegen.com（本網站所載資料並不構成本招股章程一部分）</t>
  </si>
  <si>
    <t>聯席公司秘書李嘉先生香港九龍大角咀海輝道10號瓏璽6A座37樓A室</t>
  </si>
  <si>
    <t>譚栢如女士 （ACIS ACS）香港灣仔皇后大道東248號陽光中心40樓</t>
  </si>
  <si>
    <t>授權代表房健民博士中國上海市楊浦區國權北路1088弄52號601室</t>
  </si>
  <si>
    <t>譚栢如女士（ACIS ACS）香港灣仔皇后大道東248號陽光中心40樓</t>
  </si>
  <si>
    <t>林楚祺先生香港新界馬鞍山路188號雅景臺1座24樓C室</t>
  </si>
  <si>
    <t>李德昌先生香港葵涌興盛路91號芊紅居1座35樓E室</t>
  </si>
  <si>
    <t>王志榮博士香港九龍西海輝道11號維港灣2座20樓D室</t>
  </si>
  <si>
    <t>各方名稱及地址</t>
  </si>
  <si>
    <t>一盈證券有限公司香港干諾道西188號香港商業中心1916室</t>
  </si>
  <si>
    <t>民銀證券有限公司香港中環康樂廣場8號交易廣場一座45樓</t>
  </si>
  <si>
    <t>安信國際證券（香港）有限公司香港中環交易廣場一座39樓</t>
  </si>
  <si>
    <t>鴻鵬資本證券有限公司香港灣仔港灣道1號會展廣場辦公大樓44樓</t>
  </si>
  <si>
    <t>潮商證券有限公司香港灣仔港灣道26號華潤大廈22樓2206-2210室</t>
  </si>
  <si>
    <t>Conrad Investment Services Limited香港上環德輔道中244-248號東協商業大廈23樓</t>
  </si>
  <si>
    <t>副牽頭經辦人華夏常青證券有限公司香港灣仔軒尼詩道288號英皇集團中心11樓7室</t>
  </si>
  <si>
    <t>東方匯財證券有限公司香港干諾道中168-200號信德中心招商局大廈31樓3101室</t>
  </si>
  <si>
    <t>佳富達證券有限公司香港金鐘道89號力寶中心1座27樓2705-6室</t>
  </si>
  <si>
    <t>本公司的法律顧問有關香港法律：郭葉陳律師事務所香港皇后大道中9號21樓2103-05室</t>
  </si>
  <si>
    <t>有關美國法律：歐華律師事務所香港中環康樂廣場8號交易廣場三座25樓</t>
  </si>
  <si>
    <t>總部及香港主要營業地點香港九龍荔枝角長裕街15號永明工業中心1樓</t>
  </si>
  <si>
    <t>本公司網頁www.cirtek.com</t>
  </si>
  <si>
    <t>授權代表陳醒明先生香港新界火炭御龍山8座5樓B室</t>
  </si>
  <si>
    <t>董事及參與全球發售的各方 董事 姓 名地 址國 籍</t>
  </si>
  <si>
    <t>董事會主席兼非執行董事</t>
  </si>
  <si>
    <t>倫 瑞 祥香 港 九 龍中 國京 士 柏 道 33號爵 士 花 園5 座 18樓 C室</t>
  </si>
  <si>
    <t>倫 照 明中 國澳 洲廣 東 省 東 莞 市東 駿 路 28號東 駿 豪 苑觀 湖 居A 幢 701室</t>
  </si>
  <si>
    <t>劉金國香港中國鰂魚涌太古灣道6號雅蓮閣7樓C室</t>
  </si>
  <si>
    <t>盧 沛 軍中 國中 國廣 東 省 東 莞 市厚 街發 展 大 廈D401室</t>
  </si>
  <si>
    <t>趙 麗 娟香 港中 國北 角炮 台 山 道 32號富 澤 花 園富 邦 閣22樓 B室</t>
  </si>
  <si>
    <t>熊 運 信香 港中 國雲 景 道 38號雲 景 台21樓 F室</t>
  </si>
  <si>
    <t>林 燕 娜中 國中 國上 海 市華 山 路 800弄 18號23樓 2303室</t>
  </si>
  <si>
    <t>港 利 資 本 有 限 公 司香 港干 諾 道 中 88號南 豐 大 廈 9 樓 908–911室</t>
  </si>
  <si>
    <t>國信證券（香港）融資有限公司香港中環金融街8號國際金融中心2期42樓</t>
  </si>
  <si>
    <t>銀河—聯昌證券（香港）有限公司香港皇后大道中15號置地廣場告羅士打大廈25樓</t>
  </si>
  <si>
    <t>金 裕 富 證 券 有 限 公 司香 港灣 仔駱 克 道 188號兆 安 中 心 22樓</t>
  </si>
  <si>
    <t>聯 合 證 券 有 限 公 司香 港皇 后 大 道 中 183號中 遠 大 廈25樓 2511室</t>
  </si>
  <si>
    <t>創市証券有限公司</t>
  </si>
  <si>
    <t>香港 金 鐘 道 89號</t>
  </si>
  <si>
    <t>力寶中心 一 座 23樓 2308室</t>
  </si>
  <si>
    <t>申報會計師及核數師安永會計師事務所執業會計師香港中環添美道1號中信大廈22樓</t>
  </si>
  <si>
    <t>收款銀行恒生銀行有限公司香港德輔道中83號</t>
  </si>
  <si>
    <t>中國主要營業地點及總辦事處中國廣東省東莞巿厚街鎮北環路1號</t>
  </si>
  <si>
    <t>香 港 主 要 營 業 地 點香 港灣 仔港 灣 道 6–8號瑞 安 中 心24樓 2403–2408室</t>
  </si>
  <si>
    <t>公司秘書劉金國先生執業會計師香港鰂魚涌太古灣道6號雅蓮閣7樓C室</t>
  </si>
  <si>
    <t>劉金國先生香港鰂魚涌太古灣道6號雅蓮閣7樓C室</t>
  </si>
  <si>
    <t>審核委員會趙麗娟女士（主席）熊運信先生林燕娜女士</t>
  </si>
  <si>
    <t>劉培慶先生中國北京東城區東直門外香河園路1號萬國城8號樓3層</t>
  </si>
  <si>
    <t>賈岩先生中國北京海淀區車道溝南里12號樓1902號</t>
  </si>
  <si>
    <t>金純剛先生中國山西太原萬柏林區新晉祠路91號萬科紫郡6號樓2單元602室</t>
  </si>
  <si>
    <t>朱莉女士中國青海西寧城北區柴達木路254號2棟1326室</t>
  </si>
  <si>
    <t>張鵬先生中國寧夏銀川金鳳區貿易巷興逸園2-1-401號</t>
  </si>
  <si>
    <t>龍晗先生中國湖南沅江陽羅洲鎮機關宿舍136號</t>
  </si>
  <si>
    <t>中國 董事及參與全球發售的各方 姓名住址國籍 獨立非執行董事</t>
  </si>
  <si>
    <t>孫靜女士中國北京朝陽區雙橋路雙惠苑小區24號樓12號門601</t>
  </si>
  <si>
    <t>朱彩清女士中國北京朝陽區石門村路1號2號樓7樓1單元702</t>
  </si>
  <si>
    <t>程鵬先生中國北京海淀區北京林業大學清華東路35號</t>
  </si>
  <si>
    <t>有關董事及高級管理層成員的更多資料，參閱「董事及高級管理層」。</t>
  </si>
  <si>
    <t>漢坤律師事務所中國北京東城區東長安街1號東方廣場辦公樓C1座9層</t>
  </si>
  <si>
    <t>邁普達律師事務所（香港）有限法律責任合夥香港灣仔港灣道18號中環廣場26樓</t>
  </si>
  <si>
    <t>盛德律師事務所香港中環金融街8號國際金融中心2期39樓</t>
  </si>
  <si>
    <t>行業顧問中國指數研究院中國北京豐台區郭公莊中街20號A座</t>
  </si>
  <si>
    <t>總部中國北京東城區東直門外香河園路1號萬國城MOMA10號樓3層</t>
  </si>
  <si>
    <t>公司網站www.firstservice.hk</t>
  </si>
  <si>
    <t>（附註：該網站所載資料並不構成本招股章程部分）</t>
  </si>
  <si>
    <t>公司秘書司徒嘉怡女士(HKICS)香港銅鑼灣勿地臣街1號時代廣場二座31樓</t>
  </si>
  <si>
    <t>授權代表劉培慶先生中國北京東城區東直門外香河園路1號萬國城8號樓3層</t>
  </si>
  <si>
    <t>司徒嘉怡女士香港銅鑼灣勿地臣街1號時代廣場二座31樓</t>
  </si>
  <si>
    <t>陳國祥先生中國浙江省杭州市西湖區之江路111號九溪玫瑰園東區南門祥生館</t>
  </si>
  <si>
    <t>陳弘倪先生中國上海長寧區劍河路2222號溫莎豪園92號</t>
  </si>
  <si>
    <t>姚筱珍女士中國浙江省杭州市濱江華家池12棟503室</t>
  </si>
  <si>
    <t>趙磊義先生中國浙江省杭州市上城區賽麗綠城麗園5棟2單元702室</t>
  </si>
  <si>
    <t>王幹文先生香港山頂地利根德里14號地利根德閣3座44樓A室</t>
  </si>
  <si>
    <t>丁建剛先生中國杭州市上城區由義弄4號2幢2單元702室</t>
  </si>
  <si>
    <t>馬紅漫先生中國上海市閘北區廣中西路99弄54號704室</t>
  </si>
  <si>
    <t>有關我們董事的進一步資料，請參閱本招股章程「董事及高級管理層」。</t>
  </si>
  <si>
    <t>聯席代表建銀國際金融有限公司香港中環干諾道中3號中國建設銀行大廈12樓</t>
  </si>
  <si>
    <t>華盛資本證券有限公司香港中環干諾道中168-200號信德中心招商局大廈28樓2811室</t>
  </si>
  <si>
    <t>越秀証券有限公司香港灣仔駱克道188號兆安中心10樓1003-1005</t>
  </si>
  <si>
    <t>交銀國際證券有限公司香港中環德輔道中68號萬宜大廈9樓</t>
  </si>
  <si>
    <t>克而瑞證券有限公司 香港 灣仔 港灣道23號 鷹君中心2004及2403室</t>
  </si>
  <si>
    <t>中國主要營業地點及總部中國上海市閔行區恒基旭輝中心南區5號樓</t>
  </si>
  <si>
    <t>聯席公司秘書談銘恒先生中國上海市嘉定區真南路3911弄67號</t>
  </si>
  <si>
    <t>陳淳女士(ACS, ACIS)香港灣仔皇后大道東248號陽光中心40樓</t>
  </si>
  <si>
    <t>公司網站http://www.shinsunholdings.com</t>
  </si>
  <si>
    <t>授權代表陳弘倪先生中國上海長寧區劍河路2222號溫莎豪園92號</t>
  </si>
  <si>
    <t>談銘恒先生中國上海市閔行區恒基旭輝中心南區5號樓</t>
  </si>
  <si>
    <t>董事、監事及參與全球發售的各方 董事 姓名地址國籍 董事長及非執行董事</t>
  </si>
  <si>
    <t>劉長春先生中國吉林省長春市朝陽區易安花園5棟1101室</t>
  </si>
  <si>
    <t>楊忠實先生中國吉林省長春市南關區東嶺街熱力公寓3棟2單元1104室</t>
  </si>
  <si>
    <t>史明俊先生中國吉林省長春市南關區東嶺南街熱力公寓1棟1101室</t>
  </si>
  <si>
    <t>徐純剛先生中國吉林省長春市南關區亞泰大街7268號金水家園5棟502室</t>
  </si>
  <si>
    <t>李業績先生中國吉林省長春市朝陽區地礦花園6棟3單元1809室</t>
  </si>
  <si>
    <t>王玉國先生中國吉林省長春市朝陽區長影世紀村3棟1408室</t>
  </si>
  <si>
    <t>付亞辰先生中國吉林省長春市淨月大街金河街財苑家園7棟3門302室</t>
  </si>
  <si>
    <t>潘博文先生香港九龍大角咀福利街8號港灣豪庭7座20樓H室</t>
  </si>
  <si>
    <t>王風華先生中國吉林省長春市綠園區和平大街7號</t>
  </si>
  <si>
    <t>王雪晶女士中國吉林省長春市淨月開發區中信城中央公園21棟401室</t>
  </si>
  <si>
    <t>李曉玲女士中國吉林省長春市高新技術產業開發區保利羅蘭香谷小區C1-5棟3單元606室</t>
  </si>
  <si>
    <t>進一步資料載於本招股章程「董事、監事及高級管理層」一節。</t>
  </si>
  <si>
    <t>副經辦人一盈證券有限公司香港干諾道西188號香港商業中心1916室</t>
  </si>
  <si>
    <t>關於中國法律：通商律師事務所中國北京市朝陽區建國門外大街甲12號新華保險大廈6層</t>
  </si>
  <si>
    <t>嘉源律師事務所中國北京西城區復興門內大街158號遠洋大廈F408室</t>
  </si>
  <si>
    <t>申報會計師及獨立核數師安永會計師事務所香港中環添美道1號中信大廈22樓</t>
  </si>
  <si>
    <t>合規顧問大有融資有限公司香港金鐘夏慤道18號海富中心2座16樓1606室</t>
  </si>
  <si>
    <t>收款銀行中國銀行（香港）有限公司香港中環花園道1號</t>
  </si>
  <si>
    <t>中國註冊地址及總部中國吉林省長春市南關區南湖大路998號南湖大路小區B區28號</t>
  </si>
  <si>
    <t>香港主要營業地點香港灣仔皇后大道東183號合和中心46樓</t>
  </si>
  <si>
    <t>公司網址www.cc-tp.com.cn （此網站所載資料並不構成本招股章程一部分）</t>
  </si>
  <si>
    <t>法定代表人劉長春先生</t>
  </si>
  <si>
    <t>湯雪芳小姐(HKICS、ICSA)香港灣仔皇后大道東183號合和中心46樓</t>
  </si>
  <si>
    <t>授權代表徐純剛先生中國長春市南關區亞泰大街7268號金水家園5棟502室</t>
  </si>
  <si>
    <t>萬滔先生中國吉林省長春市南關區金宇大路與華康街交界新星宇和潤B區2棟502室</t>
  </si>
  <si>
    <t>董事及參與全球發售的各方 董事 名稱居住地址國籍 執行董事</t>
  </si>
  <si>
    <t>黃 純 瑩 女 士台 灣台 北 市南 港 區重 陽 里 9 鄰向 陽 路 196巷48號 4 樓</t>
  </si>
  <si>
    <t>劉軍博士中國北京市西城區月壇西街西里28幢1號門4號</t>
  </si>
  <si>
    <t>付 山 先 生香 港新 界東 涌迎 康 街 1 號昇 薈7座9 樓 D 室</t>
  </si>
  <si>
    <t>孔 繁 建 博 士1 Knoll Vista, AthertonCA 94027-6470USA</t>
  </si>
  <si>
    <t>美國 康 霈 先 生中 國上 海 市浦 東 新 區龍 東 大 道 1 號N100</t>
  </si>
  <si>
    <t>裘育敏先生中國北京市東城區東花市富貴園一區2號樓8門401</t>
  </si>
  <si>
    <t>加拿大 董事及參與全球發售的各方</t>
  </si>
  <si>
    <t>名稱居住地址國籍 獨立非執行董事</t>
  </si>
  <si>
    <t>胡 蘭 女 士中 國北 京 市西 城 區白 雲 路 西 里 甲1樓3 號 門 321號</t>
  </si>
  <si>
    <t>孫 利 軍 博 士148 Depot RoadHarvard, MA 01451-1320USA</t>
  </si>
  <si>
    <t>張 鴻 仁 先 生台 灣台 北 市大 安 區仁 愛 路 四 段390 號12樓</t>
  </si>
  <si>
    <t>獨家保薦人工銀國際融資有限公司香港中環花園道3號中國工商銀行大廈37樓</t>
  </si>
  <si>
    <t>聯席全球協調人工銀國際融資有限公司香港中環花園道3號中國工商銀行大廈37樓</t>
  </si>
  <si>
    <t>聯席賬簿管理人工銀國際融資有限公司香港中環花園道3號中國工商銀行大廈37樓</t>
  </si>
  <si>
    <t>聯席牽頭經辦人工銀國際證券有限公司香港中環花園道3號中國工商銀行大廈37樓</t>
  </si>
  <si>
    <t>有關台灣法律：理律法律事務所台灣台北市忠孝東路四段555號8樓</t>
  </si>
  <si>
    <t>有關中國法律：天元律師事務所中國北京市西城區豐盛胡同28號太平洋保險大廈10樓</t>
  </si>
  <si>
    <t>物業估值師仲量聯行企業評估及咨詢有限公司</t>
  </si>
  <si>
    <t>香港 英 皇 道 979號</t>
  </si>
  <si>
    <t>太古坊一座7樓</t>
  </si>
  <si>
    <t>註 冊 辦 事 處香 港皇 后 大 道 東 183號合 和 中 心 54樓</t>
  </si>
  <si>
    <t>中國總部及主要營業地點中國蘇州市蘇州工業園區長陽街120號</t>
  </si>
  <si>
    <t>聯席公司秘書姚朝昶先生台灣台北市士林區天玉街39巷8號6樓</t>
  </si>
  <si>
    <t>呂 穎 一 先 生香 港皇 后 大 道 東 183號合 和 中 心 54樓</t>
  </si>
  <si>
    <t>葉小平博士董事長中國上海市浦東新區龍東大道415巷296號201室</t>
  </si>
  <si>
    <t>曹曉春女士中國杭州市西湖區德加公寓西區12幢3單元101室</t>
  </si>
  <si>
    <t>中國 Yin Zhuan女士中國上海市浦東新區亮景路232號8樓</t>
  </si>
  <si>
    <t>鄭碧筠先生1365 Gordon AveWest Vancouver BC V7T1R3Canada</t>
  </si>
  <si>
    <t>楊波博士中國杭州市下城區興和公寓9幢3單元102室</t>
  </si>
  <si>
    <t>廖啟宇先生香港北角賽西湖大廈13座16樓C室</t>
  </si>
  <si>
    <t>英國 監事</t>
  </si>
  <si>
    <t>張炳輝先生主席中國北京市昌平區回龍觀流星花園二區7號樓</t>
  </si>
  <si>
    <t>陳智敏女士中國杭州市西湖區綠園紅松苑1-1103</t>
  </si>
  <si>
    <t>吳寶林先生職工監事中國上海市嘉定區古猗園路南金通路季景銘郡14號102室</t>
  </si>
  <si>
    <t>進一步資料披露於本招股章程「董事、監事及高級管理層」一節。</t>
  </si>
  <si>
    <t>聯席保薦人Merrill Lynch Far East Limited</t>
  </si>
  <si>
    <t>聯席全球協調人Merrill Lynch (Asia Pacific) Limited</t>
  </si>
  <si>
    <t>中國國際金融香港證券有限公司 香港 中環 港景街1號 國際金融中心一期29樓</t>
  </si>
  <si>
    <t>聯席賬簿管理人Merrill Lynch (Asia Pacific) Limited</t>
  </si>
  <si>
    <t>中國法律嘉源律師事務所中國上海市黃浦區西藏中路18號港陸廣場2703室郵編：200001</t>
  </si>
  <si>
    <t>中國法律 中倫律師事務所 中國 上海市 浦東新區世紀大道8號</t>
  </si>
  <si>
    <t>國金中心二期10-11層</t>
  </si>
  <si>
    <t>郵編：200120</t>
  </si>
  <si>
    <t>申報會計師兼獨立核數師香港立信德豪會計師事務所有限公司</t>
  </si>
  <si>
    <t>香港 干諾道中111號 永安中心25樓</t>
  </si>
  <si>
    <t>註冊辦事處中國杭州市濱江區江南大道618號東冠大廈15層郵編：310053</t>
  </si>
  <si>
    <t>總部及中國主要營業地點中國杭州市濱江區江南大道618號東冠大廈15層郵編：310053</t>
  </si>
  <si>
    <t>香港主要營業地點香港灣仔皇后大道東248號陽光中心40樓全層</t>
  </si>
  <si>
    <t>公司網站www.tigermedgrp.com （該網站所載資料並不構成本招股章程的一部分）</t>
  </si>
  <si>
    <t>聯席公司秘書高峻先生中國杭州市濱江區江南大道618號東冠大廈15層郵編：310053</t>
  </si>
  <si>
    <t>關秀妍女士(ACIS、ACS)香港灣仔皇后大道東248號陽光中心40樓全層</t>
  </si>
  <si>
    <t>授權代表葉小平博士中國上海市浦東新區龍東大道415巷296號201室</t>
  </si>
  <si>
    <t>高峻先生中國杭州市濱江區江南大道618號東冠大廈15層郵編：310053</t>
  </si>
  <si>
    <t>楊大俊博士 .................................13602 Gum Spring DR美國</t>
  </si>
  <si>
    <t>Rockville MD 20850 United States 非執行董事</t>
  </si>
  <si>
    <t>王少萌博士 .................................3336 Stirling CT美國</t>
  </si>
  <si>
    <t>Superior Township MI 48198 United States</t>
  </si>
  <si>
    <t>田源博士 .....................................中國中國</t>
  </si>
  <si>
    <t>北京市海淀區 泉宗路 2 號 萬柳光大花園 8 樓 2088 室</t>
  </si>
  <si>
    <t>趙群先生 .....................................中國中國</t>
  </si>
  <si>
    <t>天津市河北區 王串場 開城裡 45 號樓 207 室</t>
  </si>
  <si>
    <t>呂大忠博士 .................................中國加拿大</t>
  </si>
  <si>
    <t>葉長青先生 .................................香港中國</t>
  </si>
  <si>
    <t>尹正博士 .....................................中國中國</t>
  </si>
  <si>
    <t>北京市後沙峪區 名都園 松園路 504 號</t>
  </si>
  <si>
    <t>任為先生 .....................................中國中國</t>
  </si>
  <si>
    <t>北京市朝陽區 廣順北大街 33 號 大西洋新城 509 號樓 5B</t>
  </si>
  <si>
    <t>香港 皇后大道中 2 號 長江集團中心 55 樓</t>
  </si>
  <si>
    <t>花旗環球金融亞洲有限公司 香港 中環花園道 3 號 冠君大廈 50 樓</t>
  </si>
  <si>
    <t>聯席賬簿管理人及美林（亞太）有限公司</t>
  </si>
  <si>
    <t>聯席牽頭經辦人香港皇后大道中 2 號長江集團中心 55 樓</t>
  </si>
  <si>
    <t>英國倫敦金絲雀碼頭加拿大廣場 33 號郵編：E14 5LB</t>
  </si>
  <si>
    <t>華泰金融控股（香港）有限公司香港皇后大道中 99 號中環中心5801 至 05 室</t>
  </si>
  <si>
    <t>建銀國際金融有限公司香港中環干諾道中 3 號中國建設銀行大廈 12 樓</t>
  </si>
  <si>
    <t>招銀國際金融有限公司香港花園道三號冠君大廈 45 樓</t>
  </si>
  <si>
    <t>海通國際證券集團有限公司香港德輔道中 189 號李寶椿大廈 22 樓</t>
  </si>
  <si>
    <t>本公司法律顧問有關美國法律：</t>
  </si>
  <si>
    <t>有關香港法律：</t>
  </si>
  <si>
    <t>Wilson Sonsini Goodrich &amp; Rosati香港中環康樂廣場 1 號怡和大廈 15 樓 1509 室</t>
  </si>
  <si>
    <t>金誠同達律師事務所中國北京市朝陽區建國門外大街 1 號國貿大廈 A 座 10 層100004</t>
  </si>
  <si>
    <t>Walkers (Hong Kong)香港中環遮打道 18 號歷山大廈 15 樓</t>
  </si>
  <si>
    <t>有關澳洲法律：</t>
  </si>
  <si>
    <t>安德慎律師事務所Level 37101 Collins StreetMelbourne VIC 3000Australia</t>
  </si>
  <si>
    <t>包銷商法律顧問有關香港及美國法律：</t>
  </si>
  <si>
    <t>高偉紳律師事務所香港中環康樂廣場 1 號怡和大廈 27 樓</t>
  </si>
  <si>
    <t>中倫律師事務所 中國北京市 建國門外大街甲 6A 號</t>
  </si>
  <si>
    <t>SK 大廈 36-37 層 100022</t>
  </si>
  <si>
    <t>核數師及申報會計師安永會計師事務所 香港 中環 添美道 1 號 中信大廈 22 樓</t>
  </si>
  <si>
    <t>香港主要營業地點香港中環皇后大道中 149 號華源大廈 9 樓</t>
  </si>
  <si>
    <t>總部及中國主要營業地點中國江蘇省蘇州市蘇州工業園區星湖街 218 號 B7 樓 7 層</t>
  </si>
  <si>
    <t>公司秘書王章旗（香港會計師公會）香港太古城高安閣23E 室</t>
  </si>
  <si>
    <t>授權代表楊大俊博士13602 Gum Spring DRRockville MD 20850United States</t>
  </si>
  <si>
    <t>王章旗（香港會計師公會）香港太古城高安閣23E 室</t>
  </si>
  <si>
    <t>審核委員會葉長青先生（主席）呂大忠博士尹正博士</t>
  </si>
  <si>
    <t>薪酬委員會尹正博士（主席）田源博士任為先生</t>
  </si>
  <si>
    <t>提名委員會楊大俊博士（主席）任為先生葉長青先生</t>
  </si>
  <si>
    <t>關於中國法律：通商律師事務所中國北京建國門外大街 A12 號新華保險大廈 6 樓</t>
  </si>
  <si>
    <t>申報會計師羅兵咸永道會計師事務所執業會計師香港中環太子大廈 22 樓</t>
  </si>
  <si>
    <t>香港 金鐘</t>
  </si>
  <si>
    <t>皇后大道東 1 號</t>
  </si>
  <si>
    <t>太古廣場三期 6 樓</t>
  </si>
  <si>
    <t>中國 上海 雲錦路 500 號 B 座 1018 室 郵編：200232</t>
  </si>
  <si>
    <t>中國主要營業地點及總部中國四川省成都市青羊區錦里中路 2 號</t>
  </si>
  <si>
    <t>香港主要營業地點香港北角電氣道 148 號 31 樓</t>
  </si>
  <si>
    <t>公司網站www.chinagingkoedu.com （本網站所載資料並不構成本招股章程的一部分）</t>
  </si>
  <si>
    <t>尹智熙先生香港北角電氣道 148 號 31 樓</t>
  </si>
  <si>
    <t>審核委員會莊文鴻先生（主席）蔣謙先生袁軍先生</t>
  </si>
  <si>
    <t>薪酬委員會蔣謙先生（主席）袁軍先生余媛女士</t>
  </si>
  <si>
    <t>提名委員會方功宇先生（主席）蔣謙先生袁軍先生</t>
  </si>
  <si>
    <t>招商局商業房託基金根據於2019年11月15日在香港訂立的信託契約成立</t>
  </si>
  <si>
    <t>聯席全球協調人花旗環球金融亞洲有限公司香港中環花園道3號冠君大廈50樓</t>
  </si>
  <si>
    <t>招商證券（香港）有限公司香港中環交易廣場1座48樓</t>
  </si>
  <si>
    <t>招商蛇口財務顧問招商證券（香港）有限公司香港中環交易廣場1座48樓</t>
  </si>
  <si>
    <t>核數師及申報會計師德勤‧關黃陳方會計師行香港金鐘道88號太古廣場35樓</t>
  </si>
  <si>
    <t>建築測量師萊坊測量師行有限公司</t>
  </si>
  <si>
    <t>灣仔港灣道6–8號</t>
  </si>
  <si>
    <t>瑞安中心4樓</t>
  </si>
  <si>
    <t>投資基金單位涉及重大風險。有意投資基金單位的投資者在作出相關投資決定前，應仔</t>
  </si>
  <si>
    <t>細考慮本發售通函所載的所有其他資料及下文所述的風險因素。</t>
  </si>
  <si>
    <t>鑒於投資於集體投資計劃意味獲取長遠回報，投資者不應預期能獲得短期收益。</t>
  </si>
  <si>
    <t>務請投資者注意，基金單位價格及其收益可升可跌，投資者應注意彼等或會無法取回原</t>
  </si>
  <si>
    <t>金額。</t>
  </si>
  <si>
    <t>有意投資於基金單位的投資者在作出相關投資決定前，應先按本身的情況就其有意投資</t>
  </si>
  <si>
    <t>的計劃向顧問徵詢專業意見。</t>
  </si>
  <si>
    <t>與招商局商業房託基金有關的風險</t>
  </si>
  <si>
    <t>造成重大不利影響</t>
  </si>
  <si>
    <t>物業均位於蛇口，使招商局商業房託基金受蛇口及中國的經濟及物業市場情況的影響</t>
  </si>
  <si>
    <t>表現及商舖需求減少。</t>
  </si>
  <si>
    <t>風險因素</t>
  </si>
  <si>
    <t>董事及參與股份發售的各方 參與股份發售的各方 獨家保薦人中毅資本有限公司</t>
  </si>
  <si>
    <t>一間證券及期貨條例項下及獲准從事第1類（證券交易）</t>
  </si>
  <si>
    <t>及第6類（就機構融資提供意見）受規管活動的持牌法團</t>
  </si>
  <si>
    <t>香港 九龍 尖沙咀廣東道30號</t>
  </si>
  <si>
    <t>新港中心1座16樓1607室</t>
  </si>
  <si>
    <t>聯席賬簿管理人千里碩證券有限公司</t>
  </si>
  <si>
    <t>聯席牽頭經辦人千里碩證券有限公司</t>
  </si>
  <si>
    <t>受規管活動的持牌法團 香港 干諾道中168-200號 信德中心 西翼16樓1601-04室</t>
  </si>
  <si>
    <t>董事及參與股份發售的各方 太陽國際証券有限公司</t>
  </si>
  <si>
    <t>副經辦人First Fidelity Capital (International) Limited</t>
  </si>
  <si>
    <t>克而瑞證券有限公司</t>
  </si>
  <si>
    <t>蘇秉根先生 霍熙元先生 李德輝先生 余偉亮先生</t>
  </si>
  <si>
    <t>林賢雅中國上海市長寧區水城路680弄1號2502室</t>
  </si>
  <si>
    <t>陳心剛中國山東省淄博市張店區聯通路16號富貴家園19號樓3單元402號</t>
  </si>
  <si>
    <t>楊兆旭中國山東省淄博市張店區張桓路8號2棟1單元402號</t>
  </si>
  <si>
    <t>陳國勁香港九龍柯士甸道西1號凱旋門摩天閣15B</t>
  </si>
  <si>
    <t>劉紹基香港康愉街31/33號康怡花園（J座）8樓3室</t>
  </si>
  <si>
    <t>仲人前中國上海市中原路32弄65號2102室</t>
  </si>
  <si>
    <t>梁嘉聲香港九龍何文田界限街114號崇明大廈2樓B室</t>
  </si>
  <si>
    <t>進一步資料請參閱「董事及高級管理層」一節。</t>
  </si>
  <si>
    <t>獨家保薦人及獨家全球協調人中銀國際亞洲有限公司香港花園道1號中銀大廈26樓</t>
  </si>
  <si>
    <t>獨家賬簿管理人及牽頭經辦人中銀國際亞洲有限公司香港花園道1號中銀大廈26樓</t>
  </si>
  <si>
    <t>尚乘環球市場有限公司香港中環干諾道中41號盈置大廈23-25樓</t>
  </si>
  <si>
    <t>中國法律：嘉源律師事務所北京西城區復興門內大街158號遠洋大廈F408</t>
  </si>
  <si>
    <t>香港主要營業地點香港沙田安平街8號偉達中心1703室</t>
  </si>
  <si>
    <t>合規顧問博思融資有限公司香港中環都爹利街1號18樓1802室</t>
  </si>
  <si>
    <t>公司秘書林惠茵女士，執業會計師香港筲箕灣南康街17號麗怡苑4樓J室</t>
  </si>
  <si>
    <t>授權代表梁景新香港西灣河西灣臺1號18樓A室</t>
  </si>
  <si>
    <t>林惠茵女士，執業會計師香港筲箕灣南康街17號麗怡苑4樓J室</t>
  </si>
  <si>
    <t>董事及其他高級管理人員的其他資料載於「董事及高級管理人員」一節。</t>
  </si>
  <si>
    <t>高盛（亞洲）有限責任公司香港皇后大道中2號長江中心68樓</t>
  </si>
  <si>
    <t>聯席代表、聯席全球協調人、聯席賬簿管理人兼聯席牽頭經辦人</t>
  </si>
  <si>
    <t>中信里昂證券有限公司香港金鐘道88號太古廣場一期18樓 155</t>
  </si>
  <si>
    <t>聯席全球協調人、聯席賬簿管理人和聯席牽頭經辦人</t>
  </si>
  <si>
    <t>華興證券（香港）有限公司香港九龍柯士甸道西1號環球貿易廣場81樓8107–08室</t>
  </si>
  <si>
    <t>花旗環球金融亞洲有限公司（僅就香港公開發售）香港中環花園道3號冠君大廈50樓</t>
  </si>
  <si>
    <t>金杜律師事務所中國北京100020朝陽區東三環中路1號環球金融中心東樓18層</t>
  </si>
  <si>
    <t>Maples and Calder (Hong Kong) LLP香港灣仔港灣道18號中環廣場26樓</t>
  </si>
  <si>
    <t>聯席保薦人及承銷商的法律顧問香港及美國法律：</t>
  </si>
  <si>
    <t>達維律師事務所香港遮打道3A號香港會所大廈18樓</t>
  </si>
  <si>
    <t>海問律師事務所中國北京100020朝陽區東三環中路5號財富金融中心20層</t>
  </si>
  <si>
    <t>渣打銀行（香港）有限公司香港九龍觀塘道388號渣打中心18樓 159</t>
  </si>
  <si>
    <t>主營業務總辦事處百度大廈中華人民共和國北京100085海淀區上地十街10號</t>
  </si>
  <si>
    <t>香港地址香港灣仔告士打道108號光大中心3101室</t>
  </si>
  <si>
    <t>公司網站http://ir.baidu.com/（該網站的資料不屬於本文件內容）</t>
  </si>
  <si>
    <t>授權代表Dandan Yuan/Juan Lin香港銅鑼灣希慎道33號利園一期9樓</t>
  </si>
  <si>
    <t>審計委員會Brent Callinicos（主席）丁健楊元慶</t>
  </si>
  <si>
    <t>薪酬委員會丁健（主席）楊元慶符績勛</t>
  </si>
  <si>
    <t>企業管治及提名委員會楊元慶（主席）丁健</t>
  </si>
  <si>
    <t>田野先生 . . . . . . . . . . . . . . . . . . . .中國四川省成都市</t>
  </si>
  <si>
    <t>天府二街966號7棟3單元16層 中國</t>
  </si>
  <si>
    <t>何世偉先生 . . . . . . . . . . . . . . . . . .中國四川省成都市</t>
  </si>
  <si>
    <t>華潤路1號12-1-7</t>
  </si>
  <si>
    <t>孫春鋒先生 . . . . . . . . . . . . . . . . . .中國上海市淞滬路</t>
  </si>
  <si>
    <t>1888弄嘉譽灣10號樓15層 中國 獨立非執行董事</t>
  </si>
  <si>
    <t>李洋先生 . . . . . . . . . . . . . . . . . . . .中國北京市東城區</t>
  </si>
  <si>
    <t>長安街1號E2座2層 211室 中國</t>
  </si>
  <si>
    <t>王新宇先生 . . . . . . . . . . . . . . . . . .中國江蘇省蘇州市工業園區</t>
  </si>
  <si>
    <t>萬科玲瓏灣45棟2003號 中國</t>
  </si>
  <si>
    <t>張子煜先生 . . . . . . . . . . . . . . . . . .香港特別行政區九龍藍田麗港城</t>
  </si>
  <si>
    <t>15座3樓H室 中國</t>
  </si>
  <si>
    <t>董事詳情亦請參閱「董事及高級管理層」一節。</t>
  </si>
  <si>
    <t>獨家保薦人國信證券（香港）融資有限公司香港中環金融街8號國際金融中心2期42層</t>
  </si>
  <si>
    <t>財務顧問麥格理資本股份有限公司香港中環港景街1號國際金融中心一期18樓</t>
  </si>
  <si>
    <t>國信證券（香港）融資有限公司香港中環金融街8號國際金融中心2期42層</t>
  </si>
  <si>
    <t>麥格理資本股份有限公司香港中環港景街1號國際金融中心一期18樓</t>
  </si>
  <si>
    <t>聯席賬簿管理人及聯席牽頭經辦人越秀證券有限公司</t>
  </si>
  <si>
    <t>香港 灣仔 駱克道188號 兆安中心28樓</t>
  </si>
  <si>
    <t>國泰君安證券（香港）有限公司香港皇后大道中181號新紀元廣場低座28樓</t>
  </si>
  <si>
    <t>利得證券（香港）有限公司香港上環威靈頓街198號The Wellington 23樓A室</t>
  </si>
  <si>
    <t>富強證券有限公司香港新界皇后大道中183號中遠大廈43樓</t>
  </si>
  <si>
    <t>海通國際證券有限公司香港德輔道中189號李寶椿大廈8樓</t>
  </si>
  <si>
    <t>中融平和證券有限公司香港中環皇后大道29號華人行2樓201A室</t>
  </si>
  <si>
    <t>中國法律：競天公誠律師事務所中國上海徐匯區淮海中路1010號嘉華中心45層</t>
  </si>
  <si>
    <t>合規顧問國信證券(香港)融資有限公司香港中環金融街8號國際金融中心2期42層</t>
  </si>
  <si>
    <t>收款銀行招商永隆銀行有限公司香港中環德輔道中45號</t>
  </si>
  <si>
    <t>香港營業地點香港灣仔皇后大道東248號陽光中心40樓</t>
  </si>
  <si>
    <t>網站www.ludashi.com （該網站及其所載資料並不構成本招股章程的一部分）</t>
  </si>
  <si>
    <t>授權代表田野先生中國四川省成都市天府二街966號7棟3單元16層</t>
  </si>
  <si>
    <t>鄭程傑先生香港灣仔皇后大道東248號陽光中心40樓</t>
  </si>
  <si>
    <t>許有獎先生中國福建省晉江市龍湖鎮秀山村秀茂東區 77 號</t>
  </si>
  <si>
    <t>許麗萍女士中國福建省石獅市寶島中路 8 號濠江國際一期3 幢 A 單元 3#A901 室</t>
  </si>
  <si>
    <t>張緣生先生中國福建省晉江市龍湖鎮梧坑工業區 301 號G 幢 206 室</t>
  </si>
  <si>
    <t>李魁隆先生香港般咸道 62-62A 號怡基閣15 樓 A 室</t>
  </si>
  <si>
    <t>澳洲</t>
  </si>
  <si>
    <t>劉大進先生中國福建省廈門市集美區集岑路 1 號11 號樓 404 室</t>
  </si>
  <si>
    <t>鄧志煌先生中國福建省福州市倉山區金桔路 336 號中天金海岸金爵苑29 號樓 105 室</t>
  </si>
  <si>
    <t>有關董事及高級管理層履歷及背景的進一步資料，請參閱本招股章程「董事、高級管理</t>
  </si>
  <si>
    <t>層及僱員」一節。</t>
  </si>
  <si>
    <t>聯席賬簿管理人、聯席牽頭經辦人及瑞邦證券有限公司</t>
  </si>
  <si>
    <t>香港灣仔告士打道 227-228 號生和大廈10 樓 A 室</t>
  </si>
  <si>
    <t>有關中國法律天元律師事務所中國北京市西城區豐盛胡同 28 號太平洋保險大廈 10 層</t>
  </si>
  <si>
    <t>核數師及申報會計師致同（香港）會計師事務所有限公司香港灣仔軒尼詩道 28 號12 樓</t>
  </si>
  <si>
    <t>康樂廣場 8 號</t>
  </si>
  <si>
    <t>交易廣場第一座 1706 室</t>
  </si>
  <si>
    <t>註冊辦事處Maples Corporate Services Limited</t>
  </si>
  <si>
    <t>公司網站www.yikwo.cn （此網站所載資料並不構成本招股章程的一部分）</t>
  </si>
  <si>
    <t>香港 新界 沙田恆城街 2 號</t>
  </si>
  <si>
    <t>沙田第一城第七座 10 樓 A 室</t>
  </si>
  <si>
    <t>授權代表（就 GEM 上市規則許有獎先生</t>
  </si>
  <si>
    <t>劉大進先生 鄧志煌先生</t>
  </si>
  <si>
    <t>孔健楠先生香港數碼港貝沙山道68號南灣T5座37樓A室</t>
  </si>
  <si>
    <t>楊靜波女士中國廣東省廣州市天河區興盛路10–4號隽峰苑A4 1802室</t>
  </si>
  <si>
    <t>王躍先生中國北京市海淀區展春園28座單位三302室</t>
  </si>
  <si>
    <t>孔健岷先生香港淺水灣道67號怡峰12樓C室 中國 獨立非執行董事</t>
  </si>
  <si>
    <t>劉曉蘭女士中國上海市普陀區石泉東路215弄5單元1201室</t>
  </si>
  <si>
    <t>馮志偉先生香港北角健康中街康欣閣11樓G室 中國</t>
  </si>
  <si>
    <t>伍綺琴女士香港山頂山頂道8–12號欣怡居A2座5樓B室</t>
  </si>
  <si>
    <t>有關董事及高級管理層成員的進一步詳情，請參閱本招股章程「董事及高級管理層」。</t>
  </si>
  <si>
    <t>聯席代表農銀國際融資有限公司香港干諾道中50號中國農業銀行大廈11樓</t>
  </si>
  <si>
    <t>銀河 — 聯昌證券（香港）有限公司香港上環干諾道中111號永安中心28樓2808B-2811室</t>
  </si>
  <si>
    <t>克而瑞證券有限公司香港灣仔港灣道23號鷹君中心2007 &amp; 2403室</t>
  </si>
  <si>
    <t>合規顧問邁時資本有限公司香港灣仔港灣道25號海港中心1908室</t>
  </si>
  <si>
    <t>中國主要營業地點及總部中國廣東省廣州市天河區華夏路8號3601房自編75號</t>
  </si>
  <si>
    <t>香港主要營業地點香港九龍柯士甸道西1號環球貿易廣場82樓8205A室</t>
  </si>
  <si>
    <t>公司網站www.kwgliving.com（本網站資料並不構成本招股章程的一部分）</t>
  </si>
  <si>
    <t>公司秘書陳靜雅女士 ACIS, ACS香港九龍柯士甸道西1號環球貿易廣場82樓8205A室</t>
  </si>
  <si>
    <t>審核委員會伍綺琴女士（主席）馮志偉先生劉曉蘭女士</t>
  </si>
  <si>
    <t>薪酬委員會伍綺琴女士（主席）孔健楠先生馮志偉先生</t>
  </si>
  <si>
    <t>提名委員會孔健岷先生（主席）馮志偉先生伍綺琴女士</t>
  </si>
  <si>
    <t>董事及參與股份發售各方 參與股份發售各方</t>
  </si>
  <si>
    <t>獨家保薦人豐盛融資有限公司香港中環德輔道中 135 號華懋廣場 2 期14 樓 A 室</t>
  </si>
  <si>
    <t>聯席全球協調人、聯席賬簿管理人、聯席牽頭經辦人及公開發售包銷商</t>
  </si>
  <si>
    <t>首盛資本集團有限公司香港中環干諾道中 61 號福興大廈17 樓 A 室</t>
  </si>
  <si>
    <t>（根據證券及期貨條例可從事第 1 類（證券交易）受規管活動的持牌法團）</t>
  </si>
  <si>
    <t>聯席賬簿管理人、聯席牽頭經辦人及公開發售包銷商</t>
  </si>
  <si>
    <t>高鉦証券有限公司香港中環干諾道中 61 號福興大廈 17 樓 B 室</t>
  </si>
  <si>
    <t>聯席牽頭經辦人及公開發售包銷商</t>
  </si>
  <si>
    <t>華夏常青證券有限公司香港灣仔軒尼詩道 288 號英皇集團中心11 樓 7 室</t>
  </si>
  <si>
    <t>億聲證券有限公司香港灣仔告士打道 46 號捷利中心8 樓 804 室</t>
  </si>
  <si>
    <t>中港通證券有限公司香港灣仔告士打道 80 號 19 樓</t>
  </si>
  <si>
    <t>順安證券資產管理有限公司香港灣仔告士打道 181-185 號中怡商業大廈 21 樓</t>
  </si>
  <si>
    <t>利盟證券有限公司香港干諾道西 35-36 號康諾維港大廈 9 樓</t>
  </si>
  <si>
    <t>利高證券有限公司香港德輔道中 322 號西區電訊大廈12 樓 02 室</t>
  </si>
  <si>
    <t>東方滙財證券有限公司香港干諾道中 168-200 號信德中心招商局大廈31 樓 3101 室</t>
  </si>
  <si>
    <t>財務顧問富域資本有限公司香港中環擺花街 18-20 號嘉寶商業大廈13 樓 1305-6 室</t>
  </si>
  <si>
    <t>容至賢先生香港大律師香港中環遮打道 18 號歷山大廈3206-3207 室</t>
  </si>
  <si>
    <t>有關澳門法律：梁瀚民律師樓澳門南灣大馬路 409 號中國法律大廈 12 樓</t>
  </si>
  <si>
    <t>行業顧問弗諾斯特沙利文香港中環交易廣場 1 座 1706 室</t>
  </si>
  <si>
    <t>合規顧問首盛資本集團有限公司香港中環干諾道中 61 號福興大廈17 樓 A 室</t>
  </si>
  <si>
    <t>本公司網頁www.sunray.com.hk</t>
  </si>
  <si>
    <t>（上述網頁所載資料並不構成本招股章程的一部分）</t>
  </si>
  <si>
    <t>公司秘書林冠良先生（HKICPA 會員）香港鴨脷洲海怡半島3 座 32 樓 D 室</t>
  </si>
  <si>
    <t>林冠良先生香港鴨脷洲海怡半島3 座 32 樓 D 室</t>
  </si>
  <si>
    <t>合規主任汪佩儀女士</t>
  </si>
  <si>
    <t>審核委員會吳冠雲先生（主席）曹美婷女士何家傑先生</t>
  </si>
  <si>
    <t>薪酬委員會曹美婷女士（主席）何家傑先生吳冠雲先生</t>
  </si>
  <si>
    <t>提名委員會何家傑先生（主席）曹美婷女士吳冠雲先生</t>
  </si>
  <si>
    <t>陳立德先生香港九龍尖沙咀漾日居 7 座8 樓 F 室</t>
  </si>
  <si>
    <t>盧志豪先生香港九龍窩打老道 100 號龍騰閣11 樓 116 室</t>
  </si>
  <si>
    <t>陳智光先生香港九龍將軍澳培成路 15 號蔚藍灣畔第 1 座 28 樓 B 室</t>
  </si>
  <si>
    <t>廖健昇先生香港跑馬地樂活道 12 號樂天峰12 樓 A 室</t>
  </si>
  <si>
    <t>歐陽寶豐先生香港黃竹坑深灣道 11 號雅濤閣第 2 座 28 樓 F 室</t>
  </si>
  <si>
    <t>有關董事的進一步資料載於本招股章程「董事、高級管理層及僱員」一節。</t>
  </si>
  <si>
    <t>本公司的法律顧問關於香港法律：羅夏信律師事務所香港金鐘道 95 號統一中心 18 樓</t>
  </si>
  <si>
    <t>與商標有關的香港法律：高露雲律師行香港中環遮打道 10 號太子大廈 6 樓</t>
  </si>
  <si>
    <t>獨家保薦人、獨家牽頭經辦人、聯席賬簿管理人及包銷商的法律顧問</t>
  </si>
  <si>
    <t>關於香港法律：蕭一峰律師行香港皇后大道中 9 號11 樓 1102-3 室</t>
  </si>
  <si>
    <t>物業估值師中誠達資產評值顧問有限公司香港灣仔軒尼詩道 145 號安康商業大廈901 室</t>
  </si>
  <si>
    <t>收款銀行星展銀行（香港）有限公司香港中環皇后大道中 99 號中環中心 11 樓</t>
  </si>
  <si>
    <t>總部、總辦事處及香港主要營業地點香港德輔道中 141 號中保集團大廈603 室</t>
  </si>
  <si>
    <t>公司網站www.ebrokersystems.com（該網站內容不構成本招股章程的一部分）</t>
  </si>
  <si>
    <t>合規主任盧志豪先生</t>
  </si>
  <si>
    <t>法定代表陳立德先生香港九龍尖沙咀漾日居 7 座8 樓 F 室</t>
  </si>
  <si>
    <t>劉瑞源先生香港柏道 6 號豫苑 1 座12 樓 C 室</t>
  </si>
  <si>
    <t>審核委員會歐陽寶豐先生（主席）陳智光先生廖健昇先生</t>
  </si>
  <si>
    <t>薪酬委員會廖健昇先生（主席）歐陽寶豐先生陳立德先生</t>
  </si>
  <si>
    <t>黃德林先生香港畢架山道1號畢架山一號19座7樓A室</t>
  </si>
  <si>
    <t>陶慕明先生中國廣東省深圳市南山區蛇口雍華府2棟3樓</t>
  </si>
  <si>
    <t>牛林先生中國廣東省深圳市龍華新區書香門第名苑1棟408室</t>
  </si>
  <si>
    <t>文藝女士中國廣東省深圳市龍崗區龍園意境華府32棟B座204室</t>
  </si>
  <si>
    <t>郭立民先生中國廣東省深圳市福田區豐田路2號香榭里花園8棟1901室</t>
  </si>
  <si>
    <t>黃德安先生香港畢架山道1號畢架山一號19座9樓B室</t>
  </si>
  <si>
    <t>張禮卿先生中國北京市昌平區北清路2號園墅41-06</t>
  </si>
  <si>
    <t>郭增利先生中國北京市豐台區成壽寺路99號樓9門902號</t>
  </si>
  <si>
    <t>謝日康先生香港九龍大角咀海輝道18號一號銀海6座26樓A室</t>
  </si>
  <si>
    <t>有關董事會各成員的進一步詳情，請參閱本招股章程「董事及高級管理層」一節。</t>
  </si>
  <si>
    <t>中信建投（國際）融資有限公司香港中環康樂廣場8號交易廣場二期18樓</t>
  </si>
  <si>
    <t>大華繼顯（香港）有限公司香港告士打道39號夏愨大廈6樓</t>
  </si>
  <si>
    <t>有關中國法律：競天公誠律師事務所中國北京市建國路77號華貿中心3號寫字樓34層</t>
  </si>
  <si>
    <t>有關中國法律：通商律師事務所中國北京市朝陽區建國門大街甲12號新華保險大廈6層</t>
  </si>
  <si>
    <t>行業顧問中指院中國北京市豐台區郭公莊中街20號院A座</t>
  </si>
  <si>
    <t>合規顧問中信建投（國際）融資有限公司香港中環康樂廣場8號交易廣場二期18樓</t>
  </si>
  <si>
    <t>中國總部中國廣東省深圳市龍崗區雅寶路1號星河WorldA棟32樓</t>
  </si>
  <si>
    <t>香港主要營業地點香港干諾道中50號中國農業銀行大廈12樓1201-02室</t>
  </si>
  <si>
    <t>公司網址www.g-cre.com （本網站所載資料概不構成本招股章程的一部分）</t>
  </si>
  <si>
    <t>公司秘書黃繼興先生（香港會計師公會）香港天后威菲路道31號佳景大廈7樓5室</t>
  </si>
  <si>
    <t>授權代表文藝女士中國廣東省深圳市龍崗區龍園意境華府32棟B座204室</t>
  </si>
  <si>
    <t>黃繼興先生香港天后威菲路道31號佳景大廈7樓5室</t>
  </si>
  <si>
    <t>董事及參與全球發售各方 董事 姓 名地 址國 籍 執行董事</t>
  </si>
  <si>
    <t>許 華 芳 先 生中 國上 海 市閔 行 區新 鎮 路1399 號郵 編：201101</t>
  </si>
  <si>
    <t>中 國（澳 門）</t>
  </si>
  <si>
    <t>張 雲 峰 先 生中 國江 蘇 省南 京 市江 寧 區江 寧 萬 達 廣 場2座3樓905 室</t>
  </si>
  <si>
    <t>許 華 琳 女 士澳 門友 誼 路南 方 大 廈17 樓A室 中 國（澳 門）</t>
  </si>
  <si>
    <t>伍 綺 琴 女 士香 港山 頂山 頂 道8-12 號欣 怡 居A2 座5樓B室</t>
  </si>
  <si>
    <t>陳 惠 仁 先 生香 港九 龍約 道5號 中 國（香 港）</t>
  </si>
  <si>
    <t>陸 雄 文 博 士中 國 上 海徐 匯 區雲 錦 路399 弄5號 樓 502 室郵 編：200030</t>
  </si>
  <si>
    <t>有關董事及高級管理層成員的進一步詳情請參閱本招股章程「董事及高級管理層」。</t>
  </si>
  <si>
    <t>獨家保薦人農銀國際融資有限公司香港中環干諾道中50號中國農業銀行大廈11樓</t>
  </si>
  <si>
    <t>獨家全球協調人農銀國際融資有限公司香港中環干諾道中50號中國農業銀行大廈11樓</t>
  </si>
  <si>
    <t>聯席賬簿管理人農銀國際融資有限公司香港中環干諾道中50號中國農業銀行大廈11樓</t>
  </si>
  <si>
    <t>克而瑞證券有限公司香港灣仔港灣道23號鷹君中心2007室及2403室</t>
  </si>
  <si>
    <t>聯席牽頭經辦人農銀國際證券有限公司香港中環干諾道中50號中國農業銀行大廈10樓</t>
  </si>
  <si>
    <t>本公司法律顧問香港法律：盛德律師事務所香港中環金融街8號國際金融中心二期39樓</t>
  </si>
  <si>
    <t>合規顧問智富融資有限公司香港中環雲咸街8號3樓</t>
  </si>
  <si>
    <t>收款銀行中國銀行(香港)有限公司香港花園道1號</t>
  </si>
  <si>
    <t>總部及中國主要營業地點中國上海市閔行區新鎮路1399號寶龍大廈</t>
  </si>
  <si>
    <t>香港主要營業地點香港銅鑼灣希慎道33號利園一期19樓</t>
  </si>
  <si>
    <t>公 司 網 站www.powerlongcm.com</t>
  </si>
  <si>
    <t>（網站資料不構成本招股章程的一部分）</t>
  </si>
  <si>
    <t>聯 席 公 司 秘 書金 紅 女 士上 海 市松 江 區滬 亭 北 路338 弄9號502 室</t>
  </si>
  <si>
    <t>陳 芃 霏 女 士ACS, ACIS香 港銅 鑼 灣希 慎 道 33號利 園 一 期19樓</t>
  </si>
  <si>
    <t>陳 芃 霏 女 士香 港銅 鑼 灣希 慎 道 33號利 園 一 期19樓</t>
  </si>
  <si>
    <t>審核委員會伍綺琴女士（主席）陸雄文博士陳惠仁先生</t>
  </si>
  <si>
    <t>董事及參與全球發售的各方 董事 姓名住址國籍 執行董事 謝偉先生中國廣東省中國</t>
  </si>
  <si>
    <t>深圳市福田區益田路福民路口福樂雅苑307單元</t>
  </si>
  <si>
    <t>張宏麗女士中國河北省中國</t>
  </si>
  <si>
    <t>承德市隆化縣龍驤東苑小區D11座3單元5樓3052號</t>
  </si>
  <si>
    <t>栗景連先生（曾用名栗景蓮）中國吉林省中國</t>
  </si>
  <si>
    <t>長春市二道區南湖大路臨河街中海紫御華府16棟1203室</t>
  </si>
  <si>
    <t>姜振東先生中國黑龍江省中國</t>
  </si>
  <si>
    <t>佳木斯市前進區春光社區富麗仟家小區C1座503單元</t>
  </si>
  <si>
    <t>劉凌女士中國中國北京市朝陽區常惠路萬象新天小區5號樓1單元301室</t>
  </si>
  <si>
    <t>有關我們董事的進一步詳情，請參閱本招股章程「董事及高級管理層」一節。</t>
  </si>
  <si>
    <t>獨家保薦人東吳證券國際融資有限公司香港皇后大道東1號太古廣場三期17樓</t>
  </si>
  <si>
    <t>越秀証券有限公司香港灣仔駱克道188號兆安中心1003、1004、1005室</t>
  </si>
  <si>
    <t>申萬宏源證券（香港）有限公司</t>
  </si>
  <si>
    <t>香港 軒尼詩道28號19樓</t>
  </si>
  <si>
    <t>中銀集團人壽保險大廈19-20樓</t>
  </si>
  <si>
    <t>通商律師事務所中國北京市建國門外大街甲12號新華保險大廈6層郵編100022</t>
  </si>
  <si>
    <t>奧杰香港中環皇后大道中28號中滙大廈11樓</t>
  </si>
  <si>
    <t>金杜律師事務所 香港 皇后大道中15號 置地廣場 告羅士打大廈13層 有關中國法律：</t>
  </si>
  <si>
    <t>核數師及申報會計師中審眾環（香港）會計師事務所有限公司</t>
  </si>
  <si>
    <t>註冊辦事處89 Nexus Way, Camana BayGrand CaymanCayman IslandsKY1-9009</t>
  </si>
  <si>
    <t>中國公司總部中國河北省承德市津圍公路88號</t>
  </si>
  <si>
    <t>公司網站www.cdysjdyy.com （本網站內容並不構成本招股章程的一部分）</t>
  </si>
  <si>
    <t>合規顧問東吳證券國際融資有限公司香港皇后大道東1號太古廣場三期17樓</t>
  </si>
  <si>
    <t>授權代表張宏麗女士中國河北省承德市隆化縣龍驤東苑小區D11座3單元5樓3052號</t>
  </si>
  <si>
    <t>劉靜詩女士香港皇后大道東183號合和中心54樓</t>
  </si>
  <si>
    <t>李志明先生中國湖北省武漢市武昌區東亭一村10-8-3號</t>
  </si>
  <si>
    <t>楊明尚先生中國貴州省貴陽市南明區石嶺街1號2單元附13號</t>
  </si>
  <si>
    <t>陳永軍先生中國貴州省貴陽市雲岩區金陽新區碧海花園碧海乾圖903棟2單元1102號</t>
  </si>
  <si>
    <t>龔濤濤女士中國廣東省深圳市福田區彩天名苑紫藤軒14G</t>
  </si>
  <si>
    <t>盧麟先生中國貴州省遵義市紅花崗區官井路71號3棟1單元</t>
  </si>
  <si>
    <t>湯欣先生中國北京市海淀區清華大學西北1樓143號</t>
  </si>
  <si>
    <t>王革凡先生中國北京市西城區國英園小區10號樓2門401號</t>
  </si>
  <si>
    <t>宋科先生中國北京市海淀區中關村大街59號15004</t>
  </si>
  <si>
    <t>李守兵先生中國貴州省貴陽市雲岩區吉貴路10號67棟4單元9號</t>
  </si>
  <si>
    <t>羅卓堅先生香港大坑徑25號龍華花園1座23樓C室</t>
  </si>
  <si>
    <t>董事、監事及參與全球發售的各方 監事 姓名地址國籍</t>
  </si>
  <si>
    <t>肖慈發先生中國貴州省六盤水市鐘山區向陽南路2號202室</t>
  </si>
  <si>
    <t>劉漢民先生中國廣東省廣州市天河區黃埔大道西601號暨大南湖苑6棟303房</t>
  </si>
  <si>
    <t>蘇治先生中國北京市海淀區學院南路39號教工集體宿舍</t>
  </si>
  <si>
    <t>陳厚義先生中國貴州省貴陽市南明區貴工路上寨18棟2單元附10號</t>
  </si>
  <si>
    <t>吳強麗女士中國貴州省貴陽市雲岩區環城東路444號</t>
  </si>
  <si>
    <t>王常懿先生中國貴州省貴陽市南明區廣順路16號</t>
  </si>
  <si>
    <t>李克勇先生中國貴州省六盤水市鐘山區鐘山西路33號附1號704室</t>
  </si>
  <si>
    <t>有關董事及監事的詳情，請參閱「董事、監事及高級管理層」。</t>
  </si>
  <si>
    <t>聯席保薦人農銀國際融資有限公司香港中環干諾道中50號中國農業銀行大廈11樓</t>
  </si>
  <si>
    <t>中信里昂證券資本市場有限公司香港金鐘道88號太古廣場第一期18樓</t>
  </si>
  <si>
    <t>聯席全球協調人農銀國際融資有限公司香港中環干諾道中50號中國農業銀行大廈11樓</t>
  </si>
  <si>
    <t>中信里昂證券有限公司香港金鐘道88號太古廣場第一期18樓</t>
  </si>
  <si>
    <t>中投證券國際經紀有限公司香港九龍柯士甸道西1號環球貿易廣場77樓7701A &amp; 05B-08室</t>
  </si>
  <si>
    <t>金橋證券有限公司香港金鐘夏愨道十八號海富中心第一座1002H室</t>
  </si>
  <si>
    <t>聯席牽頭經辦人農銀國際證券有限公司香港中環干諾道中50號中國農業銀行大廈11樓</t>
  </si>
  <si>
    <t>有關中國法律北京市君合律師事務所中國北京市建國門北大街8號華潤大廈20層</t>
  </si>
  <si>
    <t>申報會計師及審計師畢馬威會計師事務所執業會計師香港中環遮打道10號太子大廈8樓</t>
  </si>
  <si>
    <t>香港中環 花園道1號</t>
  </si>
  <si>
    <t>中國工商銀行（亞洲）有限公司</t>
  </si>
  <si>
    <t>香港中環 花園道3號 中國工商銀行大廈33樓 公司資料</t>
  </si>
  <si>
    <t>註冊辦事處中國貴州省貴陽市雲岩區瑞金中路41號</t>
  </si>
  <si>
    <t>中國總部貴州銀行股份有限公司中國貴州省貴陽市南明區中華南路149號</t>
  </si>
  <si>
    <t>本行網站www.bgzchina.com（該網站資料不構成本招股章程的一部分）</t>
  </si>
  <si>
    <t>聯席公司秘書周貴昌先生中國貴州省貴陽市南明區中華南路201號</t>
  </si>
  <si>
    <t>李健強先生香港灣仔皇后大道東248號陽光中心40樓</t>
  </si>
  <si>
    <t>授權代表李志明先生中國湖北省武漢市武昌區東亭一村10-8-3號</t>
  </si>
  <si>
    <t>周貴昌先生中國貴州省貴陽市南明區中華南路201號</t>
  </si>
  <si>
    <t>有關董事及高級管理層成員的詳情，請參閱「董事及高級管理層」。</t>
  </si>
  <si>
    <t>獨家全球協調人建銀國際金融有限公司香港中環干諾道中3號中國建設銀行大廈12樓</t>
  </si>
  <si>
    <t>克而瑞證券有限公司香港灣仔港灣道23號鷹君中心2007室 &amp; 2403室</t>
  </si>
  <si>
    <t>盛源證券有限公司香港上環德輔道中238號22樓2202室</t>
  </si>
  <si>
    <t>邁時資本有限公司香港灣仔港灣道25號海港中心1908室</t>
  </si>
  <si>
    <t>本公司網站www.leading-group.com （本網站的資料並非本招股章程的一部分）</t>
  </si>
  <si>
    <t>聯席公司秘書羅昌林先生 中國 成都市 成華區 萬科路2號 魅力之城三期 6棟601室</t>
  </si>
  <si>
    <t>麥寶文女士(ACIS, ACS, ACCA, CPA)</t>
  </si>
  <si>
    <t>香港 灣仔 皇后大道東248號 陽光中心40層 公司資料</t>
  </si>
  <si>
    <t>董事及參與股份發售的各方董事</t>
  </si>
  <si>
    <t>楊元晶女士香港九龍美孚新村吉利徑3B號10樓</t>
  </si>
  <si>
    <t>李殷傑先生香港北角和富道51號和富中心16座11樓D室</t>
  </si>
  <si>
    <t>有關董事的進一步資料披露於本招股章程「董事及高級管理層」一節。</t>
  </si>
  <si>
    <t>川文證券有限公司香港灣仔告士打道227-228號生和大廈10樓A室</t>
  </si>
  <si>
    <t>瑞邦證券有限公司香港灣仔告士打道227-228號生和大廈9樓全層</t>
  </si>
  <si>
    <t>京基證券集團有限公司香港灣仔港灣道1號會展廣場辦公大樓44樓</t>
  </si>
  <si>
    <t>晋立峰證券有限公司香港康樂廣埸1號怡和大廈22樓2220室</t>
  </si>
  <si>
    <t>中毅資本有限公司香港九龍尖沙咀廣東道30號新港中心1座16樓1607室</t>
  </si>
  <si>
    <t>董事及參與股份發售的各方本公司的法律顧問有關香港法律</t>
  </si>
  <si>
    <t>有關馬來西亞法律</t>
  </si>
  <si>
    <t>有關開曼群島法律</t>
  </si>
  <si>
    <t>毅柏律師事務所香港中環康樂廣場1號怡和大廈2206-19室</t>
  </si>
  <si>
    <t>何耀棣律師事務所香港中環康樂廣場1號怡和大廈5樓</t>
  </si>
  <si>
    <t>合規顧問中毅資本有限公司香港九龍尖沙咀廣東道30號新港中心1座16樓1607室</t>
  </si>
  <si>
    <t>公司網站www.clinksquared.com（附註：網站內容不構成本招股章程一部分）</t>
  </si>
  <si>
    <t>公司秘書陳濼而女士，ACS香港銅鑼灣希慎道33號利園一期19樓1901室</t>
  </si>
  <si>
    <t>陳濼而女士，ACS香港銅鑼灣希慎道33號利園一期19樓1901室</t>
  </si>
  <si>
    <t>宿華先生中國北京海淀區華清嘉園12號樓2009室</t>
  </si>
  <si>
    <t>程一笑先生中國北京順義區裕民大街3號院1幢6單元609</t>
  </si>
  <si>
    <t>李朝暉先生中國北京朝陽區安慧東里2號院2號樓1710號</t>
  </si>
  <si>
    <t>張斐先生香港大嶼山愉景灣海澄湖畔一段16號2樓 中國</t>
  </si>
  <si>
    <t>沈抖博士中國河北省邯鄲市邯山區辛莊營鄉大馬莊村</t>
  </si>
  <si>
    <t>林欣禾先生中國北京東長安街1號北京東方廣場W2座1001室</t>
  </si>
  <si>
    <t>美國 董事及參與全球發售的各方 姓名地址國籍 獨立非執行董事</t>
  </si>
  <si>
    <t>王慧文先生中國北京朝陽區來廣營西路4號院7號樓1501號</t>
  </si>
  <si>
    <t>黃宣德先生中國北京建國路89號華貿公寓H-907</t>
  </si>
  <si>
    <t>馬寅先生中國天津市河東區新開路美福園11號樓1門603號</t>
  </si>
  <si>
    <t>有關董事的其他資料，請參閱本招股章程「董事及高級管理層」。</t>
  </si>
  <si>
    <t>聯席全球協調人、</t>
  </si>
  <si>
    <t>聯席賬簿管理人及聯席牽頭經辦人</t>
  </si>
  <si>
    <t>摩根士丹利亞洲有限公司</t>
  </si>
  <si>
    <t>Morgan Stanley &amp; Co. International plc</t>
  </si>
  <si>
    <t>聯席賬簿管理人及</t>
  </si>
  <si>
    <t>聯席牽頭經辦人</t>
  </si>
  <si>
    <t>工銀國際融資有限公司 （僅為聯席賬簿管理人）</t>
  </si>
  <si>
    <t>香港中環花園道3號中國工商銀行大廈37樓</t>
  </si>
  <si>
    <t>工銀國際證券有限公司 （僅為聯席牽頭經辦人）</t>
  </si>
  <si>
    <t>富途證券國際（香港）有限公司香港金鐘道95號統一中心13樓C1–2室</t>
  </si>
  <si>
    <t>中國法律：通商律師事務所中國北京建國門外大街甲12號新華保險大廈6層郵編100022</t>
  </si>
  <si>
    <t>中國上海南京西路1515號靜安嘉里中心一座10樓郵編200040</t>
  </si>
  <si>
    <t>中國北京朝陽區光華路9號SOHO二期B座3樓</t>
  </si>
  <si>
    <t>渣打銀行（香港）有限公司香港九龍觀塘觀塘道388號渣打中心18樓</t>
  </si>
  <si>
    <t>總辦事處及中國主要營業地點中國北京海淀區上地西路6號1號樓</t>
  </si>
  <si>
    <t>本公司網址www.kuaishou.com （該網址的內容並不屬於本招股章程的部分）</t>
  </si>
  <si>
    <t>聯席公司秘書賈弘毅先生中國北京海淀區上地西路6號1號樓</t>
  </si>
  <si>
    <t>蘇嘉敏女士(FCG, FCS)香港皇后大道東183號合和中心54樓</t>
  </si>
  <si>
    <t>授權代表宿華先生中國北京海淀區華清嘉園12號樓2009室</t>
  </si>
  <si>
    <t>葉志明先生香港新界中國馬鞍山銀湖 ‧ 天峰1 座 55 樓 55D 室</t>
  </si>
  <si>
    <t>劉煥榮先生香港中國九龍藍田康盈苑1320 室</t>
  </si>
  <si>
    <t>岑厚德先生香港新界中國洪水橋新生村 100 號富安花苑11 座一樓</t>
  </si>
  <si>
    <t>鮑智海先生香港新界中國青龍頭青山公路豪景花園 23 座6 樓 A 室</t>
  </si>
  <si>
    <t>羅智鴻先生香港新界中國將軍澳毓雅里 1 號旭輝臺 1 座16 樓 H 室</t>
  </si>
  <si>
    <t>有關進一步詳情請參閱本招股章程「董事及高級管理層」一節。</t>
  </si>
  <si>
    <t>核數師及申報會計師安永會計師事務所執業會計師香港中環添美道 1 號中信大廈 22 樓</t>
  </si>
  <si>
    <t>稅務顧問伍國賢先生大律師香港金鐘金鐘道 89 號力寶中心 2 期23 樓 2305-07 室</t>
  </si>
  <si>
    <t>行業顧問Ipsos Limited香港紅磡紅鸞道 18 號中國人壽中心 A 座 6 樓</t>
  </si>
  <si>
    <t>安全顧問嘉禹股份有限公司香港中環德輔道中 130-132 號大生銀行大廈12 樓 1206 室</t>
  </si>
  <si>
    <t>公司網址www.silvertide.hk（本網站資料並非組成本招股章程之部分）</t>
  </si>
  <si>
    <t>公司秘書周凱菲小姐（執業會計師）香港新界屯門恒福花園 6 座25 樓 F 室</t>
  </si>
  <si>
    <t>授權代表葉志明先生香港新界馬鞍山銀湖 ‧ 天峰1 座 55 樓 55D 室</t>
  </si>
  <si>
    <t>周凱菲小姐（執業會計師）香港新界屯門恒福花園 6 座25 樓 F 室</t>
  </si>
  <si>
    <t>審核委員會羅智鴻先生（主席）岑厚德先生鮑智海先生</t>
  </si>
  <si>
    <t>提名委員會鮑智海先生（主席）羅智鴻先生劉煥榮先生</t>
  </si>
  <si>
    <t>薪酬委員會岑厚德先生（主席）鮑智海先生葉志明先生</t>
  </si>
  <si>
    <t>董事及參與全球發售的各方 董事 姓名住址國籍 非執行董事</t>
  </si>
  <si>
    <t>劉江先生中國北京市朝陽區東四環北路七號中國</t>
  </si>
  <si>
    <t>周煒先生中國北京市朝陽區南湖南路10號527號樓8層 527-4-8B 中國 執行董事</t>
  </si>
  <si>
    <t>胡洪芳女士中國重慶市江北區洋河二村73號3幢29-7中國</t>
  </si>
  <si>
    <t>錢紅驥先生中國北京市海淀區北三環中路44號2號中國</t>
  </si>
  <si>
    <t>李永瑞博士中國北京市朝陽區林萃路9號1號樓7門1104號 中國</t>
  </si>
  <si>
    <t>范智超先生中國香港鰂魚湧華蘭路9號華蘭花園雅蘭閣8</t>
  </si>
  <si>
    <t>樓A室 中国</t>
  </si>
  <si>
    <t>陳磊博士中國北京市東北旺西路8號院33號樓中國</t>
  </si>
  <si>
    <t>獨家保薦人西證（香港）融資有限公司香港銅鑼灣希慎道33號利園一期40樓</t>
  </si>
  <si>
    <t>聯席全球協調人西證（香港）證券經紀有限公司香港銅鑼灣希慎道33號利園一期40樓</t>
  </si>
  <si>
    <t>創僑證券有限公司香港中環干諾道中88號南豐大廈13樓</t>
  </si>
  <si>
    <t>聯席賬簿管理人西證（香港）證券經紀有限公司香港銅鑼灣希慎道33號利園一期40樓</t>
  </si>
  <si>
    <t>萬海證券有限公司香港上環干諾道中168-200號信德中心西翼16樓1605室</t>
  </si>
  <si>
    <t>聯席牽頭經辦人西證（香港）證券經紀有限公司香港銅鑼灣希慎道33號利園一期40樓</t>
  </si>
  <si>
    <t>漢坤律師事務所中國北京市東長安街1號東方廣場辦公樓C1座9樓</t>
  </si>
  <si>
    <t>邁普達律師事務所（香港）有限法律責任合夥香港中環皇后大道中99號中環中心53樓</t>
  </si>
  <si>
    <t>競天公誠律師事務所中國北京市建國路77號華貿中心3號寫字樓34層郵編100025</t>
  </si>
  <si>
    <t>行業顧問中国指數研究院中国北京丰台區郭公庄中街20號院A座</t>
  </si>
  <si>
    <t>物業估值師第一太平戴維斯估值及專業顧問有限公司</t>
  </si>
  <si>
    <t>香港 太古城 英皇道1111號</t>
  </si>
  <si>
    <t>太古城中心一期12樓1208室</t>
  </si>
  <si>
    <t>註冊辦事處PO Box 309,Ugland House,Grand Cayman, KY1-1104,Cayman Islands</t>
  </si>
  <si>
    <t>公司總部中國北京石景山區八大處路39號點石商務公園4號樓1505、1512室</t>
  </si>
  <si>
    <t>香港主要營業地點香港灣仔告士打道108號光大中心2409室</t>
  </si>
  <si>
    <t>公司網站www.hevolwy.com.cn （網站的內容不屬於本招股章程的一部分）</t>
  </si>
  <si>
    <t>合規顧問西證（香港）融資有限公司香港銅鑼灣希慎道33號利園一期40樓</t>
  </si>
  <si>
    <t>公司秘書李立强先生（香港執業會計師）香港新界龍門路55-65號新屯門中心4座1樓C室</t>
  </si>
  <si>
    <t>授權代表李立强先生香港新界龍門路55-65號新屯門中心4座1樓C室</t>
  </si>
  <si>
    <t>王文浩先生北京石景山區楊莊中區23棟2樓3單元202室</t>
  </si>
  <si>
    <t>關於我們董事的更多資料，請參閱本招股章程「董事、高級管理層及僱員」一節。</t>
  </si>
  <si>
    <t>茂宸證券有限公司香港銅鑼灣新寧道1號利園三期19樓</t>
  </si>
  <si>
    <t>法國東方匯理銀行香港分行香港金鐘道88號太古廣場二座27樓</t>
  </si>
  <si>
    <t>聯席牽頭經辦人原銀證券有限公司香港德輔道中238號22樓2201室</t>
  </si>
  <si>
    <t>長雄證券有限公司香港上環干諾道中111號永安中心11樓1101–02室及1111–12室</t>
  </si>
  <si>
    <t>軟庫金滙金融服務有限公司香港金鐘道95號統一中心32樓A2室</t>
  </si>
  <si>
    <t>獨立物業估值師仲量聯行企業評估及諮詢有限公司香港英皇道979號太古坊一座7樓</t>
  </si>
  <si>
    <t>內部控制顧問信永方略風險管理有限公司香港銅鑼灣希慎道33號利園43樓</t>
  </si>
  <si>
    <t>皇后大道中181號</t>
  </si>
  <si>
    <t>新紀元廣場 低座27樓</t>
  </si>
  <si>
    <t>公司總部中國北京豐台區總部基地南四環西路188號5區4棟郵編：100070</t>
  </si>
  <si>
    <t>香港主要營業地點香港告士打道262號中糧大廈2303室</t>
  </si>
  <si>
    <t>公司網址http://www.risun.com（網址所載內容並不構成本招股章程的一部分）</t>
  </si>
  <si>
    <t>公司秘書何沛霖先生，FCPA香港九龍何文田窩打老道67C號集貴大廈12樓</t>
  </si>
  <si>
    <t>審核委員會余國權先生（主席）康洹先生王引平先生</t>
  </si>
  <si>
    <t>薪酬委員會康洹先生（主席）余國權先生王引平先生</t>
  </si>
  <si>
    <t>提名委員會楊雪崗先生（主席）康洹先生余國權先生</t>
  </si>
  <si>
    <t>授權代表（就上市規則而言）韓勤亮先生中國北京豐台區怡海花園富澤園3號樓2705室</t>
  </si>
  <si>
    <t>何沛霖先生香港九龍何文田窩打老道67C號集貴大廈12樓</t>
  </si>
  <si>
    <t>892227 \ (Project Home) 13.  \ 30/08/2020 \ M22</t>
  </si>
  <si>
    <t>胡祖六香港大潭道20號玫瑰園9座</t>
  </si>
  <si>
    <t>屈翠容香港大嶼山東涌悅濤軒映灣園健東路1號12座39樓A室</t>
  </si>
  <si>
    <t>Christian L. CAMPBELL11216 Tamiami Trail North, #204NaplesFL 34110, U.S.</t>
  </si>
  <si>
    <t>陳耀昌香港半山區麥當勞道98號嘉年大廈4樓</t>
  </si>
  <si>
    <t>倪德祈香港赤柱灘道10B號Stanley Beach Terrace</t>
  </si>
  <si>
    <t>法國</t>
  </si>
  <si>
    <t>韓歆毅中國浙江省杭州教工路28號 中國</t>
  </si>
  <si>
    <t>謝東螢香港九龍柯士甸道西1號君臨天下2座37-B號單位</t>
  </si>
  <si>
    <t>盧蓉中國福建省廈門思明區天一樓21號 中國</t>
  </si>
  <si>
    <t>邵子力中國海南省萬寧市東澳鎮神州半島第一灣東側朝陽海岸酒店公寓T6幢902室</t>
  </si>
  <si>
    <t>汪洋香港薄扶林貝沙灣南灣（4期）貝沙山道68號第6座18樓C室</t>
  </si>
  <si>
    <t>請參閱本招股章程「董事、高級管理層及僱員」一節以了解董事的進一步詳情。</t>
  </si>
  <si>
    <t>保薦人高盛（亞洲）有限責任公司香港皇后大道中2號長江集團中心68樓</t>
  </si>
  <si>
    <t>尚乘環球市場有限公司香港干諾道中41號盈置大廈23樓</t>
  </si>
  <si>
    <t>有關特拉華州法律：</t>
  </si>
  <si>
    <t>保薦人及包銷商的法律顧問有關香港法律：</t>
  </si>
  <si>
    <t>有關美國法律：</t>
  </si>
  <si>
    <t>有關中國的法律：</t>
  </si>
  <si>
    <t>審計師及申報會計師畢馬威會計師事務所執業會計師香港中環遮打道10號太子大廈8樓</t>
  </si>
  <si>
    <t>行業顧問弗若斯特沙利文國際有限公司香港中環康樂廣場8號交易廣場一期1706</t>
  </si>
  <si>
    <t>892227 \ (Project Home) 14. 公司資料 \ 30/08/2020 \ M22</t>
  </si>
  <si>
    <t>運營總部中國上海市天鑰橋路20號百勝中國大廈6樓至16樓</t>
  </si>
  <si>
    <t>香港業務主要辦公地點香港九龍觀塘道418號創紀之城5期2806號單位</t>
  </si>
  <si>
    <t>公司網站http://www.yumchina.com</t>
  </si>
  <si>
    <t>授權代表袁耀宗香港九龍觀塘道418號創紀之城5期2806號單位</t>
  </si>
  <si>
    <t>審計委員會Christian L. Campbell（主席）Peter A. Bassi陳耀昌韓歆毅謝東螢</t>
  </si>
  <si>
    <t>薪酬委員會盧蓉（主席）Christian L. Campbell倪德祈汪洋</t>
  </si>
  <si>
    <t>提名及管治委員會胡祖六（主席）Christian L. Campbell倪德祈盧蓉</t>
  </si>
  <si>
    <t>食品安全委員會邵子力（主席）Peter A. Bassi倪德祈</t>
  </si>
  <si>
    <t>董事、監事及參與全球發售的各方 董事 姓 名住 址國 籍 執行董事</t>
  </si>
  <si>
    <t>顏 傳 華 先 生中 國浙 江 省 台 州 市椒 江 區西 錦 禦 苑南 郡 苑79號105#</t>
  </si>
  <si>
    <t>章 君 周 先 生中 國浙 江 省 臨 海 市大 洋 街 道湖 景 國 際6幢1單 元2501 室</t>
  </si>
  <si>
    <t>王 海 平 先 生中 國浙 江 省 台 州 市椒 江 區錦 水 灣 小 區8# 樓103#</t>
  </si>
  <si>
    <t>王 海 波 先 生中 國浙 江 省 台 州 市椒 江 區海 棠 花 苑8幢1單 元901 室</t>
  </si>
  <si>
    <t>董事、監事及參與全球發售的各方 姓 名住 址國 籍</t>
  </si>
  <si>
    <t>黃玉燕女士中國浙江省台州市椒江新景社區新明半島小區6幢2單元303室</t>
  </si>
  <si>
    <t>楊義德先生中國浙江省溫嶺市太平街道白箬溪路38號</t>
  </si>
  <si>
    <t>鄭 健 壯 先 生中 國浙 江 省 杭 州 市永 慶 路左 岸 花 園39 幢1單 元 101 室</t>
  </si>
  <si>
    <t>侯 美 文 女 士中 國浙 江 省 杭 州 市拱 墅 區東 方 福 邸19 幢1701 室</t>
  </si>
  <si>
    <t>中國 李 偉 忠 先 生香 港沙 田樂 景 街 28號御 龍 山3座55 樓C室</t>
  </si>
  <si>
    <t>於倡鋮先生中國浙江省台州市椒江區白雲山名苑壹號苑11幢905室</t>
  </si>
  <si>
    <t>中國 董事、監事及參與全球發售的各方 姓 名住 址國 籍</t>
  </si>
  <si>
    <t>陳國軍先生中國浙江省台州市黃岩區西城街道迎春小區35幢1單元401室</t>
  </si>
  <si>
    <t>有關董事及監事的進一步資料，請參閱本招股章程「董事、監事及高級管理層」。</t>
  </si>
  <si>
    <t>獨家保薦人、聯席賬簿管理人和聯席牽頭經辦人及包銷商的法律顧問</t>
  </si>
  <si>
    <t>華 盛 國 際 律 師 事 務 所香 港康 樂 廣 場 一 號怡 和 大 廈4610-19 室</t>
  </si>
  <si>
    <t>行 業 顧 問弗 若 斯 特 沙 利 文上 海徐 匯 區雲 錦 路 500 號B 座1014-1018 室</t>
  </si>
  <si>
    <t>內部控制顧問艾華迪風險諮詢有限公司香港灣仔駱克道188號兆安中心23樓</t>
  </si>
  <si>
    <t>註冊辦事處及中國主要營業地點中國浙江省台州市黄岩區西城街道引泉路308號</t>
  </si>
  <si>
    <t>蕭佩華女士香港德輔道中188號金龍中心14樓</t>
  </si>
  <si>
    <t>聯席公司秘書陳麗英女士中國浙江省台州市椒江區紫薇花園12號樓2單元1402室</t>
  </si>
  <si>
    <t>蕭佩華女士（香港註冊會計師）香港德輔道中188號金龍中心14樓</t>
  </si>
  <si>
    <t>公 司 網 站www.zjtzwater.com （該網站所載資料不構成本招股章程的一部分）</t>
  </si>
  <si>
    <t>審核委員會李偉忠先生（主席）侯美文女士王海平先生</t>
  </si>
  <si>
    <t>俞 昀 女 士中 國浙 江 省杭 州 市上 城 區 柳 浪 新 苑23幢1單 元 501室</t>
  </si>
  <si>
    <t>程 華 勇 先 生中 國安 徽 省合 肥 市蜀 山 區官 亭 路 蜀 山 新 村4幢601 室</t>
  </si>
  <si>
    <t>中國 沈 光 明 先 生中 國浙 江 省杭 州 市保 利 東 灣19幢2902 室</t>
  </si>
  <si>
    <t>章 靖 忠 先 生中 國浙 江 省杭 州 市綠 園 小 區銀 杏 苑1幢2單 元 1902號</t>
  </si>
  <si>
    <t>許 榮 年 先 生中 國浙 江 省杭 州 市上 城 區 翰 林 花 園22幢1單 元201 室</t>
  </si>
  <si>
    <t>參與全球發售的各方 獨家保薦人信達國際融資有限公司</t>
  </si>
  <si>
    <t>香港 皇 后 大 道 中 183號 中遠大廈45樓</t>
  </si>
  <si>
    <t>聯席全球協調人信達國際融資有限公司</t>
  </si>
  <si>
    <t>香港 皇 后 大 道 中 183號 中遠大廈45樓 千里碩證券有限公司</t>
  </si>
  <si>
    <t>聯席賬簿管理人信達國際融資有限公司</t>
  </si>
  <si>
    <t>建銀國際金融有限公司</t>
  </si>
  <si>
    <t>受規管活動的法團 香港中環 干諾道中3號 中國建設銀行大廈12樓 高誠證券有限公司</t>
  </si>
  <si>
    <t>及第9類（提供資產管理）受規管活動的法團</t>
  </si>
  <si>
    <t>香港灣仔 告 士 打 道 151號 資本中心5樓</t>
  </si>
  <si>
    <t>聯席牽頭經辦人信達國際融資有限公司</t>
  </si>
  <si>
    <t>董事及參與全球發售的各方 建銀國際金融有限公司</t>
  </si>
  <si>
    <t>中國銀河國際證券（香港）有限公司</t>
  </si>
  <si>
    <t>受規管活動的法團 香港 干 諾 道 中 111號 永安中心20樓 恆宇證券有限公司</t>
  </si>
  <si>
    <t>獲發牌從事證券及期貨條例項下第1類（證券交易）受</t>
  </si>
  <si>
    <t>規管活動的法團 香港灣仔 軒 尼 詩 道 288號</t>
  </si>
  <si>
    <t>英皇集團中心11樓7室 德 林 證 券（香 港）有 限 公 司</t>
  </si>
  <si>
    <t>受規管活動的法團 香港 黃竹坑 香 葉 道 28號 嘉 尚 匯 28樓 01 室</t>
  </si>
  <si>
    <t>稅務顧問安永（中國）企業諮詢有限公司</t>
  </si>
  <si>
    <t>中國上海市 浦東新區 世 紀 大 道 100號</t>
  </si>
  <si>
    <t>上海環球金融中心50樓 郵 編：200120</t>
  </si>
  <si>
    <t>收款銀行中國銀行（香港）有限公司 香港 花園道1號 中銀大廈 CP2層 公司資料</t>
  </si>
  <si>
    <t>總部及中國主要營業地點中國浙江省杭州市江幹區杭海路127號</t>
  </si>
  <si>
    <t>香港主要營業地點香港皇后大道中15號置地廣場告羅士打大廈39樓</t>
  </si>
  <si>
    <t>公 司 網 站http://songduwuye.com/</t>
  </si>
  <si>
    <t>（此網站所載資料不構成本招股章程的一部分）</t>
  </si>
  <si>
    <t>聯席公司秘書張綺思女士中國浙江省湖州市安吉縣遞鋪鎮迎賓大道君閱國際27幢3單元</t>
  </si>
  <si>
    <t>曾浩賢先生獲認許在香港執業的律師香港皇后大道中15號置地廣場告羅士打大廈39樓</t>
  </si>
  <si>
    <t>曾浩賢先生香港皇后大道中15號置地廣場告羅士打大廈39樓</t>
  </si>
  <si>
    <t>有關董事及高級管理層的詳情，請參閱「董事及高級管理層」一節。</t>
  </si>
  <si>
    <t>博思融資有限公司香港中環都爹利街1號18樓1802室</t>
  </si>
  <si>
    <t>中國主要營運地點中國江蘇省昆山市張浦鎮陽光中路2號</t>
  </si>
  <si>
    <t>聯席公司秘書沈雪娟女士中國江蘇省昆山市玉山鎮千禧園4–303</t>
  </si>
  <si>
    <t>薛 文 彬 先 生（HKICS, ICSA）香 港皇 后 大 道 中 183 號合 和 中 心 54 樓</t>
  </si>
  <si>
    <t>審核委員會蘇少明先生（主席）林連興先生范智超先生</t>
  </si>
  <si>
    <t>薪酬委員會林連興先生（主席）林萬益先生范智超先生</t>
  </si>
  <si>
    <t>提名委員會林萬益先生（主席）蘇少明先生林連興先生</t>
  </si>
  <si>
    <t>授權代表林萬益先生中國江蘇省昆山市張浦鎮陽光中路2號</t>
  </si>
  <si>
    <t>薛文彬先生香港皇后大道東183號合和中心54樓</t>
  </si>
  <si>
    <t>新界深井深慈街 8 號縉皇居1 座 57 樓 A 室</t>
  </si>
  <si>
    <t>張麗玉女士香港中國</t>
  </si>
  <si>
    <t>傅雲玲女士香港中國</t>
  </si>
  <si>
    <t>新界天水圍天頌苑頌澤閣M 座 35 樓 3515 室</t>
  </si>
  <si>
    <t>獨立非執行董事 陳昌達先生香港中國</t>
  </si>
  <si>
    <t>北角城市花園 3 座7 樓 A 室</t>
  </si>
  <si>
    <t>王泳強先生香港中國</t>
  </si>
  <si>
    <t>鰂魚涌康怡花園M 座 1907 室</t>
  </si>
  <si>
    <t>陳子明先生香港澳洲</t>
  </si>
  <si>
    <t>東涌迎康街 1 號昇薈第 9 座19 樓 A 室</t>
  </si>
  <si>
    <t>有關董事履歷，請參閱本招股章程「董事及高級管理層」一節。</t>
  </si>
  <si>
    <t>董事及參與股份發售各方 參與各方 獨家保薦人南華融資有限公司</t>
  </si>
  <si>
    <t>香港 中環 花園道 1 號 中銀大廈 28 樓</t>
  </si>
  <si>
    <t>獨家賬簿管理人聯合證券有限公司</t>
  </si>
  <si>
    <t>根據證券及期貨條例獲准從事第 1 類（證券交易）、第 2 類</t>
  </si>
  <si>
    <t>香港金鐘道 89 號力寶中心第一座 27 樓2705-6 室</t>
  </si>
  <si>
    <t>香港上環干諾道西 1-6 號億利商業大廈6 樓 E 室</t>
  </si>
  <si>
    <t>本公司法律顧問有關香港法律：李偉斌律師行香港中環德輔道中 19 號環球大廈 22 樓</t>
  </si>
  <si>
    <t>有關特定稅務事宜：伍穎珊女士（大律師）香港中環紅棉路 8 號東昌大廈 2203 A&amp;B 室</t>
  </si>
  <si>
    <t>核數師及申報會計師德勤 ‧ 關黃陳方會計師行 （執業會計師）</t>
  </si>
  <si>
    <t>香港金鐘道 88 號太古廣場一座 35 樓</t>
  </si>
  <si>
    <t>收款銀行渣打銀行（香港）有限公司</t>
  </si>
  <si>
    <t>九龍 觀塘 觀塘道 338 號</t>
  </si>
  <si>
    <t>渣打中心 15 樓 公司資料</t>
  </si>
  <si>
    <t>註冊辦事處PO Box 309Ugland HouseGrand Cayman, KY1-1104Cayman Islands</t>
  </si>
  <si>
    <t>總部及香港主要營業地點香港九龍紅磡高山道 80 號富怡閣 6-13 號</t>
  </si>
  <si>
    <t>本公司網站www.dghcl.com （附註：該網站內容並不構成本招股章程的一部分）</t>
  </si>
  <si>
    <t>合規主任張麗玉女士</t>
  </si>
  <si>
    <t>公司秘書蘇淑儀女士（ACIs、ACS）香港灣仔皇后大道東 248 號陽光中心 40 樓</t>
  </si>
  <si>
    <t>授權代表傅鎮強先生香港新界深井深慈街 8 號縉皇居1 座 57 樓 A 室</t>
  </si>
  <si>
    <t>蘇淑儀女士香港灣仔皇后大道東 248 號陽光中心 40 樓</t>
  </si>
  <si>
    <t>審核委員會陳子明先生（主席）陳昌達先生王泳強先生</t>
  </si>
  <si>
    <t>薪酬委員會陳子明先生（主席）傅鎮強先生王泳強先生</t>
  </si>
  <si>
    <t>提名委員會傅鎮強先生（主席）陳昌達先生王泳強先生</t>
  </si>
  <si>
    <t>615278 \ (Project Navigator) \ 25/05/2019 \ M71</t>
  </si>
  <si>
    <t>董事及參與全球發售的各方 董事 姓名住址國籍執行董事</t>
  </si>
  <si>
    <t>楊力先生香港灣仔星街1號31樓A室 中國</t>
  </si>
  <si>
    <t>胡凱先生香港灣仔柯布連道2號修頓花園33樓07室</t>
  </si>
  <si>
    <t>黃友嘉博士，GBS、JP香港貝沙灣道38號貝沙灣南岸3座12樓B室</t>
  </si>
  <si>
    <t>盛慕嫻女士，BBS、JP香港灣仔黃泥涌峽道8號蔚豪苑A座19樓1室</t>
  </si>
  <si>
    <t>李洪積先生中國北京昌平區回龍觀鎮碧水莊園三期30-10號</t>
  </si>
  <si>
    <t>進一步資料請參閱本招股章程「董事、高級管理層及員工」。</t>
  </si>
  <si>
    <t>獨家保薦人中國國際金融香港證券有限公司香港中環港景街1號國際金融中心一期29樓</t>
  </si>
  <si>
    <t>中信里昂證券有限公司香港金鐘道88號太古廣場1期18樓 52</t>
  </si>
  <si>
    <t>中信里昂證券有限公司香港金鐘道88號太古廣場1期18樓</t>
  </si>
  <si>
    <t>星展亞洲融資有限公司香港皇后大道中99號中環中心73樓</t>
  </si>
  <si>
    <t>招銀國際融資有限公司香港中環花園道3號冠君大廈45樓 53</t>
  </si>
  <si>
    <t>興證國際融資有限公司香港中環康樂廣場8號交易廣場3座7樓</t>
  </si>
  <si>
    <t>浦銀國際融資有限公司香港金鐘道88號太古廣場1期32樓3207-3212室</t>
  </si>
  <si>
    <t>農銀國際證券有限公司香港干諾道中50號中國農業銀行大廈10樓 54</t>
  </si>
  <si>
    <t>有關國際制裁法：霍金路偉律師行香港金鐘道88號太古廣場1期11樓 55</t>
  </si>
  <si>
    <t>有關中國法律：方達律師事務所中國北京市朝陽區光華路1號北京嘉里中心北樓27層</t>
  </si>
  <si>
    <t>合規顧問綽耀資本有限公司香港上環林士街1號廣發行大廈11樓</t>
  </si>
  <si>
    <t>中國建設銀行（亞洲）股份有限公司香港九龍灣宏照道18號中國建設銀行中心18樓</t>
  </si>
  <si>
    <t>註冊辦事處香港德輔道中19號環球大廈18樓1801室</t>
  </si>
  <si>
    <t>中國主要營業地點中國上海市浦東新區浦東大道1號中國船舶大廈</t>
  </si>
  <si>
    <t>公司秘書丁唯淞先生香港德輔道中19號環球大廈18樓1801室</t>
  </si>
  <si>
    <t>公司秘書助理黃秀萍女士，ACS、ACIS香港銅鑼灣勿地臣街1號時代廣場二座31樓</t>
  </si>
  <si>
    <t>授權代表胡凱先生香港灣仔柯布連道2號修頓花園</t>
  </si>
  <si>
    <t>黃秀萍女士，ACS、ACIS香港銅鑼灣勿地臣街1號時代廣場二座31樓</t>
  </si>
  <si>
    <t>審計委員會盛慕嫻女士，BBS 、JP（主席）黃友嘉博士，GBS 、JP李洪積先生</t>
  </si>
  <si>
    <t>薪酬委員會黃友嘉博士，GBS 、JP（主席）盛慕嫻女士，BBS、JP李洪積先生</t>
  </si>
  <si>
    <t>提名委員會楊力先生（主席）黃友嘉博士，GBS 、JP盛慕嫻女士，BBS 、JP李洪積先生</t>
  </si>
  <si>
    <t>黃玉林中國中國江西省南昌市東湖區青山南路38號第7棟第1單元701室</t>
  </si>
  <si>
    <t>黃 伯 麒香 港中 國九 龍何 文 田佛 光 街 23 號天 鑄5座12 樓 B室</t>
  </si>
  <si>
    <t>鮑 小 豐香 港中 國九 龍美 孚 美 孚 新 邨百 老 匯 街 102 號17樓 B室</t>
  </si>
  <si>
    <t>王立中國中國江西省南昌市紅谷灘新區俊彩路2號第9棟第1單元401室</t>
  </si>
  <si>
    <t>董事及參與全球發售的各方 姓 名地 址國 籍</t>
  </si>
  <si>
    <t>陳萬龍</t>
  </si>
  <si>
    <t>本招股章程「董事及高級管理層」一節披露更多資料。</t>
  </si>
  <si>
    <t>獨家保薦人第一上海融資有限公司香港德輔道中71號永安集團大廈19樓</t>
  </si>
  <si>
    <t>獨家全球協調人第一上海證券有限公司香港德輔道中71號永安集團大廈19樓</t>
  </si>
  <si>
    <t>聯席賬簿管理人第一上海證券有限公司香港德輔道中71號永安集團大廈19樓</t>
  </si>
  <si>
    <t>光銀國際資本有限公司香港干諾道中1號友邦金融中心22樓</t>
  </si>
  <si>
    <t>聯席牽頭經辦人第一上海證券有限公司香港德輔道中71號永安集團大廈19樓</t>
  </si>
  <si>
    <t>潮商證券有限公司 香港 灣仔 港灣道26號 華 潤 大 廈 2206–10 室</t>
  </si>
  <si>
    <t>中國法律而言：通商律師事務所中國北京市建國門外大街甲12號新華保險大廈6層</t>
  </si>
  <si>
    <t>總部及中國主要營業地點中國江西省南昌市新建聯福大道001號</t>
  </si>
  <si>
    <t>授權代表黃玉林先生中國江西省南昌市東湖區青山南路38號第7棟第1單元701室</t>
  </si>
  <si>
    <t>審核委員會陳漢淇先生（主席）黃居鋆先生陳萬龍先生王東林先生</t>
  </si>
  <si>
    <t>有關我們董事的詳細資料，請參閱本招股章程「董事及高級管理層」。</t>
  </si>
  <si>
    <t>滙生證券有限公司香港九龍尖沙咀東麽地道67號半島中心11樓19單元</t>
  </si>
  <si>
    <t>陳聰先生香港大律師香港干諾道中15–18號大昌大廈10樓</t>
  </si>
  <si>
    <t>江蘇泰和律師事務所中國註冊律師事務所中國南京市清江南路70號國家水資源大廈9層</t>
  </si>
  <si>
    <t>獨家保薦人、聯席賬簿管理人、聯席牽頭經辦人及包銷商之法律顧問</t>
  </si>
  <si>
    <t>稅務顧問信永中和稅務及商業諮詢有限公司香港銅鑼灣希慎道33號利園一期43樓</t>
  </si>
  <si>
    <t>獨立行業顧問Ipsos Asia Limited香港九龍紅磡紅鸞道18號中國人壽中心6樓602室</t>
  </si>
  <si>
    <t>合規顧問富強金融資本有限公司</t>
  </si>
  <si>
    <t>香港 中環 皇后大道中183號</t>
  </si>
  <si>
    <t>中遠大廈43樓 （ 根據《證券及期貨條例》可從事第6類（ 就企業融資提</t>
  </si>
  <si>
    <t>供建議 ）受規管活動的持牌法團 ）</t>
  </si>
  <si>
    <t>收款銀行中國銀行（ 香港）有限公司</t>
  </si>
  <si>
    <t>香港 花園道1號 董事及參與股份發售的各方</t>
  </si>
  <si>
    <t>總部及香港主要營業地點香港德輔道中288號易通商業大廈11樓B室</t>
  </si>
  <si>
    <t>中國主要營業地點中國江蘇省常州市天寧區勞動東路381號</t>
  </si>
  <si>
    <t>公司網址www.yadongtextile.com（ 此網站的資料不屬於本招股章程的一部分 ）</t>
  </si>
  <si>
    <t>公司秘書周桂華女士ACIS、ACS香港德輔道中188號金龍中心14樓</t>
  </si>
  <si>
    <t>周桂華女士ACIS、ACS香港德輔道中188號金龍中心14樓</t>
  </si>
  <si>
    <t>審核委員會成員何建昌先生（ 主席 ）朱旗先生王洪亮先生</t>
  </si>
  <si>
    <t>73 董事及參與全球發售各方 董事 姓名地址國籍 執行董事</t>
  </si>
  <si>
    <t>劉永亮先生中國天津市開發區捷達路5號B區10門302室</t>
  </si>
  <si>
    <t>衣維明先生中國北京市海淀區云會里遠流青園4棟4樓4-504室</t>
  </si>
  <si>
    <t>徐志華先生中國河北省滄州市新華區鼓樓上城16號樓2303室</t>
  </si>
  <si>
    <t>秦少博先生中國北京市西城區安德路128號樓6樓2門602室</t>
  </si>
  <si>
    <t>劉長春先生中國北京市昌平區東小口鎮頂秀青溪小區17號樓1門102室</t>
  </si>
  <si>
    <t>趙長松先生中國河北省滄州市頤和花園三期Ａ區5號樓一單元402室</t>
  </si>
  <si>
    <t>呂清華女士中國河北省滄州市運河區永濟西路滄州人行小區4棟1單元401室</t>
  </si>
  <si>
    <t>有關更多資料，請參閱「董事及高級管理層」。 74</t>
  </si>
  <si>
    <t>獨家保薦人創陞融資有限公司香港灣仔告士打道178號華懋世紀廣場20樓2002室</t>
  </si>
  <si>
    <t>聯席全球協調人創陞證券有限公司香港灣仔告士打道128號祥豐大廈20樓A-C室</t>
  </si>
  <si>
    <t>聯席賬簿管理人創陞證券有限公司香港灣仔告士打道128號祥豐大廈20樓A-C室</t>
  </si>
  <si>
    <t>聯席牽頭經辦人創陞證券有限公司香港灣仔告士打道128號祥豐大廈20樓A-C室</t>
  </si>
  <si>
    <t>副經辦人長雄證券有限公司香港上環干諾道中111號永安中心11樓1101至02及1111至12室</t>
  </si>
  <si>
    <t>中佳證券有限公司香港灣仔告士打道128號祥豐大廈15樓D – F室</t>
  </si>
  <si>
    <t>關於中國法律：通商律師事務所中國北京市建國門外大街甲12號新華保險大廈6層</t>
  </si>
  <si>
    <t>鐵路顧問中鐵工程設計咨詢集團有限公司濟南設計院濟南市槐蔭區經十路25666號</t>
  </si>
  <si>
    <t>總部及中國主要營業地點中國河北省滄州黃驊市羊二莊鎮楊莊站</t>
  </si>
  <si>
    <t>香港主要營業地點香港灣仔港灣道26號華潤大廈41樓09-10室</t>
  </si>
  <si>
    <t>本公司網站http://www.czcgtl.com （此網站所載資料不構成招股章程的一部分）</t>
  </si>
  <si>
    <t>聯席公司秘書郭芝聰先生(CPA)香港薄扶林興漢道3-4號美興樓13樓4室</t>
  </si>
  <si>
    <t>李俊呈先生中國河北省滄州市運河區城市之光小區8號樓1單元1201室</t>
  </si>
  <si>
    <t>郭芝聰先生香港薄扶林興漢道3-4號美興樓13樓4室</t>
  </si>
  <si>
    <t>-81-</t>
  </si>
  <si>
    <t>751007 \ (Project 82) \ 28/11/2019 \ M71</t>
  </si>
  <si>
    <t>有關我們董事的進一步資料，見「董事及高級管理層」。</t>
  </si>
  <si>
    <t>黃一孟先生. . . . . . . . . . 中國上海市閔行區紅松路700弄47號202室</t>
  </si>
  <si>
    <t>戴雲傑先生. . . . . . . . . . 中國上海市長寧區萬航渡路1424弄68號403室</t>
  </si>
  <si>
    <t>沈晟先生. . . . . . . . . . . . 中國北京市朝陽區華嚴北里2號院4號樓3門101號</t>
  </si>
  <si>
    <t>樊舒暘先生. . . . . . . . . . 中國上海市徐匯區汾陽路9弄1號2室</t>
  </si>
  <si>
    <t>童瑋亮先生. . . . . . . . . . 中國江蘇省南京市鼓樓區古平崗37號4幢305號</t>
  </si>
  <si>
    <t>陳豐先生. . . . . . . . . . . . 26 Prairie GrassIrvine CA 92603美國</t>
  </si>
  <si>
    <t>裴大鵬先生. . . . . . . . . . 中國上海市長寧區仙霞西路500弄20號401室</t>
  </si>
  <si>
    <t>中國 -82-</t>
  </si>
  <si>
    <t>辛全東先生. . . . . . . . . . 中國上海市浦東新區芳甸路77弄6號601室</t>
  </si>
  <si>
    <t>-83-</t>
  </si>
  <si>
    <t>本公司法律顧問 . . . . . . . . . . . . . . 關於香港法律及美國法律</t>
  </si>
  <si>
    <t>高偉紳律師行香港中環康樂廣場1號怡和大廈27層</t>
  </si>
  <si>
    <t>中倫律師事務所中國北京朝陽區建國門外大街甲6號SK大廈28/31/33/36/37層</t>
  </si>
  <si>
    <t>關於開曼群島法律 Campbells香港皇后大道中15號置地廣場公爵大廈35層3507室</t>
  </si>
  <si>
    <t>盛信律師事務所香港中環花園道3號中國工商銀行大廈35層</t>
  </si>
  <si>
    <t>-84-</t>
  </si>
  <si>
    <t>競天公誠律師事務所中國上海徐匯區淮海中路1010號嘉華中心45層</t>
  </si>
  <si>
    <t>-85-</t>
  </si>
  <si>
    <t>總辦事處及中國主要營業地點. . . . . . . 中國上海萬榮路700號A2單元</t>
  </si>
  <si>
    <t>公司網址..........................www.xd.com</t>
  </si>
  <si>
    <t>（網站所載資料並不構成本招股章程的一部分）</t>
  </si>
  <si>
    <t>嚴洛鈞先生香港灣仔皇后大道東248號陽光中心40樓</t>
  </si>
  <si>
    <t>裴大鵬</t>
  </si>
  <si>
    <t>新加坡 獨立非執行董事 雷 丹 女 士3 Bideford Road #23–05 Singapore 229920</t>
  </si>
  <si>
    <t>澳洲 林 文 杰 先 生19 Shelford Road #01–18 Singapore 288408</t>
  </si>
  <si>
    <t>新加坡 郭建江先生香港九龍荔枝角 美孚新邨百老匯街20號 14樓B 室 中國</t>
  </si>
  <si>
    <t>克 而 瑞 證 券 有 限 公 司香 港灣 仔港 灣 道 23號鷹 君 中 心2007及 2403室</t>
  </si>
  <si>
    <t>合規顧問英高財務顧問有限公司</t>
  </si>
  <si>
    <t>根據證券及期貨條例可從事第1類（證券交易）、第4類（就</t>
  </si>
  <si>
    <t>證 券 提 供 意 見）、第6 類（就 機 構 融 資 提 供 意 見）及 第9 類</t>
  </si>
  <si>
    <t>（提供資產管理）受規管活動的持牌法團</t>
  </si>
  <si>
    <t>康樂廣場八號</t>
  </si>
  <si>
    <t>有關我們董事的更多詳情，請參閱本招股章程「董事及高級管理層」一節。</t>
  </si>
  <si>
    <t>根據證券及期貨條例獲准從事第6類（就機構融資提供</t>
  </si>
  <si>
    <t>副經辦人中國金洋證券有限公司 香港 德 輔 道 中 199號 無 限 極 廣 場 1703–06室</t>
  </si>
  <si>
    <t>根據證券及期貨條例獲准進行第1類（證券交易）、第2</t>
  </si>
  <si>
    <t>類（期 貨 合 約 交 易）、第4類（就 證 券 提 供 意 見）、第6類（就</t>
  </si>
  <si>
    <t>機構融資提供意見）及第9類（提供資產管理）受規管活</t>
  </si>
  <si>
    <t>根據證券及期貨條例獲准進行第1類（證券交易）、第4</t>
  </si>
  <si>
    <t>類（就 證 券 提 供 意 見）及 第6 類（就 機 構 融 資 提 供 意 見）受</t>
  </si>
  <si>
    <t>規管活動的持牌法團</t>
  </si>
  <si>
    <t>根據證券及期貨條例獲准進行第1類（證券交易）受規管活動的持牌法團</t>
  </si>
  <si>
    <t>軟 庫 中 華 金 融 服 務 有 限 公 司香 港金 鐘 道 95號統 一 中 心 32樓A2室</t>
  </si>
  <si>
    <t>建泉融資有限公司香港中環皇后大道中39號豐盛創建大廈18樓</t>
  </si>
  <si>
    <t>羅陳律師事務所有限法律責任合夥</t>
  </si>
  <si>
    <t>行業顧問弗若斯特沙利文有限公司 香港 中環 康樂廣場8號 交 易 廣 場 一 期 1706室</t>
  </si>
  <si>
    <t>收款銀行渣打銀行（香港）有限公司 香港 觀 塘 道 388號</t>
  </si>
  <si>
    <t>渣打中心15樓 公司資料</t>
  </si>
  <si>
    <t>公 司 網 站www.peiport.com（網 站 內 容 並 不 構 成 招 股 章 程 的 一 部 分）</t>
  </si>
  <si>
    <t>授權代表王群力香港太古太古城翠榕閣22樓D室</t>
  </si>
  <si>
    <t>梁 展 鋥香 港將 軍 澳唐 俊 街 18號The Parkside1A座 26樓 C室</t>
  </si>
  <si>
    <t>審 核 委 員 會楊 曉 芙（主 席）牛 鍾 洁侯 珉</t>
  </si>
  <si>
    <t>提 名 委 員 會牛 鍾 洁（主 席）王 群 力楊 曉 芙</t>
  </si>
  <si>
    <t>鄭承欣女士香港將軍澳富康花園4座40樓A室 中國</t>
  </si>
  <si>
    <t>黃耀傑先生香港鴨脷洲海怡路15號海怡半島怡韻閣15棟28樓E室</t>
  </si>
  <si>
    <t>鄧社堅先生香港將軍澳石角路6號峻瀅II1座27樓C室</t>
  </si>
  <si>
    <t>董事及參與股份發售的各方 參與各方 保薦人均富融資有限公司</t>
  </si>
  <si>
    <t>聯席賬簿管理人恆宇證券有限公司</t>
  </si>
  <si>
    <t>一間根據證券及期貨條例可從事第1類（證券交易）受規管活</t>
  </si>
  <si>
    <t>動的持牌法團 香港 軒尼詩道288號 英皇集團中心 11樓7室 民銀證券有限公司</t>
  </si>
  <si>
    <t>國信證券（香港）融資有限公司</t>
  </si>
  <si>
    <t>聯席牽頭經辦人民眾證券有限公司</t>
  </si>
  <si>
    <t>牌法團 香港 灣仔 告士打道77–79號 富通大廈13樓 偉祿亞太證券有限公司</t>
  </si>
  <si>
    <t>一間根據證券及期貨條例可從事第1類（證券交易）受規管</t>
  </si>
  <si>
    <t>勝利證券有限公司</t>
  </si>
  <si>
    <t>動的持牌法團 香港 黃竹坑香葉道28號 嘉尚匯 28樓01室 盈立證券有限公司</t>
  </si>
  <si>
    <t>牌法團 香港 德輔道中308號 富衛金融中心 26樓2606室 港利資本有限公司</t>
  </si>
  <si>
    <t>總部及香港主要營業地點香港新界荃灣沙咀道6號嘉達環球中心25樓2515室</t>
  </si>
  <si>
    <t>授權代表葉廣祥先生香港新界屯門新都大廈A座14樓7室</t>
  </si>
  <si>
    <t>黃浩璋先生（執業會計師）香港新界沙田禾輋邨豐和樓2411室</t>
  </si>
  <si>
    <t>公司秘書黃浩璋先生（執業會計師）香港新界沙田禾輋邨豐和樓2411室</t>
  </si>
  <si>
    <t>審核委員會鄭承欣女士（主席）黃耀傑先生鄧社堅先生</t>
  </si>
  <si>
    <t>薪酬委員會黃耀傑先生（主席）葉廣祥先生鄭承欣女士</t>
  </si>
  <si>
    <t>董事及參與股份發售的各方 51 董事 姓名住址國籍 執行董事</t>
  </si>
  <si>
    <t>梁振華先生香港堅尼地城域多利道86號傲翔灣畔7樓B室</t>
  </si>
  <si>
    <t>鄧自然先生香港新界元朗錦田公路183號四季名園120號屋</t>
  </si>
  <si>
    <t>梁文釗先生香港新界深井青山公路33號碧堤半島第1座60樓B室</t>
  </si>
  <si>
    <t>潘澤生先生香港黃泥涌道151-153號南珍閣10樓</t>
  </si>
  <si>
    <t>中國 林世愉先生香港深水灣道63號2號屋 中國</t>
  </si>
  <si>
    <t>董事及參與股份發售的各方 52</t>
  </si>
  <si>
    <t>董事及參與股份發售的各方 53</t>
  </si>
  <si>
    <t>董事及參與股份發售的各方 55</t>
  </si>
  <si>
    <t>關於國際制裁法：Hogan Lovells香港金鐘道88號太古廣場1座11樓</t>
  </si>
  <si>
    <t>董事及參與股份發售的各方 56</t>
  </si>
  <si>
    <t>行業顧問Ipsos Asia Limited香港紅磡紅鸞道18號One HarbourGate中國人壽中心A座6樓</t>
  </si>
  <si>
    <t>公司資料 57</t>
  </si>
  <si>
    <t>香港總辦事處及主要營業地點香港柴灣利眾街12號蜆壳工業大廈1樓</t>
  </si>
  <si>
    <t>中國總辦事處中國廣東省佛山市順德區北滘鎮三樂東路18號A座三層</t>
  </si>
  <si>
    <t>公司網站www.smcelectric.com.hk</t>
  </si>
  <si>
    <t>（附註：本網站所載資料並不構成本招股章程的一部分）</t>
  </si>
  <si>
    <t>公司秘書李嘉文女士(ACS (PE), ACIS)灣仔告士打道128號祥豐大廈1樓B室</t>
  </si>
  <si>
    <t>授權代表梁振華先生香港堅尼地城域多利道86號傲翔灣畔7樓B室</t>
  </si>
  <si>
    <t>孫明成先生中國北京西城區冠英園西區21座地下室D1</t>
  </si>
  <si>
    <t>翟永功博士中國北京海淀區新街口外大街19號勵耘第9座1802室</t>
  </si>
  <si>
    <t>歐小傑先生中國北京朝陽區東三環中路16號世橋國貿公寓1-2-101號</t>
  </si>
  <si>
    <t>張帆先生香港將軍澳澳景路88號維景灣畔11座20G室</t>
  </si>
  <si>
    <t>中國（香港） 監事</t>
  </si>
  <si>
    <t>李葉女士主席中國甘肅蘭州城關區金昌北路52號501室</t>
  </si>
  <si>
    <t>尹麗莉女士中國北京豐台區東高地萬源北路7號</t>
  </si>
  <si>
    <t>孫輝業先生職工監事中國北京海淀區太平路27號7號樓B門406號</t>
  </si>
  <si>
    <t>進一步詳情披露於本招股章程「董事、監事及高級管理層」一節。</t>
  </si>
  <si>
    <t>獨家保薦人中信里昂證券資本市場有限公司香港金鐘道88號太古廣場第1期18樓</t>
  </si>
  <si>
    <t>聯席全球協調人中信里昂證券有限公司香港金鐘道88號太古廣場第1期18樓</t>
  </si>
  <si>
    <t>聯席賬簿管理人中信里昂證券有限公司香港金鐘道88號太古廣場第1期18樓</t>
  </si>
  <si>
    <t>招商證券（香港）有限公司香港中環康樂廣場8號交易廣場1座48樓</t>
  </si>
  <si>
    <t>聯席牽頭經辦人中信里昂證券有限公司香港金鐘道88號太古廣場第1期18樓</t>
  </si>
  <si>
    <t>中國法律天元律師事務所中國北京西城區豐盛胡同28號太平洋保險大廈B座10層</t>
  </si>
  <si>
    <t>中國法律通商律師事務所中國北京朝陽區建國門外大街甲12號新華保險大廈6層</t>
  </si>
  <si>
    <t>生物資產估值師仲量聯行企業評估及諮詢有限公司香港英皇道979號太古坊一座7樓</t>
  </si>
  <si>
    <t>合規顧問英高財務顧問有限公司香港中環康樂廣場8號交易廣場2期40樓</t>
  </si>
  <si>
    <t>註冊辦事處中國北京北京經濟技術開發區榮京東街甲5號郵編：100176</t>
  </si>
  <si>
    <t>總部及中國主要營業地點中國北京北京經濟技術開發區榮京東街甲5號郵編：100176</t>
  </si>
  <si>
    <t>公司網址www.joinn-lab.com （該網站所載資料並不構成本招股章程的一部分）</t>
  </si>
  <si>
    <t>授權代表馮宇霞女士中國北京北京經濟技術開發區榮京東街甲5號郵編：100176</t>
  </si>
  <si>
    <t>吳卓明先生香港皇后大道東183號合和中心54樓</t>
  </si>
  <si>
    <t>董事及參與全球發售各方 董事 姓名住宅地址國籍</t>
  </si>
  <si>
    <t>執行董事莊碩先生香港中國新界上水粉錦公路 328 號邁爾豪園 83 屋</t>
  </si>
  <si>
    <t>莊斌先生香港中國新界大埔康樂園康樂東路130B 屋</t>
  </si>
  <si>
    <t>林志遠先生香港中國新界大埔山賢路 8 號大埔寶馬山5 座 5 樓 A 室</t>
  </si>
  <si>
    <t>非執行董事丁志威先生香港中國元朗牛潭尾葡萄園 80 號屋</t>
  </si>
  <si>
    <t>獨立非執行董事梁傲文先生香港中國北角雲景道 51-67 號珊瑚閣 7 樓 B6 室</t>
  </si>
  <si>
    <t>劉冠業先生香港中國新界將軍澳唐德街 9 號將軍澳中心8 座 40 樓 A 室</t>
  </si>
  <si>
    <t>袁景森先生香港中國九龍九龍灣偉業街 33 號德福花園 F2 座 7 樓 708 室</t>
  </si>
  <si>
    <t>劉國勳先生香港中國新界粉嶺祥華邨祥智樓 6 樓 C605 室</t>
  </si>
  <si>
    <t>獨家保薦人創陞融資有限公司</t>
  </si>
  <si>
    <t>香港灣仔告士打道 178 號</t>
  </si>
  <si>
    <t>華懋世紀廣場 20 樓 2002 室</t>
  </si>
  <si>
    <t>於《證券及期貨條例》中界定為可從事《證券及期貨條例》</t>
  </si>
  <si>
    <t>項下第 1 類（證券交易）及第 6 類（就機構融資提供意見）受</t>
  </si>
  <si>
    <t>聯席全球協調人創陞證券有限公司 香港 灣仔告士打道 128 號</t>
  </si>
  <si>
    <t>祥豐大廈 20 樓 A 至 C 室</t>
  </si>
  <si>
    <t>項下第 1 類（證券交易）及第 4 類（就證券提供意見）受規管</t>
  </si>
  <si>
    <t>新世界大廈二座 11 樓</t>
  </si>
  <si>
    <t>項下第 1 類（證券交易）及第 9 類（資產管理）受規管活動的</t>
  </si>
  <si>
    <t>聯席牽頭經辦人香港 灣仔告士打道 128 號</t>
  </si>
  <si>
    <t>祥豐大廈 20 樓 A-C 室</t>
  </si>
  <si>
    <t>獨家保薦人及包銷商法律顧問有關香港法律：</t>
  </si>
  <si>
    <t>盛德律師事務所</t>
  </si>
  <si>
    <t>香港中環金融街 8 號</t>
  </si>
  <si>
    <t>國際金融中心二期 39 樓</t>
  </si>
  <si>
    <t>競天公誠律師事務所 中國 北京市建國路 77 號</t>
  </si>
  <si>
    <t>華貿中心 3 號寫字樓 34 層</t>
  </si>
  <si>
    <t>核數師及申報會計師德勤 ‧ 關黃陳方會計師行</t>
  </si>
  <si>
    <t>執業會計師 香港 金鐘道 88 號 太古廣場一座 35 樓</t>
  </si>
  <si>
    <t>總部及香港主要營業地點香港新界荃灣德士古道 120 號安泰國際中心30 樓</t>
  </si>
  <si>
    <t>公司秘書陳雅珍女士HKICPA香港新界荃灣永順街 51 號柏傲灣 2B 座41 樓 F 室</t>
  </si>
  <si>
    <t>授權代表莊碩先生香港新界上水粉錦公路 328 號邁爾豪園 83 屋</t>
  </si>
  <si>
    <t>陳雅珍女士香港新界荃灣永順街 51 號柏傲灣 2B 座41 樓 F 室</t>
  </si>
  <si>
    <t>審核委員會梁傲文先生（主席）劉冠業先生袁景森先生劉國勳先生</t>
  </si>
  <si>
    <t>薪酬委員會劉冠業先生（主席）梁傲文先生袁景森先生劉國勳先生</t>
  </si>
  <si>
    <t>提名委員會莊碩先生（主席）梁傲文先生劉冠業先生袁景森先生劉國勳先生</t>
  </si>
  <si>
    <t>董事、監事及參與全球發售的各方 66 董事 姓名住址國籍 執行董事</t>
  </si>
  <si>
    <t>姚敏中國四川省成都市青羊區清江東路120號2號樓3單元13號</t>
  </si>
  <si>
    <t>吳剛中國四川省成都市溫江區柳城來鳳路285號5單元</t>
  </si>
  <si>
    <t>陳景超中國四川省成都市高新區和盛西街88號16號樓1單元201室</t>
  </si>
  <si>
    <t>張巧龍中國四川省成都市青羊區瑞聯路96號 中國</t>
  </si>
  <si>
    <t>孟宏偉中國廣東省深圳市南山區科技園科發路1號 中國</t>
  </si>
  <si>
    <t>王萬峰中國四川省成都市武侯區長壽路10號10號樓2單元5樓18室</t>
  </si>
  <si>
    <t>中國 董事、監事及參與全球發售的各方 67 姓名住址國籍 獨立非執行董事</t>
  </si>
  <si>
    <t>李書劍中國河南省鄭州市管城回族區磚牌坊街1號院2號樓1單元3室</t>
  </si>
  <si>
    <t>中國 陳承義香港大坑道7號光明臺2座16樓A室 中國香港</t>
  </si>
  <si>
    <t>張守文中國北京市海淀區北京大學燕北園307號樓212室</t>
  </si>
  <si>
    <t>王小英中國四川省成都市金牛區金沙路西巷17號1號樓4單元4樓7室</t>
  </si>
  <si>
    <t>劉江中國四川省都江堰市幸福鎮景環路395號6號樓2單元6樓24室</t>
  </si>
  <si>
    <t>趙揚中國四川省成都市青羊區寧夏街136號輔路9號</t>
  </si>
  <si>
    <t>徐青山中國河北省石家庄市長安區南村鎮東塔口村車道街17號</t>
  </si>
  <si>
    <t>劉德明中國山東省濟南市曆下區科院路4號3號樓3單元101室</t>
  </si>
  <si>
    <t>有關董事及監事的進一步資料，請參閱本招股章程「董事、監事及高級管理層」一節。</t>
  </si>
  <si>
    <t>董事、監事及參與全球發售的各方 68</t>
  </si>
  <si>
    <t>聯席保薦人華泰金融控股（香港）有限公司香港皇后大道中99號中環中心58樓5808-12室</t>
  </si>
  <si>
    <t>聯席代表華泰金融控股（香港）有限公司香港皇后大道中99號中環中心58樓5808-12室</t>
  </si>
  <si>
    <t>董事、監事及參與全球發售的各方 69</t>
  </si>
  <si>
    <t>農銀國際證券有限公司香港干諾道中50號中國農業銀行大廈11樓</t>
  </si>
  <si>
    <t>董事、監事及參與全球發售的各方 70</t>
  </si>
  <si>
    <t>中國總部中國四川省成都市高新西區西芯大道9號CRM中心</t>
  </si>
  <si>
    <t>中國註冊辦事處中國四川省成都市武侯區一環路南三段22號</t>
  </si>
  <si>
    <t>公司網址www.justbon.com.cn （該網站所載資料不構成本招股章程的一部分）</t>
  </si>
  <si>
    <t>聯席公司秘書陳振華先生中國四川省成都市錦江區書院南街41號</t>
  </si>
  <si>
    <t>授權代表姚敏先生中國四川省成都市青羊區清江東路120號2號樓3單元13號</t>
  </si>
  <si>
    <t>邵岩先生中國中國北京市朝陽區泰東路1號1棟2單元1001室</t>
  </si>
  <si>
    <t>張宏實先生香港中國九龍紅磡灣愛景街8號3座28樓E室</t>
  </si>
  <si>
    <t>楊雪梅女士香港中國九龍紅磡灣愛景街8號3座27樓E室</t>
  </si>
  <si>
    <t>王成瑞先生香港中國九龍紅磡灣愛景街8號3座22樓E室</t>
  </si>
  <si>
    <t>鄒小磊先生香港中國（香港）旭龢道8號20B室</t>
  </si>
  <si>
    <t>王新華先生中國中國北京市東城區和平里中街6區6號樓310室</t>
  </si>
  <si>
    <t>董事及參與全球發售的各方 姓名住址國籍</t>
  </si>
  <si>
    <t>鄒國強先生香港中國（香港）九龍紅荔道8號2座9樓B室</t>
  </si>
  <si>
    <t>錢毅先生中國上海市松江區明華路366弄727號</t>
  </si>
  <si>
    <t>聯席保薦人中國國際金融香港證券有限公司香港中環港景街1號國際金融中心第一期29樓</t>
  </si>
  <si>
    <t>招商證券（香港）有限公司香港中環康樂廣場8號交易廣場一期四十八樓</t>
  </si>
  <si>
    <t>聯席全球協調人中國國際金融香港證券有限公司</t>
  </si>
  <si>
    <t>香港 中環 港景街1號 國際金融中心第一期29樓</t>
  </si>
  <si>
    <t>行業顧問弗若斯特沙利文中國上海市雲錦路500號B座1018郵編：200232</t>
  </si>
  <si>
    <t>合規顧問英高財務顧問有限公司香港中環康樂廣場8號交易廣場二期40樓</t>
  </si>
  <si>
    <t>收款銀行中國銀行（香港）有限公司香港中環花園道1號中銀大廈</t>
  </si>
  <si>
    <t>總部、註冊辦事處及主要營業地點香港九龍尖沙咀東科學館道1號康宏廣場南座1901室</t>
  </si>
  <si>
    <t>聯席公司秘書王成瑞先生香港九龍尖沙咀東科學館道1號康宏廣場南座1901室</t>
  </si>
  <si>
    <t>張啟昌先生（CPA、FCCA）香港灣仔皇后大道東248號陽光中心40樓</t>
  </si>
  <si>
    <t>授權代表張宏實先生香港九龍尖沙咀東科學館道1號康宏廣場南座1901室</t>
  </si>
  <si>
    <t>王成瑞先生香港九龍尖沙咀東科學館道1號康宏廣場南座1901室</t>
  </si>
  <si>
    <t>審核委員會鄒小磊先生（主席）王新華先生鄒國強先生</t>
  </si>
  <si>
    <t>提名委員會邵岩先生（主席）鄒小磊先生王新華先生</t>
  </si>
  <si>
    <t>86706 \ (Project Confidence) \ 18/03/2021 \ M08</t>
  </si>
  <si>
    <t>張韶峰先生中國北京市海淀區建西苑南里6號六棟102單元中國</t>
  </si>
  <si>
    <t>趙宏強先生中國北京市朝陽區利澤西街8號東湖灣西區11棟2單元1602室美國</t>
  </si>
  <si>
    <t>趙靜女士中國北京市朝陽區和平路15區2號一棟1107號中國</t>
  </si>
  <si>
    <t>柏林森先生中國江蘇省揚州市廣陵區文昌中路18號85棟501室</t>
  </si>
  <si>
    <t>任雪峰先生中國北京市海淀區西三環路76號一棟909單元中國</t>
  </si>
  <si>
    <t>李強先生中國北京市朝陽區水碓子北里三棟8號門802號中國</t>
  </si>
  <si>
    <t>陳志武教授香港薄扶林沙灣徑25號譚益芳樓一座13B美國</t>
  </si>
  <si>
    <t>周浩先生中國上海浦東新區楊思路855弄57號1101室中國</t>
  </si>
  <si>
    <t>郭毅可教授香港九龍塘禧福道1號新德園17號英國</t>
  </si>
  <si>
    <t>進一步詳情請參閱「董事及高級管理層」。</t>
  </si>
  <si>
    <t>民銀資本有限公司香港中環康樂廣場8號交易廣場一期45樓 109</t>
  </si>
  <si>
    <t>大和資本市場香港有限公司香港金鐘道88號太古廣場1座28樓</t>
  </si>
  <si>
    <t>富途證券國際（香港）有限公司香港金鐘金鐘道95號統一中心13樓C1–C2室</t>
  </si>
  <si>
    <t>聯席牽頭經辦人軟庫中華金融服務有限公司香港中環皇后大道中5號衡怡大廈4樓</t>
  </si>
  <si>
    <t>有關中國法律天元律師事務所中國北京市西城區豐盛胡同28號太平洋保險大廈B座10層</t>
  </si>
  <si>
    <t>收款銀行中國銀行 (香港) 有限公司香港花園道1號 111</t>
  </si>
  <si>
    <t>總部中國北京市朝陽區阜榮街10號A座1–3層</t>
  </si>
  <si>
    <t>公司網站www.brgroup.com（該網站所載資料並不構成本文件一部分）</t>
  </si>
  <si>
    <t>聯席公司秘書陳春陽先生中國北京市朝陽區阜榮街10號A座1–3層</t>
  </si>
  <si>
    <t>梁瑞冰女士(ACS/ACG)香港銅鑼灣勿地臣街1號時代廣場二座31樓</t>
  </si>
  <si>
    <t>授權代表趙宏強先生中國北京市朝陽區阜榮街10號A座1–3層</t>
  </si>
  <si>
    <t>審核委員會周浩先生（主席）柏林森先生陳志武教授</t>
  </si>
  <si>
    <t>薪酬委員會陳志武教授（主席）周浩先生柏林森先生</t>
  </si>
  <si>
    <t>提名委員會周浩先生（主席）張韶峰先生郭毅可教授</t>
  </si>
  <si>
    <t>企業管治委員會陳志武教授（主席）周浩先生郭毅可教授</t>
  </si>
  <si>
    <t>吳偉先生 . . . . . . . . . . . . .中國中國</t>
  </si>
  <si>
    <t>安徽省 合肥市 蜀山區 潛山路318號 新華金融廣場 16-602室</t>
  </si>
  <si>
    <t>肖國慶先生. . . . . . . . . . . .中國中國</t>
  </si>
  <si>
    <t>安徽省 合肥市 蜀山區 潛山路318號 新華學府春天 28-106室 非執行董事</t>
  </si>
  <si>
    <t>吳俊保先生. . . . . . . . . . . .中國中國</t>
  </si>
  <si>
    <t>安徽省 合肥市 政務文化新區 潛山路 華潤凱旋門 9棟1單元4001號</t>
  </si>
  <si>
    <t>陸真先生 . . . . . . . . . . . . .中國中國</t>
  </si>
  <si>
    <t>洪嘉禧先生. . . . . . . . . . . .香港</t>
  </si>
  <si>
    <t>新界 上水 古洞 金嘉街8號 嘉麗山莊25座 中國</t>
  </si>
  <si>
    <t>張俊勇先生. . . . . . . . . . . .香港</t>
  </si>
  <si>
    <t>大坑 大坑道12號 芝蘭閣10樓 中國</t>
  </si>
  <si>
    <t>朱國斌博士. . . . . . . . . . . .香港</t>
  </si>
  <si>
    <t>新界 將軍澳 澳景路88號 維景灣畔3期 15座21樓B室 中國</t>
  </si>
  <si>
    <t>詳情亦請參閱「董事及高級管理層」。</t>
  </si>
  <si>
    <t>梁雪穎女士ACIS ACS香港銅鑼灣勿地臣街1號時代廣場2座31樓</t>
  </si>
  <si>
    <t>毛超聖先生中國安徽省合肥市蜀山區望江西路268號學府名都2棟908室</t>
  </si>
  <si>
    <t>周星增先生（主席）中國上海市浦東新區滬南公路2731弄415號</t>
  </si>
  <si>
    <t>鄭祥展先生中國上海市浦東新區秀沿路1168弄6支弄202號</t>
  </si>
  <si>
    <t>施銀節先生中國上海市浦東新區張江鎮龍東大道415弄539號</t>
  </si>
  <si>
    <t>趙東輝先生中國浙江省杭州市上城區富春路6號金色海岸2幢1單元602室</t>
  </si>
  <si>
    <t>陳百助先生1987 San Salvatore PlaceSan Marino, CA 91108United States</t>
  </si>
  <si>
    <t>胡戎恩先生中國上海市松江區泗陳公路388弄179號</t>
  </si>
  <si>
    <t>劉濤女士中國上海市閔行區中春路8888弄121號</t>
  </si>
  <si>
    <t>更多資料亦請參閱「董事及高級管理層」。</t>
  </si>
  <si>
    <t>獨家保薦人麥格理資本股份有限公司香港中環港景街1號國際金融中心一期18樓</t>
  </si>
  <si>
    <t>獨家代表麥格理資本股份有限公司香港中環港景街1號國際金融中心一期18樓</t>
  </si>
  <si>
    <t>聯席全球協調人麥格理資本股份有限公司香港中環港景街1號國際金融中心一期18樓</t>
  </si>
  <si>
    <t>海通國際證券有限公司香港中環德輔道189號李寶椿大廈22樓</t>
  </si>
  <si>
    <t>交銀國際證券有限公司香港中環德輔道68號萬宜大廈9樓</t>
  </si>
  <si>
    <t>中國法律方面：通商律師事務所中國北京市建國門外大街甲12號新華保險大廈6層</t>
  </si>
  <si>
    <t>收款銀行招商永隆銀行有限公司香港德輔道中45號招商永隆銀行大廈16樓</t>
  </si>
  <si>
    <t>中國總部及主要營業地點中國上海市浦東新區滬城環路1111號</t>
  </si>
  <si>
    <t>公司網站http://www.genchedugroup.com</t>
  </si>
  <si>
    <t>聯席公司秘書周喬琪先生中國上海市浦東新區滬南公路2731弄415號</t>
  </si>
  <si>
    <t>授權代表鄭祥展先生中國上海市浦東新區秀沿路1168弄6支弄202號</t>
  </si>
  <si>
    <t>黃儒傑先生香港灣仔皇后大道東248號陽光中心40樓</t>
  </si>
  <si>
    <t>李怡平醫生中國上海順昌路168號17樓1701室美國</t>
  </si>
  <si>
    <t>高星女士中國北京市崇文區東花市南里一區6棟2單元701室中國</t>
  </si>
  <si>
    <t>王金印先生中國北京市朝陽區光華里15號三艾中心中國</t>
  </si>
  <si>
    <t>劉誠博士19 West Hill Way, Orinda, California,CA 94563, United States美國</t>
  </si>
  <si>
    <t>曹彥凌先生香港薄扶林貝沙山道68號貝沙灣南灣（四期）第5座16樓香港</t>
  </si>
  <si>
    <t>李志成先生香港大潭大潭道38號浪琴園第3座37B室新加坡</t>
  </si>
  <si>
    <t>張耀樑先生香港上環皇后街1號帝后華庭第1座51樓D室加拿大</t>
  </si>
  <si>
    <t>何建昌先生香港粉嶺嘉盛苑嘉揚閣27樓2709室香港</t>
  </si>
  <si>
    <t>有關其他詳情，請參閱本招股章程「董事及高級管理人員」一節。</t>
  </si>
  <si>
    <t>謝爾曼‧思特靈律師事務所香港中環皇后大道中15號置地廣場告羅士打大廈21樓</t>
  </si>
  <si>
    <t>有關中國法律：天元律師事務所中國北京市西城區豐盛胡同28號太平洋保險大廈B座10層</t>
  </si>
  <si>
    <t>中國總部中國上海自由貿易試驗區美盛路225號42號樓4樓</t>
  </si>
  <si>
    <t>公司網站http://www.jwtherapeutics.com/</t>
  </si>
  <si>
    <t>（此網站所載資料不屬於本招股章程的一部分）</t>
  </si>
  <si>
    <t>公司秘書梁雪穎女士(ACIS、ACS)香港銅鑼灣勿地臣街1號時代廣場2座31樓</t>
  </si>
  <si>
    <t>授權代表李怡平醫生中國上海順昌路168號17樓1701室</t>
  </si>
  <si>
    <t>審核委員會張耀梁先生（主席）何建昌先生高星女士</t>
  </si>
  <si>
    <t>薪酬委員會李志成先生（主席）張耀樑先生Hans Edgar Bishop先生</t>
  </si>
  <si>
    <t>天海岸第四期水藍天岸6座18</t>
  </si>
  <si>
    <t>樓D室 聖基茨和尼維斯</t>
  </si>
  <si>
    <t>有關董事及其他高級管理層成員的進一步資料載於「董事及高級管理層」。</t>
  </si>
  <si>
    <t>獨家保薦人招銀國際融資有限公司香港中環花園道3號冠君大廈45樓</t>
  </si>
  <si>
    <t>中倫律師事務所中國廣州市天河區珠江新城華夏路10號富力中心23層</t>
  </si>
  <si>
    <t>有關開曼群島法律： Walkers (Hong Kong)香港中環遮打道18號歷山大廈15樓</t>
  </si>
  <si>
    <t>孖士打律師行香港中環遮打道10號太子大廈16至19樓</t>
  </si>
  <si>
    <t>君合律師事務所中國廣州市天河區珠江新城珠江東路13號高德置地廣場E座13樓1301室</t>
  </si>
  <si>
    <t>合規顧問中州國際融資有限公司香港中環康樂廣場8號交易廣場二座3108室</t>
  </si>
  <si>
    <t>收款銀行招商永隆銀行有限公司香港德輔道中45號招商永隆銀行大廈19樓</t>
  </si>
  <si>
    <t>總部中國廣州市天河區黃埔大道西668號賽馬場美食街8–9段2樓</t>
  </si>
  <si>
    <t>香港主要營業地點香港筲箕灣道361號利嘉中心27樓</t>
  </si>
  <si>
    <t>公司網站www.jiumaojiu.com（註：網站所載資料並不構成本招股章程的一部分）</t>
  </si>
  <si>
    <t>聯席公司秘書李灼光先生中國廣州番禺區南村鎮雅居樂花園雅悅庭大廈8樓502</t>
  </si>
  <si>
    <t>崔慕勤先生 (HKICPA)香港九龍太子道230號長榮大廈2樓C室</t>
  </si>
  <si>
    <t>授權代表李灼光先生中國廣州番禺區南村鎮雅居樂花園雅悅庭大廈8樓502</t>
  </si>
  <si>
    <t>崔慕勤先生香港九龍太子道230號長榮大廈2樓C室</t>
  </si>
  <si>
    <t>審核委員會鄧濤先生（主席）鍾偉斌先生鄒定航先生</t>
  </si>
  <si>
    <t>薪酬委員會鍾偉斌先生（主席）鄧濤先生李灼光先生</t>
  </si>
  <si>
    <t>何斌鋒先生中國浙江省寧波市鄞州區福明街道業寧街蘭園小區12幢28號201室</t>
  </si>
  <si>
    <t>黃宇先生中國浙江省寧波市國家高新區新明街道楊木碶路和美城廣場1號樓17號31-11室</t>
  </si>
  <si>
    <t>吳濱先生中國浙江省寧波市海曙區開明街13號612室</t>
  </si>
  <si>
    <t>李達先生中國浙江省寧波市海曙區集士港鎮春華社區格蘭春晨小區6號樓34單元401室</t>
  </si>
  <si>
    <t>陳曉冬先生中國浙江省寧波市海曙區西門街道勝豐社區環城西路北段98弄45號樓603室</t>
  </si>
  <si>
    <t>獨家保薦人及獨家全球協調人智富融資有限公司香港中環雲咸街8號3樓</t>
  </si>
  <si>
    <t>聯席賬簿管理人及聯席牽頭經辦人（按字母順序排列）</t>
  </si>
  <si>
    <t>智富融資有限公司香港中環雲咸街8號3樓</t>
  </si>
  <si>
    <t>茂宸證券有限公司香港皇后大道中99號中環中心12樓1室</t>
  </si>
  <si>
    <t>有關中國法律北京大成律師事務所中國杭州市江干區錢江路1366號華潤大廈A座18樓</t>
  </si>
  <si>
    <t>有關開曼群島法律Appleby香港中環康樂廣場1號怡和大廈2206-19室</t>
  </si>
  <si>
    <t>總部及中國主要營業地點中國浙江省寧波市海曙區大沙泥街30號(1-140)</t>
  </si>
  <si>
    <t>香港主要營業地點香港皇后大道中149號華源大廈13樓</t>
  </si>
  <si>
    <t>公司網址www.iflying.com（該網站內的資料不構成招股章程的一部分）</t>
  </si>
  <si>
    <t>公司秘書談俊緯先生（執業會計師）香港皇后大道中149號華源大廈13樓</t>
  </si>
  <si>
    <t>授權代表何斌鋒先生中國浙江省寧波市鄞州區福明街道業寧街蘭園小區12幢28號201室</t>
  </si>
  <si>
    <t>審計委員會李成艾女士（主席）李華敏先生易凌先生</t>
  </si>
  <si>
    <t>薪酬委員會李華敏先生（主席）何斌鋒先生李成艾女士</t>
  </si>
  <si>
    <t>44 董事及參與股份發售的各方 董事 名稱住址國籍 執行董事</t>
  </si>
  <si>
    <t>周楊先生中國江蘇省無錫市宜興市宜城街道碧雲花園2號302室</t>
  </si>
  <si>
    <t>宋瑞清女士中國江蘇省無錫市宜興市宜城街道碧雲花園2號302室</t>
  </si>
  <si>
    <t>何有國先生香港鰂魚涌太古城太古灣道8號海棠閣1樓D室</t>
  </si>
  <si>
    <t>葉冠成先生（前稱葉成基先生）香港九龍何文田敬德道9號嘉苑13樓A室</t>
  </si>
  <si>
    <t>黃建業先生香港新界將軍澳銀澳路1號新寶城3座6樓E室</t>
  </si>
  <si>
    <t>有關董事的進一步資料請參閱本招股章程題為「董事、高級管理層及僱員」一節。</t>
  </si>
  <si>
    <t>中國總辦事處及主要營業地點中國江蘇省無錫市宜興市宜城街道下漳村委綜合樓</t>
  </si>
  <si>
    <t>根據公司條例第16部在香港註冊的地址香港灣仔莊士敦道181號大有大廈8樓813室</t>
  </si>
  <si>
    <t>公司網站www.otch.com.cn （公司網站資料不構成本招股章程一部分）</t>
  </si>
  <si>
    <t>公司秘書彭偉正先生(HKICPA)香港筲箕灣愛東邨愛逸樓3204室</t>
  </si>
  <si>
    <t>彭偉正先生(HKICPA)香港筲箕灣愛東邨愛逸樓3204室</t>
  </si>
  <si>
    <t>公司秘書林猷麟先生 （香港會計師公會資深會員） 新界 荃灣 青山道633號 灣景花園2座 27 樓 F室 授權代表 （就上市規則而言） 梅浩彰先生 香港 九龍 海庭道18號 帝柏海灣2座 15樓D室 吳肇軒先生 香港 新界沙田 小瀝源路 帝堡城 2座8樓A室 審核委員會林延芯女士（主席）</t>
  </si>
  <si>
    <t>董事及參與股份發售的各方 有關開曼群島法律 Conyers Dill &amp; Pearman 開曼群島執業律師 Cricket Square Hutchins Drive P.O. Box 2681 Grand Cayman KY1-1111 Cayman Islands 獨家保薦人、獨家全球協調人、</t>
  </si>
  <si>
    <t>董事及參與全球發售的各方 董事 姓名住址國籍 執行董事 陳大維中國 上海市 黃浦區 馬當路 588 弄 7 號 902 室 美國 姚力中國 河北省唐山市 路北區 天源駿景 120 樓 4 門 401 室 中國 高貴敏中國 河北省唐山市 路北區裕華道 逸嘉園 105-2-302 中國 非執行董事 張愛民中國 河北省唐山市 路北區 紫金御苑 5-1-901 中國 黎叡香港 南灣道 61 號 華景園 2座14樓A室 中國 伍淑明香港 北角 和富道 和富中心 4座24樓B室 英國 董事及參與全球發售的各方 姓名住址國籍 獨立非執行董事 蕭志雄香港 九龍塘 花圃街 44 號 又一村花園 C 期 18座5樓C室 中國 肖煥偉中國 上海市 長寧區 古北路 555 弄 1 號樓 2203 室 澳洲 李雋香港 半山 干德道 56 號 殷樺花園 2 期 2樓C室 中國</t>
  </si>
  <si>
    <t>福建天衡聯合律師事務所 中國廈門 廈 禾 路666 號 海翼大廈A棟 16–18層 關於英屬處女群島法律： Harney Westwood &amp; Riegels 香港 皇后大道中99號 中 環 中 心 3501 室</t>
  </si>
  <si>
    <t>夏羽先生（博士）303 Spring Garden Avenue加拿大 North York, Toronto Ontario, M2N 3H2 Canada 非執行董事 林利軍先生中國中國 上海 浦東新區 乳山路 505弄22號202室 周伊博士中國中國 深圳 福田區 僑香路3038號 5A 1901</t>
  </si>
  <si>
    <t>董事及參與全球發售的各方 獨立非執行董事 TAN Bo先生香港加拿大 北角 電氣道233號 城市花園 14座7樓E室 曾駿文博士中國中國 廣東省廣州市 海珠區 紡織路東沙街24號 21-401室 徐岩博士香港中國 新界（香港） 將軍澳 唐賢街9號 天晉第3座 38樓B室</t>
  </si>
  <si>
    <t>聯席保薦人及包銷商法律顧問有關香港及美國法律： Davis Polk &amp; Wardwell 香港 遮打道3A號 香港會所大廈18樓 有關中國法律：</t>
  </si>
  <si>
    <t>根據證券及期貨條例從事第6類（就企業融資提供意 見）受規管活動之持牌法團 香港 中環 德輔道中71號 永安集團大廈 28樓2803–2807室 聯席全球協調人、</t>
  </si>
  <si>
    <t>根據證券及期貨條例從事第1類（證券交易）及第6類 （就企業融資提供意見）受規管活動之持牌法團 香港 干諾道中50號 中國農業銀行大廈11樓</t>
  </si>
  <si>
    <t>紀曉東律師行（有限法律責任合夥） 與 北京市天元律師事務所香港分所聯營 香港中環 康樂廣場1號 怡和大廈 33層3304-3309 室 有關中國法律 德恒律師事務所 中國 北京市西城區 金融大街19號 富凱大廈B座十二層 有關開曼群島法律 衡力斯律師事務所 香港 皇后大道中99號 中 環 中 心 3501室 董事及參與全球發售的各方 獨家保薦人及 包銷商的法律顧問 有關香港及美國法律 史密夫•斐爾律師事務所 香港 皇后大道中15號 告羅士打大廈23樓 有關中國法律 競天公誠律師事務所 中國 上海市徐匯區 淮 海 中 路 1010號 嘉華中心45層 核數師及申報會計師安永會計師事務所 執業會計師 香港 中環 添美道1號 中信大廈22樓 行業顧問上海艾瑞市場諮詢股份有限公司 中國 上海市徐匯區 漕 溪 北 路 333號 中金國際廣場 B棟 701室 收款銀行中國銀行（香港）有限公司 香港 花園道1號 交通銀行股份有限公司香港分行 香港 中環畢打街20號 會德豐大廈 地 下B號 舖 及 地 庫、地 下C號 舖、1樓 至3樓、 16樓01室 及18樓</t>
  </si>
  <si>
    <t>董事及參與股份發售的各方 董事 姓名住址國籍 執行董事 Ralph Paul Johan Van Put香港新界九肚山麗坪路33號玖瓏山傲瓏閣2座7樓C室</t>
  </si>
  <si>
    <t>董事及參與全球發售的各方 董事 姓名住址國籍 執行董事 沈敏先生 （曾用名沈筱度） （主席） 中國 江蘇省 常州市 武進區 橫林鎮 衛星村 徐家灣 23 號 中國 章亞英女士中國 江蘇省 常州市 武進區 橫林鎮 衛星村 徐家灣 23 號 中國 沈明暉先生中國 江蘇省 常州市 武進區 橫林鎮 衛星村 徐家灣 23 號 中國 陳仕平先生中國 江蘇省 常州市 新北區 三井街道 太湖明珠苑 3B 棟 801 室 中國 董事及參與全球發售的各方 姓名住址國籍 獨立非執行董事 馬詠龍先生香港 大坑 大坑道 52-52A 號 騰黃閣 9 樓 中國 施冬英女士中國 江蘇省 海門市海門鎮 梨園路 31 號 1 幢 401 室 中國 余振球先生香港 太安街 28 號 逸濤灣冬和軒 4座43樓E室 中國</t>
  </si>
  <si>
    <t>蔣孝黃中國江蘇省蘇州市工業園區企鴻路58號 錦 程 之 星 04幢 0804室 中國 徐林中國江蘇省蘇州市工業園區九華路88號 中 央 景 城 10幢 104室 中國</t>
  </si>
  <si>
    <t>金門路289號銀杏苑6幢502室 中國 張勁松中國江蘇省蘇州市東湖林語花園 11幢1單 位 1001室 中國</t>
  </si>
  <si>
    <t>聯席全球協調人國泰君安證券（香港）有限公司 香港 中環皇后大道中181號 新紀元廣場低座27樓 招銀國際融資有限公司 香港 花園道3號 冠君大廈45樓</t>
  </si>
  <si>
    <t>聯席賬簿管理人國泰君安證券（香港）有限公司 香港 中環皇后大道中181號 新紀元廣場低座27樓 招銀國際融資有限公司 香港 花園道3號 冠君大廈45樓 農銀國際融資有限公司 香港 中環干諾道中50號 中國農業銀行大廈11樓 海通國際證券有限公司 香港 德 輔 道 中 189號 李寶椿大廈22樓 華泰金融控股(香港)有限公司 香港 皇后大道中99號 中環中心62樓 董事及參與全球發售的各方</t>
  </si>
  <si>
    <t>聯席牽頭經辦人國泰君安證券（香港）有限公司香港中環皇后大道中181號新紀元廣場低座27樓</t>
  </si>
  <si>
    <t>副 牽 頭 經 辦 人長 雄 證 券 有 限 公 司香 港上 環 干 諾 道 中 111號永 安 中 心 1101至 1102及 1111至 1112室</t>
  </si>
  <si>
    <t>富 途 證 券 國 際（香 港）有 限 公 司香 港金 鐘 道 95號统 一 中 心 13樓 C1–2室</t>
  </si>
  <si>
    <t>本公司法律顧問香港法例：紀曉東律師行（有限法律責任合夥）與天元律師事務所香港分所聯營香港中環德輔道中26號華懋中心二期7樓702室</t>
  </si>
  <si>
    <t>南 韓 法 律：韓 國 太 平 洋 律 師 事 務 所南 韓首 爾 市 江 南 區德 黑 蘭 路 133郵 編：06133</t>
  </si>
  <si>
    <t>開 曼 群 島 法 律：Campbells香 港皇 后 大 道 中 15號置 地 廣 場公 爵 大 廈35樓 3507室</t>
  </si>
  <si>
    <t>獨家保薦人及包銷商的法律顧問香港法例：歐華律師事務所香港中環皇后大道中15號置地廣場公爵大廈17樓</t>
  </si>
  <si>
    <t>Floor 4, Willow House, Cricket Square Grand Cayman KY1-9010 Cayman Islands 中國主要營業地點中國 江蘇省 蘇州工業園區通園路208號 蘇化科技園18棟 香港主要營業地點香港 皇 后 大 道 東 183號</t>
  </si>
  <si>
    <t>合和中心54樓 本 公 司 網 站www.friendtimes.net （網站資料並非本招股章程的一部分）</t>
  </si>
  <si>
    <t>聯席公司秘書劉功友先生 中國江蘇省 蘇州市常熟市 報慈南村一區 13幢 301室 馮 慧 森 女 士（ACIS, ACS）</t>
  </si>
  <si>
    <t>香港 皇 后 大 道 東 183號 合和中心54樓 授權代表蔣孝黃先生 中國 江蘇省 蘇州市工業園區 企 鴻 路 58號 錦程之星 04幢 0804室 馮 慧 森 女 士（ACIS, ACS）</t>
  </si>
  <si>
    <t>羅名譯香港新界元朗山貝村272號鳳苑B座地下 中國 李依澔香港新界大埔大埔中心4棟28樓F室 中國 獨立非執行董事</t>
  </si>
  <si>
    <t>獨家保薦人滙富融資有限公司 香港 金鐘道89號 力寶中心 一座7樓 聯席賬簿管理人及 聯席牽頭經辦人 滙富金融服務有限公司 香港 金鐘道89號 力寶中心 一座7樓 藍山證券有限公司 香港 灣仔 分域街18號 捷利中心2403–05室 副牽頭經辦人恒明珠證券有限公司 香港 灣仔 告士打道88號19樓 嘉信証券有限公司 香港 干諾道168-200號 信德中心西座 31樓3102-05室 太平基業證券有限公司 香港 中環皇后大道中16-18號</t>
  </si>
  <si>
    <t>有關開曼群島法律Conyers Dill &amp; PearmanCricket SquareHutchins DriveP.O. Box 2681Grand Cayman KY1-1111Cayman Islands</t>
  </si>
  <si>
    <t>本招股章程所提述有關香港法律的若干陳述王國豪先生（香港大律師）香港中環夏愨道12號美國銀行中心902-905室</t>
  </si>
  <si>
    <t>獨家保薦人、聯席牽頭經辦人及包銷商的法律顧問有關香港法律陳馮吳律師事務所與世澤律師事務所聯營香港灣仔告士打道128樓祥豐大厦27樓</t>
  </si>
  <si>
    <t>申報會計師及核數師中審眾環（香港）會計師事務所有限公司執業會計師香港灣仔港灣道18號中環廣場42樓</t>
  </si>
  <si>
    <t>獨立行業顧問灼識企業管理諮詢（上海）有限公司中國上海黃浦區南京西路399號明天廣場10樓</t>
  </si>
  <si>
    <t>公司資料開曼群島註冊辦事處Cricket SquareHutchins DriveP.O. Box 2681Grand Cayman KY1-1111Cayman Islands</t>
  </si>
  <si>
    <t>根據公司條例第16部註冊的香港總部及主要營業地點香港新界元朗青山公路元朗段65號豪景商業大廈20樓</t>
  </si>
  <si>
    <t>謝輝...................中國廣東珠海香洲區香洲翠香路296號廣東電網集團珠海供電分公司</t>
  </si>
  <si>
    <t>范招達.................香港 九龍土瓜灣 農圃道18號 48樓B室 中國 官玉燕.................香港 新界科學園 科進路23號 逸瓏灣I獨立屋07號 中國 康錦里.................香港 北角 寶馬山道31號 賽西湖大廈 9座17樓B室 中國 梁兆康.................香港</t>
  </si>
  <si>
    <t>薄扶林道101號 學士臺 2座22樓E室 中國 汝婷婷.................中國 北京西城區 新華里10號院 5棟1單元701號 中國 董事及參與全球發售的各方</t>
  </si>
  <si>
    <t>華 金 證 券（國 際）有 限 公 司香 港中 環 花 園 道 3 號冠 君 大 廈 11 樓 1101 室</t>
  </si>
  <si>
    <t>千 里 碩 證 券 有 限 公 司香 港干 諾 道 中 168-200 號信 德 中 心 西 翼16 樓 1601-04 室</t>
  </si>
  <si>
    <t>本公司法律顧問..............有關香港法律鴻鵠律師事務所香港皇后大道東1號太古廣場3座4層</t>
  </si>
  <si>
    <t>註 冊 辦 事 處 . . . . . . . . . . . . . . . . . 4th Floor, Harbour Place103 South Church StreetP.O. Box 10240Grand Cayman KY1-1002Cayman Islands</t>
  </si>
  <si>
    <t>聯席公司秘書...............李美儀女士（HKICS及ICSA資深會員）香港皇后大道東183號合和中心54樓</t>
  </si>
  <si>
    <t>有關董事的進一步資料，請參閱本招股章程「董事及高級管理層」一節。參與股份發售的各方</t>
  </si>
  <si>
    <t>獨家保薦人信達國際融資有限公司證券及期貨條例下可進行第1類（證券交易）及第6類（就機構融資提供意見）受規管活動的持牌法團香港皇后大道中183號中遠大廈45樓</t>
  </si>
  <si>
    <t>聯席賬簿管理人及聯席牽頭經辦人信達國際融資有限公司證券及期貨條例下可進行第1類（證券交易）及第6類（就機構融資提供意見）受規管活動的持牌法團香港皇后大道中183號中遠大廈45樓</t>
  </si>
  <si>
    <t>華夏常青證券有限公司根據證券及期貨條例可從事第1類（證券交易）受規管活動的持牌法團香港灣仔軒尼詩道288號英皇集團中心11樓7室</t>
  </si>
  <si>
    <t>首盛資本集團有限公司根據證券及期貨條例可從事第1類（證券交易）及第6類（就機構融資提供意見）受規管活動的持牌法團香港中環干諾道中61號福興大廈17樓A 室</t>
  </si>
  <si>
    <t>副牽頭經辦人順安證券資產管理有限公司根據證券及期貨條例可從事第1類（證券交易）、第2類（期貨合約交易）、第4類（就證券提供意見）及第9類（提供資產管理）受規管活動的持牌法團香港灣仔告士打道181-185號中怡商業大廈21樓恆聖中國證券有限公司根據證券及期貨條例可從事第1類（證券交易）受規管活動的持牌法團香港新界荃灣沙咀道289號恒生荃灣大廈12樓C&amp;D 室</t>
  </si>
  <si>
    <t>海盈證券有限公司根據證券及期貨條例可從事第1類（證券交易）及第4類（就證券提供意見）受規管活動的持牌法團香港灣仔告士打道109-111號東惠商業大廈13樓1301室</t>
  </si>
  <si>
    <t>東方滙財證券有限公司根據證券及期貨條例可從事第1類（證券交易）、第4類（就證券提供意見）及第9類（提供資產管理）受規管活動的持牌法團香港干諾道中168-200號信德中心招商局大廈31樓3101室</t>
  </si>
  <si>
    <t>瑞邦證券有限公司根據證券及期貨條例可從事第1類（證券交易）及第4類（就證券提供意見）受規管活動的持牌法團香港灣仔告士打道227-228號生和大廈9樓</t>
  </si>
  <si>
    <t>有關中國法律：北京市競天公誠律師事務所中國深圳市南山區科苑南路2666號中國華潤大廈16樓05-06單元</t>
  </si>
  <si>
    <t>有關美國法律：DLA Piper Middle East LLPPO Box 121662Level 9, Standard Chartered TowerDowntownDubaiThe United Arab Emirates</t>
  </si>
  <si>
    <t>獨家保薦人及包銷商的法律顧問有關香港法律：金杜律師事務所香港皇后大道中15號置地廣場告羅士打大廈13樓</t>
  </si>
  <si>
    <t>有關中國法律：金杜律師事務所中國廣東省廣州市天河區珠江新城珠江東路6號廣州周大福金融中心25層郵編：510623核數師及申報會計師安永會計師事務所執業會計師香港中環添美道1號中信大廈22樓</t>
  </si>
  <si>
    <t>行業顧問弗若斯特沙利文（北京）諮詢有限公司上海分公司中國上海市雲錦路500號B 座1018室郵編：200232</t>
  </si>
  <si>
    <t>開曼群島註冊辦事處P.O. Box 1350, Clifton House75 Fort Street, Grand CaymanKY1-1108Cayman Islands</t>
  </si>
  <si>
    <t>根據公司條例第16部設立的香港主要營業地點香港中環皇后大道中29號華人行16樓1603室</t>
  </si>
  <si>
    <t>董事及參與股份發售之各方 董事 姓名住址國籍 執行董事 趙彤香港山頂加列山道44號崑廬7樓A室 中國</t>
  </si>
  <si>
    <t>中國 非執行董事 王晟寧香港山頂加列山道44號崑廬7樓A室 加拿大 香偉強香港九龍灣沐寧街7號嘉匯8座16樓C室 中國 獨立非執行董事</t>
  </si>
  <si>
    <t>獨家保薦人建泉融資有限公司一間根據證券及期貨條例從事第1類（證券交易）及第6類（就機構融資提供意見）受規管活動之持牌法團香港皇后大道中39號豐盛創建大廈18樓</t>
  </si>
  <si>
    <t>聯席賬簿管理人及聯席牽頭經辦人建泉融資有限公司一間根據證券及期貨條例從事第1類（證券交易）及第6類（就機構融資提供意見）受規管活動之持牌法團香港皇后大道中39號豐盛創建大廈18樓</t>
  </si>
  <si>
    <t>富滙證券有限公司一間根據證券及期貨條例從事第1類（證券交易）及第4類（就證券提供意見）受規管活動之持牌法團香港中環德輔道中28號盤谷銀行大廈15樓1504室</t>
  </si>
  <si>
    <t>本公司之法律顧問有關香港法律：陳馮吳律師事務所與世澤律師事務所聯營香港灣仔告士打道128號祥豐大廈27樓</t>
  </si>
  <si>
    <t>獨家保薦人及包銷商之法律顧問有關香港法律：的近律師行香港中環遮打道18號歷山大廈5樓</t>
  </si>
  <si>
    <t>有關中國法律：北京市天元律師事務所中國北京市西城區豐盛胡同28號太平洋保險大廈10層</t>
  </si>
  <si>
    <t>核數師及申報會計師中審眾環（香港）會計師事務所有限公司註冊會計師香港灣仔港灣道18號中環廣場42樓</t>
  </si>
  <si>
    <t>行業顧問灼識投資諮詢（上海）有限公司中國上海市靜安區普濟路88號靜安國際中心B棟10樓</t>
  </si>
  <si>
    <t>公司網址www.grandpowerexpress.com（附註：本公司網站所載資料並不構成本招股章程的一部分）</t>
  </si>
  <si>
    <t>本公司法律顧問就香港法例而言：盛德律師事務所香港中環金融街8號國際金融中心二期39樓</t>
  </si>
  <si>
    <t>就中國法律而言：競天公誠律師事務所中國北京建國路77號華貿中心3號寫字樓34層郵政編碼100025</t>
  </si>
  <si>
    <t>就開曼群島法例而言：邁普達律師事務所（香港）有限法律責任合夥香港灣仔港灣道18號中環廣場26樓</t>
  </si>
  <si>
    <t>聯席保薦人及包銷商之法律顧問就香港法例而言：普衡律師事務所香港花園道1號中銀大廈21–22樓</t>
  </si>
  <si>
    <t>姓名地址國籍 執行董事 李志和博士3904 Powell Rd Chester Springs, PA 19425 United States of America 加拿大 非執行董事 高峻先生中華人民共和國 上海 廣中西路 99 弄 53 號 102 室 郵編：200072 澳洲 獨立非執行董事 李軼梵先生中華人民共和國美國 浙江省杭州市 江陵路 1760 號樓 8 層 劉二飛先生香港中國 淺水灣道 56 號第 26 號屋</t>
  </si>
  <si>
    <t>聯席全球協調人及聯席賬簿管理人Merrill Lynch (Asia Pacific) Limited香港皇后大道中 2 號長江中心 55 樓</t>
  </si>
  <si>
    <t>開曼群島法律：Conyers Dill &amp; PearmanCricket SquareHutchins DrivePO Box 2681Grand Cayman KY1-1111Cayman Islands</t>
  </si>
  <si>
    <t>中國法律：北京安杰律師事務所中華人民共和國北京朝陽區東方東路 19 號亮馬橋外交辦公大樓D1 座 19 層</t>
  </si>
  <si>
    <t>賓夕法尼亞法律：Morgan, Lewis &amp; Bockius LLP1701 Market St.Philadelphia, PA 19103-2921United States</t>
  </si>
  <si>
    <t>核數師兼申報會計師德勤 ‧ 關黃陳方會計師行 執業會計師 香港 金鐘道 88 號 太古廣場一期 35 樓 行業顧問弗若斯特沙利文 中華人民共和國 上海 徐匯區 雲錦路 500 號 B 棟 1018 室</t>
  </si>
  <si>
    <t>註冊辦事處Conyers Trust Company (Cayman) LimitedCricket Square, Hutchins DriveP.O. Box 2681Grand Cayman, KY11111Cayman Islands</t>
  </si>
  <si>
    <t>授權代表李志和博士3904 Powell RdChester Springs, PA 19425United States of America</t>
  </si>
  <si>
    <t>董事及參與股份發售的各方 董事 姓 名住 址國 籍 執行董事 張 麗 蓮 女 士1 Burghley Drive Singapore 558974</t>
  </si>
  <si>
    <t>新加坡 獨立非執行董事 曾 國 豪 先 生Apartment Block 637B Punggol Drive #13–409 Singapore 822637</t>
  </si>
  <si>
    <t>根據證券及期貨條例可進行第4類（就證券提供意見）、 第6類（就機構融資提供意見）及第9類（提供資產管理）</t>
  </si>
  <si>
    <t>證券提供意見）、第6類（就機構融資提供意見）及第9類 （提供資產管理）受規管活動的持牌法團 香港 灣仔 告士打道151號 資本中心5樓 聯席賬簿管理人高誠證券有限公司</t>
  </si>
  <si>
    <t>證券提供意見）、第6類（就機構融資提供意見）及第9類 （提供資產管理）受規管活動的持牌法團 香港 灣仔 告士打道151號 資本中心5樓 茂宸證券有限公司</t>
  </si>
  <si>
    <t>六 福 證 券（香 港）有 限 公 司一 家 可 進 行 根 據 證 券 及 期 貨 條 例 項 下 第 1 類（證 券 交易）、第 4 類（就 證 券 提 供 意 見）及 第 9 類（提 供 資 產 管 理）受 規 管 活 動 的 持 牌 法 團香 港皇 后 大 道 中 183 號中 遠 大 廈 22 樓2201–2207 及 2213–2214 室</t>
  </si>
  <si>
    <t>本公司法律顧問有關香港法律：羅拔臣律師事務所香港律師香港皇后大道中99號中環中心57樓</t>
  </si>
  <si>
    <t>有 關 新 加 坡 法 律：RHTLaw Taylor Wessing LLP新 加 坡 訟 務 事 務 律 師Six Battery Road #10–01Singapore 049909</t>
  </si>
  <si>
    <t>有 關 馬 來 西 亞 法 律：Jeff Leong, Poon &amp; Wong馬 來 西 亞 訟 務 事 務 律 師B-11–8, Level 11Megan Avenue IIJalan Yap Kwan Seng50450 Kuala LumpurMalaysia</t>
  </si>
  <si>
    <t>有 關 開 曼 群 島 法 律：Conyers Dill &amp; Pearman開 曼 群 島 律 師Cricket SquareHutchins DriveP.O. Box 2681Grand Cayman KY1-1111Cayman Islands</t>
  </si>
  <si>
    <t>核 數 師Deloitte &amp; Touche LLP執 業 會 計 師 及 特 許 會 計 師6 Shenton WayOUE Downtown 2 #33-00Singapore 068809</t>
  </si>
  <si>
    <t>合規顧問浩德融資有限公司根據證券及期貨條例可進行第4類（就證券提供意見）、第6類（就機構融資提供意見）及第9類（提供資產管理）受規管活動的持牌法團香港中環永和街21號</t>
  </si>
  <si>
    <t>註 冊 辦 事 處Cricket SquareHutchins DriveP.O. Box 2681Grand Cayman KY1-1111Cayman Islands</t>
  </si>
  <si>
    <t>總 部 及 主 要 營 業 地 點60 Paya Lebar Road#12–51/52Paya Lebar SquareSingapore 409051</t>
  </si>
  <si>
    <t>授 權 代 表（就 上 市 規 則 而 言）張 麗 蓮 女 士1 Burghley DriveSingapore 558974</t>
  </si>
  <si>
    <t>薪 酬 委 員 會Lee Shy Tsong 先 生（主 席）張 麗 蓮 女 士曾 國 豪 先 生陳 勇 安 先 生</t>
  </si>
  <si>
    <t>註冊辦事處71 Fort StreetPO Box 500George TownGrand CaymanKY1-1106Cayman Islands</t>
  </si>
  <si>
    <t>董事 姓名地址國籍 執行董事 周新華中國美國 上海 攬海路 55弄206號 郭峰中國加拿大 北京 順義區後沙峪 榆陽路7號 裕京花園209單元 郵編：10133 非執行董事</t>
  </si>
  <si>
    <t>陳宇中國中國 江蘇省 無錫市 南長區 翠雲新村30號 203室 李明中國中國 上海 浦東新區 臨沂北路 100弄13號401室 董事及參與全球發售的各方 獨立非執行董事 周宏灝中國中國 湖南省 長沙市 岳麓區 麓山南路932號中南大學校本部甘棠樓 9號301 郵編：410000</t>
  </si>
  <si>
    <t>馮冠豪中國中國（香港） 北京 順義區 後沙峪區 優山美地C2209室 陳文中國美國 上海 中山西路999號 董事及參與全球發售的各方</t>
  </si>
  <si>
    <t>聯席全球協調人、聯席賬簿管理人和聯席牽頭經辦人高盛（亞洲）有限責任公司香港皇后大道中2號長江集團中心68樓</t>
  </si>
  <si>
    <t>J.P. Morgan Securities (Asia Pacific) Limited（聯席全球協調人和僅就香港公開發售而言的聯席賬簿管理人和聯席牽頭經辦人）香港干諾道中8號遮打大廈28樓</t>
  </si>
  <si>
    <t>J.P. Morgan Securities plc（僅就國際發售而言的聯席賬簿管理人和聯席牽頭經辦人）25 Bank StreetCanary WharfLondon E14 5JPUnited Kingdom</t>
  </si>
  <si>
    <t>美國老虎證券公司（僅就國際發售而言的聯席牽頭經辦人）美國紐約州紐約市麥迪遜大街437號27樓郵政編碼10022</t>
  </si>
  <si>
    <t>蘆貴平律師行有限法律責任合夥與 海問律師事務所聯營 香港 皇后大道中16-18號 新世界大廈 19樓1902室 有關中國法律： 海問律師事務所 中國 北京市 朝陽區 東三環中路5號 財富金融中心20層 （郵編 100020）</t>
  </si>
  <si>
    <t>邁普達律師事務所（香港）有限法律責任合夥 香港 灣仔 港灣道18號 中環廣場26樓 董事及參與全球發售的各方</t>
  </si>
  <si>
    <t>凱易律師事務所 香港 皇后大道中15號 置地廣場 告羅士打大廈26樓 有關中國法律： 通商律師事務所 中國 北京市 朝陽區 建國門外大街甲12號 新華保險大廈6層 行業顧問灼識行業諮詢有限公司 中國 上海市 靜安區 普濟路88號 靜安國際中心B座10樓 郵編：200070</t>
  </si>
  <si>
    <t>註冊辦事處Maples Corporate Services LimitedPO Box 309, Ugland HouseGrand CaymanKY1-1104Cayman Islands</t>
  </si>
  <si>
    <t>本公司網站www.genorbio.com（本招股章程副本於本公司網站可供查閱。除本招股章程所載資料外，本公司網站所載其他資料概不構成本招股章程的一部分）</t>
  </si>
  <si>
    <t>有關董事及高級管理層成員的進一步資料，請參閱本招股章程「董事及高級管理 層」一節。</t>
  </si>
  <si>
    <t>獨家全球協調人東興證券（香港）有限公司 （可從事第1類（證券交易）、第4類（就證券提</t>
  </si>
  <si>
    <t>聯席賬簿管理人東興證券（香港）有限公司 （可從事第1類（證券交易）、第4類（就證券提</t>
  </si>
  <si>
    <t>董事及參與全球發售的各方 寶新證券有限公司 （獲准從事第1類（證券交易）、第2類（期貨合</t>
  </si>
  <si>
    <t>約交易）、第4類（就證券提供意見）、第6類 （就機構融資提供意見）及第9類（資產管理）</t>
  </si>
  <si>
    <t>約交易）、第4類（就證券提供意見）及第5類 （就期貨合約提供意見）受規管活動（定義見證</t>
  </si>
  <si>
    <t>提供意見）受規管活動（定義見證券及期貨條 例）的持牌法團） 香港 德輔道中189號 李寶椿大廈19樓 董事及參與全球發售的各方</t>
  </si>
  <si>
    <t>聯席牽頭經辦人東興證券（香港）有限公司 （可從事第1類（證券交易）、第4類（就證券提</t>
  </si>
  <si>
    <t>中泰國際證券有限公司（獲准從事第1類（證券交易）及第4類（就證券提供意見）受規管活動（定義見證券及期貨條例）的持牌法團）香港德輔道中189號李寶椿大廈19樓</t>
  </si>
  <si>
    <t>聯席經辦人力高證券有限公司（一間可進行證券及期貨條例下第1類（證券交易）受規管活動的持牌法團）香港中環皇后大道中29號華人行3樓301室</t>
  </si>
  <si>
    <t>（一間可進行證券及期貨條例下第1類（證券交易）、第4類（就證券提供意見）及第6類（就企業融資提供意見）受規管活動的持牌法團）香港灣仔港灣道18號中環廣場41樓</t>
  </si>
  <si>
    <t>本公司法律顧問香港法律：安睿順德倫國際律師事務所香港鰂魚涌英皇道979號太古坊太古坊一座37樓</t>
  </si>
  <si>
    <t>開曼群島法律：Conyers Dill &amp; PearmanCricket SquareHutchins DriveP.O. Box 2681Grand Cayman KY1-1111Cayman Islands</t>
  </si>
  <si>
    <t>獨家保薦人及包銷商的法律顧問香港法律：盛德律師事務所香港中環金融街8號國際金融中心二期39樓</t>
  </si>
  <si>
    <t>合規顧問東興證券（香港）有限公司香港九龍柯士甸道西1號環球貿易廣場68樓6805-6806A室</t>
  </si>
  <si>
    <t>註冊辦事處Cricket Square, Hutchins DrivePO Box 2681Grand Cayman KY1-1111Cayman Islands</t>
  </si>
  <si>
    <t>董事及參與全球發售的各方 董事 姓名地址國籍 執行董事 鐘鳴先生中國 浙江省 杭州市 桐廬縣 白云源路767號 綠城桂花園小區初陽苑 1幢5單元1102室 中國 申屠銀光女士中國 浙江省 杭州市 桐廬縣 白云源路767號 綠城桂花園小區初陽苑 1幢5單元1102室 中國 非執行董事 蔡俐女士中國 北京市 朝陽區 朝陽門外大街 6號院4號樓 28層3306室 中國 陳剛先生中國 上海市 浦東新區 錦綉路2466弄 11號201室 中國 董事及參與全球發售的各方 姓名地址國籍 獨立非執行董事</t>
  </si>
  <si>
    <t>聯席保薦人高盛（亞洲）有限責任公司 香港 皇后大道中2號 長江集團中心68樓 中信里昂證券資本市場有限公司 香港 金鐘道88號 太古廣場一期18樓 Merrill Lynch Far East Limited</t>
  </si>
  <si>
    <t>聯席全球協調人高盛（亞洲）有限責任公司 香港 皇后大道中2號 長江集團中心68樓 中信里昂證券有限公司 香港 金鐘道88號 太古廣場一期18樓 Merrill Lynch (Asia Pacific) Limited</t>
  </si>
  <si>
    <t>香港 皇后大道中2號 長江集團中心55樓 董事及參與全球發售的各方 聯席賬簿管理人及 聯席牽頭經辦人 高盛（亞洲）有限責任公司 香港 皇后大道中2號 長江集團中心68樓 中信里昂證券有限公司 香港 金鐘道88號 太古廣場一期18樓 Merrill Lynch (Asia Pacific) Limited</t>
  </si>
  <si>
    <t>盛德律師事務所 香港 中環 金融街8號 國際金融中心二期39樓 有關中國法律： 天元律師事務所 中國 北京市 西城區 豐盛胡同28號 太平洋保險大廈B座10層 有關開曼群島法律： Maples and Calder (Hong Kong) LLP</t>
  </si>
  <si>
    <t>蘇利文‧克倫威爾律師事務所（香港）有限 法律責任合夥 香港 皇后大道中九號二十八樓 有關中國法律： 金杜律師事務所 中國 上海市 淮海中路999號 上海環貿廣場 寫字樓一期17層 申報會計師兼獨立核數師安永會計師事務所 執業會計師 香港 中環 添美道1號 中信大廈22樓 行業顧問灼識行業諮詢有限公司 中國 上海市 靜安區 普濟路88號 靜安國際中心 B棟10樓 合規顧問新百利融資有限公司 香港 皇后大道中29號 華人行20樓 收款銀行中國銀行（香港）有限公司 香港 花園道1號 公司資料</t>
  </si>
  <si>
    <t>註冊辦事處Maples Corporate Services LimitedP.O. Box 309Ugland HouseGrand Cayman KY1-1104Cayman Islands</t>
  </si>
  <si>
    <t>本公司網站www.kangjimedical.com （該網站所載資料並不構成本招股說明書的一部分）</t>
  </si>
  <si>
    <t>授權代表鐘鳴先生中國浙江省杭州市桐廬縣白云源路767號綠城桂花園小區初陽苑1幢5單元1102室</t>
  </si>
  <si>
    <t>執行董事朱立東中國中國杭州上城區陽光海岸2棟2單元1102室鍾若琴中國中國杭州江幹區凱旋門公寓5棟1單元402室非執行董事莫建華中國中國杭州上城區富春路6號金色海岸8棟1801室蔡鑫中國中國杭州西湖區文新街道星洲社區星洲街星洲花園萬黛蘭居16棟3單元401室獨立非執行董事丁建剛中國中國杭州上城區南星街道海月橋社區海月金棕櫚1棟1單元1101室李坤軍中國中國杭州西湖區紫金庭園梅林苑8棟1單元402室蔡海靜中國中國杭州上城區豐禾巷19號豐樂公寓2棟2單元602室</t>
  </si>
  <si>
    <t>獨家保薦人中信里昂證券資本市場有限公司香港金鐘道88號太古廣場一座18樓獨家全球協調人中信里昂證券有限公司香港金鐘道88號太古廣場一座18樓聯席賬簿管理人及中信里昂證券有限公司聯席牽頭經辦人香港金鐘道88號太古廣場一座18樓</t>
  </si>
  <si>
    <t>共同經辦人雅利多證券有限公司香港灣仔軒尼詩道145號安康商業大廈1樓101室本公司的法律顧問有關香港法律：盛信律師事務所香港中環花園道3號中國工商銀行大廈35樓</t>
  </si>
  <si>
    <t>有關中國法律：浙江天冊律師事務所中國浙江省杭州市杭大路1號黃龍世紀廣場A座8樓有關開曼群島法律：Conyers Dill &amp; PearmanPO Box 2681Grand Cayman KY1-1111Cayman Islands獨家保薦人及包銷商的法律顧問 有關香港及美國法律：Morrison &amp; Foerster香港皇后大道中15號置地廣場公爵大廈33樓</t>
  </si>
  <si>
    <t>註冊辦事處Cricket SquareHutchins DriveP. O. Box 2681Grand Cayman KY1-1111Cayman Islands</t>
  </si>
  <si>
    <t>張為國香港跑馬地藍塘道94號樂園6樓B室 英國 梁以德香港九龍何文田亞皆老街114號9樓 中國 董事及參與股份發售的各方 姓名居住地址國籍</t>
  </si>
  <si>
    <t>獨家保薦人信達國際融資有限公司獲 證 監 會 發 牌 可 從 事 證 券 及 期 貨 條 例 下 第 1 類（ 證 券 買 賣 ）及 第 6 類（ 就 機 構 融 資 提 供 意 見 ）受 規管活動的法團香港皇后大道中183號中遠大廈45樓</t>
  </si>
  <si>
    <t>聯席賬簿管理人及聯席牽頭經辦人信達國際證券有限公司獲 證 監 會 發 牌 可 從 事 證 券 及 期 貨 條 例 下 第 1 類（ 證券買賣 ）受規管活動的法團香港皇后大道中183號中遠大廈45樓</t>
  </si>
  <si>
    <t>興證國際融資有限公司獲 證 監 會 發 牌 可 從 事 證 券 及 期 貨 條 例 下 第 1 類（ 證 券 買 賣 ）及 第 6 類（ 就 機 構 融 資 提 供 意 見 ）受 規管活動的法團香港中環康樂廣場8號交易廣場三期7樓</t>
  </si>
  <si>
    <t>中投證券國際經紀有限公司獲 證 監 會 發 牌 可 從 事 證 券 及 期 貨 條 例 下 第 1 類（ 證 券 買 賣 ）及 第 4 類（ 就 就 證 券 提 供 意 見 ）受 規 管活動的法團香港皇后大道東1號太古廣場三座17樓</t>
  </si>
  <si>
    <t>副牽頭經辦人凱匯資本證券有限公司獲 證 監 會 發 牌 可 從 事 證 券 及 期 貨 條 例 下 第 1 類（ 證券買賣 ）受規管活動的法團香港上環德輔道中199號無限極廣場10樓05–06室</t>
  </si>
  <si>
    <t>首控證券有限公司獲 證 監 會 發 牌 可 從 事 證 券 及 期 貨 條 例 下 第 1 類（ 證 券 買 賣 ）及 第 4 類（ 就 證 券 提 供 意 見 ）受 規 管 活動的法團香港皇后大道中99號中環中心45樓4512室</t>
  </si>
  <si>
    <t>一通投資者有限公司獲 證 監 會 發 牌 可 從 事 證 券 及 期 貨 條 例 下 第 1 類（ 證 券 交 易 ）、 第 2 類（ 期 貨 合 約 交 易 ）、 第 4 類（ 就證券提供意見 ）、第5類（ 就期貨合約提供意見 ）、第 6 類（ 就 機 構 融 資 提 供 意 見 ）及 第 7 類（ 提 供 自 動化交易服務 ）受規管活動的法團香港銅鑼灣勿地臣街1號時代廣場二座32樓3208–11室</t>
  </si>
  <si>
    <t>利高證券有限公司獲 證 監 會 發 牌 可 從 事 證 券 及 期 貨 條 例 下 第 1 類（ 證券買賣 ）受規管活動的法團香港德輔道中322號西區電訊大廈12樓1202室</t>
  </si>
  <si>
    <t>駿達證券有限公司獲 證 監 會 發 牌 可 從 事 證 券 及 期 貨 條 例 下 第 1 類（ 證券買賣 ）受規管活動的法團香港中環德輔道中61–65號華人銀行大廈15樓1502室</t>
  </si>
  <si>
    <t>有關開曼群島法律Conyers Dill and PearmanCricket SquareHutchins DrivePO Box 2681Grand Cayman KY1-1111Cayman Islands</t>
  </si>
  <si>
    <t>執業會計師 香港 中環 畢打街11號 置地廣場 告羅士打大廈31樓 合規顧問信達國際融資有限公司</t>
  </si>
  <si>
    <t>獲證監會發牌可從事證券及期貨條例下第1類 （證券買賣）及第6類（就機構融資提供意見）受規</t>
  </si>
  <si>
    <t>註冊辦事處Cricket SquareHutchins DrivePO Box 2681Grand Cayman, KY1-1111Cayman Islands</t>
  </si>
  <si>
    <t>聯席保薦人摩根士丹利亞洲有限公司 香港 九龍 柯士甸道西 1 號 環球貿易廣場 46 樓 花旗環球金融亞洲有限公司 香港 中環 花園道 3 號 冠君大廈 50 樓 聯席全球協調人摩根士丹利亞洲有限公司 香港九龍 柯士甸道西 1 號 環球貿易廣場 46 樓 花旗環球金融亞洲有限公司 香港 中環 花園道 3 號 冠君大廈 50 樓 董事及參與全球發售的各方 UBS AG 香港分行 香港中環 金融街 8 號 國際金融中心二期 52 樓 高盛（亞洲）有限責任公司 香港 中環 皇后大道中 2 號 長江集團中心 68 樓 招商證券（香港）有限公司 香港中環 康樂廣場 8 號 交易廣場一期 48 樓</t>
  </si>
  <si>
    <t>聯席賬簿管理人摩根士丹利亞洲有限公司 （僅就香港公開發售） 香港九龍 柯士甸道西 1 號 環球貿易廣場 46 樓 Morgan Stanley &amp; Co. International plc （僅就國際發售） 25 Cabot Square, Canary Wharf London E14 4QA United Kingdom 花旗環球金融亞洲有限公司 （僅就香港公開發售） 香港 中環 花園道 3 號 冠君大廈 50 樓 Citigroup Global Markets Limited （僅就國際發售）</t>
  </si>
  <si>
    <t>33 Canada Square, Canary Wharf London E14 5LB United Kingdom 董事及參與全球發售的各方 UBS AG 香港分行 香港中環 金融街 8 號 國際金融中心二期 52 樓</t>
  </si>
  <si>
    <t>高盛（亞洲）有限責任公司 香港 中環 皇后大道中 2 號 長江集團中心 68 樓 招商證券（香港）有限公司 香港 中環 康樂廣場 8 號 交易廣場一期 48 樓 中國國際金融香港證券有限公司 香港中環 港景街 1 號 國際金融中心一期 29 樓</t>
  </si>
  <si>
    <t>聯席牽頭經辦人摩根士丹利亞洲有限公司 （僅就香港公開發售） 香港九龍 柯士甸道西 1 號 環球貿易廣場 46 樓 Morgan Stanley &amp; Co. International plc （僅就國際發售） 25 Cabot Square, Canary Wharf London E14 4QA United Kingdom 花旗環球金融亞洲有限公司 （僅就香港公開發售） 香港 中環 花園道 3 號 冠君大廈 50 樓 董事及參與全球發售的各方 Citigroup Global Markets Limited （僅就國際發售） 33 Canada Square, Canary Wharf London E14 5LB United Kingdom UBS AG 香港分行 香港中環 金融街 8 號 國際金融中心二期 52 樓</t>
  </si>
  <si>
    <t>高盛（亞洲）有限責任公司 香港 皇后大道中 2 號 長江集團中心 68 樓 招商證券（香港）有限公司 香港中環 康樂廣場 8 號 交易廣場一期 48 樓 中國國際金融香港證券有限公司 香港中環 港景街 1 號 國際金融中心一期 29 樓 招銀國際融資有限公司 香港中環 花園道 3 號 冠君大廈 45 樓</t>
  </si>
  <si>
    <t>有關中國法律：北京李偉斌（深圳）律師事務所中國深圳市南山區華僑城漢唐大廈 10 樓</t>
  </si>
  <si>
    <t>有關開曼群島法律：邁普達律師事務所（香港）有限法律責任合夥香港皇后大道中 99 號中環中心 53 樓</t>
  </si>
  <si>
    <t>聯席保薦人及包銷商的法律顧問有關香港及美國法律：高偉紳律師行香港中環康樂廣場 1 號怡和大廈 27 樓</t>
  </si>
  <si>
    <t>有關中國法律：北京市天元律師事務所中國北京市西城區豐盛胡同 28 號太平洋保險大廈 B 座 10 層</t>
  </si>
  <si>
    <t>行業顧問弗若斯特沙利文（北京）諮詢有限公司上海分公司中國上海市徐匯區雲錦路 500 號B 座 1014-1018 室（郵編：200232）</t>
  </si>
  <si>
    <t>李昕穎女士香港皇后大道東 183 號合和中心 54 樓香港特許秘書公會及英國特許秘書及行政人員公會的特許秘書及資深會員</t>
  </si>
  <si>
    <t>董事及參與全球發售的各方 董事 姓名住址國籍 執行董事 梁瑞安博士香港中國（香港） 九龍紅磡 都會道8號 都會軒1座2609室 非執行董事 劉文溢女士中國 上海市浦東新區 浦明路99弄 12號802室 中國 陳海剛博士中國 上海市徐匯區 長樂路1131弄 1號樓202室 中國 劉森林先生中國中國 上海市浦東新區 靈山路600弄 3號701室 劉暢先生中國中國 重慶市渝北區 龍湖西路6號 龍湖香樟林別墅A28 馬慧淵先生中國 北京市海淀區 世紀城遠大園 四區10號樓15H 中國 董事及參與全球發售的各方 姓名住址國籍 獨立非執行董事</t>
  </si>
  <si>
    <t>東方融資（香港）有限公司香港中環德輔道中71號永安集團大廈27樓1、1A、6-8室及28樓2803-07室</t>
  </si>
  <si>
    <t>東方證券（香港）有限公司香港中環德輔道中71號永安集團大廈27樓1、1A、6-8室及28樓2803-07室</t>
  </si>
  <si>
    <t>聯席賬簿管理人及聯席牽頭經辦人中國國際金融香港證券有限公司香港中環港景街1號國際金融中心一期29樓</t>
  </si>
  <si>
    <t>本公司法律顧問有關香港及美國法例：普衡律師事務所香港中環花園道1號中銀大廈21-22樓</t>
  </si>
  <si>
    <t>有關中國法律：中倫律師事務所中國北京市朝陽區建國門外大街甲6號SK大廈28/31/33/36/37樓</t>
  </si>
  <si>
    <t>有關香港法例（關於監管概覽）：何浪前先生香港大律師Sir Oswald Cheung’s Chambers香港中環雪廠街10 號新顯利大廈10 樓</t>
  </si>
  <si>
    <t>聯席保薦人及包銷商法律顧問有關香港及美國法例：史密夫斐爾律師事務所香港皇后大道中15號告羅士打大廈23樓</t>
  </si>
  <si>
    <t>行業顧問弗若斯特沙利文（北京）諮詢有限公司上海分公司中國上海徐匯區雲錦路500號綠地匯中心B棟1014至1018室</t>
  </si>
  <si>
    <t>合規顧問東方融資（香港）有限公司香港中環德輔道中71號永安集團大廈27樓1、1A、6-8室及28樓2803-07室</t>
  </si>
  <si>
    <t>香港證券登記處香港中央證券登記有限公司香港灣仔皇后大道東183號合和中心17樓1712–1716室</t>
  </si>
  <si>
    <t>董事 姓名地址國籍 執行董事 鄭志昊先生中國美國 上海市 徐匯區 南丹路 150 弄 2 號 601 室 非執行董事 王長田先生中國中國 北京市 東城區 民旺園 19 號院 1 號樓 862 號 李曉萍女士中國中國 北京市 海淀區 香山南路 88 號 王牮女士中國中國 北京市 朝陽區 小營北路 29 號院 7 號樓 15 樓 1501 室 湛煒標先生中國中國 廣東省深圳市 福田區 蓮花路 2018 號 萬科金色家園三期 11 號樓 3201 室 董事及參與全球發售的各方 姓名地址國籍 陳少暉先生中國中國 北京市 朝陽區 廣渠門外大街 3 號院 1 號樓 1708 室 林寧先生中國中國 福建省福州市 鼓樓區 大王里 59 號 1 號樓 401 單元 獨立非執行董事 汪華先生中國中國 上海市 徐匯區 岳陽路 200 弄 6 號 301 室 陳尚偉先生香港中國 中環 堅道 123 號 金堅大廈 10樓B室 馬東先生中國中國 北京市 西城區 北濱河路 2 號 8 號樓 303 室 羅振宇先生中國中國 北京市 海淀區 美麗園 20 號樓 4 門 502 室 董事及參與全球發售的各方 參與全球發售的各方 聯席保薦人摩根士丹利亞洲有限公司 香港 九龍 柯士甸道西 1 號 環球貿易廣場 46 樓 Merrill Lynch Far East Limited</t>
  </si>
  <si>
    <t>獨家財務顧問華興證券（香港）有限公司 香港 九龍 柯士甸道西 1 號 環球貿易廣場 81 樓 8107-08 室</t>
  </si>
  <si>
    <t>摩根士丹利亞洲有限公司 香港 九龍柯士甸道西 1 號 環球貿易廣場 46 樓 Merrill Lynch (Asia Pacific) Limited</t>
  </si>
  <si>
    <t>中國國際金融香港證券有限公司 香港中環 港景街 1 號 國際金融中心一期 29 樓 董事及參與全球發售的各方 UBS AG 香港分行 香港 中環金融街 8 號 國際金融中心二期 52 樓</t>
  </si>
  <si>
    <t>中信建投（國際）融資有限公司 香港 中環康樂廣場 8 號 交易廣場第 2 期 18 樓 尚乘環球市場有限公司 香港 中環干諾道中 41 號 盈置大廈 23-25 樓</t>
  </si>
  <si>
    <t>香港 九龍柯士甸道西 1 號 環球貿易廣場 46 樓 Morgan Stanley &amp; Co. International plc （僅就國際發售作為聯席代表）</t>
  </si>
  <si>
    <t>25 Cabot Square, Canary Wharf London E14 4QA United Kingdom Merrill Lynch (Asia Pacific) Limited</t>
  </si>
  <si>
    <t>董事及參與全球發售的各方 摩根士丹利亞洲有限公司 （僅就香港公開發售作為聯席代表）</t>
  </si>
  <si>
    <t>香港 九龍柯士甸道西 1 號 環球貿易廣場 46 樓 Morgan Stanley &amp; Co. International plc （僅就國際發售而言）</t>
  </si>
  <si>
    <t>25 Cabot Square, Canary Wharf London E14 4QA United Kingdom 董事及參與全球發售的各方 Merrill Lynch (Asia Pacific) Limited</t>
  </si>
  <si>
    <t>中國國際金融香港證券有限公司 香港中環 港景街 1 號 國際金融中心一期 29 樓 UBS AG 香港分行 香港 中環金融街 8 號 國際金融中心二期 52 樓</t>
  </si>
  <si>
    <t>招銀國際融資有限公司 香港 中環花園道三號 冠君大廈 45 樓 中銀國際亞洲有限公司 香港 中環花園道 1 號 中國銀行大廈 26 樓 董事及參與全球發售的各方 工銀國際融資有限公司 （僅作為聯席賬簿管理人） 香港 中環花園道 3 號 中國工商銀行大廈 37 樓 工銀國際證券有限公司 （僅作為聯席牽頭經辦人） 香港 中環花園道 3 號 中國工商銀行大廈 37 樓 招商證券（香港）有限公司 香港 中環康樂廣場 8 號 交易廣場一期 48 樓 海通國際證券有限公司 香港 德輔道中 189 號 李寶椿大廈 22 樓 富途證券國際（香港）有限公司 香港 上環文咸西街 18 號 盤谷銀行大廈 11 樓</t>
  </si>
  <si>
    <t>核數師及申報會計師羅兵咸永道會計師事務所 執業會計師 香港 中環 太子大廈 22 樓 本公司法律顧問有關香港及美國法律：</t>
  </si>
  <si>
    <t>有關中國法律：通商律師事務所中國北京市建國門外大街甲 12 號新華保險大廈 6 層郵政編碼：100022</t>
  </si>
  <si>
    <t>有關中國法律：競天公誠律師事務所中國上海市徐匯區淮海中路 1010 號嘉華中心 45 層郵政編碼：200031</t>
  </si>
  <si>
    <t>行業顧問上海艾瑞市場諮詢股份有限公司上海市徐匯區漕溪北路 333 號中金國際廣場B 座 701 室郵政編碼：200030</t>
  </si>
  <si>
    <t>農銀國際融資有限公司香港干諾道中50號中國農業銀行大廈11樓（僅以聯席賬簿管理人身份參與）</t>
  </si>
  <si>
    <t>農銀國際證券有限公司香港干諾道中50號中國農業銀行大廈10樓（僅以聯席牽頭經辦人身份參與）</t>
  </si>
  <si>
    <t>核數師及申報會計師羅兵咸永道會計師事務所執業會計師兼註冊公眾利益實體核數師香港中環太子大廈22樓</t>
  </si>
  <si>
    <t>收款銀行交通銀行股份有限公司香港分行香港中環畢打街20號會德豐大廈地庫B舖、地下B舖及C舖、1至3樓、16樓01室及18樓</t>
  </si>
  <si>
    <t>行業顧問弗若斯特沙利文（北京）諮詢有限公司上海分公司中國上海市徐匯區雲錦路500號綠地匯中心B座1018室郵編200232</t>
  </si>
  <si>
    <t>開曼群島的註冊辦事處Campbells Corporate Services LimitedFloor 4, Willow HouseCricket SquareGrand Cayman KY1-9010Cayman Islands</t>
  </si>
  <si>
    <t>劉准羽女士英國特許公司治理公會（前稱特許秘書及行政人員公會）及香港特許秘書公會會員香港皇后大道東183號合和中心54樓</t>
  </si>
  <si>
    <t>獨 家 保 薦 人東 興 證 券（香 港）有 限 公 司香 港九 龍 柯 士 甸 道 西 1 號環 球 貿 易 廣 場 6805-06A室</t>
  </si>
  <si>
    <t>浦 銀 國 際 融 資 有 限 公 司香 港軒 尼 詩 道 1 號One Hennessy浦 發 銀 行 大 廈 33樓</t>
  </si>
  <si>
    <t>聯席賬簿管理人及聯席牽頭經辦人東吳證券國際經紀有限公司香港皇后大道東1號太古廣場三座17樓</t>
  </si>
  <si>
    <t>方 正 證 券（香 港）有 限 公 司香 港 中 環康 樂 廣 場 1 號怡 和 大 廈1710-1719 室</t>
  </si>
  <si>
    <t>新 城 晉 峰 證 券 有 限 公 司香 港 中 環皇 后 大 道 中 99號 中 環 中 心45樓 4503-07室</t>
  </si>
  <si>
    <t>本 公 司 的 法 律 顧 問有 關 香 港 法 律郭 葉 陳 律 師 事 務 所香 港皇 后 大 道 中 9 號 21樓2103-05室</t>
  </si>
  <si>
    <t>有關中國法律中倫律師事務所（廣州）中國廣州市天河區珠江新城華夏路10號富力中心23層</t>
  </si>
  <si>
    <t>有 關 英 國 法 律Almond + CoPeter HouseOxford StreetManchesterM1 5ANUnited Kingdom</t>
  </si>
  <si>
    <t>金杜律師事務所 香港 皇后大道中15號 置地廣場 告羅士打大廈13樓 有關中國法律 國 浩 律 師（深 圳）事 務 所 中國深圳市 深 南 大 道 6008號 深 圳 特 區 報 業 大 廈 24、31及 41層 郵 政 編 碼：518034</t>
  </si>
  <si>
    <t>行業顧問灼識投資諮詢（上海）有限公司 中國 上海 靜安區普濟路88號 靜安國際中心B棟10樓</t>
  </si>
  <si>
    <t>合規顧問東興證券（香港）有限公司 香港 九龍柯士甸道西1號 環 球 貿 易 廣 場 6805–06A室</t>
  </si>
  <si>
    <t>香港薄扶林 置富花園 20座9樓E室 徐惠娟女士 中國廣州市 天河區 能源路2號 授權代表余偉俊先生 中國廣州市越秀區 先烈中路81號 大 院 128號 702房 單智遠先生 香港薄扶林 置富花園 20座9樓E室</t>
  </si>
  <si>
    <t>獨家保薦人及包銷商的法律顧問有關香港法律盛德律師事務所香港中環金融街8號國際金融中心二期39樓</t>
  </si>
  <si>
    <t>註冊辦事處Walkers Corporate Limited Cayman Corporate Centre 27 Hospital Road George Town Grand Cayman KY1-9008 Cayman Islands 根據公司條例第16部註冊的 香港營業地點 香港中環 皇后大道中99號 61樓6111–12室</t>
  </si>
  <si>
    <t>香港 灣仔 皇后大道東248號 陽光中心40樓 授權代表何捷先生 中國上海市 閔行區 黃樺東路 422弄6號603室 黃儒傑先生 香港 灣仔 皇后大道東248號 陽光中心40樓 公司資料</t>
  </si>
  <si>
    <t>獨家保薦人富強金融資本有限公司獲證監會發牌可從事證券及期貨條例所指第6類（就機構融資提供意見）受規管活動的法團香港皇后大道中183號中遠大廈43樓</t>
  </si>
  <si>
    <t>聯席全球協調人富強證券有限公司獲證監會發牌可從事證券及期貨條例所指第1類（證券交易）受規管活動的法團香港皇后大道中183號中遠大廈43樓</t>
  </si>
  <si>
    <t>聯合證券有限公司獲證監會發牌可從事證券及期貨條例所指第1類（證券交易）、第2類（期貨合約交易）及第4類（就證券提供意見）受規管活動的法團香港皇后大道中183號中遠大廈25樓2511室</t>
  </si>
  <si>
    <t>聯席賬簿管理人及聯席牽頭經辦人富強證券有限公司獲證監會發牌可從事證券及期貨條例所指第1類（證券交易）受規管活動的法團香港皇后大道中183號中遠大廈43樓</t>
  </si>
  <si>
    <t>董事及參與全球發售的各方浦銀國際融資有限公司獲證監會發牌可從事證券及期貨條例所指第1類（證券交易）及第6類（就機構融資提供意見）受規管活動的法團香港軒尼詩道1號One Hennessy浦發銀行大廈33樓</t>
  </si>
  <si>
    <t>第一上海證券有限公司獲證監會發牌可從事證券及期貨條例所指第1類（證券交易）、第4類（就證券提供意見）及第6類（就機構融資提供意見）受規管活動的法團香港德輔道中71號永安集團大廈19樓及2505-10室</t>
  </si>
  <si>
    <t>共同牽頭經辦人阿爾法國際證券（香港）有限公司獲證監會發牌可從事證券及期貨條例所指第1類（證券交易）、第2類（期貨合約交易）及第4類（就證券提供意見）受規管活動的法團香港德輔道中121號遠東發展大廈23樓2301室</t>
  </si>
  <si>
    <t>標準盛豐證券有限公司獲證監會發牌可從事證券及期貨條例所指第1類（證券交易）及第6類（就機構融資提供意見）受規管活動的法團香港北角渣華道191號嘉華國際中心2104室</t>
  </si>
  <si>
    <t>利弗莫爾證券有限公司獲證監會發牌可從事證券及期貨條例所指第1類（證券交易）受規管活動的法團香港九龍長沙灣道833號長沙灣廣場2期12樓1214A室</t>
  </si>
  <si>
    <t>康德明律師事務所Cricket SquareHutchins DriveP.O. Box 2681Grand Cayman KY1-1111Cayman Islands</t>
  </si>
  <si>
    <t>Global Vietnam Lawyers LLC8th Floor, Centec Tower72-74 Nguyen Thi Minh Khai StreetWard 6, District 3Ho Chi Minh CityVietnam</t>
  </si>
  <si>
    <t>Montgomery McCracken Walker &amp; Rhoads LLP437 Madison AvenueNew York, NY 10022U.S.</t>
  </si>
  <si>
    <t>Loeb &amp; Loeb LLP10100 Santa Monica BoulevardSuite 2200Los Angeles, CA 90067U.S.</t>
  </si>
  <si>
    <t>Holding RedlichLevel 65, MLC Centre19 Martin PlaceSydney NSW 2000DX529 SydneyAustralia</t>
  </si>
  <si>
    <t>核數師及申報會計師德勤‧關黃陳方會計師行執業會計師香港金鐘道88號太古廣場一期35樓</t>
  </si>
  <si>
    <t>公司資料註冊辦事處Cricket SquareHutchins DriveP.O. Box 2681Grand Cayman KY1-1111Cayman Islands中國總部中國南京市奧體大街69號新城科技園6棟香港主要營業地點香港上環永樂街93-103號協成行上環中心1604室公司網站www.goldenhighway.com（該網站所載資料並非本招股章程的一部分）公司秘書胡穎豪先生（香港會計師公會會員）香港西營盤西邊街2號悅心大廈15樓2室授權代表尹燕濱中國南京市建鄴區萬科金色家園10棟402室胡穎豪先生（香港會計師公會會員）香港西營盤西邊街2號悅心大廈15樓2室審核委員會鄭青（主席）王廣基孫宏斌薪酬委員會鄭青（主席）莊朝暉孫宏斌提名委員會孫桂彬（主席）鄭青孫宏斌風險管理委員會周春年（主席）陳華孫桂彬</t>
  </si>
  <si>
    <t>董事及參與全球發售的各方 董事 姓 名地 址國 籍 執行董事 許 世 壇 先 生香 港施 勳 道 23號中 國</t>
  </si>
  <si>
    <t>曹 士 揚 先 生（曾 用 名 曹 世 楊）中 國江 蘇 省蘇 州 市姑 蘇 區瀚 河 苑16棟1105 室</t>
  </si>
  <si>
    <t>顧 雲 昌 先 生（曾 用 名 顧 勇 闖）中 國上 海 市靜 安 區廣 中 西 路99弄20號1801室</t>
  </si>
  <si>
    <t>周心怡女士（曾 用 名周小榮）中 國廣 東 省深 圳 市龍 華 區民 治 梅 觀 高 速星 河 丹 堤 花 園 F區4棟1單 元802室</t>
  </si>
  <si>
    <t>Morgan Stanley &amp; Co. International plc（僅 就 國 際 發 售 而 言）25 Cabot SquareCanary WharfLondon E14 4QAUnited Kingdom</t>
  </si>
  <si>
    <t>本公司法律顧問有關香港及美國法律：盛德律師事務所香港中環金融街8號國際金融中心二期39樓</t>
  </si>
  <si>
    <t>通商律師事務所 中國 上海市 南 京 西 路 1515號 靜安嘉里中心 一 座10 層 有關開曼群島法律：</t>
  </si>
  <si>
    <t>衡力斯律師事務所 香港 中環 皇后大道中99號 中 環 中 心 3501室 聯席保薦人、 聯席全球協調人及 包銷商的法律顧問 有關香港及美國法律：</t>
  </si>
  <si>
    <t>安理國際律師事務所 香港 中環 交易廣場三座九樓 有關中國法律： 天元律師事務所 中國 北京市 西城區 豐盛胡同28號 太平洋保險大廈B座10層 獨立行業顧問中國指數研究院 中國 北京市 豐台區 郭公莊中街20號院 A座 董事及參與全球發售的各方</t>
  </si>
  <si>
    <t>註 冊 辦 事 處4th Floor, Harbour Place103 South Church StreetP.O. Box 10240Grand CaymanKY1-1002Cayman Islands</t>
  </si>
  <si>
    <t>公 司 秘 書陳 家 欣 女 士(ACIS、ACS)香 港金 鐘 道89號力 寶 中 心 第 一 座38樓 3820室</t>
  </si>
  <si>
    <t>聯席賬簿管理人摩根士丹利亞洲有限公司（有關香港公開發售）香港九龍柯士甸道西1號環球貿易廣場46樓</t>
  </si>
  <si>
    <t>Morgan Stanley &amp; Co. International plc（有關國際發售）25 Cabot SquareCanary WharfLondon, E14 4QAUnited Kingdom</t>
  </si>
  <si>
    <t>聯席牽頭經辦人摩根士丹利亞洲有限公司（有關香港公開發售）香港九龍柯士甸道西1號環球貿易廣場46樓</t>
  </si>
  <si>
    <t>有關中國法律：北京市天元律師事務所中國北京市西城區豐盛胡同28號太平洋保險大廈B座10層</t>
  </si>
  <si>
    <t>聯席保薦人及包銷商的法律顧問有關香港及美國法律：普衡律師事務所香港中環花園道1號中銀大廈21-22樓</t>
  </si>
  <si>
    <t>行業顧問灼識企業管理諮詢（上海）有限公司 中國 上海市 黃浦區 南京西路399號 明天廣場10層</t>
  </si>
  <si>
    <t>物業估值師D&amp;P China (HK) Limited 香港 中環 皇后大道中15號 置地廣場告羅士打大廈7樓 701及708-10室 收款銀行中國銀行（香港）有限公司 香港 花園道1號 公司資料 總部及中國註冊辦事處中國 天津市 經濟技術開發區西區 南大街185號 西區生物醫藥園 四層401-420</t>
  </si>
  <si>
    <t>授權代表Xuefeng Yu博士 86 Woodstone Avenue Richmond Hill Ontario, L4S 1G8 Canada 趙明璟先生 香港 銅鑼灣 希慎道33號 利園一期19樓1901室</t>
  </si>
  <si>
    <t>薪酬與考核委員會Pierre Armand Morgon博士（主席） Luis Barreto博士 辛珠女士 Shou Bai Chao博士 林亮先生</t>
  </si>
  <si>
    <t>本公司的法律顧問有關香港法例及美國法律世達國際律師事務所香港中環皇后大道中15號置地廣場公爵大廈42樓</t>
  </si>
  <si>
    <t>聯席保薦人及包銷商的法律顧問有關香港法例及美國法律史密夫‧斐爾律師事務所香港中環皇后大道中15號告羅士打大廈23樓</t>
  </si>
  <si>
    <t>行業顧問弗若斯特沙利文（北京）諮詢有限公司上海分公司中國上海市徐匯區雲錦路500號B棟1018室</t>
  </si>
  <si>
    <t>開曼群島註冊辦事處Cayman Corporate Centre27 Hospital Road, George TownGrand Cayman KY1-9008Cayman Islands</t>
  </si>
  <si>
    <t>獨家保薦人信達國際融資有限公司一間根據證券及期貨條例從事第一類（證券交易）及第六類（就機構融資提供意見）受規管活動之持牌法團香港皇后大道中183號中遠大廈45樓</t>
  </si>
  <si>
    <t>聯席全球協調人信達國際融資有限公司可進行第1類（證券交易）及第6類（就機構融資提供意見）受規管活動（就證券及期貨條例而言）的持牌法團香港皇后大道中183號中遠大廈45樓</t>
  </si>
  <si>
    <t>潮商證券有限公司可進行第1類（證券交易）及第2類（期貨合約交易）受規管活動（就證券及期貨條例而言）的持牌法團香港灣仔港灣道26號華潤大廈22樓2206-2210室</t>
  </si>
  <si>
    <t>建銀國際金融有限公司可進行第1類（證券交易）、第4類（就證券提供意見）及第6類（就機構融資提供意見）受規管活動（就證券及期貨條例而言）的持牌法團香港中環干諾道中3號中國建設銀行大廈12樓</t>
  </si>
  <si>
    <t>聯席賬簿管理人信達國際融資有限公司可進行第1類（證券交易）及第6類（就機構融資提供意見）受規管活動（就證券及期貨條例而言）的持牌法團香港皇后大道中183號中遠大廈45樓</t>
  </si>
  <si>
    <t>中國平安証券（香港）有限公司可進行第1類（證券交易）、第4類（就證券提供意見）及第9類（資產管理）受規管活動（就證券及期貨條例而言）的持牌法團香港皇后大道中99號中環中心36樓3601、07 及11-13室</t>
  </si>
  <si>
    <t>農銀國際融資有限公司可進行第1類（證券交易）及第6類（就機構融資提供意見）受規管活動（就證券及期貨條例而言）的持牌法團香港干諾道中50號中國農業銀行大廈11樓</t>
  </si>
  <si>
    <t>聯合證券有限公司可進行第1類（證券交易）、第2類（期貨合約交易）及第4類（就證券提供意見）受規管活動（就證券及期貨條例而言）的持牌法團香港皇后大道中183號中遠大廈25樓2511室</t>
  </si>
  <si>
    <t>浦銀國際融資有限公司可進行第1類（證券交易）及第6類（就機構融資提供意見）受規管活動（就證券及期貨條例而言）的持牌法團香港金鐘道88號太古廣場一座3207-3212室</t>
  </si>
  <si>
    <t>聯席牽頭經辦人信達國際融資有限公司可進行第1類（證券交易）及第6類（就機構融資提供意見）受規管活動（就證券及期貨條例而言）的持牌法團香港皇后大道中183號中遠大廈45樓</t>
  </si>
  <si>
    <t>農銀國際證券有限公司可進行第1類（證券交易）及第4類（就證券提供意見）受規管活動（就證券及期貨條例而言）的持牌法團香港干諾道中50號中國農業銀行大廈10樓</t>
  </si>
  <si>
    <t>副牽頭經辦人中泰國際證券有限公司可進行第1類（證券交易）及第4類（就證券提供意見）受規管活動（就證券及期貨條例而言）的持牌法團香港中環德輔道中189號李寶樁大廈19樓</t>
  </si>
  <si>
    <t>一盈證券有限公司可進行第1類（證券交易）受規管活動（就證券及期貨條例而言）的持牌法團香港西環干諾道西188號香港商業中心1916室</t>
  </si>
  <si>
    <t>悅有證券有限公司可進行第1類（證券交易）及第4類（就證券提供意見）受規管活動（就證券及期貨條例而言）的持牌法團香港中環干諾道中168號信德中心招商局大廈20樓2012-2013室</t>
  </si>
  <si>
    <t>中國法律：上海市錦天城（深圳）律師事務所中國註冊律師事務所中國深圳市福田區福華三路卓越世紀中心1號樓22、23層</t>
  </si>
  <si>
    <t>開曼群島法律：康德明律師事務所開曼群島律師Cricket SquareHutchins DriveP. O. Box 2681Grand CaymanKY1-1111Cayman Islands</t>
  </si>
  <si>
    <t>獨家保薦人及包銷商的法律顧問香港法律：柯伍陳律師事務所香港事務律師香港中環康樂廣場8號交易廣場第三期19樓</t>
  </si>
  <si>
    <t>中國法律：競天公誠律師事務所中國註冊律師事務所中國北京市朝陽區建國路77號華貿中心3號寫字樓34層</t>
  </si>
  <si>
    <t>核數師及申報會計師德勤•關黃陳方會計師行註冊會計師香港金鐘道88號太古廣場1座35樓</t>
  </si>
  <si>
    <t>行業顧問灼識企業管理諮詢（上海）有限公司中國上海黃浦區南京西路399號明天廣場10樓</t>
  </si>
  <si>
    <t>開曼群島註冊辦事處Conyers Trust Company (Cayman) LimitedCricket Square, Hutchins DrivePO Box 2681Grand Cayman KY1-1111Cayman Islands</t>
  </si>
  <si>
    <t>董事 姓名居住地址國籍 執行董事 亓向中中國 河南省 遂平縣 御景名城步行街東 2號別墅 中國 趙玉霞中國 河南省 遂平縣 英華路31號 中國 非執行董事 楊卓光香港 九龍 尖沙咀 擎天半島 5座 60樓E室 中國 獨立非執行董事 陳小華香港 新界 將軍澳 景嶺路8號 都會駅 6座 55樓B室 中國 鄭鎮昇香港 西灣河 太康街38號 嘉亨灣 1座 66樓F室 中國 -41-</t>
  </si>
  <si>
    <t>姓名居住地址國籍 吳挺飛香港 新界 荃灣 青山道328號 荃錦中心 2座 16樓E室 中國 高級管理層 姓名營業地址國籍 孫濤中國 河南省 駐馬店市 驛城區 光明路50號 中國 張長嶺中國 河南省 遂平縣 灈陽鎮 灈陽大道73-9號 中國</t>
  </si>
  <si>
    <t>保薦人信達國際融資有限公司根據證券及期貨條例可進行第1類（證券交易）及第6類（就機構融資提供意見）受規管活動之持牌法團香港皇后大道中183號中遠大廈45樓</t>
  </si>
  <si>
    <t>聯席賬簿管理人信達國際融資有限公司根據證券及期貨條例可進行第1類（證券交易）及第6類（就機構融資提供意見）受規管活動之持牌法團香港皇后大道中183號中遠大廈45樓</t>
  </si>
  <si>
    <t>潮商證券有限公司根據證券及期貨條例可進行第1類（證券交易）及第2類（期貨合約交易）受規管活動之持牌法團香港灣仔港灣道26號華潤大廈22樓2206-2210室</t>
  </si>
  <si>
    <t>聯席牽頭經辦人信達國際融資有限公司根據證券及期貨條例可進行第1類（證券交易）及第6類（就機構融資提供意見）受規管活動之持牌法團香港皇后大道中183號中遠大廈45樓</t>
  </si>
  <si>
    <t>鼎豐金融證券有限公司根據證券及期貨條例可進行第1類（證券交易）受規管活動之持牌法團香港中環干諾道中13號歐陸貿易中心16樓03室</t>
  </si>
  <si>
    <t>副牽頭經辦人藍山證券有限公司根據證券及期貨條例可進行第1類（就證券提供意見）受規管活動之持牌法團香港灣仔分域街18號捷利中心2403至05室</t>
  </si>
  <si>
    <t>中州國際融資有限公司根據證券及期貨條例可進行第1類（證券交易）及第6類（就機構融資提供意見）受規管活動之持牌法團香港中環康樂廣場8樓交易廣場2期3108室</t>
  </si>
  <si>
    <t>宏進證券有限公司根據證券及期貨條例可進行第1類（證券交易）受規管活動之持牌法團香港軒尼詩道288號英皇集團中心11樓7室</t>
  </si>
  <si>
    <t>本公司法律顧問關於香港法律：馬世欽鄧文政黃和崢吳慈飛律師行香港中環干諾道中88號南豐大廈1508-1513室</t>
  </si>
  <si>
    <t>關於開曼群島法律：Conyers Dill &amp; PearmanCricket SquareHutchins DriveP.O. Box 2681Grand Cayman KY1-1111Cayman Islands</t>
  </si>
  <si>
    <t>保薦人及包銷商的法律顧問關於香港法律：TW Partners香港灣仔菲林明道8號大同大廈17樓1705-06室</t>
  </si>
  <si>
    <t>開曼群島註冊辦事處Cricket SquareHutchins DrivePO Box 2681, Grand CaymanKY1-1111, Cayman Islands</t>
  </si>
  <si>
    <t>獨家保薦人西證（香港）融資有限公司根據證券及期貨條例獲證監會發牌可從事第1類（證券交易）及第6類（就機構融資提供意見）受規管活動之法團香港銅鑼灣希慎道33號利園一期40樓</t>
  </si>
  <si>
    <t>根據證券及期貨條例獲證監會發牌可從事 第1類（買賣證券）及第4類（就證券提供意見）</t>
  </si>
  <si>
    <t>金猴證券有限公司根據證券及期貨條例獲證監會發牌可從事第1類（買賣證券）、第4類（就證券提供意見）及第9類（資產管理）受規管活動之法團香港金鐘金鐘道89號力寶中心一座2307室</t>
  </si>
  <si>
    <t>越秀証券有限公司根據證券及期貨條例獲證監會發牌可從事第1類（買賣證券）、第2類（期貨合約交易）、第4類（就證券提供意見）及第5類（就期貨合約提供意見）受規管活動之法團香港灣仔駱克道160號越秀大廈13樓</t>
  </si>
  <si>
    <t>平安證券有限公司根據證券及期貨條例獲證監會發牌可從事第1類（買賣證券）、第4類（就證券提供意見）、第6類（就機構融資提供意見）及第9類（資產管理）受規管活動之法團香港中環添美道1號中信大廈18樓</t>
  </si>
  <si>
    <t>聯席賬簿管理人西證（香港）證券經紀有限公司根據證券及期貨條例獲證監會發牌可從事第1類（買賣證券）及第4類（就證券提供意見）受規管活動之法團香港銅鑼灣希慎道33號利園一期40樓</t>
  </si>
  <si>
    <t>海通國際證券有限公司根據證券及期貨條例獲證監會發牌可從事第1類（買賣證券）、第3類（槓桿式外匯交易）及第4類（就證券提供意見）受規管活動之法團香港中環德輔道中189號李寶椿大廈22樓</t>
  </si>
  <si>
    <t>中泰國際證券有限公司根據證券及期貨條例獲證監會發牌可從事第1類（買賣證券）及第4類（就證券提供意見）受規管活動之法團香港中環德輔道中189號李寶椿大廈19樓</t>
  </si>
  <si>
    <t>聯席牽頭經辦人西證（香港）證券經紀有限公司根據證券及期貨條例獲證監會發牌可從事第1類（買賣證券）及第4類（就證券提供意見）受規管活動之法團香港銅鑼灣希慎道33號利園一期40樓</t>
  </si>
  <si>
    <t>港利資本有限公司根據證券及期貨條例獲證監會發牌可從事第1類（買賣證券）、第4類（就證券提供意見）及第9類（資產管理）受規管活動之法團香港中環德輔道中173號及干諾道中88號南豐大廈9樓908–11室</t>
  </si>
  <si>
    <t>創僑證券有限公司根據證券及期貨條例獲證監會發牌可從事第1類（買賣證券）及第4類（就證券提供意見）受規管活動之法團香港中環干諾道中88號南豐大廈13樓</t>
  </si>
  <si>
    <t>有 關 開 曼 群 島 法 律：Conyers Dill &amp; PearmanCricket SquareHutchins DriveP.O. Box 2681Grand Cayman KY1-1111Cayman Islands</t>
  </si>
  <si>
    <t>有關中國法律（有關若干中國法律事宜）：福建聯合信實律師事務所中國福建省廈門市思明區湖濱南路334號二輕大廈9樓</t>
  </si>
  <si>
    <t>核數師及申報會計師香港立信德豪會計師事務所有限公司執業會計師香港中環干諾道中111號永安中心25樓</t>
  </si>
  <si>
    <t>行 業 顧 問弗 若 斯 特 沙 利 文（北 京）諮 詢 有 限 公 司 上 海 分 公 司中 國上 海徐 匯 區雲 錦 路 500 號綠 地 匯 中 心B座 1014–1018 室</t>
  </si>
  <si>
    <t>開 曼 群 島 註 冊 辦 事 處Criket SquareHutchins DriveP.O. Box 2681Grand Cayman KY1-1111Cayman Islands</t>
  </si>
  <si>
    <t>姓名住宅地址國籍 獨立非執行董事 王佳欣香港香港仔 海怡半島 10座5樓F室 中國 于定明中國雲南省中國 昆明市五華區 龍泉路345號 雲南省高校教工住宅小區 9棟3單元501室 李紅琨中國雲南省中國 昆明市五華區 龍泉路237號 康園小區 18幢3單元901室 董事、監事及參與全球發售的各方 監事 姓名住宅地址國籍 吳新河中國雲南省中國 昆明市白塔路308號 和諧家苑一期 2單元504號 李燕中國雲南省中國 昆明市 人民東路398號 金地山水 B棟1301號 常紅兵中國雲南省中國 昆明市官渡區 吳井路 百大城市理想小區二期 11棟2單元201室 李娜中國雲南省中國 昆明市五華區 科錦路 南彊花園小區 12棟2單元502室 郭歡中國雲南省中國 昆明市官渡區 雲錫花園二期東區 4棟1單元601室</t>
  </si>
  <si>
    <t>獨家保薦人中國國際金融香港證券有限公司 香港 中環 港景街1號 國際金融中心1期29樓</t>
  </si>
  <si>
    <t>獨家全球協調人、獨家賬簿管理人及 獨家牽頭經辦人 中國國際金融香港證券有限公司 香港 中環 港景街1號 國際金融中心1期29樓 本公司法律顧問香港法律方面：</t>
  </si>
  <si>
    <t>貝克 • 麥堅時律師事務所 香港 鰂魚涌 英皇道979號 太古坊一座14樓 中國法律方面： 北京市通商律師事務所 中國北京 朝陽區 建國門外大街甲12號 新華保險大廈6樓 董事、監事及參與全球發售的各方</t>
  </si>
  <si>
    <t>來往收款銀行交通銀行股份有限公司香港分行香港中環畢打街20號會德豐大廈地下B號舖及地庫地下C號舖、1樓至3樓16樓01室及18樓</t>
  </si>
  <si>
    <t>昆明市經濟技術開發區 信息產業基地 林溪路188號 雲南建投發展大廈5樓及9樓 香港主要營業地點香港 銅鑼灣 勿地臣街1號 時代廣場二座31樓</t>
  </si>
  <si>
    <t>公司網站https://www.ynhnt.com （本網站及本網站所載資料不構成本招股章 程的一部分）</t>
  </si>
  <si>
    <t>聯席公司秘書饒燁先生 中國雲南省 昆明市盤龍區 俊發城百合苑 3棟2405號 黃秀萍女士 （香港特許秘書公會及英國特許秘書及行政 人員公會會員） 香港 銅鑼灣 勿地臣街1號 時代廣場二座31樓</t>
  </si>
  <si>
    <t>張志雄先生中國晉江市安海鎮嘉英豪苑A1208室 中國 蘇承涯先生中國晉江市安海鎮梧山村北路66號 中國</t>
  </si>
  <si>
    <t>汪鳳翔博士中國晉江市羅山街道蘇內社區溪東路166號泉州裝備製造研究所專家公寓1601室</t>
  </si>
  <si>
    <t>獨家保薦人建泉融資有限公司可從事證券及期貨條例項下第1類（證券交易）及第6類（就機構融資提供意見）受規管活動之持牌法團香港中環皇后大道中39號豐盛創建大廈18樓</t>
  </si>
  <si>
    <t>聯席全球協調人及聯席賬簿管理人東吳證券國際經紀有限公司可從事證券及期貨條例項下第1類（證券交易）及第4類（就證券提供意見）受規管活動之持牌法團香港皇后大道東1號太古廣場三座17樓</t>
  </si>
  <si>
    <t>建泉融資有限公司可從事證券及期貨條例項下第1類（證券交易）及第6類（就機構融資提供意見）受規管活動之持牌法團香港中環皇后大道中39號豐盛創建大廈18樓</t>
  </si>
  <si>
    <t>富滙證券有限公司可從事證券及期貨條例項下第1類（證券交易）及第4類（就證券提供意見）受規管活動之持牌法團香港中環德輔道中28號盤谷銀行大廈15樓1504室</t>
  </si>
  <si>
    <t>聯席牽頭經辦人亞銀至成資本有限公司可從事證券及期貨條例項下第1類（證券交易）及第6類（就機構融資提供意見）受規管活動之持牌法團香港中環德輔道中257號錦甡大廈16樓</t>
  </si>
  <si>
    <t>德林證券（香港）有限公司可從事證券及期貨條例項下第1類（證券交易）、第4類（就證券提供意見）及第6類（就機構融資提供意見）受規管活動之持牌法團香港黃竹坑香葉道28號嘉尚匯28樓01室</t>
  </si>
  <si>
    <t>東吳證券國際經紀有限公司可從事證券及期貨條例項下第1類（證券交易）及第4類（就證券提供意見）受規管活動之持牌法團香港皇后大道東1 號太古廣場三座17樓</t>
  </si>
  <si>
    <t>淘金者證券（香港）有限公司可從事證券及期貨條例項下第1類（證券交易）、第2類（期貨合約交易）、第4類（就證券提供意見）、第5類（就期貨合約提供意見）及第9類（提供資產管理）受規管活動之持牌法團香港德輔道中55號協成行中心21樓</t>
  </si>
  <si>
    <t>尊嘉證券國際有限公司可從事證券及期貨條例項下第1類（證券交易）、第2類（期貨合約交易）、第4類（就證券提供意見）及第5類（就期貨合約提供意見）受規管活動之持牌法團香港金鐘道89號力寶中心2座17樓1702B室</t>
  </si>
  <si>
    <t>副牽頭經辦人中民證券（香港）有限公司可從事證券及期貨條例項下第1類（證券交易）、第2類（期貨合約交易）、第4類（就證券提供意見）及第6類（就機構融資提供意見）受規管活動之持牌法團香港銅鑼灣新寧道8號中國太平大廈24樓</t>
  </si>
  <si>
    <t>漢英證券有限公司可從事證券及期貨條例項下第1類（證券交易）受規管活動之持牌法團香港皇后大道中183號新紀元廣場中遠大廈11樓1107室</t>
  </si>
  <si>
    <t>獨家保薦人及包銷商之法律顧問有關香港法律樂博律師事務所有限法律責任合夥香港干諾道中3號中國建設銀行大廈21樓</t>
  </si>
  <si>
    <t>核數師及申報會計師中審眾環（香港）會計師事務所有限公司香港灣仔港灣道18號中環廣場42樓</t>
  </si>
  <si>
    <t>內部監控顧問APEC RISK MANAGEMENT LIMITED香港上環德輔道中322號西區電訊大廈22樓2202室</t>
  </si>
  <si>
    <t>於開曼群島之註冊辦事處Cricket Square, Hutchins DrivePO Box 2681Grand Cayman KY1-1111Cayman Islands</t>
  </si>
  <si>
    <t>授權代表（就上市規則而言）洪奕元先生中國晉江市安海鎮橋頭村委會鴻江中路上悅城1棟2707室</t>
  </si>
  <si>
    <t>盛德律師事務所 香港 中環 金融街8號 國際金融中心二期39樓 有關中國法律： 金杜律師事務所 中國 廣東省 廣州市天河區 珠江新城 珠江東路6號 廣州周大福金融中心25樓 有關開曼群島法律： Conyers Dill &amp; Pearman Cricket Square Hutchins Drive PO Box 2681 Grand Cayman KY1-1111 Cayman Islands 董事及參與全球發售的各方</t>
  </si>
  <si>
    <t>富而德律師事務所 香港 鰂魚涌 太古坊 港島東中心55樓 有關中國法律： 通商律師事務所 中國 上海市 南京西路1515號 靜安嘉里中心 一座10層 獨立行業顧問中國指數研究院 中國 北京市 豐台區 郭公莊中街20號院 A座 核數師及申報會計師羅兵咸永道會計師事務所</t>
  </si>
  <si>
    <t>執業會計師及註冊公眾利益實體核數師 香港 中環 太子大廈22樓 合規顧問華泰金融控股（香港）有限公司 香港 皇后大道中99號 中環中心62樓 收款銀行中國銀行（香港）有限公司 香港 花園道1號 公司資料</t>
  </si>
  <si>
    <t>聯席賬簿管理人招銀國際融資有限公司 香港中環 花園道3號 冠君大廈45樓 交銀國際證券有限公司 香港 德輔道中68號 萬宜大廈9樓 中國光大證券（香港）有限公司 香港灣仔 告士打道108號 光大中心12樓 招商證券（香港）有限公司 香港中環 康樂廣場8號 交易廣場一期48樓 董事及參與全球發售的各方</t>
  </si>
  <si>
    <t>本公司的法律顧問關於香港法律：瑞生國際律師事務所有限法律責任合夥香港中環康樂廣場8號交易廣場一期18樓</t>
  </si>
  <si>
    <t>獨家保薦人及包銷商的關於香港法律：法律顧問威爾遜 • 桑西尼 • 古奇 • 羅沙迪律師事務所香港中環康樂廣場1號怡和大廈15樓1509室</t>
  </si>
  <si>
    <t>申報會計師及核數師安永會計師事務所執業會計師註冊公眾利益實體核數師香港中環添美道1號中信大廈22樓</t>
  </si>
  <si>
    <t>行業顧問弗若斯特沙利文（北京）諮詢有限公司上海分公司中國上海市雲錦路500號綠地匯中心B座1018室</t>
  </si>
  <si>
    <t>開曼群島註冊辦事處4th Floor, Harbour Place103 South Church StreetP.O. Box 10240Grand Cayman KY1-1002Cayman Islands</t>
  </si>
  <si>
    <t>總部及中國主要營業地點中國武漢市武漢東湖新技術開發區光谷大道77號金融後台服務中心基地建設項目二期B2棟2層</t>
  </si>
  <si>
    <t>董事 姓名地址國籍 執行董事 宋洪濤先生中國深圳 龍崗區 日輝臺2棟 六單元100A室 中國 吳曉華先生中國深圳 南山區 香山西路8號香山裡 3棟9D室 中國 林俊雄先生香港鰂魚涌 康柏徑10號康景花園 B座9樓B5室 中國 王靜女士中國深圳 龍華新區 民治街道 梅龍大道 陽光新境園 3號樓G單元12D室 中國 董事及參與股份發售的各方 姓名地址國籍 獨立非執行董事 涂新春先生中國 上海浦東新區 錦繡路2466弄 93號601室 中國 張雅寒女士中國 上海 浦東新區 棗莊路399弄 32號1202室 中國 喬中華博士香港新界 馬鞍山 沃泰街1號嵐岸 T5座五樓C室 中國</t>
  </si>
  <si>
    <t>董事及參與股份發售的各方 參與股份發售的各方 獨家保薦人安信融資（香港）有限公司 香港 中環 交易廣場1座39樓 聯席賬簿管理人 及聯席牽頭經辦人 中國通海證券有限公司 皇后大道中29號 華人行18–19樓 偉祿亞太證券有限公司 香港 中環 康樂廣場1號 怡和大廈24樓2402室</t>
  </si>
  <si>
    <t>聯席牽頭經辦人泰達資產管理有限公司 香港 北角 京華道18號 6樓 華德國際證券有限公司 香港 德輔道中252號 東協商業大廈26樓 董事及參與股份發售的各方 本公司的法律顧問香港法律方面：</t>
  </si>
  <si>
    <t>蕭一峰律師行 香港 皇后大道中9號 11樓1102–3室 中國法律方面： 君澤君律師事務所 中國 深圳 福田區金田路4028號 榮超經貿中心28及29樓 開曼群島法律方面： Conyers Dill &amp; Pearman Cricket Square Hutchins Drive P.O. Box 2681 Grand Cayman KY1-1111 Cayman Islands</t>
  </si>
  <si>
    <t>繆氏律師事務所 （與漢坤律師事務所聯營） 香港 皇后大道中15號 置地廣場公爵大廈 39樓3901–05室 中國法律方面： 漢坤律師事務所 中國 深圳市福田區 中心四路I-1號 嘉里建設廣場3座 21樓2103–2104室 董事及參與股份發售的各方</t>
  </si>
  <si>
    <t>核數師及申報會計師羅兵咸永道會計師事務所 執業會計師 香港 中環 太子大廈22樓 行業顧問弗若斯特沙利文 中國 上海 徐匯區 雲錦路500號 B棟1018室</t>
  </si>
  <si>
    <t>註冊辦事處Cricket SquareHutchins DriveP.O. Box 2681Grand CaymanKY1-1111Cayman Islands</t>
  </si>
  <si>
    <t>公司網站http://www.datamargin.com/（該網站所載資料並不構成本招股章程的一部分）</t>
  </si>
  <si>
    <t>崔霽松博士63 Winding Way Princeton,美國NJ 08540-8809,United States of America</t>
  </si>
  <si>
    <t>張澤民博士734 Nevada Ave,美國 San Mateo, CA 94402-3361, United States of America</t>
  </si>
  <si>
    <t>胡蘭女士中國中國 北京 西城區 白雲路西里 甲1樓3門321號 陳凱先博士中國中國 上海市 浦東新區 鶴立西路183弄 綠州千島花園513號</t>
  </si>
  <si>
    <t>董事及參與全球發售的各方 參與全球發售的各方 聯席保薦人摩根士丹利亞洲有限公司 香港 九龍柯士甸道西1號 環球貿易廣場46樓 高盛（亞洲）有限責任公司 香港 皇后大道中2號 長江集團中心68樓 聯席全球協調人摩根士丹利亞洲有限公司 香港 九龍 柯士甸道西1號 環球貿易廣場46樓 高盛（亞洲）有限責任公司 香港 皇后大道中2號 長江集團中心68樓 UBS AG香港分行 香港 中環 金融街8號 國際金融中心二期52樓 招商證券（香港）有限公司 香港 中環 交易廣場一期48樓 董事及參與全球發售的各方</t>
  </si>
  <si>
    <t>聯席賬簿管理人摩根士丹利亞洲有限公司 （僅就香港公開發售而言） 香港 九龍 柯士甸道西1號 環球貿易廣場46樓 Morgan Stanley &amp; Co. International plc （僅就國際發售而言）</t>
  </si>
  <si>
    <t>25 Cabot Square, Canary Wharf London E14 4QA United Kingdom 高盛（亞洲）有限責任公司 香港 皇后大道中2號 長江集團中心68樓 UBS AG香港分行 香港 中環 金融街8號 國際金融中心二期52樓 招商證券（香港）有限公司 香港 中環 交易廣場一期48樓 招銀國際融資有限公司 香港 中環 花園道3號 冠君大廈45樓 浦銀國際融資有限公司 香港 軒尼詩道1號 浦發銀行大廈33樓</t>
  </si>
  <si>
    <t>聯席保薦人及包銷商法律顧問關於香港法律及美國法律：世達國際律師事務所及聯屬公司香港皇后大道中15號置地廣場公爵大廈42樓</t>
  </si>
  <si>
    <t>行業顧問弗若斯特沙利文（北京）諮詢有限公司 上海分公司 中國上海 徐匯區 雲錦路500號 綠地匯中心B棟1018室</t>
  </si>
  <si>
    <t>註冊辦事處Ogier Global (Cayman) Limited的辦事處 89 Nexus Way Camana Bay Grand Cayman, KY1-9009 Cayman Islands 中國總部及主要營業地點中國 北京市 昌平區 中關村生命科學園 生命園路8號院8號樓 香港主要營業地點香港 灣仔 皇后大道東248號 陽光中心40樓</t>
  </si>
  <si>
    <t>本公司網站www.innocarepharma.com （該網站所載資料並不構成本招股章程的一部 分。） 公司秘書楊靜文女士 香港會計師公會會員 香港 灣仔 皇后大道東248號 陽光中心40樓 審核委員會胡蘭女士（主席）</t>
  </si>
  <si>
    <t>呂 永 懷 先 生（董 事 會 主 席）香 港新 界 大 埔科 進 路 5 號天 賦 海 灣5座9層 A 室</t>
  </si>
  <si>
    <t>華 金 證 券（國 際）有 限 公 司香 港中 環花 園 道 3 號冠 君 大 廈 11 樓 1101 室</t>
  </si>
  <si>
    <t>聯席賬簿管理人及聯席牽頭經辦人農銀國際融資有限公司香港干諾道中50號中國農業銀行大廈11樓（僅以聯席賬簿管理人的身份）</t>
  </si>
  <si>
    <t>農銀國際證券有限公司香港干諾道中50號中國農業銀行大廈10樓（僅以聯席牽頭經辦人的身份）</t>
  </si>
  <si>
    <t>第 一 上 海 證 券 有 限 公 司香 港德 輔 道 中 71號永 安 集 團 大 廈19樓 及 2505-10室</t>
  </si>
  <si>
    <t>聯 席 牽 頭 經 辦 人勝 利 證 券 有 限 公 司香 港上 環干 諾 道 西 3 號億 利 商 業 大 廈11樓1101-3室</t>
  </si>
  <si>
    <t>港 利 資 本 有 限 公 司香 港中 環干 諾 道 中 88號 及 德 輔 道 中 173號南 豐 大 廈9樓908-911室</t>
  </si>
  <si>
    <t>本公司法律顧問有關香港法律陳馮吳律師事務所與世澤律師事務所聯營香港灣仔告士打道128號祥豐大廈27樓</t>
  </si>
  <si>
    <t>有 關 中 國 法 律競 天 公 誠 律 師 事 務 所中 國北 京建 國 路 77號華 貿 中 心 3 號 寫 字 樓 34層郵 編：100025</t>
  </si>
  <si>
    <t>獨家保薦人及包銷商的法律顧問有關香港法律周俊軒律師事務所與北京市通商律師事務所聯營香港德輔道中238號29樓</t>
  </si>
  <si>
    <t>申報會計師及獨立核數師羅兵咸永道會計師事務所執業會計師及註冊公眾利益實體核數師香港中環太子大廈22樓</t>
  </si>
  <si>
    <t>香 港 主 要 營 業 地 點香 港軒 尼 詩 道 48-62號上 海 實 業 大 廈10樓1003-1004室</t>
  </si>
  <si>
    <t>開 曼 群 島 註 冊 辦 事 處Harneys Fiduciary (Cayman) Limited4th Floor, Harbour Place103 South Church Street, P.O. Box 10240Grand Cayman KY1-1002Cayman Islands</t>
  </si>
  <si>
    <t>公 司 網 站www.glchina.group（網 站 所 載 資 料 並 不 構 成 本 招 股 章 程 的一 部 分）</t>
  </si>
  <si>
    <t>公 司 秘 書林 雨 田 先 生，註 冊 會 計 師香 港軒 尼 詩 道 48-62號上 海 實 業 大 廈10樓1003-1004室</t>
  </si>
  <si>
    <t>獨家保薦人東興證券（香港）有限公司根據證券及期貨條例可從事證券及期貨條例項下第1類（證券交易）、第4類（就證券提供意見）及第6類（就機構融資提供意見）受規管活動的持牌法團香港九龍柯士甸道西1號環球貿易廣場68樓6805-6806A室</t>
  </si>
  <si>
    <t>聯席賬簿管理人及一盈證券有限公司聯席牽頭經辦人根據證券及期貨條例可從事證券及期貨條例項下第1類（證券交易）受規管活動的持牌法團香港干諾道西188號香港商業中心1916室</t>
  </si>
  <si>
    <t>千里碩證券有限公司根據證券及期貨條例可從事證券及期貨條例項下第1類（證券交易）受規管活動的持牌法團香港干諾道中168-200號信德中心西翼16樓1601-1604室</t>
  </si>
  <si>
    <t>本公司的法律顧問關於香港法律：銘德有限法律責任合夥律師事務所香港皇后大道東213號胡忠大廈32層</t>
  </si>
  <si>
    <t>關於中國法律：北京德和衡律師事務所中國北京市朝陽區建國門外大街2號銀泰中心C座12層</t>
  </si>
  <si>
    <t>關於開曼群島法律：Conyers Dill &amp; PearmanCricket SquareHutchins DrivePO Box 2681Grand Cayman KY1-1111Cayman Islands</t>
  </si>
  <si>
    <t>獨家保薦人和包銷商的法律顧問關於香港法律：羅夏信律師事務所香港金鐘道95號統一中心18樓</t>
  </si>
  <si>
    <t>關於中國法律：上海市錦天城律師事務所中國上海浦東新區銀城中路501號上海中心大廈9層、11-12層</t>
  </si>
  <si>
    <t>授權代表魏佳坤先生（就GEM上市規則而言）中國廣東省揭陽市榕城區金潤•帝豪灣8幢21層A室</t>
  </si>
  <si>
    <t>董事及參與全球發售的各方 董事 姓名住址國籍 執行董事 范榮庭先生香港 九龍大角咀 海輝道18號 一號銀海 7座40樓A室 中國 陳幸儀女士中國 深圳福田 紅荔路與新洲路交界 華茂欣園 銀杏閣 28樓B室 中國 陳漢榮先生香港 新界將軍澳 緻藍天 1座鑽岸 23樓LC室 澳大利亞 方日明先生澳門 路環 石排灣馬路 金峰南岸－金柏峰 23樓D室 中國 范麗君女士香港 九龍大角咀 海輝道10號瓏璽 2座天海鑽 37樓C室 中國 董事及參與全球發售的各方 獨立非執行董事 鄒國強先生香港 九龍紅磡 紅荔道8號 半島豪庭 2座9樓B室 中國 余振球先生香港 太安街28號 逸濤灣 4座冬和軒 43樓E室 中國 張振宇先生香港 英皇道238號 康澤花園 C座27樓2706室 中國</t>
  </si>
  <si>
    <t>董事及參與全球發售的各方 參與全球發售各方 獨家保薦人興證國際融資有限公司 香港 中環 康樂廣場8號 交易廣場3座7樓 聯席全球協調人、聯席賬簿管理人及 聯席牽頭經辦人 興證國際融資有限公司 香港 中環 康樂廣場8號 交易廣場3座7樓 浦銀國際融資有限公司 香港 軒尼詩道1號 One Hennessy 浦發銀行大廈33樓</t>
  </si>
  <si>
    <t>其他聯席賬簿管理人及聯席牽頭經辦人同人融資有限公司 香港 中環 德輔道中71號 永安集團大廈15樓 1502–03A室 中投證券國際經紀有限公司 香港 九龍 柯士甸道西1號 環球貿易廣場77樓 7701A及05B–08號</t>
  </si>
  <si>
    <t>六福證券（香港）有限公司香港皇后大道中183號中遠大廈22樓2201–2207及2213–2214室</t>
  </si>
  <si>
    <t>本公司的法律顧問有關香港法律安勝恪道（香港）有限法律責任合夥律師行香港中環花園道3號冠君大廈802–804室</t>
  </si>
  <si>
    <t>有關中國法律中倫律師事務所中國深圳福田區益田路6003號榮超商務中心A棟8–10樓郵編518026</t>
  </si>
  <si>
    <t>有關開曼群島法律Conyers Dill &amp; PearmanCricket SquareHutchins DriveP.O. Box 2681Grand Cayman, KY1-1111Cayman Islands</t>
  </si>
  <si>
    <t>開曼群島註冊辦事處Cricket Square, Hutchins DriveP.O. Box 2681Grand Cayman, KY1-1111Cayman Islands</t>
  </si>
  <si>
    <t>張建國先生 ............................中國上海市浦東新區龍東大道 415 弄510 號</t>
  </si>
  <si>
    <t>張健梅女士 ............................中國四川省中和街會龍社區怡豐新城45 號樓 2 單元1 樓 1 室</t>
  </si>
  <si>
    <t>陳瑞先生 ................................中國深圳市福田區東海花園1 期 6 棟 18F</t>
  </si>
  <si>
    <t>獨家保薦人法國巴黎證券（亞洲）有限公司香港中環金融街 8 號國際金融中心二期 59-63 樓</t>
  </si>
  <si>
    <t>聯席全球協調人法國巴黎證券（亞洲）有限公司香港中環金融街 8 號國際金融中心二期 59-63 樓</t>
  </si>
  <si>
    <t>聯席賬簿管理人及聯席牽頭經辦人法國巴黎證券（亞洲）有限公司香港中環金融街 8 號國際金融中心二期 59-63 樓</t>
  </si>
  <si>
    <t>有關中國法律海問律師事務所中國北京市朝陽區東三環中路 5 號財富金融中心 20 層郵編 100020</t>
  </si>
  <si>
    <t>有關開曼群島法律邁普達律師事務所（香港）有限法律責任合夥香港皇后大道中 99 號中環中心 53 樓</t>
  </si>
  <si>
    <t>獨家保薦人及包銷商的法律顧問有關香港法律霍金路偉律師行香港金鐘道 88 號太古廣場一座 11 樓</t>
  </si>
  <si>
    <t>有關中國法律通商律師事務所中國北京市朝陽區建國門外大街甲 12 號新華保險大廈 6 層</t>
  </si>
  <si>
    <t>行業顧問灼識企業管理諮詢（上海）有限公司中國上海市靜安區普濟路 88 號靜安國際中心B 座 10 樓郵編：200070</t>
  </si>
  <si>
    <t>總部中國四川省自由貿易試驗區成都高新區天府大道中段 688 號3 座 6 樓 601、602、603 室</t>
  </si>
  <si>
    <t>開曼群島註冊辦事處Maples Corporate Services LimitedP.O. Box 309Ugland HouseGrand CaymanKY1-1104Cayman Islands</t>
  </si>
  <si>
    <t>董事及參與股份發售的各方 董事 姓名住址國籍 執行董事 陳金淙先生（主席及行政總裁）香港中國 杏花邨 32 座 1908 室</t>
  </si>
  <si>
    <t>郭東旭先生（副主席兼副總裁）中國瓦努阿圖 福建省 石獅市 濠江路 濠江麗景 7 號樓 B1201</t>
  </si>
  <si>
    <t>陳垂燁先生（副主席兼副總裁）香港中國 新界 將軍澳 彩明街 11D 號 彩明苑 彩柏閣 18樓6室 佘小迎先生香港中國 新界 將軍澳 唐俊街 12 號 天晉 II，5B 座 8樓B室 非執行董事 郭松森先生中國瓦努阿圖 福建省 石獅市 東港花園 D403</t>
  </si>
  <si>
    <t>董事及參與股份發售的各方 姓名住址國籍 獨立非執行董事 何貴清先生香港英國 域多利道 555 號 碧瑤灣 20座6樓D室 吳文拱先生香港中國 灣仔 堅尼地道 54-56 號 倚雲閣5樓D室 胡國華先生中國 上海市 虹漕南路 300 弄 4 號 501 室 中國</t>
  </si>
  <si>
    <t>獨家保薦人安信融資（香港）有限公司香港中環交易廣場第一座39 樓根據證券及期貨條例可進行第 1 類（證券交易）及第 6 類（就機構融資提供意見）受規管活動（定義見證券及期貨條例）的持牌法團</t>
  </si>
  <si>
    <t>獨家賬簿管理人及安信國際證券（香港）有限公司獨家牽頭經辦人香港中環交易廣場第一座39 樓根據證券及期貨條例可進行第 1 類（證券交易）及第 4 類（就證券提供意見）受規管活動（定義見證券及期貨條例）的持牌法團</t>
  </si>
  <si>
    <t>副牽頭經辦人高寶集團證券有限公司香港中環德輔道中 33 號17 樓根據證券及期貨條例的持牌法團，可進行第 1 類（證券交易）及第 4 類（就證券提供意見）受規管活動</t>
  </si>
  <si>
    <t>華贏東方（亞洲）控股有限公司香港中環德輔道中 288 號易通商業大廈 19 樓 19A根據證券及期貨條例的持牌法團，可進行第 1 類（證券交易）受規管活動</t>
  </si>
  <si>
    <t>置地廣場 公爵大廈 29 樓 有關中國法律： 天元律師事務所 中國 北京市 西城區 豐盛胡同 28 號 太平洋保險大廈 B 座 10 層 郵編：100032</t>
  </si>
  <si>
    <t>Sudirman Central Business District (SCBD) Lot. 28 J1, Jend, Sudirman Kav. 52-53 Jakarta 12190 Republic of Indonesia</t>
  </si>
  <si>
    <t>獨家保薦人、獨家賬簿管理人、有關香港法律：獨家牽頭經辦人Reynolds Porter Chamberlain及包銷商的法律顧問香港鰂魚涌英皇道 979 號太古坊一座38 樓 3802-06 室</t>
  </si>
  <si>
    <t>有關中國法律：競天公誠律師事務所中國上海市徐匯區淮海中路 1010 號嘉華中心45 層郵編：200031</t>
  </si>
  <si>
    <t>獨立行業顧問弗若斯特沙利文（北京）諮詢有限公司上海分公司中國上海市徐匯區雲錦路 500 號B 棟 1014-1018 室</t>
  </si>
  <si>
    <t>註冊辦事處Cricket Square, Hutchins DrivePO Box 2681Grand CaymanKY1-1111Cayman Islands</t>
  </si>
  <si>
    <t>公司秘書蘇智文先生，註冊會計師（非執業）香港九龍荔枝角道 863 號泓景台7 座 58 樓 A 室</t>
  </si>
  <si>
    <t>新加坡 獨立非執行董事 陳國榮先生香港 白建時道33號 嘉雲臺5座 17樓B室 中國 梅大強先生香港 跑馬地 司徒拔道43號 松柏新邨C座 602號 澳洲 譚漢輝先生香港 新界 馬鞍山 保泰街18號 天宇海7B座 28樓B室 中國</t>
  </si>
  <si>
    <t>受規管活動的持牌法團 香港 金鐘夏慤道18號 海富中心1座 27樓2701室 獨家賬簿管理人聯合證券有限公司</t>
  </si>
  <si>
    <t>根據證券及期貨條例可進行第1類（證券交易）、第2類 （期貨合約交易）及第4類（就證券提供意見）</t>
  </si>
  <si>
    <t>受規管活動的持牌法團 香港 皇后大道中183號 中遠大廈 25樓2511室 聯席牽頭經辦人聯合證券有限公司</t>
  </si>
  <si>
    <t>受規管活動的持牌法團 香港 皇后大道中183號 中遠大廈 25樓2511室 阿仕特朗資本管理有限公司</t>
  </si>
  <si>
    <t>根據證券及期貨條例可進行第1類（證券交易）、第2類 （期貨合約交易）、第6類（就企業融資提供意見）及 第9類（資產管理）受規管活動的持牌法團 香港 金鐘 夏慤道18號 海富中心 1座27樓2704室 董事及參與股份發售各方 悅有證券有限公司</t>
  </si>
  <si>
    <t>根據證券及期貨條例可進行第1類（證券交易）及 第4類（就證券提供意見）受規管活動的持牌法團 香港 中環 干諾道中168號 信德中心 招商局大廈 20樓2012-2013室 公開發售包銷商及 配售包銷商 聯合證券有限公司</t>
  </si>
  <si>
    <t>可進行第1類（證券交易）、第2類（期貨合約交易）、 第6類（就企業融資提供意見）及第9類（資產管理）</t>
  </si>
  <si>
    <t>受規管活動的持牌法團 香港 金鐘 夏慤道18號 海富中心 1座27樓2704室 悅有證券有限公司</t>
  </si>
  <si>
    <t>根據證券及期貨條例可進行第1類（證券交易）及 第4類（就證券提供意見）受規管活動的持牌法團 香港 中環 干諾道中168號 信德中心 招商局大廈 20樓2012-2013室</t>
  </si>
  <si>
    <t>有關新加坡法律旭齡及穆律師事務所1 Robinson Road#18-00 AIA TowerSingapore 048542</t>
  </si>
  <si>
    <t>有關開曼群島法律Conyers Dill &amp; Pearman開曼群島律師Cricket SquareHutchins DriveP.O. Box 2681Grand Cayman KY1-1111Cayman Islands</t>
  </si>
  <si>
    <t>保薦人及包銷商法律顧問有關香港法律柯伍陳律師事務所香港律師香港中環康樂廣場8號交易廣場第三期19樓</t>
  </si>
  <si>
    <t>核數師Deloitte &amp; Touche LLP新加坡執業會計師及特許會計師6 Shenton WayOUE Downtown 2#33-00Singapore 068809</t>
  </si>
  <si>
    <t>行業顧問Ipsos Pte. Ltd. 3 Killiney Road #05-1 Winsland House 1 Singapore 239519</t>
  </si>
  <si>
    <t>稅務顧問Baker Tilly TFW LLP 600 North Bridge Road #05-01 Parkview square Singapore 188778</t>
  </si>
  <si>
    <t>收款銀行中國工商銀行（亞洲）有限公司 香港 中環 花園道3號 中國工商銀行大廈33號 公司資料</t>
  </si>
  <si>
    <t>公司秘書梁皚欣女士（英國特許秘書及行政人員公會會員及香港特許秘書公會會員）香港金鐘道95號統一中心17樓B室</t>
  </si>
  <si>
    <t>董事及參與全球發售的各方 董事 姓 名地 址國 籍 執行董事 張 一中 國上 海 市浦 東 新 區康 橋 鎮秀 沿 路 1 弄170 號</t>
  </si>
  <si>
    <t>尚 兵中 國上 海 市浦 東 新 區乳 山 路 506弄上 海 灘 花 園 洋 房 南 區25-102 室</t>
  </si>
  <si>
    <t>聯席賬簿管理人及聯席牽頭經辦人摩根士丹利亞洲有限公司（有關香港公開發售）香港九龍柯士甸道西1號環球貿易廣場46樓</t>
  </si>
  <si>
    <t>Morgan Stanley &amp; Co. International plc（有 關 國 際 發 售）25 Cabot SquareCanary WharfLondon E14 4QAUnited Kingdom</t>
  </si>
  <si>
    <t>行 業 顧 問弗 若 斯 特 沙 利 文（北 京）諮 詢 有 限 公 司 上 海 分 公 司中 國 上 海 市徐 匯 區雲 錦 路 500號綠 地 匯 中 心B座 1018室</t>
  </si>
  <si>
    <t>註 冊 辦 事 處Vistra (Cayman) LimitedGrand Pavilion, Hibiscus Way802 West Bay RoadP.O. Box 31119Grand Cayman, KY1-1205Cayman Islands</t>
  </si>
  <si>
    <t>公司秘書孫佩真女士香港特許秘書公會的會員香港銅鑼灣希慎道33號利園一期19樓1901室</t>
  </si>
  <si>
    <t>Prapan Asvaplungprohm先生50 Soi Sukhumvit 99泰國Sukhumvit RoadKhwaeng BangjakKhet Phra KhanongBangkok 10260Thailand</t>
  </si>
  <si>
    <t>Wison Archadechopon先生377/242 Belle Park Residence泰國2 CondominiumSoi Sathupradit 19Sathupradit RoadChong Nonsi, YannawaBangkok, 10120Thailand</t>
  </si>
  <si>
    <t>Julapong Vorasontharosoth先生50/329 Moo. 2泰國Lalin Greenville, Rama 9-OnnutChaloem Phrakiat Rama 9 RoadKhwaeng Prawet, Khet PrawetBangkok 10250Thailand</t>
  </si>
  <si>
    <t>獨家賬簿管理人兼獨家牽頭經辦人潮商證券有限公司可從事證券及期貨條例項下第1類（證券交易）及第2類（期貨合約交易）受規管活動的持牌法團</t>
  </si>
  <si>
    <t>副牽頭經辦人高鉦証券有限公司可從事證券及期貨條例項下第1類（證券交易）受規管活動的持牌法團</t>
  </si>
  <si>
    <t>首盛資本集團有限公司可從事證券及期貨條例項下第1類（證券交易）受規管活動的持牌法團</t>
  </si>
  <si>
    <t>雅利多證券有限公司可從事證券及期貨條例項下第1類（證券交易）受規管活動的持牌法團</t>
  </si>
  <si>
    <t>可從事證券及期貨條例項下第1類（證券交 易）受規管活動的持牌法團 香港 皇后大道中183號 中遠大廈45樓 聯合證券有限公司</t>
  </si>
  <si>
    <t>可從事證券及期貨條例項下第1類（證券交 易）、第2類（期貨合約交易）及第4類（就證</t>
  </si>
  <si>
    <t>券提供意見）受規管活動的持牌法團 香港 皇后大道中183號 中遠大廈 25樓2511室 董事及參與股份發售的各方 智華證券有限公司</t>
  </si>
  <si>
    <t>可從事證券及期貨條例項下第1類（證券交 易）受規管活動的持牌法團 香港 灣仔 告士打道108號 光大中心 27樓2701 -2室 晉立峰證券有限公司</t>
  </si>
  <si>
    <t>可從事證券及期貨條例項下第1類（證券交 易）受規管活動的持牌法團 香港 康樂廣場1號 怡和大廈2220室 公開發售包銷商潮商證券有限公司</t>
  </si>
  <si>
    <t>可從事證券及期貨條例項下第1類（證券交 易）及第2類（期貨合約交易）受規管活動的 持牌法團 香港 灣仔 港灣道26號 華潤大廈 22樓2206-2210室</t>
  </si>
  <si>
    <t>有關泰國法律Wissen &amp; Co Ltd.17th Floor, Suite 1701253 Asoke Building253, Sukhumvit 21 Road (Asoke)Klongtoey NuaWattana, Bangkok 10110Thailand</t>
  </si>
  <si>
    <t>有關FTTx案件的泰國法律Siamrapee Law OfficeNo. 78/392 Moo 9Lahan Sub-DistrictBangbuathong DistrictNonthaburi Province 11110Thailand</t>
  </si>
  <si>
    <t>有關開曼群島法律Conyers Dill &amp; PearmanCricket SquareHutchins DrivePO Box 2681Grand CaymanKY1-1111Cayman Islands</t>
  </si>
  <si>
    <t>60-61 Britton Street Clerkenwell London EC1M 5UX United Kingdom *本公司將於未來上市後委任安永會計師事務所。</t>
  </si>
  <si>
    <t>開曼群島註冊辦事處Cricket SquareHutchins DrivePO Box 2681Grand CaymanKY1-1111Cayman Islands</t>
  </si>
  <si>
    <t>總部及主要營業地點170/9-10 Ocean Tower 14th Floor, Soi Sukhumvit 16 (Sammit)Ratchadapisek Road, KlongtoeyBangkok 10110Thailand</t>
  </si>
  <si>
    <t>授權代表Prapan Asvaplungprohm先生50 Soi Sukhumvit 99Sukhumvit RoadKhwaeng Bangjak, Khet PhraKhanongBangkok 10260Thailand</t>
  </si>
  <si>
    <t>有關董事履歷及背景的進一步資料，請參閱本招股章程「董事及高級管理層」一節。參與股份發售的各方</t>
  </si>
  <si>
    <t>獨家保薦人東方融資（香港）有限公司香港中環德輔道中71號永安集團大廈28樓2803-2807室可從事證券及期貨條例項下第6類（就機構融資提供意見）受規管活動的持牌法團</t>
  </si>
  <si>
    <t>聯席全球協調人、聯席賬簿管理人及聯席牽頭經辦人東方證券（香港）有限公司香港中環德輔道中71號永安集團大廈28樓2803-2807室可從事證券及期貨條例項下第1類（證券交易）及第4類（就證券提供意見）受規管活動的持牌法團</t>
  </si>
  <si>
    <t>雅利多證券有限公司香港灣仔軒尼詩道145號安康商業大廈1樓101室可從事證券及期貨條例項下第1類（證券交易）受規管活動的持牌法團</t>
  </si>
  <si>
    <t>副經辦人川文證券有限公司香港灣仔告士打道227-228號生和大廈10樓A 室可從事證券及期貨條例項下第1類（證券交易）受規管活動的持牌法團</t>
  </si>
  <si>
    <t>有關新加坡法律Equity Law LLC7 Temasek Boulevard#43-03 Suntec Tower OneSingapore 038987</t>
  </si>
  <si>
    <t>有關開曼群島法律Conyers Dill &amp; PearmanCricket SquareHutchins DriveP.O. Box 2681Grand Cayman, KY1-1111Cayman Islands獨家保薦人及包銷商之法律顧問有關香港法律希仕廷律師行香港中環畢打街11號置地廣場告羅士打大廈5樓</t>
  </si>
  <si>
    <t>有關新加坡法律Shook Lin &amp; Bok LLP1 Robinson Road#18-00 AIA TowerSingapore 048542</t>
  </si>
  <si>
    <t>申報會計師及核數師香港立信德豪會計師事務所有限公司香港干諾道中111號永安中心25樓</t>
  </si>
  <si>
    <t>合規顧問東方融資（香港）有限公司香港中環德輔道中71號永安集團大廈28樓2803-2807室</t>
  </si>
  <si>
    <t>開曼群島註冊辦事處Cricket SquareHutchins Drive, P.O. Box 2681Grand Cayman, KY1-1111Cayman Islands</t>
  </si>
  <si>
    <t>新加坡主要營業地點6 Kung Chong RoadAlexandra Industrial EstateSingapore 159143</t>
  </si>
  <si>
    <t>授權代表陳碧鑾女士6 Kung Chong RoadAlexandra Industrial EstateSingapore 159143</t>
  </si>
  <si>
    <t>劉穎麒先生....................中國廣東省深圳市南山區南山大道與創業路交匯處楓葉公寓A座26層2618室</t>
  </si>
  <si>
    <t>Mathias Nicolaus Schilling先 生 . . . .2750 Divisadero StreetSan Francisco, CA 94123USA</t>
  </si>
  <si>
    <t>小 野 裕 史 先 生 . . . . . . . . . . . . . . . . .7-6-15, MinamiAoyamaMinato-kuTokyo 107-0062Japan</t>
  </si>
  <si>
    <t>姚衛先生......................中國廣州番禺區市橋街光明北路283號鴻禧華庭13棟1004室</t>
  </si>
  <si>
    <t>聯席全球協調人中信里昂證券有限公司 香港 金 鐘 道88號 太古廣場一期18樓 野 村 國 際（香 港）有 限 公 司 香港 中環 金融街8號 國際金融中心二期30樓 農銀國際融資有限公司 香港 干諾道中50號 中國農業銀行大廈11樓 董事及參與全球發售的各方</t>
  </si>
  <si>
    <t>聯席賬簿管理人中信里昂證券有限公司 香港 金 鐘 道 88號 太古廣場一期18樓 野 村 國 際（香 港）有 限 公 司 香港 中環 金融街8號 國際金融中心二期30樓 農銀國際融資有限公司 香港 干諾道中50號 中國農業銀行大廈11樓 海通國際證券有限公司 香港 德 輔 道 中 189號 李寶椿大廈22樓 招 商 證 券（香 港）有 限 公 司 香港 中環 康樂廣場8號 交易廣場一期48樓 工銀國際融資有限公司 香港 中環 花園道3號 中國工商銀行大廈37樓 富途證券國際（香港）有限公司 香港 金鐘 金 鐘 道 95號 統一中心13樓 C1-2室 董事及參與全球發售的各方</t>
  </si>
  <si>
    <t>聯席牽頭經辦人中信里昂證券有限公司 香港 金 鐘 道 88號 太古廣場一期 18樓 野 村 國 際（香 港）有 限 公 司 香港 中環 金融街8號 國際金融中心二期30樓 農銀國際證券有限公司 香港 干諾道中50號 中國農業銀行大廈10樓 海通國際證券有限公司 香港 德 輔 道 中 189號 李寶椿大廈22樓 招 商 證 券（香 港）有 限 公 司 香港 中環 康樂廣場8號 交易廣場一期48樓 工銀國際證券有限公司 香港 中環花園道3號 中國工商銀行大廈37樓 富途證券國際（香港）有限公司 香港 金鐘 金 鐘 道 95號 統一中心13樓 C1-2室 董事及參與全球發售的各方</t>
  </si>
  <si>
    <t>中國銀河國際證券（香港）有限公司 香港 干 諾 道 中 111號 永安中心20樓 友信證券有限公司 香港 德 輔 道 中 308號 富衛金融中心26樓 2606 室 本公司法律顧問有關香港法律：</t>
  </si>
  <si>
    <t>繆氏律師事務所 （與漢坤律師事務所聯營） 香港 中環皇后大道中15號 置地廣場 公爵大廈39樓 3901-05室 有關中國法律： 漢坤律師事務所 中國 廣東省深圳市 福田區中心四路1-1號 嘉里建設廣場第三座21層 2103-04室 郵 編：518048</t>
  </si>
  <si>
    <t>董事及參與全球發售的各方 聯席保薦人及包銷商的 法律顧問 有關香港法律及美國法律：</t>
  </si>
  <si>
    <t>盛信律師事務所 香港 中環花園道3號 中國工商銀行大廈35樓 有關中國法律： 國 浩 律 師（上 海）事 務 所 中國 上海市 北 京 西 路 968號 嘉 地 中 心 23-25層</t>
  </si>
  <si>
    <t>核數師及申報會計師羅兵咸永道會計師事務所 執業會計師 註冊公眾利益實體核數師 香港 中環 太子大廈22樓 行 業 顧 問Oliver Wyman, Inc.（奧 緯 諮 詢 公 司）</t>
  </si>
  <si>
    <t>註 冊 辦 事 處Vistra (Cayman) LimitedP.O. Box 31119 Grand PavilionHibiscus Way, 802 West Bay RoadGrand Cayman, KY1-1205Cayman Islands</t>
  </si>
  <si>
    <t>公司秘書麥寶文女士（香港特許秘書公會及英國特許秘書及行政人員公會會士）香港灣仔皇后大道東248號陽光中心40樓</t>
  </si>
  <si>
    <t>董事及參與股份發售的各方 董事 姓名住宅地址國籍 執行董事 温子傑先生香港中國 九龍 何文田 常盛街 80 號 半山壹號 32 樓 33 號公寓 陳秀玲女士香港中國 九龍 何文田 常盛街 80 號 半山壹號 32 樓 33 號公寓 獨立非執行董事 廖漢波先生香港中國 新界 大埔區 康樂園 第十八街 51 號 胡大祥先生香港英國 九龍 何文田 常盛街 28 號 皓畋 6座9樓H室 符基業先生香港中國 西灣河 嘉亨灣 太康街 38 號 6座68樓A室</t>
  </si>
  <si>
    <t>可從事證券及期貨條例項下第 1 類（證券交易）及第 6 類（就機構融資提供意見）受規管活動的持牌法團</t>
  </si>
  <si>
    <t>可從事證券及期貨條例項下第 1 類（證券交易）及第 4 類（就證券提供意見）受規管活動的持牌法團</t>
  </si>
  <si>
    <t>可從事證券及期貨條例項下第 1 類（證券交易）及第 9 類（資產管理）受規管活動的持牌法團</t>
  </si>
  <si>
    <t>可從事證券及期貨條例項下第 1 類（證券交易）及第 2 類（期貨合約交易）受規管活動的持牌法團</t>
  </si>
  <si>
    <t>可從事證券及期貨條例項下第 1 類（證券交易）及第 6 類 （就機構融資提供意見）受規管活動的持牌法團 香港 灣仔 駱克道 188 號 兆安中心 26 樓 高信證券有限公司</t>
  </si>
  <si>
    <t>可從事證券及期貨條例項下第 1 類（證券交易）及第 9 類 （提供資產管理）受規管活動的持牌法團 香港 灣仔 莊士敦道 181 號 大有大廈 6 樓 606-610 室 國新證券有限公司</t>
  </si>
  <si>
    <t>申報會計師德勤 ‧ 關黃陳方會計師行 執業會計師 香港 金鐘道 88 號 太古廣場 1 期 35 樓</t>
  </si>
  <si>
    <t>行業顧問Ipsos Limited 香港 銅鑼灣 禮頓道 77 號 禮頓中心 22 樓 收款銀行星展銀行（香港）有限公司 香港 中環 皇后大道中 99 號 中環中心 11 樓 合規顧問大有融資有限公司</t>
  </si>
  <si>
    <t>開曼群島註冊辦事處89 Nexus Way, Camana Bay Grand Cayman, KY1-9009 Cayman Islands 總部及香港主要營業地點香港 九龍 長沙灣 長裕街 10 號 億京廣場二期 31 樓 D 室</t>
  </si>
  <si>
    <t>公司秘書梅育華先生 執業會計師 香港 基利路 40 號 南豐新邨 5座28樓F室 授權代表温子傑先生 （就上市規則而言）香港 九龍 何文田 常盛街 80 號 半山壹號 32 樓 33 號公寓 陳秀玲女士 香港 九龍 何文田 常盛街 80 號 半山壹號 32 樓 33 號公寓 審核委員會胡大祥先生（主席）</t>
  </si>
  <si>
    <t>執行董事陳亨利博士，BBS，JP香港中國 （副主席兼行政總裁）大坑道 70 號大寶閣18 樓 A 室</t>
  </si>
  <si>
    <t>CNMI 及關島法律Blair Sterling Johnson &amp; Martinez, P.C.238 Archbishop Flores StreetSuite 1008Hagåtña Guam96910-5205</t>
  </si>
  <si>
    <t>開曼群島法律Conyers Dill &amp; PearmanP.O. Box 2681Grand Cayman KY1-1111Cayman Islands</t>
  </si>
  <si>
    <t>獨家保薦人及包銷商法律顧問香港法律霍金路偉律師行香港金鐘道 88 號太古廣場一座 11 樓</t>
  </si>
  <si>
    <t>Services (S) Pte Ltd 30 Cecil Street #20-03 Prudential Tower Singapore 049712</t>
  </si>
  <si>
    <t>收款銀行中國銀行（香港）有限公司 香港 花園道 1 號 合規顧問千里碩融資有限公司 香港 干諾道中 168-200 號 信德中心西座 16 樓 1612 室 公司資料</t>
  </si>
  <si>
    <t>註冊辦事處Cricket Square, Hutchins DriveP.O. Box 2681Grand Cayman KY1-1111Cayman Islands</t>
  </si>
  <si>
    <t>股份過戶登記總處Conyers Trust Company (Cayman) LimitedCricket Square, Hutchins DriveP.O. Box 2681Grand Cayman KY1-1111Cayman Islands</t>
  </si>
  <si>
    <t>董事、監事及參與全球發售的各方 董事 姓名地址國籍 執行董事 王威東先生中國 山東省煙台市 萊山區天越灣 007號樓1單元1902室 中國 房健民博士中國 上海市楊浦區 國權北路1088弄 52號601室 加拿大</t>
  </si>
  <si>
    <t>何如意博士13708 Mount Prospect Drive美國 Rockville Maryland 20850-3510 United States 林健先生中國 山東省煙台市 煙台經濟技術開發區 丹陽小區 53號樓1單元3號 中國 非執行董事 王荔強博士中國 山東省煙台市 芝罘區 中國 萬達公館4-1-2101 蘇曉迪博士中國 上海市 寶山區緯地路 375弄2號1202室 中國 董事、監事及參與全球發售的各方 獨立非執行董事 于珊珊女士香港 皇后大道東200號 囍滙2期 3座41樓F室 加拿大 郝先經先生中國 山東省濟南市 中區曆陽大街 7棟1單元1102 中國 Lorne Alan Babiuk博士1030 Hume Ave Kelowna, B.C., V1P 1P2 Canada 加拿大 監事 任廣科先生中國 山東省煙台市 萊山區 綠色家園36-1-10 中國 李宇鵬先生中國 北京市 大興區 廣和大街7號院 首座御園社區 一期18樓602 中國 李壯林先生中國 山東省 煙台經濟技術開發區 昆侖山路 碧海綠洲小區3-1-28 中國</t>
  </si>
  <si>
    <t>聯席賬簿管理人摩根士丹利亞洲有限公司（僅就香港公開發售而言的聯席賬簿管理人）香港九龍柯士甸道西1號環球貿易廣場46樓</t>
  </si>
  <si>
    <t>Morgan Stanley &amp; Co. International plc（僅就國際發售而言的聯席賬簿管理人）25 Cabot SquareCanary WharfLondon, E14 4QAUnited Kingdom</t>
  </si>
  <si>
    <t>J.P. Morgan Securities (Asia Pacific) Limited（僅就香港公開發售而言的聯席賬簿管理人）香港干諾道中8號遮打大廈28樓</t>
  </si>
  <si>
    <t>Morgan Stanley &amp; Co. International plc（僅就國際發售而言的聯席牽頭經辦人）25 Cabot SquareCanary WharfLondon, E14 4QAUnited Kingdom</t>
  </si>
  <si>
    <t>J.P. Morgan Securities (Asia Pacific) Limited（僅就香港公開發售而言的聯席牽頭經辦人）香港干諾道中8號遮打大廈28樓</t>
  </si>
  <si>
    <t>董事、監事及參與全球發售的各方 J.P. Morgan Securities plc （僅就國際發售而言的聯席牽頭經辦人）</t>
  </si>
  <si>
    <t>香港 中環 金融街8號 國際金融中心二期52樓 中銀國際亞洲有限公司 香港 花園道1號 中銀大廈26樓 交銀國際證券有限公司 香港 德輔道中68號 萬宜大廈9樓 海通國際證券有限公司 香港 德輔道中189號 李寶椿大廈22樓 中泰國際證券有限公司 香港 德輔道中189號 李寶椿大廈19樓 董事、監事及參與全球發售的各方</t>
  </si>
  <si>
    <t>北京市金杜律師事務所北京市朝陽區東三環中路1號環球金融中心東樓18層郵編：100020</t>
  </si>
  <si>
    <t>北京市天元律師事務所中國北京市西城區豐盛胡同28號太平洋保險大廈B座10層郵編：100032</t>
  </si>
  <si>
    <t>註冊辦事處、總部及中國主要營業地點中國山東省自由貿易試驗區煙台片區煙台開發區北京中路58號</t>
  </si>
  <si>
    <t>董事 姓名地址國籍 執行董事 陳醒明先生香港新界火炭御龍山8座5樓B室 中國 羅妙蘭女士香港新界火炭御龍山8座5樓B室 中國 陳梓峰先生香港新界火炭御龍山8座5樓B室 中國 獨立非執行董事</t>
  </si>
  <si>
    <t>獨家保薦人千里碩融資有限公司香港干諾道中168-200號信德中心西翼16樓1612室（根據證券及期貨條例從事第6類（就機構融資提供意見）受規管活動的證監會持牌法團）</t>
  </si>
  <si>
    <t>聯席全球協調人千里碩證券有限公司香港干諾道中168-200號信德中心西翼16樓1601至04室</t>
  </si>
  <si>
    <t>聯席賬簿管理人千里碩證券有限公司香港干諾道中168-200號信德中心西翼16樓1601至04室</t>
  </si>
  <si>
    <t>聯席牽頭經辦人千里碩證券有限公司香港干諾道中168-200號信德中心西翼16樓1601至04室</t>
  </si>
  <si>
    <t>有關中國法律：君合律師事務所中國廣州市天河區珠江新城珠江東路13號高德置地廣場E座13樓1301室郵編：510623</t>
  </si>
  <si>
    <t>有關孟加拉法律：Dr. Kamal Hossain &amp; AssociatesChamber Building122-124 Motijheel C.A.Dhaka-1000Bangladesh</t>
  </si>
  <si>
    <t>有關越南法律：DFDL Legal &amp; TaxUnit 2, 19th FloorGreen Power Building35 Ton Duc Thang StreetDistrict 1Ho Chi Minh CityVietnam</t>
  </si>
  <si>
    <t>有關比利時法律：Stibbe LawyersCentral PlazaLoksumstraat 25 Rue de Loxum1000 BrusselsBelgium</t>
  </si>
  <si>
    <t>有關巴基斯坦法律：Vellani &amp; Vellani148, 18th East StreetPhase 1, Defence Officer’s Housing AuthorityKarachi-75500Pakistan</t>
  </si>
  <si>
    <t>有關印度法律：Khaitan &amp; CoAshoka Estate, 12th Floor24 Barakhamba RoadNew Delhi-110 001India</t>
  </si>
  <si>
    <t>獨家保薦人及包銷商的法律顧問有關香港法律：競天公誠律師事務所香港皇后大道中15號置地廣場公爵大廈32樓3203-3207室</t>
  </si>
  <si>
    <t>有關中國法律：天元律師事務所中國北京市西城區豐盛胡同28號太平洋保險大廈10層郵編：100032</t>
  </si>
  <si>
    <t>有關孟加拉法律：Ahammad, Jonaed &amp; PartnersSuite B1, Plot 11/A-1Road 41, Gulshan 2Dhaka 1212Bangladesh</t>
  </si>
  <si>
    <t>註冊辦事處Estera Trust (Cayman) LimitedP.O. Box 1350Clifton House75 Fort StreetGrand Cayman KY1-1108Cayman Islands</t>
  </si>
  <si>
    <t>根據公司條例第16部註冊的香港主要營業地點香港九龍荔枝角長裕街15號永明工業中心1樓</t>
  </si>
  <si>
    <t>公司秘書陳偉成先生（英國特許秘書及行政人員公會會員）中國廣東省惠州市博羅縣金葉華府1B座18樓1803室</t>
  </si>
  <si>
    <t>陳偉成先生（英國特許秘書及行政人員公會會員）中國廣東省惠州市博羅縣金葉華府1B座18樓1803室</t>
  </si>
  <si>
    <t>獨 家 保 薦 人中 國 銀 河 國 際 證 券（香 港）有 限 公 司香 港上 環干 諾 道 中 111號永 安 中 心 20樓</t>
  </si>
  <si>
    <t>聯席全球協調人、聯席賬簿管理人及聯席牽頭經辦人中國銀河國際證券（香港）有限公司香港上環干諾道中111號永安中心20樓</t>
  </si>
  <si>
    <t>國 泰 君 安 證 券（香 港）有 限 公 司香 港皇 后 大 道 中 181號新 紀 元 廣 場低 座 27樓</t>
  </si>
  <si>
    <t>廣 發 証 券（香 港）經 紀 有 限 公 司香 港德 輔 道 中 189號李 寶 椿 大 廈 29–30樓</t>
  </si>
  <si>
    <t>聯 席 牽 頭 經 辦 人（以 英 文 字 母 順 序 排 列）玖 富 證 券 有 限 公 司香 港灣 仔港 灣 道 18號中 環 廣 場 48樓 4806–07室</t>
  </si>
  <si>
    <t>千 里 碩 證 券 有 限 公 司香 港干 諾 道 中 168–200號信 德 中 心西 翼 16樓 1601–1604室</t>
  </si>
  <si>
    <t>利 得 證 券（香 港）有 限 公 司香 港上 環威 靈 頓 街 198號威 靈 頓 大 廈 23樓 A 室</t>
  </si>
  <si>
    <t>TUS Corporate Finance Limited香 港中 環皇 后 大 道 中 12號上 海 商 業 銀 行 大 廈 15樓</t>
  </si>
  <si>
    <t>有關中國法律：北京大成（深圳）律師事務所中國廣東省深圳市福田區深南大道1006號深圳國際創新中心A棟3樓及4樓</t>
  </si>
  <si>
    <t>獨家保薦人及包銷商的法律顧問有關香港法律：德杰律師事務所香港康樂廣場一號怡和大廈31樓</t>
  </si>
  <si>
    <t>有關中國法律：金杜律師事務所中國廣東省廣州市珠江新城珠江東路6號廣州周大福金融中心25樓</t>
  </si>
  <si>
    <t>合 規 顧 問TUS Corporate Finance Limited香 港中 環皇 后 大 道 中 12號上 海 商 業 銀 行 大 廈 15樓</t>
  </si>
  <si>
    <t>註 冊 辦 事 處Cricket Square, Hutchins DriveP.O. Box 2681Grand Cayman, KY1-1111Cayman Islands</t>
  </si>
  <si>
    <t>公 司 網 站www.huijingholdings.com（本 公 司 網 站 所 載 資 料 並 不 構 成本 招 股 章 程 一 部 分）</t>
  </si>
  <si>
    <t>授 權 代 表（就 上 市 規 則 而 言）倫 照 明 先 生中 國廣 東 省 東 莞 市東 駿 路 28號東 駿 豪 苑觀 湖 居A 幢 701室</t>
  </si>
  <si>
    <t>獨家保薦人海通國際資本有限公司（根據證券及期貨條例可從事證券及期貨條例規定的第6類（就機構融資）提供意見受規管活動的持牌法團）香港德輔道中189號李寶椿大廈8樓</t>
  </si>
  <si>
    <t>獨家全球協調人海通國際證券有限公司（根據證券及期貨條例可從事證券及期貨條例規定的第1類（證券交易）、第3類（槓桿式外匯交易）及第4類（就證券提供意見）受規管活動的持牌法團）香港德輔道中189號李寶椿大廈22樓</t>
  </si>
  <si>
    <t>聯席賬簿管理人海通國際證券有限公司（根據證券及期貨條例可從事證券及期貨條例規定的第1類（證券交易）、第3類（槓桿式外匯交易）及第4類（就證券提供意見）受規管活動的持牌法團）香港德輔道中189號李寶椿大廈22樓</t>
  </si>
  <si>
    <t>繆氏律師事務所（與漢坤律師事務所聯營）香港中環皇后大道中15號置地廣場公爵大廈39樓3901-05室</t>
  </si>
  <si>
    <t>註冊辦事處Maples Corporate Services LimitedPO Box 309Ugland HouseGrand Cayman, KY1-1104Cayman Islands</t>
  </si>
  <si>
    <t>交銀國際證券有限公司 香港 中環德輔道中68號 萬宜大廈9樓 中信里昂證券有限公司 香港 金鐘道88號 太古廣場一期18樓 招銀國際融資有限公司 香港 中環 花園道3號 冠君大廈45樓 克而瑞證券有限公司 香港 灣仔 港灣道23號 鷹君中心2004及2403室 帝峯證券及資產管理有限公司 香港 灣仔 駱克道188號 兆安中心20樓 國泰君安證券（香港）有限公司 香港 皇后大道中181號 新紀元廣場低座27樓 海通國際證券有限公司 香港 德輔道中189號 李寶椿大廈22樓 董事及參與全球發售的各方</t>
  </si>
  <si>
    <t>帝峯證券及資產管理有限公司 香港 灣仔 駱克道188號 兆安中心20樓 國泰君安證券（香港）有限公司 香港 皇后大道中181號 新紀元廣場低座27樓 海通國際證券有限公司 香港 德輔道中189號 李寶椿大廈22樓 申萬宏源證券（香港）有限公司 香港 軒尼詩道28號19樓 華盛資本證券有限公司 香港 中環干諾道中168-200號 信德中心招商局大廈 28樓2811室 越秀証券有限公司 香港 灣仔 駱克道188號 兆安中心10樓1003-1005</t>
  </si>
  <si>
    <t>中國銀河國際證券（香港）有限公司 香港 上環 干諾道中111號 永安中心20樓 瑞豐國際證券有限公司 香港 灣仔 港灣道1號會展廣場 辦公大樓18樓1807室 東吳證券國際經紀有限公司 香港 皇后大道東1號 太古廣場三期17樓 聯席牽頭經辦人聯合證券有限公司 香港 皇后大道中152號 皇后大道中心28-29樓 一盈證券有限公司 香港 干諾道西188號 香港商業中心19樓1916室</t>
  </si>
  <si>
    <t>Conyers Dill&amp; PearmanCricket SquareHutchins DrivePO Box 2681Grand Cayman KY1-1111Cayman Islands</t>
  </si>
  <si>
    <t>註冊辦事處Cricket SquareHutchins DrivePO Box 2681Grand Cayman KY1-1111Cayman Islands</t>
  </si>
  <si>
    <t>本公司的法律顧問關於香港法例：安睿順德倫國際律師事務所香港鰂魚涌英皇道979號太古坊太古坊一座37樓</t>
  </si>
  <si>
    <t>關於中國法律：吉林功承律師事務所中國吉林省長春市淨月開發區銀杏路500號偉峰領袖領地4層</t>
  </si>
  <si>
    <t>行業顧問弗若斯特沙利文（北京）諮詢有限公司上海分公司中國上海市雲錦路500號B座1018</t>
  </si>
  <si>
    <t>聯席公司秘書萬滔先生中國吉林省長春市南關區金宇大路與華康街交界新星宇和潤B區2棟502室</t>
  </si>
  <si>
    <t>中 國 光 大 證 券（香 港）有 限 公 司香 港銅 鑼 灣希 慎 道 33號利 園 一 期 24樓</t>
  </si>
  <si>
    <t>六 福 證 券（香 港）有 限 公 司香 港皇 后 大 道 中 183號中 遠 大 廈 22樓2201-2207及 2213-2214室</t>
  </si>
  <si>
    <t>副 牽 頭 經 辦 人聯 合 證 券 有 限 公 司香 港皇 后 大 道 中 183號中 遠 大 廈 25樓 2511室</t>
  </si>
  <si>
    <t>本公司法律顧問有關香港及美國法律：蘇利文‧克倫威爾律師事務所（香港）有限法律責任合夥香港皇后大道中9號28樓</t>
  </si>
  <si>
    <t>有 關 中 國 法 律：金 杜 律 師 事 務 所中 國 上 海 市 徐 匯 區淮 海 中 路 999號上 海 環 貿 廣 場 寫 字 樓 一 期 17層郵 編：200031</t>
  </si>
  <si>
    <t>獨家保薦人及包銷商的法律顧問有關香港及美國法律：史密夫斐爾律師事務所香港皇后大道中15號告羅士打大廈23樓</t>
  </si>
  <si>
    <t>合規顧問新百利融資有限公司 香港 皇后大道中29號 怡安華人行20樓 收款銀行中國銀行（香港）有限公司 香港 花園道1號 中銀大廈 公司資料</t>
  </si>
  <si>
    <t>公 司 網 址www.totbiopharm.com.cn（本 網 站 所 載 資 料 並 不 構 成 本 招 股 章 程 的 一 部 分）</t>
  </si>
  <si>
    <t>呂穎一先生（香港特許秘書公會及英國特許秘書及行政人員公會會員）香港皇后大道東183號合和中心54樓</t>
  </si>
  <si>
    <t>授 權 代 表黃 純 瑩 女 士台 灣台 北 市南 港 區重 陽 里 9 鄰向 陽 路196巷48號 4 樓</t>
  </si>
  <si>
    <t>香港 中環 皇后大道中2號 長江集團中心55樓 海通國際資本有限公司 香港 德輔道中189號 李寶椿大廈8樓 中信里昂證券資本市場有限公司 香港 金鐘道88號 太古廣場第1期18樓 中國國際金融香港證券有限公司 香港 中環 港景街1號 國際金融中心一期29樓</t>
  </si>
  <si>
    <t>香港 中環 皇后大道中2號 長江集團中心55樓 海通國際證券有限公司 香港 德輔道中189號 李寶椿大廈22樓 中信里昂證券有限公司 香港 金鐘道88號 太古廣場第1期18樓 董事、監事及參與全球發售的各方</t>
  </si>
  <si>
    <t>UBS AG Hong Kong Branch 香港 中環 金融街8號 國際金融中心二期52樓 富瑞金融集團香港有限公司 香港 皇后大道中2號 長江集團中心22樓2201室</t>
  </si>
  <si>
    <t>香港 中環 皇后大道中2號 長江集團中心55樓 海通國際證券有限公司 香港 德輔道中189號 李寶椿大廈22樓 中信里昂證券資本市場有限公司 香港 金鐘道88號 太古廣場第1期18樓 中國國際金融香港證券有限公司 香港 中環 港景街1號 國際金融中心一期29樓 董事、監事及參與全球發售的各方</t>
  </si>
  <si>
    <t>UBS AG Hong Kong Branch 香港 中環 金融街8號 國際金融中心二期52樓 富瑞金融集團香港有限公司 香港 皇后大道中2號 長江集團中心22樓2201室 招銀國際融資有限公司 香港 花園道三號 冠君大廈45樓 瑞士信貸（香港）有限公司 香港 九龍 柯士甸道西1號 環球貿易廣場88樓 復星恆利證券有限公司 香港 中環 花園道3號 冠君大廈21樓2101-05室 工銀國際融資有限公司 香港 中環 花園道3號 中國工商銀行大廈37樓 東方證券（香港）有限公司 香港 德輔道中71號 永安集團大廈27樓2701室</t>
  </si>
  <si>
    <t>聯席代表Merrill Lynch (Asia Pacific) Limited香港中環皇后大道中2號長江集團中心55樓</t>
  </si>
  <si>
    <t>本公司的法律顧問香港及美國法律Davis Polk &amp; Wardwell香港遮打道3A號香港會所大廈18樓</t>
  </si>
  <si>
    <t>聯席保薦人及包銷商的法律顧問香港及美國法律富而德律師事務所香港鰂魚涌太古坊港島東中心55樓</t>
  </si>
  <si>
    <t>行業顧問弗若斯特沙利文（北京）諮詢有限公司上海分公司 中國 上海市 徐匯區 雲錦路500號 B座1018室 合規顧問新百利融資有限公司 香港 皇后大道中29號 華人行20樓 收款銀行中國銀行（香港）有限公司 香港 花園道1號 公司資料</t>
  </si>
  <si>
    <t>北京市中海凱旋 太平橋大街 98 號 4-6-8A 室 劉騫先生香港中國 淺水灣道 3 號 15樓A室 獨立非執行董事</t>
  </si>
  <si>
    <t>九龍大角咀 深旺道 8 號 君匯港 T6座36樓B室 董事及參與全球發售的各方 姓名地址國籍</t>
  </si>
  <si>
    <t>聯席全球協調人美林（亞太）有限公司 香港 皇后大道中 2 號 長江集團中心 55 樓 花旗環球金融亞洲有限公司 香港 花園道三號 冠君大廈 50 樓 華泰金融控股（香港）有限公司 香港 皇后大道中 99 號 中環中心 5801 至 05 室 董事及參與全球發售的各方</t>
  </si>
  <si>
    <t>香港花園道三號冠君大廈 50 樓 Citigroup Global Markets Limited （僅就全球發售而言）</t>
  </si>
  <si>
    <t>華興證券（香港）有限公司香港九龍柯士甸道西 1 號環球貿易廣場81 樓 8107 至 08 室</t>
  </si>
  <si>
    <t>高贏（香港）有限法律責任合夥律師事務所香港中環康樂廣場 8 號交易廣場一期 2801 室</t>
  </si>
  <si>
    <t>行業顧問弗若斯特沙利文（北京）諮詢有限公司 上海分公司 中國 上海市 雲錦路 500 號 綠地匯中心 B 棟 1018 室</t>
  </si>
  <si>
    <t>董事及參與全球發售的各方 董事 姓名地址國籍 執行董事 方功宇中國中國 四川省成都市 武侯區 新希望路 12 號 錦官新城東區 龍珠園 E-23 田濤中國中國 四川省成都市 青羊區 貝森路 36 號 保利貝森公館 1 棟 1 單元 603 室 余媛中國中國 四川省成都市 溫江區 柳城人和路 758 號 1棟1單元27樓3室 劉丹中國中國 四川省成都市 青羊區 一環路西一段 148 號 2 單元 503A 室 董事及參與全球發售的各方 姓名地址國籍 獨立非執行董事 蔣謙香港中國 半山 加冕臺 1 號 1座3樓B室 袁軍中國中國 廣東省深圳市 寶安區 西鄉路 玉湖灣花園 3座5c室 莊文鴻香港中國 新界 將軍澳 維景灣畔 3 期 澳景路 88 號 15座48樓E室</t>
  </si>
  <si>
    <t>獨家保薦人中信建投（國際）融資有限公司 香港 中環 康樂廣場 8 號 交易廣場二期 18 樓</t>
  </si>
  <si>
    <t>獨家全球協調人中信建投（國際）融資有限公司 香港 中環 康樂廣場 8 號 交易廣場二期 18 樓 董事及參與全球發售的各方</t>
  </si>
  <si>
    <t>聯席賬簿管理人中信建投（國際）融資有限公司 香港 中環 康樂廣場 8 號 交易廣場二期 18 樓 第一上海證券有限公司 香港 中環 德輔道中 71 號 永安集團大廈 19 樓 雅利多證券有限公司 香港 灣仔 軒尼詩道 145 號 安康商業大廈 1 樓 101 室</t>
  </si>
  <si>
    <t>聯席牽頭經辦人中信建投（國際）融資有限公司 香港 中環 康樂廣場 8 號 交易廣場二期 18 樓 第一上海證券有限公司 香港 中環 德輔道中 71 號 永安集團大廈 19 樓 雅利多證券有限公司 香港 灣仔 軒尼詩道 145 號</t>
  </si>
  <si>
    <t>本公司的法律顧問關於香港法律：盛德律師事務所香港中環金融街 8 號國際金融中心二期 39 樓</t>
  </si>
  <si>
    <t>獨家保薦人及包銷商的法律顧問關於香港法律：威爾遜 ‧ 桑西尼 ‧ 古奇 ‧ 羅沙迪律師事務所香港中環康樂廣場 1 號怡和大廈 15 樓 1509 室</t>
  </si>
  <si>
    <t>關於中國法律：中倫律師事務所中國北京市朝陽區建國門外大街甲 6 號SK 大廈 33/36/37 樓郵編：100022</t>
  </si>
  <si>
    <t>稅務顧問北京安審稅務師事務所有限責任公司 中國 北京 朝陽區 曙光西里甲 6 號 3 棟 601</t>
  </si>
  <si>
    <t>聯席公司秘書田濤先生中國四川省成都市青羊區貝森路 36 號保利貝森公館1 棟 1 單元 603 室</t>
  </si>
  <si>
    <t>授權代表田濤先生中國四川省成都市青羊區貝森路 36 號保利貝森公館1 棟 1 單元 603 室</t>
  </si>
  <si>
    <t>房託管理人招商局置地資管有限公司 香港 干諾道中168–200號 信德中心招商局大廈 26樓2603至2606室 房託管理人董事主席 黃均隆 執行董事 郭瑾 非執行董事 黃均隆 余志良 劉寧 獨立非執行董事 林華 林晨 劉詩韻 房託管理人負責人員郭瑾 朱仲堯 鐘寧 受託人德意志信託（香港）有限公司 香港九龍 九龍柯士甸道西1號 環球貿易廣場52樓</t>
  </si>
  <si>
    <t>聯席賬簿管理人及聯席牽頭經辦人花旗環球金融亞洲有限公司香港中環花園道3號冠君大廈50樓（僅就香港公開發售而言）</t>
  </si>
  <si>
    <t>Citigroup Global Markets Limited33 Canada SquareCanary WharfLondon E14 5LBUnited Kingdom（僅就國際發售而言）</t>
  </si>
  <si>
    <t>房託管理人法律顧問就香港與美國法律：貝克‧麥堅時律師事務所香港鰂魚涌英皇道979號太古坊一座14樓</t>
  </si>
  <si>
    <t>就中國法律：中倫律師事務所中華人民共和國深圳市福田區益田路6003號榮超商務中心A棟8–10層郵編518026</t>
  </si>
  <si>
    <t>就英屬處女群島法律：邁普達律師事務所（香港）（有限責任合夥）香港皇后大道中99號中環中心53樓</t>
  </si>
  <si>
    <t>獨家上市代理人及承銷商法律顧問就香港及美國法律：富而德律師事務所香港鰂魚涌太古坊港島東中心55樓</t>
  </si>
  <si>
    <t>就中國法律：君合律師事務所中華人民共和國深圳市福田區中心四路1–1號嘉里建設廣場第三座28樓第2803–04室郵編518048</t>
  </si>
  <si>
    <t>受託人法律顧問安理國際律師事務所（有限責任合夥）50 Collyer Quay,#09–01 OUE Bayfront,Singapore 049321</t>
  </si>
  <si>
    <t>市場顧問萊坊測量師行有限公司 香港 灣仔港灣道6–8號 瑞安中心4樓 收款銀行星展銀行（香港）有限公司 香港 皇后大道中99號 中環中心11樓 中國銀行（香港）有限公司 香港 花園道1號 參與全球發售的各方</t>
  </si>
  <si>
    <t>本的投資金額，並可能不獲取任何分派。發生下列任何事件均能對招商局商業房託基金造成</t>
  </si>
  <si>
    <t>損害。如發生下列任何一項事件，基金單位的成交價可能下跌，閣下或會損失所有或部份投資</t>
  </si>
  <si>
    <t>中國及粵港澳大灣區政府政策的未來變動或會對招商局商業房託基金的業務、經營業績及前景</t>
  </si>
  <si>
    <t>物業均位於深圳蛇口，深圳乃粵港澳大灣區一部分。中國政府已出台一系列促進粵港澳大</t>
  </si>
  <si>
    <t>灣區發展的政策，包括支持科技創新、基礎設施建設、現代工業發展、金融服務、居住及旅遊的</t>
  </si>
  <si>
    <t>政策。支持粵港澳大灣區發展之政策為中國的國家核心戰略之一，預期為招商局商業房託基金</t>
  </si>
  <si>
    <t>帶來巨大發展潛力。然而，倘修改或取消中國政府粵港澳大灣區計劃，粵港澳大灣區的發展可能</t>
  </si>
  <si>
    <t>會放緩甚至停止，因此對招商局商業房託基金的業務、經營業績及前景產生重大不利影響。</t>
  </si>
  <si>
    <t>物業均位於蛇口，使招商局商業房託基金面臨蛇口經濟及物業市場低迷的風險。物業的價</t>
  </si>
  <si>
    <t>值可能受到多個本地物業市場條件的不利影響，例如商用物業供過於求、其他競爭商用物業的</t>
  </si>
  <si>
    <t>招商局商業房託基金的業務及財務狀況以及經營業績亦在很大程度上取決於深圳及中國經</t>
  </si>
  <si>
    <t>濟的表現。深圳或中國房地產市場的經濟衰退或低迷可能對招商局商業房託基金造成不利影 響。</t>
  </si>
  <si>
    <t>董事及參與股份發售的各方 董事 姓名居住地址國籍 執行董事 蘇秉根先生香港中國 九龍何文田 窩打老道106號 恆信大樓7樓 霍熙元先生香港中國 太古城 碧滕閣 3樓G室 非執行董事 梁文釗先生香港中國 新界 荃灣深井 青山公路33號 碧堤半島1座 60樓B室 獨立非執行董事 李德輝先生香港加拿大 九龍九龍塘 士他令道2號 雅緻園 6樓C室 丘律邦先生香港中國 九龍紅磡 環海 • 東岸 1A座 28G室 余偉亮先生香港英國 銅鑼灣 The Signature 7樓B室</t>
  </si>
  <si>
    <t>有關董事之履歷及背景之進一步資料，謹請參閱本招股章程「董事及高級管理層」一節。</t>
  </si>
  <si>
    <t>受規管活動的持牌法團 香港 干諾道中168-200號 信德中心 西翼16樓1601-04室 太陽國際証券有限公司</t>
  </si>
  <si>
    <t>一間證券及期貨條例項下及獲准從事第1類 （證券交易）、第2類（期貨合約交易）及第4類 （就證券提供意見）受規管活動的持牌法團 香港 干諾道中168-200號 信德中心 招商局大廈 24樓2412-13室</t>
  </si>
  <si>
    <t>一間證券及期貨條例項下及獲准從事第1類 （證券交易）、第2類（期貨合約交易）及第4類 （就證券提供意見）受規管活動的持牌法團 香港 干諾道中168-200號 信德中心 招商局大廈 24樓2412-13室 中毅資本有限公司</t>
  </si>
  <si>
    <t>一間證券及期貨條例項下及獲准從事第1類 （證券交易）、第4類（就證券提供意見）及第9類 （提供資產管理）受規管活動的持牌法團 香港 灣仔 港灣道23號 鷹君中心9樓908-909室</t>
  </si>
  <si>
    <t>一間證券及期貨條例項下及獲准從事第1類 （證券交易）、第4類（就證券提供意見）及第9類 （提供資產管理）受規管活動的持牌法團 香港 灣仔 港灣道23號 鷹君中心2007室 董事及參與股份發售的各方</t>
  </si>
  <si>
    <t>史蒂文生黃律師事務所 香港律師 香港 皇后大道中15號 置地廣場 告羅士打大廈39樓 有關開曼群島法律： Conyers Dill &amp; Pearman Cricket Square Hutchins Drive P. O. Box 2681 Grand Cayman KY1-1111 Cayman Islands 有關澳門法律： MdME Lawyers 澳門 南灣大馬路409號 中國法律大廈 21樓及23樓A-B座 獨家保薦人及有關香港法律：</t>
  </si>
  <si>
    <t>股份發售包銷商之法律顧問方良佳律師事務所 香港律師 灣仔 軒尼詩道139號 中國海外大廈 12樓A室 申報會計師恒健會計師行有限公司 執業會計師 香港灣仔 莊士敦道181號 大有大廈 15樓1501-8室 收款銀行中國銀行（香港）有限公司 香港 花園道1號 公司資料 註冊辦事處Cricket Square Hutchins Drive P. O. Box 2681 Grand Cayman KY1-1111 Cayman Islands 總部及香港主要營業地點香港 北角 電氣道183號 友邦廣場34樓3403室 合規主任蘇秉根先生 香港 九龍何文田 窩打老道106號 恆信大樓7樓 公司秘書麥偉杰先生（香港執業會計師）</t>
  </si>
  <si>
    <t>香港 鑽石山 瓊東街8號 嘉峰臺 4座29樓A室 授權代表（就GEM上市規則而言）蘇秉根先生 香港 九龍何文田 窩打老道106號 恆信大樓7樓 麥偉杰先生 香港 鑽石山 瓊東街8號 嘉峰臺 4座29樓A室 審核委員會李德輝先生（主席）</t>
  </si>
  <si>
    <t>何鞠誠中國上海市錦繡路2580弄5號1602室 中國 梁景新香港西灣河西灣臺1號18樓A室 中國</t>
  </si>
  <si>
    <t>開曼群島法律：Conyers Dill &amp; PearmanCricket SquareHutchins DriveP.O. Box 2681Grand CaymanKY1-1111Cayman Islands</t>
  </si>
  <si>
    <t>中國法律：競天公誠律師事務所中國北京朝陽區建國路77號華貿中心3號寫字樓34層郵編：100025</t>
  </si>
  <si>
    <t>獨家保薦人及包銷商的法律顧問香港法律：安睿順德倫國際律師事務所香港中環皇后大道中15號置地廣場告羅士打大廈21樓</t>
  </si>
  <si>
    <t>總部及中國主要營業地點中國上海市浦東新區張江高科技園區畢昇路299弄第一上海中心6號樓602室</t>
  </si>
  <si>
    <t>李彥宏 . . . . . . . . . . . . . . . . . . . . . . .中國北京海淀區上河村二區1棟1單元901號中國</t>
  </si>
  <si>
    <t>丁健 . . . . . . . . . . . . . . . . . . . . . . . . .香港新界一鳴路23號牽晴間1座31樓A室中國</t>
  </si>
  <si>
    <t>Brent Callinicos . . . . . . . . . . . . . . . .4110 Woodleigh LandLa Canada FlintridgeCA 91011USA美國</t>
  </si>
  <si>
    <t>楊元慶 . . . . . . . . . . . . . . . . . . . . . . .中國北京昌平區迴龍觀村碧水庄園25-5號中國</t>
  </si>
  <si>
    <t>符績勛 . . . . . . . . . . . . . . . . . . . . . . .25 Phoenix GardenSingapore 668292新加坡</t>
  </si>
  <si>
    <t>聯席保薦人Merrill Lynch (Asia Pacific) Limited香港中環皇后大道中2號長江中心55樓</t>
  </si>
  <si>
    <t>聯席賬簿管理人和聯席牽頭經辦人UBS Securities LLC（僅就國際發售）1285 Avenue of the AmericasNew YorkNew York 10019United States</t>
  </si>
  <si>
    <t>花旗環球金融有限公司（僅就國際發售）33 Canada SquareCanary WharfLondon E14 5LBUnited Kingdom</t>
  </si>
  <si>
    <t>工銀國際融資有限公司（僅為聯席賬簿管理人）香港中環花園道3號中國工商銀行大廈37樓</t>
  </si>
  <si>
    <t>農銀國際融資有限公司（僅為聯席賬簿管理人）香港中環干諾道中50號中國農業銀行大廈11樓</t>
  </si>
  <si>
    <t>農銀國際證券有限公司（僅為聯席牽頭經辦人）香港中環干諾道中50號中國農業銀行大廈10樓</t>
  </si>
  <si>
    <t>審計師兼申報會計師安永會計師事務所執業會計師註冊公眾利益實體審計師香港中環添美道1號中信大廈22樓</t>
  </si>
  <si>
    <t>YY直播申報會計師羅兵咸永道會計師事務所執業會計師註冊公眾利益實體審計師香港中環太子大廈22樓</t>
  </si>
  <si>
    <t>行業顧問灼識投資諮詢（上海）有限公司中國上海200070靜安區普齊路88號靜安國際中心B座10樓</t>
  </si>
  <si>
    <t>註冊辦事處Maples Corporate Services LimitedBP Box 309, Ugland HouseGrand Cayman, KY1-1104Caymans Islands</t>
  </si>
  <si>
    <t>開曼群島證券登記總處Maples Fund Services (Cayman) LimitedPO Box 1093, Boundary HallCricket SquareGrand Cayman, KY1-1102Cayman Islands</t>
  </si>
  <si>
    <t>香港證券登記處香港中央證券登記有限公司香港灣仔皇后大道東183號合和中心17樓1712–1716號舖</t>
  </si>
  <si>
    <t>中投證券國際經紀有限公司香港九龍柯士甸道西1號環球貿易廣場77樓第7701A及05B-08室</t>
  </si>
  <si>
    <t>聯席牽頭經辦人國元證券經紀（香港）有限公司香港中環干諾道中3號中國建設銀行大廈22樓</t>
  </si>
  <si>
    <t>開曼群島法律：Conyers Dill &amp; PearmanCricket SquareHutchins DriveP .O . Box 2681Grand Cayman KY1-1111Cayman Islands</t>
  </si>
  <si>
    <t>獨家保薦人及包銷商的法律顧問香港法律：羅夏信律師事務所香港金鐘道95號統一中心18樓</t>
  </si>
  <si>
    <t>中國法律：北京德和衡律師事務所中國北京朝陽區建國門外大街2號銀泰中心寫字樓C座12層</t>
  </si>
  <si>
    <t>核數師及申報會計師德勤 • 關黃陳方會計師行執業會計師香港金鐘道88號太古廣場1期35樓</t>
  </si>
  <si>
    <t>總辦事處及中國主要營業地點中國四川省成都市高新區天府大道1268號天府軟件園E區1棟11層11-24號</t>
  </si>
  <si>
    <t>公司秘書鄭程傑先生香港灣仔皇后大道東248號陽光中心40樓（香港特許秘書公會及英國特許秘書及行政人員公會之會士）</t>
  </si>
  <si>
    <t>獨家保薦人中毅資本有限公司一間根據證券及期貨條例及獲准從事第 1 類（證券交易）及第 6 類（就機構融資提供意見）受規管活動的持牌法團香港九龍尖沙咀廣東道 30 號新港中心 1 座 16 樓 1607 室</t>
  </si>
  <si>
    <t>公開發售包銷商一間根據證券及期貨條例及獲准從事第 1 類（證券交易）及第 4 類（就證券提供意見）受規管活動的持牌法團香港灣仔告士打道 227-228 號生和大廈 9 樓</t>
  </si>
  <si>
    <t>海盈證券有限公司一間根據證券及期貨條例及獲准從事第 1 類（證券交易）及第 4 類（就證券提供意見）受規管活動的持牌法團香港灣仔告士打道 109-111 號東惠商業大廈13 樓 1301 室</t>
  </si>
  <si>
    <t>川文證券有限公司一間根據證券及期貨條例及獲准從事第 1 類（證券交易）受規管活動的持牌法團</t>
  </si>
  <si>
    <t>中毅資本有限公司一間根據證券及期貨條例及獲准從事第 1 類（證券交易）及第 6 類（就機構融資提供意見）受規管活動的持牌法團香港九龍尖沙咀廣東道 30 號新港中心 1 座16 樓 1607 室</t>
  </si>
  <si>
    <t>本公司的法律顧問有關香港法例胡百全律師事務所香港中環遮打道 10 號太子大廈 12 樓</t>
  </si>
  <si>
    <t>有關開曼群島法例邁普達律師事務所（香港）有限法律責任合夥香港灣仔港灣道 18 號中環廣場26 樓</t>
  </si>
  <si>
    <t>有關中國法律競天公誠律師事務所中國北京市朝陽區建國路 77 號華貿中心 3 號寫字樓 34 層郵編：100025</t>
  </si>
  <si>
    <t>PO Box 309 Ugland House Grand Cayman KY1-1104 Cayman Islands 總辦事處以及中國主要中國 營業地點及總部福建省 晉江市 龍湖鎮 梧坑工業區 香港主要營業地點香港 九龍 觀塘 開源道 72 號 溢財中心 3 樓 6 室</t>
  </si>
  <si>
    <t>公司秘書楊子傑先生（ACIS、ACS、註冊法務會計師、澳洲資深註冊會計師、香港稅務學會資深會員、英國特許管理會計師、全球特許管理會計師）</t>
  </si>
  <si>
    <t>或公司條例而言）中國 福建省 晉江市龍湖鎮 秀山村秀茂東區 77 號 楊子傑先生 香港 新界 沙田恆城街 2 號 沙田第一城第七座 10 樓 A 室 合規主任許有獎先生 審核委員會李魁隆先生（主席）</t>
  </si>
  <si>
    <t>Morgan Stanley &amp; Co. International plc（僅就國際發售而言）25 Cabot SquareCanary WharfLondon E14 4QAUnited Kingdom</t>
  </si>
  <si>
    <t>聯席保薦人及包銷商法律顧問有關香港法律：繆氏律師事務所（與漢坤律師事務所聯營）香港中環皇后大道中15號置地廣場公爵大廈39樓3901–05室</t>
  </si>
  <si>
    <t>董事及參與股份發售各方 董事 姓名住址國籍 執行董事 林嘉榮先生香港 西灣河 太康街 38 號 嘉亨灣 3座65樓D室 中國 汪佩儀女士香港 西灣河 太康街 38 號 嘉亨灣 3座65樓D室 中國 獨立非執行董事 吳冠雲先生香港 新界沙田 大圍美松苑 盛松閣 5 樓 509 室 中國 曹美婷女士香港 新界荃灣 荃錦公路 108 號朗逸峯 2期 17座12樓C室 英國 何家傑先生香港 新界將軍澳 培成路 15 號 蔚藍灣畔 2座29樓A室 中國</t>
  </si>
  <si>
    <t>有關董事及高級管理層成員的進一步詳情，請參閱本招股章程「董事及高級管理層」一 節。</t>
  </si>
  <si>
    <t>（根據證券及期貨條例可從事第 4 類（就證券提供意見）、第 6 類（就機構融資提供意見）及第9 類（提供資產管理）受規管活動的持牌法團）</t>
  </si>
  <si>
    <t>（根據證券及期貨條例可從事第 1 類（證券交易）及第 6 類（就機構融資提供）受規管活動的持牌法團）</t>
  </si>
  <si>
    <t>（根據證券及期貨條例可從事第 1 類（證券交易）、第 2 類（期貨合約交易）、第 4 類（就證券提供意見）及第 9 類（資產管理）受規管活動的持牌法團）</t>
  </si>
  <si>
    <t>本公司的法律顧問有關香港法律：希仕廷律師行香港中環畢打街 11 號置地廣場告羅士打大廈 5 樓</t>
  </si>
  <si>
    <t>獨家保薦人及包銷商的法律顧問有關香港法律：崔曾律師事務所香港灣仔菲林明道 8 號大同大廈22 樓 2201-2203 室</t>
  </si>
  <si>
    <t>內部監控顧問何耀明會計師事務所有限公司香港九龍尖沙咀麽地道 77 號華懋廣場 1103-4 室</t>
  </si>
  <si>
    <t>開曼群島註冊辦事處P.O. Box 1350Clifton House75 Fort StreetGrand Cayman KY1-1108Cayman Islands</t>
  </si>
  <si>
    <t>總辦事處及香港主要營業地點香港九龍長沙灣荔枝角道 838 號勵豐中心8 樓 803-804 室</t>
  </si>
  <si>
    <t>授權代表（就 GEM 上市規則而言）林嘉榮先生香港西灣河太康街 38 號嘉亨灣3 座 65 樓 D 室</t>
  </si>
  <si>
    <t>獨家保薦人興業金融融資有限公司根據證券及期貨條例可從事第 1 類（證券交易）及第 6 類（就機構融資提供意見）受規管活動之持牌法團香港德輔道中 19 號環球大廈 12 樓</t>
  </si>
  <si>
    <t>獨家牽頭經辦人聯合證券有限公司根據證券及期貨條例可從事第 1 類（證券交易）及第 4 類（就證券提供意見）受規管活動之持牌法團香港皇后大道中 183 號中遠大廈25 樓 2511 室</t>
  </si>
  <si>
    <t>聯席賬簿管理人長雄證券有限公司根據證券及期貨條例可從事第 1 類（證券交易）、第 4 類（就證券提供意見）及第 6 類（就機構融資提供意見）受規管活動之持牌法團香港上環干諾道中 111 號永安中心11 樓 1101-1102 室及 1111-1112 室</t>
  </si>
  <si>
    <t>聯合證券有限公司根據證券及期貨條例可從事第 1 類（證券交易）及第 4 類（就證券提供意見）受規管活動之持牌法團香港皇后大道中 183 號中遠大廈25 樓 2511 室</t>
  </si>
  <si>
    <t>佳富達證券有限公司根據證券及期貨條例可從事第 1 類（證券交易）及第 4 類（就證券提供意見）受規管活動之持牌法團香港金鐘道 89 號力寶中心第一座27 樓 2705-06 室</t>
  </si>
  <si>
    <t>香港包銷商聯合證券有限公司根據證券及期貨條例可從事第 1 類（證券交易）及第 4 類（就證券提供意見）受規管活動之持牌法團香港皇后大道中 183 號中遠大廈25 樓 2511 室</t>
  </si>
  <si>
    <t>核數師及申報會計師羅申美會計師事務所執業會計師香港銅鑼灣恩平道 28 號利園二期29 樓</t>
  </si>
  <si>
    <t>合規顧問新百利融資有限公司根據證券及期貨條例可從事第 1 類（證券交易）及第 6 類（就機構融資提供意見）受規管活動之持牌法團香港皇后大道中 29 號華人行 20 樓</t>
  </si>
  <si>
    <t>行業顧問GreySpark Partners (HK) Limited香港德輔道中 308 號富衛金融中心17 樓 1706B 室</t>
  </si>
  <si>
    <t>有關開曼群島法律：毅柏律師事務所香港鰂魚涌華蘭路18號太古坊港島東中心42樓4201至03室及12室</t>
  </si>
  <si>
    <t>聯席保薦人及包銷商的法律顧問有關香港法律：周俊軒律師事務所與北京市通商律師事務所聯營香港德輔道中238號29樓</t>
  </si>
  <si>
    <t>獨立物業估值師第一太平戴維斯估值及專業顧問有限公司香港太古城英皇道1111號太古城中心1期1208室</t>
  </si>
  <si>
    <t>中國註冊辦事處中國廣東省深圳市福田區福安社區中心五路18號星河發展中心21樓2101-05室</t>
  </si>
  <si>
    <t>許 華 芬 女 士澳 門氹 仔海 洋 花 園 大 馬 路1441A 號海 洋 花 園 慧 苑A座5樓B室</t>
  </si>
  <si>
    <t>利 得 證 券（香 港）有 限 公 司香 港 上 環威 靈 頓 街 198 號The Wellington 23樓A 室</t>
  </si>
  <si>
    <t>中 國 法 律：國 浩 律 師（上 海）事 務 所中 國上 海 市北 京 西 路 968 號嘉 地 中 心 23–25 層</t>
  </si>
  <si>
    <t>開曼群島法律：邁普達律師事務所（香港）有限法律責任合夥香港中環皇后大道中99號中環中心53樓</t>
  </si>
  <si>
    <t>獨家保薦人及包銷商法律顧問香港法律：競天公誠律師事務所有限法律責任合夥香港皇后大道中15號置地廣場公爵大廈32樓3205至3207室</t>
  </si>
  <si>
    <t>中國法律：君合律師事務所上海分所中國上海市石門一路288號興業太古匯香港興業中心一座26層</t>
  </si>
  <si>
    <t>行 業 顧 問弗 若 斯 特 沙 利 文（北 京）諮 詢 有 限 公 司 上 海 分 公 司中 國上 海雲 錦 路 500 號B棟1018 室郵 編：200232</t>
  </si>
  <si>
    <t>註 冊 辦 事 處Maples Corporate Services LimitedP.O. Box 309, Ugland HouseGrand Cayman, KY1-1104Cayman Islands</t>
  </si>
  <si>
    <t>授 權 代 表張 雲 峰 先 生中 國江 蘇 省南 京 市江 寧 區江 寧 萬 達 廣 場2座3樓905 室</t>
  </si>
  <si>
    <t>董事及參與全球發售的各方 姓名住址國籍 梁子榮先生香港中國 西半山 般咸道38號 麗怡大廈8樓B室 陳錦良先生香港中國 新界粉嶺 一鳴路23號 牽晴間 9座10樓D室</t>
  </si>
  <si>
    <t>聯席全球協調人、聯席賬簿管理人及聯席牽頭經辦人東吳證券國際經紀有限公司香港皇后大道東1號太古廣場三期17樓</t>
  </si>
  <si>
    <t>聯席賬簿管理人及聯席牽頭經辦人浦銀國際融資有限公司香港軒尼詩道1號One Hennessy浦發銀行大廈33樓</t>
  </si>
  <si>
    <t>千里碩證券有限公司 香港 干諾道中168-200號 信德中心西翼 16樓 1601-04室 聯席牽頭經辦人中募金融資管有限公司 香港中環 德輔道中19號 環球大廈25樓2502室 德林證券（香港）有限公司 香港黃竹坑 香葉道28號 嘉尚匯28樓01室 方德證券有限公司 香港 德輔道中134-136號</t>
  </si>
  <si>
    <t>副牽頭經辦人中國北方證券集團有限公司 香港灣仔 駱克道333號 中國網絡中心 36樓A室 富元證券有限公司 香港灣仔 港灣道18號 中環廣場 48樓4806-07室 董事及參與全球發售的各方</t>
  </si>
  <si>
    <t>廣東恒益律師事務所 中國 廣東省 珠江新城 珠江東路6號 廣州周大福金融中心3409-3412</t>
  </si>
  <si>
    <t>香港執業會計師 香港 灣仔 港灣道18號 中環廣場42樓 行業顧問歐睿國際有限公司 60-61 Britton Street London EC1M 5UX 收款銀行中國銀行（香港）有限公司 香港 花園道1號 招商永隆銀行有限公司 香港 德輔道中45號 公司資料</t>
  </si>
  <si>
    <t>公司秘書劉靜詩女士（香港特許秘書公會、英國特許秘書及行政人員公會）香港皇后大道東183號合和中心54樓</t>
  </si>
  <si>
    <t>有關中國法律北京市金杜律師事務所中國北京市朝陽區東三環中路1號環球金融中心辦公樓東樓18層</t>
  </si>
  <si>
    <t>聯席保薦人及承銷商的法律顧問有關香港及美國法律瑞生國際律師事務所有限法律責任合夥香港中環康樂廣場8號交易廣場一期18樓</t>
  </si>
  <si>
    <t>董事 姓名地址國籍 執行董事 劉玉輝先生中國 成都市 天府新區 華陽街道 天府大道南段 2599號132棟 中國 羅昌林先生中國 成都市 成華區 萬科路2號 魅力之城三期 6棟601室 中國 曾旭蓉女士中國 成都市 武侯區 兆景路450號 2棟2單元602室 中國 侯小萍女士中國 成都市 天府新區華陽街道 華府大道一段7號 1棟1單元21層2101號 中國 獨立非執行董事 金旭女士中國 上海市 青浦區 朱家角鎮 綠湖路599弄68號 中國 董事及參與全球發售的各方 姓名地址國籍 梁運星女士中國 北京市 昌平區 回龍觀 龍城花園W區50F 中國 方敏先生中國 北京市 海澱區 北京大學 肖家河教工住宅三區 15號樓302號 中國</t>
  </si>
  <si>
    <t>有關開曼群島法律：Conyers Dill &amp; PearmanCricket SquareHutchins Drive,P.O. Box 2681Grand Cayman KY1-1111Cayman Islands</t>
  </si>
  <si>
    <t>獨家保薦人及包銷商的法律顧問有關香港法律：普衡律師事務所香港中環花園道1號中銀大廈21–22樓</t>
  </si>
  <si>
    <t>執業會計師 香港 中環 添美道1號 中信大廈22樓 行業顧問中指研究院 中國 北京市 丰台區 郭公莊中街20號院 A座 獨立物業估值師仲量聯行企業評估及諮詢有限公司 香港 英皇道979號 太古坊一座7樓 內部控制顧問信永方略風險管理有限公司 香港 銅鑼灣禮頓道77號 禮頓中心17樓 收款銀行中國銀行（香港）有限公司 香港 花園道1號 董事及參與全球發售的各方</t>
  </si>
  <si>
    <t>註冊辦事處Cricket Square Hutchins Drive P.O. Box 2681 Grand Cayman, KY1-1111 Cayman Islands 中國總部及主要營業地點中國 四川省成都市 高新區 天府二街151號 領地環球金融中心 A座46層 香港主要營業地點香港 灣仔 皇后大道東248號 陽光中心40層</t>
  </si>
  <si>
    <t>Ling Sheng Hwang先生21 Amarin KiaraJalan Desa Kiara 1Mont Kiara50480 Kuala LumpurW. Persekutuan (KL)Malaysia</t>
  </si>
  <si>
    <t>Ling Sheng Chung先生FG-02Kiaramas Ayuria Condo 9Jalan Kiara 7 Mont Kiara50480 Kuala LumpurW. Persekutuan (KL)Malaysia</t>
  </si>
  <si>
    <t>Ling Sheng Shyan先生77, Taman BerjayaPulau Tikus10350 George TownPulau PinangMalaysia</t>
  </si>
  <si>
    <t>Wong Son Heng先生19 Jalan Angsana Sd 2/2FBandar Sri Damansara52200 Kuala LumpurMalaysia</t>
  </si>
  <si>
    <t>獲 證 監 會 發 牌 可 從 事 證 券 及 期 貨 條 例 項 下第1類（證券交易）及第6類（就機構融資提供意見）受規管活動的法團</t>
  </si>
  <si>
    <t>David Lai &amp; TanLevel 8-3 &amp; 8-4Wisma MiramasNo 1 Jalan 2/190ETaman Desa, Jalan Klang Lama58100 Kuala LumpurMalaysia</t>
  </si>
  <si>
    <t>核數師Ernst &amp; Young PLT特許會計師Level 23A, Menara MileniumJalan Damanlela, Pusat Bandar Damansara50490 Kuala Lumpur, Malaysia</t>
  </si>
  <si>
    <t>公司資料註冊辦事處PO Box 1350, Clifton House75 Fort StreetGrand Cayman KY1-1108Cayman Islands</t>
  </si>
  <si>
    <t>總部及主要營業地點No. 1, Persiaran Sungai BulohTaman Industri Sungai BulohKota Damansara47810 Petaling JayaSelangorMalaysia</t>
  </si>
  <si>
    <t>授權代表Ling Sheng Hwang先生21 Amarin KiaraJalan Desa Kiara 1Mont Kiara50480 Kuala LumpurW. Persekutuan (KL)Malaysia</t>
  </si>
  <si>
    <t>（僅就香港公開發售而言為聯席全球協調人、聯席賬簿管理人及聯席牽頭經辦人）香港九龍柯士甸道西1號環球貿易廣場46樓</t>
  </si>
  <si>
    <t>（僅就國際發售而言為聯席賬簿管理人及聯席牽頭經辦人）25 Cabot SquareCanary WharfLondon E14 4QAUnited Kingdom</t>
  </si>
  <si>
    <t>本公司法律顧問香港及美國法律：瑞生國際律師事務所有限法律責任合夥香港中環康樂廣場8號交易廣場1座18樓</t>
  </si>
  <si>
    <t>中國法律：海問律師事務所中國北京朝陽區東三環中路5號財富金融中心20層郵編100020</t>
  </si>
  <si>
    <t>開曼群島法律：邁普達律師事務所（香港）有限法律責任合夥香港灣仔港灣道18號中環廣場26樓</t>
  </si>
  <si>
    <t>合規顧問華興證券（香港）有限公司香港九龍柯士甸道西1號環球貿易廣場81樓8107-08室</t>
  </si>
  <si>
    <t>開曼群島註冊辦事處PO Box 309, Ugland HouseGrand Cayman, KY1–1104Cayman Islands</t>
  </si>
  <si>
    <t>獨家保薦人均富融資有限公司（根據證券及期貨條例從事證券及期貨條例項下第 6 類（就機構融資提供意見）受規管活動之持牌法團）香港金鐘夏慤道 18 號海富中心1 座 27 樓 2701 室</t>
  </si>
  <si>
    <t>獨家賬簿管理人阿仕特朗資本管理有限公司及獨家牽頭經辦人（根據證券及期貨條例從事第 1 類（證券交易）、第 2 類（期貨合約交易）、第 6 類（就企業融資提供意見）及第 9 類（資產管理）受規管活動的持牌法團）香港金鐘夏慤道 18 號海富中心1 座 27 樓 2704 室</t>
  </si>
  <si>
    <t>本公司的法律顧問有關香港法律：張岱樞律師事務所香港律師香港灣仔告士打道 56 號東亞銀行港灣中心 29 樓</t>
  </si>
  <si>
    <t>有關開曼群島法律：康德明律師事務所開曼群島律師Cricket SquareHutchins DriveP.O. Box 2681Grand Cayman KY1-1111Cayman Islands</t>
  </si>
  <si>
    <t>獨家保薦人及包銷商有關香港法律：的法律顧問柯伍陳律師事務所香港律師香港中環康樂廣場 8 號交易廣場第三座 19 樓</t>
  </si>
  <si>
    <t>合規顧問均富融資有限公司（根據證券及期貨條例可從事證券及期貨條例所界定第 6 類（就機構融資提供意見）受規管活動之持牌法團）香港金鐘夏慤道 18 號海富中心1 座 27 樓 2701 室</t>
  </si>
  <si>
    <t>開曼群島註冊辦事處Cricket SquareHutchins DriveP.O. Box 2681Grand Cayman KY1-1111Cayman Islands</t>
  </si>
  <si>
    <t>香港總部及香港主要營業地點九龍（根據公司條例第 16 部註冊）旺角塘尾道 18 號嘉禮大廈14 樓 A 至 B 室</t>
  </si>
  <si>
    <t>王文浩先生中國北京市石景山區楊莊中區23號樓2層3單 元202號 中國 董事及參與全球發售的各方 姓名住址國籍 獨立非執行董事</t>
  </si>
  <si>
    <t>核數師及申報會計師致同（香港）會計師事務所有限公司執業會計師香港灣仔軒尼詩道28號12樓</t>
  </si>
  <si>
    <t>董事及參與全球發售的各方 董事 姓名住址國籍 執行董事 楊雪崗先生中國北京中國 海淀區 萬泉新新家園 25號樓1單元601室 張英偉先生中國北京中國 豐臺區 麗澤路 2號院1棟24樓2405室 韓勤亮先生中國北京中國 豐臺區 怡海花園 富澤園 3棟2705室 王風山先生中國北京中國 豐台區 恆富中街2號院 2號樓1303室 王年平先生中國北京中國 豐臺區 方莊6號 紫芳園六區 3棟2單元5樓501室 楊路先生中國北京中國 海淀區 萬泉新新家園 25號樓1單元601室 董事及參與全球發售的各方 姓名住址國籍 獨立非執行董事 康洹先生香港英國 九龍又一村 瑰麗路6號又一居 6座地下D室 余國權先生香港中國 白筆山道18號 紅山半島 3座8樓B室 王引平先生中國北京中國 東城區華城 2棟1B 2101室</t>
  </si>
  <si>
    <t>本公司法律顧問關於香港及美國法律：瑞生國際律師事務所有限法律責任合夥香港中環康樂廣場8號交易廣場一期18樓</t>
  </si>
  <si>
    <t>獨家保薦人及包銷商法律顧問關於香港及美國法律：德杰律師事務所香港中環中環康樂廣場1號怡和大廈31樓</t>
  </si>
  <si>
    <t>關於中國法律：環球律師事務所中國北京市朝陽區建國路81號華貿中心1號寫字樓15層及20層</t>
  </si>
  <si>
    <t>申報會計師及獨立核數師德勤 • 關黃陳方會計師行執業會計師香港金鐘道88號太古廣場1座35樓</t>
  </si>
  <si>
    <t>獨立行業顧問弗若斯特沙利文（北京）諮詢有限公司上海分公司中國上海市徐匯區雲錦路500號B座1018室</t>
  </si>
  <si>
    <t>註冊辦事處Cricket SquareHutchins Drive, P.O. Box 2681Grand Cayman, KY1-1111Cayman Islands</t>
  </si>
  <si>
    <t>Peter A. BASSI21163 Newport Coast DriveSuite 471, Newport CoastCA 92657, U.S.</t>
  </si>
  <si>
    <t>聯席全球協調人、聯席賬簿管理人及聯席牽頭經辦人高盛（亞洲）有限責任公司香港皇后大道中2號長江集團中心68樓</t>
  </si>
  <si>
    <t>花旗環球金融亞洲有限公司（聯席全球協調人，以及僅就香港公開發售而言的聯席賬簿管理人及聯席牽頭經辦人）香港中環花園道3號冠君大廈50樓</t>
  </si>
  <si>
    <t>UBS Securities LLC（僅就國際發售而言的國際包銷商）1285 Avenue of the AmericasNew York, NY 10019United States</t>
  </si>
  <si>
    <t>聯席賬簿管理人及聯席牽頭經辦人農銀國際融資有限公司（僅為聯席賬簿管理人）（按英文字母排序）香港中環干諾道中50號中國農業銀行大廈11樓</t>
  </si>
  <si>
    <t>Sidley Austin LLPOne South Dearborn StreetChicago, IL 60603The United States of America</t>
  </si>
  <si>
    <t>註冊辦事處Corporation Trust Center1209 Orange StreetWilmingtonDelaware 19801, U.S.</t>
  </si>
  <si>
    <t>方 亞 女 士中 國浙 江 省 台 州 市黃 岩 區西 城 街 道西 街 小 區6幢1單 元1001 室</t>
  </si>
  <si>
    <t>余陽斌先生中國浙江省臨海市大田街道山前行政村前江北路萬象國際小區15號樓二單元301室</t>
  </si>
  <si>
    <t>葉 建 華 先 生中 國浙 江 省 臨 海 市古 城 街 道白 雲 社 區皇 后 路1號 樓2101 室</t>
  </si>
  <si>
    <t>郭 定 文 先 生中 國浙 江 省 溫 嶺 市太 平 街 道南 屏 路462-2 號東 方 花 苑1幢 二 單 元 1504 室</t>
  </si>
  <si>
    <t>林 穎 女 士中 國浙 江 省 台 州 市黃 岩 區西 城 街 道迎 春 社 區金 帶 路鑫 城 天 元 商 務 廣 場1幢1102室</t>
  </si>
  <si>
    <t>盧華平先生中國浙江省台州市台州經濟開發區葭芷街道東平社區沚京街東京灣小區康筑苑3幢2單元901室</t>
  </si>
  <si>
    <t>鄭晶先生中國浙江省台州市黃岩區東城街道外洲社區勞動南路藍色多瑙河小區37幢1單元301室</t>
  </si>
  <si>
    <t>獨 家 保 薦 人國 金 證 券（香 港）有 限 公 司香 港皇 后 大 道 中 181 號新 紀 元 廣 場 低 座25樓2505-06 室</t>
  </si>
  <si>
    <t>獨 家 全 球 協 調 人創 陞 證 券 有 限 公 司香 港灣 仔告 士 打 道 128 號祥 豐 大 廈 20樓A-C室</t>
  </si>
  <si>
    <t>聯席賬簿管理人和聯席牽頭經辦人創陞證券有限公司香港灣仔告士打道128號祥豐大廈20樓A-C室</t>
  </si>
  <si>
    <t>競 天 公 誠 律 師 事 務 所 有 限 法 律 責 任 合 夥香 港皇 后 大 道 中 15號置 地 廣 場 公 爵 大 廈32樓3205-3207 室</t>
  </si>
  <si>
    <t>競 天 公 誠 律 師 事 務 所中 國北 京 市 朝 陽 區建 國 路77號華 貿 中 心3號 寫 字 樓 34層郵 編：100025</t>
  </si>
  <si>
    <t>天 元 律 師 事 務 所中 國北 京 市 西 城 區豐 盛 胡 同 28號太 平 洋 保 險 大 廈 B幢10層郵 編：100032</t>
  </si>
  <si>
    <t>合 規 顧 問國 金 證 券（香 港）有 限 公 司香 港皇 后 大 道 中 181 號新 紀 元 廣 場 低 座25樓2505-06 室</t>
  </si>
  <si>
    <t>授 權 代 表（就 上 市 規 則 而 言）顏 傳 華 先 生中 國浙 江 省 台 州 市椒 江 區西 錦 禦 苑南 郡 苑 79號105#</t>
  </si>
  <si>
    <t>朱 瑾 女 士中 國浙 江 省杭 州 市江 幹 區陽 光 國 際 花 園聽 濤 苑11幢1單 元 901 室</t>
  </si>
  <si>
    <t>中國 董事及參與全球發售的各方 姓 名住 址國 籍 劉國煇先生香港 九龍土瓜灣 北 帝 街 38號 Downtown 38 23樓D 室 中國</t>
  </si>
  <si>
    <t>獲發牌從事證券及期貨條例項下第1類（證券交易）及 第6類（就機構融資提供意見）受規管活動的法團</t>
  </si>
  <si>
    <t>獲發牌從事證券及期貨條例項下第1類（證券交易）及 第4類（就證券提供意見）受規管活動的法團 香港 干 諾 道 中 168-200號 信德中心 西 翼16 樓 1601-1604室</t>
  </si>
  <si>
    <t>香港 皇 后 大 道 中 183號 中遠大廈45樓 董事及參與全球發售的各方 千里碩證券有限公司</t>
  </si>
  <si>
    <t>獲發牌從事證券及期貨條例項下第1類（證券交易）、第 4類（就 證 券 提 供 意 見）及 第6 類（就 機 構 融 資 提 供 意 見）</t>
  </si>
  <si>
    <t>獲發牌從事證券及期貨條例項下第1類（證券交易）、第 4類（就 證 券 提 供 意 見）、第6 類（就 機 構 融 資 提 供 意 見）</t>
  </si>
  <si>
    <t>獲發牌從事證券及期貨條例項下第1類（證券交易）及 第4類（就證券提供意見）受規管活動的法團 香港 干 諾 道 中 168-200號 信德中心 西 翼16 樓 1601-04室</t>
  </si>
  <si>
    <t>利弗莫爾證券有限公司獲發牌從事證券及期貨條例項下第1類（證券交易）受規管活動的法團香港九龍長沙灣道833號長沙灣廣場第二期12樓1214A室</t>
  </si>
  <si>
    <t>TUS Corporate Finance Limited獲 發 牌 從 事 證 券 及 期 貨 條 例 項 下 第 1 類（證 券 交 易）及第6類（就 機 構 融 資 提 供 意 見）受 規 管 活 動 的 法 團香 港 中 環皇 后 大 道 中 12號上 海 商 業 銀 行 大 廈 15樓</t>
  </si>
  <si>
    <t>Conrad Investment Services Limited獲 發 牌 從 事 證 券 及 期 貨 條 例 項 下 第 1 類（證 券 交 易）、第2類（期 貨 合 約 交 易）、第4 類（就 證 券 提 供 意 見）受 規 管活 動 的 法 團香 港德 輔 道 中 244-248號東 協 商 業 大 廈 23樓</t>
  </si>
  <si>
    <t>盈 立 證 券 有 限 公 司獲 發 牌 從 事 證 券 及 期 貨 條 例 項 下 第 1 類（證 券 交 易）、第4類（就 證 券 提 供 意 見）及 第9 類（提 供 資 產 管 理）受 規 管活 動 的 法 團香 港德 輔 道 中 308號富 衛 金 融 中 心 26樓 2606室</t>
  </si>
  <si>
    <t>有 關 中 國 法 律：錦 天 城 律 師 事 務 所中 國上 海浦 東 新 區銀 城 中 路 501號上 海 中 心 大 廈11層 及 12層郵 編：200120</t>
  </si>
  <si>
    <t>有 關 開 曼 群 島 法 律：康 德 明 律 師 事 務 所Cricket SquareHutchins DriveP.O. Box 2681Grand Cayman KY1-1111Cayman Islands</t>
  </si>
  <si>
    <t>獨家保薦人及包銷商的法律顧問有關香港法律英士律師行香港太古坊華蘭路18號港島東中心44樓4404-10室</t>
  </si>
  <si>
    <t>有 關 中 國 法 律競 天 公 誠 律 師 事 務 所中 國上 海 市徐 匯 區淮 海 中 路 1010號嘉 華 中 心 45層郵 編：200031</t>
  </si>
  <si>
    <t>開 曼 群 島 註 冊 辦 事 處Conyers Trust Company (Cayman) LimitedCricket SquareHutchins DriveP.O. Box 2681Grand Cayman KY1-1111Cayman Islands</t>
  </si>
  <si>
    <t>授 權 代 表（就 上 市 規 則 而 言）朱 瑾 女 士中 國浙 江 省杭 州 市江 幹 區陽 光 國 際 花 園聽 濤 苑11幢 1 單 元 901室</t>
  </si>
  <si>
    <t>董事及參與全球發售各方 董事 姓 名地 址國 籍╱地 區 執行董事 林萬益先生中國江蘇省昆山市張浦鎮 陽光中路2號 台灣 雍嘉樸先生台灣省新北市板橋區 陽明街29巷28號4樓 台灣 鄭景隆先生中國江蘇省昆山市 華 敏 世 家 花 園，2–2102</t>
  </si>
  <si>
    <t>台灣 盧仁傑先生中國江蘇省昆山市張浦鎮 陽光中路2號 台灣 非執行董事 謝佩真女士台灣新北市新莊區 民本街4-1號2樓 台灣 獨立非執行董事 蘇少明先生香港新界沙田樂楓徑五號 祥雲閣4樓A2室 加拿大 林連興先生台灣省新北市新店區中興路 第2段225號9樓 台灣 范智超先生香港華蘭路9號 華蘭花園雅蘭閣8樓A室 中國</t>
  </si>
  <si>
    <t>協同博勤證券有限公司獲證監會發牌可進行證券及期貨條例項下第1類（證券交易）及第4類（就證券提供意見）受規管活動的持牌法團香港灣仔港灣道30號新鴻基中心8樓802室</t>
  </si>
  <si>
    <t>聯席牽頭經辦人群益證券（香港）有限公司獲證監會發牌可進行證券及期貨條例項下第1類（證券交易）、第4類（就證券提供意見）、第2類（期貨合約交易）及第9類（提供資產管理）受規管活動的持牌法團香港皇后大道中183號新紀元廣場中遠大廈32樓3204–07室</t>
  </si>
  <si>
    <t>宏滙證券有限公司獲證監會發牌可進行證券及期貨條例項下第1類（證券交易）受規管活動的持牌法團香港皇后大道中99號中環中心33樓3303室</t>
  </si>
  <si>
    <t>富昌證券有限公司獲證監會發牌可進行證券及期貨條例項下第1類（證券交易）及第4類（就證券提供意見）受規管活動的持牌法團香港皇后大道中183號新紀元廣場中遠大廈33樓</t>
  </si>
  <si>
    <t>中天證券有限公司香港獲證監會發牌可進行證券及期貨條例項下第1類（證券交易）及第4類（就證券提供意見）受規管活動的持牌法團香港干諾道中200號信德中心西座1803–04室</t>
  </si>
  <si>
    <t>首盛資本集團有限公司獲證監會發牌可進行證券及期貨條例項下第1類（證券買賣）受規管活動的持牌法團香港中環干諾道中61號福興大廈17樓A室</t>
  </si>
  <si>
    <t>有關中國法律：海潤天睿律師事務所中國北京朝陽區建國門外大街14A號廣播大廈13及17樓</t>
  </si>
  <si>
    <t>獨家保薦人及包銷商的法律顧問有關香港法律：陳浩銘律師事務所與泰樂信聯營香港皇后大道中8號21樓</t>
  </si>
  <si>
    <t>有 關 中 國 法 律：錦 天 城 律 師 事 務 所中 國上 海 浦 東 新 區銀 城 中 路 501 號上 海 中 心 大 廈 9 樓、11 樓、12 樓郵 編：200120</t>
  </si>
  <si>
    <t>公 司 網 址www.shinlone.com.cn（本 網 站 所 載 資 料 並 不構 成 本 招 股 章 程 的 一 部 分）</t>
  </si>
  <si>
    <t>根據證券及期貨條例獲准從事第 6 類（就機構融資提供意 見）受規管活動（定義見證券及期貨條例）的持牌法團</t>
  </si>
  <si>
    <t>（期貨合約交易）及第 4 類（就證券提供意見）受規管活動 （定義見證券及期貨條例）的持牌法團 香港 皇后大道中 183 號 中遠大廈 25 樓 2511 室 聯席牽頭經辦人聯合證券有限公司</t>
  </si>
  <si>
    <t>（期貨合約交易）及第 4 類（就證券提供意見）受規管活動 （定義見證券及期貨條例）的持牌法團 香港 皇后大道中 183 號 中遠大廈 25 樓 2511 室 一盈證券有限公司</t>
  </si>
  <si>
    <t>根據證券及期貨條例獲准從事第 1 類（證券交易）受規管活 動（定義見證券及期貨條例）的持牌法團 香港 西環 干諾道西 188 號 香港商業中心 1916 室</t>
  </si>
  <si>
    <t>佳富達證券有限公司根據證券及期貨條例獲准從事第 1 類（證券交易）、第 4 類（就證券提供意見）及第 9 類（提供資產管理）受規管活動（定義見證券及期貨條例）的持牌法團</t>
  </si>
  <si>
    <t>副牽頭經辦人首盛資本集團有限公司根據證券及期貨條例獲准從事第 1 類（證券交易）受規管活動（定義見證券及期貨條例）的持牌法團香港中環干諾道中 61 號福興大廈17 樓 A 室</t>
  </si>
  <si>
    <t>副經辦人禹洲金融控股（香港）有限公司根據證券及期貨條例獲准從事第 1 類（證券交易）、第 4 類（就證券提供意見）及第 9 類（提供資產管理）受規管活動（定義見證券及期貨條例）的持牌法團</t>
  </si>
  <si>
    <t>獨家保薦人及包銷商法律顧問有關香港法律：黃香沈律師事務所香港干諾道中 111 號永安中心 911-912 室</t>
  </si>
  <si>
    <t>有關中國法律：北京市康達（深圳）律師事務所中國深圳市福田區益田路 6003 號榮超商務中心 B 座 21 層</t>
  </si>
  <si>
    <t>行業顧問Frost &amp; Sullivan Limited中國上海市徐匯區雲錦路 500 號綠地匯中心 B 棟 1014-1018 室</t>
  </si>
  <si>
    <t>本公司法律顧問有關香港法律：金杜律師事務所香港中環皇后大道中15號置地廣場告羅士打大廈13樓</t>
  </si>
  <si>
    <t>有關中國法律：金杜律師事務所中國北京市朝陽區東三環中路1號環球金融中心東樓18層郵編100020</t>
  </si>
  <si>
    <t>獨家保薦人及包銷商法律顧問有關香港及美國法律：眾達國際法律事務所香港中環皇后大道中15號置地廣場公爵大廈31樓</t>
  </si>
  <si>
    <t>香港股份過戶登記處香港中央證券登記有限公司香港灣仔皇后大道東183號合和中心17樓1712–1716號鋪</t>
  </si>
  <si>
    <t>鄭 俊 輝中 國中 國江 西 省南 昌 市南 昌 縣金 沙 大 道 2582 號南 昌 居 住 主 題 公 園第20 棟 第 1 單 元 201 室</t>
  </si>
  <si>
    <t>李 存 益中 國中 國江 西 省 南 昌 市西 湖 區桃 苑 大 街 267 號1棟2 單 元 401 室</t>
  </si>
  <si>
    <t>干 甜中 國中 國江 西 省南 昌 市紅 谷 灘 新 區紅 谷 中 大 路第5棟 第 2 單 元 1332 室</t>
  </si>
  <si>
    <t>陳漢淇香港中國 新界 荃灣 麗城花園 青 山 公 路 620 號，第 2 期 第6 座 6樓F室 陳萬龍中國中國 江西省南昌市 廬山南大道1999號 保利國際高爾夫花園 風 華 別 墅 1902 號 黃居鋆中國中國 江西省南昌市 紅谷灘新區 豐和中大道1368號 1棟403 室 王東林中國中國 江西省南昌市 東湖區北京西路437號北區 6棟2 單 元 101 室</t>
  </si>
  <si>
    <t>香港 干諾道中111號 永安中心20樓 農銀國際證券有限公司 香港 干諾道中50號 中國農業銀行大廈10樓 海通國際證券有限公司 香港 德輔道中189號 李寶椿大廈22樓 首控證券有限公司 香港 皇后大道中99號 中 環 中 心 45 樓 4512 室</t>
  </si>
  <si>
    <t>中泰金融國際有限公司 香港 中環 德輔道中189號 李寶樁大廈19樓 匯能證券有限公司 香港 皇后大道中99號 中 環 中 心 61 樓 6111–6112 室</t>
  </si>
  <si>
    <t>紀曉東律師行（有限法律責任合夥） 與 天元律師事務所香港分所聯營 香港 中環 德輔道中26號 華懋中心二期 7 樓 702 室 中國法律而言： 競天公誠律師事務所 中國 上海市 徐滙區淮海中路1010號 嘉華中心45層</t>
  </si>
  <si>
    <t>開 曼 群 島 法 律 而 言：Walkers (Hong Kong)香 港中 環遮 打 道 18 號歷 山 大 廈 15 樓</t>
  </si>
  <si>
    <t>獨家保薦人及包銷商的法律顧問香港及美國法律而言：美邁斯律師事務所香港干諾道中1號友邦金融中心31樓</t>
  </si>
  <si>
    <t>行業顧問弗若斯特沙利文（北京）諮詢有限公司上海分公司中國上海市徐滙區雲錦路500號B棟1018室</t>
  </si>
  <si>
    <t>註 冊 辦 事 處Walkers Corporate LimitedCayman Corporate Centre27 Hospital Road, George TownGrand Cayman KY1-9008Cayman Islands</t>
  </si>
  <si>
    <t>公 司 網 站www.chenlin-edu.com（網 站 所 載 資 料 不 構 成 本 招 股 章 程 的 一 部 分）</t>
  </si>
  <si>
    <t>公 司 秘 書鮑 小 豐 先 生（HKICPA）香 港九 龍美 孚 美 孚 新 邨百 老 匯 街 102 號17 樓 B室</t>
  </si>
  <si>
    <t>鮑 小 豐 先 生（HKICPA）香 港九 龍美 孚 美 孚 新 邨百 老 匯 街 102 號17 樓 B室</t>
  </si>
  <si>
    <t>董事 姓名住址國籍 執行董事 薛士東先生中國 江蘇省 常州市天寧區 天寧街道 御翠園 40幢丙單元2101室 中國 王斌先生中國 江蘇省 常州市天寧區 龍洲伊都花苑 8幢甲單元701室 中國 邱建宇先生中國 江蘇省 常州市天寧區 鄭陸鎮 東青村 邱家廗43號 中國 張葉萍女士中國 江蘇省 常州市天寧區 茶山街道 富強村委周家小區 395號 中國 金榮偉先生中國 江蘇省 常州市天寧區 蘭陵街道 世紀華城 4幢1002室 中國 董事及參與股份發售的各方 姓名住址國籍 獨立非執行董事 朱旗先生中國 江蘇省 常州市 清涼新村 158–6幢甲單元201室 中國 何建昌先生香港 新界粉嶺 嘉盛苑 嘉揚閣 2709室 中國 王洪亮先生中國 北京 海淀區 學清路 學清苑小區 6號樓4單元901室 中國</t>
  </si>
  <si>
    <t>獨家保薦人富強金融資本有限公司香港中環皇后大道中183號中遠大廈43樓（ 根據《證券及期貨條例》可從事第6類（ 就企業融資提供建議 ）受規管活動的持牌法團 ）</t>
  </si>
  <si>
    <t>聯席賬簿管理人及聯席牽頭經辦人富強證券有限公司香港中環皇后大道中183號中遠大廈43樓（ 根據《證券及期貨條例》可從事第1類（ 證券買賣 ）受規管活動的持牌法團 ）</t>
  </si>
  <si>
    <t>中國光大證券（ 香港）有限公司香港灣仔告士打道108號光大中心12樓（ 根據《證券及期貨條例》可從事第1類（ 證券交易 ）、第4類（ 就證券提供意見 ）、第6類（ 就企業融資提供建議 ）及第9類（ 資產管理 ）受規管活動的持牌法團 ）</t>
  </si>
  <si>
    <t>申萬宏源證券（ 香港）有限公司香港軒尼詩道28號19樓（ 根據《證券及期貨條例》可從事第1類（ 證券交易 ）受規管活動的持牌法團 ）</t>
  </si>
  <si>
    <t>富昌證券有限公司香港干諾道中111號永安中心26樓2608–11室（ 根據《證券及期貨條例》可從事第1類（ 證券交易 ）及第4類（ 就證券提供意見 ）受規管活動的持牌法團 ）</t>
  </si>
  <si>
    <t>國信證券（ 香港）融資有限公司香港金鐘道88號太古廣場1座32樓3207–3212室（ 根據《證券及期貨條例》可從事第1類（ 證券交易 ）及第6類（ 就企業融資提供建議 ）受規管活動的持牌法團 ）</t>
  </si>
  <si>
    <t>聯席牽頭經辦人雅利多證券有限公司香港灣仔軒尼詩道145號安康商業大廈1樓101室（ 根據《證券及期貨條例》可從事第1類（ 證券交易 ）受規管活動的持牌法團 ）</t>
  </si>
  <si>
    <t>本公司法律顧問有關香港法律方良佳律師事務所香港律師香港灣仔軒尼詩道139號中國海外大廈12樓A室</t>
  </si>
  <si>
    <t>有關中國法律江蘇博事達律師事務所中國註冊律師事務所中國南京奧體大街68號4A幢17樓</t>
  </si>
  <si>
    <t>有關香港法律銘德有限法律責任合夥律師事務所香港律師香港皇后大道東213號胡忠大廈32樓</t>
  </si>
  <si>
    <t>有關中國法律廣東信達律師事務所中國深圳市福田區益田路6001號太平金融大廈11及12樓</t>
  </si>
  <si>
    <t>核數師及申報會計師信永中和（ 香港）會計師事務所有限公司執業會計師香港銅鑼灣希慎道33號利園一期43樓</t>
  </si>
  <si>
    <t>授權代表（ 就《上市規則》而言）邱建宇先生中國江蘇省常州市天寧區鄭陸鎮東青村邱家廗43號</t>
  </si>
  <si>
    <t>（根據證券及期貨條例可從事第1類（證券交易）及第6類（就機構融資提供意見）受規管活動（定義見證券及期貨條例）的持牌法團）</t>
  </si>
  <si>
    <t>（根據證券及期貨條例可從事第1類（證券交易）及第4類（就證券提供意見）受規管活動（定義見證券及期貨條例）的持牌法團）</t>
  </si>
  <si>
    <t>（根據證券及期貨條例可從事第1類（證券交 易）、第4類（就 證 券 提 供 意 見）、第6類（就機構融資提供意見）及第9類（提供資產管理）受規管活動（定義見證券及期貨條例）的持牌法團）</t>
  </si>
  <si>
    <t>（根據證券及期貨條例可從事第1類（證券交 易）、第4類（就 證 券 提 供 意 見）及 第6類（就機構融資提供意見）受規管活動（定義見證券及期貨條例）的持牌法團）</t>
  </si>
  <si>
    <t>（根據證券及期貨條例可從事第1類（證券交易）受規管活動（定義見證券及期貨條例）的持牌法團）</t>
  </si>
  <si>
    <t>本公司法律顧問關於香港法例：摩根路易斯律師事務所香港皇后大道中15號置地廣場公爵大廈19樓1902-09室</t>
  </si>
  <si>
    <t>關於開曼群島法律：Conyers Dill &amp; PearmanCricket SquareP.O. Box 2681Grand Cayman KY1-1111Cayman Islands</t>
  </si>
  <si>
    <t>獨家保薦人及包銷商的法律顧問關於香港法例：銘德有限法律責任合夥律師事務所香港皇后大道東213號胡忠大廈32樓</t>
  </si>
  <si>
    <t>關於中國法律：北京市眾鑫律師事務所中國北京市朝陽區麥子店西路3號新恒基國際大廈A座668室</t>
  </si>
  <si>
    <t>申報會計師及獨立核數師畢馬威會計師事務所執業會計師香港中環遮打道10號太子大廈8樓</t>
  </si>
  <si>
    <t>獨立行業顧問弗若斯特沙利文（北京）諮詢有限公司上海分公司中國上海市雲錦路500號B座1018室</t>
  </si>
  <si>
    <t>根據證券及期貨條例可從事第1類（證券交易）及第6類（就機構融資提供意見）受規管活動（定義見證券及期貨條例）的持牌法團</t>
  </si>
  <si>
    <t>高少星先生. . . . . . . . . . 中國陝西省西安市長安區子午大道169號智慧城20號樓1單元302號</t>
  </si>
  <si>
    <t>獨家保薦人. . . . . . . . . . . . . . . . . . . 中信里昂證券資本市場有限公司香港金鐘道88號太古廣場一座18樓</t>
  </si>
  <si>
    <t>獨家保薦人及包銷商的法律顧問. . . . . . . . . . . . . . . . . . .關於香港法律及美國法律</t>
  </si>
  <si>
    <t>核數師及申報會計師 . . . . . . . . . . 羅兵咸永道會計師事務所執業會計師香港中環太子大廈22層</t>
  </si>
  <si>
    <t>開曼群島註冊辦事處 . . . . . . . . . . . . . . . Campbells Corporate Services LimitedFloor 4, Willow House, Cricket SquareGrand Cayman KY1-9010Cayman Islands</t>
  </si>
  <si>
    <t>香港主要營業地點 . . . . . . . . . . . . . . . . . 香港灣仔皇后大道東248號陽光中心40樓</t>
  </si>
  <si>
    <t>聯席公司秘書 . . . . . . . . . . . . . . . . . . . . . 樊舒暘先生中國上海徐匯區汾陽路9弄1號2室</t>
  </si>
  <si>
    <t>嚴洛鈞先生（香港特許秘書公會以及英國特許秘書及行政人員公會之會員）香港灣仔皇后大道東248號陽光中心40樓</t>
  </si>
  <si>
    <t>授權代表. . . . . . . . . . . . . . . . . . . . . . . . . . 樊舒暘先生中國上海徐匯區汾陽路9弄1號2室</t>
  </si>
  <si>
    <t>審核委員會. . . . . . . . . . . . . . . . . . . . . . . . 辛全東先生（主席）裴大鵬先生高少星先生</t>
  </si>
  <si>
    <t>董事及參與股份發售的各方 董事 姓 名住 址國 籍 執行董事 Goh Leong Heng Aris 先 生12 Jalan Bukit Merah新 加 坡 #09–5044 Singapore 150012 Anita Chia Hee Mei (Xie Ximei)女 士 26C Jalan Membina #12–176 Singapore 166026</t>
  </si>
  <si>
    <t>獨 家 保 薦 人英 高 財 務 顧 問 有 限 公 司根據證券及期貨條例可從事第1類（證券交易）、第4類（就證 券 提 供 意 見）、第6 類（就 機 構 融 資 提 供 意 見）及 第9 類（提 供 資 產 管 理）受 規 管 活 動 的 持 牌 法 團香 港 中 環康 樂 廣 場 八 號交 易 廣 場 二 座40樓</t>
  </si>
  <si>
    <t>聯 席 全 球 協 調 人千 里 碩 證 券 有 限 公 司香 港干 諾 道 中 168–200號信 德 中 心 西 翼16樓1601–04室</t>
  </si>
  <si>
    <t>聯 席 賬 簿 管 理 人千 里 碩 證 券 有 限 公 司香 港干 諾 道 中 168–200號信 德 中 心 西 翼16樓 1601–04室</t>
  </si>
  <si>
    <t>聯 席 牽 頭 經 辦 人千 里 碩 證 券 有 限 公 司香 港干 諾 道 中 168–200號信 德 中 心 西 翼16樓 1601–04室</t>
  </si>
  <si>
    <t>本公司法律顧問有關香港法律：方良佳律師事務所香港灣仔軒尼詩道139號中國海外大廈12樓A室</t>
  </si>
  <si>
    <t>有 關 新 加 坡 法 律：Shook Lin &amp; Bok LLP1 Robinson Road#18–00 AIA TowerSingapore 048542</t>
  </si>
  <si>
    <t>有 關 開 曼 群 島 法 律：Conyers Dill &amp; Pearman開 曼 群 島 律 師 事 務 所Cricket SquareHutchins DriveP.O. Box 2681Grand Cayman KY1–1111Cayman Islands</t>
  </si>
  <si>
    <t>獨家保薦人及包銷商的法律顧問有關香港法律：安勝恪道（香港）有限法律責任合夥律師行香港中環花園道3號冠君大廈802–804室</t>
  </si>
  <si>
    <t>有 關 新 加 坡 法 律：Avant Law LLCInternational Plaza10 Anson Road#10–02，Singapore 079903</t>
  </si>
  <si>
    <t>行 業 顧 問歐 睿 國 際 有 限 公 司11 Keppel Road#06–00 ABI PlazaSingapore 089057</t>
  </si>
  <si>
    <t>內 部 監 控 顧 問Baker Tilly Consultancy(Singapore) Pte. Ltd.600 North Bridge Road#05-01 Parkview SquareSingapore 188778</t>
  </si>
  <si>
    <t>新 加 坡 商 品 及 服 務 稅 顧 問Baker Tilly TFW LLP600 North Bridge Road#05–01 Parkview SquareSingapore 188778</t>
  </si>
  <si>
    <t>開 曼 群 島 註 冊 辦 事 處Cricket Square, Hutchins DriveP.O. Box 2681Grand Cayman, KY1-1111Cayman Islands</t>
  </si>
  <si>
    <t>根據公司條例第十六部註冊之香港主要營業地點香港灣仔軒尼詩道139號中國海外大廈12樓A室</t>
  </si>
  <si>
    <t>總 部 及 新 加 坡 主 要 營 業 地 點120 Lower Delta Road#12–06 Cendex CentreSingapore 169208</t>
  </si>
  <si>
    <t>聯 席 公 司 秘 書余 俊 傑 先 生（香 港 會 計 師 公 會）香 港新 界 元 朗天 水 圍天 瑞 邨瑞 林 樓 29樓2916室</t>
  </si>
  <si>
    <t>鍾 雅 如 女 士（新 加 坡 特 許 會 計 師）120 Lower Delta Road#12–06 Cendex CentreSingapore 169208</t>
  </si>
  <si>
    <t>合 規 主 任Goh Leong Heng Aris先 生12 Jalan Bukit Merah#09–5044Singapore 150012</t>
  </si>
  <si>
    <t>董事及參與全球發售的各方 董事 姓 名地 址國 籍 執行董事 楊倫楨先生香港中國 太古 太古城 翠榕閣22樓D室 王群力女士香港中國 太古 太古城 翠榕閣22樓D室 楊振泰先生香港中國 太古 太古城 翠榕閣22樓D室 獨立非執行董事 牛鍾洁先生香港中國 淺 水 灣 道 101號 淺水灣花園大廈 地下C2室 楊曉芙女士香港中國 將軍澳 將軍澳中心2座10B室 侯珉先生中國中國 北京 海淀區 香山南路 黃土坡8號 14樓2室1號</t>
  </si>
  <si>
    <t>獨家全球協調人、獨家賬簿 管理人及獨家牽頭經辦人 國泰君安證券（香港）有限公司 香港 皇 后 大 道 中 181號 新紀元廣場 低 座 27樓</t>
  </si>
  <si>
    <t>根據證券及期貨條例獲准從事第1類（證券交易）及第4 類（就證券提供意見）受規管活動的持牌法團</t>
  </si>
  <si>
    <t>佳 兆 業 證 券 有 限 公 司香 港中 環 金 融 街 8 號國 際 金 融 中 心 二 期 20樓2011–12室</t>
  </si>
  <si>
    <t>根據證券及期貨條例獲准進行第1類（證券交易）、第4類（就證券提供意見）及第9類（提供資產管理）受規管活動的持牌法團</t>
  </si>
  <si>
    <t>根據證券及期貨條例獲准進行第1類（證券交易）及第6類（就機構融資提供意見）受規管活動的持牌法團</t>
  </si>
  <si>
    <t>與競天公誠律師事務所聯營 香港 皇后大道中15號 置地廣場 約克大廈 15樓 1502室 有關香港法律的財產法方面：</t>
  </si>
  <si>
    <t>陳聰先生 香港大律師 香港 干 諾 道 中 15–18號 大昌大廈10樓 有關香港法律的競爭法方面： 凌依楠女士 香港大律師 香港 中環置地廣場 告士打大廈38樓 有關香港法律的發牌法方面：</t>
  </si>
  <si>
    <t>楊樹幟先生 香港大律師 香港 中環夏慤道12號 美 國 銀 行 中 心 1216室 有關中國法律： 競天公誠律師事務所 中國 上海市 徐 匯 區 淮 海 中 路 1010號 嘉華中心45樓 有關國際制裁法律及美國法律：</t>
  </si>
  <si>
    <t>霍金路偉律師事務所 香港 金 鐘 道 88號 太古廣場一座11樓 董事及參與全球發售的各方 有關開曼群島法律： Conyers Dill &amp; Pearman Cricket Square Hutchins Drive P.O. Box 2681 Grand Cayman KY1-1111 Cayman Islands 獨家保薦人及包銷商的 法律顧問 有關香港法律： 鍾氏律師事務所 香港 中環 皇后大道中5號 衡怡大廈28樓 有關中國法律： 金杜律師事務所 中國 深圳市 福田區金田路 4028號 榮 超 經 貿 中 心 28樓</t>
  </si>
  <si>
    <t>合規顧問國泰君安融資有限公司 香港 皇 后 大 道 中 181號 新紀元廣場 低 座 26樓 至 28樓</t>
  </si>
  <si>
    <t>註 冊 辦 事 處Cricket SquareHutchins DriveP.O. Box 2681Grand Cayman, KY1-1111Cayman Islands</t>
  </si>
  <si>
    <t>總 辦 事 處 及 香 港 主 要 營 業 地 點香 港鰂 魚 涌 太 古 坊華 蘭 路 20號華 蘭 中 心13樓 1302室</t>
  </si>
  <si>
    <t>公 司 秘 書梁 展 鋥（執 業 會 計 師）香 港將 軍 澳唐 俊 街 18號The Parkside1A座 26樓 C室</t>
  </si>
  <si>
    <t>董事及參與股份發售的各方 董事 姓名住宅地址國籍 執行董事 葉廣祥先生香港新界屯門新都大廈A座14樓7室 中國 關翠玲女士香港新界屯門新都大廈A座14樓7室 中國 獨立非執行董事</t>
  </si>
  <si>
    <t>一間根據證券及期貨條例可從事第6類（就機構融資提供意 見）受規管活動的持牌法團 香港 金鐘夏愨道18號 海富中心 1座27樓2701室</t>
  </si>
  <si>
    <t>一間根據證券及期貨條例可從事第1類（證券交易）及第4類 （就證券提供意見）受規管活動的持牌法團 香港 中環 康樂廣場8號 交易廣場一座45樓 創陞證券有限公司</t>
  </si>
  <si>
    <t>一間根據證券及期貨條例可從事第1類（證券交易）及第6類 （就機構融資提供意見）受規管活動的持牌法團 香港 金鐘道88號 太古廣場1期 32樓3207–3212室 浦銀國際融資有限公司</t>
  </si>
  <si>
    <t>一間根據證券及期貨條例可從事第1類（證券交易）及第6類 （就機構融資提供意見）受規管活動的持牌法團 香港 軒尼詩道1號 One Hennessy 浦發銀行大廈33樓</t>
  </si>
  <si>
    <t>一間根據證券及期貨條例可從事第1類（證券交易）、第4類 （就證券提供意見）及第9類（提供資產管理）受規管活動的持</t>
  </si>
  <si>
    <t>活動的持牌法團 香港 中環康樂廣場1號 怡和大廈 24樓2402室 董事及參與股份發售的各方 勝利證券有限公司</t>
  </si>
  <si>
    <t>一間根據證券及期貨條例可從事第1類（證券交易）、第2類 （期貨合約交易）、第4類（就證券提供意見）及第9類（提供資</t>
  </si>
  <si>
    <t>產管理）受規管活動的持牌法團 香港 上環干諾道西3號 億利商業大廈 11樓1101–3室 德林證券（香港）有限公司</t>
  </si>
  <si>
    <t>一間根據證券及期貨條例可從事第1類（證券交易）、第4類 （就證券提供意見）及第6類（就機構融資提供意見）受規管活</t>
  </si>
  <si>
    <t>牌法團 香港中環 干諾道中88號及德輔道中173號 南豐大廈 9樓908-11室 董事及參與股份發售的各方 貝德斯證券有限公司</t>
  </si>
  <si>
    <t>獨家保薦人紅日資本有限公司一家可從事證券及期貨條例項下第1類（證券交易）及第6類（就機構融資提供意見）受規管活動的持牌法團香港干諾道中168–200號信德中心西翼33樓3303室</t>
  </si>
  <si>
    <t>獨家全球協調人千里碩證券有限公司一家可從事證券及期貨條例項下第1類（證券交易）受規管活動的持牌法團香港干諾道中168-200號信德中心西翼16樓1601至04室</t>
  </si>
  <si>
    <t>聯席賬簿管理人及聯席牽頭經辦人千里碩證券有限公司一家可從事證券及期貨條例項下第1類（證券交易）受規管活動的持牌法團香港干諾道中168-200號信德中心西翼16樓1601至04室</t>
  </si>
  <si>
    <t>民銀證券有限公司一家可從事證券及期貨條例項下第1類（證券交易）及第4類（就證券提供意見）受規管活動的持牌法團香港中環康樂廣場8號交易廣場一座45樓</t>
  </si>
  <si>
    <t>安信國際證券（香港）有限公司一家可從事證券及期貨條例項下第1類（證券交易）及第4類（就證券提供意見）受規管活動的持牌法團香港中環交易廣場一座39樓</t>
  </si>
  <si>
    <t>京基證券集團有限公司一家可從事證券及期貨條例項下第1類（證券交易）及第4類（就證券提供意見）受規管活動的持牌法團香港灣仔港灣道1號會展廣場辦公大樓44樓</t>
  </si>
  <si>
    <t>浦銀國際融資有限公司一家可從事證券及期貨條例項下第1類（證券交易）及第6類（就機構融資提供意見）受規管活動的持牌法團香港軒尼詩道1號浦發銀行大廈33樓</t>
  </si>
  <si>
    <t>中泰國際證券有限公司一家可從事證券及期貨條例項下第1類（證券交易）及第4類（就證券提供意見）受規管活動的持牌法團香港中環德輔道中189號李寶椿大廈19樓</t>
  </si>
  <si>
    <t>Conrad Investment Services Limited一 家 可 從 事 證 券 及 期 貨 條 例 項 下 第1類（證 券 交易）、第2類（期貨合約交易）及第4類（就證券提供意見）受規管活動的持牌法團香港上環德輔道中244–248號東協商業大廈23樓</t>
  </si>
  <si>
    <t>偉祿亞太證券有限公司一家可從事證券及期貨條例項下第1類（證券交易）受規管活動的持牌法團香港中環康樂廣場1號怡和大廈24樓2402室</t>
  </si>
  <si>
    <t>凱基證券亞洲有限公司一家可從事證券及期貨條例項下第1類（證券交易）及第4類（就證券提供意見）受規管活動的持牌法團香港灣仔港灣道18號中環廣場41樓</t>
  </si>
  <si>
    <t>粵創證券投資有限公司一家可從事證券及期貨條例項下第1類（證券交易）受規管活動的持牌法團香港金鐘金鐘道95號統一中心17樓B室</t>
  </si>
  <si>
    <t>本公司的法律顧問關於香港法例：郭葉陳律師事務所香港律師香港皇后大道中9號21樓2103–05室</t>
  </si>
  <si>
    <t>關於中國法律：中倫律師事務所中國律師中國深圳市福田區益田路6003號榮超中心A棟8–10層郵編：518026</t>
  </si>
  <si>
    <t>關於開曼群島法律：Appleby開曼群島法律顧問香港中環康樂廣場1號怡和大廈2206–19室</t>
  </si>
  <si>
    <t>獨家保薦人及包銷商的法律顧問關於香港法例：姚黎李律師行香港律師香港夏慤道18號海富中心一座22樓2201室、2201A室及2202室</t>
  </si>
  <si>
    <t>關於中國法律：君澤君律師事務所中國律師中國深圳市福田區金田路4028號榮超經貿中心28層及29層郵編：518035</t>
  </si>
  <si>
    <t>申報會計師及核數師香港立信德豪會計師事務所有限公司執業會計師香港干諾道中111號永安中心25樓</t>
  </si>
  <si>
    <t>註冊辦事處Ocorian Trust (Cayman) LimitedPO Box 1350Clifton House75 Fort StreetGrand Cayman KY1-1108Cayman Islands</t>
  </si>
  <si>
    <t>董事、監事及參與全球發售的各方 董事 姓名地址國籍 執行董事 馮宇霞女士 董事長 中國北京 豐台區 怡海花園 恒泰園 12號樓5號門601號 中國 左從林先生中國北京 東城區 東堂子胡同3號 中國 高大鵬先生中國北京 大興區 鹿華路5號 楓丹壹號 11號樓1單元1701室 中國 孫雲霞女士中國北京 海淀區 田村山南路 玉泉嘉園 27號樓1單元1301號 中國 姚大林博士11906 Piedmont Rd. Clarksburg MD 20871 Maryland, United States 美國 非執行董事 顧曉磊先生中國江蘇 太倉市 城厢鎮 國泰花園16號 中國 董事、監事及參與全球發售的各方 姓名地址國籍 獨立非執行董事</t>
  </si>
  <si>
    <t>本公司法律顧問香港及美國法律Davis Polk &amp; Wardwell香港遮打道3A號香港會所大廈18樓</t>
  </si>
  <si>
    <t>獨家保薦人及包銷商的法律顧問香港及美國法律蘇利文‧克倫威爾律師事務所（香港）有限法律責任合夥香港皇后大道中九號28樓</t>
  </si>
  <si>
    <t>聯席公司秘書高大鵬先生中國北京北京經濟技術開發區榮京東街甲5號郵編：100176吳卓明先生（ACG、ACS）香港皇后大道東183號合和中心54樓</t>
  </si>
  <si>
    <t>駿昇証券有限公司香港上環干諾道中 122-124 號海港商業大廈 12 樓 A 室於《證券及期貨條例》中界定為可從事《證券及期貨條例》項下第 1 類（證券交易）受規管活動的持牌法團</t>
  </si>
  <si>
    <t>國泰君安證券（香港）有限公司香港皇后大道中 181 號新紀元廣場低座 27 樓於《證券及期貨條例》中界定為可從事《證券及期貨條例》項下第 1 類（證券交易）及第 4 類（就證券提供意見）受規管活動的持牌法團</t>
  </si>
  <si>
    <t>副牽頭經辦人中州國際融資有限公司香港中環康樂廣場 8 號交易廣場二期 3108 室於《證券及期貨條例》中界定為可從事《證券及期貨條例》項下第 1 類（證券交易）及第 6 類（就機構融資提供意見）受規管活動的持牌法團</t>
  </si>
  <si>
    <t>潮商證券有限公司香港灣仔港灣道 26 號華潤大廈22 樓 2206-10 室於《證券及期貨條例》中界定為可從事《證券及期貨條例》項下第 1 類（證券交易）及第 2 類（期貨合約交易）受規管活動的持牌法團</t>
  </si>
  <si>
    <t>果樹證券有限公司香港中環德輔道中 141 號中保集團大廈 19 樓 1906 室於《證券及期貨條例》中界定為可從事《證券及期貨條例》項下第 1 類（證券交易）及第 4 類（就證券提供意見）受規管活動的持牌法團</t>
  </si>
  <si>
    <t>萬德資本有限公司香港中環干諾道中 111 號永安中心 11 樓 1108-1110 室於《證券及期貨條例》中界定為可從事《證券及期貨條例》項下第 1 類（證券交易）受規管活動的持牌法團</t>
  </si>
  <si>
    <t>山證國際證券有限公司香港金鐘夏愨道 18 號海富中心 1 座 29 樓 A 室於《證券及期貨條例》中界定為可從事《證券及期貨條例》項下第 1 類（證券交易）受規管活動的持牌法團</t>
  </si>
  <si>
    <t>本公司法律顧問有關香港法律：羅拔臣律師事務所香港皇后大道中 99 號中環中心 57 樓</t>
  </si>
  <si>
    <t>有關中國法律：君合律師事務所中國廣州市天河區珠江新城珠江東路 13 號高德置地廣場 E 座 13 樓 1301 室郵編：510623</t>
  </si>
  <si>
    <t>有關開曼群島法律：康德明律師事務所Cricket SquareHutchins DriveP.O. Box 2681Grand Cayman, KY1-1111Cayman Islands</t>
  </si>
  <si>
    <t>物業估值師仲量聯行企業評估及咨詢有限公司 香港 鰂魚涌 英皇道 979 號 太古坊一座 7 樓</t>
  </si>
  <si>
    <t>獨立行業顧問Ipsos Limited 香港銅鑼灣 禮頓道 77 號 禮頓中心 22 樓 收款銀行星展銀行（香港）有限公司 香港 中環 皇后大道中 99 號 中環中心 11 樓 公司資料</t>
  </si>
  <si>
    <t>註冊辦事處Cricket Square, Hutchins DriveP.O. Box 2681Grand CaymanKY1-1111 Cayman Islands</t>
  </si>
  <si>
    <t>聯席全球協調人華泰金融控股（香港）有限公司香港皇后大道中99號中環中心58樓5808-12室</t>
  </si>
  <si>
    <t>國泰君安證券（香港）有限公司香港皇后大道中181號新紀元廣場低座27樓聯席賬簿管理人華泰金融控股（香港）有限公司香港皇后大道中99號中環中心58樓5808-12室</t>
  </si>
  <si>
    <t>聯席牽頭經辦人華泰金融控股（香港）有限公司香港皇后大道中99號中環中心58樓5808-12室</t>
  </si>
  <si>
    <t>盛德國際律師事務所 香港 中環 金融街8號 國際金融中心二期 39樓 有關中國法律： 君合律師事務所 中國北京 建國門北大街8號 華潤大廈20層 董事、監事及參與全球發售的各方 71 聯席保薦人及包銷商之 法律顧問 有關香港及美國法律： 金杜律師事務所 香港 皇后大道中15號 置地廣場 告羅士打大廈13層 有關中國法律： 金杜律師事務所 中國 北京市朝陽區 東三環中路1號 環球金融中心辦公樓東樓18層 獨立行業顧問中國指數研究院 中國 北京市 豐台區 郭公莊中街20號院 A座 核數師及申報會計師羅兵咸永道會計師事務所 執業會計師 香港 中環 太子大廈22樓 合規顧問博思融資有限公司 香港中環 都爹利街1號 18樓1802室 收款銀行中國工商銀行（亞洲）有限公司 香港中環 花園道3號中國工商銀行大廈33樓 公司資料 72</t>
  </si>
  <si>
    <t>徐心兒女士(香港特許秘書公會及英國特許秘書及行政人員公會附屬會員)香港銅鑼灣希慎道33號利園一期19樓</t>
  </si>
  <si>
    <t>聯席賬簿管理人中國國際金融香港證券有限公司香港中環港景街1號國際金融中心第一期29樓</t>
  </si>
  <si>
    <t>聯席牽頭經辦人中國國際金融香港證券有限公司香港中環港景街1號國際金融中心第一期29樓</t>
  </si>
  <si>
    <t>本公司法律顧問有關香港及美國法律：蘇利文‧克倫威爾律師事務所（香港）有限法律責任合夥香港皇后大道中九號二十八樓</t>
  </si>
  <si>
    <t>有關中國法律：北京市金杜律師事務所中國北京市朝陽區東三環中路7號北京財富中心寫字樓A座40層</t>
  </si>
  <si>
    <t>有關印度尼西亞法律：Bagus Enrico &amp; PartnersDBS Bank Tower, 17th FloorSuite 1701, Jl. Prof. Dr. Satrio Kav 3-5Jakarta 12940Indonesia</t>
  </si>
  <si>
    <t>有關新加坡法律：CNPLaw LLP600 North Bridge Road #13-01Parkview SquareSingapore 188778</t>
  </si>
  <si>
    <t>有關《吸煙（公眾衛生）條例》（香港法例第371章）：Timothy Harry先生（香港大律師）香港夏愨道16號遠東金融中心8樓Gilt Chambers</t>
  </si>
  <si>
    <t>聯席保薦人及包銷商的法律顧問有關香港及美國法律：年利達律師事務所香港遮打道歷山大廈10樓</t>
  </si>
  <si>
    <t>有關中國法律：北京市海問律師事務所中國北京市朝陽區東三環中路5號財富金融中心20層</t>
  </si>
  <si>
    <t>聯席賬簿管理人及聯席牽頭經辦人摩根士丹利亞洲有限公司（僅與香港發售有關）香港九龍柯士甸道西1號環球貿易廣場46樓</t>
  </si>
  <si>
    <t>Morgan Stanley &amp; Co. International plc（僅與國際發售有關）25 Cabot Square, Canary WharfLondon E14 4QA, United Kingdom</t>
  </si>
  <si>
    <t>本公司法律顧問有關香港及美國法律世達國際律師事務所香港中環皇后大道中15號置地廣場公爵大廈42樓</t>
  </si>
  <si>
    <t>有關開曼群島法律邁普達律師事務所（香港）有限法律責任合夥香港灣仔港灣道18號中環廣場26樓</t>
  </si>
  <si>
    <t>聯席保薦人及包銷商的法律顧問有關香港及美國法律達維律師事務所香港中環遮打道3A號香港會所大廈18樓</t>
  </si>
  <si>
    <t>行業顧問弗若斯特沙利文（北京）諮詢有限公司上海分公司中國上海市南京西路1717號會德豐國際廣場2504室</t>
  </si>
  <si>
    <t>開曼群島註冊辦事處PO Box 309, Ugland HouseGrand Cayman KY1-1104, Cayman Islands</t>
  </si>
  <si>
    <t>股份過戶登記總處Maples Fund Services (Cayman) LimitedPO Box 1093, Boundary Hall, Cricket SquareGrand Cayman KY1-1102, Cayman Islands</t>
  </si>
  <si>
    <t>安徽省 合肥市 包河區 巢湖南路88號 元一柏莊 6幢1704室 董事及參與全球發售的各方 姓名地址國籍 獨立非執行董事</t>
  </si>
  <si>
    <t>本公司的法律顧問. . . . . . . . . . . . . . . . .關於香港和美國法律：陸繼鏘律師事務所與摩根路易斯律師事務所聯營香港皇后大道中15號置地廣場公爵大廈19樓1902-09室</t>
  </si>
  <si>
    <t>關於中國法律：海問律師事務所中國北京市朝陽區東三環中路5號財富金融中心20層（郵編100020）</t>
  </si>
  <si>
    <t>關於開曼群島法律：康德明律師事務所Cricket SquareHutchins DrivePO Box 2681Grand CaymanKY1-1111Cayman Islands</t>
  </si>
  <si>
    <t>獨家保薦人及包銷商的法律顧問 . . . . . .關於香港和美國法律：蘇利文‧克倫威爾律師事務所（香港）有限法律責任合夥香港皇后大道中九號28樓</t>
  </si>
  <si>
    <t>核數師及申報會計師 . . . . . . . . . . . . . . .德勤‧關黃陳方會計師行執業會計師香港金鐘道88號太古廣場一座35樓</t>
  </si>
  <si>
    <t>獨立行業顧問 . . . . . . . . . . . . . . . . . . . .弗若斯特沙利文（北京）諮詢有限公司上海分公司中國上海市徐匯區雲錦路500號B座1014-1018郵編：200232</t>
  </si>
  <si>
    <t>中國稅務顧問 . . . . . . . . . . . . . . . . . . . .安徽華普稅務師事務所有限責任公司中國安徽省合肥市馬鞍山南路世紀陽光大廈20層2001室</t>
  </si>
  <si>
    <t>註冊辦事處. . . . . . . . . . . . . . . . . . . .Cricket SquareHutchins DriveP.O. Box 2681Grand CaymanKY1-1111Cayman Islands</t>
  </si>
  <si>
    <t>中國總部及主要營業地點. . . . . . . . . .中國安徽省合肥市瑤海區職教城學林路1009號</t>
  </si>
  <si>
    <t>香港主要營業地點. . . . . . . . . . . . . . .香港銅鑼灣勿地臣街1號時代廣場2座31樓</t>
  </si>
  <si>
    <t>公司網站 . . . . . . . . . . . . . . . . . . . . .www.chinaeastedu.com（本網站所含信息不構成本招股章程的一部分）</t>
  </si>
  <si>
    <t>聯席公司秘書 . . . . . . . . . . . . . . . . . .毛超聖先生中國安徽省合肥市蜀山區望江西路268號學府名都2棟908室</t>
  </si>
  <si>
    <t>授權代表 . . . . . . . . . . . . . . . . . . . . .吳偉先生中國安徽省合肥市蜀山區潛山路318號新華金融廣場16-602室</t>
  </si>
  <si>
    <t>聯席賬簿管理人及聯席牽頭經辦人麥格理資本股份有限公司香港中環港景街1號國際金融中心一期18樓</t>
  </si>
  <si>
    <t>開曼群島法律方面：康德明律師事務所Cricket SquareP.O. Box 2681Grand Cayman KY1-1111Cayman Islands</t>
  </si>
  <si>
    <t>獨家保薦人及包銷商的法律顧問香港法律方面：史密夫斐爾律師事務所香港中環皇后大道中15號置地廣場告羅士打大廈23樓</t>
  </si>
  <si>
    <t>行業顧問弗若斯特沙利文（北京）諮詢有限公司上海分公司中國上海市雲錦路500號B座1018室</t>
  </si>
  <si>
    <t>合規顧問天財資本國際有限公司香港九龍尖沙咀廣東道9號海港城港威大廈6座19樓1903-1904室</t>
  </si>
  <si>
    <t>黃儒傑先生（香港特許秘書公會會士、英國特許秘書及行政人員公會會士）香港灣仔皇后大道東248號陽光中心40樓</t>
  </si>
  <si>
    <t>Hans Edgar Bishop先生2212 Queen Anne Ave N, #738, Seattle,WA 98109, United States美國</t>
  </si>
  <si>
    <t>Krishnan Viswanadhan博士19 Michael Lane East Hanover, NJ 07936,United States美國</t>
  </si>
  <si>
    <t>Ann Li Lee博士1920 4th AvenueUnit 2405, Seattle,Washington, WA 98101United States</t>
  </si>
  <si>
    <t>聯席全球協調人、聯席賬簿管理人兼聯席牽頭經辦人高盛（亞洲）有限責任公司香港皇后大道中2號長江集團中心68樓</t>
  </si>
  <si>
    <t>聯席賬簿管理人及聯席牽頭經辦人工銀國際融資有限公司（作為聯席賬簿管理人）香港中環花園道3號中國工商銀行大廈37樓</t>
  </si>
  <si>
    <t>工銀國際證券有限公司（作為聯席牽頭經辦人）香港中環花園道3號中國工商銀行大廈37樓</t>
  </si>
  <si>
    <t>未來資產證券（香港）有限公司香港九龍柯士甸道西1號環球貿易廣場8501室及8507-08室</t>
  </si>
  <si>
    <t>有關美國法律：謝爾曼‧思特靈律師事務所香港中環皇后大道中15號置地廣場告羅士打大廈21樓</t>
  </si>
  <si>
    <t>聯席保薦人及包銷商的法律顧問有關香港及美國法律：Davis Polk &amp; Wardwell香港遮打道3A號香港會所大廈18樓</t>
  </si>
  <si>
    <t>核數師兼申報會計師羅兵咸永道會計師事務所香港執業會計師及註冊公眾利益實體核數師香港中環太子大廈22樓</t>
  </si>
  <si>
    <t>行業顧問弗若斯特沙利文（北京）諮詢有限公司上海分公司中國上海雲錦路500號B座1018室</t>
  </si>
  <si>
    <t>註冊辦事處Maples Corporate Services Limited辦事處PO Box 309, Ugland HouseGrand Cayman, KY1–1104Cayman Islands</t>
  </si>
  <si>
    <t>董事 姓名住址國籍 執行董事 管毅宏先生中國廣州市天河區潭村路6號 201 中國 李灼光先生中國廣州市番禺區南村鎮雅居</t>
  </si>
  <si>
    <t>樂花園雅悅庭8座502 中國 崔弄宇女士中國廣州市寶崗大道旭逸街9 號0605 中國 非執行董事 鄒定航先生中國廣州市 天河區華景北路 193號1603 中國 獨立非執行董事 鄧濤先生中國廣州市藝苑路鳴泉街1號 1202室 中國 鐘偉斌先生中國廣州市天河區臨江大道 59號天鑾廣場 A4–0502室 中國 徐乘先生香港大嶼山東涌海濱路12號藍</t>
  </si>
  <si>
    <t>聯席全球協調人、聯席賬簿管理人及聯席牽頭經辦人招銀國際融資有限公司香港中環花園道3號冠君大廈45樓</t>
  </si>
  <si>
    <t>繆氏律師事務所（與漢坤律師事務所聯營）香港皇后大道中15號置地廣場公爵大廈39樓3901–05室</t>
  </si>
  <si>
    <t>行業顧問弗若斯特沙利文（北京）諮詢有限公司上海分公司中國上海市雲錦路500號B幢1018</t>
  </si>
  <si>
    <t>張青海先生中國浙江省寧波市鄞州區東柳街道東海花園社區民安路625弄東海花園38號501室</t>
  </si>
  <si>
    <t>中國 董事及參與全球發售的各方 姓名地址國籍 獨立非執行董事 李華敏先生中國浙江省 寧波市鄞州區 首南街道 南裕社區學士路 雍城世家 三期小區57幢 190單元3204室 中國 易凌先生中國浙江省 寧波市鄞州區 錢湖南路8號 浙江萬里學院 48幢76單元304室 中國 李成艾女士中國浙江省 寧波市鄞州區 中河街道 汪董社區 格蘭雲天二期小區9-1101室 中國</t>
  </si>
  <si>
    <t>的近律師行 香港 中環 遮打道18號 歷山大廈五樓 有關中國法律 通商律師事務所 中國北京市 建國門外大街甲12號 新華保險大廈6層 審計師及申報會計師安永會計師事務所 執業會計師 香港 中環 添美道1號 中信大廈22層</t>
  </si>
  <si>
    <t>中國上海市 雲錦路500號 綠地匯中心 B座1018室 內部控制顧問艾華迪風險諮詢有限公司 香港 灣仔 駱克道188號 兆安中心23樓 物業估值師艾華迪評估諮詢有限公司 香港 灣仔 駱克道188號 兆安中心23樓 董事及參與全球發售的各方</t>
  </si>
  <si>
    <t>開曼群島註冊辦事處Suite #4-210, Governors Square23 Lime Tree Bay AvenuePO Box 32311Grand Cayman KY1-1209Cayman Islands</t>
  </si>
  <si>
    <t>保薦人富比資本有限公司香港灣仔駱克道188號兆安中心26樓（根據證券及期貨條例可進行第1類（證券買賣）及第6類（就機構融資提供意見）受規管活動的持牌法團）</t>
  </si>
  <si>
    <t>聯席賬簿管理人及聯席牽頭經辦人富比資本有限公司香港灣仔駱克道188號兆安中心26樓（根據證券及期貨條例可進行第1類（證券買賣）及第6類（就機構融資提供意見）受規管活動的持牌法團）</t>
  </si>
  <si>
    <t>海盈證券有限公司香港灣仔告士打道109至111號東惠商業大廈13樓1301室（根據證券及期貨條例可進行第1類（證券買賣）及第4類（就證券提供意見）受規管活動的持牌法團）</t>
  </si>
  <si>
    <t>瑞邦證券有限公司香港灣仔告士打道227-228號生和大廈9樓（根據證券及期貨條例可進行第1類（證券買賣）及第4類（就證券提供意見）受規管活動的持牌法團）</t>
  </si>
  <si>
    <t>有關中國法律：競天公誠律師事務所中國北京市建國路77號華貿中心3號寫字樓34層郵編100025（中國律師）</t>
  </si>
  <si>
    <t>有關開曼群島法律：毅柏律師事務所香港中環康樂廣場1號怡和大廈2206-19室（開曼群島法律顧問）</t>
  </si>
  <si>
    <t>保薦人及包銷商的法律顧問有關香港法律：陳馮吳律師事務所與世澤律師事務所聯營香港灣仔港灣道30號新鴻基中心41樓4101-04室（香港特別行政區律師）</t>
  </si>
  <si>
    <t>有關中國法律：廣東信達律師事務所中國深圳市福田區益田路6001號太平金融大厦12樓郵編518017（中國律師）</t>
  </si>
  <si>
    <t>核數師及申報會計師大華馬施雲會計師事務所有限公司執業會計師香港九龍尖沙咀廣東道30號新港中心第1座801-806室</t>
  </si>
  <si>
    <t>於開曼群島的註冊辦事處Sertus ChambersGovernors SquareSuite #5-20423 Lime Tree Bay AvenueP.O. Box 2547Grand Cayman, KY1-1104Cayman Islands</t>
  </si>
  <si>
    <t>授權代表（就GEM上市規則而言）周楊先生中國江蘇省無錫市宜興市宜城街道碧雲花園2號302室</t>
  </si>
  <si>
    <t>Citigroup Global Markets Limited（僅就國際發售而言）33 Canada SquareCanary WharfLondonE14 5LBUnited Kingdom</t>
    <phoneticPr fontId="1" type="noConversion"/>
  </si>
  <si>
    <t>Citigroup Global Markets Limited （「Citigroup」）（僅就國際發售而言的聯席賬簿管理人及聯席牽頭經辦人）33 Canada SquareCanary WharfLondon E14 5LBUnited Kingdom</t>
    <phoneticPr fontId="1" type="noConversion"/>
  </si>
  <si>
    <t>First Fidelity Capital (International) Limited一 家 可 從 事 證 券 及 期 貨 條 例 項 下 第1類（證 券 交易）、第4類（就證券提供意見）、第5類（就期貨合約提供意見）及第9類（提供資產管理）受規管活動的持牌法團香港灣仔港灣道23號鷹君中心9樓908-909室</t>
    <phoneticPr fontId="1" type="noConversion"/>
  </si>
  <si>
    <t>HSBC Corporate Finance (Hong Kong) Limited香港皇后大道中 1 號</t>
    <phoneticPr fontId="1" type="noConversion"/>
  </si>
  <si>
    <t>J.P. Morgan Securities (Asia Pacific) Limited（「J.P. Morgan」）（聯席全球協調人，以及僅就香港公開發售而言的聯席賬簿管理人及聯席牽頭經辦人）香港干諾道中8 號遮打大廈28樓</t>
    <phoneticPr fontId="1" type="noConversion"/>
  </si>
  <si>
    <t>J.P. Morgan Securities (Far East) Limited香港干諾道中8號遮打大廈23-29樓</t>
    <phoneticPr fontId="1" type="noConversion"/>
  </si>
  <si>
    <t>Merrill Lynch (Asia Pacific) Limited香港中環皇后大道中2號長江中心55樓</t>
    <phoneticPr fontId="1" type="noConversion"/>
  </si>
  <si>
    <t>RaffAello Securities (HK) Limited香港上環皇后大道中181號新紀元廣場17樓1701室</t>
    <phoneticPr fontId="1" type="noConversion"/>
  </si>
  <si>
    <t>TUS Corporate Finance Limited</t>
    <phoneticPr fontId="1" type="noConversion"/>
  </si>
  <si>
    <t>UBS Securities Hong Kong Limited</t>
    <phoneticPr fontId="1" type="noConversion"/>
  </si>
  <si>
    <t>ZACD Financial Group Limited（根 據 證 券 及 期 貨 條 例 從 事 第1類（證 券 交 易）、第4類（就證 券 提 供 意 見）及 第 6 類（就 機 構 融 資 提 供 意 見）受 規 管活 動 的 持 牌 法 團）香 港 上 環德 輔 道 中 199 號無 限 極 廣 場20樓 2029 室（新 地 址 位 於香 港 中 環德 輔 道 中 60–68 號萬 宜 大 廈 16 樓 1610 室，自 二 零 一 九 年 十 月 一 日 起 生 效）</t>
    <phoneticPr fontId="1" type="noConversion"/>
  </si>
  <si>
    <t>內部監控顧問</t>
  </si>
  <si>
    <t>內部監控顧問</t>
    <phoneticPr fontId="1" type="noConversion"/>
  </si>
  <si>
    <t>APEC RISK MANAGEMENT LIMITED</t>
    <phoneticPr fontId="1" type="noConversion"/>
  </si>
  <si>
    <t>主要股份過戶登記處Walkers Corporate Limited27 Hospital Road, George TownGrand Cayman, KY1-9008Cayman Islands</t>
    <phoneticPr fontId="1" type="noConversion"/>
  </si>
  <si>
    <t>主要股份過戶登記處</t>
    <phoneticPr fontId="1" type="noConversion"/>
  </si>
  <si>
    <t>ORG</t>
    <phoneticPr fontId="1" type="noConversion"/>
  </si>
  <si>
    <t>TITLE</t>
    <phoneticPr fontId="1" type="noConversion"/>
  </si>
  <si>
    <t>合 規 顧 問</t>
    <phoneticPr fontId="1" type="noConversion"/>
  </si>
  <si>
    <t>TUS Corporate Finance Limited</t>
    <phoneticPr fontId="1" type="noConversion"/>
  </si>
  <si>
    <t>合規顧問</t>
  </si>
  <si>
    <t>合規顧問</t>
    <phoneticPr fontId="1" type="noConversion"/>
  </si>
  <si>
    <t>行 業 顧 問</t>
    <phoneticPr fontId="1" type="noConversion"/>
  </si>
  <si>
    <t>行業顧問</t>
  </si>
  <si>
    <t>行業顧問</t>
    <phoneticPr fontId="1" type="noConversion"/>
  </si>
  <si>
    <t>行業顧問</t>
    <phoneticPr fontId="1" type="noConversion"/>
  </si>
  <si>
    <t>行業顧問</t>
    <phoneticPr fontId="1" type="noConversion"/>
  </si>
  <si>
    <t>Frost &amp; Sullivan Limited</t>
    <phoneticPr fontId="1" type="noConversion"/>
  </si>
  <si>
    <t>TITLE</t>
    <phoneticPr fontId="1" type="noConversion"/>
  </si>
  <si>
    <t>ORG</t>
    <phoneticPr fontId="1" type="noConversion"/>
  </si>
  <si>
    <t>獨立行業顧問</t>
  </si>
  <si>
    <t>獨立行業顧問</t>
    <phoneticPr fontId="1" type="noConversion"/>
  </si>
  <si>
    <t>GreySpark Partners (HK) Limited</t>
    <phoneticPr fontId="1" type="noConversion"/>
  </si>
  <si>
    <t>Ipsos Asia Limited</t>
    <phoneticPr fontId="1" type="noConversion"/>
  </si>
  <si>
    <t>Ipsos Asia Limited</t>
    <phoneticPr fontId="1" type="noConversion"/>
  </si>
  <si>
    <t>Ipsos Limited</t>
    <phoneticPr fontId="1" type="noConversion"/>
  </si>
  <si>
    <t>Ipsos Limited</t>
    <phoneticPr fontId="1" type="noConversion"/>
  </si>
  <si>
    <t>Euromonitor International Limited</t>
    <phoneticPr fontId="1" type="noConversion"/>
  </si>
  <si>
    <t>收款銀行</t>
  </si>
  <si>
    <t>收款銀行</t>
    <phoneticPr fontId="1" type="noConversion"/>
  </si>
  <si>
    <t>星展銀行（香港）有限公司</t>
  </si>
  <si>
    <t>星展銀行（香港）有限公司</t>
    <phoneticPr fontId="1" type="noConversion"/>
  </si>
  <si>
    <t>合規顧問</t>
    <phoneticPr fontId="1" type="noConversion"/>
  </si>
  <si>
    <t>大有融資有限公司</t>
  </si>
  <si>
    <t>Advent Corporate Finance Limited</t>
    <phoneticPr fontId="1" type="noConversion"/>
  </si>
  <si>
    <t>TITLE</t>
    <phoneticPr fontId="1" type="noConversion"/>
  </si>
  <si>
    <t>物業估值師</t>
  </si>
  <si>
    <t>物業估值師</t>
    <phoneticPr fontId="1" type="noConversion"/>
  </si>
  <si>
    <t>D&amp;P China (HK) Limited</t>
    <phoneticPr fontId="1" type="noConversion"/>
  </si>
  <si>
    <t xml:space="preserve"> 收款銀行</t>
    <phoneticPr fontId="1" type="noConversion"/>
  </si>
  <si>
    <t>中國銀行（香港）有限公司</t>
  </si>
  <si>
    <t>註冊辦事處</t>
    <phoneticPr fontId="1" type="noConversion"/>
  </si>
  <si>
    <t>開曼群島的註冊辦事處</t>
    <phoneticPr fontId="1" type="noConversion"/>
  </si>
  <si>
    <t xml:space="preserve">開曼群島註冊辦事處 </t>
    <phoneticPr fontId="1" type="noConversion"/>
  </si>
  <si>
    <t>Harneys Fiduciary (Cayman) Limited</t>
    <phoneticPr fontId="1" type="noConversion"/>
  </si>
  <si>
    <t>Walkers Corporate Limited</t>
    <phoneticPr fontId="1" type="noConversion"/>
  </si>
  <si>
    <t>Conyers Trust Company (Cayman) Limited</t>
    <phoneticPr fontId="1" type="noConversion"/>
  </si>
  <si>
    <t>Estera Trust (Cayman) Limited</t>
    <phoneticPr fontId="1" type="noConversion"/>
  </si>
  <si>
    <t>Harneys Fiduciary (Cayman) Limited</t>
    <phoneticPr fontId="1" type="noConversion"/>
  </si>
  <si>
    <t>Maples Corporate Services Limited</t>
    <phoneticPr fontId="1" type="noConversion"/>
  </si>
  <si>
    <t>Maples Corporate Services Limited</t>
    <phoneticPr fontId="1" type="noConversion"/>
  </si>
  <si>
    <t>Ocorian Trust (Cayman) Limited</t>
    <phoneticPr fontId="1" type="noConversion"/>
  </si>
  <si>
    <t>Ogier Global (Cayman) Limited</t>
    <phoneticPr fontId="1" type="noConversion"/>
  </si>
  <si>
    <t>Trident Trust Company (Cayman) Limited</t>
    <phoneticPr fontId="1" type="noConversion"/>
  </si>
  <si>
    <t>Vistra (Cayman) Limited</t>
    <phoneticPr fontId="1" type="noConversion"/>
  </si>
  <si>
    <t>Walkers Corporate Limited</t>
    <phoneticPr fontId="1" type="noConversion"/>
  </si>
  <si>
    <t>Campbells Corporate Services Limited</t>
    <phoneticPr fontId="1" type="noConversion"/>
  </si>
  <si>
    <t>Campbells Corporate Services Limited</t>
    <phoneticPr fontId="1" type="noConversion"/>
  </si>
  <si>
    <t>Conyers Trust Company (Cayman) Limited</t>
    <phoneticPr fontId="1" type="noConversion"/>
  </si>
  <si>
    <t>Estera Trust (Cayman) Limited</t>
    <phoneticPr fontId="1" type="noConversion"/>
  </si>
  <si>
    <t>TITLE</t>
    <phoneticPr fontId="1" type="noConversion"/>
  </si>
  <si>
    <t>物業估值師</t>
    <phoneticPr fontId="1" type="noConversion"/>
  </si>
  <si>
    <t>股份過戶登記總處</t>
    <phoneticPr fontId="1" type="noConversion"/>
  </si>
  <si>
    <t>股份過戶登記總處</t>
    <phoneticPr fontId="1" type="noConversion"/>
  </si>
  <si>
    <t>Citigroup Global Markets Limited</t>
    <phoneticPr fontId="1" type="noConversion"/>
  </si>
  <si>
    <t>First Fidelity Capital (International) Limited</t>
    <phoneticPr fontId="1" type="noConversion"/>
  </si>
  <si>
    <t>董事及參與全球發售的各方</t>
    <phoneticPr fontId="1" type="noConversion"/>
  </si>
  <si>
    <t>Citigroup Global Markets Limited</t>
    <phoneticPr fontId="1" type="noConversion"/>
  </si>
  <si>
    <t>副 牽 頭 經 辦 人</t>
    <phoneticPr fontId="1" type="noConversion"/>
  </si>
  <si>
    <t>副經辦人</t>
  </si>
  <si>
    <t>副經辦人</t>
    <phoneticPr fontId="1" type="noConversion"/>
  </si>
  <si>
    <t>合 規 顧 問</t>
    <phoneticPr fontId="1" type="noConversion"/>
  </si>
  <si>
    <t>註 冊 辦 事 處</t>
    <phoneticPr fontId="1" type="noConversion"/>
  </si>
  <si>
    <t>註 冊 辦 事 處</t>
    <phoneticPr fontId="1" type="noConversion"/>
  </si>
  <si>
    <t>開 曼 群 島 股 份 過 戶 登 記 總 處</t>
    <phoneticPr fontId="1" type="noConversion"/>
  </si>
  <si>
    <t>開 曼 群 島 註 冊 辦 事 處</t>
    <phoneticPr fontId="1" type="noConversion"/>
  </si>
  <si>
    <t>開曼群島主要股份登記及過戶處</t>
    <phoneticPr fontId="1" type="noConversion"/>
  </si>
  <si>
    <t>開曼群島主要股份過戶登記處</t>
    <phoneticPr fontId="1" type="noConversion"/>
  </si>
  <si>
    <t>開曼群島股份過戶登記總處</t>
    <phoneticPr fontId="1" type="noConversion"/>
  </si>
  <si>
    <t>開曼群島證券登記總處</t>
    <phoneticPr fontId="1" type="noConversion"/>
  </si>
  <si>
    <t>執行董事</t>
    <phoneticPr fontId="1" type="noConversion"/>
  </si>
  <si>
    <t>摩根士丹利亞洲有限公司</t>
    <phoneticPr fontId="1" type="noConversion"/>
  </si>
  <si>
    <t>獨 立 行 業 顧 問</t>
    <phoneticPr fontId="1" type="noConversion"/>
  </si>
  <si>
    <t>聯席代表</t>
  </si>
  <si>
    <t>聯席代表</t>
    <phoneticPr fontId="1" type="noConversion"/>
  </si>
  <si>
    <t>聯席全球協調人</t>
  </si>
  <si>
    <t>聯席全球協調人</t>
    <phoneticPr fontId="1" type="noConversion"/>
  </si>
  <si>
    <t>聯席全球協調人</t>
    <phoneticPr fontId="1" type="noConversion"/>
  </si>
  <si>
    <t>聯席全球協調人及聯席賬簿管理人</t>
  </si>
  <si>
    <t>聯席全球協調人及聯席賬簿管理人</t>
    <phoneticPr fontId="1" type="noConversion"/>
  </si>
  <si>
    <t>聯席全球協調人</t>
    <phoneticPr fontId="1" type="noConversion"/>
  </si>
  <si>
    <t>聯席保薦人</t>
  </si>
  <si>
    <t>聯席保薦人</t>
    <phoneticPr fontId="1" type="noConversion"/>
  </si>
  <si>
    <t>聯席保薦人</t>
    <phoneticPr fontId="1" type="noConversion"/>
  </si>
  <si>
    <t>聯席保薦人</t>
    <phoneticPr fontId="1" type="noConversion"/>
  </si>
  <si>
    <t>聯席保薦人</t>
    <phoneticPr fontId="1" type="noConversion"/>
  </si>
  <si>
    <t>聯席保薦人</t>
    <phoneticPr fontId="1" type="noConversion"/>
  </si>
  <si>
    <t>聯席牽頭經辦人</t>
    <phoneticPr fontId="1" type="noConversion"/>
  </si>
  <si>
    <t>聯席賬簿管理人</t>
  </si>
  <si>
    <t>聯席賬簿管理人</t>
    <phoneticPr fontId="1" type="noConversion"/>
  </si>
  <si>
    <t>聯席賬簿管理人及 聯席牽頭經辦人</t>
    <phoneticPr fontId="1" type="noConversion"/>
  </si>
  <si>
    <t>聯席賬簿管理人</t>
    <phoneticPr fontId="1" type="noConversion"/>
  </si>
  <si>
    <t>Sinaappraisal Advisory Limited</t>
    <phoneticPr fontId="1" type="noConversion"/>
  </si>
  <si>
    <t>Maples Fund Services (Cayman) Limited</t>
    <phoneticPr fontId="1" type="noConversion"/>
  </si>
  <si>
    <t xml:space="preserve">招商證券（香港）有限公司 </t>
    <phoneticPr fontId="1" type="noConversion"/>
  </si>
  <si>
    <t xml:space="preserve">聯席賬簿管理人及 聯席牽頭經辦人 </t>
    <phoneticPr fontId="1" type="noConversion"/>
  </si>
  <si>
    <t>J.P. Morgan Securities (Asia Pacific) Limited</t>
    <phoneticPr fontId="1" type="noConversion"/>
  </si>
  <si>
    <t>ZACD Financial Group Limited</t>
    <phoneticPr fontId="1" type="noConversion"/>
  </si>
  <si>
    <t>First Fidelity Capital (International) Limited</t>
    <phoneticPr fontId="1" type="noConversion"/>
  </si>
  <si>
    <t>Maples Fund Services (Cayman) Limited</t>
    <phoneticPr fontId="1" type="noConversion"/>
  </si>
  <si>
    <t>鄭志昊</t>
    <phoneticPr fontId="1" type="noConversion"/>
  </si>
  <si>
    <t>Merrill Lynch (Asia Pacific) Limited</t>
    <phoneticPr fontId="1" type="noConversion"/>
  </si>
  <si>
    <t>Ipsos Limited</t>
    <phoneticPr fontId="1" type="noConversion"/>
  </si>
  <si>
    <t>Merrill Lynch (Asia Pacific) Limited</t>
    <phoneticPr fontId="1" type="noConversion"/>
  </si>
  <si>
    <t xml:space="preserve">中國國際金融香港證券有限公司 </t>
  </si>
  <si>
    <t xml:space="preserve">中國國際金融香港證券有限公司 </t>
    <phoneticPr fontId="1" type="noConversion"/>
  </si>
  <si>
    <t>高盛（亞洲）有限責任公司</t>
  </si>
  <si>
    <t>高盛（亞洲）有限責任公司</t>
    <phoneticPr fontId="1" type="noConversion"/>
  </si>
  <si>
    <t>Merrill Lynch Far East Limited</t>
    <phoneticPr fontId="1" type="noConversion"/>
  </si>
  <si>
    <t>中國國際金融香港證券有限公司</t>
    <phoneticPr fontId="1" type="noConversion"/>
  </si>
  <si>
    <t xml:space="preserve"> J.P. Morgan Securities (Far East) Limited</t>
    <phoneticPr fontId="1" type="noConversion"/>
  </si>
  <si>
    <t>J.P. Morgan Securities (Asia Pacific) Limited</t>
    <phoneticPr fontId="1" type="noConversion"/>
  </si>
  <si>
    <t>中信里昂證券有限公司</t>
  </si>
  <si>
    <t>中信里昂證券有限公司</t>
    <phoneticPr fontId="1" type="noConversion"/>
  </si>
  <si>
    <t>中信里昂證券資本市場有限公司</t>
  </si>
  <si>
    <t>中信里昂證券資本市場有限公司</t>
    <phoneticPr fontId="1" type="noConversion"/>
  </si>
  <si>
    <t>Merrill Lynch Far East Limited</t>
    <phoneticPr fontId="1" type="noConversion"/>
  </si>
  <si>
    <t>ORG</t>
    <phoneticPr fontId="1" type="noConversion"/>
  </si>
  <si>
    <t>TITLE</t>
    <phoneticPr fontId="1" type="noConversion"/>
  </si>
  <si>
    <t>SKIP</t>
    <phoneticPr fontId="1" type="noConversion"/>
  </si>
  <si>
    <t>香港股份過戶登記處香港</t>
    <phoneticPr fontId="1" type="noConversion"/>
  </si>
  <si>
    <t>中央證券登記有限公司</t>
    <phoneticPr fontId="1" type="noConversion"/>
  </si>
  <si>
    <t>TITLE</t>
    <phoneticPr fontId="1" type="noConversion"/>
  </si>
  <si>
    <t xml:space="preserve">Morgan Stanley &amp; Co. International plc </t>
    <phoneticPr fontId="1" type="noConversion"/>
  </si>
  <si>
    <t xml:space="preserve">富途證券國際（香港）有限公司 </t>
  </si>
  <si>
    <t xml:space="preserve">富途證券國際（香港）有限公司 </t>
    <phoneticPr fontId="1" type="noConversion"/>
  </si>
  <si>
    <t>廣發証券（香港）經紀有限公司</t>
  </si>
  <si>
    <t>廣發証券（香港）經紀有限公司</t>
    <phoneticPr fontId="1" type="noConversion"/>
  </si>
  <si>
    <t>海通國際證券有限公司</t>
    <phoneticPr fontId="1" type="noConversion"/>
  </si>
  <si>
    <t>董事及參與全球發售的各方</t>
    <phoneticPr fontId="1" type="noConversion"/>
  </si>
  <si>
    <t>摩根士丹利亞洲有限公司</t>
    <phoneticPr fontId="1" type="noConversion"/>
  </si>
  <si>
    <t>Morgan Stanley &amp; Co. International plc</t>
    <phoneticPr fontId="1" type="noConversion"/>
  </si>
  <si>
    <t>花旗環球金融亞洲有限公司</t>
  </si>
  <si>
    <t>花旗環球金融亞洲有限公司</t>
    <phoneticPr fontId="1" type="noConversion"/>
  </si>
  <si>
    <t>SKIP</t>
    <phoneticPr fontId="1" type="noConversion"/>
  </si>
  <si>
    <t>Morgan Stanley &amp; Co. International plc</t>
    <phoneticPr fontId="1" type="noConversion"/>
  </si>
  <si>
    <t xml:space="preserve"> Citigroup Global Markets Limited</t>
    <phoneticPr fontId="1" type="noConversion"/>
  </si>
  <si>
    <t>SKIP</t>
    <phoneticPr fontId="1" type="noConversion"/>
  </si>
  <si>
    <t>J.P. Morgan Securities plc</t>
    <phoneticPr fontId="1" type="noConversion"/>
  </si>
  <si>
    <t>招銀國際融資有限公司</t>
  </si>
  <si>
    <t>招銀國際融資有限公司</t>
    <phoneticPr fontId="1" type="noConversion"/>
  </si>
  <si>
    <t>非執行董事 王長田先生中國中國 北京市 東城區 民旺園 19 號院 1 號樓 862 號 李曉萍女士中國中國 北京市 海淀區 香山南路 88 號 王牮女士中國中國 北京市 朝陽區 小營北路 29 號院 7 號樓 15 樓 1501 室 湛煒標先生中國中國 廣東省深圳市 福田區 蓮花路 2018 號 萬科金色家園三期 11 號樓 3201 室 董事及參與全球發售的各方 姓名地址國籍 陳少暉先生中國中國 北京市 朝陽區 廣渠門外大街 3 號院 1 號樓 1708 室 林寧先生中國中國 福建省福州市 鼓樓區 大王里 59 號 1 號樓 401 單元 獨立非執行董事 汪華先生中國中國 上海市 徐匯區 岳陽路 200 弄 6 號 301 室 陳尚偉先生香港中國 中環 堅道 123 號 金堅大廈 10樓B室 馬東先生中國中國 北京市 西城區 北濱河路 2 號 8 號樓 303 室 羅振宇先生中國中國 北京市 海淀區 美麗園 20 號樓 4 門 502 室 董事及參與全球發售的各方 參與全球發售的各方 聯席保薦人摩根士丹利亞洲有限公司 香港 九龍 柯士甸道西 1 號 環球貿易廣場 46 樓 Merrill Lynch Far East Limited</t>
    <phoneticPr fontId="1" type="noConversion"/>
  </si>
  <si>
    <t>SKIP</t>
    <phoneticPr fontId="1" type="noConversion"/>
  </si>
  <si>
    <t>SKIP</t>
    <phoneticPr fontId="1" type="noConversion"/>
  </si>
  <si>
    <t>PERSON</t>
    <phoneticPr fontId="1" type="noConversion"/>
  </si>
  <si>
    <t>SKIP</t>
    <phoneticPr fontId="1" type="noConversion"/>
  </si>
  <si>
    <t>陳力元</t>
    <phoneticPr fontId="1" type="noConversion"/>
  </si>
  <si>
    <t>趙國屏</t>
    <phoneticPr fontId="1" type="noConversion"/>
  </si>
  <si>
    <t>宋瑞霖</t>
  </si>
  <si>
    <t>宋瑞霖</t>
    <phoneticPr fontId="1" type="noConversion"/>
  </si>
  <si>
    <t>PERSON</t>
    <phoneticPr fontId="1" type="noConversion"/>
  </si>
  <si>
    <t>ORG</t>
    <phoneticPr fontId="1" type="noConversion"/>
  </si>
  <si>
    <t>PERSON</t>
    <phoneticPr fontId="1" type="noConversion"/>
  </si>
  <si>
    <t>聯席全球協調人</t>
    <phoneticPr fontId="1" type="noConversion"/>
  </si>
  <si>
    <t>非執行董事</t>
    <phoneticPr fontId="1" type="noConversion"/>
  </si>
  <si>
    <t>高級管理層</t>
    <phoneticPr fontId="1" type="noConversion"/>
  </si>
  <si>
    <t>方華</t>
    <phoneticPr fontId="1" type="noConversion"/>
  </si>
  <si>
    <t>非執行董事</t>
    <phoneticPr fontId="1" type="noConversion"/>
  </si>
  <si>
    <t>孫強</t>
    <phoneticPr fontId="1" type="noConversion"/>
  </si>
  <si>
    <t>非執行董事</t>
    <phoneticPr fontId="1" type="noConversion"/>
  </si>
  <si>
    <t>SKIP</t>
    <phoneticPr fontId="1" type="noConversion"/>
  </si>
  <si>
    <t>PERSON</t>
    <phoneticPr fontId="1" type="noConversion"/>
  </si>
  <si>
    <t>SKIP</t>
    <phoneticPr fontId="1" type="noConversion"/>
  </si>
  <si>
    <t>中泰國際證券有限公司</t>
    <phoneticPr fontId="1" type="noConversion"/>
  </si>
  <si>
    <t>公司秘書</t>
  </si>
  <si>
    <t>公司秘書</t>
    <phoneticPr fontId="1" type="noConversion"/>
  </si>
  <si>
    <t>公司秘書羅志力先生</t>
    <phoneticPr fontId="1" type="noConversion"/>
  </si>
  <si>
    <t>羅志力</t>
  </si>
  <si>
    <t>王泳強</t>
  </si>
  <si>
    <t>王泳強</t>
    <phoneticPr fontId="1" type="noConversion"/>
  </si>
  <si>
    <t>非執行董事</t>
    <phoneticPr fontId="1" type="noConversion"/>
  </si>
  <si>
    <t>合規主任</t>
    <phoneticPr fontId="1" type="noConversion"/>
  </si>
  <si>
    <t>朱江波</t>
    <phoneticPr fontId="1" type="noConversion"/>
  </si>
  <si>
    <t>李明德</t>
    <phoneticPr fontId="1" type="noConversion"/>
  </si>
  <si>
    <t>非執行董事</t>
    <phoneticPr fontId="1" type="noConversion"/>
  </si>
  <si>
    <t>徐恒飛</t>
    <phoneticPr fontId="1" type="noConversion"/>
  </si>
  <si>
    <t>馬照祥</t>
  </si>
  <si>
    <t>馬照祥</t>
    <phoneticPr fontId="1" type="noConversion"/>
  </si>
  <si>
    <t>張麗玉</t>
    <phoneticPr fontId="1" type="noConversion"/>
  </si>
  <si>
    <t>授權代表</t>
  </si>
  <si>
    <t>授權代表</t>
    <phoneticPr fontId="1" type="noConversion"/>
  </si>
  <si>
    <t>張保華</t>
  </si>
  <si>
    <t>張保華</t>
    <phoneticPr fontId="1" type="noConversion"/>
  </si>
  <si>
    <t>閆阿儒</t>
    <phoneticPr fontId="1" type="noConversion"/>
  </si>
  <si>
    <t>陳子明</t>
  </si>
  <si>
    <t>陳子明</t>
    <phoneticPr fontId="1" type="noConversion"/>
  </si>
  <si>
    <t>陳樑才</t>
  </si>
  <si>
    <t>陳樑才</t>
    <phoneticPr fontId="1" type="noConversion"/>
  </si>
  <si>
    <t>傅雲玲</t>
    <phoneticPr fontId="1" type="noConversion"/>
  </si>
  <si>
    <t>汪佩儀</t>
    <phoneticPr fontId="1" type="noConversion"/>
  </si>
  <si>
    <t>盧志豪</t>
  </si>
  <si>
    <t>盧志豪</t>
    <phoneticPr fontId="1" type="noConversion"/>
  </si>
  <si>
    <t>陳偉成</t>
  </si>
  <si>
    <t>陳偉成</t>
    <phoneticPr fontId="1" type="noConversion"/>
  </si>
  <si>
    <t>PERSON</t>
    <phoneticPr fontId="1" type="noConversion"/>
  </si>
  <si>
    <t>SKIP</t>
    <phoneticPr fontId="1" type="noConversion"/>
  </si>
  <si>
    <t>合規主任</t>
    <phoneticPr fontId="1" type="noConversion"/>
  </si>
  <si>
    <t>合規主任</t>
    <phoneticPr fontId="1" type="noConversion"/>
  </si>
  <si>
    <t>安全顧問</t>
  </si>
  <si>
    <t>安全顧問</t>
    <phoneticPr fontId="1" type="noConversion"/>
  </si>
  <si>
    <t>ORG</t>
    <phoneticPr fontId="1" type="noConversion"/>
  </si>
  <si>
    <t>SKIP</t>
    <phoneticPr fontId="1" type="noConversion"/>
  </si>
  <si>
    <t>SKIP</t>
    <phoneticPr fontId="1" type="noConversion"/>
  </si>
  <si>
    <t>本公司法律顧問有關香港法律</t>
    <phoneticPr fontId="1" type="noConversion"/>
  </si>
  <si>
    <t>中國工商銀行大廈33樓</t>
    <phoneticPr fontId="1" type="noConversion"/>
  </si>
  <si>
    <t>中國工商銀行（亞洲）有限公司</t>
    <phoneticPr fontId="1" type="noConversion"/>
  </si>
  <si>
    <t>合規顧問博思融資有限公司</t>
    <phoneticPr fontId="1" type="noConversion"/>
  </si>
  <si>
    <t>中國國際金融香港證券有限公司</t>
    <phoneticPr fontId="1" type="noConversion"/>
  </si>
  <si>
    <t>行業顧問</t>
    <phoneticPr fontId="1" type="noConversion"/>
  </si>
  <si>
    <t>物業估值師</t>
    <phoneticPr fontId="1" type="noConversion"/>
  </si>
  <si>
    <t>羅馬國際評估有限公司</t>
  </si>
  <si>
    <t>建築測量師</t>
    <phoneticPr fontId="1" type="noConversion"/>
  </si>
  <si>
    <t>萊坊測量師行有限公司</t>
  </si>
  <si>
    <t>獨家保薦人</t>
  </si>
  <si>
    <t>獨家保薦人</t>
    <phoneticPr fontId="1" type="noConversion"/>
  </si>
  <si>
    <t>創陞融資有限公司</t>
  </si>
  <si>
    <t>獨家賬簿管理人</t>
  </si>
  <si>
    <t>獨家賬簿管理人</t>
    <phoneticPr fontId="1" type="noConversion"/>
  </si>
  <si>
    <t>聯合證券有限公司</t>
  </si>
  <si>
    <t>聯席保薦人</t>
    <phoneticPr fontId="1" type="noConversion"/>
  </si>
  <si>
    <t>聯席牽頭經辦人</t>
    <phoneticPr fontId="1" type="noConversion"/>
  </si>
  <si>
    <t>民眾證券有限公司</t>
  </si>
  <si>
    <t>恆宇證券有限公司</t>
  </si>
  <si>
    <t>中國 監事 姓名地址國籍</t>
    <phoneticPr fontId="1" type="noConversion"/>
  </si>
  <si>
    <t>姓名地址國籍 獨立非執行董事</t>
    <phoneticPr fontId="1" type="noConversion"/>
  </si>
  <si>
    <t>董事 姓名地址國籍 執行董事</t>
    <phoneticPr fontId="1" type="noConversion"/>
  </si>
  <si>
    <t>SKIP</t>
    <phoneticPr fontId="1" type="noConversion"/>
  </si>
  <si>
    <t>TITLE</t>
    <phoneticPr fontId="1" type="noConversion"/>
  </si>
  <si>
    <t>香港 花園道1號 公司資料</t>
    <phoneticPr fontId="1" type="noConversion"/>
  </si>
  <si>
    <t>包銷商法律顧問關於香港法律：</t>
    <phoneticPr fontId="1" type="noConversion"/>
  </si>
  <si>
    <t>包銷商法律顧問</t>
  </si>
  <si>
    <t>本公司之法律顧問有關香港法律：</t>
    <phoneticPr fontId="1" type="noConversion"/>
  </si>
  <si>
    <t>本公司之法律顧問</t>
  </si>
  <si>
    <t>我們的法律顧問香港及美國法律：</t>
    <phoneticPr fontId="1" type="noConversion"/>
  </si>
  <si>
    <t>我們的法律顧問</t>
  </si>
  <si>
    <t>法律顧問有關香港及美國法律：</t>
    <phoneticPr fontId="1" type="noConversion"/>
  </si>
  <si>
    <t>法律顧問</t>
  </si>
  <si>
    <t>法律顧問崔曾律師事務所</t>
    <phoneticPr fontId="1" type="noConversion"/>
  </si>
  <si>
    <t>中國 監事 姓名住址國籍</t>
    <phoneticPr fontId="1" type="noConversion"/>
  </si>
  <si>
    <t>董事及參與股份發售的各方</t>
    <phoneticPr fontId="1" type="noConversion"/>
  </si>
  <si>
    <t>中國 2.參與全球發售的各方</t>
    <phoneticPr fontId="1" type="noConversion"/>
  </si>
  <si>
    <t>中國 董事及參與全球發售的各方</t>
    <phoneticPr fontId="1" type="noConversion"/>
  </si>
  <si>
    <t>台灣 參與全球發售的各方</t>
    <phoneticPr fontId="1" type="noConversion"/>
  </si>
  <si>
    <t>董事及參與全球發售的各方 董事</t>
    <phoneticPr fontId="1" type="noConversion"/>
  </si>
  <si>
    <t>執行董事兼行政總裁</t>
    <phoneticPr fontId="1" type="noConversion"/>
  </si>
  <si>
    <t>姓名住址國籍</t>
    <phoneticPr fontId="1" type="noConversion"/>
  </si>
  <si>
    <t>朱浩天</t>
    <phoneticPr fontId="1" type="noConversion"/>
  </si>
  <si>
    <t>姓名住址國籍</t>
    <phoneticPr fontId="1" type="noConversion"/>
  </si>
  <si>
    <t>姓名住址國籍</t>
    <phoneticPr fontId="1" type="noConversion"/>
  </si>
  <si>
    <t>姓名住址國籍 獨立非執行董事</t>
    <phoneticPr fontId="1" type="noConversion"/>
  </si>
  <si>
    <t>黃浩麒</t>
  </si>
  <si>
    <t>黃浩麒</t>
    <phoneticPr fontId="1" type="noConversion"/>
  </si>
  <si>
    <t>林延芯</t>
  </si>
  <si>
    <t>林延芯</t>
    <phoneticPr fontId="1" type="noConversion"/>
  </si>
  <si>
    <t>非執行董事</t>
    <phoneticPr fontId="1" type="noConversion"/>
  </si>
  <si>
    <t>中州國際融資有限公司</t>
  </si>
  <si>
    <t>均富融資有限公司</t>
  </si>
  <si>
    <t>英高財務顧問有限公司</t>
  </si>
  <si>
    <t>博思融資有限公司</t>
  </si>
  <si>
    <t>富強金融資本有限公司</t>
  </si>
  <si>
    <t>興證國際融資有限公司</t>
  </si>
  <si>
    <t>張盈倫</t>
    <phoneticPr fontId="1" type="noConversion"/>
  </si>
  <si>
    <t>公司秘書</t>
    <phoneticPr fontId="1" type="noConversion"/>
  </si>
  <si>
    <t>公司秘書</t>
    <phoneticPr fontId="1" type="noConversion"/>
  </si>
  <si>
    <t>公司資料</t>
    <phoneticPr fontId="1" type="noConversion"/>
  </si>
  <si>
    <t>世達國際律師事務所</t>
    <phoneticPr fontId="1" type="noConversion"/>
  </si>
  <si>
    <t>陳釗洪</t>
    <phoneticPr fontId="1" type="noConversion"/>
  </si>
  <si>
    <t>呂慶星</t>
    <phoneticPr fontId="1" type="noConversion"/>
  </si>
  <si>
    <t>黃韜</t>
    <phoneticPr fontId="1" type="noConversion"/>
  </si>
  <si>
    <t>陳偉利</t>
    <phoneticPr fontId="1" type="noConversion"/>
  </si>
  <si>
    <t>PERSON</t>
    <phoneticPr fontId="1" type="noConversion"/>
  </si>
  <si>
    <t>張國鈞</t>
    <phoneticPr fontId="1" type="noConversion"/>
  </si>
  <si>
    <t>姜振東</t>
    <phoneticPr fontId="1" type="noConversion"/>
  </si>
  <si>
    <t>符基業</t>
    <phoneticPr fontId="1" type="noConversion"/>
  </si>
  <si>
    <t>胡大祥</t>
  </si>
  <si>
    <t>胡大祥</t>
    <phoneticPr fontId="1" type="noConversion"/>
  </si>
  <si>
    <t>唐海燕</t>
    <phoneticPr fontId="1" type="noConversion"/>
  </si>
  <si>
    <t>核數師</t>
    <phoneticPr fontId="1" type="noConversion"/>
  </si>
  <si>
    <t>安永會計師事務所</t>
  </si>
  <si>
    <t>安永會計師事務所</t>
    <phoneticPr fontId="1" type="noConversion"/>
  </si>
  <si>
    <t>翁偉林</t>
    <phoneticPr fontId="1" type="noConversion"/>
  </si>
  <si>
    <t>張宏麗</t>
  </si>
  <si>
    <t>張宏麗</t>
    <phoneticPr fontId="1" type="noConversion"/>
  </si>
  <si>
    <t>張澤民</t>
  </si>
  <si>
    <t>張澤民</t>
    <phoneticPr fontId="1" type="noConversion"/>
  </si>
  <si>
    <t>陳凱先</t>
  </si>
  <si>
    <t>陳凱先</t>
    <phoneticPr fontId="1" type="noConversion"/>
  </si>
  <si>
    <t>授權代表</t>
    <phoneticPr fontId="1" type="noConversion"/>
  </si>
  <si>
    <t>授權代表</t>
    <phoneticPr fontId="1" type="noConversion"/>
  </si>
  <si>
    <t>李欣</t>
  </si>
  <si>
    <t>李欣</t>
    <phoneticPr fontId="1" type="noConversion"/>
  </si>
  <si>
    <t>喻霖康</t>
    <phoneticPr fontId="1" type="noConversion"/>
  </si>
  <si>
    <t>授權代表</t>
    <phoneticPr fontId="1" type="noConversion"/>
  </si>
  <si>
    <t>李昕穎</t>
    <phoneticPr fontId="1" type="noConversion"/>
  </si>
  <si>
    <t>楊民</t>
    <phoneticPr fontId="1" type="noConversion"/>
  </si>
  <si>
    <t>陳帆城</t>
    <phoneticPr fontId="1" type="noConversion"/>
  </si>
  <si>
    <t>名稱地址國籍</t>
  </si>
  <si>
    <t>名稱地址國籍</t>
    <phoneticPr fontId="1" type="noConversion"/>
  </si>
  <si>
    <t>詹舜全</t>
  </si>
  <si>
    <t>詹舜全</t>
    <phoneticPr fontId="1" type="noConversion"/>
  </si>
  <si>
    <t>徐源華</t>
    <phoneticPr fontId="1" type="noConversion"/>
  </si>
  <si>
    <t>O Tse &amp; Co.</t>
    <phoneticPr fontId="1" type="noConversion"/>
  </si>
  <si>
    <t>趙明璟</t>
    <phoneticPr fontId="1" type="noConversion"/>
  </si>
  <si>
    <t>劉大進</t>
  </si>
  <si>
    <t>劉大進</t>
    <phoneticPr fontId="1" type="noConversion"/>
  </si>
  <si>
    <t>鄧志煌</t>
  </si>
  <si>
    <t>鄧志煌</t>
    <phoneticPr fontId="1" type="noConversion"/>
  </si>
  <si>
    <t>辛珠</t>
    <phoneticPr fontId="1" type="noConversion"/>
  </si>
  <si>
    <t>審計委員會</t>
    <phoneticPr fontId="1" type="noConversion"/>
  </si>
  <si>
    <t>審核委員會</t>
  </si>
  <si>
    <t>審核委員會</t>
    <phoneticPr fontId="1" type="noConversion"/>
  </si>
  <si>
    <t>獨家保薦人、聯席賬簿管理人</t>
    <phoneticPr fontId="1" type="noConversion"/>
  </si>
  <si>
    <t>聯席公司秘書</t>
  </si>
  <si>
    <t>聯席公司秘書</t>
    <phoneticPr fontId="1" type="noConversion"/>
  </si>
  <si>
    <t>聯席牽頭經辦人及公開發售包銷商</t>
    <phoneticPr fontId="1" type="noConversion"/>
  </si>
  <si>
    <t>薪酬委員會</t>
  </si>
  <si>
    <t>薪酬委員會</t>
    <phoneticPr fontId="1" type="noConversion"/>
  </si>
  <si>
    <t>薪酬委員會</t>
    <phoneticPr fontId="1" type="noConversion"/>
  </si>
  <si>
    <t>譚志才</t>
    <phoneticPr fontId="1" type="noConversion"/>
  </si>
  <si>
    <t>鄭世強</t>
    <phoneticPr fontId="1" type="noConversion"/>
  </si>
  <si>
    <t>劉星</t>
    <phoneticPr fontId="1" type="noConversion"/>
  </si>
  <si>
    <t>魏臻</t>
    <phoneticPr fontId="1" type="noConversion"/>
  </si>
  <si>
    <t>蹇錫高</t>
  </si>
  <si>
    <t>蹇錫高</t>
    <phoneticPr fontId="1" type="noConversion"/>
  </si>
  <si>
    <t>PERSON</t>
    <phoneticPr fontId="1" type="noConversion"/>
  </si>
  <si>
    <t>TITLE</t>
    <phoneticPr fontId="1" type="noConversion"/>
  </si>
  <si>
    <t>PERSON</t>
    <phoneticPr fontId="1" type="noConversion"/>
  </si>
  <si>
    <t>副經辦人利得證券（香港）有限公司香港上環威靈頓街198號威靈頓大廈23樓A室</t>
    <phoneticPr fontId="1" type="noConversion"/>
  </si>
  <si>
    <t>合規顧問</t>
    <phoneticPr fontId="1" type="noConversion"/>
  </si>
  <si>
    <t>收款銀行</t>
    <phoneticPr fontId="1" type="noConversion"/>
  </si>
  <si>
    <t>聯席賬簿管理人</t>
    <phoneticPr fontId="1" type="noConversion"/>
  </si>
  <si>
    <t>西證（香港）融資有限公司</t>
  </si>
  <si>
    <t>西證（香港）融資有限公司</t>
    <phoneticPr fontId="1" type="noConversion"/>
  </si>
  <si>
    <t>中國銀行（香港）有限公司</t>
    <phoneticPr fontId="1" type="noConversion"/>
  </si>
  <si>
    <t>中國銀行(香港)有限公司</t>
  </si>
  <si>
    <t>中國銀行(香港)有限公司</t>
    <phoneticPr fontId="1" type="noConversion"/>
  </si>
  <si>
    <t>渣打銀行（香港）有限公司</t>
  </si>
  <si>
    <t>渣打銀行（香港）有限公司</t>
    <phoneticPr fontId="1" type="noConversion"/>
  </si>
  <si>
    <t>千里碩證券有限公司</t>
  </si>
  <si>
    <t>千里碩證券有限公司</t>
    <phoneticPr fontId="1" type="noConversion"/>
  </si>
  <si>
    <t>合規顧問</t>
    <phoneticPr fontId="1" type="noConversion"/>
  </si>
  <si>
    <t>合規顧問</t>
    <phoneticPr fontId="1" type="noConversion"/>
  </si>
  <si>
    <t>合規顧問</t>
    <phoneticPr fontId="1" type="noConversion"/>
  </si>
  <si>
    <t>信達國際融資有限公司</t>
  </si>
  <si>
    <t>新百利融資有限公司</t>
  </si>
  <si>
    <t>新百利融資有限公司</t>
    <phoneticPr fontId="1" type="noConversion"/>
  </si>
  <si>
    <t>方正證券（香港）融資有限公司</t>
    <phoneticPr fontId="1" type="noConversion"/>
  </si>
  <si>
    <t>中國銀行（ 香港）有限公司</t>
    <phoneticPr fontId="1" type="noConversion"/>
  </si>
  <si>
    <t>交銀國際證券有限公司</t>
  </si>
  <si>
    <t>交銀國際證券有限公司</t>
    <phoneticPr fontId="1" type="noConversion"/>
  </si>
  <si>
    <t>聯席全球協調人</t>
    <phoneticPr fontId="1" type="noConversion"/>
  </si>
  <si>
    <t>聯席全球協調人</t>
    <phoneticPr fontId="1" type="noConversion"/>
  </si>
  <si>
    <t>西證（香港）證券經紀有限公司</t>
  </si>
  <si>
    <t>西證（香港）證券經紀有限公司</t>
    <phoneticPr fontId="1" type="noConversion"/>
  </si>
  <si>
    <t>信達國際融資有限公司</t>
    <phoneticPr fontId="1" type="noConversion"/>
  </si>
  <si>
    <t>創陞證券有限公司</t>
  </si>
  <si>
    <t>創陞證券有限公司</t>
    <phoneticPr fontId="1" type="noConversion"/>
  </si>
  <si>
    <t>浦銀國際融資有限公司</t>
  </si>
  <si>
    <t>浦銀國際融資有限公司</t>
    <phoneticPr fontId="1" type="noConversion"/>
  </si>
  <si>
    <t>中毅資本有限公司</t>
  </si>
  <si>
    <t>中毅資本有限公司</t>
    <phoneticPr fontId="1" type="noConversion"/>
  </si>
  <si>
    <t>高信證券有限公司</t>
    <phoneticPr fontId="1" type="noConversion"/>
  </si>
  <si>
    <t>國新證券有限公司</t>
    <phoneticPr fontId="1" type="noConversion"/>
  </si>
  <si>
    <t>聯合證券有限公司</t>
    <phoneticPr fontId="1" type="noConversion"/>
  </si>
  <si>
    <t>公開發售包銷商</t>
  </si>
  <si>
    <t>公開發售包銷商</t>
    <phoneticPr fontId="1" type="noConversion"/>
  </si>
  <si>
    <t>潮商證券有限公司</t>
  </si>
  <si>
    <t>晉立峰證券有限公司</t>
    <phoneticPr fontId="1" type="noConversion"/>
  </si>
  <si>
    <t>申報會計師兼獨立核數師</t>
    <phoneticPr fontId="1" type="noConversion"/>
  </si>
  <si>
    <t>香港立信德豪會計師事務所有限公司</t>
  </si>
  <si>
    <t>行業顧問</t>
    <phoneticPr fontId="1" type="noConversion"/>
  </si>
  <si>
    <t>行業顧問</t>
    <phoneticPr fontId="1" type="noConversion"/>
  </si>
  <si>
    <t>行業顧問</t>
    <phoneticPr fontId="1" type="noConversion"/>
  </si>
  <si>
    <t>其他聯席牽頭經辦人</t>
  </si>
  <si>
    <t>其他聯席牽頭經辦人</t>
    <phoneticPr fontId="1" type="noConversion"/>
  </si>
  <si>
    <t>董事及參與股份發售的各方</t>
    <phoneticPr fontId="1" type="noConversion"/>
  </si>
  <si>
    <t>恆宇證券有限公司</t>
    <phoneticPr fontId="1" type="noConversion"/>
  </si>
  <si>
    <t>高誠證券有限公司</t>
  </si>
  <si>
    <t>高誠證券有限公司</t>
    <phoneticPr fontId="1" type="noConversion"/>
  </si>
  <si>
    <t>太陽國際証券有限公司</t>
    <phoneticPr fontId="1" type="noConversion"/>
  </si>
  <si>
    <t>智華證券有限公司</t>
    <phoneticPr fontId="1" type="noConversion"/>
  </si>
  <si>
    <t>滙富金融服務有限公司</t>
    <phoneticPr fontId="1" type="noConversion"/>
  </si>
  <si>
    <t>弗若斯特沙利文國際有限公司</t>
  </si>
  <si>
    <t>弗若斯特沙利文國際有限公司</t>
    <phoneticPr fontId="1" type="noConversion"/>
  </si>
  <si>
    <t>弗若斯特沙利文（北京）諮詢有限公司</t>
  </si>
  <si>
    <t>弗若斯特沙利文（北京）諮詢有限公司</t>
    <phoneticPr fontId="1" type="noConversion"/>
  </si>
  <si>
    <t>灼識投資諮詢（上海）有限公司</t>
  </si>
  <si>
    <t>灼識投資諮詢（上海）有限公司</t>
    <phoneticPr fontId="1" type="noConversion"/>
  </si>
  <si>
    <t>獨家全球協調人</t>
  </si>
  <si>
    <t>獨家全球協調人</t>
    <phoneticPr fontId="1" type="noConversion"/>
  </si>
  <si>
    <t>悅有證券有限公司</t>
  </si>
  <si>
    <t>悅有證券有限公司</t>
    <phoneticPr fontId="1" type="noConversion"/>
  </si>
  <si>
    <t>獨家賬簿管理人</t>
    <phoneticPr fontId="1" type="noConversion"/>
  </si>
  <si>
    <t>阿仕特朗資本管理有限公司</t>
    <phoneticPr fontId="1" type="noConversion"/>
  </si>
  <si>
    <t>聯席牽頭經辦人</t>
    <phoneticPr fontId="1" type="noConversion"/>
  </si>
  <si>
    <t>物業估值師</t>
    <phoneticPr fontId="1" type="noConversion"/>
  </si>
  <si>
    <t>物業估值師</t>
    <phoneticPr fontId="1" type="noConversion"/>
  </si>
  <si>
    <t>信達國際證券有限公司</t>
  </si>
  <si>
    <t>信達國際證券有限公司</t>
    <phoneticPr fontId="1" type="noConversion"/>
  </si>
  <si>
    <t>富比資本有限公司</t>
  </si>
  <si>
    <t>富比資本有限公司</t>
    <phoneticPr fontId="1" type="noConversion"/>
  </si>
  <si>
    <t>聯席牽頭經辦人</t>
    <phoneticPr fontId="1" type="noConversion"/>
  </si>
  <si>
    <t>藍山證券有限公司</t>
    <phoneticPr fontId="1" type="noConversion"/>
  </si>
  <si>
    <t>潮商證券有限公司</t>
    <phoneticPr fontId="1" type="noConversion"/>
  </si>
  <si>
    <t>中泰國際證券有限公司</t>
    <phoneticPr fontId="1" type="noConversion"/>
  </si>
  <si>
    <t>招銀國際融資有限公司</t>
    <phoneticPr fontId="1" type="noConversion"/>
  </si>
  <si>
    <t>太平基業證券有限公司</t>
  </si>
  <si>
    <t>太平基業證券有限公司</t>
    <phoneticPr fontId="1" type="noConversion"/>
  </si>
  <si>
    <t>核數師及申報會計師</t>
  </si>
  <si>
    <t>核數師及申報會計師</t>
    <phoneticPr fontId="1" type="noConversion"/>
  </si>
  <si>
    <t>核數師及申報會計師</t>
    <phoneticPr fontId="1" type="noConversion"/>
  </si>
  <si>
    <t>董事及參與股份發售各方</t>
    <phoneticPr fontId="1" type="noConversion"/>
  </si>
  <si>
    <t>公開發售包銷商及 配售包銷商</t>
    <phoneticPr fontId="1" type="noConversion"/>
  </si>
  <si>
    <t>原銀證券有限公司</t>
  </si>
  <si>
    <t>原銀證券有限公司</t>
    <phoneticPr fontId="1" type="noConversion"/>
  </si>
  <si>
    <t>副牽頭經辦人</t>
  </si>
  <si>
    <t>副牽頭經辦人</t>
    <phoneticPr fontId="1" type="noConversion"/>
  </si>
  <si>
    <t>副經辦人</t>
    <phoneticPr fontId="1" type="noConversion"/>
  </si>
  <si>
    <t>民銀證券有限公司</t>
  </si>
  <si>
    <t>民銀證券有限公司</t>
    <phoneticPr fontId="1" type="noConversion"/>
  </si>
  <si>
    <t>盈立證券有限公司</t>
  </si>
  <si>
    <t>盈立證券有限公司</t>
    <phoneticPr fontId="1" type="noConversion"/>
  </si>
  <si>
    <t>參與全球發售的各方</t>
    <phoneticPr fontId="1" type="noConversion"/>
  </si>
  <si>
    <t>德林證券（香港）有限公司</t>
  </si>
  <si>
    <t>德林證券（香港）有限公司</t>
    <phoneticPr fontId="1" type="noConversion"/>
  </si>
  <si>
    <t>港利資本有限公司</t>
  </si>
  <si>
    <t>港利資本有限公司</t>
    <phoneticPr fontId="1" type="noConversion"/>
  </si>
  <si>
    <t>偉祿亞太證券有限公司</t>
  </si>
  <si>
    <t>偉祿亞太證券有限公司</t>
    <phoneticPr fontId="1" type="noConversion"/>
  </si>
  <si>
    <t>稅務顧問</t>
  </si>
  <si>
    <t>稅務顧問</t>
    <phoneticPr fontId="1" type="noConversion"/>
  </si>
  <si>
    <t>董事及參與股份發售各方</t>
    <phoneticPr fontId="1" type="noConversion"/>
  </si>
  <si>
    <t>獨立物業評估師</t>
    <phoneticPr fontId="1" type="noConversion"/>
  </si>
  <si>
    <t>獨家全球協調人</t>
    <phoneticPr fontId="1" type="noConversion"/>
  </si>
  <si>
    <t>獨家保薦人及獨家全球協調人</t>
  </si>
  <si>
    <t>獨家保薦人</t>
    <phoneticPr fontId="1" type="noConversion"/>
  </si>
  <si>
    <t>獨家保薦人及獨家全球協調人</t>
    <phoneticPr fontId="1" type="noConversion"/>
  </si>
  <si>
    <t>獨家保薦人</t>
    <phoneticPr fontId="1" type="noConversion"/>
  </si>
  <si>
    <t>聯席代表</t>
    <phoneticPr fontId="1" type="noConversion"/>
  </si>
  <si>
    <t>聯席牽頭經辦人</t>
    <phoneticPr fontId="1" type="noConversion"/>
  </si>
  <si>
    <t>聯席牽頭經辦人</t>
    <phoneticPr fontId="1" type="noConversion"/>
  </si>
  <si>
    <t>聯席牽頭經辦人</t>
    <phoneticPr fontId="1" type="noConversion"/>
  </si>
  <si>
    <t>聯席賬簿管理人</t>
    <phoneticPr fontId="1" type="noConversion"/>
  </si>
  <si>
    <t>聯席賬簿管理人 及聯席牽頭經辦人</t>
    <phoneticPr fontId="1" type="noConversion"/>
  </si>
  <si>
    <t>聯席賬簿管理人、聯席牽頭經辦人</t>
    <phoneticPr fontId="1" type="noConversion"/>
  </si>
  <si>
    <t>聯席賬簿管理人及聯席牽頭經辦人</t>
    <phoneticPr fontId="1" type="noConversion"/>
  </si>
  <si>
    <t>聯席賬簿管理人及聯席牽頭經辦人</t>
    <phoneticPr fontId="1" type="noConversion"/>
  </si>
  <si>
    <t>聯席賬簿管理人</t>
    <phoneticPr fontId="1" type="noConversion"/>
  </si>
  <si>
    <t>茂宸證券有限公司</t>
  </si>
  <si>
    <t>茂宸證券有限公司</t>
    <phoneticPr fontId="1" type="noConversion"/>
  </si>
  <si>
    <t>高誠證券有限公司</t>
    <phoneticPr fontId="1" type="noConversion"/>
  </si>
  <si>
    <t>仲量聯行企業評估及咨詢有限公司</t>
  </si>
  <si>
    <t>仲量聯行企業評估及咨詢有限公司</t>
    <phoneticPr fontId="1" type="noConversion"/>
  </si>
  <si>
    <t>第一太平戴維斯估值及專業顧問有限公司</t>
  </si>
  <si>
    <t>第一太平戴維斯估值及專業顧問有限公司</t>
    <phoneticPr fontId="1" type="noConversion"/>
  </si>
  <si>
    <t>富強證券有限公司</t>
  </si>
  <si>
    <t>富強證券有限公司</t>
    <phoneticPr fontId="1" type="noConversion"/>
  </si>
  <si>
    <t>持牌法團 聯席賬簿管理人及創陞證券有限公司</t>
    <phoneticPr fontId="1" type="noConversion"/>
  </si>
  <si>
    <t>勝利證券有限公司</t>
    <phoneticPr fontId="1" type="noConversion"/>
  </si>
  <si>
    <t>大華馬施雲會計師事務所有限公司</t>
  </si>
  <si>
    <t>大華馬施雲會計師事務所有限公司</t>
    <phoneticPr fontId="1" type="noConversion"/>
  </si>
  <si>
    <t>中審眾環（香港）會計師事務所有限公司</t>
  </si>
  <si>
    <t>中審眾環（香港）會計師事務所有限公司</t>
    <phoneticPr fontId="1" type="noConversion"/>
  </si>
  <si>
    <t>致同（香港）會計師事務所有限公司</t>
  </si>
  <si>
    <t>致同（香港）會計師事務所有限公司</t>
    <phoneticPr fontId="1" type="noConversion"/>
  </si>
  <si>
    <t>香港立信德豪會計師事務所有限公司</t>
    <phoneticPr fontId="1" type="noConversion"/>
  </si>
  <si>
    <t>國衛會計師事務所有限公司</t>
    <phoneticPr fontId="1" type="noConversion"/>
  </si>
  <si>
    <t>悅有證券有限公司</t>
    <phoneticPr fontId="1" type="noConversion"/>
  </si>
  <si>
    <t>華盛資本証券有限公司</t>
  </si>
  <si>
    <t>華盛資本証券有限公司</t>
    <phoneticPr fontId="1" type="noConversion"/>
  </si>
  <si>
    <t>華業證券有限公司</t>
  </si>
  <si>
    <t>華業證券有限公司</t>
    <phoneticPr fontId="1" type="noConversion"/>
  </si>
  <si>
    <t>首盛資本集團有限公司</t>
  </si>
  <si>
    <t>首盛資本集團有限公司</t>
    <phoneticPr fontId="1" type="noConversion"/>
  </si>
  <si>
    <t>獨家保薦人</t>
    <phoneticPr fontId="1" type="noConversion"/>
  </si>
  <si>
    <t>貝德斯證券有限公司</t>
    <phoneticPr fontId="1" type="noConversion"/>
  </si>
  <si>
    <t>安永（中國）企業諮詢有限公司</t>
    <phoneticPr fontId="1" type="noConversion"/>
  </si>
  <si>
    <t>建銀國際金融有限公司</t>
    <phoneticPr fontId="1" type="noConversion"/>
  </si>
  <si>
    <t>參與各方</t>
    <phoneticPr fontId="1" type="noConversion"/>
  </si>
  <si>
    <t>南華融資有限公司</t>
  </si>
  <si>
    <t>參與股份發售各方</t>
    <phoneticPr fontId="1" type="noConversion"/>
  </si>
  <si>
    <t>保薦人</t>
  </si>
  <si>
    <t>保薦人</t>
    <phoneticPr fontId="1" type="noConversion"/>
  </si>
  <si>
    <t>保薦人</t>
    <phoneticPr fontId="1" type="noConversion"/>
  </si>
  <si>
    <t>保薦人</t>
    <phoneticPr fontId="1" type="noConversion"/>
  </si>
  <si>
    <t>浩德融資有限公司</t>
  </si>
  <si>
    <t>參與股份發售的各方</t>
    <phoneticPr fontId="1" type="noConversion"/>
  </si>
  <si>
    <t>獨家保薦人</t>
    <phoneticPr fontId="1" type="noConversion"/>
  </si>
  <si>
    <t>中泰國際融資有限公司</t>
    <phoneticPr fontId="1" type="noConversion"/>
  </si>
  <si>
    <t>東方融資（香港）有限公司</t>
  </si>
  <si>
    <t>東方融資（香港）有限公司</t>
    <phoneticPr fontId="1" type="noConversion"/>
  </si>
  <si>
    <t>中信里昂證券資本市場有限公司</t>
    <phoneticPr fontId="1" type="noConversion"/>
  </si>
  <si>
    <t>農銀國際證券有限公司</t>
  </si>
  <si>
    <t>農銀國際證券有限公司</t>
    <phoneticPr fontId="1" type="noConversion"/>
  </si>
  <si>
    <t>東方證券（香港）有限公司</t>
  </si>
  <si>
    <t>東方證券（香港）有限公司</t>
    <phoneticPr fontId="1" type="noConversion"/>
  </si>
  <si>
    <t>雅利多證券有限公司</t>
  </si>
  <si>
    <t>雅利多證券有限公司</t>
    <phoneticPr fontId="1" type="noConversion"/>
  </si>
  <si>
    <t>瑞邦證券有限公司</t>
  </si>
  <si>
    <t>瑞邦證券有限公司</t>
    <phoneticPr fontId="1" type="noConversion"/>
  </si>
  <si>
    <t>美林（亞太）有限公司</t>
    <phoneticPr fontId="1" type="noConversion"/>
  </si>
  <si>
    <t>華興證券（香港）有限公司</t>
  </si>
  <si>
    <t>華興證券（香港）有限公司</t>
    <phoneticPr fontId="1" type="noConversion"/>
  </si>
  <si>
    <t>同人融資有限公司</t>
  </si>
  <si>
    <t>同人融資有限公司</t>
    <phoneticPr fontId="1" type="noConversion"/>
  </si>
  <si>
    <t>越秀證券有限公司</t>
  </si>
  <si>
    <t>越秀證券有限公司</t>
    <phoneticPr fontId="1" type="noConversion"/>
  </si>
  <si>
    <t>農銀國際融資有限公司</t>
  </si>
  <si>
    <t>農銀國際融資有限公司</t>
    <phoneticPr fontId="1" type="noConversion"/>
  </si>
  <si>
    <t>TITLE</t>
    <phoneticPr fontId="1" type="noConversion"/>
  </si>
  <si>
    <t>TITLE</t>
    <phoneticPr fontId="1" type="noConversion"/>
  </si>
  <si>
    <t>SKIP</t>
    <phoneticPr fontId="1" type="noConversion"/>
  </si>
  <si>
    <t>王雲福</t>
    <phoneticPr fontId="1" type="noConversion"/>
  </si>
  <si>
    <t>董事、監事及參與全球發售的各方</t>
    <phoneticPr fontId="1" type="noConversion"/>
  </si>
  <si>
    <t>獨立非執行董事</t>
    <phoneticPr fontId="1" type="noConversion"/>
  </si>
  <si>
    <t>公司秘書</t>
    <phoneticPr fontId="1" type="noConversion"/>
  </si>
  <si>
    <t>公司秘書</t>
    <phoneticPr fontId="1" type="noConversion"/>
  </si>
  <si>
    <t>獨立非執行董事</t>
    <phoneticPr fontId="1" type="noConversion"/>
  </si>
  <si>
    <t>王開國</t>
  </si>
  <si>
    <t>王開國</t>
    <phoneticPr fontId="1" type="noConversion"/>
  </si>
  <si>
    <t>董事及參與股份發售之各方</t>
    <phoneticPr fontId="1" type="noConversion"/>
  </si>
  <si>
    <t>包銷商法律顧問</t>
    <phoneticPr fontId="1" type="noConversion"/>
  </si>
  <si>
    <t>包銷商的法律顧問</t>
    <phoneticPr fontId="1" type="noConversion"/>
  </si>
  <si>
    <t>包銷商的法律顧問</t>
    <phoneticPr fontId="1" type="noConversion"/>
  </si>
  <si>
    <t>本公司法律顧問</t>
    <phoneticPr fontId="1" type="noConversion"/>
  </si>
  <si>
    <t>本公司法律顧問</t>
    <phoneticPr fontId="1" type="noConversion"/>
  </si>
  <si>
    <t>本公司的法律顧問</t>
  </si>
  <si>
    <t>本公司的法律顧問</t>
    <phoneticPr fontId="1" type="noConversion"/>
  </si>
  <si>
    <t>本公司的法律顧問</t>
    <phoneticPr fontId="1" type="noConversion"/>
  </si>
  <si>
    <t>本公司的法律顧問</t>
    <phoneticPr fontId="1" type="noConversion"/>
  </si>
  <si>
    <t>申報會計師及核數師</t>
  </si>
  <si>
    <t>申報會計師及核數師</t>
    <phoneticPr fontId="1" type="noConversion"/>
  </si>
  <si>
    <t>申報會計師及核數師</t>
    <phoneticPr fontId="1" type="noConversion"/>
  </si>
  <si>
    <t>企業管治及提名委員會</t>
    <phoneticPr fontId="1" type="noConversion"/>
  </si>
  <si>
    <t>名稱居住地址國籍</t>
  </si>
  <si>
    <t>名稱居住地址國籍</t>
    <phoneticPr fontId="1" type="noConversion"/>
  </si>
  <si>
    <t>我們的法律顧問</t>
    <phoneticPr fontId="1" type="noConversion"/>
  </si>
  <si>
    <t>招商永隆銀行有限公司</t>
  </si>
  <si>
    <t>招商永隆銀行有限公司</t>
    <phoneticPr fontId="1" type="noConversion"/>
  </si>
  <si>
    <t>東亞銀行有限公司</t>
    <phoneticPr fontId="1" type="noConversion"/>
  </si>
  <si>
    <t>法定代表人</t>
    <phoneticPr fontId="1" type="noConversion"/>
  </si>
  <si>
    <t>保薦人及包銷商的法律顧問</t>
    <phoneticPr fontId="1" type="noConversion"/>
  </si>
  <si>
    <t>獨立非執行董事</t>
    <phoneticPr fontId="1" type="noConversion"/>
  </si>
  <si>
    <t>胡祖六</t>
    <phoneticPr fontId="1" type="noConversion"/>
  </si>
  <si>
    <t>韋少琨</t>
    <phoneticPr fontId="1" type="noConversion"/>
  </si>
  <si>
    <t>孫海濤</t>
  </si>
  <si>
    <t>孫海濤</t>
    <phoneticPr fontId="1" type="noConversion"/>
  </si>
  <si>
    <t>栗景連</t>
    <phoneticPr fontId="1" type="noConversion"/>
  </si>
  <si>
    <t>栗景蓮</t>
    <phoneticPr fontId="1" type="noConversion"/>
  </si>
  <si>
    <t>執業會計師</t>
    <phoneticPr fontId="1" type="noConversion"/>
  </si>
  <si>
    <t>執業會計師</t>
    <phoneticPr fontId="1" type="noConversion"/>
  </si>
  <si>
    <t>許有獎</t>
    <phoneticPr fontId="1" type="noConversion"/>
  </si>
  <si>
    <t>授權代表</t>
    <phoneticPr fontId="1" type="noConversion"/>
  </si>
  <si>
    <t>許世壇</t>
    <phoneticPr fontId="1" type="noConversion"/>
  </si>
  <si>
    <t>許鴻群</t>
  </si>
  <si>
    <t>許鴻群</t>
    <phoneticPr fontId="1" type="noConversion"/>
  </si>
  <si>
    <t>郭兆文</t>
  </si>
  <si>
    <t>郭兆文</t>
    <phoneticPr fontId="1" type="noConversion"/>
  </si>
  <si>
    <t>智富融資有限公司</t>
  </si>
  <si>
    <t>智富融資有限公司</t>
    <phoneticPr fontId="1" type="noConversion"/>
  </si>
  <si>
    <t>楊力</t>
    <phoneticPr fontId="1" type="noConversion"/>
  </si>
  <si>
    <t>姓名住宅地址國籍</t>
    <phoneticPr fontId="1" type="noConversion"/>
  </si>
  <si>
    <t>姓名居住地址國籍</t>
    <phoneticPr fontId="1" type="noConversion"/>
  </si>
  <si>
    <t>董事、監事及參與全球發售的各方</t>
    <phoneticPr fontId="1" type="noConversion"/>
  </si>
  <si>
    <t>董事及參與全球發售各方</t>
    <phoneticPr fontId="1" type="noConversion"/>
  </si>
  <si>
    <t>董事會成員</t>
    <phoneticPr fontId="1" type="noConversion"/>
  </si>
  <si>
    <t>董事及參與股份發售的各方參與各方</t>
    <phoneticPr fontId="1" type="noConversion"/>
  </si>
  <si>
    <t>董建華</t>
    <phoneticPr fontId="1" type="noConversion"/>
  </si>
  <si>
    <t>非執行董事</t>
    <phoneticPr fontId="1" type="noConversion"/>
  </si>
  <si>
    <t>劉昕</t>
    <phoneticPr fontId="1" type="noConversion"/>
  </si>
  <si>
    <t>劉國煇</t>
  </si>
  <si>
    <t>劉國煇</t>
    <phoneticPr fontId="1" type="noConversion"/>
  </si>
  <si>
    <t>審計委員會</t>
    <phoneticPr fontId="1" type="noConversion"/>
  </si>
  <si>
    <t>審計師兼申報會計師</t>
    <phoneticPr fontId="1" type="noConversion"/>
  </si>
  <si>
    <t>審核委員會</t>
    <phoneticPr fontId="1" type="noConversion"/>
  </si>
  <si>
    <t>獨立非執行董事</t>
    <phoneticPr fontId="1" type="noConversion"/>
  </si>
  <si>
    <t>獨家保薦人及包銷商法律顧問</t>
    <phoneticPr fontId="1" type="noConversion"/>
  </si>
  <si>
    <t>獨家保薦人及包銷商的法律顧問</t>
    <phoneticPr fontId="1" type="noConversion"/>
  </si>
  <si>
    <t>獨家保薦人及包銷商的法律顧問</t>
    <phoneticPr fontId="1" type="noConversion"/>
  </si>
  <si>
    <t>獨家保薦人的法律顧問</t>
    <phoneticPr fontId="1" type="noConversion"/>
  </si>
  <si>
    <t>聯席公司秘書</t>
    <phoneticPr fontId="1" type="noConversion"/>
  </si>
  <si>
    <t>聯席全球協調人</t>
    <phoneticPr fontId="1" type="noConversion"/>
  </si>
  <si>
    <t>聯席保薦人</t>
    <phoneticPr fontId="1" type="noConversion"/>
  </si>
  <si>
    <t>聯席賬簿管理人、聯席牽頭經 辦 人</t>
    <phoneticPr fontId="1" type="noConversion"/>
  </si>
  <si>
    <t>聯席賬簿管理人</t>
    <phoneticPr fontId="1" type="noConversion"/>
  </si>
  <si>
    <t>薪酬委員會</t>
    <phoneticPr fontId="1" type="noConversion"/>
  </si>
  <si>
    <t>薪酬委員會</t>
    <phoneticPr fontId="1" type="noConversion"/>
  </si>
  <si>
    <t>韓歆毅</t>
    <phoneticPr fontId="1" type="noConversion"/>
  </si>
  <si>
    <t>魏臻</t>
    <phoneticPr fontId="1" type="noConversion"/>
  </si>
  <si>
    <t>蘇陳詩婷</t>
    <phoneticPr fontId="1" type="noConversion"/>
  </si>
  <si>
    <t>秦岩</t>
    <phoneticPr fontId="1" type="noConversion"/>
  </si>
  <si>
    <t>黃儒傑</t>
    <phoneticPr fontId="1" type="noConversion"/>
  </si>
  <si>
    <t>嚴洛鈞</t>
    <phoneticPr fontId="1" type="noConversion"/>
  </si>
  <si>
    <t>畢馬威會計師事務所</t>
  </si>
  <si>
    <t>畢馬威會計師事務所</t>
    <phoneticPr fontId="1" type="noConversion"/>
  </si>
  <si>
    <t>羅兵咸永道會計師事務所</t>
  </si>
  <si>
    <t>羅兵咸永道會計師事務所</t>
    <phoneticPr fontId="1" type="noConversion"/>
  </si>
  <si>
    <t>楊元慶</t>
  </si>
  <si>
    <t>楊元慶</t>
    <phoneticPr fontId="1" type="noConversion"/>
  </si>
  <si>
    <t>丁健</t>
    <phoneticPr fontId="1" type="noConversion"/>
  </si>
  <si>
    <t>獨立非執行董事</t>
    <phoneticPr fontId="1" type="noConversion"/>
  </si>
  <si>
    <t>劉長春</t>
    <phoneticPr fontId="1" type="noConversion"/>
  </si>
  <si>
    <t>尹正</t>
  </si>
  <si>
    <t>尹正</t>
    <phoneticPr fontId="1" type="noConversion"/>
  </si>
  <si>
    <t>安永會計師事務所</t>
    <phoneticPr fontId="1" type="noConversion"/>
  </si>
  <si>
    <t>羅兵咸永道會計師事務所</t>
    <phoneticPr fontId="1" type="noConversion"/>
  </si>
  <si>
    <t>梁棟科</t>
    <phoneticPr fontId="1" type="noConversion"/>
  </si>
  <si>
    <t>姓名地址國籍</t>
    <phoneticPr fontId="1" type="noConversion"/>
  </si>
  <si>
    <t>譚志才</t>
    <phoneticPr fontId="1" type="noConversion"/>
  </si>
  <si>
    <t>歐陽寶豐</t>
  </si>
  <si>
    <t>歐陽寶豐</t>
    <phoneticPr fontId="1" type="noConversion"/>
  </si>
  <si>
    <t>餘正鈞</t>
    <phoneticPr fontId="1" type="noConversion"/>
  </si>
  <si>
    <t>劉星</t>
    <phoneticPr fontId="1" type="noConversion"/>
  </si>
  <si>
    <t>梁銘樞</t>
  </si>
  <si>
    <t>梁銘樞</t>
    <phoneticPr fontId="1" type="noConversion"/>
  </si>
  <si>
    <t>陳美寶</t>
    <phoneticPr fontId="1" type="noConversion"/>
  </si>
  <si>
    <t>馮冠豪</t>
    <phoneticPr fontId="1" type="noConversion"/>
  </si>
  <si>
    <t>周宏灝</t>
    <phoneticPr fontId="1" type="noConversion"/>
  </si>
  <si>
    <t>李明</t>
    <phoneticPr fontId="1" type="noConversion"/>
  </si>
  <si>
    <t>黃桂清</t>
    <phoneticPr fontId="1" type="noConversion"/>
  </si>
  <si>
    <t>劉曉一</t>
    <phoneticPr fontId="1" type="noConversion"/>
  </si>
  <si>
    <t>劉子平</t>
    <phoneticPr fontId="1" type="noConversion"/>
  </si>
  <si>
    <t>蘇德揚</t>
    <phoneticPr fontId="1" type="noConversion"/>
  </si>
  <si>
    <t>陳昌達</t>
  </si>
  <si>
    <t>陳昌達</t>
    <phoneticPr fontId="1" type="noConversion"/>
  </si>
  <si>
    <t>陳栢桓</t>
  </si>
  <si>
    <t>陳栢桓</t>
    <phoneticPr fontId="1" type="noConversion"/>
  </si>
  <si>
    <t>崔進</t>
    <phoneticPr fontId="1" type="noConversion"/>
  </si>
  <si>
    <t>丁健</t>
    <phoneticPr fontId="1" type="noConversion"/>
  </si>
  <si>
    <t>宋瑞霖</t>
    <phoneticPr fontId="1" type="noConversion"/>
  </si>
  <si>
    <t>楊致遠</t>
    <phoneticPr fontId="1" type="noConversion"/>
  </si>
  <si>
    <t>陳力元</t>
    <phoneticPr fontId="1" type="noConversion"/>
  </si>
  <si>
    <t>楊元慶</t>
    <phoneticPr fontId="1" type="noConversion"/>
  </si>
  <si>
    <t>陳力元</t>
    <phoneticPr fontId="1" type="noConversion"/>
  </si>
  <si>
    <t>郭德明</t>
    <phoneticPr fontId="1" type="noConversion"/>
  </si>
  <si>
    <t>關曉暉</t>
    <phoneticPr fontId="1" type="noConversion"/>
  </si>
  <si>
    <t>符績勛</t>
    <phoneticPr fontId="1" type="noConversion"/>
  </si>
  <si>
    <t>吳以芳</t>
    <phoneticPr fontId="1" type="noConversion"/>
  </si>
  <si>
    <t>蔡崇信</t>
    <phoneticPr fontId="1" type="noConversion"/>
  </si>
  <si>
    <t>鄒小磊</t>
  </si>
  <si>
    <t>鄒小磊</t>
    <phoneticPr fontId="1" type="noConversion"/>
  </si>
  <si>
    <t>SKIP</t>
    <phoneticPr fontId="1" type="noConversion"/>
  </si>
  <si>
    <t>工銀國際證券有限公司</t>
    <phoneticPr fontId="1" type="noConversion"/>
  </si>
  <si>
    <t>工銀國際證券有限公司</t>
    <phoneticPr fontId="1" type="noConversion"/>
  </si>
  <si>
    <t>尹麗莉</t>
    <phoneticPr fontId="1" type="noConversion"/>
  </si>
  <si>
    <t>主席兼非執行董事</t>
    <phoneticPr fontId="1" type="noConversion"/>
  </si>
  <si>
    <t>陳守仁</t>
    <phoneticPr fontId="1" type="noConversion"/>
  </si>
  <si>
    <t>司小兵</t>
    <phoneticPr fontId="1" type="noConversion"/>
  </si>
  <si>
    <t>收款銀行</t>
    <phoneticPr fontId="1" type="noConversion"/>
  </si>
  <si>
    <t>吳智傑</t>
  </si>
  <si>
    <t>吳智傑</t>
    <phoneticPr fontId="1" type="noConversion"/>
  </si>
  <si>
    <t>的近律師行</t>
  </si>
  <si>
    <t>的近律師行</t>
    <phoneticPr fontId="1" type="noConversion"/>
  </si>
  <si>
    <t>香港上海滙豐銀行有限公司</t>
  </si>
  <si>
    <t>香港上海滙豐銀行有限公司</t>
    <phoneticPr fontId="1" type="noConversion"/>
  </si>
  <si>
    <t>秦紅超</t>
    <phoneticPr fontId="1" type="noConversion"/>
  </si>
  <si>
    <t>陳耀昌</t>
    <phoneticPr fontId="1" type="noConversion"/>
  </si>
  <si>
    <t>提名及公司治理委員會</t>
    <phoneticPr fontId="1" type="noConversion"/>
  </si>
  <si>
    <t>奧杰</t>
    <phoneticPr fontId="1" type="noConversion"/>
  </si>
  <si>
    <t>雷勝明</t>
  </si>
  <si>
    <t>雷勝明</t>
    <phoneticPr fontId="1" type="noConversion"/>
  </si>
  <si>
    <t>劉江</t>
    <phoneticPr fontId="1" type="noConversion"/>
  </si>
  <si>
    <t>獨家保薦人及包銷商之法律顧問</t>
    <phoneticPr fontId="1" type="noConversion"/>
  </si>
  <si>
    <t>獨家保薦人及承銷商的法律顧問</t>
    <phoneticPr fontId="1" type="noConversion"/>
  </si>
  <si>
    <t>盧蓉</t>
    <phoneticPr fontId="1" type="noConversion"/>
  </si>
  <si>
    <t>蕭穎潔</t>
    <phoneticPr fontId="1" type="noConversion"/>
  </si>
  <si>
    <t>聯席保薦人及包銷商的法律顧問</t>
    <phoneticPr fontId="1" type="noConversion"/>
  </si>
  <si>
    <t>聯席牽頭經辦人</t>
    <phoneticPr fontId="1" type="noConversion"/>
  </si>
  <si>
    <t>薪酬委員會</t>
    <phoneticPr fontId="1" type="noConversion"/>
  </si>
  <si>
    <t>薪酬委員會</t>
    <phoneticPr fontId="1" type="noConversion"/>
  </si>
  <si>
    <t>恒生銀行有限公司</t>
  </si>
  <si>
    <t>恒生銀行有限公司</t>
    <phoneticPr fontId="1" type="noConversion"/>
  </si>
  <si>
    <t>高遵明</t>
  </si>
  <si>
    <t>黃沁</t>
    <phoneticPr fontId="1" type="noConversion"/>
  </si>
  <si>
    <t>參與全球發售各方</t>
    <phoneticPr fontId="1" type="noConversion"/>
  </si>
  <si>
    <t>任為</t>
  </si>
  <si>
    <t>任為</t>
    <phoneticPr fontId="1" type="noConversion"/>
  </si>
  <si>
    <t>田源</t>
    <phoneticPr fontId="1" type="noConversion"/>
  </si>
  <si>
    <t>蔣謙</t>
  </si>
  <si>
    <t>蔣謙</t>
    <phoneticPr fontId="1" type="noConversion"/>
  </si>
  <si>
    <t>余媛</t>
    <phoneticPr fontId="1" type="noConversion"/>
  </si>
  <si>
    <t>袁軍</t>
  </si>
  <si>
    <t>袁軍</t>
    <phoneticPr fontId="1" type="noConversion"/>
  </si>
  <si>
    <t>尹正</t>
    <phoneticPr fontId="1" type="noConversion"/>
  </si>
  <si>
    <t>PERSON</t>
    <phoneticPr fontId="1" type="noConversion"/>
  </si>
  <si>
    <t>UBS AG Hong Kong Branch</t>
    <phoneticPr fontId="1" type="noConversion"/>
  </si>
  <si>
    <t>一盈證券有限公司</t>
  </si>
  <si>
    <t>一盈證券有限公司</t>
    <phoneticPr fontId="1" type="noConversion"/>
  </si>
  <si>
    <t>工銀國際融資有限公司</t>
  </si>
  <si>
    <t>工銀國際融資有限公司</t>
    <phoneticPr fontId="1" type="noConversion"/>
  </si>
  <si>
    <t>何大東</t>
    <phoneticPr fontId="1" type="noConversion"/>
  </si>
  <si>
    <t>林世愉</t>
    <phoneticPr fontId="1" type="noConversion"/>
  </si>
  <si>
    <t>田景岩</t>
    <phoneticPr fontId="1" type="noConversion"/>
  </si>
  <si>
    <t>獨立非執行董事</t>
    <phoneticPr fontId="1" type="noConversion"/>
  </si>
  <si>
    <t>中銀國際亞洲有限公司</t>
  </si>
  <si>
    <t>中銀國際亞洲有限公司</t>
    <phoneticPr fontId="1" type="noConversion"/>
  </si>
  <si>
    <t>亓向中</t>
    <phoneticPr fontId="1" type="noConversion"/>
  </si>
  <si>
    <t>公 司 秘 書</t>
    <phoneticPr fontId="1" type="noConversion"/>
  </si>
  <si>
    <t>公司秘書</t>
    <phoneticPr fontId="1" type="noConversion"/>
  </si>
  <si>
    <t>孔德力</t>
    <phoneticPr fontId="1" type="noConversion"/>
  </si>
  <si>
    <t>尹正</t>
    <phoneticPr fontId="1" type="noConversion"/>
  </si>
  <si>
    <t>尹智熙</t>
    <phoneticPr fontId="1" type="noConversion"/>
  </si>
  <si>
    <t>方家俊</t>
  </si>
  <si>
    <t>方家俊</t>
    <phoneticPr fontId="1" type="noConversion"/>
  </si>
  <si>
    <t>王吉雷</t>
    <phoneticPr fontId="1" type="noConversion"/>
  </si>
  <si>
    <t>王忠濤</t>
    <phoneticPr fontId="1" type="noConversion"/>
  </si>
  <si>
    <t>王金印</t>
    <phoneticPr fontId="1" type="noConversion"/>
  </si>
  <si>
    <t>王玲芳</t>
    <phoneticPr fontId="1" type="noConversion"/>
  </si>
  <si>
    <t>王風華</t>
    <phoneticPr fontId="1" type="noConversion"/>
  </si>
  <si>
    <t>王振輝</t>
    <phoneticPr fontId="1" type="noConversion"/>
  </si>
  <si>
    <t>王常懿</t>
    <phoneticPr fontId="1" type="noConversion"/>
  </si>
  <si>
    <t>王章旗</t>
    <phoneticPr fontId="1" type="noConversion"/>
  </si>
  <si>
    <t>王莉</t>
    <phoneticPr fontId="1" type="noConversion"/>
  </si>
  <si>
    <t>王歈</t>
    <phoneticPr fontId="1" type="noConversion"/>
  </si>
  <si>
    <t>王靜怡</t>
    <phoneticPr fontId="1" type="noConversion"/>
  </si>
  <si>
    <t>王躍</t>
    <phoneticPr fontId="1" type="noConversion"/>
  </si>
  <si>
    <t>付山</t>
    <phoneticPr fontId="1" type="noConversion"/>
  </si>
  <si>
    <t>姓名地址國籍</t>
    <phoneticPr fontId="1" type="noConversion"/>
  </si>
  <si>
    <t>平安證券有限公司</t>
  </si>
  <si>
    <t>平安證券有限公司</t>
    <phoneticPr fontId="1" type="noConversion"/>
  </si>
  <si>
    <t>仲人前</t>
    <phoneticPr fontId="1" type="noConversion"/>
  </si>
  <si>
    <t>企業管治委員會</t>
    <phoneticPr fontId="1" type="noConversion"/>
  </si>
  <si>
    <t>伍國棟</t>
  </si>
  <si>
    <t>伍國棟</t>
    <phoneticPr fontId="1" type="noConversion"/>
  </si>
  <si>
    <t>合規主任</t>
    <phoneticPr fontId="1" type="noConversion"/>
  </si>
  <si>
    <t>合規顧問</t>
    <phoneticPr fontId="1" type="noConversion"/>
  </si>
  <si>
    <t>名匯證券有限公司</t>
  </si>
  <si>
    <t>名匯證券有限公司</t>
    <phoneticPr fontId="1" type="noConversion"/>
  </si>
  <si>
    <t>收款銀行</t>
    <phoneticPr fontId="1" type="noConversion"/>
  </si>
  <si>
    <t>收款銀行</t>
    <phoneticPr fontId="1" type="noConversion"/>
  </si>
  <si>
    <t>收款銀行</t>
    <phoneticPr fontId="1" type="noConversion"/>
  </si>
  <si>
    <t>行業顧問</t>
    <phoneticPr fontId="1" type="noConversion"/>
  </si>
  <si>
    <t>何建昌</t>
  </si>
  <si>
    <t>何建昌</t>
    <phoneticPr fontId="1" type="noConversion"/>
  </si>
  <si>
    <t>何耀棣律師事務所</t>
    <phoneticPr fontId="1" type="noConversion"/>
  </si>
  <si>
    <t>何灝勤</t>
  </si>
  <si>
    <t>何灝勤</t>
    <phoneticPr fontId="1" type="noConversion"/>
  </si>
  <si>
    <t>余德智</t>
    <phoneticPr fontId="1" type="noConversion"/>
  </si>
  <si>
    <t>佟岩</t>
    <phoneticPr fontId="1" type="noConversion"/>
  </si>
  <si>
    <t>吳卓明</t>
    <phoneticPr fontId="1" type="noConversion"/>
  </si>
  <si>
    <t>吳勇</t>
  </si>
  <si>
    <t>吳勇</t>
    <phoneticPr fontId="1" type="noConversion"/>
  </si>
  <si>
    <t>吳剛</t>
    <phoneticPr fontId="1" type="noConversion"/>
  </si>
  <si>
    <t>吳強麗</t>
    <phoneticPr fontId="1" type="noConversion"/>
  </si>
  <si>
    <t>吳曉波</t>
  </si>
  <si>
    <t>吳曉波</t>
    <phoneticPr fontId="1" type="noConversion"/>
  </si>
  <si>
    <t>吳濱</t>
    <phoneticPr fontId="1" type="noConversion"/>
  </si>
  <si>
    <t>宋科</t>
    <phoneticPr fontId="1" type="noConversion"/>
  </si>
  <si>
    <t>李文韜</t>
  </si>
  <si>
    <t>李文韜</t>
    <phoneticPr fontId="1" type="noConversion"/>
  </si>
  <si>
    <t>李壯</t>
    <phoneticPr fontId="1" type="noConversion"/>
  </si>
  <si>
    <t>李依澔</t>
    <phoneticPr fontId="1" type="noConversion"/>
  </si>
  <si>
    <t>李卓然</t>
  </si>
  <si>
    <t>李卓然</t>
    <phoneticPr fontId="1" type="noConversion"/>
  </si>
  <si>
    <t>李美儀</t>
  </si>
  <si>
    <t>李美儀</t>
    <phoneticPr fontId="1" type="noConversion"/>
  </si>
  <si>
    <t>李家華</t>
    <phoneticPr fontId="1" type="noConversion"/>
  </si>
  <si>
    <t>李健強</t>
    <phoneticPr fontId="1" type="noConversion"/>
  </si>
  <si>
    <t>李國棟</t>
    <phoneticPr fontId="1" type="noConversion"/>
  </si>
  <si>
    <t>李菁怡</t>
    <phoneticPr fontId="1" type="noConversion"/>
  </si>
  <si>
    <t>李軼梵</t>
  </si>
  <si>
    <t>李軼梵</t>
    <phoneticPr fontId="1" type="noConversion"/>
  </si>
  <si>
    <t>李雯</t>
    <phoneticPr fontId="1" type="noConversion"/>
  </si>
  <si>
    <t>李德昌</t>
    <phoneticPr fontId="1" type="noConversion"/>
  </si>
  <si>
    <t>沈抖</t>
    <phoneticPr fontId="1" type="noConversion"/>
  </si>
  <si>
    <t>周勇</t>
    <phoneticPr fontId="1" type="noConversion"/>
  </si>
  <si>
    <t>周春年</t>
    <phoneticPr fontId="1" type="noConversion"/>
  </si>
  <si>
    <t>周貴昌</t>
    <phoneticPr fontId="1" type="noConversion"/>
  </si>
  <si>
    <t>孟宏偉</t>
    <phoneticPr fontId="1" type="noConversion"/>
  </si>
  <si>
    <t>招商證券（香港）有限公司</t>
  </si>
  <si>
    <t>招商證券（香港）有限公司</t>
    <phoneticPr fontId="1" type="noConversion"/>
  </si>
  <si>
    <t>招商證券（香港）有限公司</t>
    <phoneticPr fontId="1" type="noConversion"/>
  </si>
  <si>
    <t>招商證券（香港）有限公司</t>
    <phoneticPr fontId="1" type="noConversion"/>
  </si>
  <si>
    <t>招銀國際融資有限公司</t>
    <phoneticPr fontId="1" type="noConversion"/>
  </si>
  <si>
    <t>林永琪</t>
    <phoneticPr fontId="1" type="noConversion"/>
  </si>
  <si>
    <t>林亮</t>
    <phoneticPr fontId="1" type="noConversion"/>
  </si>
  <si>
    <t>林偉國</t>
    <phoneticPr fontId="1" type="noConversion"/>
  </si>
  <si>
    <t>林強</t>
  </si>
  <si>
    <t>林強</t>
    <phoneticPr fontId="1" type="noConversion"/>
  </si>
  <si>
    <t>林賢雅</t>
    <phoneticPr fontId="1" type="noConversion"/>
  </si>
  <si>
    <t>花旗環球金融亞洲有限公司</t>
    <phoneticPr fontId="1" type="noConversion"/>
  </si>
  <si>
    <t>俞國偉</t>
    <phoneticPr fontId="1" type="noConversion"/>
  </si>
  <si>
    <t>姚筱珍</t>
    <phoneticPr fontId="1" type="noConversion"/>
  </si>
  <si>
    <t>帥琪</t>
    <phoneticPr fontId="1" type="noConversion"/>
  </si>
  <si>
    <t>施永進</t>
  </si>
  <si>
    <t>施永進</t>
    <phoneticPr fontId="1" type="noConversion"/>
  </si>
  <si>
    <t>美邁斯律師事務所</t>
    <phoneticPr fontId="1" type="noConversion"/>
  </si>
  <si>
    <t>胡戎恩</t>
    <phoneticPr fontId="1" type="noConversion"/>
  </si>
  <si>
    <t>胡定旭</t>
    <phoneticPr fontId="1" type="noConversion"/>
  </si>
  <si>
    <t>胡凱</t>
    <phoneticPr fontId="1" type="noConversion"/>
  </si>
  <si>
    <t>茂宸證券有限公司</t>
    <phoneticPr fontId="1" type="noConversion"/>
  </si>
  <si>
    <t>范智超</t>
  </si>
  <si>
    <t>范智超</t>
    <phoneticPr fontId="1" type="noConversion"/>
  </si>
  <si>
    <t>夏紹飛</t>
    <phoneticPr fontId="1" type="noConversion"/>
  </si>
  <si>
    <t>孫兆林</t>
    <phoneticPr fontId="1" type="noConversion"/>
  </si>
  <si>
    <t>孫明成</t>
    <phoneticPr fontId="1" type="noConversion"/>
  </si>
  <si>
    <t>孫波</t>
    <phoneticPr fontId="1" type="noConversion"/>
  </si>
  <si>
    <t>孫洪斌</t>
    <phoneticPr fontId="1" type="noConversion"/>
  </si>
  <si>
    <t>孫桂彬</t>
    <phoneticPr fontId="1" type="noConversion"/>
  </si>
  <si>
    <t>德勤 ‧ 關黃陳方會計師行</t>
  </si>
  <si>
    <t>海通國際證券有限公司</t>
    <phoneticPr fontId="1" type="noConversion"/>
  </si>
  <si>
    <t>高美英</t>
    <phoneticPr fontId="1" type="noConversion"/>
  </si>
  <si>
    <t>高偉紳律師行</t>
  </si>
  <si>
    <t>高偉紳律師行</t>
    <phoneticPr fontId="1" type="noConversion"/>
  </si>
  <si>
    <t>高偉紳律師事務所</t>
  </si>
  <si>
    <t>高偉紳律師事務所</t>
    <phoneticPr fontId="1" type="noConversion"/>
  </si>
  <si>
    <t>宿華</t>
    <phoneticPr fontId="1" type="noConversion"/>
  </si>
  <si>
    <t>崔玉舒</t>
    <phoneticPr fontId="1" type="noConversion"/>
  </si>
  <si>
    <t>崔慕勤</t>
    <phoneticPr fontId="1" type="noConversion"/>
  </si>
  <si>
    <t>張巧龍</t>
    <phoneticPr fontId="1" type="noConversion"/>
  </si>
  <si>
    <t>張啟昌</t>
  </si>
  <si>
    <t>張啟昌</t>
    <phoneticPr fontId="1" type="noConversion"/>
  </si>
  <si>
    <t>張傑鴻</t>
    <phoneticPr fontId="1" type="noConversion"/>
  </si>
  <si>
    <t>張媫珊</t>
  </si>
  <si>
    <t>張媫珊</t>
    <phoneticPr fontId="1" type="noConversion"/>
  </si>
  <si>
    <t>張斌</t>
    <phoneticPr fontId="1" type="noConversion"/>
  </si>
  <si>
    <t>薪酬委員會</t>
    <phoneticPr fontId="1" type="noConversion"/>
  </si>
  <si>
    <t>胡蘭</t>
  </si>
  <si>
    <t>陳凱先</t>
    <phoneticPr fontId="1" type="noConversion"/>
  </si>
  <si>
    <t>張禮卿</t>
    <phoneticPr fontId="1" type="noConversion"/>
  </si>
  <si>
    <t>授權代表</t>
    <phoneticPr fontId="1" type="noConversion"/>
  </si>
  <si>
    <t>王群力</t>
    <phoneticPr fontId="1" type="noConversion"/>
  </si>
  <si>
    <t>授權代表</t>
    <phoneticPr fontId="1" type="noConversion"/>
  </si>
  <si>
    <t>授權代表</t>
    <phoneticPr fontId="1" type="noConversion"/>
  </si>
  <si>
    <t>授權代表</t>
    <phoneticPr fontId="1" type="noConversion"/>
  </si>
  <si>
    <t>梁五妹</t>
    <phoneticPr fontId="1" type="noConversion"/>
  </si>
  <si>
    <t>梁雪穎</t>
    <phoneticPr fontId="1" type="noConversion"/>
  </si>
  <si>
    <t>梁瑞冰</t>
  </si>
  <si>
    <t>梁瑞冰</t>
    <phoneticPr fontId="1" type="noConversion"/>
  </si>
  <si>
    <t>梁嘉聲</t>
    <phoneticPr fontId="1" type="noConversion"/>
  </si>
  <si>
    <t>梁皚欣</t>
  </si>
  <si>
    <t>梁皚欣</t>
    <phoneticPr fontId="1" type="noConversion"/>
  </si>
  <si>
    <t>梁穎宇</t>
    <phoneticPr fontId="1" type="noConversion"/>
  </si>
  <si>
    <t>莊斌</t>
    <phoneticPr fontId="1" type="noConversion"/>
  </si>
  <si>
    <t>許強</t>
    <phoneticPr fontId="1" type="noConversion"/>
  </si>
  <si>
    <t>許莉君</t>
    <phoneticPr fontId="1" type="noConversion"/>
  </si>
  <si>
    <t>許湛</t>
    <phoneticPr fontId="1" type="noConversion"/>
  </si>
  <si>
    <t>郭世清</t>
  </si>
  <si>
    <t>郭世清</t>
    <phoneticPr fontId="1" type="noConversion"/>
  </si>
  <si>
    <t>郭芝聰</t>
  </si>
  <si>
    <t>郭芝聰</t>
    <phoneticPr fontId="1" type="noConversion"/>
  </si>
  <si>
    <t>郭德明</t>
    <phoneticPr fontId="1" type="noConversion"/>
  </si>
  <si>
    <t>郭毅可</t>
  </si>
  <si>
    <t>郭毅可</t>
    <phoneticPr fontId="1" type="noConversion"/>
  </si>
  <si>
    <t>陳宏道</t>
    <phoneticPr fontId="1" type="noConversion"/>
  </si>
  <si>
    <t>陳志豪</t>
    <phoneticPr fontId="1" type="noConversion"/>
  </si>
  <si>
    <t>陳釗洪</t>
    <phoneticPr fontId="1" type="noConversion"/>
  </si>
  <si>
    <t>陳國勁</t>
    <phoneticPr fontId="1" type="noConversion"/>
  </si>
  <si>
    <t>陳智敏</t>
    <phoneticPr fontId="1" type="noConversion"/>
  </si>
  <si>
    <t>陳朝榮</t>
  </si>
  <si>
    <t>陳朝榮</t>
    <phoneticPr fontId="1" type="noConversion"/>
  </si>
  <si>
    <t>陳詩婷</t>
    <phoneticPr fontId="1" type="noConversion"/>
  </si>
  <si>
    <t>陳磊</t>
    <phoneticPr fontId="1" type="noConversion"/>
  </si>
  <si>
    <t>陶慕明</t>
    <phoneticPr fontId="1" type="noConversion"/>
  </si>
  <si>
    <t>麥嘉俊</t>
  </si>
  <si>
    <t>麥嘉俊</t>
    <phoneticPr fontId="1" type="noConversion"/>
  </si>
  <si>
    <t>麥劍雄</t>
  </si>
  <si>
    <t>麥劍雄</t>
    <phoneticPr fontId="1" type="noConversion"/>
  </si>
  <si>
    <t>麥寶文</t>
    <phoneticPr fontId="1" type="noConversion"/>
  </si>
  <si>
    <t>黄天宇</t>
  </si>
  <si>
    <t>黄天宇</t>
    <phoneticPr fontId="1" type="noConversion"/>
  </si>
  <si>
    <t>勝利證券有限公司</t>
    <phoneticPr fontId="1" type="noConversion"/>
  </si>
  <si>
    <t>富而德律師事務所</t>
  </si>
  <si>
    <t>富而德律師事務所</t>
    <phoneticPr fontId="1" type="noConversion"/>
  </si>
  <si>
    <t>彭東萍</t>
    <phoneticPr fontId="1" type="noConversion"/>
  </si>
  <si>
    <t>馬雲</t>
    <phoneticPr fontId="1" type="noConversion"/>
  </si>
  <si>
    <t>楊致遠</t>
    <phoneticPr fontId="1" type="noConversion"/>
  </si>
  <si>
    <t>董建華</t>
    <phoneticPr fontId="1" type="noConversion"/>
  </si>
  <si>
    <t>提名委員會</t>
  </si>
  <si>
    <t>提名委員會</t>
    <phoneticPr fontId="1" type="noConversion"/>
  </si>
  <si>
    <t>提名委員會</t>
    <phoneticPr fontId="1" type="noConversion"/>
  </si>
  <si>
    <t>提名委員會</t>
    <phoneticPr fontId="1" type="noConversion"/>
  </si>
  <si>
    <t>提名委員會</t>
    <phoneticPr fontId="1" type="noConversion"/>
  </si>
  <si>
    <t>景志山</t>
    <phoneticPr fontId="1" type="noConversion"/>
  </si>
  <si>
    <t>曾詠翹</t>
  </si>
  <si>
    <t>曾詠翹</t>
    <phoneticPr fontId="1" type="noConversion"/>
  </si>
  <si>
    <t>曾靜</t>
    <phoneticPr fontId="1" type="noConversion"/>
  </si>
  <si>
    <t>湯欣</t>
    <phoneticPr fontId="1" type="noConversion"/>
  </si>
  <si>
    <t>程鵬</t>
    <phoneticPr fontId="1" type="noConversion"/>
  </si>
  <si>
    <t>華劍平</t>
    <phoneticPr fontId="1" type="noConversion"/>
  </si>
  <si>
    <t>馮志偉</t>
  </si>
  <si>
    <t>馮志偉</t>
    <phoneticPr fontId="1" type="noConversion"/>
  </si>
  <si>
    <t>黃俊泉</t>
    <phoneticPr fontId="1" type="noConversion"/>
  </si>
  <si>
    <t>黃宣德</t>
    <phoneticPr fontId="1" type="noConversion"/>
  </si>
  <si>
    <t>黃桂清</t>
    <phoneticPr fontId="1" type="noConversion"/>
  </si>
  <si>
    <t>黃德安</t>
    <phoneticPr fontId="1" type="noConversion"/>
  </si>
  <si>
    <t>黃德林</t>
    <phoneticPr fontId="1" type="noConversion"/>
  </si>
  <si>
    <t>黃儒傑</t>
    <phoneticPr fontId="1" type="noConversion"/>
  </si>
  <si>
    <t>黃繼興</t>
  </si>
  <si>
    <t>黃繼興</t>
    <phoneticPr fontId="1" type="noConversion"/>
  </si>
  <si>
    <t>楊元晶</t>
    <phoneticPr fontId="1" type="noConversion"/>
  </si>
  <si>
    <t>楊波</t>
    <phoneticPr fontId="1" type="noConversion"/>
  </si>
  <si>
    <t>楊英</t>
  </si>
  <si>
    <t>楊英</t>
    <phoneticPr fontId="1" type="noConversion"/>
  </si>
  <si>
    <t>楊義德</t>
    <phoneticPr fontId="1" type="noConversion"/>
  </si>
  <si>
    <t>楊靜文</t>
  </si>
  <si>
    <t>楊靜文</t>
    <phoneticPr fontId="1" type="noConversion"/>
  </si>
  <si>
    <t>萬能</t>
    <phoneticPr fontId="1" type="noConversion"/>
  </si>
  <si>
    <t>葉峻銘</t>
  </si>
  <si>
    <t>葉峻銘</t>
    <phoneticPr fontId="1" type="noConversion"/>
  </si>
  <si>
    <t>葛均波</t>
    <phoneticPr fontId="1" type="noConversion"/>
  </si>
  <si>
    <t>姓名住址國籍</t>
    <phoneticPr fontId="1" type="noConversion"/>
  </si>
  <si>
    <t>董事、監事及參與全球發售各方</t>
    <phoneticPr fontId="1" type="noConversion"/>
  </si>
  <si>
    <t>賈岩</t>
    <phoneticPr fontId="1" type="noConversion"/>
  </si>
  <si>
    <t>達維律師事務所</t>
    <phoneticPr fontId="1" type="noConversion"/>
  </si>
  <si>
    <t>鄒小磊</t>
    <phoneticPr fontId="1" type="noConversion"/>
  </si>
  <si>
    <t>廖正芳</t>
    <phoneticPr fontId="1" type="noConversion"/>
  </si>
  <si>
    <t>廖啟宇</t>
    <phoneticPr fontId="1" type="noConversion"/>
  </si>
  <si>
    <t>蒲樹林</t>
  </si>
  <si>
    <t>蒲樹林</t>
    <phoneticPr fontId="1" type="noConversion"/>
  </si>
  <si>
    <t>趙揚</t>
    <phoneticPr fontId="1" type="noConversion"/>
  </si>
  <si>
    <t>劉子平</t>
    <phoneticPr fontId="1" type="noConversion"/>
  </si>
  <si>
    <t>劉金國</t>
  </si>
  <si>
    <t>劉金國</t>
    <phoneticPr fontId="1" type="noConversion"/>
  </si>
  <si>
    <t>劉金國</t>
    <phoneticPr fontId="1" type="noConversion"/>
  </si>
  <si>
    <t>劉洪武</t>
    <phoneticPr fontId="1" type="noConversion"/>
  </si>
  <si>
    <t>劉准羽</t>
    <phoneticPr fontId="1" type="noConversion"/>
  </si>
  <si>
    <t>劉偉彪</t>
  </si>
  <si>
    <t>劉偉彪</t>
    <phoneticPr fontId="1" type="noConversion"/>
  </si>
  <si>
    <t>劉煥榮</t>
  </si>
  <si>
    <t>劉煥榮</t>
    <phoneticPr fontId="1" type="noConversion"/>
  </si>
  <si>
    <t>劉靜詩</t>
  </si>
  <si>
    <t>劉靜詩</t>
    <phoneticPr fontId="1" type="noConversion"/>
  </si>
  <si>
    <t>劉濤</t>
    <phoneticPr fontId="1" type="noConversion"/>
  </si>
  <si>
    <t>審計委員會</t>
    <phoneticPr fontId="1" type="noConversion"/>
  </si>
  <si>
    <t>歐陽寶豐</t>
    <phoneticPr fontId="1" type="noConversion"/>
  </si>
  <si>
    <t>歐嘉敏</t>
  </si>
  <si>
    <t>歐嘉敏</t>
    <phoneticPr fontId="1" type="noConversion"/>
  </si>
  <si>
    <t>潘澤生</t>
    <phoneticPr fontId="1" type="noConversion"/>
  </si>
  <si>
    <t>蔚成</t>
    <phoneticPr fontId="1" type="noConversion"/>
  </si>
  <si>
    <t>蔣銀娟</t>
    <phoneticPr fontId="1" type="noConversion"/>
  </si>
  <si>
    <t>談俊緯</t>
  </si>
  <si>
    <t>談俊緯</t>
    <phoneticPr fontId="1" type="noConversion"/>
  </si>
  <si>
    <t>談銘恒</t>
    <phoneticPr fontId="1" type="noConversion"/>
  </si>
  <si>
    <t>鄧昆雷</t>
  </si>
  <si>
    <t>鄧昆雷</t>
    <phoneticPr fontId="1" type="noConversion"/>
  </si>
  <si>
    <t>鄧美華</t>
    <phoneticPr fontId="1" type="noConversion"/>
  </si>
  <si>
    <t>鄭承欣</t>
  </si>
  <si>
    <t>鄭承欣</t>
    <phoneticPr fontId="1" type="noConversion"/>
  </si>
  <si>
    <t>鄭程傑</t>
    <phoneticPr fontId="1" type="noConversion"/>
  </si>
  <si>
    <t>黎日光</t>
  </si>
  <si>
    <t>黎日光</t>
    <phoneticPr fontId="1" type="noConversion"/>
  </si>
  <si>
    <t>黎振宇</t>
    <phoneticPr fontId="1" type="noConversion"/>
  </si>
  <si>
    <t>戰略發展委員會</t>
    <phoneticPr fontId="1" type="noConversion"/>
  </si>
  <si>
    <t>獨立非執行董事</t>
    <phoneticPr fontId="1" type="noConversion"/>
  </si>
  <si>
    <t>獨家保薦人</t>
    <phoneticPr fontId="1" type="noConversion"/>
  </si>
  <si>
    <t>蕭佩華</t>
    <phoneticPr fontId="1" type="noConversion"/>
  </si>
  <si>
    <t>蕭佩華</t>
    <phoneticPr fontId="1" type="noConversion"/>
  </si>
  <si>
    <t>錢紅驥</t>
    <phoneticPr fontId="1" type="noConversion"/>
  </si>
  <si>
    <t>錢毅</t>
    <phoneticPr fontId="1" type="noConversion"/>
  </si>
  <si>
    <t>霍寶兒</t>
    <phoneticPr fontId="1" type="noConversion"/>
  </si>
  <si>
    <t>龍晗</t>
    <phoneticPr fontId="1" type="noConversion"/>
  </si>
  <si>
    <t>聯席公司秘書</t>
    <phoneticPr fontId="1" type="noConversion"/>
  </si>
  <si>
    <t>王曉陽</t>
    <phoneticPr fontId="1" type="noConversion"/>
  </si>
  <si>
    <t>聯席公司秘書</t>
    <phoneticPr fontId="1" type="noConversion"/>
  </si>
  <si>
    <t>聯席保薦人及包銷商法律顧問</t>
    <phoneticPr fontId="1" type="noConversion"/>
  </si>
  <si>
    <t>聯席保薦人及包銷商的法律顧問</t>
    <phoneticPr fontId="1" type="noConversion"/>
  </si>
  <si>
    <t>聯席保薦人及承銷商的法律顧問</t>
    <phoneticPr fontId="1" type="noConversion"/>
  </si>
  <si>
    <t>聯席保薦人及承銷商的法律顧問</t>
    <phoneticPr fontId="1" type="noConversion"/>
  </si>
  <si>
    <t>聯席保薦人與包銷商法律顧問</t>
    <phoneticPr fontId="1" type="noConversion"/>
  </si>
  <si>
    <t>聯席保薦人與包銷商的法律顧問</t>
    <phoneticPr fontId="1" type="noConversion"/>
  </si>
  <si>
    <t>聯席牽頭經辦人</t>
    <phoneticPr fontId="1" type="noConversion"/>
  </si>
  <si>
    <t>聯席賬簿管理人、聯席牽頭經辦人及公開發售包銷商</t>
    <phoneticPr fontId="1" type="noConversion"/>
  </si>
  <si>
    <t>薛文彬</t>
    <phoneticPr fontId="1" type="noConversion"/>
  </si>
  <si>
    <t>薪酬委員會</t>
    <phoneticPr fontId="1" type="noConversion"/>
  </si>
  <si>
    <t>薪酬委員會</t>
    <phoneticPr fontId="1" type="noConversion"/>
  </si>
  <si>
    <t>謝偉傑</t>
  </si>
  <si>
    <t>謝偉傑</t>
    <phoneticPr fontId="1" type="noConversion"/>
  </si>
  <si>
    <t>謝晨光</t>
    <phoneticPr fontId="1" type="noConversion"/>
  </si>
  <si>
    <t>簡雪艮</t>
    <phoneticPr fontId="1" type="noConversion"/>
  </si>
  <si>
    <t>羅卓堅</t>
    <phoneticPr fontId="1" type="noConversion"/>
  </si>
  <si>
    <t>羅輯</t>
    <phoneticPr fontId="1" type="noConversion"/>
  </si>
  <si>
    <t>譚家熙</t>
    <phoneticPr fontId="1" type="noConversion"/>
  </si>
  <si>
    <t>嚴洛鈞</t>
    <phoneticPr fontId="1" type="noConversion"/>
  </si>
  <si>
    <t>競天公誠律師事務所</t>
    <phoneticPr fontId="1" type="noConversion"/>
  </si>
  <si>
    <t>蘇治</t>
    <phoneticPr fontId="1" type="noConversion"/>
  </si>
  <si>
    <t>丁再國</t>
  </si>
  <si>
    <t>丁再國</t>
    <phoneticPr fontId="1" type="noConversion"/>
  </si>
  <si>
    <t>張嵐嶸</t>
  </si>
  <si>
    <t>張嵐嶸</t>
    <phoneticPr fontId="1" type="noConversion"/>
  </si>
  <si>
    <t>戴賢如</t>
    <phoneticPr fontId="1" type="noConversion"/>
  </si>
  <si>
    <t>薪酬委員會</t>
    <phoneticPr fontId="1" type="noConversion"/>
  </si>
  <si>
    <t xml:space="preserve">丁建剛  </t>
    <phoneticPr fontId="1" type="noConversion"/>
  </si>
  <si>
    <t xml:space="preserve">莫建華 </t>
    <phoneticPr fontId="1" type="noConversion"/>
  </si>
  <si>
    <t xml:space="preserve">蔡海靜 </t>
  </si>
  <si>
    <t xml:space="preserve">尹金濤  </t>
    <phoneticPr fontId="1" type="noConversion"/>
  </si>
  <si>
    <t>潘宜珊</t>
  </si>
  <si>
    <t>潘宜珊</t>
    <phoneticPr fontId="1" type="noConversion"/>
  </si>
  <si>
    <t>王勁松</t>
    <phoneticPr fontId="1" type="noConversion"/>
  </si>
  <si>
    <t>王瑤</t>
  </si>
  <si>
    <t>王瑤</t>
    <phoneticPr fontId="1" type="noConversion"/>
  </si>
  <si>
    <t>伍綺琴</t>
  </si>
  <si>
    <t>伍綺琴</t>
    <phoneticPr fontId="1" type="noConversion"/>
  </si>
  <si>
    <t>蘇秉根</t>
    <phoneticPr fontId="1" type="noConversion"/>
  </si>
  <si>
    <t>李德輝</t>
    <phoneticPr fontId="1" type="noConversion"/>
  </si>
  <si>
    <t>余偉亮</t>
    <phoneticPr fontId="1" type="noConversion"/>
  </si>
  <si>
    <t>len3</t>
  </si>
  <si>
    <t>len4</t>
  </si>
  <si>
    <t xml:space="preserve">韓炳祖 </t>
  </si>
  <si>
    <t>余振球</t>
  </si>
  <si>
    <t>余國良</t>
  </si>
  <si>
    <t>吳文拱</t>
  </si>
  <si>
    <t>岑厚德</t>
  </si>
  <si>
    <t>李華敏</t>
  </si>
  <si>
    <t>肖煥偉</t>
  </si>
  <si>
    <t>周心怡</t>
  </si>
  <si>
    <t>林連興</t>
  </si>
  <si>
    <t>凌國輝</t>
  </si>
  <si>
    <t>徐宗政</t>
  </si>
  <si>
    <t>張化橋</t>
  </si>
  <si>
    <t>曹美婷</t>
  </si>
  <si>
    <t>梁偉章</t>
  </si>
  <si>
    <t>郭少牧</t>
  </si>
  <si>
    <t>陳志武</t>
  </si>
  <si>
    <t>陳冠遠</t>
  </si>
  <si>
    <t>陳國榮</t>
  </si>
  <si>
    <t>陳添耀</t>
  </si>
  <si>
    <t>黃耀傑</t>
  </si>
  <si>
    <t>廖健昇</t>
  </si>
  <si>
    <t>劉長祥</t>
  </si>
  <si>
    <t>黎萬信</t>
  </si>
  <si>
    <t>鍾偉斌</t>
  </si>
  <si>
    <t>孔維釗</t>
  </si>
  <si>
    <t>孔健楠</t>
  </si>
  <si>
    <t>梁韓炳</t>
  </si>
  <si>
    <t>沈敏</t>
  </si>
  <si>
    <t>何家進</t>
  </si>
  <si>
    <t>何貴清</t>
  </si>
  <si>
    <t>楊劍</t>
  </si>
  <si>
    <t>鮑智海</t>
  </si>
  <si>
    <t>何斌鋒</t>
  </si>
  <si>
    <t>高貴敏</t>
  </si>
  <si>
    <t>顧雲昌</t>
  </si>
  <si>
    <t>林萬益</t>
  </si>
  <si>
    <t>劉穎麒</t>
  </si>
  <si>
    <t>梁筠倩</t>
  </si>
  <si>
    <t>鐘明山</t>
  </si>
  <si>
    <t>余國權</t>
  </si>
  <si>
    <t>謝日康</t>
  </si>
  <si>
    <t>何家傑</t>
  </si>
  <si>
    <t>鄧志釗</t>
  </si>
  <si>
    <t>溫浩然</t>
  </si>
  <si>
    <t>傅鎮強</t>
  </si>
  <si>
    <t>周浩</t>
  </si>
  <si>
    <t>張德泰</t>
  </si>
  <si>
    <t>曾家葉</t>
  </si>
  <si>
    <t>叶升</t>
  </si>
  <si>
    <t>葉廣祥</t>
  </si>
  <si>
    <t>葉雅明</t>
  </si>
  <si>
    <t>焦健</t>
  </si>
  <si>
    <t>鄧濤</t>
  </si>
  <si>
    <t>黃兆仁</t>
  </si>
  <si>
    <t>李志和</t>
  </si>
  <si>
    <t>鄧智宏</t>
  </si>
  <si>
    <t>韓炳祖</t>
  </si>
  <si>
    <t>施冬英</t>
  </si>
  <si>
    <t>梁赤</t>
  </si>
  <si>
    <t>陳金淙</t>
  </si>
  <si>
    <t>陽寶豐</t>
  </si>
  <si>
    <t>葉志明</t>
  </si>
  <si>
    <t>李成艾</t>
  </si>
  <si>
    <t>蕭志雄</t>
  </si>
  <si>
    <t>簡麗娟</t>
  </si>
  <si>
    <t>譚秉忠</t>
  </si>
  <si>
    <t>冼國明</t>
  </si>
  <si>
    <t>王引平</t>
  </si>
  <si>
    <t>吳冠雲</t>
  </si>
  <si>
    <t>朱健明</t>
  </si>
  <si>
    <t>鄧露娜</t>
  </si>
  <si>
    <t>柏林森</t>
  </si>
  <si>
    <t>余銘維</t>
  </si>
  <si>
    <t>譚漢輝</t>
  </si>
  <si>
    <t>施國榮</t>
  </si>
  <si>
    <t>陳亨利</t>
  </si>
  <si>
    <t>毛中華</t>
  </si>
  <si>
    <t>丁義</t>
  </si>
  <si>
    <t>陳立德</t>
  </si>
  <si>
    <t>劉學偉</t>
  </si>
  <si>
    <t>李灼光</t>
  </si>
  <si>
    <t>姚衛</t>
  </si>
  <si>
    <t>康洹</t>
  </si>
  <si>
    <t>陽翼</t>
  </si>
  <si>
    <t>黃煜</t>
  </si>
  <si>
    <t>PERSON</t>
    <phoneticPr fontId="1" type="noConversion"/>
  </si>
  <si>
    <t>霍熙元</t>
    <phoneticPr fontId="1" type="noConversion"/>
  </si>
  <si>
    <t>嚴 洛 鈞</t>
    <phoneticPr fontId="1" type="noConversion"/>
  </si>
  <si>
    <t>蕭頴潔</t>
    <phoneticPr fontId="1" type="noConversion"/>
  </si>
  <si>
    <t>胡凱</t>
    <phoneticPr fontId="1" type="noConversion"/>
  </si>
  <si>
    <t>秦岩</t>
    <phoneticPr fontId="1" type="noConversion"/>
  </si>
  <si>
    <t>梁景</t>
    <phoneticPr fontId="1" type="noConversion"/>
  </si>
  <si>
    <t>姓名地址國籍</t>
    <phoneticPr fontId="1" type="noConversion"/>
  </si>
  <si>
    <t xml:space="preserve">袁軍 </t>
  </si>
  <si>
    <t>德勤‧關黃陳方會計師行</t>
  </si>
  <si>
    <t>方功宇</t>
  </si>
  <si>
    <t>張智峰</t>
  </si>
  <si>
    <t>范駿華</t>
  </si>
  <si>
    <t>楊濤</t>
  </si>
  <si>
    <t>毛中華</t>
    <phoneticPr fontId="1" type="noConversion"/>
  </si>
  <si>
    <t>劉炳章</t>
  </si>
  <si>
    <t>劉炳章</t>
    <phoneticPr fontId="1" type="noConversion"/>
  </si>
  <si>
    <t>秦虹</t>
  </si>
  <si>
    <t>楊英</t>
    <phoneticPr fontId="1" type="noConversion"/>
  </si>
  <si>
    <t>PERSON</t>
    <phoneticPr fontId="1" type="noConversion"/>
  </si>
  <si>
    <t>SKIP</t>
    <phoneticPr fontId="1" type="noConversion"/>
  </si>
  <si>
    <t>包銷商</t>
  </si>
  <si>
    <t>包銷商</t>
    <phoneticPr fontId="1" type="noConversion"/>
  </si>
  <si>
    <t>TITLE</t>
    <phoneticPr fontId="1" type="noConversion"/>
  </si>
  <si>
    <t>獨立非執行董事</t>
    <phoneticPr fontId="1" type="noConversion"/>
  </si>
  <si>
    <t>丁建剛</t>
  </si>
  <si>
    <t>丁建剛</t>
    <phoneticPr fontId="1" type="noConversion"/>
  </si>
  <si>
    <t>丁新雲</t>
    <phoneticPr fontId="1" type="noConversion"/>
  </si>
  <si>
    <t>大華繼顯（香港）有限公司</t>
  </si>
  <si>
    <t>大華繼顯（香港）有限公司</t>
    <phoneticPr fontId="1" type="noConversion"/>
  </si>
  <si>
    <t>中倫律師事務所</t>
  </si>
  <si>
    <t>中倫律師事務所</t>
    <phoneticPr fontId="1" type="noConversion"/>
  </si>
  <si>
    <t>李翊</t>
    <phoneticPr fontId="1" type="noConversion"/>
  </si>
  <si>
    <t>孫海濤</t>
    <phoneticPr fontId="1" type="noConversion"/>
  </si>
  <si>
    <t>梁頴宇</t>
    <phoneticPr fontId="1" type="noConversion"/>
  </si>
  <si>
    <t>陳承義</t>
    <phoneticPr fontId="1" type="noConversion"/>
  </si>
  <si>
    <t>羅傳嵩</t>
    <phoneticPr fontId="1" type="noConversion"/>
  </si>
  <si>
    <t>中港通證券有限公司</t>
    <phoneticPr fontId="1" type="noConversion"/>
  </si>
  <si>
    <t>公 司 秘 書</t>
    <phoneticPr fontId="1" type="noConversion"/>
  </si>
  <si>
    <t>孔健楠</t>
    <phoneticPr fontId="1" type="noConversion"/>
  </si>
  <si>
    <t>方敏</t>
    <phoneticPr fontId="1" type="noConversion"/>
  </si>
  <si>
    <t>方達律師事務所</t>
  </si>
  <si>
    <t>方達律師事務所</t>
    <phoneticPr fontId="1" type="noConversion"/>
  </si>
  <si>
    <t>牛林</t>
    <phoneticPr fontId="1" type="noConversion"/>
  </si>
  <si>
    <t>王文浩</t>
    <phoneticPr fontId="1" type="noConversion"/>
  </si>
  <si>
    <t>王玉國</t>
    <phoneticPr fontId="1" type="noConversion"/>
  </si>
  <si>
    <t>王成瑞</t>
  </si>
  <si>
    <t>王成瑞</t>
    <phoneticPr fontId="1" type="noConversion"/>
  </si>
  <si>
    <t>王志榮</t>
    <phoneticPr fontId="1" type="noConversion"/>
  </si>
  <si>
    <t>王良友</t>
    <phoneticPr fontId="1" type="noConversion"/>
  </si>
  <si>
    <t>王革凡</t>
    <phoneticPr fontId="1" type="noConversion"/>
  </si>
  <si>
    <t>王海民</t>
    <phoneticPr fontId="1" type="noConversion"/>
  </si>
  <si>
    <t>王萌</t>
    <phoneticPr fontId="1" type="noConversion"/>
  </si>
  <si>
    <t>王瑋</t>
    <phoneticPr fontId="1" type="noConversion"/>
  </si>
  <si>
    <t>王慧文</t>
    <phoneticPr fontId="1" type="noConversion"/>
  </si>
  <si>
    <t>王鵬</t>
    <phoneticPr fontId="1" type="noConversion"/>
  </si>
  <si>
    <t>丘煥法</t>
    <phoneticPr fontId="1" type="noConversion"/>
  </si>
  <si>
    <t>叶升</t>
    <phoneticPr fontId="1" type="noConversion"/>
  </si>
  <si>
    <t>司徒嘉怡</t>
  </si>
  <si>
    <t>司徒嘉怡</t>
    <phoneticPr fontId="1" type="noConversion"/>
  </si>
  <si>
    <t>申萬宏源融資（香港）有限公司</t>
  </si>
  <si>
    <t>申萬宏源融資（香港）有限公司</t>
    <phoneticPr fontId="1" type="noConversion"/>
  </si>
  <si>
    <t>申萬宏源證券（香港）有限公司</t>
    <phoneticPr fontId="1" type="noConversion"/>
  </si>
  <si>
    <t>交銀國際（亞洲）有限公司</t>
  </si>
  <si>
    <t>交銀國際（亞洲）有限公司</t>
    <phoneticPr fontId="1" type="noConversion"/>
  </si>
  <si>
    <t>交銀國際證券有限公司</t>
    <phoneticPr fontId="1" type="noConversion"/>
  </si>
  <si>
    <t>交銀國際證券有限公司</t>
    <phoneticPr fontId="1" type="noConversion"/>
  </si>
  <si>
    <t>任文娟</t>
    <phoneticPr fontId="1" type="noConversion"/>
  </si>
  <si>
    <t>陳志武</t>
    <phoneticPr fontId="1" type="noConversion"/>
  </si>
  <si>
    <t>郭毅可</t>
    <phoneticPr fontId="1" type="noConversion"/>
  </si>
  <si>
    <t>周浩</t>
    <phoneticPr fontId="1" type="noConversion"/>
  </si>
  <si>
    <t>伍綺琴</t>
    <phoneticPr fontId="1" type="noConversion"/>
  </si>
  <si>
    <t>光銀國際資本有限公司</t>
    <phoneticPr fontId="1" type="noConversion"/>
  </si>
  <si>
    <t>合規主任</t>
    <phoneticPr fontId="1" type="noConversion"/>
  </si>
  <si>
    <t>Eric Tan Chwee Kuang</t>
    <phoneticPr fontId="1" type="noConversion"/>
  </si>
  <si>
    <t>李翊</t>
    <phoneticPr fontId="1" type="noConversion"/>
  </si>
  <si>
    <t>趙彤</t>
  </si>
  <si>
    <t>趙彤</t>
    <phoneticPr fontId="1" type="noConversion"/>
  </si>
  <si>
    <t>羅名譯</t>
    <phoneticPr fontId="1" type="noConversion"/>
  </si>
  <si>
    <t>智富融資有限公司</t>
    <phoneticPr fontId="1" type="noConversion"/>
  </si>
  <si>
    <t>滙富融資有限公司</t>
    <phoneticPr fontId="1" type="noConversion"/>
  </si>
  <si>
    <t>孖士打律師行香港</t>
    <phoneticPr fontId="1" type="noConversion"/>
  </si>
  <si>
    <t>安信國際證券（香港）有限公司</t>
  </si>
  <si>
    <t>安信國際證券（香港）有限公司</t>
    <phoneticPr fontId="1" type="noConversion"/>
  </si>
  <si>
    <t>合規顧問</t>
    <phoneticPr fontId="1" type="noConversion"/>
  </si>
  <si>
    <t>安信國際證券（香港）有限公司</t>
    <phoneticPr fontId="1" type="noConversion"/>
  </si>
  <si>
    <t>庄躍凱</t>
    <phoneticPr fontId="1" type="noConversion"/>
  </si>
  <si>
    <t>中國銀行（香港）有限公司</t>
    <phoneticPr fontId="1" type="noConversion"/>
  </si>
  <si>
    <t>中國銀行（香港）有限公司</t>
    <phoneticPr fontId="1" type="noConversion"/>
  </si>
  <si>
    <t>恒生銀行有限公司</t>
    <phoneticPr fontId="1" type="noConversion"/>
  </si>
  <si>
    <t>朱泳賢</t>
    <phoneticPr fontId="1" type="noConversion"/>
  </si>
  <si>
    <t>朱莉</t>
    <phoneticPr fontId="1" type="noConversion"/>
  </si>
  <si>
    <t>朱際翔</t>
    <phoneticPr fontId="1" type="noConversion"/>
  </si>
  <si>
    <t>江寧軍</t>
    <phoneticPr fontId="1" type="noConversion"/>
  </si>
  <si>
    <t>行業顧問</t>
    <phoneticPr fontId="1" type="noConversion"/>
  </si>
  <si>
    <t>行業顧問</t>
    <phoneticPr fontId="1" type="noConversion"/>
  </si>
  <si>
    <t>弗若斯特沙利文（北京）諮詢有限公司上海分公司</t>
  </si>
  <si>
    <t>中指院</t>
    <phoneticPr fontId="1" type="noConversion"/>
  </si>
  <si>
    <t>中國指數研究院</t>
    <phoneticPr fontId="1" type="noConversion"/>
  </si>
  <si>
    <t>中國指數研究院</t>
    <phoneticPr fontId="1" type="noConversion"/>
  </si>
  <si>
    <t>中國指數研究院</t>
    <phoneticPr fontId="1" type="noConversion"/>
  </si>
  <si>
    <t>戴德梁行</t>
    <phoneticPr fontId="1" type="noConversion"/>
  </si>
  <si>
    <t>何有國</t>
    <phoneticPr fontId="1" type="noConversion"/>
  </si>
  <si>
    <t>何沛霖</t>
  </si>
  <si>
    <t>何沛霖</t>
    <phoneticPr fontId="1" type="noConversion"/>
  </si>
  <si>
    <t>何長江</t>
    <phoneticPr fontId="1" type="noConversion"/>
  </si>
  <si>
    <t>何家進</t>
    <phoneticPr fontId="1" type="noConversion"/>
  </si>
  <si>
    <t>何捷</t>
    <phoneticPr fontId="1" type="noConversion"/>
  </si>
  <si>
    <t>余志威</t>
  </si>
  <si>
    <t>余志威</t>
    <phoneticPr fontId="1" type="noConversion"/>
  </si>
  <si>
    <t>余致力</t>
    <phoneticPr fontId="1" type="noConversion"/>
  </si>
  <si>
    <t>余國良</t>
    <phoneticPr fontId="1" type="noConversion"/>
  </si>
  <si>
    <t>吳冬</t>
    <phoneticPr fontId="1" type="noConversion"/>
  </si>
  <si>
    <t>吳西彬</t>
    <phoneticPr fontId="1" type="noConversion"/>
  </si>
  <si>
    <t>吳連烽</t>
  </si>
  <si>
    <t>吳連烽</t>
    <phoneticPr fontId="1" type="noConversion"/>
  </si>
  <si>
    <t>吳曄</t>
    <phoneticPr fontId="1" type="noConversion"/>
  </si>
  <si>
    <t>吳鴻揮</t>
    <phoneticPr fontId="1" type="noConversion"/>
  </si>
  <si>
    <t>呂永南</t>
  </si>
  <si>
    <t>呂永南</t>
    <phoneticPr fontId="1" type="noConversion"/>
  </si>
  <si>
    <t>呂志聰</t>
    <phoneticPr fontId="1" type="noConversion"/>
  </si>
  <si>
    <t>呂進亮</t>
    <phoneticPr fontId="1" type="noConversion"/>
  </si>
  <si>
    <t>呂劍鋒</t>
    <phoneticPr fontId="1" type="noConversion"/>
  </si>
  <si>
    <t>李志成</t>
    <phoneticPr fontId="1" type="noConversion"/>
  </si>
  <si>
    <t>李志明</t>
  </si>
  <si>
    <t>李志明</t>
    <phoneticPr fontId="1" type="noConversion"/>
  </si>
  <si>
    <t>李怡平</t>
    <phoneticPr fontId="1" type="noConversion"/>
  </si>
  <si>
    <t>李建成</t>
  </si>
  <si>
    <t>李建成</t>
    <phoneticPr fontId="1" type="noConversion"/>
  </si>
  <si>
    <t>李洪積</t>
    <phoneticPr fontId="1" type="noConversion"/>
  </si>
  <si>
    <t>李殷傑</t>
    <phoneticPr fontId="1" type="noConversion"/>
  </si>
  <si>
    <t>李偉忠</t>
  </si>
  <si>
    <t>李偉忠</t>
    <phoneticPr fontId="1" type="noConversion"/>
  </si>
  <si>
    <t>李強</t>
  </si>
  <si>
    <t>李強</t>
    <phoneticPr fontId="1" type="noConversion"/>
  </si>
  <si>
    <t>李朝暉</t>
    <phoneticPr fontId="1" type="noConversion"/>
  </si>
  <si>
    <t>李葉</t>
    <phoneticPr fontId="1" type="noConversion"/>
  </si>
  <si>
    <t>沈明松</t>
    <phoneticPr fontId="1" type="noConversion"/>
  </si>
  <si>
    <t>沈晉初</t>
    <phoneticPr fontId="1" type="noConversion"/>
  </si>
  <si>
    <t>肖慈發</t>
    <phoneticPr fontId="1" type="noConversion"/>
  </si>
  <si>
    <t>周慶齡</t>
  </si>
  <si>
    <t>周慶齡</t>
    <phoneticPr fontId="1" type="noConversion"/>
  </si>
  <si>
    <t>周銳</t>
  </si>
  <si>
    <t>周銳</t>
    <phoneticPr fontId="1" type="noConversion"/>
  </si>
  <si>
    <t>何浩東</t>
    <phoneticPr fontId="1" type="noConversion"/>
  </si>
  <si>
    <t>尚乘環球市場有限公司</t>
  </si>
  <si>
    <t>尚乘環球市場有限公司</t>
    <phoneticPr fontId="1" type="noConversion"/>
  </si>
  <si>
    <t>府磊</t>
    <phoneticPr fontId="1" type="noConversion"/>
  </si>
  <si>
    <t>招銀國際金融有限公司</t>
    <phoneticPr fontId="1" type="noConversion"/>
  </si>
  <si>
    <t>招銀國際金融有限公司</t>
    <phoneticPr fontId="1" type="noConversion"/>
  </si>
  <si>
    <t>易昇證券有限公司</t>
    <phoneticPr fontId="1" type="noConversion"/>
  </si>
  <si>
    <t>東皓證券有限公司</t>
  </si>
  <si>
    <t>東皓證券有限公司</t>
    <phoneticPr fontId="1" type="noConversion"/>
  </si>
  <si>
    <t>林冠良</t>
  </si>
  <si>
    <t>林冠良</t>
    <phoneticPr fontId="1" type="noConversion"/>
  </si>
  <si>
    <t>林楚祺</t>
    <phoneticPr fontId="1" type="noConversion"/>
  </si>
  <si>
    <t>非執行董事</t>
    <phoneticPr fontId="1" type="noConversion"/>
  </si>
  <si>
    <t>丁志威</t>
    <phoneticPr fontId="1" type="noConversion"/>
  </si>
  <si>
    <t>南華證券投資有限公司</t>
  </si>
  <si>
    <t>南華證券投資有限公司</t>
    <phoneticPr fontId="1" type="noConversion"/>
  </si>
  <si>
    <t>姚青琪</t>
    <phoneticPr fontId="1" type="noConversion"/>
  </si>
  <si>
    <t>姜國雄</t>
  </si>
  <si>
    <t>姜國雄</t>
    <phoneticPr fontId="1" type="noConversion"/>
  </si>
  <si>
    <t>施一公</t>
    <phoneticPr fontId="1" type="noConversion"/>
  </si>
  <si>
    <t>星展亞洲融資有限公司</t>
  </si>
  <si>
    <t>星展亞洲融資有限公司</t>
    <phoneticPr fontId="1" type="noConversion"/>
  </si>
  <si>
    <t>美邁斯律師事務所</t>
    <phoneticPr fontId="1" type="noConversion"/>
  </si>
  <si>
    <t>胡洪芳</t>
    <phoneticPr fontId="1" type="noConversion"/>
  </si>
  <si>
    <t>香江證券有限公司</t>
    <phoneticPr fontId="1" type="noConversion"/>
  </si>
  <si>
    <t>凌雲志</t>
    <phoneticPr fontId="1" type="noConversion"/>
  </si>
  <si>
    <t>凌新宇</t>
    <phoneticPr fontId="1" type="noConversion"/>
  </si>
  <si>
    <t>原銀證券有限公司</t>
    <phoneticPr fontId="1" type="noConversion"/>
  </si>
  <si>
    <t>原銀證券有限公司</t>
    <phoneticPr fontId="1" type="noConversion"/>
  </si>
  <si>
    <t>孫志偉</t>
    <phoneticPr fontId="1" type="noConversion"/>
  </si>
  <si>
    <t>徐青山</t>
    <phoneticPr fontId="1" type="noConversion"/>
  </si>
  <si>
    <t>徐俊傑</t>
    <phoneticPr fontId="1" type="noConversion"/>
  </si>
  <si>
    <t>朱志乾</t>
  </si>
  <si>
    <t>朱志乾</t>
    <phoneticPr fontId="1" type="noConversion"/>
  </si>
  <si>
    <t>薪酬委員會</t>
    <phoneticPr fontId="1" type="noConversion"/>
  </si>
  <si>
    <t>徐倩珩</t>
    <phoneticPr fontId="1" type="noConversion"/>
  </si>
  <si>
    <t>徐鴻勝</t>
    <phoneticPr fontId="1" type="noConversion"/>
  </si>
  <si>
    <t>提名委員會</t>
    <phoneticPr fontId="1" type="noConversion"/>
  </si>
  <si>
    <t>核數師兼申報會計師</t>
  </si>
  <si>
    <t>核數師兼申報會計師</t>
    <phoneticPr fontId="1" type="noConversion"/>
  </si>
  <si>
    <t>羅申美會計師事務所</t>
  </si>
  <si>
    <t>羅申美會計師事務所</t>
    <phoneticPr fontId="1" type="noConversion"/>
  </si>
  <si>
    <t>浦銀國際融資有限公司</t>
    <phoneticPr fontId="1" type="noConversion"/>
  </si>
  <si>
    <t>海通國際資本有限公司</t>
  </si>
  <si>
    <t>海通國際資本有限公司</t>
    <phoneticPr fontId="1" type="noConversion"/>
  </si>
  <si>
    <t>秦虹</t>
    <phoneticPr fontId="1" type="noConversion"/>
  </si>
  <si>
    <t>翁偉林</t>
    <phoneticPr fontId="1" type="noConversion"/>
  </si>
  <si>
    <t>馬紅漫</t>
    <phoneticPr fontId="1" type="noConversion"/>
  </si>
  <si>
    <t>馬寅</t>
    <phoneticPr fontId="1" type="noConversion"/>
  </si>
  <si>
    <t>高盛（亞洲）有限責任公司</t>
    <phoneticPr fontId="1" type="noConversion"/>
  </si>
  <si>
    <t>高貴偉</t>
    <phoneticPr fontId="1" type="noConversion"/>
  </si>
  <si>
    <t>崔霽松</t>
    <phoneticPr fontId="1" type="noConversion"/>
  </si>
  <si>
    <t>康隆律師事務所</t>
    <phoneticPr fontId="1" type="noConversion"/>
  </si>
  <si>
    <t>張子學</t>
  </si>
  <si>
    <t>張子學</t>
    <phoneticPr fontId="1" type="noConversion"/>
  </si>
  <si>
    <t>張玉存</t>
  </si>
  <si>
    <t>張玉存</t>
    <phoneticPr fontId="1" type="noConversion"/>
  </si>
  <si>
    <t>張守文</t>
    <phoneticPr fontId="1" type="noConversion"/>
  </si>
  <si>
    <t>張帆</t>
    <phoneticPr fontId="1" type="noConversion"/>
  </si>
  <si>
    <t>張宏實</t>
  </si>
  <si>
    <t>張宏實</t>
    <phoneticPr fontId="1" type="noConversion"/>
  </si>
  <si>
    <t>張勇</t>
  </si>
  <si>
    <t>張勇</t>
    <phoneticPr fontId="1" type="noConversion"/>
  </si>
  <si>
    <t>張炳輝</t>
    <phoneticPr fontId="1" type="noConversion"/>
  </si>
  <si>
    <t>張盈倫</t>
    <phoneticPr fontId="1" type="noConversion"/>
  </si>
  <si>
    <t>張斐</t>
    <phoneticPr fontId="1" type="noConversion"/>
  </si>
  <si>
    <t>張智峰</t>
    <phoneticPr fontId="1" type="noConversion"/>
  </si>
  <si>
    <t>張森泉</t>
  </si>
  <si>
    <t>張森泉</t>
    <phoneticPr fontId="1" type="noConversion"/>
  </si>
  <si>
    <t>張碧珊</t>
    <phoneticPr fontId="1" type="noConversion"/>
  </si>
  <si>
    <t>張鵬</t>
    <phoneticPr fontId="1" type="noConversion"/>
  </si>
  <si>
    <t>阮友仁</t>
    <phoneticPr fontId="1" type="noConversion"/>
  </si>
  <si>
    <t>步海華</t>
  </si>
  <si>
    <t>步海華</t>
    <phoneticPr fontId="1" type="noConversion"/>
  </si>
  <si>
    <t>林強先</t>
    <phoneticPr fontId="1" type="noConversion"/>
  </si>
  <si>
    <t>林萬益</t>
    <phoneticPr fontId="1" type="noConversion"/>
  </si>
  <si>
    <t>梁皚欣</t>
    <phoneticPr fontId="1" type="noConversion"/>
  </si>
  <si>
    <t>陳宇</t>
    <phoneticPr fontId="1" type="noConversion"/>
  </si>
  <si>
    <t>陳醒明</t>
    <phoneticPr fontId="1" type="noConversion"/>
  </si>
  <si>
    <t>童博士</t>
    <phoneticPr fontId="1" type="noConversion"/>
  </si>
  <si>
    <t>葉廣祥</t>
    <phoneticPr fontId="1" type="noConversion"/>
  </si>
  <si>
    <t>蒲樹林</t>
    <phoneticPr fontId="1" type="noConversion"/>
  </si>
  <si>
    <t>趙彤</t>
    <phoneticPr fontId="1" type="noConversion"/>
  </si>
  <si>
    <t>羅名譯</t>
    <phoneticPr fontId="1" type="noConversion"/>
  </si>
  <si>
    <t>曹少山</t>
  </si>
  <si>
    <t>曹少山</t>
    <phoneticPr fontId="1" type="noConversion"/>
  </si>
  <si>
    <t>梁赤</t>
    <phoneticPr fontId="1" type="noConversion"/>
  </si>
  <si>
    <t>梁建平</t>
    <phoneticPr fontId="1" type="noConversion"/>
  </si>
  <si>
    <t>梁振華</t>
  </si>
  <si>
    <t>梁振華</t>
    <phoneticPr fontId="1" type="noConversion"/>
  </si>
  <si>
    <t>梁偉章</t>
    <phoneticPr fontId="1" type="noConversion"/>
  </si>
  <si>
    <t>盛信律師事務所</t>
  </si>
  <si>
    <t>盛信律師事務所</t>
    <phoneticPr fontId="1" type="noConversion"/>
  </si>
  <si>
    <t>盛源證券有限公司</t>
  </si>
  <si>
    <t>盛源證券有限公司</t>
    <phoneticPr fontId="1" type="noConversion"/>
  </si>
  <si>
    <t>盛德律師事務所</t>
    <phoneticPr fontId="1" type="noConversion"/>
  </si>
  <si>
    <t>盛德律師事務所</t>
    <phoneticPr fontId="1" type="noConversion"/>
  </si>
  <si>
    <t>第一上海證券有限公司</t>
  </si>
  <si>
    <t>第一上海證券有限公司</t>
    <phoneticPr fontId="1" type="noConversion"/>
  </si>
  <si>
    <t>許娟</t>
    <phoneticPr fontId="1" type="noConversion"/>
  </si>
  <si>
    <t>郭名川</t>
    <phoneticPr fontId="1" type="noConversion"/>
  </si>
  <si>
    <t>郭建</t>
    <phoneticPr fontId="1" type="noConversion"/>
  </si>
  <si>
    <t>郭增利</t>
    <phoneticPr fontId="1" type="noConversion"/>
  </si>
  <si>
    <t>陳弘倪</t>
  </si>
  <si>
    <t>陳弘倪</t>
    <phoneticPr fontId="1" type="noConversion"/>
  </si>
  <si>
    <t>陳立德</t>
    <phoneticPr fontId="1" type="noConversion"/>
  </si>
  <si>
    <t>陳宇</t>
    <phoneticPr fontId="1" type="noConversion"/>
  </si>
  <si>
    <t>陳至勇</t>
    <phoneticPr fontId="1" type="noConversion"/>
  </si>
  <si>
    <t>陳志武</t>
    <phoneticPr fontId="1" type="noConversion"/>
  </si>
  <si>
    <t>陳秀燕</t>
  </si>
  <si>
    <t>陳秀燕</t>
    <phoneticPr fontId="1" type="noConversion"/>
  </si>
  <si>
    <t>陳冠遠</t>
    <phoneticPr fontId="1" type="noConversion"/>
  </si>
  <si>
    <t>陳浩銘律師事務所與泰樂信聯盟</t>
    <phoneticPr fontId="1" type="noConversion"/>
  </si>
  <si>
    <t>陳國勁</t>
    <phoneticPr fontId="1" type="noConversion"/>
  </si>
  <si>
    <t>陳朝暉</t>
    <phoneticPr fontId="1" type="noConversion"/>
  </si>
  <si>
    <t>陳曉峰</t>
    <phoneticPr fontId="1" type="noConversion"/>
  </si>
  <si>
    <t>陳聰</t>
    <phoneticPr fontId="1" type="noConversion"/>
  </si>
  <si>
    <t>陳寶智</t>
    <phoneticPr fontId="1" type="noConversion"/>
  </si>
  <si>
    <t>陳鑑光</t>
    <phoneticPr fontId="1" type="noConversion"/>
  </si>
  <si>
    <t>陸晴</t>
    <phoneticPr fontId="1" type="noConversion"/>
  </si>
  <si>
    <t>陸遠</t>
    <phoneticPr fontId="1" type="noConversion"/>
  </si>
  <si>
    <t>麥展鵬</t>
  </si>
  <si>
    <t>麥展鵬</t>
    <phoneticPr fontId="1" type="noConversion"/>
  </si>
  <si>
    <t>創僑證券有限公司</t>
  </si>
  <si>
    <t>創僑證券有限公司</t>
    <phoneticPr fontId="1" type="noConversion"/>
  </si>
  <si>
    <t>博思融資有限公司</t>
    <phoneticPr fontId="1" type="noConversion"/>
  </si>
  <si>
    <t>孔健岷</t>
  </si>
  <si>
    <t>孔健岷</t>
    <phoneticPr fontId="1" type="noConversion"/>
  </si>
  <si>
    <t xml:space="preserve">王勁松 </t>
    <phoneticPr fontId="1" type="noConversion"/>
  </si>
  <si>
    <t>審 核 委 員 會</t>
    <phoneticPr fontId="1" type="noConversion"/>
  </si>
  <si>
    <t>審計委員會</t>
    <phoneticPr fontId="1" type="noConversion"/>
  </si>
  <si>
    <t>楊 曉 芙</t>
  </si>
  <si>
    <t>楊 曉 芙</t>
    <phoneticPr fontId="1" type="noConversion"/>
  </si>
  <si>
    <t xml:space="preserve">牛 鍾 </t>
    <phoneticPr fontId="1" type="noConversion"/>
  </si>
  <si>
    <t>洁侯 珉</t>
  </si>
  <si>
    <t>張韶峰</t>
  </si>
  <si>
    <t>蘇少明</t>
  </si>
  <si>
    <t>洪禮强</t>
  </si>
  <si>
    <t>許聞釗</t>
  </si>
  <si>
    <t>羅智鴻</t>
  </si>
  <si>
    <t>呂川</t>
  </si>
  <si>
    <t>朱旗</t>
  </si>
  <si>
    <t>林定强</t>
  </si>
  <si>
    <t>范榮庭</t>
  </si>
  <si>
    <t>楊大俊</t>
  </si>
  <si>
    <t>楊文豪</t>
  </si>
  <si>
    <t>楊雪崗</t>
  </si>
  <si>
    <t>劉志強</t>
  </si>
  <si>
    <t>陳俊發</t>
  </si>
  <si>
    <t>劉偉良</t>
  </si>
  <si>
    <t>朱孝廉</t>
  </si>
  <si>
    <t>葉俊安</t>
  </si>
  <si>
    <t>周光暉</t>
  </si>
  <si>
    <t>林炳泉</t>
  </si>
  <si>
    <t>林偉彬</t>
  </si>
  <si>
    <t>金書匯</t>
  </si>
  <si>
    <t>胡偉亮</t>
  </si>
  <si>
    <t>涂新春</t>
  </si>
  <si>
    <t>馬詠龍</t>
  </si>
  <si>
    <t>馬維英</t>
  </si>
  <si>
    <t>張耀梁</t>
  </si>
  <si>
    <t>陳宗彝</t>
  </si>
  <si>
    <t>陳長華</t>
  </si>
  <si>
    <t>陳炳炎</t>
  </si>
  <si>
    <t>陳毅奮</t>
  </si>
  <si>
    <t>麥興強</t>
  </si>
  <si>
    <t>黃冠豪</t>
  </si>
  <si>
    <t>葉長青</t>
  </si>
  <si>
    <t>鄒國強</t>
  </si>
  <si>
    <t>趙麗娟</t>
  </si>
  <si>
    <t>蔡海靜</t>
  </si>
  <si>
    <t>鄭鎮昇</t>
  </si>
  <si>
    <t>鍾創新</t>
  </si>
  <si>
    <t>邵岩</t>
  </si>
  <si>
    <t>王新華</t>
  </si>
  <si>
    <t>張振宇</t>
  </si>
  <si>
    <t>易凌</t>
  </si>
  <si>
    <t>方聖石</t>
  </si>
  <si>
    <t>王肇輝</t>
  </si>
  <si>
    <t>石汝欣</t>
  </si>
  <si>
    <t>呂浩明</t>
  </si>
  <si>
    <t>胡振輝</t>
  </si>
  <si>
    <t>劉二飛</t>
  </si>
  <si>
    <t>高峻</t>
  </si>
  <si>
    <t>陸雄文</t>
  </si>
  <si>
    <t>陳惠仁</t>
  </si>
  <si>
    <t>劉曉蘭</t>
  </si>
  <si>
    <t>林廣兆</t>
  </si>
  <si>
    <t>王洪亮</t>
  </si>
  <si>
    <t>何鍾泰</t>
  </si>
  <si>
    <t>鄒廣榮</t>
  </si>
  <si>
    <t>胡國華</t>
  </si>
  <si>
    <t>康洹王</t>
  </si>
  <si>
    <t>彭素玖</t>
  </si>
  <si>
    <t>王英典</t>
  </si>
  <si>
    <t>張紀中</t>
  </si>
  <si>
    <t>侯美文</t>
  </si>
  <si>
    <t>王海平</t>
  </si>
  <si>
    <t>游楊安</t>
  </si>
  <si>
    <t>潘正帥</t>
  </si>
  <si>
    <t>劉智鵬</t>
  </si>
  <si>
    <t>甘承倬</t>
  </si>
  <si>
    <t>馬清楠</t>
  </si>
  <si>
    <t>梁翔</t>
  </si>
  <si>
    <t>張雅寒</t>
  </si>
  <si>
    <t>喬中華</t>
  </si>
  <si>
    <t>蓉容</t>
  </si>
  <si>
    <t>張林琦</t>
  </si>
  <si>
    <t>張為國</t>
  </si>
  <si>
    <t>高星</t>
  </si>
  <si>
    <t>賈小剛</t>
  </si>
  <si>
    <t>張國正</t>
  </si>
  <si>
    <t>茹立雲</t>
  </si>
  <si>
    <t>戴立群</t>
  </si>
  <si>
    <t>蔡志良</t>
  </si>
  <si>
    <t>陳承志</t>
  </si>
  <si>
    <t>張甦</t>
  </si>
  <si>
    <t>呂大忠</t>
  </si>
  <si>
    <t>黃江天</t>
  </si>
  <si>
    <t>熊運信</t>
  </si>
  <si>
    <t>林燕娜</t>
  </si>
  <si>
    <t>陳智光</t>
  </si>
  <si>
    <t>尹金濤</t>
  </si>
  <si>
    <t>李坤軍</t>
  </si>
  <si>
    <t>偉斌鄒</t>
  </si>
  <si>
    <t>鄒定航</t>
  </si>
  <si>
    <t>鄧社堅</t>
  </si>
  <si>
    <t>陳小華</t>
  </si>
  <si>
    <t>吳挺飛</t>
  </si>
  <si>
    <t>張愛民</t>
  </si>
  <si>
    <t>梅大強</t>
  </si>
  <si>
    <t>姓名住宅地址國籍</t>
    <phoneticPr fontId="1" type="noConversion"/>
  </si>
  <si>
    <t>李鋰</t>
    <phoneticPr fontId="1" type="noConversion"/>
  </si>
  <si>
    <t>李坦</t>
    <phoneticPr fontId="1" type="noConversion"/>
  </si>
  <si>
    <t>呂川</t>
    <phoneticPr fontId="1" type="noConversion"/>
  </si>
  <si>
    <t>陳曉亮</t>
  </si>
  <si>
    <t>陳曉亮</t>
    <phoneticPr fontId="1" type="noConversion"/>
  </si>
  <si>
    <t>姓名地址國籍</t>
    <phoneticPr fontId="1" type="noConversion"/>
  </si>
  <si>
    <t>同人融資有限公司</t>
    <phoneticPr fontId="1" type="noConversion"/>
  </si>
  <si>
    <t>智富融資有限公司</t>
    <phoneticPr fontId="1" type="noConversion"/>
  </si>
  <si>
    <t>郭新軍</t>
    <phoneticPr fontId="1" type="noConversion"/>
  </si>
  <si>
    <t>梁晶晶</t>
  </si>
  <si>
    <t>TITLE</t>
    <phoneticPr fontId="1" type="noConversion"/>
  </si>
  <si>
    <t>PERSON</t>
    <phoneticPr fontId="1" type="noConversion"/>
  </si>
  <si>
    <t>姓名地址國籍</t>
    <phoneticPr fontId="1" type="noConversion"/>
  </si>
  <si>
    <t>提名委員會成員</t>
    <phoneticPr fontId="1" type="noConversion"/>
  </si>
  <si>
    <t>湯以銘</t>
    <phoneticPr fontId="1" type="noConversion"/>
  </si>
  <si>
    <t>越秀証券有限公司</t>
  </si>
  <si>
    <t>越秀証券有限公司</t>
    <phoneticPr fontId="1" type="noConversion"/>
  </si>
  <si>
    <t>黃沁</t>
    <phoneticPr fontId="1" type="noConversion"/>
  </si>
  <si>
    <t>黃建業</t>
    <phoneticPr fontId="1" type="noConversion"/>
  </si>
  <si>
    <t>匯心金融有限公司</t>
    <phoneticPr fontId="1" type="noConversion"/>
  </si>
  <si>
    <t>楊雪梅</t>
    <phoneticPr fontId="1" type="noConversion"/>
  </si>
  <si>
    <t>滙富金融服務有限公司</t>
    <phoneticPr fontId="1" type="noConversion"/>
  </si>
  <si>
    <t>姓名住址國籍執行董事</t>
    <phoneticPr fontId="1" type="noConversion"/>
  </si>
  <si>
    <t>姓名住址國籍</t>
    <phoneticPr fontId="1" type="noConversion"/>
  </si>
  <si>
    <t>本公司的法律顧問</t>
    <phoneticPr fontId="1" type="noConversion"/>
  </si>
  <si>
    <t>賈小剛</t>
    <phoneticPr fontId="1" type="noConversion"/>
  </si>
  <si>
    <t>達維香港律師事務所</t>
    <phoneticPr fontId="1" type="noConversion"/>
  </si>
  <si>
    <t>鄒國強</t>
    <phoneticPr fontId="1" type="noConversion"/>
  </si>
  <si>
    <t>鄒潔羽</t>
    <phoneticPr fontId="1" type="noConversion"/>
  </si>
  <si>
    <t>廖漢波</t>
    <phoneticPr fontId="1" type="noConversion"/>
  </si>
  <si>
    <t xml:space="preserve">廖漢波 </t>
    <phoneticPr fontId="1" type="noConversion"/>
  </si>
  <si>
    <t>符基業</t>
    <phoneticPr fontId="1" type="noConversion"/>
  </si>
  <si>
    <t>劉允怡</t>
    <phoneticPr fontId="1" type="noConversion"/>
  </si>
  <si>
    <t>劉長祥</t>
    <phoneticPr fontId="1" type="noConversion"/>
  </si>
  <si>
    <t>劉軍</t>
    <phoneticPr fontId="1" type="noConversion"/>
  </si>
  <si>
    <t>劉紹基</t>
    <phoneticPr fontId="1" type="noConversion"/>
  </si>
  <si>
    <t>潘禮賢</t>
    <phoneticPr fontId="1" type="noConversion"/>
  </si>
  <si>
    <t>蔡穎恒</t>
    <phoneticPr fontId="1" type="noConversion"/>
  </si>
  <si>
    <t>蔣華良</t>
    <phoneticPr fontId="1" type="noConversion"/>
  </si>
  <si>
    <t>鄧光輝</t>
    <phoneticPr fontId="1" type="noConversion"/>
  </si>
  <si>
    <t>鄧社堅</t>
    <phoneticPr fontId="1" type="noConversion"/>
  </si>
  <si>
    <t>鄭穩偉</t>
    <phoneticPr fontId="1" type="noConversion"/>
  </si>
  <si>
    <t>獨立估值師</t>
    <phoneticPr fontId="1" type="noConversion"/>
  </si>
  <si>
    <t>戴德梁行</t>
    <phoneticPr fontId="1" type="noConversion"/>
  </si>
  <si>
    <t>聯席牽頭經辦人</t>
    <phoneticPr fontId="1" type="noConversion"/>
  </si>
  <si>
    <t>蹇錫高</t>
    <phoneticPr fontId="1" type="noConversion"/>
  </si>
  <si>
    <t>龔濤濤</t>
    <phoneticPr fontId="1" type="noConversion"/>
  </si>
  <si>
    <t>薪酬委員會成員</t>
    <phoneticPr fontId="1" type="noConversion"/>
  </si>
  <si>
    <t>薪酬與考核委員會</t>
    <phoneticPr fontId="1" type="noConversion"/>
  </si>
  <si>
    <t>何鍾泰</t>
    <phoneticPr fontId="1" type="noConversion"/>
  </si>
  <si>
    <t>葉俊安</t>
    <phoneticPr fontId="1" type="noConversion"/>
  </si>
  <si>
    <t>陳俊發</t>
    <phoneticPr fontId="1" type="noConversion"/>
  </si>
  <si>
    <t>鄒廣榮</t>
    <phoneticPr fontId="1" type="noConversion"/>
  </si>
  <si>
    <t>王肇輝</t>
    <phoneticPr fontId="1" type="noConversion"/>
  </si>
  <si>
    <t>吳志超</t>
  </si>
  <si>
    <t>SKIP</t>
    <phoneticPr fontId="1" type="noConversion"/>
  </si>
  <si>
    <t>ORG</t>
    <phoneticPr fontId="1" type="noConversion"/>
  </si>
  <si>
    <t>ORG</t>
    <phoneticPr fontId="1" type="noConversion"/>
  </si>
  <si>
    <t>力高證券有限公司</t>
    <phoneticPr fontId="1" type="noConversion"/>
  </si>
  <si>
    <t>大和資本市場香港有限公司</t>
    <phoneticPr fontId="1" type="noConversion"/>
  </si>
  <si>
    <t>中信里昂證券有限公司</t>
    <phoneticPr fontId="1" type="noConversion"/>
  </si>
  <si>
    <t>中國通海證券有限公司</t>
  </si>
  <si>
    <t>中國通海證券有限公司</t>
    <phoneticPr fontId="1" type="noConversion"/>
  </si>
  <si>
    <t>中楷證券有限公司</t>
  </si>
  <si>
    <t>中楷證券有限公司</t>
    <phoneticPr fontId="1" type="noConversion"/>
  </si>
  <si>
    <t>內部控制顧問</t>
  </si>
  <si>
    <t>內部控制顧問</t>
    <phoneticPr fontId="1" type="noConversion"/>
  </si>
  <si>
    <t>哲慧企管專才有限公司</t>
  </si>
  <si>
    <t>哲慧企管專才有限公司</t>
    <phoneticPr fontId="1" type="noConversion"/>
  </si>
  <si>
    <t>內部監控顧問</t>
    <phoneticPr fontId="1" type="noConversion"/>
  </si>
  <si>
    <t>東皓證券有限公司</t>
    <phoneticPr fontId="1" type="noConversion"/>
  </si>
  <si>
    <t>電訊濎滙資本有限公司</t>
  </si>
  <si>
    <t>電訊濎滙資本有限公司</t>
    <phoneticPr fontId="1" type="noConversion"/>
  </si>
  <si>
    <t>市場顧問</t>
    <phoneticPr fontId="1" type="noConversion"/>
  </si>
  <si>
    <t>戴德梁行有限公司</t>
  </si>
  <si>
    <t>戴德梁行有限公司</t>
    <phoneticPr fontId="1" type="noConversion"/>
  </si>
  <si>
    <t>未來資產證券（香港）有限公司</t>
  </si>
  <si>
    <t>未來資產證券（香港）有限公司</t>
    <phoneticPr fontId="1" type="noConversion"/>
  </si>
  <si>
    <t>合規顧問</t>
    <phoneticPr fontId="1" type="noConversion"/>
  </si>
  <si>
    <t>綽耀資本有限公司</t>
    <phoneticPr fontId="1" type="noConversion"/>
  </si>
  <si>
    <t>中國銀行（香港）有限公司</t>
    <phoneticPr fontId="1" type="noConversion"/>
  </si>
  <si>
    <t>艾德證券期貨有限公司</t>
    <phoneticPr fontId="1" type="noConversion"/>
  </si>
  <si>
    <t>亞銀至成資本有限公司</t>
  </si>
  <si>
    <t>亞銀至成資本有限公司</t>
    <phoneticPr fontId="1" type="noConversion"/>
  </si>
  <si>
    <t>京基證券集團有限公司</t>
  </si>
  <si>
    <t>京基證券集團有限公司</t>
    <phoneticPr fontId="1" type="noConversion"/>
  </si>
  <si>
    <t>尚乘環球市場有限公司</t>
    <phoneticPr fontId="1" type="noConversion"/>
  </si>
  <si>
    <t>尚乘環球市場有限公司</t>
    <phoneticPr fontId="1" type="noConversion"/>
  </si>
  <si>
    <t>招銀國際融資有限公司</t>
    <phoneticPr fontId="1" type="noConversion"/>
  </si>
  <si>
    <t>東吳證券國際經紀有限公司</t>
  </si>
  <si>
    <t>東吳證券國際經紀有限公司</t>
    <phoneticPr fontId="1" type="noConversion"/>
  </si>
  <si>
    <t>物業估值師</t>
    <phoneticPr fontId="1" type="noConversion"/>
  </si>
  <si>
    <t>戴德梁行有限公司</t>
    <phoneticPr fontId="1" type="noConversion"/>
  </si>
  <si>
    <t>建泉融資有限公司</t>
  </si>
  <si>
    <t>建泉融資有限公司</t>
    <phoneticPr fontId="1" type="noConversion"/>
  </si>
  <si>
    <t>星合金融集團有限公司</t>
    <phoneticPr fontId="1" type="noConversion"/>
  </si>
  <si>
    <t>盈泰證券有限公司</t>
    <phoneticPr fontId="1" type="noConversion"/>
  </si>
  <si>
    <t>首控證券有限公司</t>
    <phoneticPr fontId="1" type="noConversion"/>
  </si>
  <si>
    <t>晋立峰證券有限公司</t>
    <phoneticPr fontId="1" type="noConversion"/>
  </si>
  <si>
    <t>國元融資（香港）有限公司</t>
    <phoneticPr fontId="1" type="noConversion"/>
  </si>
  <si>
    <t>淘金者證券（香港）有限公司</t>
    <phoneticPr fontId="1" type="noConversion"/>
  </si>
  <si>
    <t>軟庫中華金融服務有限公司</t>
  </si>
  <si>
    <t>軟庫中華金融服務有限公司</t>
    <phoneticPr fontId="1" type="noConversion"/>
  </si>
  <si>
    <t>軟庫金滙金融服務有限公司</t>
    <phoneticPr fontId="1" type="noConversion"/>
  </si>
  <si>
    <t>創富融資有限公司香港</t>
    <phoneticPr fontId="1" type="noConversion"/>
  </si>
  <si>
    <t>敦沛中亞證券有限公司</t>
    <phoneticPr fontId="1" type="noConversion"/>
  </si>
  <si>
    <t>渣打銀行（香港）有限公司</t>
    <phoneticPr fontId="1" type="noConversion"/>
  </si>
  <si>
    <t>進陞證券有限公司</t>
    <phoneticPr fontId="1" type="noConversion"/>
  </si>
  <si>
    <t>農銀國際證券有限公司</t>
    <phoneticPr fontId="1" type="noConversion"/>
  </si>
  <si>
    <t>農銀國際證券有限公司</t>
    <phoneticPr fontId="1" type="noConversion"/>
  </si>
  <si>
    <t>獨家保薦人</t>
    <phoneticPr fontId="1" type="noConversion"/>
  </si>
  <si>
    <t>南華融資有限公司</t>
    <phoneticPr fontId="1" type="noConversion"/>
  </si>
  <si>
    <t>興證國際融資有限公司</t>
    <phoneticPr fontId="1" type="noConversion"/>
  </si>
  <si>
    <t>邁時資本有限公司</t>
  </si>
  <si>
    <t>邁時資本有限公司</t>
    <phoneticPr fontId="1" type="noConversion"/>
  </si>
  <si>
    <t>邁時資本有限公司</t>
    <phoneticPr fontId="1" type="noConversion"/>
  </si>
  <si>
    <t>鴻鵬資本證券有限公司</t>
  </si>
  <si>
    <t>鴻鵬資本證券有限公司</t>
    <phoneticPr fontId="1" type="noConversion"/>
  </si>
  <si>
    <t>董事及參與股份發售的各方</t>
    <phoneticPr fontId="1" type="noConversion"/>
  </si>
  <si>
    <t>董事及參與全球發售各方</t>
    <phoneticPr fontId="1" type="noConversion"/>
  </si>
  <si>
    <t>董事、監事及參與全球發售各方</t>
    <phoneticPr fontId="1" type="noConversion"/>
  </si>
  <si>
    <t>董事及參與全球發售之各方</t>
    <phoneticPr fontId="1" type="noConversion"/>
  </si>
  <si>
    <t>董事及參與全球發售的各方</t>
    <phoneticPr fontId="1" type="noConversion"/>
  </si>
  <si>
    <t xml:space="preserve">名稱住址國籍 </t>
    <phoneticPr fontId="1" type="noConversion"/>
  </si>
  <si>
    <t xml:space="preserve">姓名地址國籍 </t>
    <phoneticPr fontId="1" type="noConversion"/>
  </si>
  <si>
    <t>執行董事</t>
    <phoneticPr fontId="1" type="noConversion"/>
  </si>
  <si>
    <t xml:space="preserve">姓名地址國籍 </t>
    <phoneticPr fontId="1" type="noConversion"/>
  </si>
  <si>
    <t>姓名住址國籍</t>
    <phoneticPr fontId="1" type="noConversion"/>
  </si>
  <si>
    <t>非執行董事</t>
    <phoneticPr fontId="1" type="noConversion"/>
  </si>
  <si>
    <t>SKIP</t>
    <phoneticPr fontId="1" type="noConversion"/>
  </si>
  <si>
    <t>TITLE</t>
    <phoneticPr fontId="1" type="noConversion"/>
  </si>
  <si>
    <t xml:space="preserve">姓名地址國籍 </t>
    <phoneticPr fontId="1" type="noConversion"/>
  </si>
  <si>
    <t>姓名住址國籍</t>
    <phoneticPr fontId="1" type="noConversion"/>
  </si>
  <si>
    <t>程一笑</t>
    <phoneticPr fontId="1" type="noConversion"/>
  </si>
  <si>
    <t>陽紅霞</t>
    <phoneticPr fontId="1" type="noConversion"/>
  </si>
  <si>
    <t>馮志堅</t>
    <phoneticPr fontId="1" type="noConversion"/>
  </si>
  <si>
    <t>黃春雷</t>
    <phoneticPr fontId="1" type="noConversion"/>
  </si>
  <si>
    <t>黃偉德</t>
    <phoneticPr fontId="1" type="noConversion"/>
  </si>
  <si>
    <t>黃煜</t>
    <phoneticPr fontId="1" type="noConversion"/>
  </si>
  <si>
    <t>黃瑾</t>
    <phoneticPr fontId="1" type="noConversion"/>
  </si>
  <si>
    <t>楊光偉</t>
    <phoneticPr fontId="1" type="noConversion"/>
  </si>
  <si>
    <t>楊玲玲</t>
    <phoneticPr fontId="1" type="noConversion"/>
  </si>
  <si>
    <t>葉雅明</t>
    <phoneticPr fontId="1" type="noConversion"/>
  </si>
  <si>
    <t>廖淑如</t>
    <phoneticPr fontId="1" type="noConversion"/>
  </si>
  <si>
    <t>漢坤律師事務所</t>
    <phoneticPr fontId="1" type="noConversion"/>
  </si>
  <si>
    <t>劉永亮</t>
    <phoneticPr fontId="1" type="noConversion"/>
  </si>
  <si>
    <t>劉瑞源</t>
  </si>
  <si>
    <t>劉瑞源</t>
    <phoneticPr fontId="1" type="noConversion"/>
  </si>
  <si>
    <t>鄧志釗</t>
    <phoneticPr fontId="1" type="noConversion"/>
  </si>
  <si>
    <t>餘正鈞</t>
    <phoneticPr fontId="1" type="noConversion"/>
  </si>
  <si>
    <t>盧麟</t>
    <phoneticPr fontId="1" type="noConversion"/>
  </si>
  <si>
    <t>蕭頴潔</t>
    <phoneticPr fontId="1" type="noConversion"/>
  </si>
  <si>
    <t>賴偉</t>
  </si>
  <si>
    <t>賴偉</t>
    <phoneticPr fontId="1" type="noConversion"/>
  </si>
  <si>
    <t>戴尅戎</t>
    <phoneticPr fontId="1" type="noConversion"/>
  </si>
  <si>
    <t>聯席公司秘書</t>
    <phoneticPr fontId="1" type="noConversion"/>
  </si>
  <si>
    <t>賈弘毅</t>
  </si>
  <si>
    <t>謝東螢</t>
  </si>
  <si>
    <t>謝東螢</t>
    <phoneticPr fontId="1" type="noConversion"/>
  </si>
  <si>
    <t>魏小華</t>
    <phoneticPr fontId="1" type="noConversion"/>
  </si>
  <si>
    <t>歐陽寶豐</t>
    <phoneticPr fontId="1" type="noConversion"/>
  </si>
  <si>
    <t>歐陽寶豐</t>
    <phoneticPr fontId="1" type="noConversion"/>
  </si>
  <si>
    <t>牛 鍾 洁</t>
  </si>
  <si>
    <t>楊 倫 楨</t>
  </si>
  <si>
    <t>薪 酬 委 員 會</t>
    <phoneticPr fontId="1" type="noConversion"/>
  </si>
  <si>
    <t>劉昕</t>
    <phoneticPr fontId="1" type="noConversion"/>
  </si>
  <si>
    <t>薪酬委員會</t>
    <phoneticPr fontId="1" type="noConversion"/>
  </si>
  <si>
    <t>PERSON</t>
    <phoneticPr fontId="1" type="noConversion"/>
  </si>
  <si>
    <t>薪 酬 委 員 會</t>
    <phoneticPr fontId="1" type="noConversion"/>
  </si>
  <si>
    <t>薪 酬 委 員 會侯 珉（主 席）楊 倫 楨牛 鍾 洁</t>
    <phoneticPr fontId="1" type="noConversion"/>
  </si>
  <si>
    <t>侯 珉</t>
  </si>
  <si>
    <t>PERSON</t>
    <phoneticPr fontId="1" type="noConversion"/>
  </si>
  <si>
    <t>呂浩明</t>
    <phoneticPr fontId="1" type="noConversion"/>
  </si>
  <si>
    <t>曾浩賢</t>
    <phoneticPr fontId="1" type="noConversion"/>
  </si>
  <si>
    <t>曾梓傑</t>
    <phoneticPr fontId="1" type="noConversion"/>
  </si>
  <si>
    <t>游楊安</t>
    <phoneticPr fontId="1" type="noConversion"/>
  </si>
  <si>
    <t>陽翼</t>
    <phoneticPr fontId="1" type="noConversion"/>
  </si>
  <si>
    <t>黃小燕</t>
    <phoneticPr fontId="1" type="noConversion"/>
  </si>
  <si>
    <t>黃江天</t>
    <phoneticPr fontId="1" type="noConversion"/>
  </si>
  <si>
    <t>楊民</t>
    <phoneticPr fontId="1" type="noConversion"/>
  </si>
  <si>
    <t>楊玉岩</t>
    <phoneticPr fontId="1" type="noConversion"/>
  </si>
  <si>
    <t>楊兆旭</t>
    <phoneticPr fontId="1" type="noConversion"/>
  </si>
  <si>
    <t>楊明尚</t>
    <phoneticPr fontId="1" type="noConversion"/>
  </si>
  <si>
    <t>楊淑歡</t>
    <phoneticPr fontId="1" type="noConversion"/>
  </si>
  <si>
    <t>楊德業</t>
  </si>
  <si>
    <t>楊德業</t>
    <phoneticPr fontId="1" type="noConversion"/>
  </si>
  <si>
    <t>葉長青</t>
    <phoneticPr fontId="1" type="noConversion"/>
  </si>
  <si>
    <t>趙仁濱</t>
    <phoneticPr fontId="1" type="noConversion"/>
  </si>
  <si>
    <t>劉偉良</t>
    <phoneticPr fontId="1" type="noConversion"/>
  </si>
  <si>
    <t>潘博文</t>
    <phoneticPr fontId="1" type="noConversion"/>
  </si>
  <si>
    <t>潘蓉容</t>
  </si>
  <si>
    <t>潘蓉容</t>
    <phoneticPr fontId="1" type="noConversion"/>
  </si>
  <si>
    <t>蔡嘉誠</t>
  </si>
  <si>
    <t>蔡嘉誠</t>
    <phoneticPr fontId="1" type="noConversion"/>
  </si>
  <si>
    <t>蔣達強</t>
    <phoneticPr fontId="1" type="noConversion"/>
  </si>
  <si>
    <t>談國培</t>
  </si>
  <si>
    <t>談國培</t>
    <phoneticPr fontId="1" type="noConversion"/>
  </si>
  <si>
    <t>鄧自然</t>
    <phoneticPr fontId="1" type="noConversion"/>
  </si>
  <si>
    <t>聯席公司秘書</t>
    <phoneticPr fontId="1" type="noConversion"/>
  </si>
  <si>
    <t>洪文靈</t>
  </si>
  <si>
    <t>薛蕊</t>
    <phoneticPr fontId="1" type="noConversion"/>
  </si>
  <si>
    <t>謝嬈</t>
    <phoneticPr fontId="1" type="noConversion"/>
  </si>
  <si>
    <t>羅艷兵</t>
    <phoneticPr fontId="1" type="noConversion"/>
  </si>
  <si>
    <t>蘇禮木</t>
    <phoneticPr fontId="1" type="noConversion"/>
  </si>
  <si>
    <t>饒燁</t>
    <phoneticPr fontId="1" type="noConversion"/>
  </si>
  <si>
    <t>薪酬委員會</t>
    <phoneticPr fontId="1" type="noConversion"/>
  </si>
  <si>
    <t>劉炳章</t>
    <phoneticPr fontId="1" type="noConversion"/>
  </si>
  <si>
    <t>張國正</t>
    <phoneticPr fontId="1" type="noConversion"/>
  </si>
  <si>
    <t>陳宗彝</t>
    <phoneticPr fontId="1" type="noConversion"/>
  </si>
  <si>
    <t>李欣</t>
    <phoneticPr fontId="1" type="noConversion"/>
  </si>
  <si>
    <t>PERSON</t>
    <phoneticPr fontId="1" type="noConversion"/>
  </si>
  <si>
    <t>合規主任</t>
    <phoneticPr fontId="1" type="noConversion"/>
  </si>
  <si>
    <t>公司秘書</t>
    <phoneticPr fontId="1" type="noConversion"/>
  </si>
  <si>
    <t>賴英華</t>
    <phoneticPr fontId="1" type="noConversion"/>
  </si>
  <si>
    <t>王幹文</t>
    <phoneticPr fontId="1" type="noConversion"/>
  </si>
  <si>
    <t>王新華</t>
    <phoneticPr fontId="1" type="noConversion"/>
  </si>
  <si>
    <t>王章旗</t>
    <phoneticPr fontId="1" type="noConversion"/>
  </si>
  <si>
    <t>史密夫斐爾律師事務所</t>
    <phoneticPr fontId="1" type="noConversion"/>
  </si>
  <si>
    <t>任雪峰</t>
    <phoneticPr fontId="1" type="noConversion"/>
  </si>
  <si>
    <t>朱彩清</t>
    <phoneticPr fontId="1" type="noConversion"/>
  </si>
  <si>
    <t>江天帆</t>
    <phoneticPr fontId="1" type="noConversion"/>
  </si>
  <si>
    <t>行業顧問中国指數研究院</t>
    <phoneticPr fontId="1" type="noConversion"/>
  </si>
  <si>
    <t>何子平</t>
    <phoneticPr fontId="1" type="noConversion"/>
  </si>
  <si>
    <t>吳嘉雯</t>
    <phoneticPr fontId="1" type="noConversion"/>
  </si>
  <si>
    <t>周浩</t>
    <phoneticPr fontId="1" type="noConversion"/>
  </si>
  <si>
    <t>周楊</t>
    <phoneticPr fontId="1" type="noConversion"/>
  </si>
  <si>
    <t>屈翠容</t>
    <phoneticPr fontId="1" type="noConversion"/>
  </si>
  <si>
    <t>東方匯理銀行香港分行</t>
    <phoneticPr fontId="1" type="noConversion"/>
  </si>
  <si>
    <t>林欣禾</t>
    <phoneticPr fontId="1" type="noConversion"/>
  </si>
  <si>
    <t>林偉珊</t>
    <phoneticPr fontId="1" type="noConversion"/>
  </si>
  <si>
    <t>林廣兆</t>
    <phoneticPr fontId="1" type="noConversion"/>
  </si>
  <si>
    <t>法國東方匯理銀行香港分行</t>
    <phoneticPr fontId="1" type="noConversion"/>
  </si>
  <si>
    <t>邵岩</t>
    <phoneticPr fontId="1" type="noConversion"/>
  </si>
  <si>
    <t>施銀節</t>
    <phoneticPr fontId="1" type="noConversion"/>
  </si>
  <si>
    <t>美國法律美邁斯律師事務所</t>
    <phoneticPr fontId="1" type="noConversion"/>
  </si>
  <si>
    <t>胡一威</t>
    <phoneticPr fontId="1" type="noConversion"/>
  </si>
  <si>
    <t>胡振輝</t>
    <phoneticPr fontId="1" type="noConversion"/>
  </si>
  <si>
    <t>徐志華</t>
    <phoneticPr fontId="1" type="noConversion"/>
  </si>
  <si>
    <t>徐建海</t>
    <phoneticPr fontId="1" type="noConversion"/>
  </si>
  <si>
    <t>徐敏</t>
    <phoneticPr fontId="1" type="noConversion"/>
  </si>
  <si>
    <t xml:space="preserve">核數師及申報會計師 </t>
    <phoneticPr fontId="1" type="noConversion"/>
  </si>
  <si>
    <t>安永</t>
    <phoneticPr fontId="1" type="noConversion"/>
  </si>
  <si>
    <t>秦少博</t>
    <phoneticPr fontId="1" type="noConversion"/>
  </si>
  <si>
    <t>張紀中</t>
    <phoneticPr fontId="1" type="noConversion"/>
  </si>
  <si>
    <t>張裕德</t>
    <phoneticPr fontId="1" type="noConversion"/>
  </si>
  <si>
    <t>張韶峰</t>
    <phoneticPr fontId="1" type="noConversion"/>
  </si>
  <si>
    <t>張頤武</t>
    <phoneticPr fontId="1" type="noConversion"/>
  </si>
  <si>
    <t>張耀樑</t>
    <phoneticPr fontId="1" type="noConversion"/>
  </si>
  <si>
    <t>授權代表</t>
    <phoneticPr fontId="1" type="noConversion"/>
  </si>
  <si>
    <t>沈晉初</t>
    <phoneticPr fontId="1" type="noConversion"/>
  </si>
  <si>
    <t>梁晶晶</t>
    <phoneticPr fontId="1" type="noConversion"/>
  </si>
  <si>
    <t>陳國勁</t>
    <phoneticPr fontId="1" type="noConversion"/>
  </si>
  <si>
    <t>趙宏強</t>
  </si>
  <si>
    <t>趙宏強</t>
    <phoneticPr fontId="1" type="noConversion"/>
  </si>
  <si>
    <t>曹曉春</t>
    <phoneticPr fontId="1" type="noConversion"/>
  </si>
  <si>
    <t>陳思銘</t>
    <phoneticPr fontId="1" type="noConversion"/>
  </si>
  <si>
    <t>麥魯</t>
    <phoneticPr fontId="1" type="noConversion"/>
  </si>
  <si>
    <t>彭偉正</t>
  </si>
  <si>
    <t>彭偉正</t>
    <phoneticPr fontId="1" type="noConversion"/>
  </si>
  <si>
    <t>聯席公司秘書</t>
    <phoneticPr fontId="1" type="noConversion"/>
  </si>
  <si>
    <t>聯席公司秘書</t>
    <phoneticPr fontId="1" type="noConversion"/>
  </si>
  <si>
    <t>聯席牽頭經辦人</t>
    <phoneticPr fontId="1" type="noConversion"/>
  </si>
  <si>
    <t>薪酬委員會</t>
    <phoneticPr fontId="1" type="noConversion"/>
  </si>
  <si>
    <t>謝日康</t>
    <phoneticPr fontId="1" type="noConversion"/>
  </si>
  <si>
    <t>謝志坤</t>
    <phoneticPr fontId="1" type="noConversion"/>
  </si>
  <si>
    <t>魏佳坤</t>
  </si>
  <si>
    <t>魏佳坤</t>
    <phoneticPr fontId="1" type="noConversion"/>
  </si>
  <si>
    <t>蘇淑儀</t>
  </si>
  <si>
    <t>蘇淑儀</t>
    <phoneticPr fontId="1" type="noConversion"/>
  </si>
  <si>
    <t>黃浩璋</t>
  </si>
  <si>
    <t>黃浩璋</t>
    <phoneticPr fontId="1" type="noConversion"/>
  </si>
  <si>
    <t>黃誠思</t>
    <phoneticPr fontId="1" type="noConversion"/>
  </si>
  <si>
    <t>黃黨輝</t>
    <phoneticPr fontId="1" type="noConversion"/>
  </si>
  <si>
    <t>裘育敏</t>
    <phoneticPr fontId="1" type="noConversion"/>
  </si>
  <si>
    <t>訾振軍</t>
    <phoneticPr fontId="1" type="noConversion"/>
  </si>
  <si>
    <t>廖健昇</t>
    <phoneticPr fontId="1" type="noConversion"/>
  </si>
  <si>
    <t>趙淳</t>
    <phoneticPr fontId="1" type="noConversion"/>
  </si>
  <si>
    <t>趙靜</t>
    <phoneticPr fontId="1" type="noConversion"/>
  </si>
  <si>
    <t>劉京生</t>
    <phoneticPr fontId="1" type="noConversion"/>
  </si>
  <si>
    <t>劉德明</t>
    <phoneticPr fontId="1" type="noConversion"/>
  </si>
  <si>
    <t>劉曉蘭</t>
    <phoneticPr fontId="1" type="noConversion"/>
  </si>
  <si>
    <t>毅柏律師事務所</t>
    <phoneticPr fontId="1" type="noConversion"/>
  </si>
  <si>
    <t>鄭祥展</t>
    <phoneticPr fontId="1" type="noConversion"/>
  </si>
  <si>
    <t>提 名 委 員 會</t>
    <phoneticPr fontId="1" type="noConversion"/>
  </si>
  <si>
    <t>提名委員會</t>
    <phoneticPr fontId="1" type="noConversion"/>
  </si>
  <si>
    <t>審核委員會</t>
    <phoneticPr fontId="1" type="noConversion"/>
  </si>
  <si>
    <t>姚朝昶</t>
    <phoneticPr fontId="1" type="noConversion"/>
  </si>
  <si>
    <t>張勇</t>
    <phoneticPr fontId="1" type="noConversion"/>
  </si>
  <si>
    <t>陳振華</t>
    <phoneticPr fontId="1" type="noConversion"/>
  </si>
  <si>
    <t>劉新星</t>
    <phoneticPr fontId="1" type="noConversion"/>
  </si>
  <si>
    <t>王 群 力</t>
    <phoneticPr fontId="1" type="noConversion"/>
  </si>
  <si>
    <t>牛 鍾 洁</t>
    <phoneticPr fontId="1" type="noConversion"/>
  </si>
  <si>
    <t>袁景森</t>
  </si>
  <si>
    <t>袁景森</t>
    <phoneticPr fontId="1" type="noConversion"/>
  </si>
  <si>
    <t>呂永懷</t>
  </si>
  <si>
    <t>吳達峰</t>
  </si>
  <si>
    <t>鄭志雄</t>
  </si>
  <si>
    <t>汪鳳翔</t>
  </si>
  <si>
    <t>陳銘傑</t>
  </si>
  <si>
    <t>梁傲文</t>
  </si>
  <si>
    <t>劉冠業</t>
  </si>
  <si>
    <t>劉國勳</t>
  </si>
  <si>
    <t>陳漢淇</t>
  </si>
  <si>
    <t>黃居鋆</t>
  </si>
  <si>
    <t>王東林</t>
  </si>
  <si>
    <t>UBS AG香港分行</t>
  </si>
  <si>
    <t>UBS AG香港分行</t>
    <phoneticPr fontId="1" type="noConversion"/>
  </si>
  <si>
    <t>中倫律師事務所</t>
    <phoneticPr fontId="1" type="noConversion"/>
  </si>
  <si>
    <t>公司秘書</t>
    <phoneticPr fontId="1" type="noConversion"/>
  </si>
  <si>
    <t>公司秘書</t>
    <phoneticPr fontId="1" type="noConversion"/>
  </si>
  <si>
    <t>公司秘書</t>
    <phoneticPr fontId="1" type="noConversion"/>
  </si>
  <si>
    <t>文藝</t>
    <phoneticPr fontId="1" type="noConversion"/>
  </si>
  <si>
    <t>任愛</t>
    <phoneticPr fontId="1" type="noConversion"/>
  </si>
  <si>
    <t>梁倬瑋</t>
    <phoneticPr fontId="1" type="noConversion"/>
  </si>
  <si>
    <t>丁唯淞</t>
    <phoneticPr fontId="1" type="noConversion"/>
  </si>
  <si>
    <t>朱國斌</t>
    <phoneticPr fontId="1" type="noConversion"/>
  </si>
  <si>
    <t>朱濤</t>
    <phoneticPr fontId="1" type="noConversion"/>
  </si>
  <si>
    <t>行業顧問</t>
    <phoneticPr fontId="1" type="noConversion"/>
  </si>
  <si>
    <t>衣維明</t>
    <phoneticPr fontId="1" type="noConversion"/>
  </si>
  <si>
    <t>何建強</t>
    <phoneticPr fontId="1" type="noConversion"/>
  </si>
  <si>
    <t>宋建鵬</t>
    <phoneticPr fontId="1" type="noConversion"/>
  </si>
  <si>
    <t>宋瑞清</t>
    <phoneticPr fontId="1" type="noConversion"/>
  </si>
  <si>
    <t>李守兵</t>
    <phoneticPr fontId="1" type="noConversion"/>
  </si>
  <si>
    <t>李枝選</t>
    <phoneticPr fontId="1" type="noConversion"/>
  </si>
  <si>
    <t>李業績</t>
    <phoneticPr fontId="1" type="noConversion"/>
  </si>
  <si>
    <t>李魁隆</t>
    <phoneticPr fontId="1" type="noConversion"/>
  </si>
  <si>
    <t>李璐強</t>
  </si>
  <si>
    <t>李璐強</t>
    <phoneticPr fontId="1" type="noConversion"/>
  </si>
  <si>
    <t>沈明暉</t>
    <phoneticPr fontId="1" type="noConversion"/>
  </si>
  <si>
    <t>肖燕</t>
    <phoneticPr fontId="1" type="noConversion"/>
  </si>
  <si>
    <t>周桂華</t>
  </si>
  <si>
    <t>周桂華</t>
    <phoneticPr fontId="1" type="noConversion"/>
  </si>
  <si>
    <t>易飛凡</t>
    <phoneticPr fontId="1" type="noConversion"/>
  </si>
  <si>
    <t>林利軍</t>
    <phoneticPr fontId="1" type="noConversion"/>
  </si>
  <si>
    <t>中國指數研究院</t>
    <phoneticPr fontId="1" type="noConversion"/>
  </si>
  <si>
    <t>弗諾斯特沙利文</t>
    <phoneticPr fontId="1" type="noConversion"/>
  </si>
  <si>
    <t>陳立德</t>
    <phoneticPr fontId="1" type="noConversion"/>
  </si>
  <si>
    <t>法定代表</t>
  </si>
  <si>
    <t>姚敏</t>
  </si>
  <si>
    <t>姚敏</t>
    <phoneticPr fontId="1" type="noConversion"/>
  </si>
  <si>
    <t>柏林森</t>
    <phoneticPr fontId="1" type="noConversion"/>
  </si>
  <si>
    <t>苑全紅</t>
    <phoneticPr fontId="1" type="noConversion"/>
  </si>
  <si>
    <t>范麗君</t>
    <phoneticPr fontId="1" type="noConversion"/>
  </si>
  <si>
    <t>韋妙嫦</t>
    <phoneticPr fontId="1" type="noConversion"/>
  </si>
  <si>
    <t>卿浩東</t>
    <phoneticPr fontId="1" type="noConversion"/>
  </si>
  <si>
    <t>孫冀剛</t>
    <phoneticPr fontId="1" type="noConversion"/>
  </si>
  <si>
    <t>孫靜</t>
    <phoneticPr fontId="1" type="noConversion"/>
  </si>
  <si>
    <t>核數師及申報會計師</t>
    <phoneticPr fontId="1" type="noConversion"/>
  </si>
  <si>
    <t>高星</t>
    <phoneticPr fontId="1" type="noConversion"/>
  </si>
  <si>
    <t>區永源</t>
    <phoneticPr fontId="1" type="noConversion"/>
  </si>
  <si>
    <t>張雅蓮</t>
    <phoneticPr fontId="1" type="noConversion"/>
  </si>
  <si>
    <t>授權代表</t>
    <phoneticPr fontId="1" type="noConversion"/>
  </si>
  <si>
    <t xml:space="preserve">Ralph Paul Johan van Put </t>
  </si>
  <si>
    <t>授權代表</t>
    <phoneticPr fontId="1" type="noConversion"/>
  </si>
  <si>
    <t>楊晶</t>
    <phoneticPr fontId="1" type="noConversion"/>
  </si>
  <si>
    <t>訾振軍</t>
    <phoneticPr fontId="1" type="noConversion"/>
  </si>
  <si>
    <t>鍾若琴</t>
  </si>
  <si>
    <t>鍾若琴</t>
    <phoneticPr fontId="1" type="noConversion"/>
  </si>
  <si>
    <t>梁文釗</t>
  </si>
  <si>
    <t>梁文釗</t>
    <phoneticPr fontId="1" type="noConversion"/>
  </si>
  <si>
    <t>梁榮海</t>
    <phoneticPr fontId="1" type="noConversion"/>
  </si>
  <si>
    <t>許倚濱</t>
    <phoneticPr fontId="1" type="noConversion"/>
  </si>
  <si>
    <t>陳少山</t>
    <phoneticPr fontId="1" type="noConversion"/>
  </si>
  <si>
    <t>陳盛發</t>
    <phoneticPr fontId="1" type="noConversion"/>
  </si>
  <si>
    <t>陳華</t>
  </si>
  <si>
    <t>陳華</t>
    <phoneticPr fontId="1" type="noConversion"/>
  </si>
  <si>
    <t>陳毅奮</t>
    <phoneticPr fontId="1" type="noConversion"/>
  </si>
  <si>
    <t>黃冠豪</t>
    <phoneticPr fontId="1" type="noConversion"/>
  </si>
  <si>
    <t>漢坤律師事務所</t>
    <phoneticPr fontId="1" type="noConversion"/>
  </si>
  <si>
    <t>劉彥群</t>
    <phoneticPr fontId="1" type="noConversion"/>
  </si>
  <si>
    <t>劉國勳</t>
    <phoneticPr fontId="1" type="noConversion"/>
  </si>
  <si>
    <t>劉培慶</t>
  </si>
  <si>
    <t>劉培慶</t>
    <phoneticPr fontId="1" type="noConversion"/>
  </si>
  <si>
    <t>蔣科陽</t>
  </si>
  <si>
    <t>蔣科陽</t>
    <phoneticPr fontId="1" type="noConversion"/>
  </si>
  <si>
    <t>聯席公司秘書</t>
    <phoneticPr fontId="1" type="noConversion"/>
  </si>
  <si>
    <t>魏明德</t>
    <phoneticPr fontId="1" type="noConversion"/>
  </si>
  <si>
    <t>譚錚</t>
    <phoneticPr fontId="1" type="noConversion"/>
  </si>
  <si>
    <t>關錦添</t>
    <phoneticPr fontId="1" type="noConversion"/>
  </si>
  <si>
    <t>嚴繼鵬</t>
    <phoneticPr fontId="1" type="noConversion"/>
  </si>
  <si>
    <t>沈雪娟</t>
    <phoneticPr fontId="1" type="noConversion"/>
  </si>
  <si>
    <t>談銘恒</t>
    <phoneticPr fontId="1" type="noConversion"/>
  </si>
  <si>
    <t xml:space="preserve">姓名住址國籍 </t>
    <phoneticPr fontId="1" type="noConversion"/>
  </si>
  <si>
    <t xml:space="preserve">Brent Callinicos </t>
    <phoneticPr fontId="1" type="noConversion"/>
  </si>
  <si>
    <t>丁健</t>
    <phoneticPr fontId="1" type="noConversion"/>
  </si>
  <si>
    <t>劉靜</t>
  </si>
  <si>
    <t>PERSON</t>
    <phoneticPr fontId="1" type="noConversion"/>
  </si>
  <si>
    <t>吳乙江</t>
    <phoneticPr fontId="1" type="noConversion"/>
  </si>
  <si>
    <t>TITLE</t>
    <phoneticPr fontId="1" type="noConversion"/>
  </si>
  <si>
    <t>ORG</t>
    <phoneticPr fontId="1" type="noConversion"/>
  </si>
  <si>
    <t>霍寶兒</t>
    <phoneticPr fontId="1" type="noConversion"/>
  </si>
  <si>
    <t>張俊勇</t>
    <phoneticPr fontId="1" type="noConversion"/>
  </si>
  <si>
    <t>陳 惠 仁</t>
    <phoneticPr fontId="1" type="noConversion"/>
  </si>
  <si>
    <t>林惠茵</t>
  </si>
  <si>
    <t>林惠茵</t>
    <phoneticPr fontId="1" type="noConversion"/>
  </si>
  <si>
    <t>洪嘉禧</t>
    <phoneticPr fontId="1" type="noConversion"/>
  </si>
  <si>
    <t>合規顧問海通國際資本有限公司香港德輔道中189號李寶椿大廈8樓</t>
    <phoneticPr fontId="1" type="noConversion"/>
  </si>
  <si>
    <t>申報會計師及核數師香港立信德豪會計師事務所有限公司 香港 干諾道中111號 永安中心25樓 （執業會計師）</t>
    <phoneticPr fontId="1" type="noConversion"/>
  </si>
  <si>
    <t>工銀國際證券有限公司（僅為聯席牽頭經辦人）香港中環花園道3號中國工商銀行大廈37樓</t>
    <phoneticPr fontId="1" type="noConversion"/>
  </si>
  <si>
    <t>力高證券有限公司香港中環皇后大道中 29 號華人行3 樓 301 室</t>
    <phoneticPr fontId="1" type="noConversion"/>
  </si>
  <si>
    <t>山證國際證券有限公司香港金鐘夏愨道18號海富中心一期29樓A室</t>
    <phoneticPr fontId="1" type="noConversion"/>
  </si>
  <si>
    <t>工銀國際融資有限公司香港花園道 3 號中國工商銀行大廈 37 樓</t>
    <phoneticPr fontId="1" type="noConversion"/>
  </si>
  <si>
    <t>收款銀行招商永隆銀行有限公司 香港 中環 德輔道中 45 號 公司資料</t>
    <phoneticPr fontId="1" type="noConversion"/>
  </si>
  <si>
    <t>合規顧問建泉融資有限公司香港皇后大道中39號豐盛創建大廈18樓</t>
    <phoneticPr fontId="1" type="noConversion"/>
  </si>
  <si>
    <t>中信里昂證券資本市場有限公司香港金鐘道88號太古廣場一期18樓</t>
    <phoneticPr fontId="1" type="noConversion"/>
  </si>
  <si>
    <t>獨家保薦人交銀國際（亞洲）有限公司香港德輔道中68號萬宜大廈9樓</t>
    <phoneticPr fontId="1" type="noConversion"/>
  </si>
  <si>
    <t>工銀國際融資有限公司（僅作為聯席賬簿管理人）香港花園道3號中國工商銀行大廈37樓</t>
    <phoneticPr fontId="1" type="noConversion"/>
  </si>
  <si>
    <t>合規顧問邁時資本有限公司 香港 灣仔 港 灣 道 25號 海 港 中 心 1908室</t>
    <phoneticPr fontId="1" type="noConversion"/>
  </si>
  <si>
    <t>工銀國際融資有限公司（僅擔任聯席賬簿管理人）香港中環花園道3號中國工商銀行大廈37樓</t>
    <phoneticPr fontId="1" type="noConversion"/>
  </si>
  <si>
    <t>行業顧問中國上海艾瑞市場諮詢股份有限公司中國上海漕溪北路333號中金國際廣場B座7樓</t>
    <phoneticPr fontId="1" type="noConversion"/>
  </si>
  <si>
    <t>合規顧問中國通海企業融資有限公司香港皇后大道中29號華人行18樓至19樓</t>
    <phoneticPr fontId="1" type="noConversion"/>
  </si>
  <si>
    <t>受規管活動的持牌法團 中國通海證券有限公司 香港 皇后大道中29號 華人行18樓</t>
    <phoneticPr fontId="1" type="noConversion"/>
  </si>
  <si>
    <t>活動的持牌法團 太平基業證券有限公司 香港 皇后大道中 16 至 18 號</t>
    <phoneticPr fontId="1" type="noConversion"/>
  </si>
  <si>
    <t>意見）受規管活動的持牌法團 中國通海證券有限公司 香港 皇后大道中29號 華人行18樓</t>
    <phoneticPr fontId="1" type="noConversion"/>
  </si>
  <si>
    <t>市場研究顧問弗若斯特沙利文諮詢有限公司香港中環康樂廣場8號交易廣場一座1706室</t>
    <phoneticPr fontId="1" type="noConversion"/>
  </si>
  <si>
    <t>聯席賬簿管理人及招銀國際融資有限公司聯席牽頭經辦人香港中環花園道三號冠君大廈 45 樓</t>
    <phoneticPr fontId="1" type="noConversion"/>
  </si>
  <si>
    <t>收款銀行中國工商銀行（ 亞洲）有限公司香港中環花園道3號中國工商銀行大廈33樓</t>
    <phoneticPr fontId="1" type="noConversion"/>
  </si>
  <si>
    <t>董事及參與全球發售的各方 各方名稱及地址 聯合證券有限公司 香港皇后大道中183號</t>
    <phoneticPr fontId="1" type="noConversion"/>
  </si>
  <si>
    <t>一盈證券有限公司根據證券及期貨條例可從事第1類（證券交易）受規管活動的持牌法團香港西環干諾道西188號香港商業中心1916室</t>
    <phoneticPr fontId="1" type="noConversion"/>
  </si>
  <si>
    <t>力高證券有限公司香港皇后大道中29號華人行3樓301室（一間獲准從事證券及期貨條例項下第1類（證券交易）受規管活動的持牌法團）</t>
    <phoneticPr fontId="1" type="noConversion"/>
  </si>
  <si>
    <t>動的持牌法團 長雄證券有限公司 香港 干 諾 道 中 111號 永安中心 1101–2及 1111–12室</t>
    <phoneticPr fontId="1" type="noConversion"/>
  </si>
  <si>
    <t>長雄證券有限公司</t>
  </si>
  <si>
    <t>內部監控顧問哲慧企管專才有限公司（前稱為天職香港內控及風險管理有限公司，其後稱為企業管治專才有限公司）香港北角英皇道625號2樓</t>
    <phoneticPr fontId="1" type="noConversion"/>
  </si>
  <si>
    <t>力高證券有限公司（根據證券及期貨條例從事第1類（證券交易）受規管活動的持牌法團）香港中環皇后大道中29號華人行3樓301室</t>
    <phoneticPr fontId="1" type="noConversion"/>
  </si>
  <si>
    <t>副牽頭經辦人................凱基金融亞洲有限公司香港灣仔港灣道18號中環廣場41樓</t>
    <phoneticPr fontId="1" type="noConversion"/>
  </si>
  <si>
    <t>副經辦人. . . . . . . . . . . . . .雅利多證券有限公司香港灣仔軒尼詩道145號安康商業大廈1樓101室</t>
    <phoneticPr fontId="1" type="noConversion"/>
  </si>
  <si>
    <t>獨家全球協調人 . . . . . . . . . . . . . . 中信里昂證券有限公司香港金鐘道88號太古廣場一座18樓</t>
    <phoneticPr fontId="1" type="noConversion"/>
  </si>
  <si>
    <t>獨家保薦人 . . . . . . . . . . . . .中信里昂證券資本市場有限公司香港金鐘道88號太古廣場一座18樓</t>
    <phoneticPr fontId="1" type="noConversion"/>
  </si>
  <si>
    <t>獨家保薦人. . . . . . . . . . . . . . . . . . . . . .法國巴黎證券（亞洲）有限公司香港中環金融街8號國際金融中心二期59至63樓</t>
    <phoneticPr fontId="1" type="noConversion"/>
  </si>
  <si>
    <t>法國巴黎證券（亞洲）有限公司</t>
  </si>
  <si>
    <t>獨家保薦人、獨家全球協調人、獨家賬簿管理人及獨家牽頭經辦人中銀國際亞洲有限公司香港中環花園道1號中銀大廈26樓</t>
    <phoneticPr fontId="1" type="noConversion"/>
  </si>
  <si>
    <t>獨家保薦人..................西證（香港）融資有限公司香港銅鑼灣希慎道33號利園一期40樓</t>
    <phoneticPr fontId="1" type="noConversion"/>
  </si>
  <si>
    <t>聯席代表、聯席全球協調人、聯席賬簿管理人及聯席牽頭經辦人瑞士信貸（香港）有限公司香港九龍柯士甸道西1號環球貿易廣場88樓</t>
    <phoneticPr fontId="1" type="noConversion"/>
  </si>
  <si>
    <t>瑞士信貸（香港）有限公司</t>
  </si>
  <si>
    <t>聯席全球協調人 . . . . . . . . . . . . . . . . . .法國巴黎證券（亞洲）有限公司香港中環金融街8號國際金融中心二期59至63樓</t>
    <phoneticPr fontId="1" type="noConversion"/>
  </si>
  <si>
    <t>聯席全球協調人 . . . . . . . . . .中信里昂證券有限公司香港金鐘道88號太古廣場一座18樓</t>
    <phoneticPr fontId="1" type="noConversion"/>
  </si>
  <si>
    <t>.中信里昂證券有限公司</t>
  </si>
  <si>
    <t>聯席牽頭經辦人 . . . . . . . . . . . . . . . . . .法國巴黎證券（亞洲）有限公司香港中環金融街8號國際金融中心二期59至63樓</t>
    <phoneticPr fontId="1" type="noConversion"/>
  </si>
  <si>
    <t>.法國巴黎證券（亞洲）有限公司</t>
  </si>
  <si>
    <t>聯席牽頭經辦人 . . . . . . . . . . . . . . 中信里昂證券有限公司香港金鐘道88號太古廣場一座18樓</t>
    <phoneticPr fontId="1" type="noConversion"/>
  </si>
  <si>
    <t>聯席牽頭經辦人（以英文字母排序）富途證券國際（香港）有限公司（僅就國際發售而言的聯席牽頭經辦人）香港金鐘金鐘道95號統一中心13樓C1-C2室</t>
    <phoneticPr fontId="1" type="noConversion"/>
  </si>
  <si>
    <t>聯席賬簿管理人 . . . . . . . . . . . . . . . . . .法國巴黎證券（亞洲）有限公司香港中環金融街8號國際金融中心二期59至63樓</t>
    <phoneticPr fontId="1" type="noConversion"/>
  </si>
  <si>
    <t>聯席賬簿管理人 . . . . . . . . . . . . . . 中信里昂證券有限公司香港金鐘道88號太古廣場一座18樓</t>
    <phoneticPr fontId="1" type="noConversion"/>
  </si>
  <si>
    <t>聯席賬簿管理人及馬有成投資有限公司聯席牽頭經辦人香港灣仔軒尼詩道139號中國海外大廈22樓（一間獲准從事證券及期貨條例項下第1類（證券交易）受規管活動的持牌法團）</t>
    <phoneticPr fontId="1" type="noConversion"/>
  </si>
  <si>
    <t>馬有成投資有限公司</t>
  </si>
  <si>
    <t>聯席賬簿管理人及聯席牽頭經辦人（以英文字母順序排列）興證國際融資有限公司香港中環康樂廣場8號交易廣場三期7樓</t>
    <phoneticPr fontId="1" type="noConversion"/>
  </si>
  <si>
    <t>聯席賬簿管理人及聯席牽頭經辦人（按英文字母順序排列）農銀國際融資有限公司（僅作為聯席賬簿管理人）香港中環干諾道中50號中國農業銀行大廈11樓</t>
    <phoneticPr fontId="1" type="noConversion"/>
  </si>
  <si>
    <t>聯席賬簿管理人和聯席牽頭經辦人（以英文字母排序）招銀國際融資有限公司香港中環花園道3號冠君大廈45樓</t>
    <phoneticPr fontId="1" type="noConversion"/>
  </si>
  <si>
    <t>保薦人浩德融資有限公司可從事證券及期貨條例項下第4類（就證券提供意見）、第6類（就機構融資提供意見）及第9類（提供資產管理）受規管活動的持牌法團</t>
    <phoneticPr fontId="1" type="noConversion"/>
  </si>
  <si>
    <t>一盈證券有限公司獲證監會發牌可從事證券及期貨條例所指第1類（證券交易）受規管活動的法團香港西環干諾道西188號香港商業中心1916室</t>
    <phoneticPr fontId="1" type="noConversion"/>
  </si>
  <si>
    <t>宏進證券有限公司（根據證券及期貨條例從事第1類（證券交易）受規管活動的持牌法團）香港灣仔軒尼詩道288號英皇集團中心11樓7室</t>
    <phoneticPr fontId="1" type="noConversion"/>
  </si>
  <si>
    <t>山證國際證券有限公司香港金鐘夏愨道18號海富中心1座29樓A室（一間獲准從事證券及期貨條例項下第1類（證券交易）受規管活動的持牌法團）</t>
    <phoneticPr fontId="1" type="noConversion"/>
  </si>
  <si>
    <t>中新證券有限公司獲證監會發牌可從事證券及期貨條例所指第1類（證券交易）及第2類（期貨合約交易）受規管活動的法團香港灣仔港灣道30號新鴻基中心2538-2540室</t>
    <phoneticPr fontId="1" type="noConversion"/>
  </si>
  <si>
    <t>及第6類（就機構融資提供意見）受規管活 動的持牌法團 收款銀行招商永隆銀行有限公司 香港 德輔道中45號 公司資料</t>
    <phoneticPr fontId="1" type="noConversion"/>
  </si>
  <si>
    <t>收款銀行</t>
    <phoneticPr fontId="1" type="noConversion"/>
  </si>
  <si>
    <t>交易廣場二座 40樓 收款銀行星展銀行（香港）有限公司 香港 皇后大道中99號 中環中心 11樓 公司資料</t>
    <phoneticPr fontId="1" type="noConversion"/>
  </si>
  <si>
    <t>供資產管理）受規管活動的持牌法團 瑞邦證券有限公司 香港 灣仔 告士打道227-228號 生和大廈9樓全層</t>
    <phoneticPr fontId="1" type="noConversion"/>
  </si>
  <si>
    <t>券及期貨條例）的持牌法團） 香港 灣仔 駱克道160號 越秀大廈13樓 創市証券有限公司 （獲准從事第1類（證券交易）受規管活動（定</t>
    <phoneticPr fontId="1" type="noConversion"/>
  </si>
  <si>
    <t>受規管活動（定義見證券及期貨條例）的持牌 法團） 香港 德輔道中199號 無限極廣場1703-06室 越秀證券有限公司 （獲准從事第1類（證券交易）、第2類（期貨合</t>
    <phoneticPr fontId="1" type="noConversion"/>
  </si>
  <si>
    <t>受規管活動的持牌法團） 香港 皇后大道中183號 新紀元廣場 中遠大廈11樓1107室 中國薈智證券有限公司 （一家根據證券及期貨條例可從事第1類（買賣證券）</t>
    <phoneticPr fontId="1" type="noConversion"/>
  </si>
  <si>
    <t>中國薈智證券有限公司</t>
  </si>
  <si>
    <t>的持牌法團） 香港 德輔道中189號 李寶椿大廈22樓 招銀國際融資有限公司 （一間根據證券及期貨條例持牌可就證券及期貨條例從事 第1類（證券交易）及第6類（就機構融資提供意見）受規管</t>
    <phoneticPr fontId="1" type="noConversion"/>
  </si>
  <si>
    <t>的持牌法團） 香港 德輔道中189號 李寶椿大廈29及30樓 平證證券（香港）有限公司 （一間根據證券及期貨條例持牌可就證券及期貨條例從事 第1類（證券交易）及第4類（就證券提供意見）受規管活動</t>
    <phoneticPr fontId="1" type="noConversion"/>
  </si>
  <si>
    <t>平證證券（香港）有限公司</t>
  </si>
  <si>
    <t>活動的持牌法團） 香港 中環 花園道3號 冠君大廈45樓 農銀國際融資有限公司 （一間根據證券及期貨條例持牌可就證券及期貨條例從事 第1類（證券交易）及第6類（就機構融資提供意見）受規管</t>
    <phoneticPr fontId="1" type="noConversion"/>
  </si>
  <si>
    <t>活動的持牌法團） 香港 中環 花園道3號 冠君大廈45樓 農銀國際證券有限公司 （一間根據證券及期貨條例持牌可就證券及期貨條例從事 第1類（證券交易）及第4類（就證券提供意見）受規管活動</t>
    <phoneticPr fontId="1" type="noConversion"/>
  </si>
  <si>
    <t>首次公開發售服務代理僅與全球發售有關：香港中央證券登記有限公司香港灣仔皇后大道東183號合和中心17樓1712至1716號舖</t>
    <phoneticPr fontId="1" type="noConversion"/>
  </si>
  <si>
    <t>首次公開發售服務代理</t>
  </si>
  <si>
    <t>香港中央證券登記有限公司</t>
  </si>
  <si>
    <t>香港 九龍 柯士甸道西1號 環球貿易廣場 68樓6805-6806A室 寶新證券有限公司 （獲准從事第1類（證券交易）、第2類（期貨合</t>
    <phoneticPr fontId="1" type="noConversion"/>
  </si>
  <si>
    <t>寶新證券有限公司</t>
  </si>
  <si>
    <t>香港 干諾道中64–66號 廠商會大廈12樓及25樓 漢英證券有限公司 （一家根據證券及期貨條例可從事第1類（買賣證券）</t>
    <phoneticPr fontId="1" type="noConversion"/>
  </si>
  <si>
    <t>漢英證券有限公司</t>
  </si>
  <si>
    <t>香港 干諾道中8號 遮打大廈28樓 花旗環球金融亞洲有限公司 香港 中環 花園道3號 冠君大廈50樓 中國國際金融香港證券有限公司 香港 中環 港景街1號 國際金融中心一期29樓</t>
    <phoneticPr fontId="1" type="noConversion"/>
  </si>
  <si>
    <t>香港 中環 皇后大道中 2 號 長江集團中心 55 樓 招銀國際融資有限公司 香港 中環 花園道 3 號 冠君大廈 45 樓 復星恆利證券有限公司 香港 中環 花園道 3 號</t>
    <phoneticPr fontId="1" type="noConversion"/>
  </si>
  <si>
    <t xml:space="preserve">復星恆利證券有限公司 </t>
    <phoneticPr fontId="1" type="noConversion"/>
  </si>
  <si>
    <t>香港 中環 添美道1號 中信大廈22樓 收款銀行恒生銀行有限公司 香港 中環 德輔道中83號</t>
    <phoneticPr fontId="1" type="noConversion"/>
  </si>
  <si>
    <t>香港 旺角彌敦道625號 雅蘭中心辦公樓二期 15樓1508室 收款銀行星展銀行（香港）有限公司 香港 皇后大道中99號 中環中心16樓</t>
    <phoneticPr fontId="1" type="noConversion"/>
  </si>
  <si>
    <t>香港 金 鐘 道 88號 太古廣場一期18樓 野 村 國 際（香 港）有 限 公 司 香港 中環 金融街8號 國際金融中心二期30樓 農銀國際融資有限公司 香港 干諾道中50號 中國農業銀行大廈11樓</t>
    <phoneticPr fontId="1" type="noConversion"/>
  </si>
  <si>
    <t>野 村 國 際（香 港）有 限 公 司</t>
    <phoneticPr fontId="1" type="noConversion"/>
  </si>
  <si>
    <t>香港 金鐘道89號 力寶中心第1座23樓2308室 中泰國際證券有限公司 （獲准從事第1類（證券交易）及第4類（就證券</t>
    <phoneticPr fontId="1" type="noConversion"/>
  </si>
  <si>
    <t>香港 英皇道979號 太古坊一座7樓 收款銀行中國銀行（香港）有限公司 香港 花園道1號 招商永隆銀行有限公司 香港 德輔道中45號 公司資料</t>
    <phoneticPr fontId="1" type="noConversion"/>
  </si>
  <si>
    <t>香港 灣仔 港 灣 道 18號 中環廣場9樓04室 收款銀行中國銀行（香港）有限公司 香港 花園道1號 招商永隆銀行有限公司 香港 中環 德輔道中45號 招商永隆銀行大廈16樓 公司資料</t>
    <phoneticPr fontId="1" type="noConversion"/>
  </si>
  <si>
    <t>招商永隆銀行有限公司</t>
    <phoneticPr fontId="1" type="noConversion"/>
  </si>
  <si>
    <t>香港上環 德輔道中244-248號 東協商業大廈 23樓 董事及參與股份發售的各方 利盟證券有限公司 香港 干諾道西35-36號</t>
    <phoneticPr fontId="1" type="noConversion"/>
  </si>
  <si>
    <t xml:space="preserve">董事及參與股份發售的各方 </t>
    <phoneticPr fontId="1" type="noConversion"/>
  </si>
  <si>
    <t>利盟證券有限公司</t>
  </si>
  <si>
    <t>執業會計師及註冊公眾利益實體核數師 香港 中環 太子大廈22樓 合規顧問第一上海融資有限公司 香港 德輔道中71號 永安集團大廈19樓</t>
    <phoneticPr fontId="1" type="noConversion"/>
  </si>
  <si>
    <t>合規顧問</t>
    <phoneticPr fontId="1" type="noConversion"/>
  </si>
  <si>
    <t>第一上海融資有限公司</t>
  </si>
  <si>
    <t>意見）受規管活動的持牌法團） 香港 金鐘 夏愨道18號 海富中心一座 27樓2701室 收款銀行中國工商銀行（亞洲）有限公司 香港，中環 花園道3號 中國工商銀行大廈33樓 公司資料</t>
    <phoneticPr fontId="1" type="noConversion"/>
  </si>
  <si>
    <t>管活動的法團 香港 皇后大道中183號 中遠大廈45樓 行業顧問弗若斯特沙利文有限公司 香港 康樂廣場8號 交易廣場一座1706室</t>
    <phoneticPr fontId="1" type="noConversion"/>
  </si>
  <si>
    <t>行業顧問</t>
    <phoneticPr fontId="1" type="noConversion"/>
  </si>
  <si>
    <t>*中審眾環（ 香港 ）會計師事務所有限公司及Mazars LLP已獲委任為本集團聯席核數師，直至本公司上市後的第一次股東週年大會結束時為止。</t>
    <phoneticPr fontId="1" type="noConversion"/>
  </si>
  <si>
    <t>中審眾環（ 香港 ）會計師事務所有限公司</t>
    <phoneticPr fontId="1" type="noConversion"/>
  </si>
  <si>
    <t>Mazars LLP</t>
    <phoneticPr fontId="1" type="noConversion"/>
  </si>
  <si>
    <t>上海分公司 中國 上海 徐匯區雲錦路500號 B棟1018室 收款銀行中國銀行（香港）有限公司 香港 中環 花園道1號 公司資料</t>
    <phoneticPr fontId="1" type="noConversion"/>
  </si>
  <si>
    <t>收款銀行</t>
    <phoneticPr fontId="1" type="noConversion"/>
  </si>
  <si>
    <t>合規顧問 . . . . . . . . . . . . . . . . . . . . . . .海通國際資本有限公司香港德輔道中189號李寶椿大廈8樓</t>
    <phoneticPr fontId="1" type="noConversion"/>
  </si>
  <si>
    <t>收款銀行 . . . . . . . . . . . . . . . . . . . . . . .渣打銀行（香港）有限公司香港九龍觀塘觀塘道388號渣打中心15樓</t>
    <phoneticPr fontId="1" type="noConversion"/>
  </si>
  <si>
    <t>收款銀行. . . . . . . . . . . . . . . . . . . . . 中國銀行（香港）有限公司香港花園道1號</t>
    <phoneticPr fontId="1" type="noConversion"/>
  </si>
  <si>
    <t>行業顧問 . . . . . . . . . . . . . . . .弗若斯特沙利文（北京）諮詢有限公司上海分公司</t>
    <phoneticPr fontId="1" type="noConversion"/>
  </si>
  <si>
    <t>行業顧問. . . . . . . . . . . . . . . . . . . . . 弗若斯特沙利文（北京）諮詢有限公司上海分公司中國上海徐匯區雲錦路500號綠地匯中心B座1018室</t>
    <phoneticPr fontId="1" type="noConversion"/>
  </si>
  <si>
    <t>行業顧問. . . . . . . . . . . . . .灼識企業管理諮詢（ 上海）有限公司中國上海市黃浦區南京西路399號明天廣場10樓</t>
    <phoneticPr fontId="1" type="noConversion"/>
  </si>
  <si>
    <t>灼識企業管理諮詢（ 上海）有限公司</t>
  </si>
  <si>
    <t>獨立物業估值師 . . . . . . . . . . . . . . . . . .戴德梁行有限公司香港中環康樂廣場1號怡和大廈16樓</t>
    <phoneticPr fontId="1" type="noConversion"/>
  </si>
  <si>
    <t>合規顧問.......................西證（香港）融資有限公司香港銅鑼灣希慎道33號利園一期40樓</t>
    <phoneticPr fontId="1" type="noConversion"/>
  </si>
  <si>
    <t>合規顧問...................華高和昇財務顧問有限公司香港中環花園道3號冠君大廈11樓1101室</t>
    <phoneticPr fontId="1" type="noConversion"/>
  </si>
  <si>
    <t>華高和昇財務顧問有限公司</t>
  </si>
  <si>
    <t>收款銀行.......................中國銀行（香港）有限公司香港花園道1號</t>
    <phoneticPr fontId="1" type="noConversion"/>
  </si>
  <si>
    <t>行業顧問.......................灼識企業管理諮詢（上海）有限公司中國上海市黃浦區南京西路399號明天廣場10樓郵編：200003</t>
    <phoneticPr fontId="1" type="noConversion"/>
  </si>
  <si>
    <t>識企業管理諮詢（上海）有限公司</t>
  </si>
  <si>
    <t>財務顧問....................華高和昇財務顧問有限公司香港中環花園道3號冠君大廈11樓1101室</t>
    <phoneticPr fontId="1" type="noConversion"/>
  </si>
  <si>
    <t>物業估值師及生物資產估值師仲量聯行企業評估及諮詢有限公司香港皇后大道東 1 號太古廣場三期 6 樓</t>
    <phoneticPr fontId="1" type="noConversion"/>
  </si>
  <si>
    <t>香港基金單位登記處卓佳證券登記有限公司 香港 皇后大道東183號 合和中心54樓 獨家上市代理人花旗環球金融亞洲有限公司 香港 中環花園道3號 冠君大廈50樓 參與全球發售的各方</t>
    <phoneticPr fontId="1" type="noConversion"/>
  </si>
  <si>
    <t>獨家上市代理人</t>
    <phoneticPr fontId="1" type="noConversion"/>
  </si>
  <si>
    <t>物業估值師瑞豐環球評估諮詢有限公司 香港 灣仔 軒尼詩道427–429號 張寶慶大廈 7樓B室 合規顧問均富融資有限公司 （一家根據證券及期貨條例可從事第6類（就企業融資提供</t>
    <phoneticPr fontId="1" type="noConversion"/>
  </si>
  <si>
    <t>合規顧問</t>
    <phoneticPr fontId="1" type="noConversion"/>
  </si>
  <si>
    <t>董事及參與股份發售的各方行業顧問灼識行業諮詢有限公司中國上海市黃浦區南京西路399號明天廣場10層</t>
    <phoneticPr fontId="1" type="noConversion"/>
  </si>
  <si>
    <t>灼識行業諮詢有限公司</t>
  </si>
  <si>
    <t>董事及參與股份發售的各方獨家保薦人中毅資本有限公司香港九龍尖沙咀廣東道30號新港中心1座16樓1607室</t>
    <phoneticPr fontId="1" type="noConversion"/>
  </si>
  <si>
    <t>行業顧問弗若斯特沙利文（北京）諮詢有限公司上海分公司中國上海市雲錦路500號B棟1018室郵編：200232</t>
    <phoneticPr fontId="1" type="noConversion"/>
  </si>
  <si>
    <t>香港皇后大道中183號 中遠大廈25樓2511室 漢英證券有限公司 （根據證券及期貨條例獲准從事第1類（證券交易）受規</t>
    <phoneticPr fontId="1" type="noConversion"/>
  </si>
  <si>
    <t>董事及參與全球發售各方 參與全球發售各方 獨家保薦人博思融資有限公司 香港 中環 都爹利街1號18樓 1802 室</t>
    <phoneticPr fontId="1" type="noConversion"/>
  </si>
  <si>
    <t>參與全球發售各方</t>
    <phoneticPr fontId="1" type="noConversion"/>
  </si>
  <si>
    <t>獨家保薦人</t>
    <phoneticPr fontId="1" type="noConversion"/>
  </si>
  <si>
    <t>董事及參與全球發售的各方 其他參與全球發售的各方 獨家保薦人國泰君安融資有限公司 香港 皇 后 大 道 中 181號 新紀元廣場 低 座 26樓 至 28樓</t>
    <phoneticPr fontId="1" type="noConversion"/>
  </si>
  <si>
    <t>其他參與全球發售的各方</t>
    <phoneticPr fontId="1" type="noConversion"/>
  </si>
  <si>
    <t>董事及參與全球發售的各方 參與各方 獨家保薦人國泰君安融資有限公司 香港 皇后大道中181號 新紀元廣場 低座27樓 （獲准進行證券及期貨條例項下第6類（就企</t>
    <phoneticPr fontId="1" type="noConversion"/>
  </si>
  <si>
    <t xml:space="preserve">參與各方 </t>
    <phoneticPr fontId="1" type="noConversion"/>
  </si>
  <si>
    <t xml:space="preserve">國泰君安融資有限公司 </t>
  </si>
  <si>
    <t>董事及參與全球發售的各方 聯席牽頭經辦人及 香港包銷商 海通國際證券有限公司 （一間根據證券及期貨條例持牌可就證券及期貨條例從事 第1類（證券交易）及第4類（就證券提供意見）受規管活動</t>
    <phoneticPr fontId="1" type="noConversion"/>
  </si>
  <si>
    <t xml:space="preserve">聯席牽頭經辦人及 香港包銷商 </t>
    <phoneticPr fontId="1" type="noConversion"/>
  </si>
  <si>
    <t>董事及參與股份發售的各方 參與股份發售各方 獨家保薦人均富融資有限公司 （一家根據證券及期貨條例可從事第6類（就企業融資提供</t>
    <phoneticPr fontId="1" type="noConversion"/>
  </si>
  <si>
    <t xml:space="preserve"> 獨家保薦人</t>
    <phoneticPr fontId="1" type="noConversion"/>
  </si>
  <si>
    <t>董事及參與股份發售的各方 參與股份發售的各方 獨家保薦人德健融資有限公司 （根據證券及期貨條例獲准從事第6類（就機構融資提</t>
    <phoneticPr fontId="1" type="noConversion"/>
  </si>
  <si>
    <t xml:space="preserve"> 參與股份發售的各方 </t>
    <phoneticPr fontId="1" type="noConversion"/>
  </si>
  <si>
    <t>獨家保薦人</t>
    <phoneticPr fontId="1" type="noConversion"/>
  </si>
  <si>
    <t>德健融資有限公司</t>
  </si>
  <si>
    <t>聯席核數師 *及聯席申報會計師中審眾環（ 香港）會計師事務所有限公司香港執業會計師香港灣仔港灣道18號中環廣場42樓</t>
    <phoneticPr fontId="1" type="noConversion"/>
  </si>
  <si>
    <t>中審眾環（ 香港）會計師事務所有限公司</t>
  </si>
  <si>
    <t>SKIP</t>
    <phoneticPr fontId="1" type="noConversion"/>
  </si>
  <si>
    <t>中國平安証券（香港）有限公司</t>
    <phoneticPr fontId="1" type="noConversion"/>
  </si>
  <si>
    <t>市場顧問</t>
    <phoneticPr fontId="1" type="noConversion"/>
  </si>
  <si>
    <t>萊坊測量師行有限公司</t>
    <phoneticPr fontId="1" type="noConversion"/>
  </si>
  <si>
    <t xml:space="preserve"> 中國銀行（香港）有限公司</t>
    <phoneticPr fontId="1" type="noConversion"/>
  </si>
  <si>
    <t>生和（麒麟）證券有限公司</t>
  </si>
  <si>
    <t>生和（麒麟）證券有限公司</t>
    <phoneticPr fontId="1" type="noConversion"/>
  </si>
  <si>
    <t>果樹證券有限公司</t>
    <phoneticPr fontId="1" type="noConversion"/>
  </si>
  <si>
    <t xml:space="preserve">董事及參與全球發售的各方 </t>
  </si>
  <si>
    <t xml:space="preserve">董事及參與全球發售的各方 </t>
    <phoneticPr fontId="1" type="noConversion"/>
  </si>
  <si>
    <t>長雄證券有限公司</t>
    <phoneticPr fontId="1" type="noConversion"/>
  </si>
  <si>
    <t>保薦人及聯席賬簿管理人</t>
    <phoneticPr fontId="1" type="noConversion"/>
  </si>
  <si>
    <t xml:space="preserve">海通國際證券有限公司 </t>
    <phoneticPr fontId="1" type="noConversion"/>
  </si>
  <si>
    <t>國泰君安證券（香港）有限公司</t>
    <phoneticPr fontId="1" type="noConversion"/>
  </si>
  <si>
    <t>合規顧問</t>
    <phoneticPr fontId="1" type="noConversion"/>
  </si>
  <si>
    <t>尊嘉證券國際有限公司</t>
    <phoneticPr fontId="1" type="noConversion"/>
  </si>
  <si>
    <t>越秀証券有限公司</t>
    <phoneticPr fontId="1" type="noConversion"/>
  </si>
  <si>
    <t>獨家全球協調人</t>
    <phoneticPr fontId="1" type="noConversion"/>
  </si>
  <si>
    <t>獨家保薦人</t>
    <phoneticPr fontId="1" type="noConversion"/>
  </si>
  <si>
    <t>鼎珮證券有限公司</t>
  </si>
  <si>
    <t>獨家賬簿管理人</t>
    <phoneticPr fontId="1" type="noConversion"/>
  </si>
  <si>
    <t>聯席全球協調人、聯席賬簿管理人和聯席牽頭經辦人</t>
    <phoneticPr fontId="1" type="noConversion"/>
  </si>
  <si>
    <t>聯席牽頭經辦人</t>
    <phoneticPr fontId="1" type="noConversion"/>
  </si>
  <si>
    <t>聯席賬簿管理人</t>
    <phoneticPr fontId="1" type="noConversion"/>
  </si>
  <si>
    <t>聯席賬簿管理人</t>
    <phoneticPr fontId="1" type="noConversion"/>
  </si>
  <si>
    <t>鼎珮證券有限公司</t>
    <phoneticPr fontId="1" type="noConversion"/>
  </si>
  <si>
    <t>華泰金融控股（香港）有限公司</t>
  </si>
  <si>
    <t>華泰金融控股（香港）有限公司</t>
    <phoneticPr fontId="1" type="noConversion"/>
  </si>
  <si>
    <t>收款銀行</t>
    <phoneticPr fontId="1" type="noConversion"/>
  </si>
  <si>
    <t xml:space="preserve">中國銀行（香港）有限公司 </t>
  </si>
  <si>
    <t>一通投資者有限公司</t>
    <phoneticPr fontId="1" type="noConversion"/>
  </si>
  <si>
    <t>中投證券國際經紀有限公司</t>
  </si>
  <si>
    <t>中投證券國際經紀有限公司</t>
    <phoneticPr fontId="1" type="noConversion"/>
  </si>
  <si>
    <t>中國光大證券（ 香港）有限公司</t>
    <phoneticPr fontId="1" type="noConversion"/>
  </si>
  <si>
    <t>六福證券（香港）有限公司</t>
  </si>
  <si>
    <t>六福證券（香港）有限公司</t>
    <phoneticPr fontId="1" type="noConversion"/>
  </si>
  <si>
    <t>共同牽頭經辦人</t>
    <phoneticPr fontId="1" type="noConversion"/>
  </si>
  <si>
    <t>阿爾法國際證券（香港）有限公司</t>
  </si>
  <si>
    <t>其他聯席賬簿管理人及聯席牽頭經辦人</t>
  </si>
  <si>
    <t>其他聯席賬簿管理人及聯席牽頭經辦人</t>
    <phoneticPr fontId="1" type="noConversion"/>
  </si>
  <si>
    <t xml:space="preserve">同人融資有限公司  </t>
    <phoneticPr fontId="1" type="noConversion"/>
  </si>
  <si>
    <t xml:space="preserve">中投證券國際經紀有限公司 </t>
  </si>
  <si>
    <t xml:space="preserve"> 收款銀行</t>
    <phoneticPr fontId="1" type="noConversion"/>
  </si>
  <si>
    <t xml:space="preserve">交通銀行股份有限公司 香港分行 </t>
    <phoneticPr fontId="1" type="noConversion"/>
  </si>
  <si>
    <t xml:space="preserve">招商永隆銀行有限公司 </t>
  </si>
  <si>
    <t>副牽頭經辦人</t>
    <phoneticPr fontId="1" type="noConversion"/>
  </si>
  <si>
    <t>中民證券（香港）有限公司</t>
  </si>
  <si>
    <t>獨立行業顧問</t>
    <phoneticPr fontId="1" type="noConversion"/>
  </si>
  <si>
    <t>弗若斯特沙利文（北京）諮詢有限公司 上海分公司 收</t>
    <phoneticPr fontId="1" type="noConversion"/>
  </si>
  <si>
    <t>獨立行業顧問弗若斯特沙利文（北京）諮詢有限公司 上海分公司 中國 上海 雲錦路500號 綠地匯中心B座1018室 收款銀行中國銀行（香港）有限公司 香港 花園道1號 招商永隆銀行有限公司 香港 德輔道中45號 公司資料</t>
    <phoneticPr fontId="1" type="noConversion"/>
  </si>
  <si>
    <t>西證（香港）融資有限公司</t>
    <phoneticPr fontId="1" type="noConversion"/>
  </si>
  <si>
    <t>獨家保薦人</t>
    <phoneticPr fontId="1" type="noConversion"/>
  </si>
  <si>
    <t>聯席全球協調人、聯席賬簿管理人及聯席牽頭經辦人</t>
    <phoneticPr fontId="1" type="noConversion"/>
  </si>
  <si>
    <t xml:space="preserve">UBS AG Hong Kong Branch </t>
  </si>
  <si>
    <t>山證國際證券有限公司</t>
  </si>
  <si>
    <t>川文證券有限公司</t>
  </si>
  <si>
    <t>中天證券有限公司</t>
  </si>
  <si>
    <t>中安環球資本集團有限公司</t>
  </si>
  <si>
    <t>中佳證券有限公司</t>
  </si>
  <si>
    <t>中信建投（國際）融資有限公司</t>
  </si>
  <si>
    <t>中泰金融國際有限公司</t>
  </si>
  <si>
    <t>中國子彈証券股份有限公司</t>
  </si>
  <si>
    <t>中國北方證券集團有限公司</t>
  </si>
  <si>
    <t>中國光大證券（香港）有限公司</t>
  </si>
  <si>
    <t>中國建設銀行（亞洲）股份有限公司</t>
  </si>
  <si>
    <t>中國總部貴州銀行股份有限公司</t>
  </si>
  <si>
    <t>中募金融資管有限公司</t>
  </si>
  <si>
    <t>中新證券有限公司</t>
  </si>
  <si>
    <t>中融平和證券有限公司</t>
  </si>
  <si>
    <t>元大證券（ 香港）有限公司</t>
  </si>
  <si>
    <t>天大証券有限公司</t>
  </si>
  <si>
    <t>方正證券（香港）有限公司</t>
  </si>
  <si>
    <t>世邦魏理仕有限公司</t>
  </si>
  <si>
    <t>包銷商馬有成投資有限公司</t>
  </si>
  <si>
    <t>市場研究顧問</t>
  </si>
  <si>
    <t xml:space="preserve">平證證券（香港）有限公司 </t>
  </si>
  <si>
    <t>民銀資本有限公司</t>
  </si>
  <si>
    <t>生物資產估值師</t>
  </si>
  <si>
    <t>申報會計師及獨立核數師</t>
  </si>
  <si>
    <t>申萬宏源證券（ 香港）有限公司</t>
  </si>
  <si>
    <t>共同經辦人</t>
  </si>
  <si>
    <t>合規顧問力高企業融資有限公司</t>
  </si>
  <si>
    <t>合規顧問天財資本國際有限公司</t>
  </si>
  <si>
    <t>同方證券有限公司</t>
  </si>
  <si>
    <t>行業專家</t>
  </si>
  <si>
    <t xml:space="preserve">克而瑞證券有限公司 </t>
  </si>
  <si>
    <t>利弗莫爾證券有限公司</t>
  </si>
  <si>
    <t>利高證券有限公司</t>
  </si>
  <si>
    <t>利得證券（香港）有限公司</t>
  </si>
  <si>
    <t>宏進證券有限公司</t>
  </si>
  <si>
    <t>宏滙證券有限公司</t>
  </si>
  <si>
    <t>邦盟滙駿證券有限公司</t>
  </si>
  <si>
    <t>佳富達證券有限公司</t>
  </si>
  <si>
    <t>來往收款銀行</t>
  </si>
  <si>
    <t>其他聯席全球協調人、聯席賬簿管理人及聯席牽頭經辦人</t>
  </si>
  <si>
    <t>協同博勤證券有限公司</t>
  </si>
  <si>
    <t>定價銀行</t>
  </si>
  <si>
    <t>招商蛇口財務顧問招商證券（香港）有限公司</t>
  </si>
  <si>
    <t>東方匯財證券有限公司</t>
  </si>
  <si>
    <t>東方滙財證券有限公司</t>
  </si>
  <si>
    <t>物業估值師及生物資產估值師</t>
  </si>
  <si>
    <t>物業估值師利駿行測量師有限公司</t>
  </si>
  <si>
    <t>物業估值師測</t>
  </si>
  <si>
    <t>花旗環球金融有限公司</t>
  </si>
  <si>
    <t>金力証券有限公司</t>
  </si>
  <si>
    <t>金猴證券有限公司</t>
  </si>
  <si>
    <t>金輝証券有限公司</t>
  </si>
  <si>
    <t>金橋證券有限公司</t>
  </si>
  <si>
    <t>金聯證券有限公司</t>
  </si>
  <si>
    <t>帝峯證券及資產管理有限公司</t>
  </si>
  <si>
    <t>建築顧問</t>
  </si>
  <si>
    <t>紅日資本有限公司</t>
  </si>
  <si>
    <t>英皇證券（香港）有限公司</t>
  </si>
  <si>
    <t>香港包銷商</t>
  </si>
  <si>
    <t>香港股份過戶登記分處</t>
  </si>
  <si>
    <t>香港股份過戶登記處</t>
  </si>
  <si>
    <t>香港基金單位登記處</t>
  </si>
  <si>
    <t>香港證券登記處</t>
  </si>
  <si>
    <t>時富金融服務集團有限公司</t>
  </si>
  <si>
    <t>格理昂證券有限公司</t>
  </si>
  <si>
    <t>海盈證券有限公司</t>
  </si>
  <si>
    <t>海通國際證券集團有限公司</t>
  </si>
  <si>
    <t>海富證券投資有限公司</t>
  </si>
  <si>
    <t>財務顧問</t>
  </si>
  <si>
    <t>財務顧問麥格理資本股份有限公司</t>
  </si>
  <si>
    <t>高鉦証券有限公司</t>
  </si>
  <si>
    <t>高寶集團證券有限公司</t>
  </si>
  <si>
    <t>國信證券（ 香港）融資有限公司</t>
  </si>
  <si>
    <t xml:space="preserve">國信證券（香港）融資有限公司 </t>
  </si>
  <si>
    <t>國際包銷商</t>
  </si>
  <si>
    <t>第一證券（香港）有限公司</t>
  </si>
  <si>
    <t>野村國際（香港）有限公司</t>
  </si>
  <si>
    <t>麥格理資本股份有限公司</t>
  </si>
  <si>
    <t>凱基證券亞洲有限公司</t>
  </si>
  <si>
    <t>創富融資有限公司</t>
  </si>
  <si>
    <t>博威環球證券有限公司</t>
  </si>
  <si>
    <t>博恩證劵有限公司</t>
  </si>
  <si>
    <t>富昌證券有限公司</t>
  </si>
  <si>
    <t>富滙證券有限公司</t>
  </si>
  <si>
    <t>富瑞金融集團香港有限公司</t>
  </si>
  <si>
    <t>富榮證券集團有限公司</t>
  </si>
  <si>
    <t xml:space="preserve">渣打銀行（香港）有限公司 </t>
  </si>
  <si>
    <t>絲路國際資本有限公司</t>
  </si>
  <si>
    <t>華邦證券有限公司</t>
  </si>
  <si>
    <t>華夏常青證券有限公司</t>
  </si>
  <si>
    <t>華盛資本證券有限公司</t>
  </si>
  <si>
    <t>華融國際證券有限公司</t>
  </si>
  <si>
    <t>華贏東方（亞洲）控股有限公司</t>
  </si>
  <si>
    <t>順安證券資產管理有限公司</t>
  </si>
  <si>
    <t>愛保信國際證券有限公司</t>
  </si>
  <si>
    <t>新城晉峰證券有限公司</t>
  </si>
  <si>
    <t>源盛證券有限公司</t>
  </si>
  <si>
    <t>溫商證券有限公司</t>
  </si>
  <si>
    <t>滙生證券有限公司</t>
  </si>
  <si>
    <t>瑞穗證券亞洲有限公司</t>
  </si>
  <si>
    <t>瑞豐國際證券有限公司</t>
  </si>
  <si>
    <t>粵創證券投資有限公司</t>
  </si>
  <si>
    <t>群益證券（ 香港）有限公司</t>
  </si>
  <si>
    <t>萬海證券有限公司</t>
  </si>
  <si>
    <t>萬盛金融控股有限公司</t>
  </si>
  <si>
    <t>萬隆證券有限公司</t>
  </si>
  <si>
    <t>萬德資本有限公司</t>
  </si>
  <si>
    <t xml:space="preserve">董事及參與全球發售各方 </t>
  </si>
  <si>
    <t>鼎豐金融證券有限公司</t>
  </si>
  <si>
    <t>瑭明金融集團有限公司</t>
  </si>
  <si>
    <t>銀河 — 聯昌證券（香港）有限公司</t>
  </si>
  <si>
    <t>銀河—聯昌證券(香港)有限公司</t>
  </si>
  <si>
    <t>銀河—聯昌證券（香港）有限公司</t>
  </si>
  <si>
    <t>億聲證券有限公司</t>
  </si>
  <si>
    <t>標準盛豐證券有限公司</t>
  </si>
  <si>
    <t>橫華國際証券有限公司</t>
  </si>
  <si>
    <t>獨立物業估值師</t>
  </si>
  <si>
    <t>獨立物業估值師及行業顧問</t>
  </si>
  <si>
    <t>獨立稅務顧問</t>
  </si>
  <si>
    <t>獨家代表</t>
  </si>
  <si>
    <t xml:space="preserve">獨家全球協調人、獨家賬簿 管理人及獨家牽頭經辦人 </t>
  </si>
  <si>
    <t xml:space="preserve">獨家全球協調人、獨家賬簿管理人及 獨家牽頭經辦人 </t>
  </si>
  <si>
    <t>獨家全球協調人及獨家賬簿管理人</t>
  </si>
  <si>
    <t>獨家保薦人、獨家全球協調人、獨家賬簿管理人及獨家牽頭經辦人</t>
  </si>
  <si>
    <t>獨家財務顧問</t>
  </si>
  <si>
    <t>獨家牽頭經辦人</t>
  </si>
  <si>
    <t>獨家賬簿管理人及牽頭經辦人</t>
  </si>
  <si>
    <t>獨家賬簿管理人兼獨家牽頭經辦人</t>
  </si>
  <si>
    <t>聯席代表、聯席全球協調人、聯席賬簿管理人及聯席牽頭經辦人</t>
  </si>
  <si>
    <t>聯席代表海通國際證券有限公司</t>
  </si>
  <si>
    <t>聯席核數師</t>
  </si>
  <si>
    <t>聯席經辦人</t>
  </si>
  <si>
    <t>聯席賬簿管理人、聯席牽頭經辦人及 包銷商</t>
  </si>
  <si>
    <t>聯席賬簿管理人和聯席牽頭經辦人</t>
  </si>
  <si>
    <t>駿昇証券有限公司</t>
  </si>
  <si>
    <t>駿達證券有限公司</t>
  </si>
  <si>
    <t>轉讓定價分析師</t>
  </si>
  <si>
    <t>穩定價格操作人</t>
  </si>
  <si>
    <t>鐵路顧問</t>
  </si>
  <si>
    <t>艾華迪風險諮詢有限公司</t>
  </si>
  <si>
    <t>信永方略風險管理有限公司</t>
  </si>
  <si>
    <t>馬施雲諮詢有限公司</t>
  </si>
  <si>
    <t>羅申美諮詢顧問有限公司</t>
  </si>
  <si>
    <t>天職香港內控及風險管理有限公司</t>
  </si>
  <si>
    <t>何耀明會計師事務所有限公司</t>
  </si>
  <si>
    <t>弗若斯特沙利文諮詢有限公司</t>
  </si>
  <si>
    <t>仲量聯行企業評估及諮詢有限公司</t>
  </si>
  <si>
    <t>八方金融有限公司</t>
  </si>
  <si>
    <t>中國通海企業融資有限公司</t>
  </si>
  <si>
    <t xml:space="preserve">申萬宏源融資（香港）有限公司 </t>
  </si>
  <si>
    <t>安信融資（香港）有限公司</t>
  </si>
  <si>
    <t>東吳證券國際融資有限公司</t>
  </si>
  <si>
    <t>東興證券（香港）有限公司</t>
  </si>
  <si>
    <t>茂宸環球資本有限公司</t>
  </si>
  <si>
    <t>時富融資有限公司</t>
  </si>
  <si>
    <t>國信證券(香港)融資有限公司</t>
  </si>
  <si>
    <t>竤信國際有限公司</t>
  </si>
  <si>
    <t>嘉禹股份有限公司</t>
  </si>
  <si>
    <t>中國工商銀行（ 亞洲）有限公司</t>
  </si>
  <si>
    <t xml:space="preserve">中國工商銀行（亞洲）有限公司 </t>
  </si>
  <si>
    <t>中國銀行（香港）有限</t>
  </si>
  <si>
    <t>交通銀行股份有限公司香港分行</t>
  </si>
  <si>
    <t>星展銀行（ 香港）有限公司</t>
  </si>
  <si>
    <t>浩華酒店管理顧問（北京）有限公司</t>
  </si>
  <si>
    <t>上海艾瑞市場諮詢股份有限公司</t>
  </si>
  <si>
    <t>中國上海艾瑞市場諮詢股份有限公司</t>
  </si>
  <si>
    <t xml:space="preserve">弗若斯特沙利文有限公司 </t>
  </si>
  <si>
    <t>仲量聯行有限公司</t>
  </si>
  <si>
    <t>安永企業財務服務有限公司</t>
  </si>
  <si>
    <t xml:space="preserve">灼識企業管理諮詢（上海）有限公司 </t>
  </si>
  <si>
    <t>灼識企業管理諮詢（上海）有限公司</t>
  </si>
  <si>
    <t>灼識企業管理諮詢有限公司</t>
  </si>
  <si>
    <t xml:space="preserve">灼識投資諮詢（上海）有限公司 </t>
  </si>
  <si>
    <t xml:space="preserve">益普索有限公司 </t>
  </si>
  <si>
    <t>歐睿國際有限公司</t>
  </si>
  <si>
    <t>交通銀行股份有限公司</t>
  </si>
  <si>
    <t xml:space="preserve"> 瑞邦證券有限公司 </t>
  </si>
  <si>
    <t xml:space="preserve">華興證券（香港）有限公司 </t>
  </si>
  <si>
    <t>中誠達資產評值顧問有限公司</t>
  </si>
  <si>
    <t>北京高力國際房地產評估有限公司</t>
  </si>
  <si>
    <t>艾華迪評估諮詢有限公司</t>
  </si>
  <si>
    <t>亞克碩顧問及評估有限公司</t>
  </si>
  <si>
    <t>威格斯資產評估顧問有限公司</t>
  </si>
  <si>
    <t>高力國際物業顧問（香港）有限公司</t>
  </si>
  <si>
    <t>建行（香港）有限公司</t>
  </si>
  <si>
    <t>瑞豐環球評估諮詢有限公司</t>
  </si>
  <si>
    <t>澋鋒評估有限公司</t>
  </si>
  <si>
    <t>德健融資有限公司香港</t>
  </si>
  <si>
    <t>深圳市實瑞建築技術有限公司</t>
  </si>
  <si>
    <t>卓佳證券登記有限公司</t>
  </si>
  <si>
    <t>大信梁學濂（香港）會計師事務所有限公司</t>
  </si>
  <si>
    <t>信永中和（ 香港）會計師事務所有限公司</t>
  </si>
  <si>
    <t>信永中和（香港）會計師事務所有限公司</t>
  </si>
  <si>
    <t>國富浩華（香港）會計師事務所有限公司</t>
  </si>
  <si>
    <t>德勤•關黃陳方會計師</t>
  </si>
  <si>
    <t>德勤‧關黃陳方會計師</t>
  </si>
  <si>
    <t>富域資本有限公司</t>
  </si>
  <si>
    <t xml:space="preserve">中國北方證券集團有限公司 </t>
  </si>
  <si>
    <t>凱匯資本證券有限公司</t>
  </si>
  <si>
    <t>勝緻證券有限公司</t>
  </si>
  <si>
    <t>愛建國際資產管理有限公司</t>
  </si>
  <si>
    <t>中國金洋證券有限公司</t>
  </si>
  <si>
    <t>禹洲金融控股（香港）有限公司</t>
  </si>
  <si>
    <t xml:space="preserve">新永安國際證券有限公司 </t>
  </si>
  <si>
    <t>莊朗勤晉盟控股有限公司</t>
  </si>
  <si>
    <t>中審眾環（香港）稅務有限公司</t>
  </si>
  <si>
    <t>信永中和稅務及商業諮詢有限公司</t>
  </si>
  <si>
    <t>德豪稅務顧問有限公司</t>
  </si>
  <si>
    <t>羅申美稅務諮詢有限公司</t>
  </si>
  <si>
    <t xml:space="preserve">上海艾瑞市場諮詢股份有限公司 </t>
  </si>
  <si>
    <t>北京慧辰資道資訊股份有限公司</t>
  </si>
  <si>
    <t xml:space="preserve">國泰君安證券（香港）有限公司 </t>
  </si>
  <si>
    <t xml:space="preserve">中信建投（國際）融資有限公司 </t>
  </si>
  <si>
    <t xml:space="preserve">東興證券（香港）有限公司 </t>
  </si>
  <si>
    <t>千里碩融資有限公司</t>
  </si>
  <si>
    <t>中國光大融資有限公司</t>
  </si>
  <si>
    <t xml:space="preserve">交銀國際（亞洲）有限公司 </t>
  </si>
  <si>
    <t>東吳證券國際融資有限</t>
  </si>
  <si>
    <t>脈搏資本有限公司</t>
  </si>
  <si>
    <t>興業金融融資有限公司</t>
  </si>
  <si>
    <t>豐盛融資有限公司</t>
  </si>
  <si>
    <t xml:space="preserve">中信里昂證券資本市場有限公司 </t>
  </si>
  <si>
    <t>德意志證券亞洲有限公司</t>
  </si>
  <si>
    <t>中金三甲證券有限公司</t>
  </si>
  <si>
    <t>泰達資產管理有限公司</t>
  </si>
  <si>
    <t>財通國際證券有限公司</t>
  </si>
  <si>
    <t>國元證券經紀（香港）有限公司</t>
  </si>
  <si>
    <t>國泰君安證券(香港)有限公司</t>
  </si>
  <si>
    <t>博威環球證劵有限公司</t>
  </si>
  <si>
    <t xml:space="preserve"> 聯合證券有限公司 </t>
  </si>
  <si>
    <t>一盈證券有限公司聯</t>
  </si>
  <si>
    <t>及招銀國際融資有限公司</t>
  </si>
  <si>
    <t>金猴證券有限公司聯</t>
  </si>
  <si>
    <t>時富證券有限公司</t>
  </si>
  <si>
    <t xml:space="preserve">中審眾環（香港）稅務有限公司 </t>
  </si>
  <si>
    <t>中鐵工程設計咨詢集團有限公司</t>
  </si>
  <si>
    <t>尹自鑫先生中國浙江省桐廬縣云栖中路勵駿花園5幢2單元1101室</t>
    <phoneticPr fontId="1" type="noConversion"/>
  </si>
  <si>
    <t>許安</t>
  </si>
  <si>
    <t>中國 陳烈邦先生香港新界西貢馬牯纜村6號地下 中國 非執行董事</t>
    <phoneticPr fontId="1" type="noConversion"/>
  </si>
  <si>
    <t>陳烈邦</t>
  </si>
  <si>
    <t>中國 許安先生中國貴州省安順市西秀區建設路5號 中國 非執行董事</t>
    <phoneticPr fontId="1" type="noConversion"/>
  </si>
  <si>
    <t>李卓然先生香港舊山頂道18號曉峰閣1座8樓D室 中 國（香 港）</t>
    <phoneticPr fontId="1" type="noConversion"/>
  </si>
  <si>
    <t>李璐強先生中國北京市朝陽區建國路98號院盛世嘉園3號樓306室</t>
    <phoneticPr fontId="1" type="noConversion"/>
  </si>
  <si>
    <t>張園林先生 譚志才先生 劉昕先生 提名委員會張園林先生（主席）</t>
    <phoneticPr fontId="1" type="noConversion"/>
  </si>
  <si>
    <t>譚志才</t>
    <phoneticPr fontId="1" type="noConversion"/>
  </si>
  <si>
    <t>梁文釗先生 丘律邦先生 余偉亮先生 薪酬委員會丘律邦先生（主席）</t>
    <phoneticPr fontId="1" type="noConversion"/>
  </si>
  <si>
    <t>提名委員會</t>
    <phoneticPr fontId="1" type="noConversion"/>
  </si>
  <si>
    <t>張園林</t>
  </si>
  <si>
    <t>張園林</t>
    <phoneticPr fontId="1" type="noConversion"/>
  </si>
  <si>
    <t>余偉亮</t>
    <phoneticPr fontId="1" type="noConversion"/>
  </si>
  <si>
    <t>丘律邦</t>
    <phoneticPr fontId="1" type="noConversion"/>
  </si>
  <si>
    <t>劉昕</t>
    <phoneticPr fontId="1" type="noConversion"/>
  </si>
  <si>
    <t>丘律邦</t>
    <phoneticPr fontId="1" type="noConversion"/>
  </si>
  <si>
    <t>PERSON</t>
    <phoneticPr fontId="1" type="noConversion"/>
  </si>
  <si>
    <t>TITLE</t>
    <phoneticPr fontId="1" type="noConversion"/>
  </si>
  <si>
    <t>審核委員會.................林文正先生（主席）</t>
    <phoneticPr fontId="1" type="noConversion"/>
  </si>
  <si>
    <t>林文正</t>
  </si>
  <si>
    <t>PERSON</t>
    <phoneticPr fontId="1" type="noConversion"/>
  </si>
  <si>
    <t>審計與關聯方交易審核委員會胡蘭女士（主席）裘育敏先生張鴻仁先生</t>
    <phoneticPr fontId="1" type="noConversion"/>
  </si>
  <si>
    <t>胡蘭</t>
    <phoneticPr fontId="1" type="noConversion"/>
  </si>
  <si>
    <t>張鴻仁</t>
    <phoneticPr fontId="1" type="noConversion"/>
  </si>
  <si>
    <t>王嘉俊先生香港中國新界火炭樂楓徑9-11號怡翠花園2座15樓B室</t>
    <phoneticPr fontId="1" type="noConversion"/>
  </si>
  <si>
    <t>姓名地址國籍高向農先生香港油塘崇信街8號鯉灣天下25樓A室中國</t>
    <phoneticPr fontId="1" type="noConversion"/>
  </si>
  <si>
    <t>高向農</t>
  </si>
  <si>
    <t>中倫律師事務所</t>
    <phoneticPr fontId="1" type="noConversion"/>
  </si>
  <si>
    <t>Yin Zhuan</t>
    <phoneticPr fontId="1" type="noConversion"/>
  </si>
  <si>
    <t>陳 飛</t>
    <phoneticPr fontId="1" type="noConversion"/>
  </si>
  <si>
    <t>公司秘書</t>
    <phoneticPr fontId="1" type="noConversion"/>
  </si>
  <si>
    <t>公司秘書歐嘉敏女士，CPA元朗寶業街18號尚豪庭3座26樓F室</t>
    <phoneticPr fontId="1" type="noConversion"/>
  </si>
  <si>
    <t>王小英</t>
    <phoneticPr fontId="1" type="noConversion"/>
  </si>
  <si>
    <t>王雪晶</t>
    <phoneticPr fontId="1" type="noConversion"/>
  </si>
  <si>
    <t>王萬峰</t>
    <phoneticPr fontId="1" type="noConversion"/>
  </si>
  <si>
    <t>王廣基</t>
    <phoneticPr fontId="1" type="noConversion"/>
  </si>
  <si>
    <t>王奮</t>
    <phoneticPr fontId="1" type="noConversion"/>
  </si>
  <si>
    <t>白琬婷</t>
    <phoneticPr fontId="1" type="noConversion"/>
  </si>
  <si>
    <t>理律法律事務所</t>
    <phoneticPr fontId="1" type="noConversion"/>
  </si>
  <si>
    <t>美邁斯律師事務所</t>
    <phoneticPr fontId="1" type="noConversion"/>
  </si>
  <si>
    <t>霍金路偉律師事務所</t>
    <phoneticPr fontId="1" type="noConversion"/>
  </si>
  <si>
    <t>品誠梅森律師事務所</t>
    <phoneticPr fontId="1" type="noConversion"/>
  </si>
  <si>
    <t>胡百全律師事務所</t>
    <phoneticPr fontId="1" type="noConversion"/>
  </si>
  <si>
    <t>霍金路偉律師行</t>
  </si>
  <si>
    <t>霍金路偉律師行</t>
    <phoneticPr fontId="1" type="noConversion"/>
  </si>
  <si>
    <t>李月中</t>
    <phoneticPr fontId="1" type="noConversion"/>
  </si>
  <si>
    <t>李永瑞</t>
    <phoneticPr fontId="1" type="noConversion"/>
  </si>
  <si>
    <t>李書劍</t>
    <phoneticPr fontId="1" type="noConversion"/>
  </si>
  <si>
    <t>汪洋</t>
    <phoneticPr fontId="1" type="noConversion"/>
  </si>
  <si>
    <t>林蔥</t>
    <phoneticPr fontId="1" type="noConversion"/>
  </si>
  <si>
    <t>林翰威</t>
    <phoneticPr fontId="1" type="noConversion"/>
  </si>
  <si>
    <t>邱妘</t>
    <phoneticPr fontId="1" type="noConversion"/>
  </si>
  <si>
    <t>胡珠榮</t>
    <phoneticPr fontId="1" type="noConversion"/>
  </si>
  <si>
    <t>德 林 證 券（香 港）有 限 公 司</t>
    <phoneticPr fontId="1" type="noConversion"/>
  </si>
  <si>
    <t>食品安全委員會</t>
    <phoneticPr fontId="1" type="noConversion"/>
  </si>
  <si>
    <t>邵子力</t>
    <phoneticPr fontId="1" type="noConversion"/>
  </si>
  <si>
    <t>Peter A. Bassi</t>
    <phoneticPr fontId="1" type="noConversion"/>
  </si>
  <si>
    <t>倪德祈</t>
  </si>
  <si>
    <t>徐亮瓊</t>
    <phoneticPr fontId="1" type="noConversion"/>
  </si>
  <si>
    <t>核數師兼申報會計師</t>
    <phoneticPr fontId="1" type="noConversion"/>
  </si>
  <si>
    <t>馬敏超</t>
    <phoneticPr fontId="1" type="noConversion"/>
  </si>
  <si>
    <t>高美英</t>
    <phoneticPr fontId="1" type="noConversion"/>
  </si>
  <si>
    <t>副經辦人及包銷商的法律顧問</t>
    <phoneticPr fontId="1" type="noConversion"/>
  </si>
  <si>
    <t>安勝恪道（香港）有限法律責任合夥律師行</t>
  </si>
  <si>
    <t>授權代表</t>
    <phoneticPr fontId="1" type="noConversion"/>
  </si>
  <si>
    <t>梁玉宜</t>
  </si>
  <si>
    <t>梁玉宜</t>
    <phoneticPr fontId="1" type="noConversion"/>
  </si>
  <si>
    <t>授權代表</t>
    <phoneticPr fontId="1" type="noConversion"/>
  </si>
  <si>
    <t>孫遠</t>
  </si>
  <si>
    <t>授權代表</t>
    <phoneticPr fontId="1" type="noConversion"/>
  </si>
  <si>
    <t>袁耀宗</t>
  </si>
  <si>
    <t>授權代表</t>
    <phoneticPr fontId="1" type="noConversion"/>
  </si>
  <si>
    <t>眾達國際法律事務所</t>
    <phoneticPr fontId="1" type="noConversion"/>
  </si>
  <si>
    <t>通商律師事務所</t>
    <phoneticPr fontId="1" type="noConversion"/>
  </si>
  <si>
    <t>通商律師事務所</t>
    <phoneticPr fontId="1" type="noConversion"/>
  </si>
  <si>
    <t>陳景超</t>
    <phoneticPr fontId="1" type="noConversion"/>
  </si>
  <si>
    <t>陳潔</t>
    <phoneticPr fontId="1" type="noConversion"/>
  </si>
  <si>
    <t>程歡歡</t>
    <phoneticPr fontId="1" type="noConversion"/>
  </si>
  <si>
    <t>楊鏡湖</t>
    <phoneticPr fontId="1" type="noConversion"/>
  </si>
  <si>
    <t xml:space="preserve">董事、監事及參與全球發售的各方 </t>
    <phoneticPr fontId="1" type="noConversion"/>
  </si>
  <si>
    <t xml:space="preserve">姓名住宅地址國籍 </t>
    <phoneticPr fontId="1" type="noConversion"/>
  </si>
  <si>
    <t>裘育敏</t>
    <phoneticPr fontId="1" type="noConversion"/>
  </si>
  <si>
    <t>熊 運 信</t>
    <phoneticPr fontId="1" type="noConversion"/>
  </si>
  <si>
    <t>翟永功</t>
    <phoneticPr fontId="1" type="noConversion"/>
  </si>
  <si>
    <t>劉光燦</t>
    <phoneticPr fontId="1" type="noConversion"/>
  </si>
  <si>
    <t>劉江</t>
    <phoneticPr fontId="1" type="noConversion"/>
  </si>
  <si>
    <t>范 駿 華</t>
    <phoneticPr fontId="1" type="noConversion"/>
  </si>
  <si>
    <t>獨立非執行董事</t>
    <phoneticPr fontId="1" type="noConversion"/>
  </si>
  <si>
    <t>孫宏斌</t>
  </si>
  <si>
    <t>獨家保薦人及包銷商的法律顧問</t>
    <phoneticPr fontId="1" type="noConversion"/>
  </si>
  <si>
    <t>李偉斌律師行</t>
  </si>
  <si>
    <t>蕭佩華</t>
    <phoneticPr fontId="1" type="noConversion"/>
  </si>
  <si>
    <t>聯 席 公 司 秘 書</t>
    <phoneticPr fontId="1" type="noConversion"/>
  </si>
  <si>
    <t xml:space="preserve">單 智 遠 </t>
  </si>
  <si>
    <t>聯席公司秘書</t>
    <phoneticPr fontId="1" type="noConversion"/>
  </si>
  <si>
    <t>白蕊</t>
  </si>
  <si>
    <t>陳濼而</t>
  </si>
  <si>
    <t>陳濼而</t>
    <phoneticPr fontId="1" type="noConversion"/>
  </si>
  <si>
    <t>本公司的法律顧問有關香港法律：的近律師行香港中環遮打道18號歷山大廈5樓</t>
    <phoneticPr fontId="1" type="noConversion"/>
  </si>
  <si>
    <t>本公司法律顧問</t>
    <phoneticPr fontId="1" type="noConversion"/>
  </si>
  <si>
    <t>本公司法律顧問</t>
    <phoneticPr fontId="1" type="noConversion"/>
  </si>
  <si>
    <t>李偉斌律師行</t>
    <phoneticPr fontId="1" type="noConversion"/>
  </si>
  <si>
    <t>的近律師行</t>
    <phoneticPr fontId="1" type="noConversion"/>
  </si>
  <si>
    <t>的近律師行</t>
    <phoneticPr fontId="1" type="noConversion"/>
  </si>
  <si>
    <t>法律羅夏信律師事務所</t>
    <phoneticPr fontId="1" type="noConversion"/>
  </si>
  <si>
    <t>公司秘書...................張媫珊女士，ACS、ACIS</t>
    <phoneticPr fontId="1" type="noConversion"/>
  </si>
  <si>
    <t>公司秘書李建成先生（香港律師）香港德輔道中68號萬宜大廈2406–07室</t>
    <phoneticPr fontId="1" type="noConversion"/>
  </si>
  <si>
    <t>錦天城律師事務所</t>
    <phoneticPr fontId="1" type="noConversion"/>
  </si>
  <si>
    <t>方達律師事務所</t>
    <phoneticPr fontId="1" type="noConversion"/>
  </si>
  <si>
    <t>德恆律師事務所</t>
    <phoneticPr fontId="1" type="noConversion"/>
  </si>
  <si>
    <t>大成律師事務所</t>
    <phoneticPr fontId="1" type="noConversion"/>
  </si>
  <si>
    <t>中倫律師事務所</t>
    <phoneticPr fontId="1" type="noConversion"/>
  </si>
  <si>
    <t>北京市君合律師事務所</t>
    <phoneticPr fontId="1" type="noConversion"/>
  </si>
  <si>
    <t>浙江天冊律師事務所</t>
    <phoneticPr fontId="1" type="noConversion"/>
  </si>
  <si>
    <t>海問律師事務所</t>
    <phoneticPr fontId="1" type="noConversion"/>
  </si>
  <si>
    <t>通商律師事務所</t>
    <phoneticPr fontId="1" type="noConversion"/>
  </si>
  <si>
    <t xml:space="preserve">董事、監事及參與全球發售的各方 </t>
    <phoneticPr fontId="1" type="noConversion"/>
  </si>
  <si>
    <t>姓名地址國籍</t>
    <phoneticPr fontId="1" type="noConversion"/>
  </si>
  <si>
    <t xml:space="preserve"> 獨立非執行董事</t>
  </si>
  <si>
    <t xml:space="preserve">董事、監事及參與全球發售的各方 </t>
    <phoneticPr fontId="1" type="noConversion"/>
  </si>
  <si>
    <t xml:space="preserve">姓名住址國籍 </t>
    <phoneticPr fontId="1" type="noConversion"/>
  </si>
  <si>
    <t>尹軍</t>
    <phoneticPr fontId="1" type="noConversion"/>
  </si>
  <si>
    <t>王立</t>
    <phoneticPr fontId="1" type="noConversion"/>
  </si>
  <si>
    <t>王研博</t>
    <phoneticPr fontId="1" type="noConversion"/>
  </si>
  <si>
    <t>王英典</t>
    <phoneticPr fontId="1" type="noConversion"/>
  </si>
  <si>
    <t>安永會計師事務所</t>
    <phoneticPr fontId="1" type="noConversion"/>
  </si>
  <si>
    <t>歐華律師事務所</t>
    <phoneticPr fontId="1" type="noConversion"/>
  </si>
  <si>
    <t>何韋律師行</t>
  </si>
  <si>
    <t>何韋律師行</t>
    <phoneticPr fontId="1" type="noConversion"/>
  </si>
  <si>
    <t>合規主任</t>
    <phoneticPr fontId="1" type="noConversion"/>
  </si>
  <si>
    <t>力圖律師事務所</t>
    <phoneticPr fontId="1" type="noConversion"/>
  </si>
  <si>
    <t>岑厚德</t>
    <phoneticPr fontId="1" type="noConversion"/>
  </si>
  <si>
    <t>李俊呈</t>
    <phoneticPr fontId="1" type="noConversion"/>
  </si>
  <si>
    <t>李婉娜</t>
    <phoneticPr fontId="1" type="noConversion"/>
  </si>
  <si>
    <t>李菁怡</t>
    <phoneticPr fontId="1" type="noConversion"/>
  </si>
  <si>
    <t>李維慶</t>
    <phoneticPr fontId="1" type="noConversion"/>
  </si>
  <si>
    <t>姚旭升</t>
    <phoneticPr fontId="1" type="noConversion"/>
  </si>
  <si>
    <t>胡亮</t>
    <phoneticPr fontId="1" type="noConversion"/>
  </si>
  <si>
    <t>范少周</t>
    <phoneticPr fontId="1" type="noConversion"/>
  </si>
  <si>
    <t>高宇</t>
    <phoneticPr fontId="1" type="noConversion"/>
  </si>
  <si>
    <t>崔慕勤</t>
    <phoneticPr fontId="1" type="noConversion"/>
  </si>
  <si>
    <t>授權代表</t>
    <phoneticPr fontId="1" type="noConversion"/>
  </si>
  <si>
    <t>李立强</t>
  </si>
  <si>
    <t>授權代表</t>
    <phoneticPr fontId="1" type="noConversion"/>
  </si>
  <si>
    <t>曹彥凌</t>
  </si>
  <si>
    <t>曹彥凌</t>
    <phoneticPr fontId="1" type="noConversion"/>
  </si>
  <si>
    <t>梁雪穎</t>
    <phoneticPr fontId="1" type="noConversion"/>
  </si>
  <si>
    <t>盛慕嫻</t>
    <phoneticPr fontId="1" type="noConversion"/>
  </si>
  <si>
    <t>許繼莉</t>
    <phoneticPr fontId="1" type="noConversion"/>
  </si>
  <si>
    <t>郭立民</t>
    <phoneticPr fontId="1" type="noConversion"/>
  </si>
  <si>
    <t>陳詩婷</t>
    <phoneticPr fontId="1" type="noConversion"/>
  </si>
  <si>
    <t>陳壁明</t>
    <phoneticPr fontId="1" type="noConversion"/>
  </si>
  <si>
    <t>賀照第</t>
    <phoneticPr fontId="1" type="noConversion"/>
  </si>
  <si>
    <t>房健民</t>
    <phoneticPr fontId="1" type="noConversion"/>
  </si>
  <si>
    <t>金文杰</t>
    <phoneticPr fontId="1" type="noConversion"/>
  </si>
  <si>
    <t>莊碩</t>
  </si>
  <si>
    <t>莊碩</t>
    <phoneticPr fontId="1" type="noConversion"/>
  </si>
  <si>
    <t>葉紅</t>
    <phoneticPr fontId="1" type="noConversion"/>
  </si>
  <si>
    <t>劉來祥</t>
    <phoneticPr fontId="1" type="noConversion"/>
  </si>
  <si>
    <t>鄭志昊</t>
    <phoneticPr fontId="1" type="noConversion"/>
  </si>
  <si>
    <t>黃友嘉</t>
    <phoneticPr fontId="1" type="noConversion"/>
  </si>
  <si>
    <t>黃波</t>
    <phoneticPr fontId="1" type="noConversion"/>
  </si>
  <si>
    <t>楊忠實</t>
    <phoneticPr fontId="1" type="noConversion"/>
  </si>
  <si>
    <t>楊懷嚴</t>
    <phoneticPr fontId="1" type="noConversion"/>
  </si>
  <si>
    <t>葉小平</t>
    <phoneticPr fontId="1" type="noConversion"/>
  </si>
  <si>
    <t>葉冠成</t>
    <phoneticPr fontId="1" type="noConversion"/>
  </si>
  <si>
    <t xml:space="preserve"> 執行董事</t>
    <phoneticPr fontId="1" type="noConversion"/>
  </si>
  <si>
    <t>嘉源律師事務所</t>
    <phoneticPr fontId="1" type="noConversion"/>
  </si>
  <si>
    <t>劉凌女</t>
    <phoneticPr fontId="1" type="noConversion"/>
  </si>
  <si>
    <t>鄭文聰</t>
    <phoneticPr fontId="1" type="noConversion"/>
  </si>
  <si>
    <t>賴應強</t>
    <phoneticPr fontId="1" type="noConversion"/>
  </si>
  <si>
    <t>錢春林</t>
    <phoneticPr fontId="1" type="noConversion"/>
  </si>
  <si>
    <t>霍寶兒</t>
    <phoneticPr fontId="1" type="noConversion"/>
  </si>
  <si>
    <t>羅利成</t>
    <phoneticPr fontId="1" type="noConversion"/>
  </si>
  <si>
    <t>蘇嘉敏</t>
    <phoneticPr fontId="1" type="noConversion"/>
  </si>
  <si>
    <t>提名委員會</t>
    <phoneticPr fontId="1" type="noConversion"/>
  </si>
  <si>
    <t>莊碩</t>
    <phoneticPr fontId="1" type="noConversion"/>
  </si>
  <si>
    <t>梁傲文</t>
    <phoneticPr fontId="1" type="noConversion"/>
  </si>
  <si>
    <t>劉冠業</t>
    <phoneticPr fontId="1" type="noConversion"/>
  </si>
  <si>
    <t>袁景森</t>
    <phoneticPr fontId="1" type="noConversion"/>
  </si>
  <si>
    <t>劉國勳</t>
    <phoneticPr fontId="1" type="noConversion"/>
  </si>
  <si>
    <t>陳大維</t>
    <phoneticPr fontId="1" type="noConversion"/>
  </si>
  <si>
    <t>授權代表</t>
    <phoneticPr fontId="1" type="noConversion"/>
  </si>
  <si>
    <t>TITLE</t>
    <phoneticPr fontId="1" type="noConversion"/>
  </si>
  <si>
    <t>酈向宇</t>
    <phoneticPr fontId="1" type="noConversion"/>
  </si>
  <si>
    <t>吳弘宇先生香港中國新界科學園科進路21號逸瓏灣II第11座15樓A室</t>
    <phoneticPr fontId="1" type="noConversion"/>
  </si>
  <si>
    <t>董事及參與股份發售各方 董事 姓名地址國籍 執行董事 傅鎮強先生香港中國</t>
    <phoneticPr fontId="1" type="noConversion"/>
  </si>
  <si>
    <t>姓名地址國籍</t>
    <phoneticPr fontId="1" type="noConversion"/>
  </si>
  <si>
    <t xml:space="preserve">執行董事 </t>
    <phoneticPr fontId="1" type="noConversion"/>
  </si>
  <si>
    <t>傅鎮強</t>
    <phoneticPr fontId="1" type="noConversion"/>
  </si>
  <si>
    <t>薪酬委員會胡定旭先生（主席）李偉博士Paul Herbert Chew博士</t>
    <phoneticPr fontId="1" type="noConversion"/>
  </si>
  <si>
    <t>提名委員會梁博士（主席）Dylan Carlo TINKER先生韓炳祖先生</t>
    <phoneticPr fontId="1" type="noConversion"/>
  </si>
  <si>
    <t>薪酬委員會王永躍先生（主席）顏傳華先生章君周先生林素燕女士鄭健壯先生</t>
    <phoneticPr fontId="1" type="noConversion"/>
  </si>
  <si>
    <t xml:space="preserve">梁博士 </t>
    <phoneticPr fontId="1" type="noConversion"/>
  </si>
  <si>
    <t xml:space="preserve">Dylan Carlo TINKER </t>
  </si>
  <si>
    <t xml:space="preserve">Dylan Carlo TINKER </t>
    <phoneticPr fontId="1" type="noConversion"/>
  </si>
  <si>
    <t>王永躍</t>
    <phoneticPr fontId="1" type="noConversion"/>
  </si>
  <si>
    <t xml:space="preserve">章君周 </t>
  </si>
  <si>
    <t xml:space="preserve">林素燕 </t>
  </si>
  <si>
    <t xml:space="preserve">鄭健壯 </t>
  </si>
  <si>
    <t xml:space="preserve">胡定旭  </t>
    <phoneticPr fontId="1" type="noConversion"/>
  </si>
  <si>
    <t xml:space="preserve">李偉 </t>
  </si>
  <si>
    <t>Paul Herbert Chew</t>
  </si>
  <si>
    <t xml:space="preserve">顏傳華 </t>
    <phoneticPr fontId="1" type="noConversion"/>
  </si>
  <si>
    <t>有關香港法律：鍾建康先生香港大律師香港中環雪廠街10號新顯利大廈10樓</t>
    <phoneticPr fontId="1" type="noConversion"/>
  </si>
  <si>
    <t>鍾建康</t>
  </si>
  <si>
    <t>法定代表（就上市規則而言）朱國歡先生香港九龍玉蘭路11號景山閣2樓B室</t>
    <phoneticPr fontId="1" type="noConversion"/>
  </si>
  <si>
    <t>朱國歡</t>
  </si>
  <si>
    <t>授權代表（就上市規則而言）陳金淙先生香港杏花邨32 座 1908 室</t>
    <phoneticPr fontId="1" type="noConversion"/>
  </si>
  <si>
    <t>英國 非執行董事 翁國基先生香港渣甸山包華士道6A號 中國 獨立非執行董事</t>
    <phoneticPr fontId="1" type="noConversion"/>
  </si>
  <si>
    <t xml:space="preserve">非執行董事 </t>
    <phoneticPr fontId="1" type="noConversion"/>
  </si>
  <si>
    <t>翁國基</t>
    <phoneticPr fontId="1" type="noConversion"/>
  </si>
  <si>
    <t xml:space="preserve">Wee Kang Keng  </t>
    <phoneticPr fontId="1" type="noConversion"/>
  </si>
  <si>
    <t>高泉泰</t>
  </si>
  <si>
    <t>林瑞慶</t>
  </si>
  <si>
    <t>吳志光</t>
  </si>
  <si>
    <t>PERSON</t>
    <phoneticPr fontId="1" type="noConversion"/>
  </si>
  <si>
    <t>PERSON</t>
    <phoneticPr fontId="1" type="noConversion"/>
  </si>
  <si>
    <t>天元律師事務所</t>
    <phoneticPr fontId="1" type="noConversion"/>
  </si>
  <si>
    <t>競天公誠律師事務所</t>
    <phoneticPr fontId="1" type="noConversion"/>
  </si>
  <si>
    <t>天元律師事務所</t>
    <phoneticPr fontId="1" type="noConversion"/>
  </si>
  <si>
    <t>海問律師事務所</t>
    <phoneticPr fontId="1" type="noConversion"/>
  </si>
  <si>
    <t>通商律師事務所</t>
    <phoneticPr fontId="1" type="noConversion"/>
  </si>
  <si>
    <t>商律師事務所</t>
    <phoneticPr fontId="1" type="noConversion"/>
  </si>
  <si>
    <t>理律法律事務所</t>
    <phoneticPr fontId="1" type="noConversion"/>
  </si>
  <si>
    <t>律理律法律事務所</t>
    <phoneticPr fontId="1" type="noConversion"/>
  </si>
  <si>
    <t>霍金路偉律師行</t>
    <phoneticPr fontId="1" type="noConversion"/>
  </si>
  <si>
    <t>滙嘉律師事務所（香港）</t>
    <phoneticPr fontId="1" type="noConversion"/>
  </si>
  <si>
    <t>匯嘉律師事務所（香港）</t>
    <phoneticPr fontId="1" type="noConversion"/>
  </si>
  <si>
    <t>毅柏律師事務所</t>
    <phoneticPr fontId="1" type="noConversion"/>
  </si>
  <si>
    <t>衡力斯律師事務所</t>
    <phoneticPr fontId="1" type="noConversion"/>
  </si>
  <si>
    <t>永晉律師事務所</t>
    <phoneticPr fontId="1" type="noConversion"/>
  </si>
  <si>
    <t>梁瀚民律師樓</t>
    <phoneticPr fontId="1" type="noConversion"/>
  </si>
  <si>
    <t>北京德恒律師事務所</t>
    <phoneticPr fontId="1" type="noConversion"/>
  </si>
  <si>
    <t>Appleby</t>
    <phoneticPr fontId="1" type="noConversion"/>
  </si>
  <si>
    <t>衡力斯律師事務所</t>
    <phoneticPr fontId="1" type="noConversion"/>
  </si>
  <si>
    <t>高露雲律師行</t>
    <phoneticPr fontId="1" type="noConversion"/>
  </si>
  <si>
    <t>樂博律師事務所有限法律責任合夥</t>
    <phoneticPr fontId="1" type="noConversion"/>
  </si>
  <si>
    <t>聯席保薦人、聯席全球協調人及 包銷商的法律顧問</t>
    <phoneticPr fontId="1" type="noConversion"/>
  </si>
  <si>
    <t>邁普達律師事務所（香港）有限法律責任合夥</t>
    <phoneticPr fontId="1" type="noConversion"/>
  </si>
  <si>
    <t>澄明則正律師事務所</t>
    <phoneticPr fontId="1" type="noConversion"/>
  </si>
  <si>
    <t>通商律師事務所</t>
    <phoneticPr fontId="1" type="noConversion"/>
  </si>
  <si>
    <t>蕭一峰律師行</t>
    <phoneticPr fontId="1" type="noConversion"/>
  </si>
  <si>
    <t xml:space="preserve"> Ogier</t>
    <phoneticPr fontId="1" type="noConversion"/>
  </si>
  <si>
    <t>中國總部及註冊辦事處中國廣東省深圳市福田區福華三路卓越世紀中心4號樓4樓</t>
    <phoneticPr fontId="1" type="noConversion"/>
  </si>
  <si>
    <t>申報會計師兼獨立核數師安永會計師事務所香港中環添美道1號中信大廈22樓</t>
    <phoneticPr fontId="1" type="noConversion"/>
  </si>
  <si>
    <t>申報會計師及獨立核數師</t>
    <phoneticPr fontId="1" type="noConversion"/>
  </si>
  <si>
    <t>申報會計師</t>
    <phoneticPr fontId="1" type="noConversion"/>
  </si>
  <si>
    <t>申報會計師兼核數師</t>
    <phoneticPr fontId="1" type="noConversion"/>
  </si>
  <si>
    <t>申報會計師</t>
    <phoneticPr fontId="1" type="noConversion"/>
  </si>
  <si>
    <t>周凱菲</t>
  </si>
  <si>
    <t>周凱菲</t>
    <phoneticPr fontId="1" type="noConversion"/>
  </si>
  <si>
    <t>楊靜文</t>
    <phoneticPr fontId="1" type="noConversion"/>
  </si>
  <si>
    <t>審計師及申報會計師</t>
    <phoneticPr fontId="1" type="noConversion"/>
  </si>
  <si>
    <t>上海上正恒泰律師事務所</t>
    <phoneticPr fontId="1" type="noConversion"/>
  </si>
  <si>
    <t>大成律師事務所</t>
    <phoneticPr fontId="1" type="noConversion"/>
  </si>
  <si>
    <t>李 友 根</t>
    <phoneticPr fontId="1" type="noConversion"/>
  </si>
  <si>
    <t>凌 國 輝</t>
    <phoneticPr fontId="1" type="noConversion"/>
  </si>
  <si>
    <t xml:space="preserve">曾子熙 </t>
    <phoneticPr fontId="1" type="noConversion"/>
  </si>
  <si>
    <t xml:space="preserve">姓名住址國籍 </t>
    <phoneticPr fontId="1" type="noConversion"/>
  </si>
  <si>
    <t>天元律師事務所</t>
    <phoneticPr fontId="1" type="noConversion"/>
  </si>
  <si>
    <t>朱建琴</t>
    <phoneticPr fontId="1" type="noConversion"/>
  </si>
  <si>
    <t>方達律師事務所</t>
    <phoneticPr fontId="1" type="noConversion"/>
  </si>
  <si>
    <t>王雨雲</t>
    <phoneticPr fontId="1" type="noConversion"/>
  </si>
  <si>
    <t>王嫻俞</t>
    <phoneticPr fontId="1" type="noConversion"/>
  </si>
  <si>
    <t>付 山</t>
    <phoneticPr fontId="1" type="noConversion"/>
  </si>
  <si>
    <t>Shou Bai CHAO</t>
    <phoneticPr fontId="1" type="noConversion"/>
  </si>
  <si>
    <t>北京市通商律師事務所</t>
    <phoneticPr fontId="1" type="noConversion"/>
  </si>
  <si>
    <t>司徒嘉怡</t>
    <phoneticPr fontId="1" type="noConversion"/>
  </si>
  <si>
    <t>安睿順德倫國際律師事務所</t>
    <phoneticPr fontId="1" type="noConversion"/>
  </si>
  <si>
    <t>安麗紅</t>
    <phoneticPr fontId="1" type="noConversion"/>
  </si>
  <si>
    <t>霍金路偉律師行</t>
    <phoneticPr fontId="1" type="noConversion"/>
  </si>
  <si>
    <t>毅柏律師事務所</t>
    <phoneticPr fontId="1" type="noConversion"/>
  </si>
  <si>
    <t>吳嵩</t>
    <phoneticPr fontId="1" type="noConversion"/>
  </si>
  <si>
    <t xml:space="preserve">呂 穎 一 </t>
    <phoneticPr fontId="1" type="noConversion"/>
  </si>
  <si>
    <t>呂敏</t>
    <phoneticPr fontId="1" type="noConversion"/>
  </si>
  <si>
    <t>呂清華</t>
    <phoneticPr fontId="1" type="noConversion"/>
  </si>
  <si>
    <t>李妍梅</t>
    <phoneticPr fontId="1" type="noConversion"/>
  </si>
  <si>
    <t>李昕穎</t>
    <phoneticPr fontId="1" type="noConversion"/>
  </si>
  <si>
    <t>姓名住址國籍</t>
    <phoneticPr fontId="1" type="noConversion"/>
  </si>
  <si>
    <t>執行董事</t>
    <phoneticPr fontId="1" type="noConversion"/>
  </si>
  <si>
    <t>尹燕濱</t>
    <phoneticPr fontId="1" type="noConversion"/>
  </si>
  <si>
    <t>招商局商業房託基金</t>
    <phoneticPr fontId="1" type="noConversion"/>
  </si>
  <si>
    <t>車文閣</t>
    <phoneticPr fontId="1" type="noConversion"/>
  </si>
  <si>
    <t>林玉玲</t>
    <phoneticPr fontId="1" type="noConversion"/>
  </si>
  <si>
    <t>金杜律師事務所</t>
  </si>
  <si>
    <t>金杜律師事務所</t>
    <phoneticPr fontId="1" type="noConversion"/>
  </si>
  <si>
    <t>倪德祈</t>
    <phoneticPr fontId="1" type="noConversion"/>
  </si>
  <si>
    <t>海問律師事務所</t>
    <phoneticPr fontId="1" type="noConversion"/>
  </si>
  <si>
    <t>嘉源律師事務所</t>
    <phoneticPr fontId="1" type="noConversion"/>
  </si>
  <si>
    <t>謝爾曼‧思特靈律師事務所</t>
    <phoneticPr fontId="1" type="noConversion"/>
  </si>
  <si>
    <t>區慧晶</t>
    <phoneticPr fontId="1" type="noConversion"/>
  </si>
  <si>
    <t>張甦</t>
    <phoneticPr fontId="1" type="noConversion"/>
  </si>
  <si>
    <t>張錦釗</t>
    <phoneticPr fontId="1" type="noConversion"/>
  </si>
  <si>
    <t>張錦麗</t>
    <phoneticPr fontId="1" type="noConversion"/>
  </si>
  <si>
    <t>授權代表</t>
    <phoneticPr fontId="1" type="noConversion"/>
  </si>
  <si>
    <t>周伶俐</t>
    <phoneticPr fontId="1" type="noConversion"/>
  </si>
  <si>
    <t>范少周</t>
    <phoneticPr fontId="1" type="noConversion"/>
  </si>
  <si>
    <t>黃偉桄</t>
    <phoneticPr fontId="1" type="noConversion"/>
  </si>
  <si>
    <t>葉小平</t>
    <phoneticPr fontId="1" type="noConversion"/>
  </si>
  <si>
    <t>莊朝暉</t>
    <phoneticPr fontId="1" type="noConversion"/>
  </si>
  <si>
    <t>陳 芃 霏</t>
    <phoneticPr fontId="1" type="noConversion"/>
  </si>
  <si>
    <t>陳 曉 峰</t>
    <phoneticPr fontId="1" type="noConversion"/>
  </si>
  <si>
    <t>陳小燕</t>
    <phoneticPr fontId="1" type="noConversion"/>
  </si>
  <si>
    <t>陳心剛</t>
    <phoneticPr fontId="1" type="noConversion"/>
  </si>
  <si>
    <t>陳佳</t>
    <phoneticPr fontId="1" type="noConversion"/>
  </si>
  <si>
    <t>陳淳</t>
    <phoneticPr fontId="1" type="noConversion"/>
  </si>
  <si>
    <t>陳連勇</t>
    <phoneticPr fontId="1" type="noConversion"/>
  </si>
  <si>
    <t>陳雪霖</t>
    <phoneticPr fontId="1" type="noConversion"/>
  </si>
  <si>
    <t>陳雅珍</t>
  </si>
  <si>
    <t>陳雅珍</t>
    <phoneticPr fontId="1" type="noConversion"/>
  </si>
  <si>
    <t>湯雪芳</t>
    <phoneticPr fontId="1" type="noConversion"/>
  </si>
  <si>
    <t>湯雪芳</t>
    <phoneticPr fontId="1" type="noConversion"/>
  </si>
  <si>
    <t>黃 浩 麒</t>
    <phoneticPr fontId="1" type="noConversion"/>
  </si>
  <si>
    <t>黃玉林</t>
    <phoneticPr fontId="1" type="noConversion"/>
  </si>
  <si>
    <t>黃玉燕</t>
    <phoneticPr fontId="1" type="noConversion"/>
  </si>
  <si>
    <t>黃秀萍</t>
  </si>
  <si>
    <t>黃秀萍</t>
    <phoneticPr fontId="1" type="noConversion"/>
  </si>
  <si>
    <t>楊劍</t>
    <phoneticPr fontId="1" type="noConversion"/>
  </si>
  <si>
    <t>楊靜波</t>
    <phoneticPr fontId="1" type="noConversion"/>
  </si>
  <si>
    <t xml:space="preserve">姓名地址國籍 </t>
    <phoneticPr fontId="1" type="noConversion"/>
  </si>
  <si>
    <t>獨立非執行董事</t>
    <phoneticPr fontId="1" type="noConversion"/>
  </si>
  <si>
    <t>蘇德揚</t>
    <phoneticPr fontId="1" type="noConversion"/>
  </si>
  <si>
    <t>執行╱非執行董事</t>
  </si>
  <si>
    <t xml:space="preserve"> 董事長及非執行董事</t>
  </si>
  <si>
    <t>劉虹</t>
    <phoneticPr fontId="1" type="noConversion"/>
  </si>
  <si>
    <t>查向宏</t>
    <phoneticPr fontId="1" type="noConversion"/>
  </si>
  <si>
    <t>劉智鵬</t>
    <phoneticPr fontId="1" type="noConversion"/>
  </si>
  <si>
    <t>劉曉一</t>
    <phoneticPr fontId="1" type="noConversion"/>
  </si>
  <si>
    <t>鄧 露 娜</t>
    <phoneticPr fontId="1" type="noConversion"/>
  </si>
  <si>
    <t>鄭玉嬋</t>
    <phoneticPr fontId="1" type="noConversion"/>
  </si>
  <si>
    <t xml:space="preserve">獨立非執行董事 </t>
    <phoneticPr fontId="1" type="noConversion"/>
  </si>
  <si>
    <t>Tan Chade Phang</t>
    <phoneticPr fontId="1" type="noConversion"/>
  </si>
  <si>
    <t>盧 沛 軍</t>
    <phoneticPr fontId="1" type="noConversion"/>
  </si>
  <si>
    <t>賴建法</t>
    <phoneticPr fontId="1" type="noConversion"/>
  </si>
  <si>
    <t xml:space="preserve"> 喻貞</t>
    <phoneticPr fontId="1" type="noConversion"/>
  </si>
  <si>
    <t>聯席全球協調人、聯席牽頭經辦人及聯席賬簿管理人</t>
    <phoneticPr fontId="1" type="noConversion"/>
  </si>
  <si>
    <t>UBS AG香港分行</t>
    <phoneticPr fontId="1" type="noConversion"/>
  </si>
  <si>
    <t>Christian L. Campbell</t>
    <phoneticPr fontId="1" type="noConversion"/>
  </si>
  <si>
    <t>倪德</t>
    <phoneticPr fontId="1" type="noConversion"/>
  </si>
  <si>
    <t>祈汪洋</t>
  </si>
  <si>
    <t>簡 麗 娟</t>
    <phoneticPr fontId="1" type="noConversion"/>
  </si>
  <si>
    <t>譚栢如</t>
    <phoneticPr fontId="1" type="noConversion"/>
  </si>
  <si>
    <t>譚栢如</t>
    <phoneticPr fontId="1" type="noConversion"/>
  </si>
  <si>
    <t>關秀妍</t>
    <phoneticPr fontId="1" type="noConversion"/>
  </si>
  <si>
    <t>聯席牽頭經辦人</t>
    <phoneticPr fontId="1" type="noConversion"/>
  </si>
  <si>
    <t>聯席賬簿管理人</t>
    <phoneticPr fontId="1" type="noConversion"/>
  </si>
  <si>
    <t>Brett Harold Krause</t>
    <phoneticPr fontId="1" type="noConversion"/>
  </si>
  <si>
    <t xml:space="preserve">CHIU George </t>
    <phoneticPr fontId="1" type="noConversion"/>
  </si>
  <si>
    <t>Chen Penghui</t>
    <phoneticPr fontId="1" type="noConversion"/>
  </si>
  <si>
    <t>梁榮進</t>
    <phoneticPr fontId="1" type="noConversion"/>
  </si>
  <si>
    <t>方順發</t>
  </si>
  <si>
    <t>方順發</t>
    <phoneticPr fontId="1" type="noConversion"/>
  </si>
  <si>
    <t>公司秘書</t>
    <phoneticPr fontId="1" type="noConversion"/>
  </si>
  <si>
    <t>公司秘書</t>
    <phoneticPr fontId="1" type="noConversion"/>
  </si>
  <si>
    <t>公司秘書</t>
    <phoneticPr fontId="1" type="noConversion"/>
  </si>
  <si>
    <t>沈凱聯</t>
  </si>
  <si>
    <t>李偉鴻</t>
  </si>
  <si>
    <t>公司秘書</t>
    <phoneticPr fontId="1" type="noConversion"/>
  </si>
  <si>
    <t>公司秘書</t>
    <phoneticPr fontId="1" type="noConversion"/>
  </si>
  <si>
    <t>陳增武</t>
  </si>
  <si>
    <t>王國豪</t>
    <phoneticPr fontId="1" type="noConversion"/>
  </si>
  <si>
    <t>陳聰</t>
    <phoneticPr fontId="1" type="noConversion"/>
  </si>
  <si>
    <t>吳志超</t>
    <phoneticPr fontId="1" type="noConversion"/>
  </si>
  <si>
    <t>吳新平</t>
    <phoneticPr fontId="1" type="noConversion"/>
  </si>
  <si>
    <t>吳達峰</t>
    <phoneticPr fontId="1" type="noConversion"/>
  </si>
  <si>
    <t>宋寶程</t>
    <phoneticPr fontId="1" type="noConversion"/>
  </si>
  <si>
    <t>李國泰</t>
    <phoneticPr fontId="1" type="noConversion"/>
  </si>
  <si>
    <t>李達</t>
    <phoneticPr fontId="1" type="noConversion"/>
  </si>
  <si>
    <t>李甄</t>
    <phoneticPr fontId="1" type="noConversion"/>
  </si>
  <si>
    <t xml:space="preserve">方良佳律師事務所   </t>
    <phoneticPr fontId="1" type="noConversion"/>
  </si>
  <si>
    <t>申報會計師</t>
    <phoneticPr fontId="1" type="noConversion"/>
  </si>
  <si>
    <t xml:space="preserve">恒健會計師行有限公司  </t>
    <phoneticPr fontId="1" type="noConversion"/>
  </si>
  <si>
    <t>收款銀行</t>
    <phoneticPr fontId="1" type="noConversion"/>
  </si>
  <si>
    <t xml:space="preserve">中國銀行（香港）有限公司   </t>
    <phoneticPr fontId="1" type="noConversion"/>
  </si>
  <si>
    <t xml:space="preserve">合規主任 </t>
    <phoneticPr fontId="1" type="noConversion"/>
  </si>
  <si>
    <t xml:space="preserve">蘇秉根    </t>
    <phoneticPr fontId="1" type="noConversion"/>
  </si>
  <si>
    <t xml:space="preserve">公司秘書 </t>
    <phoneticPr fontId="1" type="noConversion"/>
  </si>
  <si>
    <t xml:space="preserve">麥偉杰 </t>
  </si>
  <si>
    <t>陳聰</t>
    <phoneticPr fontId="1" type="noConversion"/>
  </si>
  <si>
    <t>張世澤</t>
  </si>
  <si>
    <t>張世澤</t>
    <phoneticPr fontId="1" type="noConversion"/>
  </si>
  <si>
    <t>授權代表</t>
    <phoneticPr fontId="1" type="noConversion"/>
  </si>
  <si>
    <t>韓勤亮</t>
    <phoneticPr fontId="1" type="noConversion"/>
  </si>
  <si>
    <t>何斌鋒</t>
    <phoneticPr fontId="1" type="noConversion"/>
  </si>
  <si>
    <t>吳志超</t>
    <phoneticPr fontId="1" type="noConversion"/>
  </si>
  <si>
    <t>呂竹風</t>
    <phoneticPr fontId="1" type="noConversion"/>
  </si>
  <si>
    <t>徐亮瓊</t>
    <phoneticPr fontId="1" type="noConversion"/>
  </si>
  <si>
    <t>陳漢榮</t>
  </si>
  <si>
    <t>陳漢榮</t>
    <phoneticPr fontId="1" type="noConversion"/>
  </si>
  <si>
    <t>黃玉林</t>
    <phoneticPr fontId="1" type="noConversion"/>
  </si>
  <si>
    <t>趙長龍</t>
  </si>
  <si>
    <t>趙長龍</t>
    <phoneticPr fontId="1" type="noConversion"/>
  </si>
  <si>
    <t>劉牧先</t>
    <phoneticPr fontId="1" type="noConversion"/>
  </si>
  <si>
    <t>曹炳昌</t>
  </si>
  <si>
    <t>曹炳昌</t>
    <phoneticPr fontId="1" type="noConversion"/>
  </si>
  <si>
    <t>陳永軍</t>
    <phoneticPr fontId="1" type="noConversion"/>
  </si>
  <si>
    <t>陳首銘</t>
    <phoneticPr fontId="1" type="noConversion"/>
  </si>
  <si>
    <t>陳智光</t>
    <phoneticPr fontId="1" type="noConversion"/>
  </si>
  <si>
    <t>陳曉冬</t>
    <phoneticPr fontId="1" type="noConversion"/>
  </si>
  <si>
    <t>LI Zhenfu</t>
    <phoneticPr fontId="1" type="noConversion"/>
  </si>
  <si>
    <t xml:space="preserve">HAYES Wendy </t>
    <phoneticPr fontId="1" type="noConversion"/>
  </si>
  <si>
    <t xml:space="preserve">劉國恩 </t>
  </si>
  <si>
    <t>曾浩賢</t>
    <phoneticPr fontId="1" type="noConversion"/>
  </si>
  <si>
    <t>黃文豪</t>
    <phoneticPr fontId="1" type="noConversion"/>
  </si>
  <si>
    <t>郭建江</t>
    <phoneticPr fontId="1" type="noConversion"/>
  </si>
  <si>
    <t>萬滔</t>
  </si>
  <si>
    <t>萬滔</t>
    <phoneticPr fontId="1" type="noConversion"/>
  </si>
  <si>
    <t>執行董事</t>
    <phoneticPr fontId="1" type="noConversion"/>
  </si>
  <si>
    <t xml:space="preserve"> 呂竹風</t>
  </si>
  <si>
    <t xml:space="preserve">姓名地址國籍 </t>
    <phoneticPr fontId="1" type="noConversion"/>
  </si>
  <si>
    <t>董事局主席兼首席執行官</t>
  </si>
  <si>
    <t xml:space="preserve">執行董事 </t>
    <phoneticPr fontId="1" type="noConversion"/>
  </si>
  <si>
    <t>謝偉</t>
    <phoneticPr fontId="1" type="noConversion"/>
  </si>
  <si>
    <t>張勇</t>
    <phoneticPr fontId="1" type="noConversion"/>
  </si>
  <si>
    <t>劉安鵬</t>
    <phoneticPr fontId="1" type="noConversion"/>
  </si>
  <si>
    <t>審計委員會</t>
    <phoneticPr fontId="1" type="noConversion"/>
  </si>
  <si>
    <t xml:space="preserve">盛慕嫻 </t>
    <phoneticPr fontId="1" type="noConversion"/>
  </si>
  <si>
    <t xml:space="preserve">黃友嘉 </t>
    <phoneticPr fontId="1" type="noConversion"/>
  </si>
  <si>
    <t xml:space="preserve">李洪積 </t>
  </si>
  <si>
    <t xml:space="preserve">范招達 </t>
    <phoneticPr fontId="1" type="noConversion"/>
  </si>
  <si>
    <t xml:space="preserve">孫洪斌 </t>
    <phoneticPr fontId="1" type="noConversion"/>
  </si>
  <si>
    <t xml:space="preserve">汝婷婷 </t>
  </si>
  <si>
    <t xml:space="preserve">汝婷婷 </t>
    <phoneticPr fontId="1" type="noConversion"/>
  </si>
  <si>
    <t xml:space="preserve">梁兆康 </t>
  </si>
  <si>
    <t xml:space="preserve">胡定旭 </t>
  </si>
  <si>
    <t xml:space="preserve">胡定旭 </t>
    <phoneticPr fontId="1" type="noConversion"/>
  </si>
  <si>
    <t xml:space="preserve">韓炳祖 </t>
    <phoneticPr fontId="1" type="noConversion"/>
  </si>
  <si>
    <t xml:space="preserve">何灝勤 </t>
  </si>
  <si>
    <t>鄭志雄</t>
    <phoneticPr fontId="1" type="noConversion"/>
  </si>
  <si>
    <t>獨立非執行董事</t>
    <phoneticPr fontId="1" type="noConversion"/>
  </si>
  <si>
    <t>聯席公司秘書</t>
    <phoneticPr fontId="1" type="noConversion"/>
  </si>
  <si>
    <t>聯席公司秘書</t>
    <phoneticPr fontId="1" type="noConversion"/>
  </si>
  <si>
    <t>張潤鋼</t>
    <phoneticPr fontId="1" type="noConversion"/>
  </si>
  <si>
    <t>梁傲文</t>
    <phoneticPr fontId="1" type="noConversion"/>
  </si>
  <si>
    <t>王賽斌</t>
    <phoneticPr fontId="1" type="noConversion"/>
  </si>
  <si>
    <t>呂力</t>
    <phoneticPr fontId="1" type="noConversion"/>
  </si>
  <si>
    <t>茅峰</t>
  </si>
  <si>
    <t>茅峰</t>
    <phoneticPr fontId="1" type="noConversion"/>
  </si>
  <si>
    <t>陳曦</t>
    <phoneticPr fontId="1" type="noConversion"/>
  </si>
  <si>
    <t>梁兆康</t>
    <phoneticPr fontId="1" type="noConversion"/>
  </si>
  <si>
    <t xml:space="preserve">官玉燕 </t>
    <phoneticPr fontId="1" type="noConversion"/>
  </si>
  <si>
    <t xml:space="preserve">GU Alex Yushao  </t>
    <phoneticPr fontId="1" type="noConversion"/>
  </si>
  <si>
    <t xml:space="preserve">吳連烽 </t>
    <phoneticPr fontId="1" type="noConversion"/>
  </si>
  <si>
    <t xml:space="preserve">李志成  </t>
    <phoneticPr fontId="1" type="noConversion"/>
  </si>
  <si>
    <t xml:space="preserve">黃友嘉  </t>
    <phoneticPr fontId="1" type="noConversion"/>
  </si>
  <si>
    <t>趙宏</t>
  </si>
  <si>
    <t>趙宏</t>
    <phoneticPr fontId="1" type="noConversion"/>
  </si>
  <si>
    <t xml:space="preserve"> CHEN Ping </t>
  </si>
  <si>
    <t xml:space="preserve">張耀樑 </t>
    <phoneticPr fontId="1" type="noConversion"/>
  </si>
  <si>
    <t xml:space="preserve">Hans Edgar Bishop </t>
  </si>
  <si>
    <t xml:space="preserve">盛慕嫻  </t>
    <phoneticPr fontId="1" type="noConversion"/>
  </si>
  <si>
    <t xml:space="preserve"> 梁任祥 </t>
    <phoneticPr fontId="1" type="noConversion"/>
  </si>
  <si>
    <t xml:space="preserve"> 林廣兆</t>
    <phoneticPr fontId="1" type="noConversion"/>
  </si>
  <si>
    <t xml:space="preserve"> 朱孝廉 </t>
    <phoneticPr fontId="1" type="noConversion"/>
  </si>
  <si>
    <t xml:space="preserve">梁家浩 </t>
  </si>
  <si>
    <t>包銷商之法律顧問</t>
    <phoneticPr fontId="1" type="noConversion"/>
  </si>
  <si>
    <t>TITLE</t>
    <phoneticPr fontId="1" type="noConversion"/>
  </si>
  <si>
    <t>TITLE</t>
    <phoneticPr fontId="1" type="noConversion"/>
  </si>
  <si>
    <t>PERSON</t>
    <phoneticPr fontId="1" type="noConversion"/>
  </si>
  <si>
    <t>劉冠業</t>
    <phoneticPr fontId="1" type="noConversion"/>
  </si>
  <si>
    <t xml:space="preserve">聯席公司秘書 </t>
    <phoneticPr fontId="1" type="noConversion"/>
  </si>
  <si>
    <t>公司秘書助理</t>
    <phoneticPr fontId="1" type="noConversion"/>
  </si>
  <si>
    <t>郭兆文黎剎騎士</t>
    <phoneticPr fontId="1" type="noConversion"/>
  </si>
  <si>
    <t>曾莉梅</t>
    <phoneticPr fontId="1" type="noConversion"/>
  </si>
  <si>
    <t>鄭美珍</t>
    <phoneticPr fontId="1" type="noConversion"/>
  </si>
  <si>
    <t>尹夢洋</t>
    <phoneticPr fontId="1" type="noConversion"/>
  </si>
  <si>
    <t>張綺思</t>
    <phoneticPr fontId="1" type="noConversion"/>
  </si>
  <si>
    <t>陳麗英</t>
    <phoneticPr fontId="1" type="noConversion"/>
  </si>
  <si>
    <t>鄭霞</t>
    <phoneticPr fontId="1" type="noConversion"/>
  </si>
  <si>
    <t>中國 儲小平博士中國 廣東省 廣州市海珠區 江怡路208號 南塔1701室 中國</t>
    <phoneticPr fontId="1" type="noConversion"/>
  </si>
  <si>
    <t>本公司法律顧問有關香港法律：盛信律師事務所香港中環花園道3號中國工商銀行大廈35樓</t>
    <phoneticPr fontId="1" type="noConversion"/>
  </si>
  <si>
    <t>包銷商法律顧問香港及美國法律：高偉紳律師事務所香港中環康樂廣場1號怡和大廈27樓</t>
    <phoneticPr fontId="1" type="noConversion"/>
  </si>
  <si>
    <t>包銷商的法律顧問盛德律師事務所香港中環金融街 8 號國際金融中心二期 39 樓</t>
    <phoneticPr fontId="1" type="noConversion"/>
  </si>
  <si>
    <t>盛德律師事務所香港</t>
  </si>
  <si>
    <t>包銷商的法律顧問關於香港法例：霍金路偉律師行香港金鐘道88號太古廣場一座11樓</t>
    <phoneticPr fontId="1" type="noConversion"/>
  </si>
  <si>
    <t>本公司之法律顧問有關香港法律方達律師事務所香港中環康樂廣場8號交易廣場一期26樓</t>
    <phoneticPr fontId="1" type="noConversion"/>
  </si>
  <si>
    <t>本公司法律顧問有關香港及美國法律：高偉紳律師行香港中環康樂廣場一號怡和大廈27樓</t>
    <phoneticPr fontId="1" type="noConversion"/>
  </si>
  <si>
    <t>本公司法律顧問有關香港及美國法律達維律師事務所香港遮打道3A號香港會所大廈18樓</t>
    <phoneticPr fontId="1" type="noConversion"/>
  </si>
  <si>
    <t>法律達維律師事務所</t>
  </si>
  <si>
    <t>本公司法律顧問有關香港法例：盛德律師事務所香港中環金融街8號國際金融中心二期39樓</t>
    <phoneticPr fontId="1" type="noConversion"/>
  </si>
  <si>
    <t>本公司法律顧問有關香港法律：方達律師事務所香港中環康樂廣場8號交易廣場一座26樓</t>
    <phoneticPr fontId="1" type="noConversion"/>
  </si>
  <si>
    <t>本公司法律顧問有關香港法律：盛德律師事務所香港中環金融街8號國際金融中心二期39樓</t>
    <phoneticPr fontId="1" type="noConversion"/>
  </si>
  <si>
    <t>本公司法律顧問有關香港法律：溫斯頓律師事務所香港中環花園道1號中銀大廈42樓</t>
    <phoneticPr fontId="1" type="noConversion"/>
  </si>
  <si>
    <t>溫斯頓律師事務所</t>
  </si>
  <si>
    <t>本公司法律顧問有關香港法律方達律師事務所香港中環康樂廣場8號交易廣場1期26樓</t>
    <phoneticPr fontId="1" type="noConversion"/>
  </si>
  <si>
    <t>本公司法律顧問香港及美國法律：富而德律師事務所香港鰂魚涌太古坊港島東中心 55 樓</t>
    <phoneticPr fontId="1" type="noConversion"/>
  </si>
  <si>
    <t>本公司法律顧問關於香港及美國法律：高偉紳律師事務所香港康樂廣場1號怡和大廈27樓</t>
    <phoneticPr fontId="1" type="noConversion"/>
  </si>
  <si>
    <t>本公司的法律顧問有關香港及美國法律：安理國際律師事務所香港中環交易廣場三座九樓</t>
    <phoneticPr fontId="1" type="noConversion"/>
  </si>
  <si>
    <t>安理國際律師事務所</t>
  </si>
  <si>
    <t>本公司的法律顧問有關香港法律：德杰律師事務所香港中環康樂廣場1號怡和大廈31樓</t>
    <phoneticPr fontId="1" type="noConversion"/>
  </si>
  <si>
    <t>德杰律師事務所</t>
  </si>
  <si>
    <t>本公司的法律顧問有關香港法律胡百全律師事務所香港中環遮打道10號太子大廈12樓</t>
    <phoneticPr fontId="1" type="noConversion"/>
  </si>
  <si>
    <t>律胡百全律師事務所</t>
  </si>
  <si>
    <t>本公司的法律顧問有關香港法律夏禮文律師行香港金鐘金鐘道89號力寶中心第一座15樓</t>
    <phoneticPr fontId="1" type="noConversion"/>
  </si>
  <si>
    <t>夏禮文律師行</t>
  </si>
  <si>
    <t>本公司的法律顧問有關香港法律普衡律師事務所香港花園道1號中銀大廈21–22樓</t>
    <phoneticPr fontId="1" type="noConversion"/>
  </si>
  <si>
    <t>普衡律師事務所</t>
  </si>
  <si>
    <t>本公司的法律顧問香港法律：孖士打律師行香港中環遮打道10號太子大廈16-19樓</t>
    <phoneticPr fontId="1" type="noConversion"/>
  </si>
  <si>
    <t>孖士打律師行</t>
  </si>
  <si>
    <t>本行法律顧問有關香港及美國法律高偉紳律師行香港中環康樂廣場1號怡和大廈27樓</t>
    <phoneticPr fontId="1" type="noConversion"/>
  </si>
  <si>
    <t>安信國際證券（香港）有限公司 香港 中環 交易廣場一期39樓 興證國際融資有限公司 香港 中環 康樂廣場8號 交易廣場三期7樓 中國銀河國際證券（香港）有限公司 香港 干諾道中111號 永安中心20樓 申萬宏源證券（香港）有限公司 香港 軒尼詩道28號 19樓 第一上海證券有限公司 香港 中環 德輔道中71號 永安集團大廈19樓 本公司法律顧問有關香港及美國法律：</t>
    <phoneticPr fontId="1" type="noConversion"/>
  </si>
  <si>
    <t xml:space="preserve">安信國際證券（香港）有限公司  </t>
    <phoneticPr fontId="1" type="noConversion"/>
  </si>
  <si>
    <t xml:space="preserve">中國銀河國際證券（香港）有限公司   </t>
    <phoneticPr fontId="1" type="noConversion"/>
  </si>
  <si>
    <t xml:space="preserve">申萬宏源證券（香港）有限公司  </t>
    <phoneticPr fontId="1" type="noConversion"/>
  </si>
  <si>
    <t xml:space="preserve"> 第一上海證券有限公司   </t>
    <phoneticPr fontId="1" type="noConversion"/>
  </si>
  <si>
    <t>活動的持牌法團 香港 灣仔 告士打道 56 號 東亞銀行港灣中心 24 樓 2401 室 財務顧問高信融資服務有限公司 香港 灣仔 莊士敦道 181 號 大有大廈 6 樓 606-610 室 本公司法律顧問有關香港法律 何文琪律師事務所 香港 夏愨道 18 號 海富中心 一期 14 樓 1405 室 董事及參與股份發售的各方 有關香港土地法 甄智貽女士 大律師 香港 中環 雪廠街 10 號 新顯利大廈 10 樓 有關開曼群島法律 Ogier 香港 中環 皇后大道中 28 號 中匯大廈 11 樓 保薦人、聯席賬簿管理人、有關香港法律</t>
    <phoneticPr fontId="1" type="noConversion"/>
  </si>
  <si>
    <t xml:space="preserve">何文琪律師事務所 </t>
    <phoneticPr fontId="1" type="noConversion"/>
  </si>
  <si>
    <t xml:space="preserve">董事及參與股份發售的各方   </t>
    <phoneticPr fontId="1" type="noConversion"/>
  </si>
  <si>
    <t xml:space="preserve">甄智貽 </t>
    <phoneticPr fontId="1" type="noConversion"/>
  </si>
  <si>
    <t xml:space="preserve">Ogier </t>
  </si>
  <si>
    <t>尊嘉證券國際有限公司根據證券及期貨條例可從事第1類（證券交易）、第2類（期貨合約交易）、第4類（就證券提供意見）及第5類（就期貨合約提供意見）受規管活動的持牌法團香港金鐘道89號力寶中心2座17樓1702室B本公司法律顧問有關香港法律：龍炳坤、楊永安律師行香港中環皇后大道中29號華人行16樓1603室</t>
    <phoneticPr fontId="1" type="noConversion"/>
  </si>
  <si>
    <t xml:space="preserve">尊嘉證券國際有限公司  </t>
    <phoneticPr fontId="1" type="noConversion"/>
  </si>
  <si>
    <t xml:space="preserve">本公司法律顧問  </t>
    <phoneticPr fontId="1" type="noConversion"/>
  </si>
  <si>
    <t>龍炳坤、楊永安律師行</t>
  </si>
  <si>
    <t>董事及參與全球發售的各方 利弗莫爾證券有限公司 香港 九龍 長沙灣道833號 長沙灣廣場第二期12樓1214A室 國 元 融 資（香 港）有 限 公 司 香港 干諾道中3號 中國建設銀行大廈22樓 本公司法律顧問香港法律而言：</t>
    <phoneticPr fontId="1" type="noConversion"/>
  </si>
  <si>
    <t xml:space="preserve">利弗莫爾證券有限公司   </t>
    <phoneticPr fontId="1" type="noConversion"/>
  </si>
  <si>
    <t xml:space="preserve">國 元 融 資（香 港）有 限 公 司   </t>
    <phoneticPr fontId="1" type="noConversion"/>
  </si>
  <si>
    <t xml:space="preserve">本公司法律顧問 </t>
  </si>
  <si>
    <t xml:space="preserve">董事及參與全球發售的各方 </t>
    <phoneticPr fontId="1" type="noConversion"/>
  </si>
  <si>
    <t>聯席保薦人及包銷商的 法律顧問</t>
    <phoneticPr fontId="1" type="noConversion"/>
  </si>
  <si>
    <t xml:space="preserve">獨家保薦人及包銷商之法律顧問 </t>
    <phoneticPr fontId="1" type="noConversion"/>
  </si>
  <si>
    <t xml:space="preserve">獨家保薦人及包銷商法律顧問 </t>
    <phoneticPr fontId="1" type="noConversion"/>
  </si>
  <si>
    <t>的近律師行</t>
    <phoneticPr fontId="1" type="noConversion"/>
  </si>
  <si>
    <t xml:space="preserve">獨家保薦人及包銷商的法律顧問 </t>
  </si>
  <si>
    <t xml:space="preserve">獨家保薦人及包銷商的法律顧問  </t>
  </si>
  <si>
    <t xml:space="preserve">聯席保薦人及包銷商的法律顧問 </t>
  </si>
  <si>
    <t>活動的持牌法團 香港 灣仔 告士打道80號 8樓 本公司法律顧問有關香港法律 張世文蔡敏律師事務所 香港 灣仔 港灣道18號 中環廣場 38樓3804–5室 有關香港法律 陳聰先生 香港大律師 香港 中環 干諾道中15–18號 大昌大廈10樓 有關開曼群島法律 毅柏律師事務所 香港鰂魚涌 華蘭路18號 太古坊 港島東中心42樓 4201–03及12室 董事及參與股份發售的各方 保薦人、聯席牽頭經辦人、聯席賬 簿管理人及包銷商的法律顧問 有關香港法律 方良佳律師事務所 香港 灣仔 軒尼詩道139號 中國海外大廈 12樓A室 申報會計師及核數師安永會計師事務所 執業會計師 香港 中環 添美道1號 中信大廈22樓 合規顧問均富融資有限公司 香港 金鐘夏愨道18號 海富中心 1座27樓2701室 行業顧問弗若斯特沙利文有限公司 香港 康樂廣場8號 交易廣場一座1706室 收款銀行星展銀行（香港）有限公司 香港 皇后大道中99號 中環中心11樓 公司資料</t>
    <phoneticPr fontId="1" type="noConversion"/>
  </si>
  <si>
    <t xml:space="preserve">財務顧問  </t>
    <phoneticPr fontId="1" type="noConversion"/>
  </si>
  <si>
    <t xml:space="preserve">高信融資服務有限公司 </t>
    <phoneticPr fontId="1" type="noConversion"/>
  </si>
  <si>
    <t>法律顧問凱易律師事務所香港皇后大道中 15 號置地廣場告羅士打大廈 26 樓</t>
    <phoneticPr fontId="1" type="noConversion"/>
  </si>
  <si>
    <t>法律顧問</t>
    <phoneticPr fontId="1" type="noConversion"/>
  </si>
  <si>
    <t>凱易律師事務所</t>
  </si>
  <si>
    <t xml:space="preserve">紀曉東律師行（有限法律責任合夥） 與 北京市天元律師事務所香港分所聯營  </t>
    <phoneticPr fontId="1" type="noConversion"/>
  </si>
  <si>
    <t xml:space="preserve">盛德國際律師事務所    </t>
    <phoneticPr fontId="1" type="noConversion"/>
  </si>
  <si>
    <t>TITLE</t>
    <phoneticPr fontId="1" type="noConversion"/>
  </si>
  <si>
    <t>SKIP</t>
    <phoneticPr fontId="1" type="noConversion"/>
  </si>
  <si>
    <t>Davis Polk &amp; Wardwell</t>
    <phoneticPr fontId="1" type="noConversion"/>
  </si>
  <si>
    <t>非執行董事</t>
    <phoneticPr fontId="1" type="noConversion"/>
  </si>
  <si>
    <t>天元律師事務所</t>
    <phoneticPr fontId="1" type="noConversion"/>
  </si>
  <si>
    <t>天元律師事務所</t>
    <phoneticPr fontId="1" type="noConversion"/>
  </si>
  <si>
    <t>天元律師事務所</t>
    <phoneticPr fontId="1" type="noConversion"/>
  </si>
  <si>
    <t>方達律師事務所</t>
    <phoneticPr fontId="1" type="noConversion"/>
  </si>
  <si>
    <t>北京市海問律師事務所</t>
    <phoneticPr fontId="1" type="noConversion"/>
  </si>
  <si>
    <t>北京市競天公誠律師事務所</t>
    <phoneticPr fontId="1" type="noConversion"/>
  </si>
  <si>
    <t>北京李偉斌（深圳）律師事務所</t>
    <phoneticPr fontId="1" type="noConversion"/>
  </si>
  <si>
    <t>北京觀韜中茂律師事務所</t>
    <phoneticPr fontId="1" type="noConversion"/>
  </si>
  <si>
    <t>通商律師事務所</t>
    <phoneticPr fontId="1" type="noConversion"/>
  </si>
  <si>
    <t>通商律師事務所</t>
    <phoneticPr fontId="1" type="noConversion"/>
  </si>
  <si>
    <t>德恒上海律師事務所</t>
    <phoneticPr fontId="1" type="noConversion"/>
  </si>
  <si>
    <t>德恒律師事務所</t>
    <phoneticPr fontId="1" type="noConversion"/>
  </si>
  <si>
    <t>北京大成律師事務所</t>
    <phoneticPr fontId="1" type="noConversion"/>
  </si>
  <si>
    <t>通商律師事務所</t>
    <phoneticPr fontId="1" type="noConversion"/>
  </si>
  <si>
    <t>德恒律師事務所</t>
    <phoneticPr fontId="1" type="noConversion"/>
  </si>
  <si>
    <t>競天公誠律師事務所</t>
    <phoneticPr fontId="1" type="noConversion"/>
  </si>
  <si>
    <t>UBS AG 香港分行</t>
    <phoneticPr fontId="1" type="noConversion"/>
  </si>
  <si>
    <t>Walkers (Hong Kong)</t>
    <phoneticPr fontId="1" type="noConversion"/>
  </si>
  <si>
    <t>李 偉 忠</t>
    <phoneticPr fontId="1" type="noConversion"/>
  </si>
  <si>
    <t>沈 光 明</t>
    <phoneticPr fontId="1" type="noConversion"/>
  </si>
  <si>
    <t>儲小平</t>
    <phoneticPr fontId="1" type="noConversion"/>
  </si>
  <si>
    <t>關 繼 峰</t>
  </si>
  <si>
    <t>關 繼 峰</t>
    <phoneticPr fontId="1" type="noConversion"/>
  </si>
  <si>
    <t>競天公誠律師事務所</t>
    <phoneticPr fontId="1" type="noConversion"/>
  </si>
  <si>
    <t>天元律師事務所</t>
    <phoneticPr fontId="1" type="noConversion"/>
  </si>
  <si>
    <t>北京觀韜中茂律師事務所</t>
    <phoneticPr fontId="1" type="noConversion"/>
  </si>
  <si>
    <t>申報會計師及審計師</t>
    <phoneticPr fontId="1" type="noConversion"/>
  </si>
  <si>
    <t>申報會計師及獨立審計師</t>
    <phoneticPr fontId="1" type="noConversion"/>
  </si>
  <si>
    <t>申報會計師</t>
    <phoneticPr fontId="1" type="noConversion"/>
  </si>
  <si>
    <t>申報會計師</t>
    <phoneticPr fontId="1" type="noConversion"/>
  </si>
  <si>
    <t>伍 綺 琴</t>
    <phoneticPr fontId="1" type="noConversion"/>
  </si>
  <si>
    <t>理律法律事務所</t>
    <phoneticPr fontId="1" type="noConversion"/>
  </si>
  <si>
    <t>Squire Patton Boggs (US) LLP</t>
    <phoneticPr fontId="1" type="noConversion"/>
  </si>
  <si>
    <t>Appleby</t>
    <phoneticPr fontId="1" type="noConversion"/>
  </si>
  <si>
    <t>毅柏律師事務所</t>
    <phoneticPr fontId="1" type="noConversion"/>
  </si>
  <si>
    <t>霍金路偉律師行</t>
    <phoneticPr fontId="1" type="noConversion"/>
  </si>
  <si>
    <t>梁瀚民律師樓</t>
    <phoneticPr fontId="1" type="noConversion"/>
  </si>
  <si>
    <t>江蘇泰和律師事務所中國註冊律師事務所</t>
    <phoneticPr fontId="1" type="noConversion"/>
  </si>
  <si>
    <t>天元律師事務所</t>
    <phoneticPr fontId="1" type="noConversion"/>
  </si>
  <si>
    <t>天元律師事務所</t>
    <phoneticPr fontId="1" type="noConversion"/>
  </si>
  <si>
    <t>佳利（香港）律師事務所</t>
    <phoneticPr fontId="1" type="noConversion"/>
  </si>
  <si>
    <t>金杜律師事務所</t>
    <phoneticPr fontId="1" type="noConversion"/>
  </si>
  <si>
    <t>金杜律師事務所</t>
    <phoneticPr fontId="1" type="noConversion"/>
  </si>
  <si>
    <t>核樓師及申報會計師</t>
    <phoneticPr fontId="1" type="noConversion"/>
  </si>
  <si>
    <t xml:space="preserve">安永會計師事務所 </t>
  </si>
  <si>
    <t xml:space="preserve">通商律師事務所 </t>
    <phoneticPr fontId="1" type="noConversion"/>
  </si>
  <si>
    <t xml:space="preserve">邁普達律師事務所（香港）有限法律責任合夥 </t>
    <phoneticPr fontId="1" type="noConversion"/>
  </si>
  <si>
    <t>北京盈科（上海）律師事務所</t>
    <phoneticPr fontId="1" type="noConversion"/>
  </si>
  <si>
    <t>金杜律師事務所</t>
    <phoneticPr fontId="1" type="noConversion"/>
  </si>
  <si>
    <t xml:space="preserve">核數師及申報會計師  </t>
    <phoneticPr fontId="1" type="noConversion"/>
  </si>
  <si>
    <t xml:space="preserve">行業顧問  </t>
    <phoneticPr fontId="1" type="noConversion"/>
  </si>
  <si>
    <t>弗若斯特沙利文</t>
  </si>
  <si>
    <t>邵子力</t>
    <phoneticPr fontId="1" type="noConversion"/>
  </si>
  <si>
    <t>楊穎欣</t>
    <phoneticPr fontId="1" type="noConversion"/>
  </si>
  <si>
    <t>授權代表</t>
    <phoneticPr fontId="1" type="noConversion"/>
  </si>
  <si>
    <t>張峰</t>
  </si>
  <si>
    <t>德勤•關黃陳方會計師行</t>
  </si>
  <si>
    <t>德勤•關黃陳方會計師行</t>
    <phoneticPr fontId="1" type="noConversion"/>
  </si>
  <si>
    <t>馮宇霞</t>
    <phoneticPr fontId="1" type="noConversion"/>
  </si>
  <si>
    <t>彭 婷</t>
  </si>
  <si>
    <t>彭 婷</t>
    <phoneticPr fontId="1" type="noConversion"/>
  </si>
  <si>
    <t>黃綺汶</t>
    <phoneticPr fontId="1" type="noConversion"/>
  </si>
  <si>
    <t>趙海燕</t>
    <phoneticPr fontId="1" type="noConversion"/>
  </si>
  <si>
    <t>聯席保薦人、聯席全球協調人、聯席賬簿管理人及聯席牽頭經辦人</t>
    <phoneticPr fontId="1" type="noConversion"/>
  </si>
  <si>
    <t>Hogan Lovells</t>
    <phoneticPr fontId="1" type="noConversion"/>
  </si>
  <si>
    <t>林 燕 娜</t>
    <phoneticPr fontId="1" type="noConversion"/>
  </si>
  <si>
    <t>物業估值師</t>
    <phoneticPr fontId="1" type="noConversion"/>
  </si>
  <si>
    <t>Savills Valuation and Professional</t>
  </si>
  <si>
    <t>孫 岩</t>
    <phoneticPr fontId="1" type="noConversion"/>
  </si>
  <si>
    <t>徐霆</t>
    <phoneticPr fontId="1" type="noConversion"/>
  </si>
  <si>
    <t>馬 保 華</t>
    <phoneticPr fontId="1" type="noConversion"/>
  </si>
  <si>
    <t>張 鴻 仁</t>
    <phoneticPr fontId="1" type="noConversion"/>
  </si>
  <si>
    <t>許 華 琳</t>
    <phoneticPr fontId="1" type="noConversion"/>
  </si>
  <si>
    <t>陳芃霏</t>
    <phoneticPr fontId="1" type="noConversion"/>
  </si>
  <si>
    <t>劉陽</t>
  </si>
  <si>
    <t>劉陽</t>
    <phoneticPr fontId="1" type="noConversion"/>
  </si>
  <si>
    <t>滕清曉</t>
    <phoneticPr fontId="1" type="noConversion"/>
  </si>
  <si>
    <t>衞靜心</t>
  </si>
  <si>
    <t>衞靜心</t>
    <phoneticPr fontId="1" type="noConversion"/>
  </si>
  <si>
    <t>聯席賬簿管理人</t>
    <phoneticPr fontId="1" type="noConversion"/>
  </si>
  <si>
    <t>吳嘉雯</t>
    <phoneticPr fontId="1" type="noConversion"/>
  </si>
  <si>
    <t>周 兆</t>
    <phoneticPr fontId="1" type="noConversion"/>
  </si>
  <si>
    <t>康 霈</t>
    <phoneticPr fontId="1" type="noConversion"/>
  </si>
  <si>
    <t>祝 偉</t>
    <phoneticPr fontId="1" type="noConversion"/>
  </si>
  <si>
    <t>授權代表</t>
    <phoneticPr fontId="1" type="noConversion"/>
  </si>
  <si>
    <t>德勤 • 關黃陳方會計師行</t>
  </si>
  <si>
    <t>德勤 • 關黃陳方會計師行</t>
    <phoneticPr fontId="1" type="noConversion"/>
  </si>
  <si>
    <t>麥 寶 文</t>
    <phoneticPr fontId="1" type="noConversion"/>
  </si>
  <si>
    <t>彭 素 玖</t>
    <phoneticPr fontId="1" type="noConversion"/>
  </si>
  <si>
    <t>湯 沸</t>
    <phoneticPr fontId="1" type="noConversion"/>
  </si>
  <si>
    <t>黃兆仁</t>
    <phoneticPr fontId="1" type="noConversion"/>
  </si>
  <si>
    <t>鄭青</t>
    <phoneticPr fontId="1" type="noConversion"/>
  </si>
  <si>
    <t>獨立非執行董事</t>
    <phoneticPr fontId="1" type="noConversion"/>
  </si>
  <si>
    <t>SKIP</t>
    <phoneticPr fontId="1" type="noConversion"/>
  </si>
  <si>
    <t>授權代表</t>
    <phoneticPr fontId="1" type="noConversion"/>
  </si>
  <si>
    <t>茹立雲</t>
    <phoneticPr fontId="1" type="noConversion"/>
  </si>
  <si>
    <t>崔雯</t>
    <phoneticPr fontId="1" type="noConversion"/>
  </si>
  <si>
    <t>Dandan Yuan</t>
    <phoneticPr fontId="1" type="noConversion"/>
  </si>
  <si>
    <t>Juan Lin</t>
    <phoneticPr fontId="1" type="noConversion"/>
  </si>
  <si>
    <t>授權代表</t>
    <phoneticPr fontId="1" type="noConversion"/>
  </si>
  <si>
    <t>Roy Van Bakel</t>
    <phoneticPr fontId="1" type="noConversion"/>
  </si>
  <si>
    <t>郭 少 牧</t>
    <phoneticPr fontId="1" type="noConversion"/>
  </si>
  <si>
    <t>陳曉平</t>
    <phoneticPr fontId="1" type="noConversion"/>
  </si>
  <si>
    <t>提名及管治委員會</t>
    <phoneticPr fontId="1" type="noConversion"/>
  </si>
  <si>
    <t>黃 伯 麒</t>
    <phoneticPr fontId="1" type="noConversion"/>
  </si>
  <si>
    <t>黃山忠</t>
    <phoneticPr fontId="1" type="noConversion"/>
  </si>
  <si>
    <t>執行董事</t>
    <phoneticPr fontId="1" type="noConversion"/>
  </si>
  <si>
    <t>劉來祥</t>
    <phoneticPr fontId="1" type="noConversion"/>
  </si>
  <si>
    <t>Christian L. Campbell</t>
    <phoneticPr fontId="1" type="noConversion"/>
  </si>
  <si>
    <t>祈盧蓉</t>
  </si>
  <si>
    <t>TITLE</t>
    <phoneticPr fontId="1" type="noConversion"/>
  </si>
  <si>
    <t>井賢棟</t>
  </si>
  <si>
    <t>尹自鑫</t>
  </si>
  <si>
    <t>毛超聖</t>
  </si>
  <si>
    <t>水英聿</t>
  </si>
  <si>
    <t>王承鏱</t>
  </si>
  <si>
    <t>王偉</t>
  </si>
  <si>
    <t>王朝緯</t>
  </si>
  <si>
    <t>王嘉俊</t>
  </si>
  <si>
    <t>王震</t>
  </si>
  <si>
    <t>丘尚衡</t>
  </si>
  <si>
    <t>付亞辰</t>
  </si>
  <si>
    <t>史明俊</t>
  </si>
  <si>
    <t>本行法律顧問</t>
  </si>
  <si>
    <t>白錫洪</t>
  </si>
  <si>
    <t>余偉俊</t>
  </si>
  <si>
    <t>吳子強</t>
  </si>
  <si>
    <t>吳弘宇</t>
  </si>
  <si>
    <t>吳俊保</t>
  </si>
  <si>
    <t>吳偉</t>
  </si>
  <si>
    <t>吳寶林</t>
  </si>
  <si>
    <t>呂志豪</t>
  </si>
  <si>
    <t>李克勇</t>
  </si>
  <si>
    <t>李漢輝</t>
  </si>
  <si>
    <t>肖國慶</t>
  </si>
  <si>
    <t>周星增</t>
  </si>
  <si>
    <t>周鵬</t>
  </si>
  <si>
    <t>於倡鋮</t>
  </si>
  <si>
    <t>林宇</t>
  </si>
  <si>
    <t>林志遠</t>
  </si>
  <si>
    <t>金純剛</t>
  </si>
  <si>
    <t>姜子旦</t>
  </si>
  <si>
    <t>姜峰</t>
  </si>
  <si>
    <t>姜海洋</t>
  </si>
  <si>
    <t>姜銳</t>
  </si>
  <si>
    <t>洪奕元</t>
  </si>
  <si>
    <t>洪國原</t>
  </si>
  <si>
    <t>胡旭波</t>
  </si>
  <si>
    <t>唐兆興</t>
  </si>
  <si>
    <t>孫杰</t>
  </si>
  <si>
    <t>孫輝業</t>
  </si>
  <si>
    <t>容至賢</t>
  </si>
  <si>
    <t>徐純剛</t>
  </si>
  <si>
    <t>徐國富</t>
  </si>
  <si>
    <t>張雨果</t>
  </si>
  <si>
    <t>張緣生</t>
  </si>
  <si>
    <t>梁任祥</t>
  </si>
  <si>
    <t>梁國智</t>
  </si>
  <si>
    <t>梅浩彰</t>
  </si>
  <si>
    <t>符熙</t>
  </si>
  <si>
    <t>郭朝暉</t>
  </si>
  <si>
    <t>陳厚義</t>
  </si>
  <si>
    <t>陳國軍</t>
  </si>
  <si>
    <t>陳國祥</t>
  </si>
  <si>
    <t>陳凱</t>
  </si>
  <si>
    <t>陳衛波</t>
  </si>
  <si>
    <t>陳曉暉</t>
  </si>
  <si>
    <t>陳鎮洪</t>
  </si>
  <si>
    <t>陸真</t>
  </si>
  <si>
    <t>童小幪</t>
  </si>
  <si>
    <t>楊光</t>
  </si>
  <si>
    <t>董小麟</t>
  </si>
  <si>
    <t>廖子慧</t>
  </si>
  <si>
    <t>趙東輝</t>
  </si>
  <si>
    <t>趙長松</t>
  </si>
  <si>
    <t>趙亮</t>
  </si>
  <si>
    <t>趙筆浩</t>
  </si>
  <si>
    <t>趙群</t>
  </si>
  <si>
    <t>趙磊義</t>
  </si>
  <si>
    <t>劉牧</t>
  </si>
  <si>
    <t>劉華錫</t>
  </si>
  <si>
    <t>劉漢民</t>
  </si>
  <si>
    <t>劉翼騰</t>
  </si>
  <si>
    <t>審計與關聯方交易審核委員會</t>
  </si>
  <si>
    <t>歐小傑</t>
  </si>
  <si>
    <t>歐陽銘賢</t>
  </si>
  <si>
    <t>龍瑞麒</t>
  </si>
  <si>
    <t>薛雙有</t>
  </si>
  <si>
    <t>譚偉光</t>
  </si>
  <si>
    <t>嚴翔</t>
  </si>
  <si>
    <t>李震鋒</t>
  </si>
  <si>
    <t>趙岩先</t>
  </si>
  <si>
    <t>羅拔臣律師事務所</t>
  </si>
  <si>
    <t>智聰律師事務所</t>
  </si>
  <si>
    <t>馬威會計師事務所</t>
  </si>
  <si>
    <t xml:space="preserve">兵咸永道會計師事務所 </t>
  </si>
  <si>
    <t>兵咸永道會計師事務</t>
  </si>
  <si>
    <t>田野</t>
  </si>
  <si>
    <t>林俊雄</t>
  </si>
  <si>
    <t>曾志漢</t>
  </si>
  <si>
    <t>劉乃岳</t>
  </si>
  <si>
    <t>譚錚先</t>
  </si>
  <si>
    <t>宋媛博</t>
  </si>
  <si>
    <t>李文佳</t>
  </si>
  <si>
    <t>李嘉</t>
  </si>
  <si>
    <t>周喬琪</t>
  </si>
  <si>
    <t>帥琪先</t>
  </si>
  <si>
    <t>席曉捷</t>
  </si>
  <si>
    <t>馬海越</t>
  </si>
  <si>
    <t>曹洋</t>
  </si>
  <si>
    <t>陳春陽</t>
  </si>
  <si>
    <t>黃瑾中</t>
  </si>
  <si>
    <t>鍾勝利</t>
  </si>
  <si>
    <t>本公司法律顧問</t>
    <phoneticPr fontId="1" type="noConversion"/>
  </si>
  <si>
    <t>包銷商及獨家保薦人的法律顧問</t>
    <phoneticPr fontId="1" type="noConversion"/>
  </si>
  <si>
    <t>本公司法律顧問</t>
    <phoneticPr fontId="1" type="noConversion"/>
  </si>
  <si>
    <t>房託管理人法律顧問</t>
    <phoneticPr fontId="1" type="noConversion"/>
  </si>
  <si>
    <t>保薦人及包銷商法律顧問</t>
    <phoneticPr fontId="1" type="noConversion"/>
  </si>
  <si>
    <t>獨家上市代理人及承銷商法律顧問</t>
    <phoneticPr fontId="1" type="noConversion"/>
  </si>
  <si>
    <t>獨家保薦人及包銷商之法律顧問</t>
    <phoneticPr fontId="1" type="noConversion"/>
  </si>
  <si>
    <t>獨家保薦人及包銷商法律顧問</t>
    <phoneticPr fontId="1" type="noConversion"/>
  </si>
  <si>
    <t>獨家保薦人及包銷商法律顧問</t>
    <phoneticPr fontId="1" type="noConversion"/>
  </si>
  <si>
    <t>獨家保薦人及包銷商法律顧問</t>
    <phoneticPr fontId="1" type="noConversion"/>
  </si>
  <si>
    <t>法律顧問</t>
    <phoneticPr fontId="1" type="noConversion"/>
  </si>
  <si>
    <t>獨家保薦人及承銷商法律顧問</t>
    <phoneticPr fontId="1" type="noConversion"/>
  </si>
  <si>
    <t>獨家保薦人和包銷商的法律顧問</t>
    <phoneticPr fontId="1" type="noConversion"/>
  </si>
  <si>
    <t>獨家保薦人與承銷商法律顧問</t>
    <phoneticPr fontId="1" type="noConversion"/>
  </si>
  <si>
    <t>聯席保薦人及包銷商之法律顧問</t>
    <phoneticPr fontId="1" type="noConversion"/>
  </si>
  <si>
    <t>聯席保薦人及包銷商法律顧問</t>
    <phoneticPr fontId="1" type="noConversion"/>
  </si>
  <si>
    <t>聯席保薦人及承銷商法律顧問</t>
    <phoneticPr fontId="1" type="noConversion"/>
  </si>
  <si>
    <t>Appleby</t>
    <phoneticPr fontId="1" type="noConversion"/>
  </si>
  <si>
    <t xml:space="preserve">年利達律師事務所 </t>
  </si>
  <si>
    <t xml:space="preserve">普衡律師事務所 </t>
  </si>
  <si>
    <t>盛德律師事務所</t>
    <phoneticPr fontId="1" type="noConversion"/>
  </si>
  <si>
    <t>富而德律師事務所</t>
    <phoneticPr fontId="1" type="noConversion"/>
  </si>
  <si>
    <t>羅拔臣律師事務所</t>
    <phoneticPr fontId="1" type="noConversion"/>
  </si>
  <si>
    <t>方良佳律師事務所</t>
    <phoneticPr fontId="1" type="noConversion"/>
  </si>
  <si>
    <t>呂鄭洪律師行有限法律責任合夥</t>
    <phoneticPr fontId="1" type="noConversion"/>
  </si>
  <si>
    <t>李偉斌律師行</t>
    <phoneticPr fontId="1" type="noConversion"/>
  </si>
  <si>
    <t>周俊軒律師事務所</t>
    <phoneticPr fontId="1" type="noConversion"/>
  </si>
  <si>
    <t>金杜律師事務所</t>
    <phoneticPr fontId="1" type="noConversion"/>
  </si>
  <si>
    <t>羅拔臣律師事務所</t>
    <phoneticPr fontId="1" type="noConversion"/>
  </si>
  <si>
    <t>羅拔臣律師事務所</t>
    <phoneticPr fontId="1" type="noConversion"/>
  </si>
  <si>
    <t>ZM Lawyers</t>
    <phoneticPr fontId="1" type="noConversion"/>
  </si>
  <si>
    <t>方良佳律師事務所</t>
    <phoneticPr fontId="1" type="noConversion"/>
  </si>
  <si>
    <t>崔曾律師事務所</t>
    <phoneticPr fontId="1" type="noConversion"/>
  </si>
  <si>
    <t>陳馮吳律師事務所</t>
    <phoneticPr fontId="1" type="noConversion"/>
  </si>
  <si>
    <t>麥家榮律師行</t>
    <phoneticPr fontId="1" type="noConversion"/>
  </si>
  <si>
    <t>黃香沈律師事務所</t>
  </si>
  <si>
    <t>黃香沈律師事務所</t>
    <phoneticPr fontId="1" type="noConversion"/>
  </si>
  <si>
    <t>德同國際有限法律責任合夥</t>
    <phoneticPr fontId="1" type="noConversion"/>
  </si>
  <si>
    <t>盛德律師事務所</t>
    <phoneticPr fontId="1" type="noConversion"/>
  </si>
  <si>
    <t>銘德有限法律責任合夥律師事務所</t>
    <phoneticPr fontId="1" type="noConversion"/>
  </si>
  <si>
    <t>達維律師事務所</t>
    <phoneticPr fontId="1" type="noConversion"/>
  </si>
  <si>
    <t>亞司特律師事務所</t>
    <phoneticPr fontId="1" type="noConversion"/>
  </si>
  <si>
    <t>郭葉陳律師事務所</t>
    <phoneticPr fontId="1" type="noConversion"/>
  </si>
  <si>
    <t>柯伍陳律師事務所</t>
  </si>
  <si>
    <t>柯伍陳律師事務所</t>
    <phoneticPr fontId="1" type="noConversion"/>
  </si>
  <si>
    <t>史蒂文生黃律師事務所</t>
    <phoneticPr fontId="1" type="noConversion"/>
  </si>
  <si>
    <t>希仕廷律師行</t>
    <phoneticPr fontId="1" type="noConversion"/>
  </si>
  <si>
    <t>李偉斌律師行</t>
    <phoneticPr fontId="1" type="noConversion"/>
  </si>
  <si>
    <t>美邁斯律師事務所</t>
    <phoneticPr fontId="1" type="noConversion"/>
  </si>
  <si>
    <t>郭葉陳律師事務所</t>
    <phoneticPr fontId="1" type="noConversion"/>
  </si>
  <si>
    <t>程偉賓律師事務所</t>
    <phoneticPr fontId="1" type="noConversion"/>
  </si>
  <si>
    <t>安睿順德倫國際律師事務所</t>
    <phoneticPr fontId="1" type="noConversion"/>
  </si>
  <si>
    <t>郭葉陳律師事務所</t>
    <phoneticPr fontId="1" type="noConversion"/>
  </si>
  <si>
    <t>羅夏信律師事務所</t>
    <phoneticPr fontId="1" type="noConversion"/>
  </si>
  <si>
    <t>貝克‧麥堅時律師事務所</t>
    <phoneticPr fontId="1" type="noConversion"/>
  </si>
  <si>
    <t>鍾氏律師事務所</t>
    <phoneticPr fontId="1" type="noConversion"/>
  </si>
  <si>
    <t>品誠梅森律師事務所</t>
    <phoneticPr fontId="1" type="noConversion"/>
  </si>
  <si>
    <t>霍金路偉律師行</t>
    <phoneticPr fontId="1" type="noConversion"/>
  </si>
  <si>
    <t>霍金路偉律師行</t>
    <phoneticPr fontId="1" type="noConversion"/>
  </si>
  <si>
    <t>德杰律師事務所</t>
    <phoneticPr fontId="1" type="noConversion"/>
  </si>
  <si>
    <t>司力達律師樓</t>
    <phoneticPr fontId="1" type="noConversion"/>
  </si>
  <si>
    <t>易周律師行</t>
    <phoneticPr fontId="1" type="noConversion"/>
  </si>
  <si>
    <t>陳浩銘律師事務所</t>
    <phoneticPr fontId="1" type="noConversion"/>
  </si>
  <si>
    <t>普衡律師事務所</t>
    <phoneticPr fontId="1" type="noConversion"/>
  </si>
  <si>
    <t>德杰律師事務所</t>
    <phoneticPr fontId="1" type="noConversion"/>
  </si>
  <si>
    <t>鍾氏律師事務所</t>
    <phoneticPr fontId="1" type="noConversion"/>
  </si>
  <si>
    <t>歐華律師事務所</t>
    <phoneticPr fontId="1" type="noConversion"/>
  </si>
  <si>
    <t xml:space="preserve">羅夏信律師事務所 </t>
    <phoneticPr fontId="1" type="noConversion"/>
  </si>
  <si>
    <t>羅國貴律師事務所</t>
    <phoneticPr fontId="1" type="noConversion"/>
  </si>
  <si>
    <t>禮德齊伯禮律師行</t>
    <phoneticPr fontId="1" type="noConversion"/>
  </si>
  <si>
    <t>羅夏信律師事務所</t>
    <phoneticPr fontId="1" type="noConversion"/>
  </si>
  <si>
    <t>美富律師事務所</t>
    <phoneticPr fontId="1" type="noConversion"/>
  </si>
  <si>
    <t>年利達律師事務所</t>
    <phoneticPr fontId="1" type="noConversion"/>
  </si>
  <si>
    <t>達維律師事務所</t>
    <phoneticPr fontId="1" type="noConversion"/>
  </si>
  <si>
    <t>安理國際律師事務所</t>
    <phoneticPr fontId="1" type="noConversion"/>
  </si>
  <si>
    <t>司力達律師樓</t>
    <phoneticPr fontId="1" type="noConversion"/>
  </si>
  <si>
    <t>高偉紳律師行</t>
    <phoneticPr fontId="1" type="noConversion"/>
  </si>
  <si>
    <t>普衡律師事務所</t>
    <phoneticPr fontId="1" type="noConversion"/>
  </si>
  <si>
    <t>董事及參與股份發售的各方本公司法律顧問有關香港法律羅拔臣律師事務所香港皇后大道中99號中環中心57樓</t>
    <phoneticPr fontId="1" type="noConversion"/>
  </si>
  <si>
    <t>Campbells</t>
    <phoneticPr fontId="1" type="noConversion"/>
  </si>
  <si>
    <t xml:space="preserve">GU Alex Yushao </t>
  </si>
  <si>
    <t xml:space="preserve">GU Alex Yushao </t>
    <phoneticPr fontId="1" type="noConversion"/>
  </si>
  <si>
    <t>德勤華永會計師事務所（特殊普通合夥）</t>
  </si>
  <si>
    <t>德勤華永會計師事務所（特殊普通合夥）</t>
    <phoneticPr fontId="1" type="noConversion"/>
  </si>
  <si>
    <t>北京德和衡律師事務所</t>
    <phoneticPr fontId="1" type="noConversion"/>
  </si>
  <si>
    <t>君合律師事務所上海分所</t>
    <phoneticPr fontId="1" type="noConversion"/>
  </si>
  <si>
    <t>海問律師事務所</t>
    <phoneticPr fontId="1" type="noConversion"/>
  </si>
  <si>
    <t>廣東恒益律師事務所</t>
    <phoneticPr fontId="1" type="noConversion"/>
  </si>
  <si>
    <t>北京市天元律師事務所</t>
  </si>
  <si>
    <t>上海市通力律師事務所</t>
    <phoneticPr fontId="1" type="noConversion"/>
  </si>
  <si>
    <t>上海市瑛明律師事務所</t>
    <phoneticPr fontId="1" type="noConversion"/>
  </si>
  <si>
    <t>上海澄明則正律師事務所</t>
    <phoneticPr fontId="1" type="noConversion"/>
  </si>
  <si>
    <t>中倫律師事務所上海分所</t>
    <phoneticPr fontId="1" type="noConversion"/>
  </si>
  <si>
    <t>中倫律師事務所</t>
    <phoneticPr fontId="1" type="noConversion"/>
  </si>
  <si>
    <t>北京大成律師事務所</t>
    <phoneticPr fontId="1" type="noConversion"/>
  </si>
  <si>
    <t>北京市金杜律師事務所</t>
    <phoneticPr fontId="1" type="noConversion"/>
  </si>
  <si>
    <t>北京市金杜律師事務所</t>
    <phoneticPr fontId="1" type="noConversion"/>
  </si>
  <si>
    <t>北京市環球律師事務所</t>
    <phoneticPr fontId="1" type="noConversion"/>
  </si>
  <si>
    <t>君合律師事務所</t>
    <phoneticPr fontId="1" type="noConversion"/>
  </si>
  <si>
    <t>金杜律師事務所</t>
    <phoneticPr fontId="1" type="noConversion"/>
  </si>
  <si>
    <t>海潤天睿律師事務所</t>
    <phoneticPr fontId="1" type="noConversion"/>
  </si>
  <si>
    <t>國浩律師（上海）事務所</t>
    <phoneticPr fontId="1" type="noConversion"/>
  </si>
  <si>
    <t>錦天城律師事務所</t>
    <phoneticPr fontId="1" type="noConversion"/>
  </si>
  <si>
    <t>環球律師事務所</t>
    <phoneticPr fontId="1" type="noConversion"/>
  </si>
  <si>
    <t>金杜律師事務所</t>
    <phoneticPr fontId="1" type="noConversion"/>
  </si>
  <si>
    <t>金杜律師事務所</t>
    <phoneticPr fontId="1" type="noConversion"/>
  </si>
  <si>
    <t>上海市錦天城律師事務所</t>
    <phoneticPr fontId="1" type="noConversion"/>
  </si>
  <si>
    <t>北京市眾鑫律師事務所</t>
    <phoneticPr fontId="1" type="noConversion"/>
  </si>
  <si>
    <t>吉林功承律師事務所</t>
    <phoneticPr fontId="1" type="noConversion"/>
  </si>
  <si>
    <t>中國法律漢坤律師事務所中國北京市東城區東長安街1號東方廣場辦公樓C1座9層（郵編：100738）</t>
    <phoneticPr fontId="1" type="noConversion"/>
  </si>
  <si>
    <t>公司秘書劉瑞源先生，香港會計師公會、特許公認會計師公會香港柏道 6 號豫苑 1 座12 樓 C 室</t>
    <phoneticPr fontId="1" type="noConversion"/>
  </si>
  <si>
    <t>中國法律方面：競天公誠律師事務所中國北京市朝陽區建國路77號華貿中心3號寫字樓34層</t>
    <phoneticPr fontId="1" type="noConversion"/>
  </si>
  <si>
    <t>嘉源律師事務所</t>
    <phoneticPr fontId="1" type="noConversion"/>
  </si>
  <si>
    <t>漢坤律師事務所</t>
    <phoneticPr fontId="1" type="noConversion"/>
  </si>
  <si>
    <t>競天公誠律師事務所</t>
    <phoneticPr fontId="1" type="noConversion"/>
  </si>
  <si>
    <t>大成律師事務所</t>
    <phoneticPr fontId="1" type="noConversion"/>
  </si>
  <si>
    <t>大成律師事務所</t>
    <phoneticPr fontId="1" type="noConversion"/>
  </si>
  <si>
    <t>中倫律師事務所（廣州）</t>
    <phoneticPr fontId="1" type="noConversion"/>
  </si>
  <si>
    <t>中倫律師事務所</t>
    <phoneticPr fontId="1" type="noConversion"/>
  </si>
  <si>
    <t>江蘇博事達律師事務所</t>
    <phoneticPr fontId="1" type="noConversion"/>
  </si>
  <si>
    <t>海問律師事務所</t>
    <phoneticPr fontId="1" type="noConversion"/>
  </si>
  <si>
    <t>廣東信達律師事務所</t>
    <phoneticPr fontId="1" type="noConversion"/>
  </si>
  <si>
    <t>廣東恆益律師事務所</t>
    <phoneticPr fontId="1" type="noConversion"/>
  </si>
  <si>
    <t>錦天城律師事務所</t>
    <phoneticPr fontId="1" type="noConversion"/>
  </si>
  <si>
    <t>競天公誠律師事務所</t>
    <phoneticPr fontId="1" type="noConversion"/>
  </si>
  <si>
    <t>天元律師事務所</t>
    <phoneticPr fontId="1" type="noConversion"/>
  </si>
  <si>
    <t>經兆國際法律事務所</t>
    <phoneticPr fontId="1" type="noConversion"/>
  </si>
  <si>
    <t>謝爾曼‧思特靈律師事務所</t>
    <phoneticPr fontId="1" type="noConversion"/>
  </si>
  <si>
    <t>銘德有限法律責任合夥律師事務所</t>
    <phoneticPr fontId="1" type="noConversion"/>
  </si>
  <si>
    <t>Campbells</t>
    <phoneticPr fontId="1" type="noConversion"/>
  </si>
  <si>
    <t>Walkers (Hong Kong)</t>
    <phoneticPr fontId="1" type="noConversion"/>
  </si>
  <si>
    <t>毅柏律師事務所</t>
    <phoneticPr fontId="1" type="noConversion"/>
  </si>
  <si>
    <t>毅柏律師事務所</t>
    <phoneticPr fontId="1" type="noConversion"/>
  </si>
  <si>
    <t>邁普達律師事務所（香港）有限法律責任合夥</t>
    <phoneticPr fontId="1" type="noConversion"/>
  </si>
  <si>
    <t>Appleby</t>
    <phoneticPr fontId="1" type="noConversion"/>
  </si>
  <si>
    <t>邁普達律師事務所（香港）有限法律責任合夥</t>
    <phoneticPr fontId="1" type="noConversion"/>
  </si>
  <si>
    <t>Foster H.C. Yim</t>
    <phoneticPr fontId="1" type="noConversion"/>
  </si>
  <si>
    <t>高贏（香港）有限法律責任合夥律師事務所</t>
    <phoneticPr fontId="1" type="noConversion"/>
  </si>
  <si>
    <t>邁普達律師事務所（香港）（有限責任合夥）</t>
    <phoneticPr fontId="1" type="noConversion"/>
  </si>
  <si>
    <t>Appleby</t>
    <phoneticPr fontId="1" type="noConversion"/>
  </si>
  <si>
    <t>中國總部中國深圳市福田區華富街道深南大道1006號（福田科技廣場）深圳國際創新中心A 棟西翼2層</t>
    <phoneticPr fontId="1" type="noConversion"/>
  </si>
  <si>
    <t>吳濤先生 . . . . . . . . . . . . . .中國廣東省深圳市南山區華</t>
    <phoneticPr fontId="1" type="noConversion"/>
  </si>
  <si>
    <t>SCHWEIZER Jeffrey William</t>
    <phoneticPr fontId="1" type="noConversion"/>
  </si>
  <si>
    <t>張文山</t>
    <phoneticPr fontId="1" type="noConversion"/>
  </si>
  <si>
    <t xml:space="preserve">J. Michael EVANS </t>
    <phoneticPr fontId="1" type="noConversion"/>
  </si>
  <si>
    <t>任為</t>
    <phoneticPr fontId="1" type="noConversion"/>
  </si>
  <si>
    <t>何世偉</t>
    <phoneticPr fontId="1" type="noConversion"/>
  </si>
  <si>
    <t>余陽斌</t>
    <phoneticPr fontId="1" type="noConversion"/>
  </si>
  <si>
    <t>吳濤</t>
    <phoneticPr fontId="1" type="noConversion"/>
  </si>
  <si>
    <t>呂愛鋒</t>
    <phoneticPr fontId="1" type="noConversion"/>
  </si>
  <si>
    <t>呂穎一</t>
    <phoneticPr fontId="1" type="noConversion"/>
  </si>
  <si>
    <t>辛全東</t>
    <phoneticPr fontId="1" type="noConversion"/>
  </si>
  <si>
    <t>冼國明</t>
    <phoneticPr fontId="1" type="noConversion"/>
  </si>
  <si>
    <t>周煒</t>
    <phoneticPr fontId="1" type="noConversion"/>
  </si>
  <si>
    <t>中國 張文山先生中國 上海市寶山區 蘊川路1498弄 68號501室 中國 非執行董事</t>
    <phoneticPr fontId="1" type="noConversion"/>
  </si>
  <si>
    <t>林永泰</t>
  </si>
  <si>
    <t>林永泰</t>
    <phoneticPr fontId="1" type="noConversion"/>
  </si>
  <si>
    <t>林炳泉</t>
    <phoneticPr fontId="1" type="noConversion"/>
  </si>
  <si>
    <t>邵輝</t>
    <phoneticPr fontId="1" type="noConversion"/>
  </si>
  <si>
    <t>姚志堅</t>
    <phoneticPr fontId="1" type="noConversion"/>
  </si>
  <si>
    <t>洪禮强</t>
    <phoneticPr fontId="1" type="noConversion"/>
  </si>
  <si>
    <t>E. Börje EKHOLM</t>
    <phoneticPr fontId="1" type="noConversion"/>
  </si>
  <si>
    <t>孫春鋒</t>
    <phoneticPr fontId="1" type="noConversion"/>
  </si>
  <si>
    <t xml:space="preserve">徐宗政 </t>
    <phoneticPr fontId="1" type="noConversion"/>
  </si>
  <si>
    <t>張青海</t>
    <phoneticPr fontId="1" type="noConversion"/>
  </si>
  <si>
    <t>張國斌</t>
    <phoneticPr fontId="1" type="noConversion"/>
  </si>
  <si>
    <t>邱建宇</t>
    <phoneticPr fontId="1" type="noConversion"/>
  </si>
  <si>
    <t>授權代表（就上市規則而言）王嘉俊先生香港新界火炭樂楓徑9-11號怡翠花園2座15樓B室</t>
    <phoneticPr fontId="1" type="noConversion"/>
  </si>
  <si>
    <t>王嘉俊</t>
    <phoneticPr fontId="1" type="noConversion"/>
  </si>
  <si>
    <t>李浩</t>
    <phoneticPr fontId="1" type="noConversion"/>
  </si>
  <si>
    <t>洪奕元</t>
    <phoneticPr fontId="1" type="noConversion"/>
  </si>
  <si>
    <t>王嘉俊</t>
    <phoneticPr fontId="1" type="noConversion"/>
  </si>
  <si>
    <t>張錦釗</t>
    <phoneticPr fontId="1" type="noConversion"/>
  </si>
  <si>
    <t>田濤</t>
    <phoneticPr fontId="1" type="noConversion"/>
  </si>
  <si>
    <t>賁道林</t>
    <phoneticPr fontId="1" type="noConversion"/>
  </si>
  <si>
    <t>魏佳坤</t>
    <phoneticPr fontId="1" type="noConversion"/>
  </si>
  <si>
    <t>鐘鳴</t>
    <phoneticPr fontId="1" type="noConversion"/>
  </si>
  <si>
    <t>PERSON</t>
    <phoneticPr fontId="1" type="noConversion"/>
  </si>
  <si>
    <t>林國強</t>
    <phoneticPr fontId="1" type="noConversion"/>
  </si>
  <si>
    <t>郭東旭</t>
    <phoneticPr fontId="1" type="noConversion"/>
  </si>
  <si>
    <t>陳尚偉</t>
    <phoneticPr fontId="1" type="noConversion"/>
  </si>
  <si>
    <t>陳長華</t>
    <phoneticPr fontId="1" type="noConversion"/>
  </si>
  <si>
    <t xml:space="preserve">陳偉成 </t>
    <phoneticPr fontId="1" type="noConversion"/>
  </si>
  <si>
    <t>提名委員會</t>
    <phoneticPr fontId="1" type="noConversion"/>
  </si>
  <si>
    <t>提名委員會</t>
    <phoneticPr fontId="1" type="noConversion"/>
  </si>
  <si>
    <t>稅務顧問</t>
    <phoneticPr fontId="1" type="noConversion"/>
  </si>
  <si>
    <t>伍國賢</t>
  </si>
  <si>
    <t>審核委員會</t>
    <phoneticPr fontId="1" type="noConversion"/>
  </si>
  <si>
    <t>審核委員會</t>
    <phoneticPr fontId="1" type="noConversion"/>
  </si>
  <si>
    <t>新加坡 張德泰先生39 Pavilion Place Singapore 658375</t>
    <phoneticPr fontId="1" type="noConversion"/>
  </si>
  <si>
    <t xml:space="preserve">童小幪 </t>
    <phoneticPr fontId="1" type="noConversion"/>
  </si>
  <si>
    <t>Paul Herbert Chew</t>
    <phoneticPr fontId="1" type="noConversion"/>
  </si>
  <si>
    <t>孫洪斌</t>
    <phoneticPr fontId="1" type="noConversion"/>
  </si>
  <si>
    <t xml:space="preserve">楊力  </t>
    <phoneticPr fontId="1" type="noConversion"/>
  </si>
  <si>
    <t xml:space="preserve">黃友嘉 </t>
    <phoneticPr fontId="1" type="noConversion"/>
  </si>
  <si>
    <t xml:space="preserve">盛慕嫻  </t>
    <phoneticPr fontId="1" type="noConversion"/>
  </si>
  <si>
    <t xml:space="preserve">HAYES Wendy  </t>
    <phoneticPr fontId="1" type="noConversion"/>
  </si>
  <si>
    <t xml:space="preserve">李泉 </t>
    <phoneticPr fontId="1" type="noConversion"/>
  </si>
  <si>
    <t xml:space="preserve">湯以銘  </t>
    <phoneticPr fontId="1" type="noConversion"/>
  </si>
  <si>
    <t xml:space="preserve">張斌 </t>
    <phoneticPr fontId="1" type="noConversion"/>
  </si>
  <si>
    <t xml:space="preserve">Julapong Vorasontharosoth </t>
  </si>
  <si>
    <t>曾敏</t>
    <phoneticPr fontId="1" type="noConversion"/>
  </si>
  <si>
    <t>YY直播申報會計師</t>
    <phoneticPr fontId="1" type="noConversion"/>
  </si>
  <si>
    <t>上市後申報會計師及核數師</t>
    <phoneticPr fontId="1" type="noConversion"/>
  </si>
  <si>
    <t>申報會計師及審計師</t>
    <phoneticPr fontId="1" type="noConversion"/>
  </si>
  <si>
    <t>申報會計師及獨立核數師</t>
    <phoneticPr fontId="1" type="noConversion"/>
  </si>
  <si>
    <t>申報會計師</t>
    <phoneticPr fontId="1" type="noConversion"/>
  </si>
  <si>
    <t>申報會計師</t>
    <phoneticPr fontId="1" type="noConversion"/>
  </si>
  <si>
    <t>德勤•關黃陳方會計師</t>
    <phoneticPr fontId="1" type="noConversion"/>
  </si>
  <si>
    <t>核數師及申報會計師</t>
    <phoneticPr fontId="1" type="noConversion"/>
  </si>
  <si>
    <t>核數師及申報會計師</t>
    <phoneticPr fontId="1" type="noConversion"/>
  </si>
  <si>
    <t>核數師及申報會計師 . . . . . . .羅兵咸永道會計師事務所執業會計師香港中環太子大廈22樓</t>
    <phoneticPr fontId="1" type="noConversion"/>
  </si>
  <si>
    <t>申報會計師及審計師羅兵咸永道會計師事務所執業會計師註冊公眾利益實體審計師香港中環太子大廈22樓</t>
    <phoneticPr fontId="1" type="noConversion"/>
  </si>
  <si>
    <t>核數師及申報會計師德勤 ‧ 關黃陳方會計師行執業會計師香港金鐘道 88 號太古廣場 1 座 35 樓</t>
    <phoneticPr fontId="1" type="noConversion"/>
  </si>
  <si>
    <t>核數師及申報會計師德勤．關黃陳方會計師行執業會計師香港金鐘道88號太古廣場一座35樓</t>
    <phoneticPr fontId="1" type="noConversion"/>
  </si>
  <si>
    <t>李詠怡.................香港銅鑼灣大坑道26號帝后臺複式層1-3層B室</t>
    <phoneticPr fontId="1" type="noConversion"/>
  </si>
  <si>
    <t>司徒榮德</t>
    <phoneticPr fontId="1" type="noConversion"/>
  </si>
  <si>
    <t>田源</t>
    <phoneticPr fontId="1" type="noConversion"/>
  </si>
  <si>
    <t>呂大忠</t>
    <phoneticPr fontId="1" type="noConversion"/>
  </si>
  <si>
    <t>李詠怡</t>
    <phoneticPr fontId="1" type="noConversion"/>
  </si>
  <si>
    <t xml:space="preserve">周伶俐 </t>
    <phoneticPr fontId="1" type="noConversion"/>
  </si>
  <si>
    <t>孫遠</t>
    <phoneticPr fontId="1" type="noConversion"/>
  </si>
  <si>
    <t>周文杰</t>
    <phoneticPr fontId="1" type="noConversion"/>
  </si>
  <si>
    <t>馬翠芳</t>
    <phoneticPr fontId="1" type="noConversion"/>
  </si>
  <si>
    <t>楊東濤</t>
    <phoneticPr fontId="1" type="noConversion"/>
  </si>
  <si>
    <t>葉寧</t>
    <phoneticPr fontId="1" type="noConversion"/>
  </si>
  <si>
    <t>鍾慧娟</t>
    <phoneticPr fontId="1" type="noConversion"/>
  </si>
  <si>
    <t>Maples and Calder (Hong Kong) LLP</t>
    <phoneticPr fontId="1" type="noConversion"/>
  </si>
  <si>
    <t>Maples and Calder (Hong Kong) LLP</t>
    <phoneticPr fontId="1" type="noConversion"/>
  </si>
  <si>
    <t>Scott Shi-Kau Liu</t>
    <phoneticPr fontId="1" type="noConversion"/>
  </si>
  <si>
    <t>Tan Han Peng</t>
    <phoneticPr fontId="1" type="noConversion"/>
  </si>
  <si>
    <t>UBS AG Hong Kong Branch</t>
    <phoneticPr fontId="1" type="noConversion"/>
  </si>
  <si>
    <t>大 華 繼 顯（香 港）有 限 公 司</t>
    <phoneticPr fontId="1" type="noConversion"/>
  </si>
  <si>
    <t>中 楷 證 券 有 限 公 司</t>
    <phoneticPr fontId="1" type="noConversion"/>
  </si>
  <si>
    <t>中倫律師事務所</t>
    <phoneticPr fontId="1" type="noConversion"/>
  </si>
  <si>
    <t>茅 寧</t>
    <phoneticPr fontId="1" type="noConversion"/>
  </si>
  <si>
    <t>蔡 文 為</t>
    <phoneticPr fontId="1" type="noConversion"/>
  </si>
  <si>
    <t>元 大 證 券（香 港）有 限 公 司</t>
    <phoneticPr fontId="1" type="noConversion"/>
  </si>
  <si>
    <t>元 大 證 券（香 港）有 限 公 司</t>
    <phoneticPr fontId="1" type="noConversion"/>
  </si>
  <si>
    <t>孔 繁 建</t>
    <phoneticPr fontId="1" type="noConversion"/>
  </si>
  <si>
    <t>尹金濤</t>
    <phoneticPr fontId="1" type="noConversion"/>
  </si>
  <si>
    <t xml:space="preserve">王 海 平 </t>
    <phoneticPr fontId="1" type="noConversion"/>
  </si>
  <si>
    <t>王 海 波</t>
    <phoneticPr fontId="1" type="noConversion"/>
  </si>
  <si>
    <t>王海婷</t>
    <phoneticPr fontId="1" type="noConversion"/>
  </si>
  <si>
    <t>冉華</t>
    <phoneticPr fontId="1" type="noConversion"/>
  </si>
  <si>
    <t xml:space="preserve"> 喻 志 雲</t>
  </si>
  <si>
    <t>北京市天元律師事務所</t>
    <phoneticPr fontId="1" type="noConversion"/>
  </si>
  <si>
    <t>申 萬 宏 源 證 券（香 港）有 限 公 司</t>
    <phoneticPr fontId="1" type="noConversion"/>
  </si>
  <si>
    <t>吳 志 光 . . . . . . . . . . . . . . .Apt. Block 234A</t>
    <phoneticPr fontId="1" type="noConversion"/>
  </si>
  <si>
    <t>吳 志 光</t>
    <phoneticPr fontId="1" type="noConversion"/>
  </si>
  <si>
    <t>李芳</t>
    <phoneticPr fontId="1" type="noConversion"/>
  </si>
  <si>
    <t xml:space="preserve">閆蓓 </t>
    <phoneticPr fontId="1" type="noConversion"/>
  </si>
  <si>
    <t>劉佩瑤</t>
    <phoneticPr fontId="1" type="noConversion"/>
  </si>
  <si>
    <t>魏賢</t>
    <phoneticPr fontId="1" type="noConversion"/>
  </si>
  <si>
    <t>伍穎珊</t>
    <phoneticPr fontId="1" type="noConversion"/>
  </si>
  <si>
    <t>德勤‧關黃陳方會計師行執業會計師註冊公眾利益實體審計師香港金鐘道88號太古廣場一期35樓</t>
    <phoneticPr fontId="1" type="noConversion"/>
  </si>
  <si>
    <t>君合律師事務所</t>
    <phoneticPr fontId="1" type="noConversion"/>
  </si>
  <si>
    <t>金杜律師事務所</t>
    <phoneticPr fontId="1" type="noConversion"/>
  </si>
  <si>
    <t>金誠同達律師事務所</t>
    <phoneticPr fontId="1" type="noConversion"/>
  </si>
  <si>
    <t>陸繼鏘律師事務所與摩根路易斯律師事務所聯營</t>
  </si>
  <si>
    <t>陸繼鏘律師事務所與摩根路易斯律師事務所聯營</t>
    <phoneticPr fontId="1" type="noConversion"/>
  </si>
  <si>
    <t>稅務顧問</t>
    <phoneticPr fontId="1" type="noConversion"/>
  </si>
  <si>
    <t>北京安審稅務師事務所有限責任公司</t>
  </si>
  <si>
    <t>嘉源律師事務所</t>
    <phoneticPr fontId="1" type="noConversion"/>
  </si>
  <si>
    <t>嘉源律師事務所</t>
    <phoneticPr fontId="1" type="noConversion"/>
  </si>
  <si>
    <t>廣東恒益律師事務所</t>
    <phoneticPr fontId="1" type="noConversion"/>
  </si>
  <si>
    <t>繆氏律師事務所（與漢坤律師事務所聯營）</t>
  </si>
  <si>
    <t>繆氏律師事務所（與漢坤律師事務所聯營）</t>
    <phoneticPr fontId="1" type="noConversion"/>
  </si>
  <si>
    <t>朱 力</t>
    <phoneticPr fontId="1" type="noConversion"/>
  </si>
  <si>
    <t>行業顧問</t>
    <phoneticPr fontId="1" type="noConversion"/>
  </si>
  <si>
    <t>何 思 敏</t>
    <phoneticPr fontId="1" type="noConversion"/>
  </si>
  <si>
    <t>何 鍾 泰</t>
    <phoneticPr fontId="1" type="noConversion"/>
  </si>
  <si>
    <t xml:space="preserve">何鞠誠   </t>
    <phoneticPr fontId="1" type="noConversion"/>
  </si>
  <si>
    <t>梁景新</t>
  </si>
  <si>
    <t>克 而 瑞 證 券 有 限 公 司</t>
    <phoneticPr fontId="1" type="noConversion"/>
  </si>
  <si>
    <t>克 而 瑞 證 劵 有 限 公 司</t>
    <phoneticPr fontId="1" type="noConversion"/>
  </si>
  <si>
    <t xml:space="preserve">吳 肇 軒 </t>
    <phoneticPr fontId="1" type="noConversion"/>
  </si>
  <si>
    <t>呂 永 茂</t>
    <phoneticPr fontId="1" type="noConversion"/>
  </si>
  <si>
    <t>李 春 玲</t>
    <phoneticPr fontId="1" type="noConversion"/>
  </si>
  <si>
    <t>李曉玲</t>
    <phoneticPr fontId="1" type="noConversion"/>
  </si>
  <si>
    <t>汪鳳翔</t>
    <phoneticPr fontId="1" type="noConversion"/>
  </si>
  <si>
    <t>周玉燕</t>
    <phoneticPr fontId="1" type="noConversion"/>
  </si>
  <si>
    <t>尚 乘 環 球 市 場 有 限 公 司</t>
    <phoneticPr fontId="1" type="noConversion"/>
  </si>
  <si>
    <t>易清清</t>
    <phoneticPr fontId="1" type="noConversion"/>
  </si>
  <si>
    <t>林 雨 田</t>
  </si>
  <si>
    <t>林 雨 田</t>
    <phoneticPr fontId="1" type="noConversion"/>
  </si>
  <si>
    <t>林利伶</t>
    <phoneticPr fontId="1" type="noConversion"/>
  </si>
  <si>
    <t>金 裕 富 證 券 有 限 公 司</t>
    <phoneticPr fontId="1" type="noConversion"/>
  </si>
  <si>
    <t xml:space="preserve">金書匯 </t>
    <phoneticPr fontId="1" type="noConversion"/>
  </si>
  <si>
    <t>侯 美 文</t>
    <phoneticPr fontId="1" type="noConversion"/>
  </si>
  <si>
    <t>俞 昀</t>
    <phoneticPr fontId="1" type="noConversion"/>
  </si>
  <si>
    <t>Wan Ling MARTELLO</t>
  </si>
  <si>
    <t>Wan Ling MARTELLO</t>
    <phoneticPr fontId="1" type="noConversion"/>
  </si>
  <si>
    <t>張 葉 萍</t>
    <phoneticPr fontId="1" type="noConversion"/>
  </si>
  <si>
    <t>胡 蘭</t>
    <phoneticPr fontId="1" type="noConversion"/>
  </si>
  <si>
    <t>范德偉</t>
    <phoneticPr fontId="1" type="noConversion"/>
  </si>
  <si>
    <t>黃家俊</t>
  </si>
  <si>
    <t>倫 瑞 祥</t>
    <phoneticPr fontId="1" type="noConversion"/>
  </si>
  <si>
    <t>孫 利 軍</t>
    <phoneticPr fontId="1" type="noConversion"/>
  </si>
  <si>
    <t>孫 佩 真</t>
    <phoneticPr fontId="1" type="noConversion"/>
  </si>
  <si>
    <t>徐 鴻 勝</t>
    <phoneticPr fontId="1" type="noConversion"/>
  </si>
  <si>
    <t>高 煜</t>
    <phoneticPr fontId="1" type="noConversion"/>
  </si>
  <si>
    <t xml:space="preserve">高偉紳律師行 </t>
    <phoneticPr fontId="1" type="noConversion"/>
  </si>
  <si>
    <t>高遵明</t>
    <phoneticPr fontId="1" type="noConversion"/>
  </si>
  <si>
    <t>執行董事</t>
    <phoneticPr fontId="1" type="noConversion"/>
  </si>
  <si>
    <t>張 雲 峰</t>
  </si>
  <si>
    <t>張 雲 峰</t>
    <phoneticPr fontId="1" type="noConversion"/>
  </si>
  <si>
    <t>授 權 代 表</t>
    <phoneticPr fontId="1" type="noConversion"/>
  </si>
  <si>
    <t>王 晨</t>
  </si>
  <si>
    <t>章 君 周</t>
    <phoneticPr fontId="1" type="noConversion"/>
  </si>
  <si>
    <t xml:space="preserve">章 靖 忠 </t>
    <phoneticPr fontId="1" type="noConversion"/>
  </si>
  <si>
    <t>許 華 芳</t>
    <phoneticPr fontId="1" type="noConversion"/>
  </si>
  <si>
    <t>許 榮 年</t>
    <phoneticPr fontId="1" type="noConversion"/>
  </si>
  <si>
    <t>陳 壽 康</t>
    <phoneticPr fontId="1" type="noConversion"/>
  </si>
  <si>
    <t>陳 銘 嚴</t>
    <phoneticPr fontId="1" type="noConversion"/>
  </si>
  <si>
    <t xml:space="preserve">提 名 委 員 會 </t>
    <phoneticPr fontId="1" type="noConversion"/>
  </si>
  <si>
    <t xml:space="preserve">曾 國 豪 </t>
    <phoneticPr fontId="1" type="noConversion"/>
  </si>
  <si>
    <t xml:space="preserve">陳 勇 安 </t>
    <phoneticPr fontId="1" type="noConversion"/>
  </si>
  <si>
    <t>Lee Shy Tsong</t>
  </si>
  <si>
    <t>程 華 勇</t>
    <phoneticPr fontId="1" type="noConversion"/>
  </si>
  <si>
    <t>馮 銳 江</t>
    <phoneticPr fontId="1" type="noConversion"/>
  </si>
  <si>
    <t>張 國 良</t>
    <phoneticPr fontId="1" type="noConversion"/>
  </si>
  <si>
    <t>溫 浩 然</t>
    <phoneticPr fontId="1" type="noConversion"/>
  </si>
  <si>
    <t>葉 明 杰</t>
    <phoneticPr fontId="1" type="noConversion"/>
  </si>
  <si>
    <t>葉 明 杰</t>
    <phoneticPr fontId="1" type="noConversion"/>
  </si>
  <si>
    <t>葉 俊 安</t>
    <phoneticPr fontId="1" type="noConversion"/>
  </si>
  <si>
    <t xml:space="preserve">審 核 委 員 會 </t>
    <phoneticPr fontId="1" type="noConversion"/>
  </si>
  <si>
    <t>鄭 健 壯</t>
    <phoneticPr fontId="1" type="noConversion"/>
  </si>
  <si>
    <t>顏 傳 華</t>
    <phoneticPr fontId="1" type="noConversion"/>
  </si>
  <si>
    <t xml:space="preserve">陳 勇 安 </t>
    <phoneticPr fontId="1" type="noConversion"/>
  </si>
  <si>
    <t xml:space="preserve">曾 國 豪  </t>
    <phoneticPr fontId="1" type="noConversion"/>
  </si>
  <si>
    <t>授權代表（就上市規則而言）陳亨利博士，BBS., JP香港大坑道 70 號大寶閣18 樓 A 室</t>
    <phoneticPr fontId="1" type="noConversion"/>
  </si>
  <si>
    <t>陳曉平</t>
    <phoneticPr fontId="1" type="noConversion"/>
  </si>
  <si>
    <t>Feng Xu</t>
    <phoneticPr fontId="1" type="noConversion"/>
  </si>
  <si>
    <t>Timothy A. STEINERT</t>
    <phoneticPr fontId="1" type="noConversion"/>
  </si>
  <si>
    <t>陳亨利</t>
    <phoneticPr fontId="1" type="noConversion"/>
  </si>
  <si>
    <t>梁 展 鋥</t>
  </si>
  <si>
    <t>梁 展 鋥</t>
    <phoneticPr fontId="1" type="noConversion"/>
  </si>
  <si>
    <t>梁 晶 晶</t>
  </si>
  <si>
    <t>梁 晶 晶</t>
    <phoneticPr fontId="1" type="noConversion"/>
  </si>
  <si>
    <t>Godefriedus Jelte Heijboer</t>
    <phoneticPr fontId="1" type="noConversion"/>
  </si>
  <si>
    <t>許麗萍</t>
    <phoneticPr fontId="1" type="noConversion"/>
  </si>
  <si>
    <t>軟 庫 中 華 金 融 服 務 有 限 公 司</t>
    <phoneticPr fontId="1" type="noConversion"/>
  </si>
  <si>
    <t>陳立</t>
    <phoneticPr fontId="1" type="noConversion"/>
  </si>
  <si>
    <t>創 陞 證 券 有 限 公 司</t>
  </si>
  <si>
    <t>創 陞 證 券 有 限 公 司</t>
    <phoneticPr fontId="1" type="noConversion"/>
  </si>
  <si>
    <t>喬 海 俠</t>
  </si>
  <si>
    <t>喬 海 俠</t>
    <phoneticPr fontId="1" type="noConversion"/>
  </si>
  <si>
    <t>港 利 資 本 有 限 公 司</t>
    <phoneticPr fontId="1" type="noConversion"/>
  </si>
  <si>
    <t>華 泰 金 融 控 股（香 港）有 限 公 司</t>
    <phoneticPr fontId="1" type="noConversion"/>
  </si>
  <si>
    <t>華 盛 國 際 律 師 事 務 所</t>
    <phoneticPr fontId="1" type="noConversion"/>
  </si>
  <si>
    <t>越 秀 証 券 有 限 公 司</t>
    <phoneticPr fontId="1" type="noConversion"/>
  </si>
  <si>
    <t>黃 純 瑩</t>
  </si>
  <si>
    <t>黃 純 瑩</t>
    <phoneticPr fontId="1" type="noConversion"/>
  </si>
  <si>
    <t>黃 偉 桄</t>
    <phoneticPr fontId="1" type="noConversion"/>
  </si>
  <si>
    <t>黃 清 平</t>
    <phoneticPr fontId="1" type="noConversion"/>
  </si>
  <si>
    <t>黃 雪 梅</t>
    <phoneticPr fontId="1" type="noConversion"/>
  </si>
  <si>
    <t>黃 綺 汶</t>
    <phoneticPr fontId="1" type="noConversion"/>
  </si>
  <si>
    <t>源 盛 證 券 有 限 公 司</t>
    <phoneticPr fontId="1" type="noConversion"/>
  </si>
  <si>
    <t>萬霖</t>
    <phoneticPr fontId="1" type="noConversion"/>
  </si>
  <si>
    <t>葉 紅</t>
    <phoneticPr fontId="1" type="noConversion"/>
  </si>
  <si>
    <t>葉 偉 明</t>
    <phoneticPr fontId="1" type="noConversion"/>
  </si>
  <si>
    <t xml:space="preserve">董事及參與分拆的各方 </t>
    <phoneticPr fontId="1" type="noConversion"/>
  </si>
  <si>
    <t xml:space="preserve">董事及參與股份發售之各方 </t>
    <phoneticPr fontId="1" type="noConversion"/>
  </si>
  <si>
    <t xml:space="preserve">姓名住址國籍 </t>
    <phoneticPr fontId="1" type="noConversion"/>
  </si>
  <si>
    <t xml:space="preserve">執行董事 </t>
    <phoneticPr fontId="1" type="noConversion"/>
  </si>
  <si>
    <t>鄒 廣 榮</t>
    <phoneticPr fontId="1" type="noConversion"/>
  </si>
  <si>
    <t>趙 麗 娟</t>
    <phoneticPr fontId="1" type="noConversion"/>
  </si>
  <si>
    <t>德 林 證 券（香 港）有 限 公 司</t>
    <phoneticPr fontId="1" type="noConversion"/>
  </si>
  <si>
    <t>吳傑</t>
    <phoneticPr fontId="1" type="noConversion"/>
  </si>
  <si>
    <t>賴梅松</t>
    <phoneticPr fontId="1" type="noConversion"/>
  </si>
  <si>
    <t>鮑 小 豐</t>
  </si>
  <si>
    <t>鮑 小 豐</t>
    <phoneticPr fontId="1" type="noConversion"/>
  </si>
  <si>
    <t>聯 合 證 券 有 限 公 司</t>
  </si>
  <si>
    <t>聯 合 證 券 有 限 公 司</t>
    <phoneticPr fontId="1" type="noConversion"/>
  </si>
  <si>
    <t xml:space="preserve">金 紅 </t>
  </si>
  <si>
    <t>聯席保薦人、聯席代表、聯席全球協調人、聯席賬簿管理人和聯席牽頭經辦人</t>
    <phoneticPr fontId="1" type="noConversion"/>
  </si>
  <si>
    <t>聯席保薦人</t>
    <phoneticPr fontId="1" type="noConversion"/>
  </si>
  <si>
    <t>聯席賬簿管理人及聯席牽頭經辦人</t>
    <phoneticPr fontId="1" type="noConversion"/>
  </si>
  <si>
    <t xml:space="preserve">葉 偉 明 </t>
    <phoneticPr fontId="1" type="noConversion"/>
  </si>
  <si>
    <t xml:space="preserve">Robert Ralph PARKS Wayne WU  </t>
    <phoneticPr fontId="1" type="noConversion"/>
  </si>
  <si>
    <t>審計委員會</t>
    <phoneticPr fontId="1" type="noConversion"/>
  </si>
  <si>
    <t xml:space="preserve">郭德明 </t>
    <phoneticPr fontId="1" type="noConversion"/>
  </si>
  <si>
    <t>戰略委員會</t>
    <phoneticPr fontId="1" type="noConversion"/>
  </si>
  <si>
    <t xml:space="preserve">陳啟宇 </t>
    <phoneticPr fontId="1" type="noConversion"/>
  </si>
  <si>
    <t>傅潔民</t>
    <phoneticPr fontId="1" type="noConversion"/>
  </si>
  <si>
    <t>Aimin Hui</t>
    <phoneticPr fontId="1" type="noConversion"/>
  </si>
  <si>
    <t>蘇德揚</t>
    <phoneticPr fontId="1" type="noConversion"/>
  </si>
  <si>
    <t>PERSON</t>
    <phoneticPr fontId="1" type="noConversion"/>
  </si>
  <si>
    <t>王瑤女士46 Woodlands Drive 16新加坡 #12-51 Singapore 737777</t>
    <phoneticPr fontId="1" type="noConversion"/>
  </si>
  <si>
    <t>李嘉文</t>
  </si>
  <si>
    <t>孫佩真</t>
  </si>
  <si>
    <t>陳靜雅</t>
  </si>
  <si>
    <t>黃鴻斌</t>
  </si>
  <si>
    <t>歐陽銘</t>
  </si>
  <si>
    <t>蘇智文</t>
  </si>
  <si>
    <t>德勤．關黃陳方會計師行</t>
  </si>
  <si>
    <t>田濤先</t>
  </si>
  <si>
    <t>李東林</t>
  </si>
  <si>
    <t>陳潔博</t>
  </si>
  <si>
    <t>羅昌林</t>
  </si>
  <si>
    <t>童瑋亮</t>
  </si>
  <si>
    <t>黃一孟</t>
  </si>
  <si>
    <t>黃宇先</t>
  </si>
  <si>
    <t>黃浩宸</t>
  </si>
  <si>
    <t>趙彥先</t>
  </si>
  <si>
    <t>趙群先</t>
  </si>
  <si>
    <t>樊舒暘</t>
  </si>
  <si>
    <t>鄭晶先</t>
  </si>
  <si>
    <t>鄭碧筠</t>
  </si>
  <si>
    <t>盧華平</t>
  </si>
  <si>
    <t>戴雲傑</t>
  </si>
  <si>
    <t>本公司之法律顧問</t>
    <phoneticPr fontId="1" type="noConversion"/>
  </si>
  <si>
    <t>本公司法律顧問</t>
    <phoneticPr fontId="1" type="noConversion"/>
  </si>
  <si>
    <t>本公司法律顧問</t>
    <phoneticPr fontId="1" type="noConversion"/>
  </si>
  <si>
    <t>副牽頭經辦人及包銷商的法律顧問</t>
    <phoneticPr fontId="1" type="noConversion"/>
  </si>
  <si>
    <t>獨家保薦人及包銷商的法律顧問有關香港法律崔曾律師事務所香港灣仔菲林明道8號大同大廈22樓2201–3室</t>
    <phoneticPr fontId="1" type="noConversion"/>
  </si>
  <si>
    <t>陳馮吳律師事務所與世澤律師事務所聯營</t>
  </si>
  <si>
    <t>陳馮吳律師事務所與世澤律師事務所聯營</t>
    <phoneticPr fontId="1" type="noConversion"/>
  </si>
  <si>
    <t>鴻鵠律師事務所</t>
    <phoneticPr fontId="1" type="noConversion"/>
  </si>
  <si>
    <t>世達國際律師事務所及其關聯公司</t>
    <phoneticPr fontId="1" type="noConversion"/>
  </si>
  <si>
    <t>瑞生國際律師事務所有限法律責任合夥</t>
    <phoneticPr fontId="1" type="noConversion"/>
  </si>
  <si>
    <t>摩根路易斯律師事務所</t>
    <phoneticPr fontId="1" type="noConversion"/>
  </si>
  <si>
    <t>高蓋茨律師事務所香港事務律師</t>
    <phoneticPr fontId="1" type="noConversion"/>
  </si>
  <si>
    <t>羅夏信律師事務所</t>
    <phoneticPr fontId="1" type="noConversion"/>
  </si>
  <si>
    <t>張岱樞律師事務所</t>
    <phoneticPr fontId="1" type="noConversion"/>
  </si>
  <si>
    <t>Davis Polk &amp; Wardwell</t>
    <phoneticPr fontId="1" type="noConversion"/>
  </si>
  <si>
    <t>何韋律師行</t>
    <phoneticPr fontId="1" type="noConversion"/>
  </si>
  <si>
    <t>的近律師行</t>
    <phoneticPr fontId="1" type="noConversion"/>
  </si>
  <si>
    <t>翰宇國際律師事務所</t>
    <phoneticPr fontId="1" type="noConversion"/>
  </si>
  <si>
    <t>英士律師行</t>
    <phoneticPr fontId="1" type="noConversion"/>
  </si>
  <si>
    <t>高偉紳律師行</t>
    <phoneticPr fontId="1" type="noConversion"/>
  </si>
  <si>
    <t>有關中國法律：競天公誠律師事務所中國北京市朝陽區建國路77號華貿中心3號寫字樓34層郵編：100025</t>
    <phoneticPr fontId="1" type="noConversion"/>
  </si>
  <si>
    <t>張峰先生 ................................中國陝西省西安市曲江新區芙蓉東路 89 號9 號樓 1201 室</t>
    <phoneticPr fontId="1" type="noConversion"/>
  </si>
  <si>
    <t>授權代表（就上市規則而言）許旭平先生24 Woodlands Drive 16#13-09 ForestvilleSingapore 737881</t>
    <phoneticPr fontId="1" type="noConversion"/>
  </si>
  <si>
    <t>吳偉</t>
    <phoneticPr fontId="1" type="noConversion"/>
  </si>
  <si>
    <t>Tan MS</t>
    <phoneticPr fontId="1" type="noConversion"/>
  </si>
  <si>
    <t>林嘉榮</t>
    <phoneticPr fontId="1" type="noConversion"/>
  </si>
  <si>
    <t>許旭平</t>
    <phoneticPr fontId="1" type="noConversion"/>
  </si>
  <si>
    <t>劉海濤</t>
    <phoneticPr fontId="1" type="noConversion"/>
  </si>
  <si>
    <t>鄭麗晶</t>
  </si>
  <si>
    <t>鄭麗晶</t>
    <phoneticPr fontId="1" type="noConversion"/>
  </si>
  <si>
    <t>樊舒暘</t>
    <phoneticPr fontId="1" type="noConversion"/>
  </si>
  <si>
    <t>李志和</t>
    <phoneticPr fontId="1" type="noConversion"/>
  </si>
  <si>
    <t>邱先生</t>
    <phoneticPr fontId="1" type="noConversion"/>
  </si>
  <si>
    <t xml:space="preserve">孫杰  </t>
    <phoneticPr fontId="1" type="noConversion"/>
  </si>
  <si>
    <t xml:space="preserve">湯雪芳 </t>
  </si>
  <si>
    <t>陳碧鑾</t>
    <phoneticPr fontId="1" type="noConversion"/>
  </si>
  <si>
    <t>楊大俊</t>
    <phoneticPr fontId="1" type="noConversion"/>
  </si>
  <si>
    <t>陳俊發先生. . . . . . . . . . . . . . . . . .中國深圳市福田區福中一路天健世紀花園1楝22B</t>
    <phoneticPr fontId="1" type="noConversion"/>
  </si>
  <si>
    <t>華 興 證 券（香 港）有 限 公 司香 港九 龍柯 士 甸 道 西 1 號環 球 貿 易 廣 場 81樓 8107-08室</t>
    <phoneticPr fontId="1" type="noConversion"/>
  </si>
  <si>
    <t>千 里 碩 證 券 有 限 公 司</t>
    <phoneticPr fontId="1" type="noConversion"/>
  </si>
  <si>
    <t>千 里 碩 證 券 有 限 公 司</t>
    <phoneticPr fontId="1" type="noConversion"/>
  </si>
  <si>
    <t>聯 席 全 球 協 調 人</t>
    <phoneticPr fontId="1" type="noConversion"/>
  </si>
  <si>
    <t>聯 席 牽 頭 經 辦 人</t>
    <phoneticPr fontId="1" type="noConversion"/>
  </si>
  <si>
    <t>聯 席 賬 簿 管 理 人</t>
    <phoneticPr fontId="1" type="noConversion"/>
  </si>
  <si>
    <t>六 福 證 券（香 港）有 限 公 司</t>
    <phoneticPr fontId="1" type="noConversion"/>
  </si>
  <si>
    <t>太 陽 國 際 證 券 有 限 公 司</t>
    <phoneticPr fontId="1" type="noConversion"/>
  </si>
  <si>
    <t>方 正 證 券（香 港）有 限 公 司</t>
    <phoneticPr fontId="1" type="noConversion"/>
  </si>
  <si>
    <t>利 得 證 券（香 港）有 限 公 司</t>
    <phoneticPr fontId="1" type="noConversion"/>
  </si>
  <si>
    <t>利 得 證 券（香 港）有 限 公 司</t>
    <phoneticPr fontId="1" type="noConversion"/>
  </si>
  <si>
    <t>佳 兆 業 證 券 有 限 公 司</t>
    <phoneticPr fontId="1" type="noConversion"/>
  </si>
  <si>
    <t>阿 爾 法 國 際 證 券（香 港）有 限 公 司</t>
    <phoneticPr fontId="1" type="noConversion"/>
  </si>
  <si>
    <t>浦 銀 國 際 控 股 有 限 公 司</t>
    <phoneticPr fontId="1" type="noConversion"/>
  </si>
  <si>
    <t>浦 銀 國 際 融 資 有 限 公 司</t>
    <phoneticPr fontId="1" type="noConversion"/>
  </si>
  <si>
    <t>國 信 證 券（香 港）融 資 有 限 公 司</t>
    <phoneticPr fontId="1" type="noConversion"/>
  </si>
  <si>
    <t>國 泰 君 安 證 券（香 港）有 限 公 司</t>
    <phoneticPr fontId="1" type="noConversion"/>
  </si>
  <si>
    <t>國 泰 君 安 證 券（香 港）有 限 公 司</t>
    <phoneticPr fontId="1" type="noConversion"/>
  </si>
  <si>
    <t>第 一 上 海 證 券 有 限 公 司</t>
    <phoneticPr fontId="1" type="noConversion"/>
  </si>
  <si>
    <t>富 途 證 券 國 際（香 港）有 限 公 司</t>
    <phoneticPr fontId="1" type="noConversion"/>
  </si>
  <si>
    <t>富 途 證 券 國 際（香 港）有 限 公 司</t>
    <phoneticPr fontId="1" type="noConversion"/>
  </si>
  <si>
    <t>華 金 證 券（國 際）有 限 公 司</t>
    <phoneticPr fontId="1" type="noConversion"/>
  </si>
  <si>
    <t>華 興 證 券（香 港）有 限 公 司</t>
    <phoneticPr fontId="1" type="noConversion"/>
  </si>
  <si>
    <t>新 城 晉 峰 證 券 有 限 公 司</t>
    <phoneticPr fontId="1" type="noConversion"/>
  </si>
  <si>
    <t>廣 發 証 券（香 港）經 紀 有 限 公 司</t>
    <phoneticPr fontId="1" type="noConversion"/>
  </si>
  <si>
    <t>聯 席 賬 簿 管 理 人太 陽 國 際 證 券 有 限 公 司及 聯 席 牽 頭 經 辦 人</t>
    <phoneticPr fontId="1" type="noConversion"/>
  </si>
  <si>
    <t>中 國 光 大 證 券（香 港）有 限 公 司</t>
    <phoneticPr fontId="1" type="noConversion"/>
  </si>
  <si>
    <t>中 國 銀 河 國 際 證 券（香 港）有 限 公 司</t>
  </si>
  <si>
    <t>中 國 銀 河 國 際 證 券（香 港）有 限 公 司</t>
    <phoneticPr fontId="1" type="noConversion"/>
  </si>
  <si>
    <t>合 規 顧 問</t>
    <phoneticPr fontId="1" type="noConversion"/>
  </si>
  <si>
    <t>國 金 證 券（香 港）有 限 公 司</t>
  </si>
  <si>
    <t>行 業 顧 問</t>
    <phoneticPr fontId="1" type="noConversion"/>
  </si>
  <si>
    <t>弗 若 斯 特 沙 利 文（北 京）諮 詢 有 限 公 司 上 海 分 公 司</t>
  </si>
  <si>
    <t>行 業 顧 問</t>
    <phoneticPr fontId="1" type="noConversion"/>
  </si>
  <si>
    <t>弗 若 斯 特 沙 利 文（北 京）諮 詢 有 限 公 司上 海 分 公 司</t>
  </si>
  <si>
    <t>歐 睿 國 際 有 限 公 司</t>
  </si>
  <si>
    <t>長 雄 證 券 有 限 公 司</t>
  </si>
  <si>
    <t>獨 家 全 球 協 調 人</t>
    <phoneticPr fontId="1" type="noConversion"/>
  </si>
  <si>
    <t>獨 家 保 薦 人</t>
    <phoneticPr fontId="1" type="noConversion"/>
  </si>
  <si>
    <t>東 興 證 券（香 港）有 限 公 司</t>
  </si>
  <si>
    <t>同 人 融 資 有 限 公 司</t>
  </si>
  <si>
    <t xml:space="preserve">聯 席 牽 頭 經 辦 人 </t>
    <phoneticPr fontId="1" type="noConversion"/>
  </si>
  <si>
    <t>玖 富 證 券 有 限 公 司</t>
  </si>
  <si>
    <t>勝 利 證 券 有 限 公 司</t>
  </si>
  <si>
    <t>中倫律師事務所</t>
    <phoneticPr fontId="1" type="noConversion"/>
  </si>
  <si>
    <t>金杜律師事務所</t>
    <phoneticPr fontId="1" type="noConversion"/>
  </si>
  <si>
    <t>倫 照 明</t>
    <phoneticPr fontId="1" type="noConversion"/>
  </si>
  <si>
    <t>徐心兒</t>
    <phoneticPr fontId="1" type="noConversion"/>
  </si>
  <si>
    <t>陳 偉 明</t>
    <phoneticPr fontId="1" type="noConversion"/>
  </si>
  <si>
    <t xml:space="preserve">陸 雄 文 </t>
    <phoneticPr fontId="1" type="noConversion"/>
  </si>
  <si>
    <t>楊濤</t>
    <phoneticPr fontId="1" type="noConversion"/>
  </si>
  <si>
    <t>觀韜律師事務所（香港）</t>
    <phoneticPr fontId="1" type="noConversion"/>
  </si>
  <si>
    <t>公司秘書</t>
    <phoneticPr fontId="1" type="noConversion"/>
  </si>
  <si>
    <t>財務顧問</t>
    <phoneticPr fontId="1" type="noConversion"/>
  </si>
  <si>
    <t xml:space="preserve">張志雄  </t>
    <phoneticPr fontId="1" type="noConversion"/>
  </si>
  <si>
    <t>蘇承涯</t>
  </si>
  <si>
    <t>余勇先生中國重慶市璧山縣沿河東路南段66號2幢 中國 韓翀先生中國重慶市江北區海爾路金科廊橋水岸 中國</t>
    <phoneticPr fontId="1" type="noConversion"/>
  </si>
  <si>
    <t>韓翀</t>
  </si>
  <si>
    <t>余勇</t>
    <phoneticPr fontId="1" type="noConversion"/>
  </si>
  <si>
    <t>Dongxu QIU</t>
    <phoneticPr fontId="1" type="noConversion"/>
  </si>
  <si>
    <t>公司秘書</t>
    <phoneticPr fontId="1" type="noConversion"/>
  </si>
  <si>
    <t>方 亞</t>
    <phoneticPr fontId="1" type="noConversion"/>
  </si>
  <si>
    <t>方頌和</t>
    <phoneticPr fontId="1" type="noConversion"/>
  </si>
  <si>
    <t>王瑤</t>
    <phoneticPr fontId="1" type="noConversion"/>
  </si>
  <si>
    <t>甘承倬</t>
    <phoneticPr fontId="1" type="noConversion"/>
  </si>
  <si>
    <t>獨立非執行董事</t>
    <phoneticPr fontId="1" type="noConversion"/>
  </si>
  <si>
    <t>田野</t>
    <phoneticPr fontId="1" type="noConversion"/>
  </si>
  <si>
    <t>北京市競天公誠律師事務所</t>
    <phoneticPr fontId="1" type="noConversion"/>
  </si>
  <si>
    <t>通商律師事務所</t>
    <phoneticPr fontId="1" type="noConversion"/>
  </si>
  <si>
    <t>朱 志 乾</t>
    <phoneticPr fontId="1" type="noConversion"/>
  </si>
  <si>
    <t>沈晟</t>
    <phoneticPr fontId="1" type="noConversion"/>
  </si>
  <si>
    <t>李洋</t>
    <phoneticPr fontId="1" type="noConversion"/>
  </si>
  <si>
    <t>沈海鵬</t>
    <phoneticPr fontId="1" type="noConversion"/>
  </si>
  <si>
    <t>金奮宇</t>
    <phoneticPr fontId="1" type="noConversion"/>
  </si>
  <si>
    <t>張嵐嶸</t>
    <phoneticPr fontId="1" type="noConversion"/>
  </si>
  <si>
    <t>授 權 代 表</t>
    <phoneticPr fontId="1" type="noConversion"/>
  </si>
  <si>
    <t>許 華 芬</t>
    <phoneticPr fontId="1" type="noConversion"/>
  </si>
  <si>
    <t>陳國威</t>
    <phoneticPr fontId="1" type="noConversion"/>
  </si>
  <si>
    <t>黃 志 達</t>
    <phoneticPr fontId="1" type="noConversion"/>
  </si>
  <si>
    <t>葉 建 華</t>
    <phoneticPr fontId="1" type="noConversion"/>
  </si>
  <si>
    <t>林 文 杰</t>
    <phoneticPr fontId="1" type="noConversion"/>
  </si>
  <si>
    <t>聯席全球協調人、聯席賬簿管理人及聯席牽頭經辦人</t>
    <phoneticPr fontId="1" type="noConversion"/>
  </si>
  <si>
    <t>德意志銀行香港分行</t>
  </si>
  <si>
    <t>聯席保薦人及聯席全球協調人</t>
    <phoneticPr fontId="1" type="noConversion"/>
  </si>
  <si>
    <t xml:space="preserve">高盛（亞洲）有限責任公司 </t>
  </si>
  <si>
    <t>薛 文 彬</t>
    <phoneticPr fontId="1" type="noConversion"/>
  </si>
  <si>
    <t>謝輝</t>
    <phoneticPr fontId="1" type="noConversion"/>
  </si>
  <si>
    <t>TITLE</t>
    <phoneticPr fontId="1" type="noConversion"/>
  </si>
  <si>
    <t>北京安杰律師事務所</t>
    <phoneticPr fontId="1" type="noConversion"/>
  </si>
  <si>
    <t>王新宇</t>
    <phoneticPr fontId="1" type="noConversion"/>
  </si>
  <si>
    <t>Walkers (Hong Kong)</t>
    <phoneticPr fontId="1" type="noConversion"/>
  </si>
  <si>
    <t>Harney Westwood &amp; Riegels</t>
    <phoneticPr fontId="1" type="noConversion"/>
  </si>
  <si>
    <t>李 存 益</t>
    <phoneticPr fontId="1" type="noConversion"/>
  </si>
  <si>
    <t>阮 友 仁</t>
    <phoneticPr fontId="1" type="noConversion"/>
  </si>
  <si>
    <t>周銀標</t>
    <phoneticPr fontId="1" type="noConversion"/>
  </si>
  <si>
    <t>尚 兵</t>
    <phoneticPr fontId="1" type="noConversion"/>
  </si>
  <si>
    <t>通商律師事務所</t>
    <phoneticPr fontId="1" type="noConversion"/>
  </si>
  <si>
    <t>陳碧鑾</t>
    <phoneticPr fontId="1" type="noConversion"/>
  </si>
  <si>
    <t>趙 維 光</t>
  </si>
  <si>
    <t>趙 維 光</t>
    <phoneticPr fontId="1" type="noConversion"/>
  </si>
  <si>
    <t>審計委員會</t>
    <phoneticPr fontId="1" type="noConversion"/>
  </si>
  <si>
    <t>獨家全球協調人、聯席賬簿管理人</t>
    <phoneticPr fontId="1" type="noConversion"/>
  </si>
  <si>
    <t>聯席公司秘書</t>
    <phoneticPr fontId="1" type="noConversion"/>
  </si>
  <si>
    <t xml:space="preserve">邁普達律師事務所（香港）有限法律責任合夥  </t>
    <phoneticPr fontId="1" type="noConversion"/>
  </si>
  <si>
    <t>Campbells</t>
    <phoneticPr fontId="1" type="noConversion"/>
  </si>
  <si>
    <t>顧 雲 昌</t>
    <phoneticPr fontId="1" type="noConversion"/>
  </si>
  <si>
    <t xml:space="preserve">Christian L. Campbell </t>
    <phoneticPr fontId="1" type="noConversion"/>
  </si>
  <si>
    <t xml:space="preserve"> Peter A. Bassi  </t>
    <phoneticPr fontId="1" type="noConversion"/>
  </si>
  <si>
    <t xml:space="preserve">陳耀昌 </t>
    <phoneticPr fontId="1" type="noConversion"/>
  </si>
  <si>
    <t xml:space="preserve">韓歆毅  </t>
    <phoneticPr fontId="1" type="noConversion"/>
  </si>
  <si>
    <t>SKIP</t>
    <phoneticPr fontId="1" type="noConversion"/>
  </si>
  <si>
    <t>內 部 監 控 顧 問</t>
    <phoneticPr fontId="1" type="noConversion"/>
  </si>
  <si>
    <t>王家安</t>
    <phoneticPr fontId="1" type="noConversion"/>
  </si>
  <si>
    <t>蘇利文‧克倫威爾律師事務所（香港）有限法律責任合夥</t>
  </si>
  <si>
    <t>蘇利文‧克倫威爾律師事務所（香港）有限法律責任合夥</t>
    <phoneticPr fontId="1" type="noConversion"/>
  </si>
  <si>
    <t>陳馮吳律師事務所與世澤律師事務所聯營</t>
    <phoneticPr fontId="1" type="noConversion"/>
  </si>
  <si>
    <t>安勝恪道（香港）有限法律責任合夥律師行</t>
    <phoneticPr fontId="1" type="noConversion"/>
  </si>
  <si>
    <t>北京市康達（深圳）律師事務所</t>
    <phoneticPr fontId="1" type="noConversion"/>
  </si>
  <si>
    <t>朱 瑾</t>
    <phoneticPr fontId="1" type="noConversion"/>
  </si>
  <si>
    <t>呂 永 懷</t>
    <phoneticPr fontId="1" type="noConversion"/>
  </si>
  <si>
    <t>張勁松</t>
    <phoneticPr fontId="1" type="noConversion"/>
  </si>
  <si>
    <t>保薦人及包銷商的法律顧問</t>
    <phoneticPr fontId="1" type="noConversion"/>
  </si>
  <si>
    <t>Godefriedus Jelte Heijboer</t>
    <phoneticPr fontId="1" type="noConversion"/>
  </si>
  <si>
    <t>夏瑜</t>
    <phoneticPr fontId="1" type="noConversion"/>
  </si>
  <si>
    <t>授 權 代 表</t>
    <phoneticPr fontId="1" type="noConversion"/>
  </si>
  <si>
    <t>授 權 代 表</t>
    <phoneticPr fontId="1" type="noConversion"/>
  </si>
  <si>
    <t>曹 士 揚</t>
    <phoneticPr fontId="1" type="noConversion"/>
  </si>
  <si>
    <t>梁 瑞 冰</t>
    <phoneticPr fontId="1" type="noConversion"/>
  </si>
  <si>
    <t>趙 維</t>
    <phoneticPr fontId="1" type="noConversion"/>
  </si>
  <si>
    <t>獨家保薦人及包銷商之法律顧問</t>
    <phoneticPr fontId="1" type="noConversion"/>
  </si>
  <si>
    <t xml:space="preserve">獨家保薦人及包銷商法律顧問 </t>
    <phoneticPr fontId="1" type="noConversion"/>
  </si>
  <si>
    <t xml:space="preserve">獨家保薦人及包銷商的法律顧問  </t>
    <phoneticPr fontId="1" type="noConversion"/>
  </si>
  <si>
    <t>周俊軒律師事務所與北京市通商律師事務所聯營</t>
  </si>
  <si>
    <t>獨家保薦人及包銷商的法律顧問</t>
    <phoneticPr fontId="1" type="noConversion"/>
  </si>
  <si>
    <t>鮑 小 豐</t>
    <phoneticPr fontId="1" type="noConversion"/>
  </si>
  <si>
    <t xml:space="preserve">公司秘書 </t>
    <phoneticPr fontId="1" type="noConversion"/>
  </si>
  <si>
    <t>馬世欽鄧文政黃和崢吳慈飛律師行</t>
    <phoneticPr fontId="1" type="noConversion"/>
  </si>
  <si>
    <t>SKIP</t>
    <phoneticPr fontId="1" type="noConversion"/>
  </si>
  <si>
    <t xml:space="preserve"> </t>
    <phoneticPr fontId="1" type="noConversion"/>
  </si>
  <si>
    <t xml:space="preserve"> </t>
    <phoneticPr fontId="1" type="noConversion"/>
  </si>
  <si>
    <t xml:space="preserve"> </t>
    <phoneticPr fontId="1" type="noConversion"/>
  </si>
  <si>
    <t>公司秘書</t>
    <phoneticPr fontId="1" type="noConversion"/>
  </si>
  <si>
    <t xml:space="preserve">申報會計師  </t>
    <phoneticPr fontId="1" type="noConversion"/>
  </si>
  <si>
    <t>弗 若 斯 特 沙 利 文</t>
  </si>
  <si>
    <t>Brent Callinicos</t>
    <phoneticPr fontId="1" type="noConversion"/>
  </si>
  <si>
    <t>CHEN Ping</t>
    <phoneticPr fontId="1" type="noConversion"/>
  </si>
  <si>
    <t>HAYES Wendy</t>
    <phoneticPr fontId="1" type="noConversion"/>
  </si>
  <si>
    <t>LI Zhenfu</t>
    <phoneticPr fontId="1" type="noConversion"/>
  </si>
  <si>
    <t>LIN Shirley Yi-Hsien</t>
    <phoneticPr fontId="1" type="noConversion"/>
  </si>
  <si>
    <t>Mathias Nicolaus Schilling</t>
    <phoneticPr fontId="1" type="noConversion"/>
  </si>
  <si>
    <t>Michael James Sheehan</t>
    <phoneticPr fontId="1" type="noConversion"/>
  </si>
  <si>
    <t>Richard Antony Bennett</t>
    <phoneticPr fontId="1" type="noConversion"/>
  </si>
  <si>
    <t>VASELLA Daniel Luzius</t>
    <phoneticPr fontId="1" type="noConversion"/>
  </si>
  <si>
    <t>Wee Ai Quey</t>
    <phoneticPr fontId="1" type="noConversion"/>
  </si>
  <si>
    <t>小 野 裕 史</t>
    <phoneticPr fontId="1" type="noConversion"/>
  </si>
  <si>
    <t>安徽華普稅務師事務所有限責任公司</t>
  </si>
  <si>
    <t>中國稅務顧問</t>
    <phoneticPr fontId="1" type="noConversion"/>
  </si>
  <si>
    <t>王曉卓</t>
    <phoneticPr fontId="1" type="noConversion"/>
  </si>
  <si>
    <t>本公司法律顧問</t>
    <phoneticPr fontId="1" type="noConversion"/>
  </si>
  <si>
    <t>石岑</t>
    <phoneticPr fontId="1" type="noConversion"/>
  </si>
  <si>
    <t>呂川</t>
    <phoneticPr fontId="1" type="noConversion"/>
  </si>
  <si>
    <t>李廷斌</t>
    <phoneticPr fontId="1" type="noConversion"/>
  </si>
  <si>
    <t>李坦</t>
    <phoneticPr fontId="1" type="noConversion"/>
  </si>
  <si>
    <t>李彥宏</t>
    <phoneticPr fontId="1" type="noConversion"/>
  </si>
  <si>
    <t>李泉</t>
    <phoneticPr fontId="1" type="noConversion"/>
  </si>
  <si>
    <t xml:space="preserve">沈毅   </t>
    <phoneticPr fontId="1" type="noConversion"/>
  </si>
  <si>
    <t xml:space="preserve">姓名住址國籍 </t>
    <phoneticPr fontId="1" type="noConversion"/>
  </si>
  <si>
    <t>Sullivan &amp; Cromwell (Hong Kong) LLP</t>
    <phoneticPr fontId="1" type="noConversion"/>
  </si>
  <si>
    <t>周成剛</t>
    <phoneticPr fontId="1" type="noConversion"/>
  </si>
  <si>
    <t>林 文 正</t>
    <phoneticPr fontId="1" type="noConversion"/>
  </si>
  <si>
    <t>林 瑞 慶</t>
    <phoneticPr fontId="1" type="noConversion"/>
  </si>
  <si>
    <t>林宗良</t>
    <phoneticPr fontId="1" type="noConversion"/>
  </si>
  <si>
    <t>林國璋</t>
    <phoneticPr fontId="1" type="noConversion"/>
  </si>
  <si>
    <t>俞敏洪</t>
    <phoneticPr fontId="1" type="noConversion"/>
  </si>
  <si>
    <t>唐海均</t>
    <phoneticPr fontId="1" type="noConversion"/>
  </si>
  <si>
    <t>孫暄</t>
    <phoneticPr fontId="1" type="noConversion"/>
  </si>
  <si>
    <t>宮盈盈</t>
    <phoneticPr fontId="1" type="noConversion"/>
  </si>
  <si>
    <t>核 數 師</t>
    <phoneticPr fontId="1" type="noConversion"/>
  </si>
  <si>
    <t>Ernst &amp; Young LLP</t>
    <phoneticPr fontId="1" type="noConversion"/>
  </si>
  <si>
    <t>馬維英</t>
    <phoneticPr fontId="1" type="noConversion"/>
  </si>
  <si>
    <t>高 泉 泰</t>
    <phoneticPr fontId="1" type="noConversion"/>
  </si>
  <si>
    <t>高少星</t>
    <phoneticPr fontId="1" type="noConversion"/>
  </si>
  <si>
    <t>高永梅</t>
    <phoneticPr fontId="1" type="noConversion"/>
  </si>
  <si>
    <t>張子煜</t>
    <phoneticPr fontId="1" type="noConversion"/>
  </si>
  <si>
    <t>張林琦</t>
    <phoneticPr fontId="1" type="noConversion"/>
  </si>
  <si>
    <t>張實</t>
    <phoneticPr fontId="1" type="noConversion"/>
  </si>
  <si>
    <t>授權代表</t>
    <phoneticPr fontId="1" type="noConversion"/>
  </si>
  <si>
    <t>Michael James Sheehan</t>
    <phoneticPr fontId="1" type="noConversion"/>
  </si>
  <si>
    <t>德勤‧關黃陳方會計師行</t>
    <phoneticPr fontId="1" type="noConversion"/>
  </si>
  <si>
    <t>閆峻</t>
    <phoneticPr fontId="1" type="noConversion"/>
  </si>
  <si>
    <t>陳俊發</t>
    <phoneticPr fontId="1" type="noConversion"/>
  </si>
  <si>
    <t>陳豐</t>
    <phoneticPr fontId="1" type="noConversion"/>
  </si>
  <si>
    <t>單宇</t>
    <phoneticPr fontId="1" type="noConversion"/>
  </si>
  <si>
    <t>SG Tax Alliance Services Pte. Ltd.</t>
    <phoneticPr fontId="1" type="noConversion"/>
  </si>
  <si>
    <t>稅 務 顧 問</t>
    <phoneticPr fontId="1" type="noConversion"/>
  </si>
  <si>
    <t>Wee Kang Keng</t>
    <phoneticPr fontId="1" type="noConversion"/>
  </si>
  <si>
    <t>楊壯</t>
    <phoneticPr fontId="1" type="noConversion"/>
  </si>
  <si>
    <t>楊晶</t>
    <phoneticPr fontId="1" type="noConversion"/>
  </si>
  <si>
    <t>劉國恩</t>
    <phoneticPr fontId="1" type="noConversion"/>
  </si>
  <si>
    <t>審核委員會</t>
    <phoneticPr fontId="1" type="noConversion"/>
  </si>
  <si>
    <t>潘蓉容</t>
    <phoneticPr fontId="1" type="noConversion"/>
  </si>
  <si>
    <t>鄭澤輝</t>
    <phoneticPr fontId="1" type="noConversion"/>
  </si>
  <si>
    <t>羅強</t>
    <phoneticPr fontId="1" type="noConversion"/>
  </si>
  <si>
    <t>蘇紀蘭</t>
    <phoneticPr fontId="1" type="noConversion"/>
  </si>
  <si>
    <t>禮德齊伯禮律師行</t>
    <phoneticPr fontId="1" type="noConversion"/>
  </si>
  <si>
    <t>蘇利文‧克倫威爾律師事務所（香港）有限法律責任合夥</t>
    <phoneticPr fontId="1" type="noConversion"/>
  </si>
  <si>
    <t>毛超聖</t>
    <phoneticPr fontId="1" type="noConversion"/>
  </si>
  <si>
    <t>洪國原</t>
    <phoneticPr fontId="1" type="noConversion"/>
  </si>
  <si>
    <t>SKIP</t>
    <phoneticPr fontId="1" type="noConversion"/>
  </si>
  <si>
    <t>Morgan Stanley &amp; Co. International plc（僅就國際發售而言）25 Cabot Square Canary WharfLondon E14 4QAUnited Kingdom</t>
    <phoneticPr fontId="1" type="noConversion"/>
  </si>
  <si>
    <t>Morgan Stanley &amp; Co. International plc（「Morgan Stanley」）（僅就國際發售而言的聯席賬簿管理人及聯席牽頭經辦人）25 Cabot SquareCanary WharfLondon E14 4QAUnited Kingdom</t>
    <phoneticPr fontId="1" type="noConversion"/>
  </si>
  <si>
    <t>J.P. Morgan Securities plc（僅就國際發售而言的聯席賬簿管理人）25 Bank StreetCanary WharfLondon E14 5JPUnited Kingdom</t>
    <phoneticPr fontId="1" type="noConversion"/>
  </si>
  <si>
    <t>J.P. Morgan Securities plc （「J.P. Morgan」）（僅就國際發售而言的聯席賬簿管理人及聯席牽頭經辦人）25 Bank StreetCanary WharfLondon E14 5JPUnited Kingdom</t>
    <phoneticPr fontId="1" type="noConversion"/>
  </si>
  <si>
    <t xml:space="preserve">.P. Morgan Securities plc  </t>
    <phoneticPr fontId="1" type="noConversion"/>
  </si>
  <si>
    <t xml:space="preserve">交銀國際證券有限公司 </t>
    <phoneticPr fontId="1" type="noConversion"/>
  </si>
  <si>
    <t xml:space="preserve">董事、監事及參與全球發售的各方  </t>
    <phoneticPr fontId="1" type="noConversion"/>
  </si>
  <si>
    <t>一間根據證券及期貨條例可從事第1類（證券交易）及第4類 （就證券提供意見）受規管活動的持牌法團 香港 灣仔告士打道128號 祥豐大廈 20樓A–C室 董事及參與股份發售的各方</t>
    <phoneticPr fontId="1" type="noConversion"/>
  </si>
  <si>
    <t>董事及參與股份發售的各方</t>
    <phoneticPr fontId="1" type="noConversion"/>
  </si>
  <si>
    <t>丁再國 ............................中國海安市人民東路 59 號 10 棟 504 室中國</t>
    <phoneticPr fontId="1" type="noConversion"/>
  </si>
  <si>
    <t>丁再國</t>
    <phoneticPr fontId="1" type="noConversion"/>
  </si>
  <si>
    <t>王少萌</t>
    <phoneticPr fontId="1" type="noConversion"/>
  </si>
  <si>
    <t>王秋華</t>
    <phoneticPr fontId="1" type="noConversion"/>
  </si>
  <si>
    <t>沈浩</t>
    <phoneticPr fontId="1" type="noConversion"/>
  </si>
  <si>
    <t>姚衛</t>
    <phoneticPr fontId="1" type="noConversion"/>
  </si>
  <si>
    <t>張建國</t>
    <phoneticPr fontId="1" type="noConversion"/>
  </si>
  <si>
    <t>張峰</t>
    <phoneticPr fontId="1" type="noConversion"/>
  </si>
  <si>
    <t>張健梅</t>
    <phoneticPr fontId="1" type="noConversion"/>
  </si>
  <si>
    <t>陳瑞</t>
    <phoneticPr fontId="1" type="noConversion"/>
  </si>
  <si>
    <t>麥興強</t>
    <phoneticPr fontId="1" type="noConversion"/>
  </si>
  <si>
    <t>楊大俊</t>
    <phoneticPr fontId="1" type="noConversion"/>
  </si>
  <si>
    <t>劉穎麒</t>
    <phoneticPr fontId="1" type="noConversion"/>
  </si>
  <si>
    <t xml:space="preserve">汝婷婷  </t>
    <phoneticPr fontId="1" type="noConversion"/>
  </si>
  <si>
    <t xml:space="preserve">范招達 </t>
    <phoneticPr fontId="1" type="noConversion"/>
  </si>
  <si>
    <t>覃渺渺</t>
    <phoneticPr fontId="1" type="noConversion"/>
  </si>
  <si>
    <t xml:space="preserve">董事及參與全球發售的各方   </t>
    <phoneticPr fontId="1" type="noConversion"/>
  </si>
  <si>
    <t xml:space="preserve">官玉燕  </t>
    <phoneticPr fontId="1" type="noConversion"/>
  </si>
  <si>
    <t xml:space="preserve">康錦里  </t>
    <phoneticPr fontId="1" type="noConversion"/>
  </si>
  <si>
    <t xml:space="preserve"> 戴立群  </t>
    <phoneticPr fontId="1" type="noConversion"/>
  </si>
  <si>
    <t xml:space="preserve">張建國 </t>
    <phoneticPr fontId="1" type="noConversion"/>
  </si>
  <si>
    <t xml:space="preserve">王建碩  </t>
    <phoneticPr fontId="1" type="noConversion"/>
  </si>
  <si>
    <t xml:space="preserve">執行董事 </t>
    <phoneticPr fontId="1" type="noConversion"/>
  </si>
  <si>
    <t xml:space="preserve">王晨 </t>
    <phoneticPr fontId="1" type="noConversion"/>
  </si>
  <si>
    <t xml:space="preserve">徐佳慶 </t>
    <phoneticPr fontId="1" type="noConversion"/>
  </si>
  <si>
    <t>PERSON</t>
    <phoneticPr fontId="1" type="noConversion"/>
  </si>
  <si>
    <t>公司秘書黃浩宸先生 香港律師 香港 金鐘金鐘道89號 力寶中心2座3708室 授權代表徐源華先生 45 Jalan Jarak Singapore 809204</t>
    <phoneticPr fontId="1" type="noConversion"/>
  </si>
  <si>
    <t>楊子傑</t>
    <phoneticPr fontId="1" type="noConversion"/>
  </si>
  <si>
    <t xml:space="preserve">林猷麟   </t>
    <phoneticPr fontId="1" type="noConversion"/>
  </si>
  <si>
    <t xml:space="preserve"> 梅浩彰 </t>
    <phoneticPr fontId="1" type="noConversion"/>
  </si>
  <si>
    <t xml:space="preserve"> 吳肇軒  </t>
    <phoneticPr fontId="1" type="noConversion"/>
  </si>
  <si>
    <t xml:space="preserve">審核委員會 </t>
    <phoneticPr fontId="1" type="noConversion"/>
  </si>
  <si>
    <t xml:space="preserve">黃浩宸 </t>
    <phoneticPr fontId="1" type="noConversion"/>
  </si>
  <si>
    <t xml:space="preserve">授權代表 </t>
    <phoneticPr fontId="1" type="noConversion"/>
  </si>
  <si>
    <t xml:space="preserve">梅育華  </t>
    <phoneticPr fontId="1" type="noConversion"/>
  </si>
  <si>
    <t xml:space="preserve">授權代表  </t>
    <phoneticPr fontId="1" type="noConversion"/>
  </si>
  <si>
    <t xml:space="preserve">温子傑 </t>
    <phoneticPr fontId="1" type="noConversion"/>
  </si>
  <si>
    <t>陳秀玲</t>
    <phoneticPr fontId="1" type="noConversion"/>
  </si>
  <si>
    <t>有關開曼群島法律：康德明律師事務所Cricket SquareHutchins DriveP.O. Box 2681Grand Cayman KY1-1111Cayman Islands</t>
    <phoneticPr fontId="1" type="noConversion"/>
  </si>
  <si>
    <t>Maples and Calder (Hong Kong) LLP</t>
    <phoneticPr fontId="1" type="noConversion"/>
  </si>
  <si>
    <t xml:space="preserve">Conyers Dill &amp; Pearman </t>
  </si>
  <si>
    <t>Conyers Dill &amp; Pearman</t>
    <phoneticPr fontId="1" type="noConversion"/>
  </si>
  <si>
    <t>Conyers Dill &amp; Pearman</t>
    <phoneticPr fontId="1" type="noConversion"/>
  </si>
  <si>
    <t>Conyers Dill &amp; Pearman</t>
    <phoneticPr fontId="1" type="noConversion"/>
  </si>
  <si>
    <t>Conyers Dill &amp; Pearman</t>
    <phoneticPr fontId="1" type="noConversion"/>
  </si>
  <si>
    <t>康德明律師事務所</t>
    <phoneticPr fontId="1" type="noConversion"/>
  </si>
  <si>
    <t xml:space="preserve">史蒂文生黃律師事務所   </t>
    <phoneticPr fontId="1" type="noConversion"/>
  </si>
  <si>
    <t xml:space="preserve">浙江天冊律師事務所 </t>
    <phoneticPr fontId="1" type="noConversion"/>
  </si>
  <si>
    <t xml:space="preserve">Ogier </t>
    <phoneticPr fontId="1" type="noConversion"/>
  </si>
  <si>
    <t xml:space="preserve">李偉斌律師行 </t>
    <phoneticPr fontId="1" type="noConversion"/>
  </si>
  <si>
    <t xml:space="preserve">盛德律師事務所  </t>
    <phoneticPr fontId="1" type="noConversion"/>
  </si>
  <si>
    <t xml:space="preserve">盛德律師事務所 </t>
    <phoneticPr fontId="1" type="noConversion"/>
  </si>
  <si>
    <t xml:space="preserve">霍金路偉律師事務所  </t>
    <phoneticPr fontId="1" type="noConversion"/>
  </si>
  <si>
    <t xml:space="preserve">Conyers Dill &amp; Pearman     </t>
    <phoneticPr fontId="1" type="noConversion"/>
  </si>
  <si>
    <t xml:space="preserve">MdME Lawyers </t>
  </si>
  <si>
    <t xml:space="preserve"> Conyers Dill &amp; PearmanP   </t>
    <phoneticPr fontId="1" type="noConversion"/>
  </si>
  <si>
    <t xml:space="preserve"> 獨家保薦人及包銷商法律顧問  </t>
    <phoneticPr fontId="1" type="noConversion"/>
  </si>
  <si>
    <t>鍾氏律師事務所與德恒律師事務所聯營</t>
  </si>
  <si>
    <t xml:space="preserve">競天公誠律師事務所  </t>
    <phoneticPr fontId="1" type="noConversion"/>
  </si>
  <si>
    <t xml:space="preserve">天元律師事務所  </t>
    <phoneticPr fontId="1" type="noConversion"/>
  </si>
  <si>
    <t xml:space="preserve"> 金杜律師事務所  </t>
    <phoneticPr fontId="1" type="noConversion"/>
  </si>
  <si>
    <t xml:space="preserve">董事及參與全球發售的各方  </t>
    <phoneticPr fontId="1" type="noConversion"/>
  </si>
  <si>
    <t xml:space="preserve">獨家保薦人及包銷商的法律顧問 </t>
    <phoneticPr fontId="1" type="noConversion"/>
  </si>
  <si>
    <t xml:space="preserve">Morrison &amp; Foerster </t>
  </si>
  <si>
    <t xml:space="preserve">Conyers Dill &amp; Pearman  </t>
    <phoneticPr fontId="1" type="noConversion"/>
  </si>
  <si>
    <t xml:space="preserve">Conyers Dill &amp; Pearman </t>
    <phoneticPr fontId="1" type="noConversion"/>
  </si>
  <si>
    <t xml:space="preserve">獨家保薦人及包銷商的 法律顧問  </t>
    <phoneticPr fontId="1" type="noConversion"/>
  </si>
  <si>
    <t xml:space="preserve">鍾氏律師事務所  </t>
    <phoneticPr fontId="1" type="noConversion"/>
  </si>
  <si>
    <t>SKIP</t>
    <phoneticPr fontId="1" type="noConversion"/>
  </si>
  <si>
    <t>TITLE</t>
    <phoneticPr fontId="1" type="noConversion"/>
  </si>
  <si>
    <t>本公司法律顧問有關香港法律：顧張文菊、葉成慶律師事務所有限法律責任合夥香港金鐘夏愨道18號海富中心第1座11樓1101室（香港特別行政區律師）</t>
    <phoneticPr fontId="1" type="noConversion"/>
  </si>
  <si>
    <t>獨家保薦人及包銷商的法律顧問有關香港法例崔曾律師事務所香港灣仔菲林明道 8 號大同大廈22 樓 2201-2203 室</t>
    <phoneticPr fontId="1" type="noConversion"/>
  </si>
  <si>
    <t>獨家保薦人及包銷商的法律顧問</t>
    <phoneticPr fontId="1" type="noConversion"/>
  </si>
  <si>
    <t>Herbert Smith Freehills</t>
    <phoneticPr fontId="1" type="noConversion"/>
  </si>
  <si>
    <t>華盛國際律師事務所（有限法律責任合夥）</t>
    <phoneticPr fontId="1" type="noConversion"/>
  </si>
  <si>
    <t>崔曾律師事務所</t>
    <phoneticPr fontId="1" type="noConversion"/>
  </si>
  <si>
    <t>崔曾律師事務所</t>
    <phoneticPr fontId="1" type="noConversion"/>
  </si>
  <si>
    <t>蘇利文‧克倫威爾律師事務所（香港）有限法律責任合夥</t>
    <phoneticPr fontId="1" type="noConversion"/>
  </si>
  <si>
    <t>姚黎李律師行</t>
  </si>
  <si>
    <t>姚黎李律師行</t>
    <phoneticPr fontId="1" type="noConversion"/>
  </si>
  <si>
    <t>威爾遜 ‧ 桑西尼 ‧ 古奇 ‧ 羅沙迪律師事務所</t>
    <phoneticPr fontId="1" type="noConversion"/>
  </si>
  <si>
    <t>本公司法律顧問</t>
    <phoneticPr fontId="1" type="noConversion"/>
  </si>
  <si>
    <t>史蒂文生黃律師事務所與錦天城律師事務所聯營</t>
  </si>
  <si>
    <t>史蒂文生黃律師事務所與錦天城律師事務所聯營</t>
    <phoneticPr fontId="1" type="noConversion"/>
  </si>
  <si>
    <t>顧張文菊、葉成慶律師事務所有限法律責任合夥</t>
    <phoneticPr fontId="1" type="noConversion"/>
  </si>
  <si>
    <t>蘆貴平律師行有限法律責任合夥與海問律師事務所聯營</t>
    <phoneticPr fontId="1" type="noConversion"/>
  </si>
  <si>
    <t>紀曉東律師行（有限法律責任合夥）與天元律師事務所香港分所聯營</t>
  </si>
  <si>
    <t>紀曉東律師行（有限法律責任合夥）與天元律師事務所香港分所聯營</t>
    <phoneticPr fontId="1" type="noConversion"/>
  </si>
  <si>
    <t>紀曉東律師行（有限法律責任合夥）與北京市天元律師事務所香港分所聯營</t>
    <phoneticPr fontId="1" type="noConversion"/>
  </si>
  <si>
    <t xml:space="preserve">Davis Polk &amp; Wardwell  </t>
    <phoneticPr fontId="1" type="noConversion"/>
  </si>
  <si>
    <t>達維律師事務所北京德恒（深圳）律師事務所</t>
    <phoneticPr fontId="1" type="noConversion"/>
  </si>
  <si>
    <t xml:space="preserve"> Conyers Dill &amp; Pearman </t>
    <phoneticPr fontId="1" type="noConversion"/>
  </si>
  <si>
    <t xml:space="preserve">羅拔臣律師事務所  </t>
    <phoneticPr fontId="1" type="noConversion"/>
  </si>
  <si>
    <t xml:space="preserve">藍鈺法律事務所 </t>
  </si>
  <si>
    <t xml:space="preserve">本公司法律顧問 </t>
    <phoneticPr fontId="1" type="noConversion"/>
  </si>
  <si>
    <t xml:space="preserve"> 柯伍陳律師事務所</t>
    <phoneticPr fontId="1" type="noConversion"/>
  </si>
  <si>
    <t xml:space="preserve"> 旭齡及穆律師事務所 </t>
  </si>
  <si>
    <t xml:space="preserve">羅兵咸永道會計師事務所  </t>
    <phoneticPr fontId="1" type="noConversion"/>
  </si>
  <si>
    <t xml:space="preserve">希仕廷律師行 </t>
    <phoneticPr fontId="1" type="noConversion"/>
  </si>
  <si>
    <t xml:space="preserve">Appleby  </t>
    <phoneticPr fontId="1" type="noConversion"/>
  </si>
  <si>
    <t xml:space="preserve">董事及參與股份發售的各方  </t>
    <phoneticPr fontId="1" type="noConversion"/>
  </si>
  <si>
    <t xml:space="preserve">北京德和衡（上海）律師事務所 </t>
    <phoneticPr fontId="1" type="noConversion"/>
  </si>
  <si>
    <t>註 冊 辦 事 處Cricket Square, Hutchins DrivePO Box 2681, Grand CaymanKY1-1111 Cayman Islands</t>
    <phoneticPr fontId="1" type="noConversion"/>
  </si>
  <si>
    <t>註冊辦事處Cayman Corporate Centre27 Hospital Road, George TownGrand Cayman KY1-9008Cayman Islands</t>
    <phoneticPr fontId="1" type="noConversion"/>
  </si>
  <si>
    <t>本 公 司 網 站. . . . . . . . . . . . . . . . .www.designcapital.sg</t>
    <phoneticPr fontId="1" type="noConversion"/>
  </si>
  <si>
    <t>收款銀行中國銀行（香港）有限公司 香港 花園道1號 公司資料 註 冊 辦 事 處13 Castle Street St Helier, Jersey Channel Islands JE1 1ES 總部及中國主要營業地點中國 廣州市 天河區能源路2號 廣州能源研究所 節能與環保大樓B區8樓 香港主要營業地點香港 上環 文咸東街50號 Strand 50 24樓 2406室 本 公 司 網 站www.chinanewenergy.co.uk www.zkty.com.cn （該等網站內容並不構成本招股章程之一部分）</t>
    <phoneticPr fontId="1" type="noConversion"/>
  </si>
  <si>
    <t>收款銀行</t>
    <phoneticPr fontId="1" type="noConversion"/>
  </si>
  <si>
    <t>參與全球發售的董事及各方</t>
    <phoneticPr fontId="1" type="noConversion"/>
  </si>
  <si>
    <t>Alain PERROT</t>
    <phoneticPr fontId="1" type="noConversion"/>
  </si>
  <si>
    <t>Ann Li Lee</t>
    <phoneticPr fontId="1" type="noConversion"/>
  </si>
  <si>
    <t>Bristows LLP</t>
    <phoneticPr fontId="1" type="noConversion"/>
  </si>
  <si>
    <t>Charles Alexander Portes</t>
    <phoneticPr fontId="1" type="noConversion"/>
  </si>
  <si>
    <t>Christian L. CAMPBELL</t>
    <phoneticPr fontId="1" type="noConversion"/>
  </si>
  <si>
    <t>Blair Sterling Johnson &amp; Martinez, P.C.</t>
    <phoneticPr fontId="1" type="noConversion"/>
  </si>
  <si>
    <t>Conyers Dill&amp; Pearman</t>
    <phoneticPr fontId="1" type="noConversion"/>
  </si>
  <si>
    <t>本公司的法律顧問香港法律：姚黎李律師行香港夏慤道十八號海富中心一座二十二樓2201室、2201A室及2202室</t>
    <phoneticPr fontId="1" type="noConversion"/>
  </si>
  <si>
    <t>本公司的法律顧問有關香港法例：陸繼鏘律師事務所與摩根路易律師事務所聯營香港皇后大道中15號置地廣場公爵大廈19樓1902至1909室</t>
    <phoneticPr fontId="1" type="noConversion"/>
  </si>
  <si>
    <t>陸繼鏘律師事務所與摩根路易律師事務所聯營</t>
  </si>
  <si>
    <t>本公司的法律顧問有關香港法律：史蒂文生黃律師事務所與錦天城律師事務所聯營香港皇后大道中15號置地廣場告羅士打大廈39樓</t>
    <phoneticPr fontId="1" type="noConversion"/>
  </si>
  <si>
    <t>本公司的法律顧問香港法律：史蒂文生黃律師事務所（與錦天城律師事務所聯營）香港事務律師香港皇后大道中15號置地廣場告羅士打大廈39樓</t>
    <phoneticPr fontId="1" type="noConversion"/>
  </si>
  <si>
    <t>史蒂文生黃律師事務所（與錦天城律師事務所聯營）</t>
  </si>
  <si>
    <t>本公司的法律顧問有關香港法律紀曉東律師行（有限法律責任合夥）與天元律師事務所香港分所聯營香港中環德輔道中26號華懋中心II期7樓702室</t>
    <phoneticPr fontId="1" type="noConversion"/>
  </si>
  <si>
    <t>本公司的法律顧問香港法律：競天公誠律師事務所有限法律責任合夥香港皇后大道中15號置地廣場公爵大廈32樓3205-3207室</t>
    <phoneticPr fontId="1" type="noConversion"/>
  </si>
  <si>
    <t>競天公誠律師事務所有限法律責任合夥</t>
  </si>
  <si>
    <t>本公司的法律顧問香港法律方面：陸繼鏘律師事務所與摩根路易斯律師事務所聯營香港皇后大道中15號置地廣場公爵大廈19樓1902-09室</t>
    <phoneticPr fontId="1" type="noConversion"/>
  </si>
  <si>
    <t>有關中國法律上海市錦天城（深圳）律師事務所中國註冊律師事務所中國廣東省深圳市福田區福華三路卓越世紀中心1座22–23樓</t>
    <phoneticPr fontId="1" type="noConversion"/>
  </si>
  <si>
    <t>Dylan Carlo TINKER</t>
    <phoneticPr fontId="1" type="noConversion"/>
  </si>
  <si>
    <t>Joseph Raymond Gagnon</t>
    <phoneticPr fontId="1" type="noConversion"/>
  </si>
  <si>
    <t>Luis BARRETO</t>
    <phoneticPr fontId="1" type="noConversion"/>
  </si>
  <si>
    <t>Ng Chiou Gee Willy</t>
    <phoneticPr fontId="1" type="noConversion"/>
  </si>
  <si>
    <t>RadcliffesLeBrasseur</t>
    <phoneticPr fontId="1" type="noConversion"/>
  </si>
  <si>
    <t>Robert Ralph PARKS</t>
    <phoneticPr fontId="1" type="noConversion"/>
  </si>
  <si>
    <t>Stephen NewmanOESTERLE</t>
    <phoneticPr fontId="1" type="noConversion"/>
  </si>
  <si>
    <t>Tobias Benjamin Hekster</t>
    <phoneticPr fontId="1" type="noConversion"/>
  </si>
  <si>
    <t>Wayne WU</t>
    <phoneticPr fontId="1" type="noConversion"/>
  </si>
  <si>
    <t>Werner Peter VAN ECK</t>
    <phoneticPr fontId="1" type="noConversion"/>
  </si>
  <si>
    <t>Wilson Sonsini Goodrich &amp; Rosati</t>
    <phoneticPr fontId="1" type="noConversion"/>
  </si>
  <si>
    <t>WNLEX LLC</t>
    <phoneticPr fontId="1" type="noConversion"/>
  </si>
  <si>
    <t>Xuefeng YU</t>
    <phoneticPr fontId="1" type="noConversion"/>
  </si>
  <si>
    <t>Zheng Catherine Wei Hong</t>
    <phoneticPr fontId="1" type="noConversion"/>
  </si>
  <si>
    <t>干 甜</t>
    <phoneticPr fontId="1" type="noConversion"/>
  </si>
  <si>
    <t>國 浩 律 師（上 海）事 務 所</t>
    <phoneticPr fontId="1" type="noConversion"/>
  </si>
  <si>
    <t xml:space="preserve">朱孝廉 </t>
    <phoneticPr fontId="1" type="noConversion"/>
  </si>
  <si>
    <t>梁家浩</t>
  </si>
  <si>
    <t>競 天 公 誠 律 師 事 務 所</t>
    <phoneticPr fontId="1" type="noConversion"/>
  </si>
  <si>
    <t>公 司 秘 書</t>
    <phoneticPr fontId="1" type="noConversion"/>
  </si>
  <si>
    <t xml:space="preserve">非執行董事 </t>
    <phoneticPr fontId="1" type="noConversion"/>
  </si>
  <si>
    <t xml:space="preserve">王晟寧 </t>
    <phoneticPr fontId="1" type="noConversion"/>
  </si>
  <si>
    <t xml:space="preserve">香偉強 </t>
    <phoneticPr fontId="1" type="noConversion"/>
  </si>
  <si>
    <t>天 元 律 師 事 務 所</t>
    <phoneticPr fontId="1" type="noConversion"/>
  </si>
  <si>
    <t>王忠民</t>
    <phoneticPr fontId="1" type="noConversion"/>
  </si>
  <si>
    <t xml:space="preserve">王國豪 </t>
    <phoneticPr fontId="1" type="noConversion"/>
  </si>
  <si>
    <t>安德慎律師事務所</t>
    <phoneticPr fontId="1" type="noConversion"/>
  </si>
  <si>
    <t>海 問 律 師 事 務 所</t>
    <phoneticPr fontId="1" type="noConversion"/>
  </si>
  <si>
    <t>Appleby</t>
    <phoneticPr fontId="1" type="noConversion"/>
  </si>
  <si>
    <t>福建聯合信實律師事務所</t>
    <phoneticPr fontId="1" type="noConversion"/>
  </si>
  <si>
    <t>上海錦天城（杭州）律師事務所</t>
    <phoneticPr fontId="1" type="noConversion"/>
  </si>
  <si>
    <t>北京大成（深圳）律師事務所</t>
    <phoneticPr fontId="1" type="noConversion"/>
  </si>
  <si>
    <t>君合律師事務所</t>
    <phoneticPr fontId="1" type="noConversion"/>
  </si>
  <si>
    <t>君合律師事務所</t>
    <phoneticPr fontId="1" type="noConversion"/>
  </si>
  <si>
    <t>廣東信達律師事務所</t>
    <phoneticPr fontId="1" type="noConversion"/>
  </si>
  <si>
    <t>上海市錦天城（深圳）律師事務所</t>
    <phoneticPr fontId="1" type="noConversion"/>
  </si>
  <si>
    <t>北京大成（深圳）律師事務所</t>
    <phoneticPr fontId="1" type="noConversion"/>
  </si>
  <si>
    <t>Imran Muntaz &amp; Co.</t>
    <phoneticPr fontId="1" type="noConversion"/>
  </si>
  <si>
    <t>旭齡及穆律師事務所</t>
    <phoneticPr fontId="1" type="noConversion"/>
  </si>
  <si>
    <t>李百勇</t>
    <phoneticPr fontId="1" type="noConversion"/>
  </si>
  <si>
    <t>李偉</t>
    <phoneticPr fontId="1" type="noConversion"/>
  </si>
  <si>
    <t>沈 凱 聯</t>
    <phoneticPr fontId="1" type="noConversion"/>
  </si>
  <si>
    <t>周心怡</t>
    <phoneticPr fontId="1" type="noConversion"/>
  </si>
  <si>
    <t>林 穎</t>
    <phoneticPr fontId="1" type="noConversion"/>
  </si>
  <si>
    <t>林浩昇</t>
    <phoneticPr fontId="1" type="noConversion"/>
  </si>
  <si>
    <t>邱國燊</t>
    <phoneticPr fontId="1" type="noConversion"/>
  </si>
  <si>
    <t>詹 舜 全</t>
    <phoneticPr fontId="1" type="noConversion"/>
  </si>
  <si>
    <t>與競天公誠律師事務所聯營</t>
    <phoneticPr fontId="1" type="noConversion"/>
  </si>
  <si>
    <t>劉准羽</t>
    <phoneticPr fontId="1" type="noConversion"/>
  </si>
  <si>
    <t>劉誠</t>
    <phoneticPr fontId="1" type="noConversion"/>
  </si>
  <si>
    <t>獨 立 物 業 估 值 師</t>
    <phoneticPr fontId="1" type="noConversion"/>
  </si>
  <si>
    <t>Jones Lang LaSalle Property Consultants Pte Ltd</t>
  </si>
  <si>
    <t xml:space="preserve">獨家保薦人、聯席牽頭經辦人及包銷商的法律顧問 </t>
    <phoneticPr fontId="1" type="noConversion"/>
  </si>
  <si>
    <t>法律顧問</t>
    <phoneticPr fontId="1" type="noConversion"/>
  </si>
  <si>
    <t xml:space="preserve">獨家保薦人及包銷商法律顧問  </t>
    <phoneticPr fontId="1" type="noConversion"/>
  </si>
  <si>
    <t xml:space="preserve">眾達國際法律事務所 </t>
  </si>
  <si>
    <t>君澤君律師事務所</t>
    <phoneticPr fontId="1" type="noConversion"/>
  </si>
  <si>
    <t>北京植德（上海）律師事務所</t>
    <phoneticPr fontId="1" type="noConversion"/>
  </si>
  <si>
    <t>Maples and Calder (Hong Kong) LLP</t>
    <phoneticPr fontId="1" type="noConversion"/>
  </si>
  <si>
    <t>韓 國 太 平 洋 律 師 事 務 所</t>
    <phoneticPr fontId="1" type="noConversion"/>
  </si>
  <si>
    <t>美國老虎證券公司</t>
    <phoneticPr fontId="1" type="noConversion"/>
  </si>
  <si>
    <t>胡戈‧斯瓦爾爵士</t>
    <phoneticPr fontId="1" type="noConversion"/>
  </si>
  <si>
    <t xml:space="preserve">通商律師事務所 </t>
    <phoneticPr fontId="1" type="noConversion"/>
  </si>
  <si>
    <t>孫正義</t>
    <phoneticPr fontId="1" type="noConversion"/>
  </si>
  <si>
    <t xml:space="preserve">徐 源 利 </t>
    <phoneticPr fontId="1" type="noConversion"/>
  </si>
  <si>
    <t>高級聯席牽頭經辦人</t>
    <phoneticPr fontId="1" type="noConversion"/>
  </si>
  <si>
    <t>梁 筠 倩</t>
    <phoneticPr fontId="1" type="noConversion"/>
  </si>
  <si>
    <t>梁 筠 倩</t>
    <phoneticPr fontId="1" type="noConversion"/>
  </si>
  <si>
    <t>許旭平</t>
    <phoneticPr fontId="1" type="noConversion"/>
  </si>
  <si>
    <t>郭 定 文</t>
    <phoneticPr fontId="1" type="noConversion"/>
  </si>
  <si>
    <t>陳百助</t>
    <phoneticPr fontId="1" type="noConversion"/>
  </si>
  <si>
    <t>陳倩敏</t>
    <phoneticPr fontId="1" type="noConversion"/>
  </si>
  <si>
    <t>稅務顧問</t>
    <phoneticPr fontId="1" type="noConversion"/>
  </si>
  <si>
    <t>Lee Shy Tsong</t>
    <phoneticPr fontId="1" type="noConversion"/>
  </si>
  <si>
    <t>陳 勇 安</t>
    <phoneticPr fontId="1" type="noConversion"/>
  </si>
  <si>
    <t>公 司 秘 書</t>
    <phoneticPr fontId="1" type="noConversion"/>
  </si>
  <si>
    <t>公 司 秘 書</t>
    <phoneticPr fontId="1" type="noConversion"/>
  </si>
  <si>
    <t>陳 家 欣</t>
  </si>
  <si>
    <t>公 司 秘 書</t>
    <phoneticPr fontId="1" type="noConversion"/>
  </si>
  <si>
    <t xml:space="preserve">王文浩 </t>
    <phoneticPr fontId="1" type="noConversion"/>
  </si>
  <si>
    <t xml:space="preserve">姓名住址國籍 </t>
    <phoneticPr fontId="1" type="noConversion"/>
  </si>
  <si>
    <t xml:space="preserve">本 公 司 的 法 律 顧 問 </t>
    <phoneticPr fontId="1" type="noConversion"/>
  </si>
  <si>
    <t>郭 葉 陳 律 師 事 務 所</t>
  </si>
  <si>
    <t xml:space="preserve"> 姓名地址國籍 </t>
    <phoneticPr fontId="1" type="noConversion"/>
  </si>
  <si>
    <t xml:space="preserve">希仕廷律師行  </t>
    <phoneticPr fontId="1" type="noConversion"/>
  </si>
  <si>
    <t xml:space="preserve">非執行董事 </t>
    <phoneticPr fontId="1" type="noConversion"/>
  </si>
  <si>
    <t>徐 佩 妮</t>
  </si>
  <si>
    <t xml:space="preserve">保薦人及包銷商的法律顧問 </t>
    <phoneticPr fontId="1" type="noConversion"/>
  </si>
  <si>
    <t xml:space="preserve">行業顧問 </t>
    <phoneticPr fontId="1" type="noConversion"/>
  </si>
  <si>
    <t xml:space="preserve">中國指數研究院 </t>
  </si>
  <si>
    <t xml:space="preserve">核數師 </t>
    <phoneticPr fontId="1" type="noConversion"/>
  </si>
  <si>
    <t xml:space="preserve">張為國 </t>
    <phoneticPr fontId="1" type="noConversion"/>
  </si>
  <si>
    <t xml:space="preserve">梁以德  </t>
    <phoneticPr fontId="1" type="noConversion"/>
  </si>
  <si>
    <t xml:space="preserve">授 權 代 表  </t>
    <phoneticPr fontId="1" type="noConversion"/>
  </si>
  <si>
    <t>張 麗 蓮</t>
  </si>
  <si>
    <t xml:space="preserve">陳 偉 明 </t>
  </si>
  <si>
    <t xml:space="preserve">顏 傳 華 </t>
  </si>
  <si>
    <t xml:space="preserve">黃 志 達 </t>
  </si>
  <si>
    <t xml:space="preserve">提 名 委 員 會  </t>
    <phoneticPr fontId="1" type="noConversion"/>
  </si>
  <si>
    <t xml:space="preserve">稅務顧問  </t>
    <phoneticPr fontId="1" type="noConversion"/>
  </si>
  <si>
    <t xml:space="preserve">Arnett Consulting, LLC </t>
    <phoneticPr fontId="1" type="noConversion"/>
  </si>
  <si>
    <t xml:space="preserve">馮冠豪  </t>
    <phoneticPr fontId="1" type="noConversion"/>
  </si>
  <si>
    <t xml:space="preserve">Ng Chiou Gee Willy  </t>
    <phoneticPr fontId="1" type="noConversion"/>
  </si>
  <si>
    <t xml:space="preserve">朱 浩 天  </t>
    <phoneticPr fontId="1" type="noConversion"/>
  </si>
  <si>
    <t xml:space="preserve">Tan Han Peng  </t>
  </si>
  <si>
    <t>雷 丹</t>
  </si>
  <si>
    <t xml:space="preserve">姓名住址國籍 </t>
    <phoneticPr fontId="1" type="noConversion"/>
  </si>
  <si>
    <t>朱 浩 天</t>
  </si>
  <si>
    <t>競天公誠律師事務所有限法律責任合夥</t>
    <phoneticPr fontId="1" type="noConversion"/>
  </si>
  <si>
    <t>威爾遜 • 桑西尼 • 古奇 • 羅沙迪律師事務所</t>
  </si>
  <si>
    <t xml:space="preserve">錢晶  </t>
    <phoneticPr fontId="1" type="noConversion"/>
  </si>
  <si>
    <t>唐晟</t>
  </si>
  <si>
    <t>聯 席 公 司 秘 書</t>
    <phoneticPr fontId="1" type="noConversion"/>
  </si>
  <si>
    <t xml:space="preserve">余 俊 傑 </t>
  </si>
  <si>
    <t xml:space="preserve">聯席公司秘書 </t>
    <phoneticPr fontId="1" type="noConversion"/>
  </si>
  <si>
    <t xml:space="preserve">聯席保薦人及包銷商法律顧問  </t>
    <phoneticPr fontId="1" type="noConversion"/>
  </si>
  <si>
    <t>世達國際律師事務所及聯屬公司</t>
  </si>
  <si>
    <t xml:space="preserve">聯席保薦人及包銷商的法律顧問  </t>
    <phoneticPr fontId="1" type="noConversion"/>
  </si>
  <si>
    <t>史密夫‧斐爾律師事務所</t>
  </si>
  <si>
    <t xml:space="preserve"> 周俊軒律師事務所與北京市通商律師事務所聯營</t>
  </si>
  <si>
    <t xml:space="preserve">聯席保薦人及承銷商的法律顧問 </t>
    <phoneticPr fontId="1" type="noConversion"/>
  </si>
  <si>
    <t xml:space="preserve">聯席保薦人及承銷商的法律顧問  </t>
    <phoneticPr fontId="1" type="noConversion"/>
  </si>
  <si>
    <t xml:space="preserve">Lee Shy Tsong   </t>
    <phoneticPr fontId="1" type="noConversion"/>
  </si>
  <si>
    <t xml:space="preserve">陳 壽 康   </t>
    <phoneticPr fontId="1" type="noConversion"/>
  </si>
  <si>
    <t xml:space="preserve">羅名譯 </t>
    <phoneticPr fontId="1" type="noConversion"/>
  </si>
  <si>
    <t xml:space="preserve">李依澔  </t>
    <phoneticPr fontId="1" type="noConversion"/>
  </si>
  <si>
    <t>上海市錦天城（深圳）律師事務所</t>
    <phoneticPr fontId="1" type="noConversion"/>
  </si>
  <si>
    <t>SKIP</t>
    <phoneticPr fontId="1" type="noConversion"/>
  </si>
  <si>
    <t xml:space="preserve"> 張 麗 蓮  </t>
    <phoneticPr fontId="1" type="noConversion"/>
  </si>
  <si>
    <t xml:space="preserve">Werner Peter VAN ECK </t>
    <phoneticPr fontId="1" type="noConversion"/>
  </si>
  <si>
    <t xml:space="preserve">陳 國 勁  </t>
  </si>
  <si>
    <t xml:space="preserve">陳 勇 安  </t>
  </si>
  <si>
    <t xml:space="preserve">執行董事 </t>
    <phoneticPr fontId="1" type="noConversion"/>
  </si>
  <si>
    <t xml:space="preserve">管毅宏 </t>
    <phoneticPr fontId="1" type="noConversion"/>
  </si>
  <si>
    <t xml:space="preserve">執行董事 </t>
    <phoneticPr fontId="1" type="noConversion"/>
  </si>
  <si>
    <t>張 一</t>
  </si>
  <si>
    <t xml:space="preserve"> 執行董事 </t>
    <phoneticPr fontId="1" type="noConversion"/>
  </si>
  <si>
    <t>許 世 壇</t>
  </si>
  <si>
    <t xml:space="preserve">執行董事 </t>
    <phoneticPr fontId="1" type="noConversion"/>
  </si>
  <si>
    <t xml:space="preserve">Tan Hun Tiong </t>
  </si>
  <si>
    <t>執行董事</t>
    <phoneticPr fontId="1" type="noConversion"/>
  </si>
  <si>
    <t xml:space="preserve"> 陳金淙</t>
  </si>
  <si>
    <t xml:space="preserve">徐國富   </t>
    <phoneticPr fontId="1" type="noConversion"/>
  </si>
  <si>
    <t xml:space="preserve">劉國賢  </t>
  </si>
  <si>
    <t xml:space="preserve">劉功友  </t>
    <phoneticPr fontId="1" type="noConversion"/>
  </si>
  <si>
    <t xml:space="preserve">馮 慧 森  </t>
  </si>
  <si>
    <t xml:space="preserve">聯席保薦人及包銷商法律顧問   </t>
    <phoneticPr fontId="1" type="noConversion"/>
  </si>
  <si>
    <t>威爾遜 • 桑西尼 • 古奇 • 羅沙迪律師事務所</t>
    <phoneticPr fontId="1" type="noConversion"/>
  </si>
  <si>
    <t>PERSON</t>
    <phoneticPr fontId="1" type="noConversion"/>
  </si>
  <si>
    <t>劉騫</t>
    <phoneticPr fontId="1" type="noConversion"/>
  </si>
  <si>
    <t xml:space="preserve">胡蘭 </t>
    <phoneticPr fontId="1" type="noConversion"/>
  </si>
  <si>
    <t>Siamrapee Law Office</t>
    <phoneticPr fontId="1" type="noConversion"/>
  </si>
  <si>
    <t>Vellani &amp; Vellani</t>
    <phoneticPr fontId="1" type="noConversion"/>
  </si>
  <si>
    <t>Nagashima Ohno &amp; Tsunematsu</t>
    <phoneticPr fontId="1" type="noConversion"/>
  </si>
  <si>
    <t>Stibbe Lawyers</t>
    <phoneticPr fontId="1" type="noConversion"/>
  </si>
  <si>
    <t>Conyers Dill &amp; Pearman</t>
    <phoneticPr fontId="1" type="noConversion"/>
  </si>
  <si>
    <t>康德明律師事務所</t>
    <phoneticPr fontId="1" type="noConversion"/>
  </si>
  <si>
    <t>Avant Law LLC</t>
    <phoneticPr fontId="1" type="noConversion"/>
  </si>
  <si>
    <t>天元律師事務所</t>
    <phoneticPr fontId="1" type="noConversion"/>
  </si>
  <si>
    <t>Morgan, Lewis &amp; Bockius LLP</t>
    <phoneticPr fontId="1" type="noConversion"/>
  </si>
  <si>
    <t>康德明律師事務所</t>
    <phoneticPr fontId="1" type="noConversion"/>
  </si>
  <si>
    <t xml:space="preserve">陳聰 </t>
    <phoneticPr fontId="1" type="noConversion"/>
  </si>
  <si>
    <t>凌依楠</t>
  </si>
  <si>
    <t xml:space="preserve">凱易律師事務所 </t>
    <phoneticPr fontId="1" type="noConversion"/>
  </si>
  <si>
    <t xml:space="preserve"> 通商律師事務所  </t>
    <phoneticPr fontId="1" type="noConversion"/>
  </si>
  <si>
    <t xml:space="preserve">行業顧問  灼識行業諮詢有限公司 </t>
  </si>
  <si>
    <t xml:space="preserve">富而德律師事務所  </t>
    <phoneticPr fontId="1" type="noConversion"/>
  </si>
  <si>
    <t>北京市競天公誠律師事務所</t>
  </si>
  <si>
    <t xml:space="preserve">楊樹幟  </t>
    <phoneticPr fontId="1" type="noConversion"/>
  </si>
  <si>
    <t>競天公誠律師事務所</t>
  </si>
  <si>
    <t xml:space="preserve">瑞生國際律師事務所有限法律責任合夥   </t>
    <phoneticPr fontId="1" type="noConversion"/>
  </si>
  <si>
    <t xml:space="preserve">君合律師事務所 </t>
    <phoneticPr fontId="1" type="noConversion"/>
  </si>
  <si>
    <t xml:space="preserve">董事及參與股份發售的各方   </t>
    <phoneticPr fontId="1" type="noConversion"/>
  </si>
  <si>
    <t xml:space="preserve">Conyers Dill &amp; Pearman  </t>
    <phoneticPr fontId="1" type="noConversion"/>
  </si>
  <si>
    <t xml:space="preserve">福建天衡聯合律師事務所  </t>
    <phoneticPr fontId="1" type="noConversion"/>
  </si>
  <si>
    <t xml:space="preserve">Reynolds Porter Chamberlain </t>
    <phoneticPr fontId="1" type="noConversion"/>
  </si>
  <si>
    <t xml:space="preserve">趙不渝馬國強律師事務 </t>
    <phoneticPr fontId="1" type="noConversion"/>
  </si>
  <si>
    <t xml:space="preserve">聯席牽頭經辦人及香港包銷商的法律顧問 </t>
  </si>
  <si>
    <t xml:space="preserve">獨家保薦人及包銷商法律顧問  </t>
    <phoneticPr fontId="1" type="noConversion"/>
  </si>
  <si>
    <t xml:space="preserve">崔曾律師事務所  </t>
    <phoneticPr fontId="1" type="noConversion"/>
  </si>
  <si>
    <t xml:space="preserve">廣東華商律師事務所 </t>
  </si>
  <si>
    <t xml:space="preserve">獨家保薦人及包銷商法律顧問 </t>
    <phoneticPr fontId="1" type="noConversion"/>
  </si>
  <si>
    <t>Reynolds Porter Chamberlain香港事務律師</t>
  </si>
  <si>
    <t xml:space="preserve">蕭一峰律師行   </t>
    <phoneticPr fontId="1" type="noConversion"/>
  </si>
  <si>
    <t xml:space="preserve">君澤君律師事務所  </t>
    <phoneticPr fontId="1" type="noConversion"/>
  </si>
  <si>
    <t xml:space="preserve">諾頓羅氏香港  </t>
    <phoneticPr fontId="1" type="noConversion"/>
  </si>
  <si>
    <t xml:space="preserve">方達律師事務所 </t>
    <phoneticPr fontId="1" type="noConversion"/>
  </si>
  <si>
    <t>董事及參與分拆的各方</t>
  </si>
  <si>
    <t xml:space="preserve">繆氏律師事務所 （與漢坤律師事務所聯營）  </t>
    <phoneticPr fontId="1" type="noConversion"/>
  </si>
  <si>
    <t>漢坤律師事務所</t>
  </si>
  <si>
    <t xml:space="preserve">漢坤律師事務所  </t>
    <phoneticPr fontId="1" type="noConversion"/>
  </si>
  <si>
    <t xml:space="preserve">聯席保薦人及包銷商法律顧問  </t>
    <phoneticPr fontId="1" type="noConversion"/>
  </si>
  <si>
    <t xml:space="preserve">Davis Polk &amp; Wardwell </t>
  </si>
  <si>
    <t xml:space="preserve">蘆貴平律師行有限法律責任合夥與 海問律師事務所聯營   </t>
    <phoneticPr fontId="1" type="noConversion"/>
  </si>
  <si>
    <t>海問律師事務所</t>
  </si>
  <si>
    <t xml:space="preserve">蘇利文‧克倫威爾律師事務所（香港）有限 法律責任合夥  </t>
    <phoneticPr fontId="1" type="noConversion"/>
  </si>
  <si>
    <t xml:space="preserve">通商律師事務所 </t>
    <phoneticPr fontId="1" type="noConversion"/>
  </si>
  <si>
    <t xml:space="preserve">獨立行業顧問 </t>
    <phoneticPr fontId="1" type="noConversion"/>
  </si>
  <si>
    <t xml:space="preserve">中國指數研究院   </t>
    <phoneticPr fontId="1" type="noConversion"/>
  </si>
  <si>
    <t xml:space="preserve">核數師及申報會計師  </t>
    <phoneticPr fontId="1" type="noConversion"/>
  </si>
  <si>
    <t xml:space="preserve">金杜律師事務所  </t>
    <phoneticPr fontId="1" type="noConversion"/>
  </si>
  <si>
    <t xml:space="preserve">申報會計師兼獨立核數師 </t>
    <phoneticPr fontId="1" type="noConversion"/>
  </si>
  <si>
    <t xml:space="preserve">安永會計師事務所 </t>
    <phoneticPr fontId="1" type="noConversion"/>
  </si>
  <si>
    <t xml:space="preserve">執業會計師   </t>
    <phoneticPr fontId="1" type="noConversion"/>
  </si>
  <si>
    <t xml:space="preserve">合規顧問 </t>
    <phoneticPr fontId="1" type="noConversion"/>
  </si>
  <si>
    <t xml:space="preserve">新百利融資有限公司  </t>
    <phoneticPr fontId="1" type="noConversion"/>
  </si>
  <si>
    <t xml:space="preserve">收款銀行 </t>
    <phoneticPr fontId="1" type="noConversion"/>
  </si>
  <si>
    <t xml:space="preserve"> King &amp; Wood Mallesons LLP </t>
    <phoneticPr fontId="1" type="noConversion"/>
  </si>
  <si>
    <t>Kanga &amp; Co</t>
    <phoneticPr fontId="1" type="noConversion"/>
  </si>
  <si>
    <t>Ahammad, Jonaed &amp; Partners</t>
    <phoneticPr fontId="1" type="noConversion"/>
  </si>
  <si>
    <t>Dr. Kamal Hossain &amp; Associates</t>
    <phoneticPr fontId="1" type="noConversion"/>
  </si>
  <si>
    <t>Conyers Dill &amp; Pearman</t>
    <phoneticPr fontId="1" type="noConversion"/>
  </si>
  <si>
    <t>CNPLaw LLP</t>
    <phoneticPr fontId="1" type="noConversion"/>
  </si>
  <si>
    <t>Lee &amp; Lee</t>
    <phoneticPr fontId="1" type="noConversion"/>
  </si>
  <si>
    <t xml:space="preserve">胡百全律師事務所 國浩律師（ 深圳）事務所 </t>
    <phoneticPr fontId="1" type="noConversion"/>
  </si>
  <si>
    <t>David Lai &amp; Tan</t>
    <phoneticPr fontId="1" type="noConversion"/>
  </si>
  <si>
    <t xml:space="preserve">盛信律師事務所  國 浩 律 師（上 海）事 務 所 </t>
    <phoneticPr fontId="1" type="noConversion"/>
  </si>
  <si>
    <t xml:space="preserve">行業顧問 </t>
    <phoneticPr fontId="1" type="noConversion"/>
  </si>
  <si>
    <t xml:space="preserve">灼識行業諮詢有限公司 </t>
  </si>
  <si>
    <t>McCarthy Tétrault LLP</t>
    <phoneticPr fontId="1" type="noConversion"/>
  </si>
  <si>
    <t>Bagus Enrico &amp; Partners</t>
    <phoneticPr fontId="1" type="noConversion"/>
  </si>
  <si>
    <t>Khaitan &amp; Co</t>
    <phoneticPr fontId="1" type="noConversion"/>
  </si>
  <si>
    <t>Heng &amp; Partners Law Group</t>
    <phoneticPr fontId="1" type="noConversion"/>
  </si>
  <si>
    <t>DLA Piper Middle East LLP</t>
    <phoneticPr fontId="1" type="noConversion"/>
  </si>
  <si>
    <t>Reed Smith LLP</t>
    <phoneticPr fontId="1" type="noConversion"/>
  </si>
  <si>
    <t>Thompson Coburn LLP</t>
    <phoneticPr fontId="1" type="noConversion"/>
  </si>
  <si>
    <t>Nixon Peabody LLP</t>
    <phoneticPr fontId="1" type="noConversion"/>
  </si>
  <si>
    <t>McCarthy Tétrault</t>
    <phoneticPr fontId="1" type="noConversion"/>
  </si>
  <si>
    <t>Wissen &amp; Co Ltd.</t>
    <phoneticPr fontId="1" type="noConversion"/>
  </si>
  <si>
    <t>Julius Leonie Chai</t>
    <phoneticPr fontId="1" type="noConversion"/>
  </si>
  <si>
    <t>DFDL Legal &amp; Tax</t>
    <phoneticPr fontId="1" type="noConversion"/>
  </si>
  <si>
    <t>RHTLaw Taylor Wessing Vietnam</t>
    <phoneticPr fontId="1" type="noConversion"/>
  </si>
  <si>
    <t>White &amp; Case Pte. Ltd.</t>
    <phoneticPr fontId="1" type="noConversion"/>
  </si>
  <si>
    <t>Equity Law LLC</t>
    <phoneticPr fontId="1" type="noConversion"/>
  </si>
  <si>
    <t>Shook Lin &amp; Bok LLP</t>
    <phoneticPr fontId="1" type="noConversion"/>
  </si>
  <si>
    <t>Clark Hill Strasburger</t>
    <phoneticPr fontId="1" type="noConversion"/>
  </si>
  <si>
    <t>Corrs Chambers Westgarth</t>
    <phoneticPr fontId="1" type="noConversion"/>
  </si>
  <si>
    <t>Piper Alderman</t>
    <phoneticPr fontId="1" type="noConversion"/>
  </si>
  <si>
    <t>韓國世宗律師事務所(Shin &amp; Kim)</t>
    <phoneticPr fontId="1" type="noConversion"/>
  </si>
  <si>
    <t>Leung Wai Law Firm</t>
    <phoneticPr fontId="1" type="noConversion"/>
  </si>
  <si>
    <t xml:space="preserve">安理國際律師事務所   </t>
    <phoneticPr fontId="1" type="noConversion"/>
  </si>
  <si>
    <t xml:space="preserve">金杜律師事務所 </t>
    <phoneticPr fontId="1" type="noConversion"/>
  </si>
  <si>
    <t xml:space="preserve">核數師及申報會計師 </t>
    <phoneticPr fontId="1" type="noConversion"/>
  </si>
  <si>
    <t xml:space="preserve">天元律師事務所  </t>
    <phoneticPr fontId="1" type="noConversion"/>
  </si>
  <si>
    <t xml:space="preserve">獨立行業顧問  </t>
    <phoneticPr fontId="1" type="noConversion"/>
  </si>
  <si>
    <t xml:space="preserve">李偉斌律師行  </t>
    <phoneticPr fontId="1" type="noConversion"/>
  </si>
  <si>
    <t xml:space="preserve">競天公誠律師事務所 </t>
  </si>
  <si>
    <t xml:space="preserve">貝克 • 麥堅時律師事務所 </t>
    <phoneticPr fontId="1" type="noConversion"/>
  </si>
  <si>
    <t xml:space="preserve">北京市通商律師事務所 </t>
    <phoneticPr fontId="1" type="noConversion"/>
  </si>
  <si>
    <t xml:space="preserve">受託人法律顧問  </t>
    <phoneticPr fontId="1" type="noConversion"/>
  </si>
  <si>
    <t>安理國際律師事務所（有限責任合夥）</t>
  </si>
  <si>
    <t xml:space="preserve">的近律師行  </t>
    <phoneticPr fontId="1" type="noConversion"/>
  </si>
  <si>
    <t xml:space="preserve">金杜律師事務所 </t>
    <phoneticPr fontId="1" type="noConversion"/>
  </si>
  <si>
    <t xml:space="preserve">國 浩 律 師（深 圳）事 務 所 </t>
  </si>
  <si>
    <t xml:space="preserve">保薦人及包銷商的法律顧問 </t>
    <phoneticPr fontId="1" type="noConversion"/>
  </si>
  <si>
    <t xml:space="preserve">紀曉東律師行（有限法律責任合夥） 與 天元律師事務所香港分所聯營  </t>
    <phoneticPr fontId="1" type="noConversion"/>
  </si>
  <si>
    <t xml:space="preserve"> 競天公誠律師事務所  </t>
    <phoneticPr fontId="1" type="noConversion"/>
  </si>
  <si>
    <t xml:space="preserve">核數師兼申報會計師 </t>
    <phoneticPr fontId="1" type="noConversion"/>
  </si>
  <si>
    <t xml:space="preserve">通商律師事務所  </t>
    <phoneticPr fontId="1" type="noConversion"/>
  </si>
  <si>
    <t xml:space="preserve">審計師及申報會計師 </t>
    <phoneticPr fontId="1" type="noConversion"/>
  </si>
  <si>
    <t xml:space="preserve"> 天元律師事務所  </t>
    <phoneticPr fontId="1" type="noConversion"/>
  </si>
  <si>
    <t xml:space="preserve">源泰律師事務所 </t>
  </si>
  <si>
    <t xml:space="preserve">盛德律師事務所  </t>
    <phoneticPr fontId="1" type="noConversion"/>
  </si>
  <si>
    <t xml:space="preserve">通商律師事務所   </t>
    <phoneticPr fontId="1" type="noConversion"/>
  </si>
  <si>
    <t>核數師及申報會計師</t>
    <phoneticPr fontId="1" type="noConversion"/>
  </si>
  <si>
    <t>史密夫斐爾律師事務所 香港 皇后大道中15號 告羅士打大廈23樓 有關中國法律： 通商律師事務所 中國 北京市 朝陽區 建國門外大街甲12號 新華保險大廈6層 核數師及申報會計師安永會計師事務所 執業會計師 香港 中環 添美道1號 中信大廈22樓 行業顧問弗若斯特沙利文（北京）諮詢有限公司 上海分公司 中國 上海市 徐匯區 雲錦路500號 B座1018室 收款銀行招商永隆銀行有限公司 香港 中環 德輔道中45號16樓 公司資料</t>
    <phoneticPr fontId="1" type="noConversion"/>
  </si>
  <si>
    <t xml:space="preserve">史密夫斐爾律師事務所  </t>
    <phoneticPr fontId="1" type="noConversion"/>
  </si>
  <si>
    <t xml:space="preserve">核數師及申報會計師  </t>
    <phoneticPr fontId="1" type="noConversion"/>
  </si>
  <si>
    <t xml:space="preserve">安永會計師事務所  </t>
    <phoneticPr fontId="1" type="noConversion"/>
  </si>
  <si>
    <t xml:space="preserve">行業顧問  </t>
    <phoneticPr fontId="1" type="noConversion"/>
  </si>
  <si>
    <t xml:space="preserve">弗若斯特沙利文（北京）諮詢有限公司 上海分公司   </t>
    <phoneticPr fontId="1" type="noConversion"/>
  </si>
  <si>
    <t xml:space="preserve">收款銀行  </t>
    <phoneticPr fontId="1" type="noConversion"/>
  </si>
  <si>
    <t xml:space="preserve">招商永隆銀行有限公司   </t>
    <phoneticPr fontId="1" type="noConversion"/>
  </si>
  <si>
    <t xml:space="preserve">衡力斯律師事務所 </t>
    <phoneticPr fontId="1" type="noConversion"/>
  </si>
  <si>
    <t>聯席保薦人、 聯席全球協調人及 包銷商的法律顧問</t>
  </si>
  <si>
    <t xml:space="preserve"> 董事及參與股份發售的各方  </t>
    <phoneticPr fontId="1" type="noConversion"/>
  </si>
  <si>
    <t xml:space="preserve"> 保薦人、聯席牽頭經辦人、聯席賬 簿管理人及包銷商的法律顧問  </t>
    <phoneticPr fontId="1" type="noConversion"/>
  </si>
  <si>
    <t xml:space="preserve">方良佳律師事務所  </t>
    <phoneticPr fontId="1" type="noConversion"/>
  </si>
  <si>
    <t xml:space="preserve"> 申報會計師及核數師  </t>
    <phoneticPr fontId="1" type="noConversion"/>
  </si>
  <si>
    <t xml:space="preserve">安永會計師事務所 </t>
    <phoneticPr fontId="1" type="noConversion"/>
  </si>
  <si>
    <t xml:space="preserve">合規顧問  </t>
    <phoneticPr fontId="1" type="noConversion"/>
  </si>
  <si>
    <t xml:space="preserve">均富融資有限公司  </t>
    <phoneticPr fontId="1" type="noConversion"/>
  </si>
  <si>
    <t xml:space="preserve">弗若斯特沙利文有限公司 </t>
    <phoneticPr fontId="1" type="noConversion"/>
  </si>
  <si>
    <t xml:space="preserve">收款銀行  </t>
    <phoneticPr fontId="1" type="noConversion"/>
  </si>
  <si>
    <t xml:space="preserve">星展銀行（香港）有限公司 </t>
    <phoneticPr fontId="1" type="noConversion"/>
  </si>
  <si>
    <t>ORG</t>
    <phoneticPr fontId="1" type="noConversion"/>
  </si>
  <si>
    <t xml:space="preserve">天元律師事務所  </t>
    <phoneticPr fontId="1" type="noConversion"/>
  </si>
  <si>
    <t>TITLE</t>
    <phoneticPr fontId="1" type="noConversion"/>
  </si>
  <si>
    <t>PERSON</t>
    <phoneticPr fontId="1" type="noConversion"/>
  </si>
  <si>
    <t>PERSON</t>
    <phoneticPr fontId="1" type="noConversion"/>
  </si>
  <si>
    <t>SKIP</t>
    <phoneticPr fontId="1" type="noConversion"/>
  </si>
  <si>
    <t>ORG</t>
    <phoneticPr fontId="1" type="noConversion"/>
  </si>
  <si>
    <t>SKIP</t>
    <phoneticPr fontId="1" type="noConversion"/>
  </si>
  <si>
    <t>SKIP</t>
    <phoneticPr fontId="1" type="noConversion"/>
  </si>
  <si>
    <t>TITLE</t>
    <phoneticPr fontId="1" type="noConversion"/>
  </si>
  <si>
    <t>SKIP</t>
    <phoneticPr fontId="1" type="noConversion"/>
  </si>
  <si>
    <t>TITLE</t>
    <phoneticPr fontId="1" type="noConversion"/>
  </si>
  <si>
    <t>ORG</t>
    <phoneticPr fontId="1" type="noConversion"/>
  </si>
  <si>
    <t>SKIP</t>
    <phoneticPr fontId="1" type="noConversion"/>
  </si>
  <si>
    <t>SKIP</t>
    <phoneticPr fontId="1" type="noConversion"/>
  </si>
  <si>
    <t>中國 董事、監事及參與全球發售的各方 姓 名住 址國 籍 林素燕女士中國 浙江省杭州市 江幹區 凱旋街道 華家池社區 凱旋路與艮山西路交叉口 華家池公寓 10-1-1802室 中國 王永躍先生中國 浙江省杭州市 中慶金沙學府 49 幢1單 元 202 房 中國 監事 姓 名住 址國 籍</t>
    <phoneticPr fontId="1" type="noConversion"/>
  </si>
  <si>
    <t xml:space="preserve">董事、監事及參與全球發售的各方 </t>
    <phoneticPr fontId="1" type="noConversion"/>
  </si>
  <si>
    <t xml:space="preserve">中國 董事及參與全球發售的各方 </t>
    <phoneticPr fontId="1" type="noConversion"/>
  </si>
  <si>
    <t xml:space="preserve"> 劉國煇</t>
  </si>
  <si>
    <t xml:space="preserve">中國 董事及參與股份發售各方  </t>
    <phoneticPr fontId="1" type="noConversion"/>
  </si>
  <si>
    <t>中國銀河國際證券（香港）有限公司</t>
    <phoneticPr fontId="1" type="noConversion"/>
  </si>
  <si>
    <t>內部控制顧問</t>
    <phoneticPr fontId="1" type="noConversion"/>
  </si>
  <si>
    <t>物業估值師</t>
    <phoneticPr fontId="1" type="noConversion"/>
  </si>
  <si>
    <t xml:space="preserve"> 內部監控顧問</t>
    <phoneticPr fontId="1" type="noConversion"/>
  </si>
  <si>
    <t>梁學濂顧問有限公司</t>
    <phoneticPr fontId="1" type="noConversion"/>
  </si>
  <si>
    <t xml:space="preserve"> 合規顧問</t>
    <phoneticPr fontId="1" type="noConversion"/>
  </si>
  <si>
    <t xml:space="preserve">德健融資有限公司 </t>
  </si>
  <si>
    <t xml:space="preserve"> 瑞豐國際證券有限公司  </t>
    <phoneticPr fontId="1" type="noConversion"/>
  </si>
  <si>
    <t xml:space="preserve">戴德梁行有限公司  </t>
    <phoneticPr fontId="1" type="noConversion"/>
  </si>
  <si>
    <t xml:space="preserve">姓名地址國籍 </t>
    <phoneticPr fontId="1" type="noConversion"/>
  </si>
  <si>
    <t xml:space="preserve">獨立非執行董事 </t>
    <phoneticPr fontId="1" type="noConversion"/>
  </si>
  <si>
    <t>陳炳炎</t>
    <phoneticPr fontId="1" type="noConversion"/>
  </si>
  <si>
    <t xml:space="preserve">艾華迪風險諮詢有限公司  </t>
    <phoneticPr fontId="1" type="noConversion"/>
  </si>
  <si>
    <t>收款銀行</t>
    <phoneticPr fontId="1" type="noConversion"/>
  </si>
  <si>
    <t xml:space="preserve">林素燕  </t>
    <phoneticPr fontId="1" type="noConversion"/>
  </si>
  <si>
    <t>王永躍</t>
  </si>
  <si>
    <t xml:space="preserve">招商永隆銀行有限公司 </t>
    <phoneticPr fontId="1" type="noConversion"/>
  </si>
  <si>
    <t>合規顧問</t>
    <phoneticPr fontId="1" type="noConversion"/>
  </si>
  <si>
    <t xml:space="preserve">邁時資本有限公司 </t>
  </si>
  <si>
    <t xml:space="preserve">李華敏  </t>
    <phoneticPr fontId="1" type="noConversion"/>
  </si>
  <si>
    <t xml:space="preserve">易凌 </t>
    <phoneticPr fontId="1" type="noConversion"/>
  </si>
  <si>
    <t xml:space="preserve">蔡志良 </t>
    <phoneticPr fontId="1" type="noConversion"/>
  </si>
  <si>
    <t>物業估值師</t>
    <phoneticPr fontId="1" type="noConversion"/>
  </si>
  <si>
    <t xml:space="preserve">艾華迪評估諮詢有限公司 </t>
    <phoneticPr fontId="1" type="noConversion"/>
  </si>
  <si>
    <t xml:space="preserve">東吳證券國際經紀有限公司 </t>
    <phoneticPr fontId="1" type="noConversion"/>
  </si>
  <si>
    <t>聯席牽頭經辦人</t>
    <phoneticPr fontId="1" type="noConversion"/>
  </si>
  <si>
    <t>聯合證券有限公司</t>
    <phoneticPr fontId="1" type="noConversion"/>
  </si>
  <si>
    <t xml:space="preserve">一盈證券有限公司 </t>
  </si>
  <si>
    <t>ORG</t>
    <phoneticPr fontId="1" type="noConversion"/>
  </si>
  <si>
    <t>PERSON</t>
    <phoneticPr fontId="1" type="noConversion"/>
  </si>
  <si>
    <t>TITLE</t>
    <phoneticPr fontId="1" type="noConversion"/>
  </si>
  <si>
    <t>SKIP</t>
    <phoneticPr fontId="1" type="noConversion"/>
  </si>
  <si>
    <t>ORG</t>
    <phoneticPr fontId="1" type="noConversion"/>
  </si>
  <si>
    <t>Jeronimus Mattheus TielmanAtjehstraa</t>
    <phoneticPr fontId="1" type="noConversion"/>
  </si>
  <si>
    <t>Mazars LLP</t>
    <phoneticPr fontId="1" type="noConversion"/>
  </si>
  <si>
    <t>Pierre Armand MORGONCoin d’En Haut</t>
    <phoneticPr fontId="1" type="noConversion"/>
  </si>
  <si>
    <t>Saw Zhe Wei</t>
    <phoneticPr fontId="1" type="noConversion"/>
  </si>
  <si>
    <t>Simon James McDonald</t>
    <phoneticPr fontId="1" type="noConversion"/>
  </si>
  <si>
    <t>競 天 公 誠 律 師 事 務 所</t>
    <phoneticPr fontId="1" type="noConversion"/>
  </si>
  <si>
    <t>Maples and Calder (Hong Kong) LLP</t>
    <phoneticPr fontId="1" type="noConversion"/>
  </si>
  <si>
    <t>Virtus Law LLP</t>
    <phoneticPr fontId="1" type="noConversion"/>
  </si>
  <si>
    <t>何浪前</t>
    <phoneticPr fontId="1" type="noConversion"/>
  </si>
  <si>
    <t>徐 俊 傑</t>
    <phoneticPr fontId="1" type="noConversion"/>
  </si>
  <si>
    <t>張澤民</t>
    <phoneticPr fontId="1" type="noConversion"/>
  </si>
  <si>
    <t>鄭 俊 輝</t>
    <phoneticPr fontId="1" type="noConversion"/>
  </si>
  <si>
    <t xml:space="preserve">合 規 主 任   </t>
    <phoneticPr fontId="1" type="noConversion"/>
  </si>
  <si>
    <t>Goh Leong Heng Aris</t>
  </si>
  <si>
    <t xml:space="preserve">行業顧問   </t>
    <phoneticPr fontId="1" type="noConversion"/>
  </si>
  <si>
    <t>Ipsos Pte. Ltd.</t>
  </si>
  <si>
    <t xml:space="preserve">授 權 代 表 </t>
    <phoneticPr fontId="1" type="noConversion"/>
  </si>
  <si>
    <t xml:space="preserve">倫 照 明 </t>
  </si>
  <si>
    <t>董事及參與股份發售的各方</t>
    <phoneticPr fontId="1" type="noConversion"/>
  </si>
  <si>
    <t xml:space="preserve">審 核 委 員 會  </t>
    <phoneticPr fontId="1" type="noConversion"/>
  </si>
  <si>
    <t xml:space="preserve">聯席公司秘書 </t>
    <phoneticPr fontId="1" type="noConversion"/>
  </si>
  <si>
    <t xml:space="preserve">薪 酬 委 員 會   </t>
    <phoneticPr fontId="1" type="noConversion"/>
  </si>
  <si>
    <t xml:space="preserve">薪酬與考核委員會   </t>
    <phoneticPr fontId="1" type="noConversion"/>
  </si>
  <si>
    <t xml:space="preserve"> 執行董事</t>
    <phoneticPr fontId="1" type="noConversion"/>
  </si>
  <si>
    <t xml:space="preserve"> 張 麗 蓮 </t>
  </si>
  <si>
    <t xml:space="preserve">陳 壽 康 </t>
    <phoneticPr fontId="1" type="noConversion"/>
  </si>
  <si>
    <t xml:space="preserve"> Werner Peter VAN ECK   </t>
    <phoneticPr fontId="1" type="noConversion"/>
  </si>
  <si>
    <t>Edmond Ming Siang JAUW</t>
  </si>
  <si>
    <t xml:space="preserve"> 高大鵬 </t>
    <phoneticPr fontId="1" type="noConversion"/>
  </si>
  <si>
    <t xml:space="preserve">吳卓明 </t>
  </si>
  <si>
    <t xml:space="preserve">Tan Chade Phang  </t>
    <phoneticPr fontId="1" type="noConversion"/>
  </si>
  <si>
    <t xml:space="preserve">Ng Chiou Gee Willy   </t>
    <phoneticPr fontId="1" type="noConversion"/>
  </si>
  <si>
    <t xml:space="preserve">Tan Han Peng </t>
  </si>
  <si>
    <t xml:space="preserve">許 聞 釗   </t>
    <phoneticPr fontId="1" type="noConversion"/>
  </si>
  <si>
    <t xml:space="preserve">楊 文 豪   </t>
    <phoneticPr fontId="1" type="noConversion"/>
  </si>
  <si>
    <t xml:space="preserve">Pierre Armand Morgon   </t>
    <phoneticPr fontId="1" type="noConversion"/>
  </si>
  <si>
    <t xml:space="preserve">Luis Barreto   </t>
    <phoneticPr fontId="1" type="noConversion"/>
  </si>
  <si>
    <t xml:space="preserve">林 偉 彬   </t>
    <phoneticPr fontId="1" type="noConversion"/>
  </si>
  <si>
    <t xml:space="preserve">Daniel Tay Kok Siong    </t>
    <phoneticPr fontId="1" type="noConversion"/>
  </si>
  <si>
    <t xml:space="preserve">辛珠  </t>
    <phoneticPr fontId="1" type="noConversion"/>
  </si>
  <si>
    <t xml:space="preserve"> Shou Bai Chao   </t>
    <phoneticPr fontId="1" type="noConversion"/>
  </si>
  <si>
    <t>林亮</t>
  </si>
  <si>
    <t>PERSON</t>
    <phoneticPr fontId="1" type="noConversion"/>
  </si>
  <si>
    <t>ORG</t>
    <phoneticPr fontId="1" type="noConversion"/>
  </si>
  <si>
    <t>Hans Edgar Bishop</t>
    <phoneticPr fontId="1" type="noConversion"/>
  </si>
  <si>
    <t>John F. Chin</t>
    <phoneticPr fontId="1" type="noConversion"/>
  </si>
  <si>
    <t>Krishnan Viswanadhan</t>
    <phoneticPr fontId="1" type="noConversion"/>
  </si>
  <si>
    <t>Loeb &amp; Loeb LLP</t>
    <phoneticPr fontId="1" type="noConversion"/>
  </si>
  <si>
    <t>Montgomery McCracken Walker &amp; Rhoads LLP</t>
    <phoneticPr fontId="1" type="noConversion"/>
  </si>
  <si>
    <t>Peter A. BASSI</t>
    <phoneticPr fontId="1" type="noConversion"/>
  </si>
  <si>
    <t>Stuart Gibson</t>
    <phoneticPr fontId="1" type="noConversion"/>
  </si>
  <si>
    <t>Tan BS</t>
    <phoneticPr fontId="1" type="noConversion"/>
  </si>
  <si>
    <t xml:space="preserve">US Tiger Securities, Inc. </t>
    <phoneticPr fontId="1" type="noConversion"/>
  </si>
  <si>
    <t>錦 天 城 律 師 事 務 所</t>
    <phoneticPr fontId="1" type="noConversion"/>
  </si>
  <si>
    <t>Almond + CoPeter House</t>
    <phoneticPr fontId="1" type="noConversion"/>
  </si>
  <si>
    <t>Avant Law LLC</t>
    <phoneticPr fontId="1" type="noConversion"/>
  </si>
  <si>
    <t>Shook Lin &amp; Bok LLP</t>
    <phoneticPr fontId="1" type="noConversion"/>
  </si>
  <si>
    <t>Timothy Harry</t>
    <phoneticPr fontId="1" type="noConversion"/>
  </si>
  <si>
    <t xml:space="preserve">林 延 芯 </t>
    <phoneticPr fontId="1" type="noConversion"/>
  </si>
  <si>
    <t>拿督Tan MK</t>
    <phoneticPr fontId="1" type="noConversion"/>
  </si>
  <si>
    <t>拿督Tan MS</t>
    <phoneticPr fontId="1" type="noConversion"/>
  </si>
  <si>
    <t>董事及參與全球發售的各方</t>
    <phoneticPr fontId="1" type="noConversion"/>
  </si>
  <si>
    <t>康德明律師事務所</t>
    <phoneticPr fontId="1" type="noConversion"/>
  </si>
  <si>
    <t xml:space="preserve">朱 瑾 </t>
    <phoneticPr fontId="1" type="noConversion"/>
  </si>
  <si>
    <t>梅建明</t>
    <phoneticPr fontId="1" type="noConversion"/>
  </si>
  <si>
    <t>楊致遠</t>
    <phoneticPr fontId="1" type="noConversion"/>
  </si>
  <si>
    <t>鄭 鉉 哲</t>
    <phoneticPr fontId="1" type="noConversion"/>
  </si>
  <si>
    <t>鍾 雅 如</t>
    <phoneticPr fontId="1" type="noConversion"/>
  </si>
  <si>
    <t>競 天 公 誠 律 師 事 務 所 有 限 法 律 責 任 合 夥</t>
    <phoneticPr fontId="1" type="noConversion"/>
  </si>
  <si>
    <t>保 薦 人 和 包 銷 商 的法 律 顧 問</t>
    <phoneticPr fontId="1" type="noConversion"/>
  </si>
  <si>
    <t xml:space="preserve"> ZM Lawyers</t>
  </si>
  <si>
    <t xml:space="preserve">核數師及申報會計師  </t>
    <phoneticPr fontId="1" type="noConversion"/>
  </si>
  <si>
    <t xml:space="preserve"> 獨立非執行董事 </t>
    <phoneticPr fontId="1" type="noConversion"/>
  </si>
  <si>
    <t>曾 國 豪</t>
  </si>
  <si>
    <t xml:space="preserve">董事及參與股份發售的各方   </t>
    <phoneticPr fontId="1" type="noConversion"/>
  </si>
  <si>
    <t xml:space="preserve">董事及參與股份發售的各方  </t>
    <phoneticPr fontId="1" type="noConversion"/>
  </si>
  <si>
    <t xml:space="preserve">審核委員會   </t>
    <phoneticPr fontId="1" type="noConversion"/>
  </si>
  <si>
    <t xml:space="preserve">聯席公司秘書  </t>
    <phoneticPr fontId="1" type="noConversion"/>
  </si>
  <si>
    <t xml:space="preserve">薪酬委員會  </t>
    <phoneticPr fontId="1" type="noConversion"/>
  </si>
  <si>
    <t>SKIP</t>
    <phoneticPr fontId="1" type="noConversion"/>
  </si>
  <si>
    <t xml:space="preserve">羅兵咸永道會計師事務所  </t>
    <phoneticPr fontId="1" type="noConversion"/>
  </si>
  <si>
    <t xml:space="preserve">執行董事 </t>
    <phoneticPr fontId="1" type="noConversion"/>
  </si>
  <si>
    <t xml:space="preserve">徐 源 華 </t>
  </si>
  <si>
    <t xml:space="preserve">姓名住址國籍 </t>
    <phoneticPr fontId="1" type="noConversion"/>
  </si>
  <si>
    <t>Ralph Paul Johan Van Put</t>
  </si>
  <si>
    <t xml:space="preserve">Simon James McDonald </t>
  </si>
  <si>
    <t xml:space="preserve">Simon James McDonald </t>
    <phoneticPr fontId="1" type="noConversion"/>
  </si>
  <si>
    <t xml:space="preserve"> Joseph Raymond Gagnon     </t>
    <phoneticPr fontId="1" type="noConversion"/>
  </si>
  <si>
    <t>Brett Harold Krause</t>
  </si>
  <si>
    <t xml:space="preserve">任愛 </t>
    <phoneticPr fontId="1" type="noConversion"/>
  </si>
  <si>
    <t xml:space="preserve">Brett Harold Krause  </t>
    <phoneticPr fontId="1" type="noConversion"/>
  </si>
  <si>
    <t xml:space="preserve">Jeffrey David Perlman        </t>
    <phoneticPr fontId="1" type="noConversion"/>
  </si>
  <si>
    <t>TITLE</t>
    <phoneticPr fontId="1" type="noConversion"/>
  </si>
  <si>
    <t>Jeffrey David Perlman</t>
    <phoneticPr fontId="1" type="noConversion"/>
  </si>
  <si>
    <t>Ling Sheng Shyan</t>
    <phoneticPr fontId="1" type="noConversion"/>
  </si>
  <si>
    <t>PAUL HERBERTCHEW</t>
    <phoneticPr fontId="1" type="noConversion"/>
  </si>
  <si>
    <t>Sidley Austin LLP</t>
    <phoneticPr fontId="1" type="noConversion"/>
  </si>
  <si>
    <t>UBS Securities LLC</t>
    <phoneticPr fontId="1" type="noConversion"/>
  </si>
  <si>
    <t>Wong Son Heng</t>
    <phoneticPr fontId="1" type="noConversion"/>
  </si>
  <si>
    <t>公開發售包銷商</t>
    <phoneticPr fontId="1" type="noConversion"/>
  </si>
  <si>
    <t>金 杜 律 師 事 務 所</t>
    <phoneticPr fontId="1" type="noConversion"/>
  </si>
  <si>
    <t>Eric Tan Chwee Kuang</t>
  </si>
  <si>
    <t>Eric Tan Chwee Kuang</t>
    <phoneticPr fontId="1" type="noConversion"/>
  </si>
  <si>
    <t xml:space="preserve">北京市康達（深圳）律師事務所 </t>
    <phoneticPr fontId="1" type="noConversion"/>
  </si>
  <si>
    <t xml:space="preserve">行業顧問  </t>
    <phoneticPr fontId="1" type="noConversion"/>
  </si>
  <si>
    <t xml:space="preserve">Converging Knowledge Pte. Ltd. </t>
  </si>
  <si>
    <t xml:space="preserve">核數師  </t>
    <phoneticPr fontId="1" type="noConversion"/>
  </si>
  <si>
    <t>Deloitte &amp; Touche LLP</t>
  </si>
  <si>
    <t xml:space="preserve">董事 姓名地址國籍   </t>
    <phoneticPr fontId="1" type="noConversion"/>
  </si>
  <si>
    <t xml:space="preserve">董事及參與全球發售的各方 </t>
    <phoneticPr fontId="1" type="noConversion"/>
  </si>
  <si>
    <t xml:space="preserve">蔣孝黃  </t>
    <phoneticPr fontId="1" type="noConversion"/>
  </si>
  <si>
    <t xml:space="preserve">徐林 </t>
  </si>
  <si>
    <t xml:space="preserve">Baker Tilly TFW LLP </t>
    <phoneticPr fontId="1" type="noConversion"/>
  </si>
  <si>
    <t xml:space="preserve">稅務顧問  </t>
  </si>
  <si>
    <t xml:space="preserve">核數師及申報會計師   </t>
    <phoneticPr fontId="1" type="noConversion"/>
  </si>
  <si>
    <t xml:space="preserve">執行董事 </t>
    <phoneticPr fontId="1" type="noConversion"/>
  </si>
  <si>
    <t xml:space="preserve">周新華   </t>
    <phoneticPr fontId="1" type="noConversion"/>
  </si>
  <si>
    <t xml:space="preserve">姓名住址國籍 </t>
    <phoneticPr fontId="1" type="noConversion"/>
  </si>
  <si>
    <t xml:space="preserve">梁子榮   </t>
    <phoneticPr fontId="1" type="noConversion"/>
  </si>
  <si>
    <t>陳錦良</t>
  </si>
  <si>
    <t>姓名住宅地址國籍</t>
    <phoneticPr fontId="1" type="noConversion"/>
  </si>
  <si>
    <t xml:space="preserve">郭峰  </t>
    <phoneticPr fontId="1" type="noConversion"/>
  </si>
  <si>
    <t xml:space="preserve"> 執行董事 </t>
    <phoneticPr fontId="1" type="noConversion"/>
  </si>
  <si>
    <t xml:space="preserve">葉廣祥   </t>
    <phoneticPr fontId="1" type="noConversion"/>
  </si>
  <si>
    <t xml:space="preserve">關翠玲 </t>
    <phoneticPr fontId="1" type="noConversion"/>
  </si>
  <si>
    <t>PERSON</t>
    <phoneticPr fontId="1" type="noConversion"/>
  </si>
  <si>
    <t>TTILE</t>
    <phoneticPr fontId="1" type="noConversion"/>
  </si>
  <si>
    <t>Ho Jeong Lee</t>
    <phoneticPr fontId="1" type="noConversion"/>
  </si>
  <si>
    <t>Baker &amp; McKenzie LLP</t>
    <phoneticPr fontId="1" type="noConversion"/>
  </si>
  <si>
    <t>Nixon Peabody LLP</t>
    <phoneticPr fontId="1" type="noConversion"/>
  </si>
  <si>
    <t>Squire Patton Boggs (US) LLP</t>
    <phoneticPr fontId="1" type="noConversion"/>
  </si>
  <si>
    <t>RHTLaw Taylor Wessing LLP</t>
    <phoneticPr fontId="1" type="noConversion"/>
  </si>
  <si>
    <t>Holman Fenwick Willan LLP</t>
    <phoneticPr fontId="1" type="noConversion"/>
  </si>
  <si>
    <t xml:space="preserve">楊子傑 </t>
    <phoneticPr fontId="1" type="noConversion"/>
  </si>
  <si>
    <t xml:space="preserve"> 授權代表 </t>
    <phoneticPr fontId="1" type="noConversion"/>
  </si>
  <si>
    <t xml:space="preserve">授權代表 </t>
    <phoneticPr fontId="1" type="noConversion"/>
  </si>
  <si>
    <t xml:space="preserve">核 數 師  </t>
    <phoneticPr fontId="1" type="noConversion"/>
  </si>
  <si>
    <t xml:space="preserve">新 加 坡 商 品 及 服 務 稅 顧 問   </t>
    <phoneticPr fontId="1" type="noConversion"/>
  </si>
  <si>
    <t>Baker Tilly TFW LLP</t>
  </si>
  <si>
    <t xml:space="preserve">董事 姓名地址國籍 </t>
    <phoneticPr fontId="1" type="noConversion"/>
  </si>
  <si>
    <t xml:space="preserve">董事及參與股份發售各方   </t>
    <phoneticPr fontId="1" type="noConversion"/>
  </si>
  <si>
    <t>Mark J. Alles</t>
  </si>
  <si>
    <t xml:space="preserve">合規主任  </t>
    <phoneticPr fontId="1" type="noConversion"/>
  </si>
  <si>
    <t xml:space="preserve">蔣孝黃 </t>
    <phoneticPr fontId="1" type="noConversion"/>
  </si>
  <si>
    <t>馮 慧 森</t>
  </si>
  <si>
    <t xml:space="preserve">何捷 </t>
    <phoneticPr fontId="1" type="noConversion"/>
  </si>
  <si>
    <t xml:space="preserve">羅兵咸永道會計師事務所 </t>
    <phoneticPr fontId="1" type="noConversion"/>
  </si>
  <si>
    <t xml:space="preserve">執行董事  </t>
    <phoneticPr fontId="1" type="noConversion"/>
  </si>
  <si>
    <t xml:space="preserve">Daniel Tay Kok Siong  </t>
  </si>
  <si>
    <t xml:space="preserve">饒燁  </t>
    <phoneticPr fontId="1" type="noConversion"/>
  </si>
  <si>
    <t xml:space="preserve">許有獎  </t>
    <phoneticPr fontId="1" type="noConversion"/>
  </si>
  <si>
    <t xml:space="preserve">審核委員會  </t>
    <phoneticPr fontId="1" type="noConversion"/>
  </si>
  <si>
    <t xml:space="preserve">李魁隆 </t>
  </si>
  <si>
    <t xml:space="preserve">黃儒傑 </t>
    <phoneticPr fontId="1" type="noConversion"/>
  </si>
  <si>
    <t>行 業 顧 問</t>
    <phoneticPr fontId="1" type="noConversion"/>
  </si>
  <si>
    <t>Oliver Wyman, Inc.</t>
  </si>
  <si>
    <t xml:space="preserve">陳醒明   </t>
    <phoneticPr fontId="1" type="noConversion"/>
  </si>
  <si>
    <t xml:space="preserve">羅妙蘭   </t>
    <phoneticPr fontId="1" type="noConversion"/>
  </si>
  <si>
    <t xml:space="preserve">陳梓峰   </t>
    <phoneticPr fontId="1" type="noConversion"/>
  </si>
  <si>
    <t>TITLE</t>
    <phoneticPr fontId="1" type="noConversion"/>
  </si>
  <si>
    <t>TITLE</t>
    <phoneticPr fontId="1" type="noConversion"/>
  </si>
  <si>
    <t>UBS AG 香港分行</t>
  </si>
  <si>
    <t>Cushman &amp; Wakefield</t>
    <phoneticPr fontId="1" type="noConversion"/>
  </si>
  <si>
    <t>David Lai &amp; Tan</t>
    <phoneticPr fontId="1" type="noConversion"/>
  </si>
  <si>
    <t>Ling Sheng Chung</t>
    <phoneticPr fontId="1" type="noConversion"/>
  </si>
  <si>
    <t>Ling Sheng Hwang</t>
    <phoneticPr fontId="1" type="noConversion"/>
  </si>
  <si>
    <t>Prapan Asvaplungprohm</t>
    <phoneticPr fontId="1" type="noConversion"/>
  </si>
  <si>
    <t>內 部 監 控 顧 問</t>
    <phoneticPr fontId="1" type="noConversion"/>
  </si>
  <si>
    <t>Baker Tilly Consultancy(Singapore) Pte. Ltd.</t>
  </si>
  <si>
    <t>Baker &amp; McKenzie</t>
    <phoneticPr fontId="1" type="noConversion"/>
  </si>
  <si>
    <t>Conyers Dill &amp; Pearman</t>
    <phoneticPr fontId="1" type="noConversion"/>
  </si>
  <si>
    <t>康 德 明 律 師 事 務 所</t>
    <phoneticPr fontId="1" type="noConversion"/>
  </si>
  <si>
    <t>Baker &amp; McKenzie</t>
    <phoneticPr fontId="1" type="noConversion"/>
  </si>
  <si>
    <t>Bird &amp; Bird ATMD LLP</t>
    <phoneticPr fontId="1" type="noConversion"/>
  </si>
  <si>
    <t>協同博勤證券有限公司</t>
    <phoneticPr fontId="1" type="noConversion"/>
  </si>
  <si>
    <t>首控證券有限公司</t>
  </si>
  <si>
    <t>首控證券有限公司</t>
    <phoneticPr fontId="1" type="noConversion"/>
  </si>
  <si>
    <t>淘金者證券（香港）有限公司</t>
    <phoneticPr fontId="1" type="noConversion"/>
  </si>
  <si>
    <t>華贏東方（亞洲）控股有限公司</t>
    <phoneticPr fontId="1" type="noConversion"/>
  </si>
  <si>
    <t>興證國際融資有限公司</t>
    <phoneticPr fontId="1" type="noConversion"/>
  </si>
  <si>
    <t xml:space="preserve"> 公司秘書  </t>
    <phoneticPr fontId="1" type="noConversion"/>
  </si>
  <si>
    <t xml:space="preserve">行業顧問   </t>
    <phoneticPr fontId="1" type="noConversion"/>
  </si>
  <si>
    <t xml:space="preserve">姓名居住地址國籍 </t>
    <phoneticPr fontId="1" type="noConversion"/>
  </si>
  <si>
    <t xml:space="preserve">物業估值師   </t>
    <phoneticPr fontId="1" type="noConversion"/>
  </si>
  <si>
    <t xml:space="preserve">授權代表  </t>
    <phoneticPr fontId="1" type="noConversion"/>
  </si>
  <si>
    <t xml:space="preserve">徐惠娟 </t>
    <phoneticPr fontId="1" type="noConversion"/>
  </si>
  <si>
    <t>Ernst &amp; Young PLT</t>
  </si>
  <si>
    <t xml:space="preserve">核數師兼申報會計師   </t>
    <phoneticPr fontId="1" type="noConversion"/>
  </si>
  <si>
    <t>授 權 代 表</t>
    <phoneticPr fontId="1" type="noConversion"/>
  </si>
  <si>
    <t xml:space="preserve"> Tan Han Peng </t>
  </si>
  <si>
    <t xml:space="preserve">授權代表 </t>
    <phoneticPr fontId="1" type="noConversion"/>
  </si>
  <si>
    <t xml:space="preserve">授權代表 </t>
    <phoneticPr fontId="1" type="noConversion"/>
  </si>
  <si>
    <t xml:space="preserve"> Ling Sheng Hwang</t>
  </si>
  <si>
    <t xml:space="preserve">授權代表 </t>
    <phoneticPr fontId="1" type="noConversion"/>
  </si>
  <si>
    <t xml:space="preserve"> Prapan Asvaplungprohm</t>
  </si>
  <si>
    <t xml:space="preserve">授權代表  </t>
    <phoneticPr fontId="1" type="noConversion"/>
  </si>
  <si>
    <t xml:space="preserve">提名委員會   </t>
    <phoneticPr fontId="1" type="noConversion"/>
  </si>
  <si>
    <t xml:space="preserve">收款銀行  </t>
    <phoneticPr fontId="1" type="noConversion"/>
  </si>
  <si>
    <t xml:space="preserve">董事、監事及參與全球發售的各方   </t>
    <phoneticPr fontId="1" type="noConversion"/>
  </si>
  <si>
    <t xml:space="preserve">獨立物業估值師  </t>
    <phoneticPr fontId="1" type="noConversion"/>
  </si>
  <si>
    <t>Laurelcap Sdn. Bhd.</t>
  </si>
  <si>
    <t xml:space="preserve">獨家保薦人  </t>
    <phoneticPr fontId="1" type="noConversion"/>
  </si>
  <si>
    <t xml:space="preserve">獨家保薦人  </t>
    <phoneticPr fontId="1" type="noConversion"/>
  </si>
  <si>
    <t xml:space="preserve">獨家保薦人  </t>
    <phoneticPr fontId="1" type="noConversion"/>
  </si>
  <si>
    <t xml:space="preserve">黃秀萍 </t>
  </si>
  <si>
    <t xml:space="preserve">聯席全球協調人、聯席賬簿管理人及聯席牽頭經辦人  </t>
    <phoneticPr fontId="1" type="noConversion"/>
  </si>
  <si>
    <t xml:space="preserve">聯席牽頭經辦人 </t>
    <phoneticPr fontId="1" type="noConversion"/>
  </si>
  <si>
    <t xml:space="preserve">聯席牽頭經辦人  </t>
    <phoneticPr fontId="1" type="noConversion"/>
  </si>
  <si>
    <t xml:space="preserve">聯席賬簿管理人及聯席牽頭經辦人  </t>
    <phoneticPr fontId="1" type="noConversion"/>
  </si>
  <si>
    <t xml:space="preserve">聯席賬簿管理人和聯席牽頭經辦人  </t>
    <phoneticPr fontId="1" type="noConversion"/>
  </si>
  <si>
    <t>楊靜文</t>
    <phoneticPr fontId="1" type="noConversion"/>
  </si>
  <si>
    <t xml:space="preserve"> 審核委員會  </t>
    <phoneticPr fontId="1" type="noConversion"/>
  </si>
  <si>
    <t xml:space="preserve">弗若斯特沙利文（北京）諮詢有限公司上海分公司  </t>
    <phoneticPr fontId="1" type="noConversion"/>
  </si>
  <si>
    <t xml:space="preserve">收款銀行  </t>
    <phoneticPr fontId="1" type="noConversion"/>
  </si>
  <si>
    <t xml:space="preserve">吳挺飛  </t>
    <phoneticPr fontId="1" type="noConversion"/>
  </si>
  <si>
    <t xml:space="preserve">仲量聯行企業評估及咨詢有限公司    </t>
    <phoneticPr fontId="1" type="noConversion"/>
  </si>
  <si>
    <t xml:space="preserve">李春玲  </t>
    <phoneticPr fontId="1" type="noConversion"/>
  </si>
  <si>
    <t xml:space="preserve">黃雪梅 </t>
  </si>
  <si>
    <t xml:space="preserve">蘇秉根   </t>
    <phoneticPr fontId="1" type="noConversion"/>
  </si>
  <si>
    <t xml:space="preserve">余偉俊  </t>
    <phoneticPr fontId="1" type="noConversion"/>
  </si>
  <si>
    <t>單智遠</t>
  </si>
  <si>
    <t xml:space="preserve">德勤 ‧ 關黃陳方會計師行  </t>
    <phoneticPr fontId="1" type="noConversion"/>
  </si>
  <si>
    <t xml:space="preserve">Xuefeng Yu  </t>
    <phoneticPr fontId="1" type="noConversion"/>
  </si>
  <si>
    <t xml:space="preserve"> 趙明璟 </t>
  </si>
  <si>
    <t xml:space="preserve">胡戈‧斯瓦爾  </t>
    <phoneticPr fontId="1" type="noConversion"/>
  </si>
  <si>
    <t xml:space="preserve">Brett Harold Krause </t>
    <phoneticPr fontId="1" type="noConversion"/>
  </si>
  <si>
    <t xml:space="preserve"> 劉京生 </t>
  </si>
  <si>
    <t xml:space="preserve">中國銀行（香港）有限公司   </t>
    <phoneticPr fontId="1" type="noConversion"/>
  </si>
  <si>
    <t xml:space="preserve">行業顧問 </t>
    <phoneticPr fontId="1" type="noConversion"/>
  </si>
  <si>
    <t xml:space="preserve">陳國榮  </t>
    <phoneticPr fontId="1" type="noConversion"/>
  </si>
  <si>
    <t xml:space="preserve">梅大強  </t>
    <phoneticPr fontId="1" type="noConversion"/>
  </si>
  <si>
    <t xml:space="preserve">執行董事 </t>
    <phoneticPr fontId="1" type="noConversion"/>
  </si>
  <si>
    <t xml:space="preserve">馬清楠  </t>
    <phoneticPr fontId="1" type="noConversion"/>
  </si>
  <si>
    <t xml:space="preserve">中信里昂證券資本市場有限公司 </t>
    <phoneticPr fontId="1" type="noConversion"/>
  </si>
  <si>
    <t xml:space="preserve"> 獨家全球協調人   </t>
    <phoneticPr fontId="1" type="noConversion"/>
  </si>
  <si>
    <t xml:space="preserve"> 中信建投（國際）融資有限公司   </t>
    <phoneticPr fontId="1" type="noConversion"/>
  </si>
  <si>
    <t xml:space="preserve">合規顧問  </t>
    <phoneticPr fontId="1" type="noConversion"/>
  </si>
  <si>
    <t xml:space="preserve">新百利融資有限公司 </t>
    <phoneticPr fontId="1" type="noConversion"/>
  </si>
  <si>
    <t xml:space="preserve">收款銀行  </t>
    <phoneticPr fontId="1" type="noConversion"/>
  </si>
  <si>
    <t xml:space="preserve">中國銀行（香港）有限公司 </t>
    <phoneticPr fontId="1" type="noConversion"/>
  </si>
  <si>
    <t xml:space="preserve">高級管理層 </t>
    <phoneticPr fontId="1" type="noConversion"/>
  </si>
  <si>
    <t>姓名營業地址國籍</t>
    <phoneticPr fontId="1" type="noConversion"/>
  </si>
  <si>
    <t xml:space="preserve"> 孫濤  </t>
    <phoneticPr fontId="1" type="noConversion"/>
  </si>
  <si>
    <t>張長嶺</t>
  </si>
  <si>
    <t xml:space="preserve">合規顧問  </t>
    <phoneticPr fontId="1" type="noConversion"/>
  </si>
  <si>
    <t xml:space="preserve">新百利融資有限公司  </t>
    <phoneticPr fontId="1" type="noConversion"/>
  </si>
  <si>
    <t xml:space="preserve"> 收款銀行  </t>
    <phoneticPr fontId="1" type="noConversion"/>
  </si>
  <si>
    <t xml:space="preserve">渣打銀行（香港）有限公司   </t>
    <phoneticPr fontId="1" type="noConversion"/>
  </si>
  <si>
    <t xml:space="preserve">麥偉杰   </t>
    <phoneticPr fontId="1" type="noConversion"/>
  </si>
  <si>
    <t xml:space="preserve">李德輝 </t>
  </si>
  <si>
    <t xml:space="preserve">行業顧問  </t>
    <phoneticPr fontId="1" type="noConversion"/>
  </si>
  <si>
    <t xml:space="preserve">弗若斯特沙利文  </t>
  </si>
  <si>
    <t xml:space="preserve"> 弗若斯特沙利文（北京）諮詢有限公司  </t>
    <phoneticPr fontId="1" type="noConversion"/>
  </si>
  <si>
    <t xml:space="preserve">第一上海證券有限公司  </t>
    <phoneticPr fontId="1" type="noConversion"/>
  </si>
  <si>
    <t xml:space="preserve">雅利多證券有限公司 </t>
  </si>
  <si>
    <t xml:space="preserve">中信里昂證券有限公司   </t>
    <phoneticPr fontId="1" type="noConversion"/>
  </si>
  <si>
    <t xml:space="preserve">聯席賬簿管理人  </t>
    <phoneticPr fontId="1" type="noConversion"/>
  </si>
  <si>
    <t xml:space="preserve">王威東 </t>
    <phoneticPr fontId="1" type="noConversion"/>
  </si>
  <si>
    <t>房健民</t>
  </si>
  <si>
    <t xml:space="preserve"> 梁翔 </t>
    <phoneticPr fontId="1" type="noConversion"/>
  </si>
  <si>
    <t>SKIP</t>
    <phoneticPr fontId="1" type="noConversion"/>
  </si>
  <si>
    <t>PERSON</t>
    <phoneticPr fontId="1" type="noConversion"/>
  </si>
  <si>
    <t>TITLE</t>
    <phoneticPr fontId="1" type="noConversion"/>
  </si>
  <si>
    <t>SKIP</t>
    <phoneticPr fontId="1" type="noConversion"/>
  </si>
  <si>
    <t>行業顧問</t>
    <phoneticPr fontId="1" type="noConversion"/>
  </si>
  <si>
    <t xml:space="preserve">弗  若斯特沙利文（北京）諮詢有限公司上海分公司  </t>
    <phoneticPr fontId="1" type="noConversion"/>
  </si>
  <si>
    <t>Edmond Ming Siang JAUW</t>
    <phoneticPr fontId="1" type="noConversion"/>
  </si>
  <si>
    <t>Global Vietnam Lawyers LLC</t>
    <phoneticPr fontId="1" type="noConversion"/>
  </si>
  <si>
    <t>Julapong Vorasontharosoth</t>
    <phoneticPr fontId="1" type="noConversion"/>
  </si>
  <si>
    <t>Wison Archadechopon</t>
    <phoneticPr fontId="1" type="noConversion"/>
  </si>
  <si>
    <t>中 國 銀 河 國 際 證 券（香 港）有 限 公 司</t>
    <phoneticPr fontId="1" type="noConversion"/>
  </si>
  <si>
    <t xml:space="preserve">Trench Rossi Watanabe AdvogadosRua Arq. </t>
    <phoneticPr fontId="1" type="noConversion"/>
  </si>
  <si>
    <t>Tuah &amp; SupartoL’</t>
    <phoneticPr fontId="1" type="noConversion"/>
  </si>
  <si>
    <t>Ben &amp; Partners</t>
    <phoneticPr fontId="1" type="noConversion"/>
  </si>
  <si>
    <t>Jeff Leong, Poon &amp; Wong馬 來 西 亞 訟 務 事 務 律 師</t>
    <phoneticPr fontId="1" type="noConversion"/>
  </si>
  <si>
    <t>David Lai &amp; Tan</t>
    <phoneticPr fontId="1" type="noConversion"/>
  </si>
  <si>
    <t>The Law Office of KK Chong &amp; Company</t>
    <phoneticPr fontId="1" type="noConversion"/>
  </si>
  <si>
    <t>盈 立 證 券 有 限 公 司</t>
    <phoneticPr fontId="1" type="noConversion"/>
  </si>
  <si>
    <t>擎 天 證 券 有 限 公 司</t>
    <phoneticPr fontId="1" type="noConversion"/>
  </si>
  <si>
    <t>聯 合 證 券 有 限 公 司</t>
    <phoneticPr fontId="1" type="noConversion"/>
  </si>
  <si>
    <t xml:space="preserve">物 業 估 值 師   </t>
    <phoneticPr fontId="1" type="noConversion"/>
  </si>
  <si>
    <t xml:space="preserve">農銀國際證券有限公司 </t>
    <phoneticPr fontId="1" type="noConversion"/>
  </si>
  <si>
    <t xml:space="preserve">中銀國際亞洲有限公司  </t>
    <phoneticPr fontId="1" type="noConversion"/>
  </si>
  <si>
    <t xml:space="preserve">海通國際資本有限公司 </t>
    <phoneticPr fontId="1" type="noConversion"/>
  </si>
  <si>
    <t xml:space="preserve">海通國際證券有限公司 </t>
    <phoneticPr fontId="1" type="noConversion"/>
  </si>
  <si>
    <t xml:space="preserve">行業顧問 </t>
    <phoneticPr fontId="1" type="noConversion"/>
  </si>
  <si>
    <t>夏羽</t>
    <phoneticPr fontId="1" type="noConversion"/>
  </si>
  <si>
    <t xml:space="preserve">核數師兼申報會計師  </t>
    <phoneticPr fontId="1" type="noConversion"/>
  </si>
  <si>
    <t xml:space="preserve">高盛（亞洲）有限責任公司  </t>
    <phoneticPr fontId="1" type="noConversion"/>
  </si>
  <si>
    <t xml:space="preserve">高盛（亞洲）有限責任公司 </t>
    <phoneticPr fontId="1" type="noConversion"/>
  </si>
  <si>
    <t xml:space="preserve">許添城 </t>
    <phoneticPr fontId="1" type="noConversion"/>
  </si>
  <si>
    <t>陳宇中</t>
    <phoneticPr fontId="1" type="noConversion"/>
  </si>
  <si>
    <t xml:space="preserve">陳垂燁 </t>
    <phoneticPr fontId="1" type="noConversion"/>
  </si>
  <si>
    <t xml:space="preserve">絲路國際資本有限公司  </t>
    <phoneticPr fontId="1" type="noConversion"/>
  </si>
  <si>
    <t xml:space="preserve">董事及參與全球發售各方 </t>
    <phoneticPr fontId="1" type="noConversion"/>
  </si>
  <si>
    <t xml:space="preserve">董事及參與股份發售的各方 </t>
    <phoneticPr fontId="1" type="noConversion"/>
  </si>
  <si>
    <t xml:space="preserve">銀河－聯昌證券（香港）有限公司   </t>
    <phoneticPr fontId="1" type="noConversion"/>
  </si>
  <si>
    <t xml:space="preserve">獨家賬簿管理人 </t>
    <phoneticPr fontId="1" type="noConversion"/>
  </si>
  <si>
    <t xml:space="preserve"> 阿仕特朗資本管理有限公司</t>
  </si>
  <si>
    <t xml:space="preserve">聯 席 賬 簿 管 理 人 及聯 席 牽 頭 經 辦 人  </t>
    <phoneticPr fontId="1" type="noConversion"/>
  </si>
  <si>
    <t>潮 商 證 券 有 限 公 司</t>
  </si>
  <si>
    <t>聯席全球協調人</t>
    <phoneticPr fontId="1" type="noConversion"/>
  </si>
  <si>
    <t xml:space="preserve">聯席全球協調人   </t>
    <phoneticPr fontId="1" type="noConversion"/>
  </si>
  <si>
    <t>群益證券（香港）有限公司</t>
  </si>
  <si>
    <t xml:space="preserve">聯席賬簿管理人 </t>
    <phoneticPr fontId="1" type="noConversion"/>
  </si>
  <si>
    <t xml:space="preserve">聯席賬簿管理人及 聯席牽頭經辦人 </t>
    <phoneticPr fontId="1" type="noConversion"/>
  </si>
  <si>
    <t xml:space="preserve">聯席賬簿管理人及聯席牽頭經辦人 </t>
    <phoneticPr fontId="1" type="noConversion"/>
  </si>
  <si>
    <t xml:space="preserve">中國通海證券有限公司 </t>
  </si>
  <si>
    <t xml:space="preserve">盧仁傑 </t>
    <phoneticPr fontId="1" type="noConversion"/>
  </si>
  <si>
    <t xml:space="preserve">非執行董事 </t>
  </si>
  <si>
    <t>獨立非執行董事</t>
    <phoneticPr fontId="1" type="noConversion"/>
  </si>
  <si>
    <t xml:space="preserve">鍾兆華 </t>
    <phoneticPr fontId="1" type="noConversion"/>
  </si>
  <si>
    <t xml:space="preserve"> 陳嘉麗</t>
  </si>
  <si>
    <t xml:space="preserve">蘇少明  </t>
    <phoneticPr fontId="1" type="noConversion"/>
  </si>
  <si>
    <t xml:space="preserve">海通國際證券有限公司   </t>
    <phoneticPr fontId="1" type="noConversion"/>
  </si>
  <si>
    <t xml:space="preserve">交銀國際證券有限公司 </t>
    <phoneticPr fontId="1" type="noConversion"/>
  </si>
  <si>
    <t xml:space="preserve">中泰國際證券有限公司 </t>
    <phoneticPr fontId="1" type="noConversion"/>
  </si>
  <si>
    <t xml:space="preserve">中國國際金融香港證券有限公司  </t>
    <phoneticPr fontId="1" type="noConversion"/>
  </si>
  <si>
    <t xml:space="preserve"> 歐睿國際有限公司  </t>
    <phoneticPr fontId="1" type="noConversion"/>
  </si>
  <si>
    <t xml:space="preserve">收款銀行   </t>
    <phoneticPr fontId="1" type="noConversion"/>
  </si>
  <si>
    <t xml:space="preserve">中國銀行（香港）有限公司  </t>
    <phoneticPr fontId="1" type="noConversion"/>
  </si>
  <si>
    <t xml:space="preserve"> 非執行董事 </t>
    <phoneticPr fontId="1" type="noConversion"/>
  </si>
  <si>
    <t xml:space="preserve">林利軍  </t>
    <phoneticPr fontId="1" type="noConversion"/>
  </si>
  <si>
    <t>周伊</t>
  </si>
  <si>
    <t xml:space="preserve">安永會計師事務所  </t>
    <phoneticPr fontId="1" type="noConversion"/>
  </si>
  <si>
    <t xml:space="preserve">行業顧問  </t>
    <phoneticPr fontId="1" type="noConversion"/>
  </si>
  <si>
    <t xml:space="preserve">弗若斯特沙利文國際有限公司  </t>
    <phoneticPr fontId="1" type="noConversion"/>
  </si>
  <si>
    <t xml:space="preserve">中國指數研究院   </t>
    <phoneticPr fontId="1" type="noConversion"/>
  </si>
  <si>
    <t xml:space="preserve">行業顧問  </t>
    <phoneticPr fontId="1" type="noConversion"/>
  </si>
  <si>
    <t xml:space="preserve">灼識行業諮詢有限公司  </t>
    <phoneticPr fontId="1" type="noConversion"/>
  </si>
  <si>
    <t xml:space="preserve">招商證券（香港）有限公司  </t>
    <phoneticPr fontId="1" type="noConversion"/>
  </si>
  <si>
    <t xml:space="preserve"> 招商證券（香港）有限公司  </t>
    <phoneticPr fontId="1" type="noConversion"/>
  </si>
  <si>
    <t xml:space="preserve">中國國際金融香港證券有限公司   </t>
    <phoneticPr fontId="1" type="noConversion"/>
  </si>
  <si>
    <t xml:space="preserve">孔維釗 </t>
    <phoneticPr fontId="1" type="noConversion"/>
  </si>
  <si>
    <t xml:space="preserve"> 李明</t>
    <phoneticPr fontId="1" type="noConversion"/>
  </si>
  <si>
    <t xml:space="preserve"> 董事及參與全球發售的各方 </t>
    <phoneticPr fontId="1" type="noConversion"/>
  </si>
  <si>
    <t>周宏灝</t>
  </si>
  <si>
    <t xml:space="preserve">佘小迎 </t>
    <phoneticPr fontId="1" type="noConversion"/>
  </si>
  <si>
    <t xml:space="preserve">非執行董事 </t>
    <phoneticPr fontId="1" type="noConversion"/>
  </si>
  <si>
    <t>郭松森</t>
  </si>
  <si>
    <t xml:space="preserve">盈泰證券有限公司   </t>
    <phoneticPr fontId="1" type="noConversion"/>
  </si>
  <si>
    <t xml:space="preserve">克而瑞證券有限公司  </t>
    <phoneticPr fontId="1" type="noConversion"/>
  </si>
  <si>
    <t xml:space="preserve">林萬益 </t>
    <phoneticPr fontId="1" type="noConversion"/>
  </si>
  <si>
    <t xml:space="preserve">雍嘉樸  </t>
    <phoneticPr fontId="1" type="noConversion"/>
  </si>
  <si>
    <t>鄭景隆</t>
  </si>
  <si>
    <t xml:space="preserve"> TAN Bo  </t>
    <phoneticPr fontId="1" type="noConversion"/>
  </si>
  <si>
    <t xml:space="preserve">曾駿文  </t>
    <phoneticPr fontId="1" type="noConversion"/>
  </si>
  <si>
    <t>徐岩</t>
  </si>
  <si>
    <t xml:space="preserve">姓名住址國籍 </t>
    <phoneticPr fontId="1" type="noConversion"/>
  </si>
  <si>
    <t xml:space="preserve">何貴清  </t>
    <phoneticPr fontId="1" type="noConversion"/>
  </si>
  <si>
    <t xml:space="preserve"> 參與股份發售的各方</t>
    <phoneticPr fontId="1" type="noConversion"/>
  </si>
  <si>
    <t xml:space="preserve"> 獨家保薦人  </t>
    <phoneticPr fontId="1" type="noConversion"/>
  </si>
  <si>
    <t xml:space="preserve">安信融資（香港）有限公司  </t>
    <phoneticPr fontId="1" type="noConversion"/>
  </si>
  <si>
    <t xml:space="preserve">金裕富證券有限公司   </t>
    <phoneticPr fontId="1" type="noConversion"/>
  </si>
  <si>
    <t xml:space="preserve"> 利得證券（香港）有限公司   </t>
    <phoneticPr fontId="1" type="noConversion"/>
  </si>
  <si>
    <t xml:space="preserve">茂宸證劵有限公司 </t>
  </si>
  <si>
    <t xml:space="preserve">中信里昂證券有限公司  </t>
    <phoneticPr fontId="1" type="noConversion"/>
  </si>
  <si>
    <t xml:space="preserve">野 村 國 際（香 港）有 限 公 司    </t>
    <phoneticPr fontId="1" type="noConversion"/>
  </si>
  <si>
    <t xml:space="preserve">農銀國際融資有限公司 </t>
    <phoneticPr fontId="1" type="noConversion"/>
  </si>
  <si>
    <t xml:space="preserve"> 董事及參與全球發售的各方</t>
  </si>
  <si>
    <t xml:space="preserve">美林（亞太）有限公司   </t>
    <phoneticPr fontId="1" type="noConversion"/>
  </si>
  <si>
    <t xml:space="preserve">花旗環球金融亞洲有限公司    </t>
    <phoneticPr fontId="1" type="noConversion"/>
  </si>
  <si>
    <t xml:space="preserve">華泰金融控股（香港）有限公司    </t>
    <phoneticPr fontId="1" type="noConversion"/>
  </si>
  <si>
    <t xml:space="preserve">華泰金融控股（香港）有限公司  </t>
    <phoneticPr fontId="1" type="noConversion"/>
  </si>
  <si>
    <t xml:space="preserve">中國國際金融香港證券有限公司  </t>
    <phoneticPr fontId="1" type="noConversion"/>
  </si>
  <si>
    <t xml:space="preserve">花旗環球金融亞洲有限公司 </t>
  </si>
  <si>
    <t xml:space="preserve">中信建投（國際）融資有限公司  </t>
    <phoneticPr fontId="1" type="noConversion"/>
  </si>
  <si>
    <t xml:space="preserve"> 雅利多證券有限公司  </t>
  </si>
  <si>
    <t xml:space="preserve">招銀國際融資有限公司  </t>
    <phoneticPr fontId="1" type="noConversion"/>
  </si>
  <si>
    <t xml:space="preserve">香港包銷商  </t>
    <phoneticPr fontId="1" type="noConversion"/>
  </si>
  <si>
    <t xml:space="preserve">交銀國際證券有限公司   </t>
    <phoneticPr fontId="1" type="noConversion"/>
  </si>
  <si>
    <t xml:space="preserve">中國光大證券（香港）有限公司   </t>
    <phoneticPr fontId="1" type="noConversion"/>
  </si>
  <si>
    <t xml:space="preserve">收款銀行  </t>
    <phoneticPr fontId="1" type="noConversion"/>
  </si>
  <si>
    <t xml:space="preserve">合規顧問  </t>
    <phoneticPr fontId="1" type="noConversion"/>
  </si>
  <si>
    <t xml:space="preserve">國泰君安融資有限公司   </t>
    <phoneticPr fontId="1" type="noConversion"/>
  </si>
  <si>
    <t xml:space="preserve">招商永隆銀行有限公司  </t>
  </si>
  <si>
    <t xml:space="preserve"> 物業估值師  </t>
    <phoneticPr fontId="1" type="noConversion"/>
  </si>
  <si>
    <t xml:space="preserve"> 收款銀行 </t>
    <phoneticPr fontId="1" type="noConversion"/>
  </si>
  <si>
    <t xml:space="preserve"> 渣打銀行（香港）有限公司  </t>
    <phoneticPr fontId="1" type="noConversion"/>
  </si>
  <si>
    <t xml:space="preserve">吳文拱  </t>
    <phoneticPr fontId="1" type="noConversion"/>
  </si>
  <si>
    <t xml:space="preserve">聯席賬簿管理人 及聯席牽頭經辦人 </t>
    <phoneticPr fontId="1" type="noConversion"/>
  </si>
  <si>
    <t xml:space="preserve">中國通海證券有限公司  </t>
    <phoneticPr fontId="1" type="noConversion"/>
  </si>
  <si>
    <t xml:space="preserve">交銀國際證券有限公司  </t>
    <phoneticPr fontId="1" type="noConversion"/>
  </si>
  <si>
    <t xml:space="preserve">招銀國際融資有限公司 </t>
  </si>
  <si>
    <t xml:space="preserve">招商證券（香港）有限公司   </t>
    <phoneticPr fontId="1" type="noConversion"/>
  </si>
  <si>
    <t xml:space="preserve">林連興 </t>
    <phoneticPr fontId="1" type="noConversion"/>
  </si>
  <si>
    <t xml:space="preserve">范智超 </t>
  </si>
  <si>
    <t>ORG</t>
    <phoneticPr fontId="1" type="noConversion"/>
  </si>
  <si>
    <t>黃旭和</t>
    <phoneticPr fontId="1" type="noConversion"/>
  </si>
  <si>
    <t>謝佩真</t>
    <phoneticPr fontId="1" type="noConversion"/>
  </si>
  <si>
    <t xml:space="preserve">保 薦 人   </t>
    <phoneticPr fontId="1" type="noConversion"/>
  </si>
  <si>
    <t>六 福 證 券（香 港）有 限 公 司</t>
    <phoneticPr fontId="1" type="noConversion"/>
  </si>
  <si>
    <t>Eversheds HEP Advocates &amp; Solicitors</t>
    <phoneticPr fontId="1" type="noConversion"/>
  </si>
  <si>
    <t xml:space="preserve">市場調查顧問  </t>
    <phoneticPr fontId="1" type="noConversion"/>
  </si>
  <si>
    <t xml:space="preserve">申報會計師及核數師 </t>
    <phoneticPr fontId="1" type="noConversion"/>
  </si>
  <si>
    <t xml:space="preserve">房託管理人   </t>
    <phoneticPr fontId="1" type="noConversion"/>
  </si>
  <si>
    <t xml:space="preserve">副牽頭經辦人  </t>
    <phoneticPr fontId="1" type="noConversion"/>
  </si>
  <si>
    <t xml:space="preserve">行業顧問  </t>
    <phoneticPr fontId="1" type="noConversion"/>
  </si>
  <si>
    <t xml:space="preserve">梁忠太  </t>
    <phoneticPr fontId="1" type="noConversion"/>
  </si>
  <si>
    <t xml:space="preserve">陳漢淇 </t>
    <phoneticPr fontId="1" type="noConversion"/>
  </si>
  <si>
    <t xml:space="preserve">姓名地址國籍 </t>
    <phoneticPr fontId="1" type="noConversion"/>
  </si>
  <si>
    <t xml:space="preserve">獨 家 保 薦 人   </t>
    <phoneticPr fontId="1" type="noConversion"/>
  </si>
  <si>
    <t>英 高 財 務 顧 問 有 限 公 司</t>
  </si>
  <si>
    <t>聯席賬簿管理人</t>
    <phoneticPr fontId="1" type="noConversion"/>
  </si>
  <si>
    <t xml:space="preserve">弗若斯特沙利文有限公司   </t>
    <phoneticPr fontId="1" type="noConversion"/>
  </si>
  <si>
    <t xml:space="preserve">招商局置地資管有限公司  </t>
    <phoneticPr fontId="1" type="noConversion"/>
  </si>
  <si>
    <t xml:space="preserve">順安證券資產管理有限公司 </t>
    <phoneticPr fontId="1" type="noConversion"/>
  </si>
  <si>
    <t xml:space="preserve">恆聖中國證券有限公司  </t>
  </si>
  <si>
    <t xml:space="preserve">中指研究院   </t>
    <phoneticPr fontId="1" type="noConversion"/>
  </si>
  <si>
    <t xml:space="preserve">李楠  </t>
    <phoneticPr fontId="1" type="noConversion"/>
  </si>
  <si>
    <t xml:space="preserve"> 陳萬龍  </t>
    <phoneticPr fontId="1" type="noConversion"/>
  </si>
  <si>
    <t xml:space="preserve">執行董事 </t>
    <phoneticPr fontId="1" type="noConversion"/>
  </si>
  <si>
    <t>執行董事</t>
    <phoneticPr fontId="1" type="noConversion"/>
  </si>
  <si>
    <t xml:space="preserve">參與全球發售各方 </t>
    <phoneticPr fontId="1" type="noConversion"/>
  </si>
  <si>
    <t xml:space="preserve"> 執行董事</t>
    <phoneticPr fontId="1" type="noConversion"/>
  </si>
  <si>
    <t xml:space="preserve">鄒定航   </t>
    <phoneticPr fontId="1" type="noConversion"/>
  </si>
  <si>
    <t>獨立物業估值師仲量聯行企業評估及咨詢有限公司 香港 英皇道979號 太古坊一座7樓 行業顧問仲量聯行企業評估及咨詢有限公司 香港 英皇道979號 太古坊一座7樓 內部控制顧問信永方略風險管理有限公司 香港 銅鑼灣 希慎道33號 利園一期43樓 收款銀行中國銀行（香港）有限公司 香港 花園道1號 恒生銀行有限公司 香港 德輔道中83號 公司資料</t>
    <phoneticPr fontId="1" type="noConversion"/>
  </si>
  <si>
    <t>獨立物業估值師</t>
    <phoneticPr fontId="1" type="noConversion"/>
  </si>
  <si>
    <t xml:space="preserve">仲量聯行企業評估及咨詢有限公司 </t>
    <phoneticPr fontId="1" type="noConversion"/>
  </si>
  <si>
    <t xml:space="preserve">國泰君安證券（香港）有限公司   </t>
    <phoneticPr fontId="1" type="noConversion"/>
  </si>
  <si>
    <t xml:space="preserve">物業估值師  </t>
    <phoneticPr fontId="1" type="noConversion"/>
  </si>
  <si>
    <t xml:space="preserve"> 內部控制顧問  </t>
    <phoneticPr fontId="1" type="noConversion"/>
  </si>
  <si>
    <t xml:space="preserve">房託管理人董事主席 </t>
    <phoneticPr fontId="1" type="noConversion"/>
  </si>
  <si>
    <t xml:space="preserve"> 獨立物業估值師  </t>
    <phoneticPr fontId="1" type="noConversion"/>
  </si>
  <si>
    <t>董事、監事及參與全球發售的各方</t>
    <phoneticPr fontId="1" type="noConversion"/>
  </si>
  <si>
    <t xml:space="preserve">黃居鋆   </t>
    <phoneticPr fontId="1" type="noConversion"/>
  </si>
  <si>
    <t xml:space="preserve">王東林  </t>
  </si>
  <si>
    <t xml:space="preserve">童友之  </t>
    <phoneticPr fontId="1" type="noConversion"/>
  </si>
  <si>
    <t xml:space="preserve"> 亓向中  </t>
    <phoneticPr fontId="1" type="noConversion"/>
  </si>
  <si>
    <t xml:space="preserve">姓名住址國籍 </t>
    <phoneticPr fontId="1" type="noConversion"/>
  </si>
  <si>
    <t xml:space="preserve">獨家保薦人  </t>
    <phoneticPr fontId="1" type="noConversion"/>
  </si>
  <si>
    <t xml:space="preserve"> Goh Leong Heng Aris   </t>
    <phoneticPr fontId="1" type="noConversion"/>
  </si>
  <si>
    <t xml:space="preserve">Anita Chia Hee Mei </t>
  </si>
  <si>
    <t>獨立非執行董事</t>
    <phoneticPr fontId="1" type="noConversion"/>
  </si>
  <si>
    <t xml:space="preserve">招銀國際融資有限公司   </t>
    <phoneticPr fontId="1" type="noConversion"/>
  </si>
  <si>
    <t xml:space="preserve">中證評估有限公司  </t>
    <phoneticPr fontId="1" type="noConversion"/>
  </si>
  <si>
    <t xml:space="preserve">紅日資本有限公司 </t>
  </si>
  <si>
    <t xml:space="preserve">信永方略風險管理有限公司  </t>
    <phoneticPr fontId="1" type="noConversion"/>
  </si>
  <si>
    <t xml:space="preserve">黃均隆 </t>
    <phoneticPr fontId="1" type="noConversion"/>
  </si>
  <si>
    <t>執行董事</t>
    <phoneticPr fontId="1" type="noConversion"/>
  </si>
  <si>
    <t xml:space="preserve">仲量聯行企業評估及諮詢有限公司   </t>
    <phoneticPr fontId="1" type="noConversion"/>
  </si>
  <si>
    <t xml:space="preserve">內部控制顧問  </t>
    <phoneticPr fontId="1" type="noConversion"/>
  </si>
  <si>
    <t xml:space="preserve"> 姓名住址國籍 </t>
    <phoneticPr fontId="1" type="noConversion"/>
  </si>
  <si>
    <t xml:space="preserve">非執行董事 </t>
    <phoneticPr fontId="1" type="noConversion"/>
  </si>
  <si>
    <t xml:space="preserve">郭創新 </t>
    <phoneticPr fontId="1" type="noConversion"/>
  </si>
  <si>
    <t xml:space="preserve">趙玉霞  </t>
    <phoneticPr fontId="1" type="noConversion"/>
  </si>
  <si>
    <t xml:space="preserve">非執行董事 </t>
    <phoneticPr fontId="1" type="noConversion"/>
  </si>
  <si>
    <t xml:space="preserve">甘偉民 </t>
    <phoneticPr fontId="1" type="noConversion"/>
  </si>
  <si>
    <t xml:space="preserve">仲量聯行企業評估及咨詢有限公司   </t>
    <phoneticPr fontId="1" type="noConversion"/>
  </si>
  <si>
    <t xml:space="preserve">內部控制顧問 </t>
    <phoneticPr fontId="1" type="noConversion"/>
  </si>
  <si>
    <t xml:space="preserve">農銀國際融資有限公司  </t>
    <phoneticPr fontId="1" type="noConversion"/>
  </si>
  <si>
    <t xml:space="preserve">海通國際證券有限公司    </t>
    <phoneticPr fontId="1" type="noConversion"/>
  </si>
  <si>
    <t xml:space="preserve">華泰金融控股(香港)有限公司  </t>
    <phoneticPr fontId="1" type="noConversion"/>
  </si>
  <si>
    <t>行業顧問</t>
    <phoneticPr fontId="1" type="noConversion"/>
  </si>
  <si>
    <t>合規顧問</t>
    <phoneticPr fontId="1" type="noConversion"/>
  </si>
  <si>
    <t xml:space="preserve"> 郭瑾 </t>
    <phoneticPr fontId="1" type="noConversion"/>
  </si>
  <si>
    <t xml:space="preserve">非執行董事 </t>
    <phoneticPr fontId="1" type="noConversion"/>
  </si>
  <si>
    <t xml:space="preserve">黃均隆 </t>
    <phoneticPr fontId="1" type="noConversion"/>
  </si>
  <si>
    <t xml:space="preserve">信永方略風險管理有限公司   </t>
    <phoneticPr fontId="1" type="noConversion"/>
  </si>
  <si>
    <t xml:space="preserve"> 收款銀行  </t>
    <phoneticPr fontId="1" type="noConversion"/>
  </si>
  <si>
    <t xml:space="preserve">曹國華  </t>
    <phoneticPr fontId="1" type="noConversion"/>
  </si>
  <si>
    <t xml:space="preserve">袁林  </t>
    <phoneticPr fontId="1" type="noConversion"/>
  </si>
  <si>
    <t xml:space="preserve">陳志峰  </t>
    <phoneticPr fontId="1" type="noConversion"/>
  </si>
  <si>
    <t xml:space="preserve">陸剛 </t>
    <phoneticPr fontId="1" type="noConversion"/>
  </si>
  <si>
    <t xml:space="preserve">陳傑  </t>
    <phoneticPr fontId="1" type="noConversion"/>
  </si>
  <si>
    <t xml:space="preserve">陳兵  </t>
    <phoneticPr fontId="1" type="noConversion"/>
  </si>
  <si>
    <t xml:space="preserve">陳曉艷 </t>
  </si>
  <si>
    <t>楊卓光</t>
    <phoneticPr fontId="1" type="noConversion"/>
  </si>
  <si>
    <t xml:space="preserve"> 獨立非執行董事</t>
    <phoneticPr fontId="1" type="noConversion"/>
  </si>
  <si>
    <t xml:space="preserve"> 陳小華 </t>
    <phoneticPr fontId="1" type="noConversion"/>
  </si>
  <si>
    <t xml:space="preserve"> 鄭鎮昇 </t>
  </si>
  <si>
    <t xml:space="preserve">歐陽輝  </t>
    <phoneticPr fontId="1" type="noConversion"/>
  </si>
  <si>
    <t xml:space="preserve">高富平  </t>
    <phoneticPr fontId="1" type="noConversion"/>
  </si>
  <si>
    <t xml:space="preserve">信永方略風險管理有限公司 </t>
    <phoneticPr fontId="1" type="noConversion"/>
  </si>
  <si>
    <t xml:space="preserve">恒生銀行有限公司 </t>
  </si>
  <si>
    <t xml:space="preserve"> 鄧濤 </t>
    <phoneticPr fontId="1" type="noConversion"/>
  </si>
  <si>
    <t xml:space="preserve">鐘偉斌  </t>
    <phoneticPr fontId="1" type="noConversion"/>
  </si>
  <si>
    <t xml:space="preserve">徐乘 </t>
  </si>
  <si>
    <t xml:space="preserve">余志良 </t>
    <phoneticPr fontId="1" type="noConversion"/>
  </si>
  <si>
    <t xml:space="preserve">劉寧 </t>
    <phoneticPr fontId="1" type="noConversion"/>
  </si>
  <si>
    <t xml:space="preserve">林華 </t>
    <phoneticPr fontId="1" type="noConversion"/>
  </si>
  <si>
    <t xml:space="preserve">林晨 </t>
    <phoneticPr fontId="1" type="noConversion"/>
  </si>
  <si>
    <t xml:space="preserve">劉詩韻 </t>
    <phoneticPr fontId="1" type="noConversion"/>
  </si>
  <si>
    <t xml:space="preserve">房託管理人負責人員  </t>
    <phoneticPr fontId="1" type="noConversion"/>
  </si>
  <si>
    <t xml:space="preserve">郭瑾 </t>
    <phoneticPr fontId="1" type="noConversion"/>
  </si>
  <si>
    <t xml:space="preserve">朱仲堯 </t>
    <phoneticPr fontId="1" type="noConversion"/>
  </si>
  <si>
    <t xml:space="preserve">鐘寧 </t>
    <phoneticPr fontId="1" type="noConversion"/>
  </si>
  <si>
    <t xml:space="preserve">受託人  </t>
    <phoneticPr fontId="1" type="noConversion"/>
  </si>
  <si>
    <t xml:space="preserve">德意志信託（香港）有限公司 </t>
  </si>
  <si>
    <t>董事及參與全球發售的各方 姓名住址國籍 獨立非執行董事 甘偉民先生香港香港 新界青衣 青盛苑 20 樓 2012 室 歐陽輝博士香港美國 九龍海輝道 18 號 一號銀海 5 座 11 樓 B 單元 高富平博士中國中國 上海市 長寧區 萬航渡路 1278 弄 2 號 2405 室 董事及參與全球發售的各方 參與全球發售的各方</t>
    <phoneticPr fontId="1" type="noConversion"/>
  </si>
  <si>
    <t xml:space="preserve">崔弄宇 </t>
    <phoneticPr fontId="1" type="noConversion"/>
  </si>
  <si>
    <t>SKIP</t>
    <phoneticPr fontId="1" type="noConversion"/>
  </si>
  <si>
    <t>PERSON</t>
    <phoneticPr fontId="1" type="noConversion"/>
  </si>
  <si>
    <t>TITLE</t>
    <phoneticPr fontId="1" type="noConversion"/>
  </si>
  <si>
    <t>TITLE</t>
    <phoneticPr fontId="1" type="noConversion"/>
  </si>
  <si>
    <t>SKIP</t>
    <phoneticPr fontId="1" type="noConversion"/>
  </si>
  <si>
    <t xml:space="preserve">高盛（亞洲）有限責任公司  UBS AG香港分行  招商證券（香港）有限公司  招銀國際融資有限公司 浦銀國際融資有限公司 </t>
    <phoneticPr fontId="1" type="noConversion"/>
  </si>
  <si>
    <t xml:space="preserve">UBS AG Hong Kong Branch   富瑞金融集團香港有限公司   招銀國際融資有限公司    瑞士信貸（香港）有限公司   復星恆利證券有限公司  工銀國際融資有限公司   東方證券（香港）有限公司 </t>
    <phoneticPr fontId="1" type="noConversion"/>
  </si>
  <si>
    <t xml:space="preserve">元 大 證 券（香 港）有 限 公 司 </t>
    <phoneticPr fontId="1" type="noConversion"/>
  </si>
  <si>
    <t>公司秘書  胡穎豪  授權代表  尹燕濱  胡穎豪 審核委員會 鄭青 王廣基  孫宏斌  薪酬委員會  鄭青 莊朝暉  孫宏斌   提名委員會  孫桂彬 鄭青  孫宏斌  風險管理委員會  周春年  陳華  孫桂彬</t>
    <phoneticPr fontId="1" type="noConversion"/>
  </si>
  <si>
    <t>交銀國際證券有限公司  中信里昂證券有限公司  招銀國際融資有限公司  克而瑞證券有限公司  帝峯證券及資產管理有限公司  國泰君安證券（香港）有限公司   海通國際證券有限公司  董事及參與全球發售的各方</t>
    <phoneticPr fontId="1" type="noConversion"/>
  </si>
  <si>
    <t xml:space="preserve">何如意  林健  非執行董事 王荔強  蘇曉迪  董事、監事及參與全球發售的各方 獨立非執行董事 于珊珊  郝先經   Lorne Alan Babiuk 任廣科  李宇鵬 李壯林 </t>
    <phoneticPr fontId="1" type="noConversion"/>
  </si>
  <si>
    <t xml:space="preserve">姓名地址國籍 執行董事 李志和  非執行董事 高峻  獨立非執行董事 李軼梵  劉二飛 </t>
    <phoneticPr fontId="1" type="noConversion"/>
  </si>
  <si>
    <t>姓名住宅地址國籍 獨立非執行董事 王佳欣  于定明  李紅琨  董事、監事及參與全球發售的各方 姓名住宅地址國籍 吳新河  李燕 常紅兵 李娜 郭歡</t>
    <phoneticPr fontId="1" type="noConversion"/>
  </si>
  <si>
    <t xml:space="preserve">招銀國際融資有限公司  中銀國際亞洲有限公司 董事及參與全球發售的各方 工銀國際融資有限公司   工銀國際證券有限公司  招商證券（香港）有限公司 海通國際證券有限公司    富途證券國際（香港）有限公司 </t>
    <phoneticPr fontId="1" type="noConversion"/>
  </si>
  <si>
    <t xml:space="preserve">帝峯證券及資產管理有限公司 國泰君安證券（香港）有限公司   海通國際證券有限公司  申萬宏源證券（香港）有限公司  華盛資本證券有限公司   越秀証券有限公司 </t>
    <phoneticPr fontId="1" type="noConversion"/>
  </si>
  <si>
    <t>行業顧問 中國指數研究院  收款銀行 中國工商銀行（亞洲）有限公司</t>
    <phoneticPr fontId="1" type="noConversion"/>
  </si>
  <si>
    <t>浦銀國際融資有限公司  華盛資本証券有限公司  中國光大證券（香港）有限公司  華邦證券有限公  興證國際融資有限公司   高誠證券有限公司  董事及參與全球發售的各方</t>
    <phoneticPr fontId="1" type="noConversion"/>
  </si>
  <si>
    <t>執行董事 朱立東  鍾若琴  非執行董事 莫建華  蔡鑫 獨立非執行董事 丁建剛  李坤軍 蔡海靜</t>
    <phoneticPr fontId="1" type="noConversion"/>
  </si>
  <si>
    <t>姓名地址國籍 執行董事 宋洪濤  吳曉華  林俊雄  王靜  董事及參與股份發售的各方 姓名地址國籍 獨立非執行董事 涂新春  張雅寒 喬中華</t>
    <phoneticPr fontId="1" type="noConversion"/>
  </si>
  <si>
    <t>姓名地址國籍 執行董事 劉玉輝  羅昌林 曾旭蓉  侯小萍 獨立非執行董事 金旭 董事及參與全球發售的各方 姓名地址國籍 梁運星 方敏</t>
    <phoneticPr fontId="1" type="noConversion"/>
  </si>
  <si>
    <t xml:space="preserve">姓名住址國籍 執行董事 李浩  張必鍾  許世真 非執行董事 袁順唐 董事及參與股份發售的各方 姓名住址國籍 獨立非執行董事 陳忠 黃俊碩 胡大祥 </t>
    <phoneticPr fontId="1" type="noConversion"/>
  </si>
  <si>
    <t>董事 姓名住址國籍 執行董事 曾家葉 曾梓謙  曾梓傑 獨立非執行董事 劉志強  陳添耀 施國榮</t>
    <phoneticPr fontId="1" type="noConversion"/>
  </si>
  <si>
    <t xml:space="preserve">姓名住址國籍 執行董事 薛士東 王斌  邱建宇 張葉萍  金榮偉  董事及參與股份發售的各方 姓名住址國籍 獨立非執行董事 朱旗 何建昌  王洪亮 </t>
    <phoneticPr fontId="1" type="noConversion"/>
  </si>
  <si>
    <t>董事、監事及參與全球發售的各方 董事 姓名地址國籍 執行董事 金文杰  陳妙強 非執行董事 陳妙林  陳燦榮  江天一  張弛  董事、監事及參與全球發售的各方</t>
    <phoneticPr fontId="1" type="noConversion"/>
  </si>
  <si>
    <t>董事、監事及參與全球發售的各方 姓名地址國籍 執行董事 梁棟科 王彩亮 非執行董事 張維鑫 陳紅琴  方聖石 董事、監事及參與全球發售的各方 獨立非執行董事</t>
    <phoneticPr fontId="1" type="noConversion"/>
  </si>
  <si>
    <t>董事、監事及參與全球發售的各方   姓名地址國籍 執行董事 馮宇霞  左從林 高大鵬  孫雲霞  姚大林   非執行董事 顧曉磊   董事、監事及參與全球發售的各方 姓名地址國籍 獨立非執行董事</t>
    <phoneticPr fontId="1" type="noConversion"/>
  </si>
  <si>
    <t xml:space="preserve">董事、監事及參與全球發售的各方 董事會成員 姓名地址國籍 執行董事 Scott Shi-Kau Liu 非執行董事 陳啟宇  吳以芳 傅潔民  Aimin Hui 關曉暉 </t>
    <phoneticPr fontId="1" type="noConversion"/>
  </si>
  <si>
    <t>董事及參與全球發售的各方 參與全球發售的各方 聯席保薦人 摩根士丹利亞洲有限公司 高盛（亞洲）有限責任公司   聯席全球協調人  摩根士丹利亞洲有限公司  高盛（亞洲）有限責任公司 UBS AG香港分行   招商證券（香港）有限公司    董事及參與全球發售的各方</t>
    <phoneticPr fontId="1" type="noConversion"/>
  </si>
  <si>
    <t>董事及參與全球發售的各方 執行董事 楊倫楨 王群力 楊振泰 牛鍾洁 楊曉芙 侯珉</t>
    <phoneticPr fontId="1" type="noConversion"/>
  </si>
  <si>
    <t>董事及參與全球發售的各方 董事 姓名地址國籍 執行董事 方功宇  田濤  余媛 劉丹 事及參與全球發售的各方 姓名地址國籍 獨立非執行董事 蔣謙 袁軍 莊文鴻</t>
    <phoneticPr fontId="1" type="noConversion"/>
  </si>
  <si>
    <t>董事及參與全球發售的各方 姓名地址國籍 執行董事 李曉平  郭瑩  非執行董事 王斗 王銀虎 董事及參與全球發售的各方 姓名地址國籍 獨立非執行董事 黃明祥 甘志成 劉曉蘭</t>
    <phoneticPr fontId="1" type="noConversion"/>
  </si>
  <si>
    <t>董事及參與全球發售的各方 姓名地址國籍 執行董事 張園林  佘潤廷  涂菁  獨立非執行董事 譚志才 董事及參與全球發售的各方 姓名地址國籍 歐陽寶豐 劉昕</t>
    <phoneticPr fontId="1" type="noConversion"/>
  </si>
  <si>
    <t>董事及參與全球發售的各方 姓名地址國籍 執行董事 鐘鳴  申屠銀光 非執行董事 蔡俐  陳剛  董事及參與全球發售的各方 姓名地址國籍 獨立非執行董事</t>
    <phoneticPr fontId="1" type="noConversion"/>
  </si>
  <si>
    <t>董事及參與全球發售的各方 姓名住址國籍 執行董事 沈敏 章亞英  沈明暉  陳仕平  董事及參與全球發售的各方 姓名住址國籍 獨立非執行董事 馬詠龍  施冬英 余振球</t>
    <phoneticPr fontId="1" type="noConversion"/>
  </si>
  <si>
    <t xml:space="preserve">董事及參與全球發售的各方 姓名住址國籍 執行董事 范榮庭 陳幸儀 陳漢榮 方日明 范麗君 董事及參與全球發售的各方 獨立非執行董事 鄒國強 余振球  張振宇 </t>
    <phoneticPr fontId="1" type="noConversion"/>
  </si>
  <si>
    <t>董事及參與全球發售的各方 姓名住址國籍 執行董事 梁瑞安  非執行董事 劉文溢  陳海剛  劉森林  劉暢  馬慧淵 董事及參與全球發售的各方 姓名住址國籍 獨立非執行董事</t>
    <phoneticPr fontId="1" type="noConversion"/>
  </si>
  <si>
    <t xml:space="preserve">董事及參與全球發售的各方 姓名住址國籍 執行董事 陳大維 姚力 高貴敏  非執行董事 張愛民 黎叡 淑明  董事及參與全球發售的各方 姓名住址國籍 獨立非執行董事 蕭志雄  肖煥偉  李雋 </t>
    <phoneticPr fontId="1" type="noConversion"/>
  </si>
  <si>
    <t xml:space="preserve">董事及參與全球發售的各方 姓名住址國籍 執行董事 楊雪崗  張英偉  韓勤亮 王風山 王年平 楊路  董事及參與全球發售的各方 姓名住址國籍 獨立非執行董事 康洹  余國權 王引平 </t>
    <phoneticPr fontId="1" type="noConversion"/>
  </si>
  <si>
    <t>董事及參與全球發售的各方 執行董事 姓名地址國籍 劉海濤  王旭東  王彥  非執行董事 姓名地址國籍 孫舉慶  呂鴻雁  邵占廣 董事及參與全球發售的各方 獨立非執行董事</t>
    <phoneticPr fontId="1" type="noConversion"/>
  </si>
  <si>
    <t xml:space="preserve">董事及參與股份發售各方 姓名住址國籍 執行董事 林嘉榮  汪佩儀  獨立非執行董事 吳冠雲  曹美婷  何家傑 </t>
    <phoneticPr fontId="1" type="noConversion"/>
  </si>
  <si>
    <t>董事及參與股份發售的各方 姓名住宅地址國籍 執行董事 温子傑 陳秀玲  獨立非執行董事 廖漢波 胡大祥  符基業</t>
    <phoneticPr fontId="1" type="noConversion"/>
  </si>
  <si>
    <t>董事及參與股份發售的各方 姓名居住地址國籍 執行董事 蘇秉根 霍熙元  非執行董事 梁文釗 獨立非執行董事 李德輝  丘律邦  余偉亮</t>
    <phoneticPr fontId="1" type="noConversion"/>
  </si>
  <si>
    <t>董事及參與股份發售的各方 姓名香港住址國籍 執行董事 朱國歡 曾昭維 獨立非執行董事 梁燕輝女 馬時俊 袁慧儀</t>
    <phoneticPr fontId="1" type="noConversion"/>
  </si>
  <si>
    <t>獨立非執行董事 楊 文 豪   許 聞 釗   林 偉 彬</t>
    <phoneticPr fontId="1" type="noConversion"/>
  </si>
  <si>
    <t xml:space="preserve">獨家保薦人 富強金融資本有限公司 獨家全球協調人  富強證券有限公司 聯席賬簿管理人及 聯席牽頭經辦人 富強證券有限公司  滙富金融服務有限公司  鴻昇證券有限公司  滙生證券有限公司  </t>
    <phoneticPr fontId="1" type="noConversion"/>
  </si>
  <si>
    <t xml:space="preserve">獨家保薦人 滙富融資有限公司  聯席賬簿管理人及 聯席牽頭經辦人 滙富金融服務有限公司  藍山證券有限公司  副牽頭經辦人 恒明珠證券有限公司 嘉信証券有限公司  太平基業證券有限公司 </t>
    <phoneticPr fontId="1" type="noConversion"/>
  </si>
  <si>
    <t xml:space="preserve">聯席全球協調人 代表中信里昂證券有限公司 華泰金融控股（香港）有限公司  聯席全球協調人 中信里昂證券有限公司 華泰金融控股（香港）有限公司 中國國際金融香港證券有限公司  董事、監事及參與全球發售的各方 花旗環球金融亞洲有限公司  國泰君安證券（香港）有限公司 工銀國際融資有限公司 </t>
    <phoneticPr fontId="1" type="noConversion"/>
  </si>
  <si>
    <t xml:space="preserve">聯席保薦人 摩根士丹利亞洲有限公司  樓 花旗環球金融亞洲有限公司  聯席全球協調人 摩根士丹利亞洲有限公司  花旗環球金融亞洲有限公司  董事及參與全球發售的各方 UBS AG 香港分行  高盛（亞洲）有限責任公司 招商證券（香港）有限公司  </t>
    <phoneticPr fontId="1" type="noConversion"/>
  </si>
  <si>
    <t>聯席牽頭經辦人 中信里昂證券有限公司  國 際（香 港）有 限 公 司  農銀國際證券有限公司   海通國際證券有限公司  招 商 證 券（香 港）有 限 公 司 工銀國際證券有限公司  富途證券國際（香港）有限公司   董事及參與全球發售的各方</t>
    <phoneticPr fontId="1" type="noConversion"/>
  </si>
  <si>
    <t>聯席賬簿管理人 中信里昂證券有限公司  野 村 國 際（香 港）有 限 公 司 農銀國際融資有限公司   海通國際證券有限公司   招 商 證 券（香 港）有 限 公 司   工銀國際融資有限公司  富途證券國際（香港）有限公司  董事及參與全球發售的各方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</si>
</sst>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2">
    <border>
      <left/>
      <right/>
      <top/>
      <bottom/>
      <diagonal/>
    </border>
    <border>
      <left/>
      <right style="thin">
        <color indexed="64"/>
      </right>
      <top/>
      <bottom/>
      <diagonal/>
    </border>
  </borders>
  <cellStyleXfs count="1">
    <xf numFmtId="0" fontId="0" fillId="0" borderId="0">
      <alignment vertical="center"/>
    </xf>
  </cellStyleXfs>
  <cellXfs count="2">
    <xf numFmtId="0" fontId="0" fillId="0" borderId="0" xfId="0">
      <alignment vertical="center"/>
    </xf>
    <xf numFmtId="0" fontId="0" fillId="0" borderId="1" xfId="0" applyBorder="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name="chi_total_1"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390"/>
  <sheetViews>
    <sheetView zoomScale="80" zoomScaleNormal="80" workbookViewId="0">
      <pane xSplit="4" ySplit="1" topLeftCell="E2" activePane="bottomRight" state="frozen"/>
      <selection pane="topRight" activeCell="E1" sqref="E1"/>
      <selection pane="bottomLeft" activeCell="A2" sqref="A2"/>
      <selection pane="bottomRight"/>
    </sheetView>
  </sheetViews>
  <sheetFormatPr defaultRowHeight="16.5" x14ac:dyDescent="0.25"/>
  <cols>
    <col min="1" max="1" width="126.875" customWidth="1"/>
    <col min="2" max="2" width="8" bestFit="1" customWidth="1"/>
    <col min="4" max="4" width="9" customWidth="1"/>
    <col min="7" max="7" width="9" customWidth="1"/>
  </cols>
  <sheetData>
    <row r="1" spans="1:17" x14ac:dyDescent="0.25">
      <c r="A1" t="s">
        <v>11311</v>
      </c>
      <c r="B1" t="s">
        <v>11326</v>
      </c>
      <c r="C1" t="s">
        <v>11312</v>
      </c>
      <c r="D1" t="s">
        <v>11317</v>
      </c>
      <c r="E1">
        <v>0</v>
      </c>
      <c r="F1">
        <v>1</v>
      </c>
      <c r="H1" t="s">
        <v>11400</v>
      </c>
      <c r="I1" t="s">
        <v>11387</v>
      </c>
      <c r="J1" t="s">
        <v>11361</v>
      </c>
      <c r="K1" t="s">
        <v>11314</v>
      </c>
      <c r="L1" t="s">
        <v>11322</v>
      </c>
      <c r="M1" t="s">
        <v>11321</v>
      </c>
      <c r="N1" t="s">
        <v>11316</v>
      </c>
      <c r="O1" t="s">
        <v>11323</v>
      </c>
      <c r="P1" t="s">
        <v>11324</v>
      </c>
      <c r="Q1" t="s">
        <v>11378</v>
      </c>
    </row>
    <row r="2" spans="1:17" ht="16.5" customHeight="1" x14ac:dyDescent="0.25">
      <c r="A2" t="s">
        <v>11313</v>
      </c>
      <c r="B2">
        <f>LEN(A2)</f>
        <v>9</v>
      </c>
      <c r="C2" t="s">
        <v>11314</v>
      </c>
      <c r="D2">
        <v>0</v>
      </c>
    </row>
    <row r="3" spans="1:17" ht="16.5" customHeight="1" x14ac:dyDescent="0.25">
      <c r="A3" t="s">
        <v>11318</v>
      </c>
      <c r="B3">
        <f t="shared" ref="B3:B66" si="0">LEN(A3)</f>
        <v>24</v>
      </c>
      <c r="C3" t="s">
        <v>11316</v>
      </c>
      <c r="D3">
        <v>0</v>
      </c>
    </row>
    <row r="4" spans="1:17" ht="16.5" customHeight="1" x14ac:dyDescent="0.25">
      <c r="A4" t="s">
        <v>11320</v>
      </c>
      <c r="B4">
        <f t="shared" si="0"/>
        <v>19</v>
      </c>
      <c r="C4" t="s">
        <v>11314</v>
      </c>
      <c r="D4">
        <v>0</v>
      </c>
    </row>
    <row r="5" spans="1:17" ht="16.5" customHeight="1" x14ac:dyDescent="0.25">
      <c r="A5" t="s">
        <v>1</v>
      </c>
      <c r="B5">
        <f t="shared" si="0"/>
        <v>86</v>
      </c>
      <c r="D5">
        <v>1</v>
      </c>
    </row>
    <row r="6" spans="1:17" ht="16.5" customHeight="1" x14ac:dyDescent="0.25">
      <c r="A6" t="s">
        <v>11325</v>
      </c>
      <c r="B6">
        <f t="shared" si="0"/>
        <v>7</v>
      </c>
      <c r="D6">
        <v>0</v>
      </c>
    </row>
    <row r="7" spans="1:17" ht="16.5" customHeight="1" x14ac:dyDescent="0.25">
      <c r="A7" t="s">
        <v>2</v>
      </c>
      <c r="B7">
        <f t="shared" si="0"/>
        <v>92</v>
      </c>
      <c r="D7">
        <v>1</v>
      </c>
    </row>
    <row r="8" spans="1:17" ht="16.5" customHeight="1" x14ac:dyDescent="0.25">
      <c r="A8" t="s">
        <v>11353</v>
      </c>
      <c r="B8">
        <f t="shared" si="0"/>
        <v>23</v>
      </c>
      <c r="C8" t="s">
        <v>11333</v>
      </c>
      <c r="D8">
        <v>0</v>
      </c>
    </row>
    <row r="9" spans="1:17" ht="16.5" customHeight="1" x14ac:dyDescent="0.25">
      <c r="A9" t="s">
        <v>3</v>
      </c>
      <c r="B9">
        <f t="shared" si="0"/>
        <v>87</v>
      </c>
      <c r="D9">
        <v>1</v>
      </c>
    </row>
    <row r="10" spans="1:17" ht="16.5" customHeight="1" x14ac:dyDescent="0.25">
      <c r="A10" t="s">
        <v>11344</v>
      </c>
      <c r="B10">
        <f t="shared" si="0"/>
        <v>77</v>
      </c>
      <c r="D10">
        <v>1</v>
      </c>
    </row>
    <row r="11" spans="1:17" ht="16.5" customHeight="1" x14ac:dyDescent="0.25">
      <c r="A11" t="s">
        <v>11364</v>
      </c>
      <c r="B11">
        <f t="shared" si="0"/>
        <v>98</v>
      </c>
      <c r="D11">
        <v>1</v>
      </c>
    </row>
    <row r="12" spans="1:17" ht="16.5" customHeight="1" x14ac:dyDescent="0.25">
      <c r="A12" t="s">
        <v>4</v>
      </c>
      <c r="B12">
        <f t="shared" si="0"/>
        <v>120</v>
      </c>
      <c r="D12">
        <v>1</v>
      </c>
    </row>
    <row r="13" spans="1:17" ht="16.5" customHeight="1" x14ac:dyDescent="0.25">
      <c r="A13" t="s">
        <v>11331</v>
      </c>
      <c r="B13">
        <f t="shared" si="0"/>
        <v>8</v>
      </c>
      <c r="D13">
        <v>0</v>
      </c>
    </row>
    <row r="14" spans="1:17" ht="16.5" customHeight="1" x14ac:dyDescent="0.25">
      <c r="A14" t="s">
        <v>11332</v>
      </c>
      <c r="B14">
        <f t="shared" si="0"/>
        <v>35</v>
      </c>
      <c r="C14" t="s">
        <v>11333</v>
      </c>
      <c r="D14">
        <v>0</v>
      </c>
    </row>
    <row r="15" spans="1:17" ht="16.5" customHeight="1" x14ac:dyDescent="0.25">
      <c r="A15" t="s">
        <v>5</v>
      </c>
      <c r="B15">
        <f t="shared" si="0"/>
        <v>101</v>
      </c>
      <c r="D15">
        <v>1</v>
      </c>
    </row>
    <row r="16" spans="1:17" ht="16.5" customHeight="1" x14ac:dyDescent="0.25">
      <c r="A16" t="s">
        <v>6</v>
      </c>
      <c r="B16">
        <f t="shared" si="0"/>
        <v>91</v>
      </c>
      <c r="D16">
        <v>1</v>
      </c>
    </row>
    <row r="17" spans="1:4" ht="16.5" customHeight="1" x14ac:dyDescent="0.25">
      <c r="A17" t="s">
        <v>7</v>
      </c>
      <c r="B17">
        <f t="shared" si="0"/>
        <v>99</v>
      </c>
      <c r="D17">
        <v>1</v>
      </c>
    </row>
    <row r="18" spans="1:4" ht="16.5" customHeight="1" x14ac:dyDescent="0.25">
      <c r="A18" t="s">
        <v>11368</v>
      </c>
      <c r="B18">
        <f t="shared" si="0"/>
        <v>96</v>
      </c>
      <c r="D18">
        <v>0</v>
      </c>
    </row>
    <row r="19" spans="1:4" ht="16.5" customHeight="1" x14ac:dyDescent="0.25">
      <c r="A19" t="s">
        <v>11346</v>
      </c>
      <c r="B19">
        <f t="shared" si="0"/>
        <v>39</v>
      </c>
      <c r="C19" t="s">
        <v>11316</v>
      </c>
      <c r="D19">
        <v>0</v>
      </c>
    </row>
    <row r="20" spans="1:4" ht="16.5" customHeight="1" x14ac:dyDescent="0.25">
      <c r="A20" t="s">
        <v>11347</v>
      </c>
      <c r="B20">
        <f t="shared" si="0"/>
        <v>14</v>
      </c>
      <c r="C20" t="s">
        <v>11314</v>
      </c>
      <c r="D20">
        <v>0</v>
      </c>
    </row>
    <row r="21" spans="1:4" ht="16.5" customHeight="1" x14ac:dyDescent="0.25">
      <c r="A21" t="s">
        <v>8</v>
      </c>
      <c r="B21">
        <f t="shared" si="0"/>
        <v>27</v>
      </c>
      <c r="C21" t="s">
        <v>11321</v>
      </c>
      <c r="D21">
        <v>0</v>
      </c>
    </row>
    <row r="22" spans="1:4" ht="16.5" customHeight="1" x14ac:dyDescent="0.25">
      <c r="A22" t="s">
        <v>9</v>
      </c>
      <c r="B22">
        <f t="shared" si="0"/>
        <v>73</v>
      </c>
      <c r="C22" t="s">
        <v>11362</v>
      </c>
      <c r="D22">
        <v>0</v>
      </c>
    </row>
    <row r="23" spans="1:4" ht="16.5" customHeight="1" x14ac:dyDescent="0.25">
      <c r="A23" t="s">
        <v>10</v>
      </c>
      <c r="B23">
        <f t="shared" si="0"/>
        <v>30</v>
      </c>
      <c r="C23" t="s">
        <v>11321</v>
      </c>
      <c r="D23">
        <v>0</v>
      </c>
    </row>
    <row r="24" spans="1:4" ht="16.5" customHeight="1" x14ac:dyDescent="0.25">
      <c r="A24" t="s">
        <v>11</v>
      </c>
      <c r="B24">
        <f t="shared" si="0"/>
        <v>66</v>
      </c>
      <c r="C24" t="s">
        <v>11324</v>
      </c>
      <c r="D24">
        <v>0</v>
      </c>
    </row>
    <row r="25" spans="1:4" ht="16.5" customHeight="1" x14ac:dyDescent="0.25">
      <c r="A25" t="s">
        <v>12</v>
      </c>
      <c r="B25">
        <f t="shared" si="0"/>
        <v>140</v>
      </c>
      <c r="D25">
        <v>1</v>
      </c>
    </row>
    <row r="26" spans="1:4" ht="16.5" customHeight="1" x14ac:dyDescent="0.25">
      <c r="A26" t="s">
        <v>13</v>
      </c>
      <c r="B26">
        <f t="shared" si="0"/>
        <v>68</v>
      </c>
      <c r="D26">
        <v>1</v>
      </c>
    </row>
    <row r="27" spans="1:4" ht="16.5" customHeight="1" x14ac:dyDescent="0.25">
      <c r="A27" t="s">
        <v>11371</v>
      </c>
      <c r="B27">
        <f t="shared" si="0"/>
        <v>81</v>
      </c>
      <c r="D27">
        <v>1</v>
      </c>
    </row>
    <row r="28" spans="1:4" ht="16.5" customHeight="1" x14ac:dyDescent="0.25">
      <c r="A28" t="s">
        <v>14</v>
      </c>
      <c r="B28">
        <f t="shared" si="0"/>
        <v>59</v>
      </c>
      <c r="C28" t="s">
        <v>11357</v>
      </c>
      <c r="D28">
        <v>0</v>
      </c>
    </row>
    <row r="29" spans="1:4" ht="16.5" customHeight="1" x14ac:dyDescent="0.25">
      <c r="A29" t="s">
        <v>15</v>
      </c>
      <c r="B29">
        <f t="shared" si="0"/>
        <v>54</v>
      </c>
      <c r="C29" t="s">
        <v>11324</v>
      </c>
      <c r="D29">
        <v>0</v>
      </c>
    </row>
    <row r="30" spans="1:4" ht="16.5" customHeight="1" x14ac:dyDescent="0.25">
      <c r="A30" t="s">
        <v>16</v>
      </c>
      <c r="B30">
        <f t="shared" si="0"/>
        <v>18</v>
      </c>
      <c r="D30">
        <v>0</v>
      </c>
    </row>
    <row r="31" spans="1:4" ht="16.5" customHeight="1" x14ac:dyDescent="0.25">
      <c r="A31" t="s">
        <v>11370</v>
      </c>
      <c r="B31">
        <f t="shared" si="0"/>
        <v>94</v>
      </c>
      <c r="D31">
        <v>1</v>
      </c>
    </row>
    <row r="32" spans="1:4" ht="16.5" customHeight="1" x14ac:dyDescent="0.25">
      <c r="A32" t="s">
        <v>17</v>
      </c>
      <c r="B32">
        <f t="shared" si="0"/>
        <v>28</v>
      </c>
      <c r="D32">
        <v>0</v>
      </c>
    </row>
    <row r="33" spans="1:4" ht="16.5" customHeight="1" x14ac:dyDescent="0.25">
      <c r="A33" t="s">
        <v>18</v>
      </c>
      <c r="B33">
        <f t="shared" si="0"/>
        <v>43</v>
      </c>
      <c r="D33">
        <v>0</v>
      </c>
    </row>
    <row r="34" spans="1:4" ht="16.5" customHeight="1" x14ac:dyDescent="0.25">
      <c r="A34" t="s">
        <v>19</v>
      </c>
      <c r="B34">
        <f t="shared" si="0"/>
        <v>14</v>
      </c>
      <c r="D34">
        <v>0</v>
      </c>
    </row>
    <row r="35" spans="1:4" ht="16.5" customHeight="1" x14ac:dyDescent="0.25">
      <c r="A35" t="s">
        <v>20</v>
      </c>
      <c r="B35">
        <f t="shared" si="0"/>
        <v>36</v>
      </c>
      <c r="C35" t="s">
        <v>11321</v>
      </c>
      <c r="D35">
        <v>0</v>
      </c>
    </row>
    <row r="36" spans="1:4" ht="16.5" customHeight="1" x14ac:dyDescent="0.25">
      <c r="A36" t="s">
        <v>11337</v>
      </c>
      <c r="B36">
        <f t="shared" si="0"/>
        <v>182</v>
      </c>
      <c r="D36">
        <v>1</v>
      </c>
    </row>
    <row r="37" spans="1:4" ht="16.5" customHeight="1" x14ac:dyDescent="0.25">
      <c r="A37" t="s">
        <v>11355</v>
      </c>
      <c r="B37">
        <f t="shared" si="0"/>
        <v>86</v>
      </c>
      <c r="D37">
        <v>1</v>
      </c>
    </row>
    <row r="38" spans="1:4" ht="16.5" customHeight="1" x14ac:dyDescent="0.25">
      <c r="A38" t="s">
        <v>21</v>
      </c>
      <c r="B38">
        <f t="shared" si="0"/>
        <v>58</v>
      </c>
      <c r="D38">
        <v>1</v>
      </c>
    </row>
    <row r="39" spans="1:4" ht="16.5" customHeight="1" x14ac:dyDescent="0.25">
      <c r="A39" t="s">
        <v>22</v>
      </c>
      <c r="B39">
        <f t="shared" si="0"/>
        <v>40</v>
      </c>
      <c r="C39" t="s">
        <v>11324</v>
      </c>
      <c r="D39">
        <v>0</v>
      </c>
    </row>
    <row r="40" spans="1:4" ht="16.5" customHeight="1" x14ac:dyDescent="0.25">
      <c r="A40" t="s">
        <v>23</v>
      </c>
      <c r="B40">
        <f t="shared" si="0"/>
        <v>63</v>
      </c>
      <c r="D40">
        <v>1</v>
      </c>
    </row>
    <row r="41" spans="1:4" ht="16.5" customHeight="1" x14ac:dyDescent="0.25">
      <c r="A41" t="s">
        <v>24</v>
      </c>
      <c r="B41">
        <f t="shared" si="0"/>
        <v>48</v>
      </c>
      <c r="C41" t="s">
        <v>11321</v>
      </c>
      <c r="D41">
        <v>0</v>
      </c>
    </row>
    <row r="42" spans="1:4" ht="16.5" customHeight="1" x14ac:dyDescent="0.25">
      <c r="A42" t="s">
        <v>11366</v>
      </c>
      <c r="B42">
        <f t="shared" si="0"/>
        <v>24</v>
      </c>
      <c r="D42">
        <v>0</v>
      </c>
    </row>
    <row r="43" spans="1:4" ht="16.5" customHeight="1" x14ac:dyDescent="0.25">
      <c r="A43" t="s">
        <v>25</v>
      </c>
      <c r="B43">
        <f t="shared" si="0"/>
        <v>37</v>
      </c>
      <c r="C43" t="s">
        <v>11324</v>
      </c>
      <c r="D43">
        <v>0</v>
      </c>
    </row>
    <row r="44" spans="1:4" ht="16.5" customHeight="1" x14ac:dyDescent="0.25">
      <c r="A44" t="s">
        <v>26</v>
      </c>
      <c r="B44">
        <f t="shared" si="0"/>
        <v>33</v>
      </c>
      <c r="C44" t="s">
        <v>11321</v>
      </c>
      <c r="D44">
        <v>0</v>
      </c>
    </row>
    <row r="45" spans="1:4" ht="16.5" customHeight="1" x14ac:dyDescent="0.25">
      <c r="A45" t="s">
        <v>27</v>
      </c>
      <c r="B45">
        <f t="shared" si="0"/>
        <v>51</v>
      </c>
      <c r="C45" t="s">
        <v>11340</v>
      </c>
      <c r="D45">
        <v>0</v>
      </c>
    </row>
    <row r="46" spans="1:4" ht="16.5" customHeight="1" x14ac:dyDescent="0.25">
      <c r="A46" t="s">
        <v>11334</v>
      </c>
      <c r="B46">
        <f t="shared" si="0"/>
        <v>17</v>
      </c>
      <c r="C46" t="s">
        <v>11321</v>
      </c>
      <c r="D46">
        <v>0</v>
      </c>
    </row>
    <row r="47" spans="1:4" ht="16.5" customHeight="1" x14ac:dyDescent="0.25">
      <c r="A47" t="s">
        <v>28</v>
      </c>
      <c r="B47">
        <f t="shared" si="0"/>
        <v>57</v>
      </c>
      <c r="C47" t="s">
        <v>11340</v>
      </c>
      <c r="D47">
        <v>0</v>
      </c>
    </row>
    <row r="48" spans="1:4" ht="16.5" customHeight="1" x14ac:dyDescent="0.25">
      <c r="A48" t="s">
        <v>29</v>
      </c>
      <c r="B48">
        <f t="shared" si="0"/>
        <v>49</v>
      </c>
      <c r="C48" t="s">
        <v>11321</v>
      </c>
      <c r="D48">
        <v>0</v>
      </c>
    </row>
    <row r="49" spans="1:4" ht="16.5" customHeight="1" x14ac:dyDescent="0.25">
      <c r="A49" t="s">
        <v>30</v>
      </c>
      <c r="B49">
        <f t="shared" si="0"/>
        <v>58</v>
      </c>
      <c r="C49" t="s">
        <v>11340</v>
      </c>
      <c r="D49">
        <v>0</v>
      </c>
    </row>
    <row r="50" spans="1:4" ht="16.5" customHeight="1" x14ac:dyDescent="0.25">
      <c r="A50" t="s">
        <v>11379</v>
      </c>
      <c r="B50">
        <f t="shared" si="0"/>
        <v>29</v>
      </c>
      <c r="C50" t="s">
        <v>11314</v>
      </c>
      <c r="D50">
        <v>0</v>
      </c>
    </row>
    <row r="51" spans="1:4" ht="16.5" customHeight="1" x14ac:dyDescent="0.25">
      <c r="A51" t="s">
        <v>31</v>
      </c>
      <c r="B51">
        <f t="shared" si="0"/>
        <v>29</v>
      </c>
      <c r="D51">
        <v>0</v>
      </c>
    </row>
    <row r="52" spans="1:4" ht="16.5" customHeight="1" x14ac:dyDescent="0.25">
      <c r="A52" t="s">
        <v>32</v>
      </c>
      <c r="B52">
        <f t="shared" si="0"/>
        <v>20</v>
      </c>
      <c r="C52" t="s">
        <v>11321</v>
      </c>
      <c r="D52">
        <v>0</v>
      </c>
    </row>
    <row r="53" spans="1:4" ht="16.5" customHeight="1" x14ac:dyDescent="0.25">
      <c r="A53" t="s">
        <v>33</v>
      </c>
      <c r="B53">
        <f t="shared" si="0"/>
        <v>83</v>
      </c>
      <c r="D53">
        <v>1</v>
      </c>
    </row>
    <row r="54" spans="1:4" ht="16.5" customHeight="1" x14ac:dyDescent="0.25">
      <c r="A54" t="s">
        <v>11393</v>
      </c>
      <c r="B54">
        <f t="shared" si="0"/>
        <v>17</v>
      </c>
      <c r="C54" t="s">
        <v>11402</v>
      </c>
      <c r="D54">
        <v>0</v>
      </c>
    </row>
    <row r="55" spans="1:4" ht="16.5" customHeight="1" x14ac:dyDescent="0.25">
      <c r="A55" t="s">
        <v>34</v>
      </c>
      <c r="B55">
        <f t="shared" si="0"/>
        <v>125</v>
      </c>
      <c r="C55" t="s">
        <v>11324</v>
      </c>
      <c r="D55">
        <v>0</v>
      </c>
    </row>
    <row r="56" spans="1:4" ht="16.5" customHeight="1" x14ac:dyDescent="0.25">
      <c r="A56" t="s">
        <v>11350</v>
      </c>
      <c r="B56">
        <f t="shared" si="0"/>
        <v>33</v>
      </c>
      <c r="C56" t="s">
        <v>11321</v>
      </c>
      <c r="D56">
        <v>0</v>
      </c>
    </row>
    <row r="57" spans="1:4" ht="16.5" customHeight="1" x14ac:dyDescent="0.25">
      <c r="A57" t="s">
        <v>11375</v>
      </c>
      <c r="B57">
        <f t="shared" si="0"/>
        <v>25</v>
      </c>
      <c r="D57">
        <v>0</v>
      </c>
    </row>
    <row r="58" spans="1:4" ht="16.5" customHeight="1" x14ac:dyDescent="0.25">
      <c r="A58" t="s">
        <v>35</v>
      </c>
      <c r="B58">
        <f t="shared" si="0"/>
        <v>98</v>
      </c>
      <c r="D58">
        <v>1</v>
      </c>
    </row>
    <row r="59" spans="1:4" ht="16.5" customHeight="1" x14ac:dyDescent="0.25">
      <c r="A59" t="s">
        <v>36</v>
      </c>
      <c r="B59">
        <f t="shared" si="0"/>
        <v>15</v>
      </c>
      <c r="C59" t="s">
        <v>11358</v>
      </c>
      <c r="D59">
        <v>0</v>
      </c>
    </row>
    <row r="60" spans="1:4" ht="16.5" customHeight="1" x14ac:dyDescent="0.25">
      <c r="A60" t="s">
        <v>37</v>
      </c>
      <c r="B60">
        <f t="shared" si="0"/>
        <v>77</v>
      </c>
      <c r="D60">
        <v>1</v>
      </c>
    </row>
    <row r="61" spans="1:4" ht="16.5" customHeight="1" x14ac:dyDescent="0.25">
      <c r="A61" t="s">
        <v>38</v>
      </c>
      <c r="B61">
        <f t="shared" si="0"/>
        <v>30</v>
      </c>
      <c r="C61" t="s">
        <v>11358</v>
      </c>
      <c r="D61">
        <v>0</v>
      </c>
    </row>
    <row r="62" spans="1:4" ht="16.5" customHeight="1" x14ac:dyDescent="0.25">
      <c r="A62" t="s">
        <v>39</v>
      </c>
      <c r="B62">
        <f t="shared" si="0"/>
        <v>60</v>
      </c>
      <c r="C62" t="s">
        <v>11324</v>
      </c>
      <c r="D62">
        <v>0</v>
      </c>
    </row>
    <row r="63" spans="1:4" ht="16.5" customHeight="1" x14ac:dyDescent="0.25">
      <c r="A63" t="s">
        <v>40</v>
      </c>
      <c r="B63">
        <f t="shared" si="0"/>
        <v>34</v>
      </c>
      <c r="D63">
        <v>0</v>
      </c>
    </row>
    <row r="64" spans="1:4" ht="16.5" customHeight="1" x14ac:dyDescent="0.25">
      <c r="A64" t="s">
        <v>41</v>
      </c>
      <c r="B64">
        <f t="shared" si="0"/>
        <v>129</v>
      </c>
      <c r="C64" t="s">
        <v>11324</v>
      </c>
      <c r="D64">
        <v>0</v>
      </c>
    </row>
    <row r="65" spans="1:4" ht="16.5" customHeight="1" x14ac:dyDescent="0.25">
      <c r="A65" t="s">
        <v>42</v>
      </c>
      <c r="B65">
        <f t="shared" si="0"/>
        <v>41</v>
      </c>
      <c r="D65">
        <v>0</v>
      </c>
    </row>
    <row r="66" spans="1:4" ht="16.5" customHeight="1" x14ac:dyDescent="0.25">
      <c r="A66" t="s">
        <v>43</v>
      </c>
      <c r="B66">
        <f t="shared" si="0"/>
        <v>97</v>
      </c>
      <c r="C66" t="s">
        <v>11324</v>
      </c>
      <c r="D66">
        <v>0</v>
      </c>
    </row>
    <row r="67" spans="1:4" ht="16.5" customHeight="1" x14ac:dyDescent="0.25">
      <c r="A67" t="s">
        <v>11395</v>
      </c>
      <c r="B67">
        <f t="shared" ref="B67:B130" si="1">LEN(A67)</f>
        <v>18</v>
      </c>
      <c r="D67">
        <v>0</v>
      </c>
    </row>
    <row r="68" spans="1:4" ht="16.5" customHeight="1" x14ac:dyDescent="0.25">
      <c r="A68" t="s">
        <v>11374</v>
      </c>
      <c r="B68">
        <f t="shared" si="1"/>
        <v>24</v>
      </c>
      <c r="D68">
        <v>0</v>
      </c>
    </row>
    <row r="69" spans="1:4" ht="16.5" customHeight="1" x14ac:dyDescent="0.25">
      <c r="A69" t="s">
        <v>44</v>
      </c>
      <c r="B69">
        <f t="shared" si="1"/>
        <v>29</v>
      </c>
      <c r="D69">
        <v>0</v>
      </c>
    </row>
    <row r="70" spans="1:4" ht="16.5" customHeight="1" x14ac:dyDescent="0.25">
      <c r="A70" t="s">
        <v>45</v>
      </c>
      <c r="B70">
        <f t="shared" si="1"/>
        <v>3</v>
      </c>
      <c r="D70">
        <v>0</v>
      </c>
    </row>
    <row r="71" spans="1:4" ht="16.5" customHeight="1" x14ac:dyDescent="0.25">
      <c r="A71" t="s">
        <v>11394</v>
      </c>
      <c r="B71">
        <f t="shared" si="1"/>
        <v>75</v>
      </c>
      <c r="C71" t="s">
        <v>11362</v>
      </c>
      <c r="D71">
        <v>0</v>
      </c>
    </row>
    <row r="72" spans="1:4" ht="16.5" customHeight="1" x14ac:dyDescent="0.25">
      <c r="A72" t="s">
        <v>11352</v>
      </c>
      <c r="B72">
        <f t="shared" si="1"/>
        <v>77</v>
      </c>
      <c r="D72">
        <v>1</v>
      </c>
    </row>
    <row r="73" spans="1:4" ht="16.5" customHeight="1" x14ac:dyDescent="0.25">
      <c r="A73" t="s">
        <v>46</v>
      </c>
      <c r="B73">
        <f t="shared" si="1"/>
        <v>43</v>
      </c>
      <c r="C73" t="s">
        <v>11321</v>
      </c>
      <c r="D73">
        <v>0</v>
      </c>
    </row>
    <row r="74" spans="1:4" ht="16.5" customHeight="1" x14ac:dyDescent="0.25">
      <c r="A74" t="s">
        <v>47</v>
      </c>
      <c r="B74">
        <f t="shared" si="1"/>
        <v>29</v>
      </c>
      <c r="D74">
        <v>0</v>
      </c>
    </row>
    <row r="75" spans="1:4" ht="16.5" customHeight="1" x14ac:dyDescent="0.25">
      <c r="A75" t="s">
        <v>48</v>
      </c>
      <c r="B75">
        <f t="shared" si="1"/>
        <v>47</v>
      </c>
      <c r="C75" t="s">
        <v>11324</v>
      </c>
      <c r="D75">
        <v>0</v>
      </c>
    </row>
    <row r="76" spans="1:4" ht="16.5" customHeight="1" x14ac:dyDescent="0.25">
      <c r="A76" t="s">
        <v>49</v>
      </c>
      <c r="B76">
        <f t="shared" si="1"/>
        <v>46</v>
      </c>
      <c r="C76" t="s">
        <v>11338</v>
      </c>
      <c r="D76">
        <v>0</v>
      </c>
    </row>
    <row r="77" spans="1:4" ht="16.5" customHeight="1" x14ac:dyDescent="0.25">
      <c r="A77" t="s">
        <v>11330</v>
      </c>
      <c r="B77">
        <f t="shared" si="1"/>
        <v>7</v>
      </c>
      <c r="C77" t="s">
        <v>11328</v>
      </c>
      <c r="D77">
        <v>0</v>
      </c>
    </row>
    <row r="78" spans="1:4" ht="16.5" customHeight="1" x14ac:dyDescent="0.25">
      <c r="A78" t="s">
        <v>50</v>
      </c>
      <c r="B78">
        <f t="shared" si="1"/>
        <v>69</v>
      </c>
      <c r="D78">
        <v>1</v>
      </c>
    </row>
    <row r="79" spans="1:4" ht="16.5" customHeight="1" x14ac:dyDescent="0.25">
      <c r="A79" t="s">
        <v>51</v>
      </c>
      <c r="B79">
        <f t="shared" si="1"/>
        <v>180</v>
      </c>
      <c r="D79">
        <v>1</v>
      </c>
    </row>
    <row r="80" spans="1:4" ht="16.5" customHeight="1" x14ac:dyDescent="0.25">
      <c r="A80" t="s">
        <v>52</v>
      </c>
      <c r="B80">
        <f t="shared" si="1"/>
        <v>117</v>
      </c>
      <c r="D80">
        <v>1</v>
      </c>
    </row>
    <row r="81" spans="1:4" ht="16.5" customHeight="1" x14ac:dyDescent="0.25">
      <c r="A81" t="s">
        <v>53</v>
      </c>
      <c r="B81">
        <f t="shared" si="1"/>
        <v>61</v>
      </c>
      <c r="D81">
        <v>0</v>
      </c>
    </row>
    <row r="82" spans="1:4" ht="16.5" customHeight="1" x14ac:dyDescent="0.25">
      <c r="A82" t="s">
        <v>11403</v>
      </c>
      <c r="B82">
        <f t="shared" si="1"/>
        <v>66</v>
      </c>
      <c r="D82">
        <v>0</v>
      </c>
    </row>
    <row r="83" spans="1:4" ht="16.5" customHeight="1" x14ac:dyDescent="0.25">
      <c r="A83" t="s">
        <v>54</v>
      </c>
      <c r="B83">
        <f t="shared" si="1"/>
        <v>122</v>
      </c>
      <c r="D83">
        <v>1</v>
      </c>
    </row>
    <row r="84" spans="1:4" ht="16.5" customHeight="1" x14ac:dyDescent="0.25">
      <c r="A84" t="s">
        <v>55</v>
      </c>
      <c r="B84">
        <f t="shared" si="1"/>
        <v>48</v>
      </c>
      <c r="D84">
        <v>1</v>
      </c>
    </row>
    <row r="85" spans="1:4" ht="16.5" customHeight="1" x14ac:dyDescent="0.25">
      <c r="A85" t="s">
        <v>56</v>
      </c>
      <c r="B85">
        <f t="shared" si="1"/>
        <v>32</v>
      </c>
      <c r="D85">
        <v>1</v>
      </c>
    </row>
    <row r="86" spans="1:4" ht="16.5" customHeight="1" x14ac:dyDescent="0.25">
      <c r="A86" t="s">
        <v>57</v>
      </c>
      <c r="B86">
        <f t="shared" si="1"/>
        <v>25</v>
      </c>
      <c r="D86">
        <v>0</v>
      </c>
    </row>
    <row r="87" spans="1:4" ht="16.5" customHeight="1" x14ac:dyDescent="0.25">
      <c r="A87" t="s">
        <v>58</v>
      </c>
      <c r="B87">
        <f t="shared" si="1"/>
        <v>139</v>
      </c>
      <c r="D87">
        <v>1</v>
      </c>
    </row>
    <row r="88" spans="1:4" ht="16.5" customHeight="1" x14ac:dyDescent="0.25">
      <c r="A88" t="s">
        <v>59</v>
      </c>
      <c r="B88">
        <f t="shared" si="1"/>
        <v>62</v>
      </c>
      <c r="D88">
        <v>1</v>
      </c>
    </row>
    <row r="89" spans="1:4" ht="16.5" customHeight="1" x14ac:dyDescent="0.25">
      <c r="A89" t="s">
        <v>60</v>
      </c>
      <c r="B89">
        <f t="shared" si="1"/>
        <v>31</v>
      </c>
      <c r="C89" t="s">
        <v>11324</v>
      </c>
      <c r="D89">
        <v>0</v>
      </c>
    </row>
    <row r="90" spans="1:4" ht="16.5" customHeight="1" x14ac:dyDescent="0.25">
      <c r="A90" t="s">
        <v>61</v>
      </c>
      <c r="B90">
        <f t="shared" si="1"/>
        <v>30</v>
      </c>
      <c r="D90">
        <v>0</v>
      </c>
    </row>
    <row r="91" spans="1:4" ht="16.5" customHeight="1" x14ac:dyDescent="0.25">
      <c r="A91" t="s">
        <v>62</v>
      </c>
      <c r="B91">
        <f t="shared" si="1"/>
        <v>36</v>
      </c>
      <c r="C91" t="s">
        <v>11316</v>
      </c>
      <c r="D91">
        <v>0</v>
      </c>
    </row>
    <row r="92" spans="1:4" ht="16.5" customHeight="1" x14ac:dyDescent="0.25">
      <c r="A92" t="s">
        <v>63</v>
      </c>
      <c r="B92">
        <f t="shared" si="1"/>
        <v>101</v>
      </c>
      <c r="D92">
        <v>1</v>
      </c>
    </row>
    <row r="93" spans="1:4" ht="16.5" customHeight="1" x14ac:dyDescent="0.25">
      <c r="A93" t="s">
        <v>64</v>
      </c>
      <c r="B93">
        <f t="shared" si="1"/>
        <v>98</v>
      </c>
      <c r="D93">
        <v>1</v>
      </c>
    </row>
    <row r="94" spans="1:4" ht="16.5" customHeight="1" x14ac:dyDescent="0.25">
      <c r="A94" t="s">
        <v>65</v>
      </c>
      <c r="B94">
        <f t="shared" si="1"/>
        <v>111</v>
      </c>
      <c r="D94">
        <v>1</v>
      </c>
    </row>
    <row r="95" spans="1:4" ht="16.5" customHeight="1" x14ac:dyDescent="0.25">
      <c r="A95" t="s">
        <v>11398</v>
      </c>
      <c r="B95">
        <f t="shared" si="1"/>
        <v>22</v>
      </c>
      <c r="C95" t="s">
        <v>11314</v>
      </c>
      <c r="D95">
        <v>0</v>
      </c>
    </row>
    <row r="96" spans="1:4" ht="16.5" customHeight="1" x14ac:dyDescent="0.25">
      <c r="A96" t="s">
        <v>66</v>
      </c>
      <c r="B96">
        <f t="shared" si="1"/>
        <v>98</v>
      </c>
      <c r="D96">
        <v>1</v>
      </c>
    </row>
    <row r="97" spans="1:4" ht="16.5" customHeight="1" x14ac:dyDescent="0.25">
      <c r="A97" t="s">
        <v>67</v>
      </c>
      <c r="B97">
        <f t="shared" si="1"/>
        <v>100</v>
      </c>
      <c r="D97">
        <v>1</v>
      </c>
    </row>
    <row r="98" spans="1:4" ht="16.5" customHeight="1" x14ac:dyDescent="0.25">
      <c r="A98" t="s">
        <v>68</v>
      </c>
      <c r="B98">
        <f t="shared" si="1"/>
        <v>122</v>
      </c>
      <c r="D98">
        <v>1</v>
      </c>
    </row>
    <row r="99" spans="1:4" ht="16.5" customHeight="1" x14ac:dyDescent="0.25">
      <c r="A99" t="s">
        <v>69</v>
      </c>
      <c r="B99">
        <f t="shared" si="1"/>
        <v>114</v>
      </c>
      <c r="D99">
        <v>1</v>
      </c>
    </row>
    <row r="100" spans="1:4" ht="16.5" customHeight="1" x14ac:dyDescent="0.25">
      <c r="A100" t="s">
        <v>70</v>
      </c>
      <c r="B100">
        <f t="shared" si="1"/>
        <v>109</v>
      </c>
      <c r="D100">
        <v>1</v>
      </c>
    </row>
    <row r="101" spans="1:4" ht="16.5" customHeight="1" x14ac:dyDescent="0.25">
      <c r="A101" t="s">
        <v>11389</v>
      </c>
      <c r="B101">
        <f t="shared" si="1"/>
        <v>125</v>
      </c>
      <c r="D101">
        <v>0</v>
      </c>
    </row>
    <row r="102" spans="1:4" ht="16.5" customHeight="1" x14ac:dyDescent="0.25">
      <c r="A102" t="s">
        <v>71</v>
      </c>
      <c r="B102">
        <f t="shared" si="1"/>
        <v>12</v>
      </c>
      <c r="C102" t="s">
        <v>11333</v>
      </c>
      <c r="D102">
        <v>0</v>
      </c>
    </row>
    <row r="103" spans="1:4" ht="16.5" customHeight="1" x14ac:dyDescent="0.25">
      <c r="A103" t="s">
        <v>72</v>
      </c>
      <c r="B103">
        <f t="shared" si="1"/>
        <v>102</v>
      </c>
      <c r="D103">
        <v>1</v>
      </c>
    </row>
    <row r="104" spans="1:4" ht="16.5" customHeight="1" x14ac:dyDescent="0.25">
      <c r="A104" t="s">
        <v>73</v>
      </c>
      <c r="B104">
        <f t="shared" si="1"/>
        <v>171</v>
      </c>
      <c r="D104">
        <v>0</v>
      </c>
    </row>
    <row r="105" spans="1:4" ht="16.5" customHeight="1" x14ac:dyDescent="0.25">
      <c r="A105" t="s">
        <v>74</v>
      </c>
      <c r="B105">
        <f t="shared" si="1"/>
        <v>25</v>
      </c>
      <c r="C105" t="s">
        <v>11314</v>
      </c>
      <c r="D105">
        <v>0</v>
      </c>
    </row>
    <row r="106" spans="1:4" ht="16.5" customHeight="1" x14ac:dyDescent="0.25">
      <c r="A106" t="s">
        <v>75</v>
      </c>
      <c r="B106">
        <f t="shared" si="1"/>
        <v>95</v>
      </c>
      <c r="D106">
        <v>1</v>
      </c>
    </row>
    <row r="107" spans="1:4" ht="16.5" customHeight="1" x14ac:dyDescent="0.25">
      <c r="A107" t="s">
        <v>76</v>
      </c>
      <c r="B107">
        <f t="shared" si="1"/>
        <v>164</v>
      </c>
      <c r="D107">
        <v>0</v>
      </c>
    </row>
    <row r="108" spans="1:4" ht="16.5" customHeight="1" x14ac:dyDescent="0.25">
      <c r="A108" t="s">
        <v>77</v>
      </c>
      <c r="B108">
        <f t="shared" si="1"/>
        <v>99</v>
      </c>
      <c r="D108">
        <v>1</v>
      </c>
    </row>
    <row r="109" spans="1:4" ht="16.5" customHeight="1" x14ac:dyDescent="0.25">
      <c r="A109" t="s">
        <v>78</v>
      </c>
      <c r="B109">
        <f t="shared" si="1"/>
        <v>158</v>
      </c>
      <c r="D109">
        <v>0</v>
      </c>
    </row>
    <row r="110" spans="1:4" ht="16.5" customHeight="1" x14ac:dyDescent="0.25">
      <c r="A110" t="s">
        <v>79</v>
      </c>
      <c r="B110">
        <f t="shared" si="1"/>
        <v>41</v>
      </c>
      <c r="C110" t="s">
        <v>11314</v>
      </c>
      <c r="D110">
        <v>0</v>
      </c>
    </row>
    <row r="111" spans="1:4" ht="16.5" customHeight="1" x14ac:dyDescent="0.25">
      <c r="A111" t="s">
        <v>80</v>
      </c>
      <c r="B111">
        <f t="shared" si="1"/>
        <v>124</v>
      </c>
      <c r="D111">
        <v>1</v>
      </c>
    </row>
    <row r="112" spans="1:4" ht="16.5" customHeight="1" x14ac:dyDescent="0.25">
      <c r="A112" t="s">
        <v>81</v>
      </c>
      <c r="B112">
        <f t="shared" si="1"/>
        <v>128</v>
      </c>
      <c r="D112">
        <v>0</v>
      </c>
    </row>
    <row r="113" spans="1:4" ht="16.5" customHeight="1" x14ac:dyDescent="0.25">
      <c r="A113" t="s">
        <v>82</v>
      </c>
      <c r="B113">
        <f t="shared" si="1"/>
        <v>118</v>
      </c>
      <c r="D113">
        <v>1</v>
      </c>
    </row>
    <row r="114" spans="1:4" ht="16.5" customHeight="1" x14ac:dyDescent="0.25">
      <c r="A114" t="s">
        <v>11376</v>
      </c>
      <c r="B114">
        <f t="shared" si="1"/>
        <v>16</v>
      </c>
      <c r="C114" t="s">
        <v>11333</v>
      </c>
      <c r="D114">
        <v>0</v>
      </c>
    </row>
    <row r="115" spans="1:4" ht="16.5" customHeight="1" x14ac:dyDescent="0.25">
      <c r="A115" t="s">
        <v>83</v>
      </c>
      <c r="B115">
        <f t="shared" si="1"/>
        <v>111</v>
      </c>
      <c r="D115">
        <v>1</v>
      </c>
    </row>
    <row r="116" spans="1:4" ht="16.5" customHeight="1" x14ac:dyDescent="0.25">
      <c r="A116" t="s">
        <v>84</v>
      </c>
      <c r="B116">
        <f t="shared" si="1"/>
        <v>109</v>
      </c>
      <c r="D116">
        <v>1</v>
      </c>
    </row>
    <row r="117" spans="1:4" ht="16.5" customHeight="1" x14ac:dyDescent="0.25">
      <c r="A117" t="s">
        <v>85</v>
      </c>
      <c r="B117">
        <f t="shared" si="1"/>
        <v>170</v>
      </c>
      <c r="D117">
        <v>0</v>
      </c>
    </row>
    <row r="118" spans="1:4" ht="16.5" customHeight="1" x14ac:dyDescent="0.25">
      <c r="A118" t="s">
        <v>86</v>
      </c>
      <c r="B118">
        <f t="shared" si="1"/>
        <v>122</v>
      </c>
      <c r="D118">
        <v>1</v>
      </c>
    </row>
    <row r="119" spans="1:4" ht="16.5" customHeight="1" x14ac:dyDescent="0.25">
      <c r="A119" t="s">
        <v>87</v>
      </c>
      <c r="B119">
        <f t="shared" si="1"/>
        <v>97</v>
      </c>
      <c r="D119">
        <v>1</v>
      </c>
    </row>
    <row r="120" spans="1:4" ht="16.5" customHeight="1" x14ac:dyDescent="0.25">
      <c r="A120" t="s">
        <v>88</v>
      </c>
      <c r="B120">
        <f t="shared" si="1"/>
        <v>100</v>
      </c>
      <c r="D120">
        <v>1</v>
      </c>
    </row>
    <row r="121" spans="1:4" ht="16.5" customHeight="1" x14ac:dyDescent="0.25">
      <c r="A121" t="s">
        <v>11380</v>
      </c>
      <c r="B121">
        <f t="shared" si="1"/>
        <v>29</v>
      </c>
      <c r="C121" t="s">
        <v>11314</v>
      </c>
      <c r="D121">
        <v>0</v>
      </c>
    </row>
    <row r="122" spans="1:4" ht="16.5" customHeight="1" x14ac:dyDescent="0.25">
      <c r="A122" t="s">
        <v>89</v>
      </c>
      <c r="B122">
        <f t="shared" si="1"/>
        <v>20</v>
      </c>
      <c r="D122">
        <v>0</v>
      </c>
    </row>
    <row r="123" spans="1:4" ht="16.5" customHeight="1" x14ac:dyDescent="0.25">
      <c r="A123" t="s">
        <v>90</v>
      </c>
      <c r="B123">
        <f t="shared" si="1"/>
        <v>61</v>
      </c>
      <c r="D123">
        <v>1</v>
      </c>
    </row>
    <row r="124" spans="1:4" ht="16.5" customHeight="1" x14ac:dyDescent="0.25">
      <c r="A124" t="s">
        <v>91</v>
      </c>
      <c r="B124">
        <f t="shared" si="1"/>
        <v>14</v>
      </c>
      <c r="D124">
        <v>0</v>
      </c>
    </row>
    <row r="125" spans="1:4" ht="16.5" customHeight="1" x14ac:dyDescent="0.25">
      <c r="A125" t="s">
        <v>92</v>
      </c>
      <c r="B125">
        <f t="shared" si="1"/>
        <v>136</v>
      </c>
      <c r="D125">
        <v>1</v>
      </c>
    </row>
    <row r="126" spans="1:4" ht="16.5" customHeight="1" x14ac:dyDescent="0.25">
      <c r="A126" t="s">
        <v>93</v>
      </c>
      <c r="B126">
        <f t="shared" si="1"/>
        <v>25</v>
      </c>
      <c r="D126">
        <v>0</v>
      </c>
    </row>
    <row r="127" spans="1:4" ht="16.5" customHeight="1" x14ac:dyDescent="0.25">
      <c r="A127" t="s">
        <v>11396</v>
      </c>
      <c r="B127">
        <f t="shared" si="1"/>
        <v>104</v>
      </c>
      <c r="D127">
        <v>1</v>
      </c>
    </row>
    <row r="128" spans="1:4" ht="16.5" customHeight="1" x14ac:dyDescent="0.25">
      <c r="A128" t="s">
        <v>94</v>
      </c>
      <c r="B128">
        <f t="shared" si="1"/>
        <v>54</v>
      </c>
      <c r="C128" t="s">
        <v>11314</v>
      </c>
      <c r="D128">
        <v>0</v>
      </c>
    </row>
    <row r="129" spans="1:4" ht="16.5" customHeight="1" x14ac:dyDescent="0.25">
      <c r="A129" t="s">
        <v>95</v>
      </c>
      <c r="B129">
        <f t="shared" si="1"/>
        <v>91</v>
      </c>
      <c r="D129">
        <v>1</v>
      </c>
    </row>
    <row r="130" spans="1:4" ht="16.5" customHeight="1" x14ac:dyDescent="0.25">
      <c r="A130" t="s">
        <v>96</v>
      </c>
      <c r="B130">
        <f t="shared" si="1"/>
        <v>85</v>
      </c>
      <c r="D130">
        <v>1</v>
      </c>
    </row>
    <row r="131" spans="1:4" ht="16.5" customHeight="1" x14ac:dyDescent="0.25">
      <c r="A131" t="s">
        <v>97</v>
      </c>
      <c r="B131">
        <f t="shared" ref="B131:B194" si="2">LEN(A131)</f>
        <v>33</v>
      </c>
      <c r="C131" t="s">
        <v>11333</v>
      </c>
      <c r="D131">
        <v>0</v>
      </c>
    </row>
    <row r="132" spans="1:4" ht="16.5" customHeight="1" x14ac:dyDescent="0.25">
      <c r="A132" t="s">
        <v>98</v>
      </c>
      <c r="B132">
        <f t="shared" si="2"/>
        <v>24</v>
      </c>
      <c r="C132" t="s">
        <v>11407</v>
      </c>
      <c r="D132">
        <v>0</v>
      </c>
    </row>
    <row r="133" spans="1:4" ht="16.5" customHeight="1" x14ac:dyDescent="0.25">
      <c r="A133" t="s">
        <v>99</v>
      </c>
      <c r="B133">
        <f t="shared" si="2"/>
        <v>28</v>
      </c>
      <c r="D133">
        <v>0</v>
      </c>
    </row>
    <row r="134" spans="1:4" ht="16.5" customHeight="1" x14ac:dyDescent="0.25">
      <c r="A134" t="s">
        <v>100</v>
      </c>
      <c r="B134">
        <f t="shared" si="2"/>
        <v>45</v>
      </c>
      <c r="C134" t="s">
        <v>11324</v>
      </c>
      <c r="D134">
        <v>0</v>
      </c>
    </row>
    <row r="135" spans="1:4" ht="16.5" customHeight="1" x14ac:dyDescent="0.25">
      <c r="A135" t="s">
        <v>101</v>
      </c>
      <c r="B135">
        <f t="shared" si="2"/>
        <v>15</v>
      </c>
      <c r="C135" t="s">
        <v>11333</v>
      </c>
      <c r="D135">
        <v>0</v>
      </c>
    </row>
    <row r="136" spans="1:4" ht="16.5" customHeight="1" x14ac:dyDescent="0.25">
      <c r="A136" t="s">
        <v>102</v>
      </c>
      <c r="B136">
        <f t="shared" si="2"/>
        <v>119</v>
      </c>
      <c r="D136">
        <v>1</v>
      </c>
    </row>
    <row r="137" spans="1:4" ht="16.5" customHeight="1" x14ac:dyDescent="0.25">
      <c r="A137" t="s">
        <v>103</v>
      </c>
      <c r="B137">
        <f t="shared" si="2"/>
        <v>31</v>
      </c>
      <c r="C137" t="s">
        <v>11314</v>
      </c>
      <c r="D137">
        <v>0</v>
      </c>
    </row>
    <row r="138" spans="1:4" ht="16.5" customHeight="1" x14ac:dyDescent="0.25">
      <c r="A138" t="s">
        <v>104</v>
      </c>
      <c r="B138">
        <f t="shared" si="2"/>
        <v>76</v>
      </c>
      <c r="D138">
        <v>1</v>
      </c>
    </row>
    <row r="139" spans="1:4" ht="16.5" customHeight="1" x14ac:dyDescent="0.25">
      <c r="A139" t="s">
        <v>105</v>
      </c>
      <c r="B139">
        <f t="shared" si="2"/>
        <v>14</v>
      </c>
      <c r="C139" t="s">
        <v>11333</v>
      </c>
      <c r="D139">
        <v>0</v>
      </c>
    </row>
    <row r="140" spans="1:4" ht="16.5" customHeight="1" x14ac:dyDescent="0.25">
      <c r="A140" t="s">
        <v>106</v>
      </c>
      <c r="B140">
        <f t="shared" si="2"/>
        <v>93</v>
      </c>
      <c r="D140">
        <v>1</v>
      </c>
    </row>
    <row r="141" spans="1:4" ht="16.5" customHeight="1" x14ac:dyDescent="0.25">
      <c r="A141" t="s">
        <v>107</v>
      </c>
      <c r="B141">
        <f t="shared" si="2"/>
        <v>17</v>
      </c>
      <c r="D141">
        <v>0</v>
      </c>
    </row>
    <row r="142" spans="1:4" ht="16.5" customHeight="1" x14ac:dyDescent="0.25">
      <c r="A142" t="s">
        <v>108</v>
      </c>
      <c r="B142">
        <f t="shared" si="2"/>
        <v>81</v>
      </c>
      <c r="D142">
        <v>1</v>
      </c>
    </row>
    <row r="143" spans="1:4" ht="16.5" customHeight="1" x14ac:dyDescent="0.25">
      <c r="A143" t="s">
        <v>109</v>
      </c>
      <c r="B143">
        <f t="shared" si="2"/>
        <v>57</v>
      </c>
      <c r="D143">
        <v>0</v>
      </c>
    </row>
    <row r="144" spans="1:4" ht="16.5" customHeight="1" x14ac:dyDescent="0.25">
      <c r="A144" t="s">
        <v>110</v>
      </c>
      <c r="B144">
        <f t="shared" si="2"/>
        <v>90</v>
      </c>
      <c r="C144" t="s">
        <v>11362</v>
      </c>
      <c r="D144">
        <v>0</v>
      </c>
    </row>
    <row r="145" spans="1:4" ht="16.5" customHeight="1" x14ac:dyDescent="0.25">
      <c r="A145" t="s">
        <v>11404</v>
      </c>
      <c r="B145">
        <f t="shared" si="2"/>
        <v>17</v>
      </c>
      <c r="C145" t="s">
        <v>11314</v>
      </c>
      <c r="D145">
        <v>0</v>
      </c>
    </row>
    <row r="146" spans="1:4" ht="16.5" customHeight="1" x14ac:dyDescent="0.25">
      <c r="A146" t="s">
        <v>112</v>
      </c>
      <c r="B146">
        <f t="shared" si="2"/>
        <v>17</v>
      </c>
      <c r="C146" t="s">
        <v>11322</v>
      </c>
      <c r="D146">
        <v>0</v>
      </c>
    </row>
    <row r="147" spans="1:4" ht="16.5" customHeight="1" x14ac:dyDescent="0.25">
      <c r="A147" t="s">
        <v>113</v>
      </c>
      <c r="B147">
        <f t="shared" si="2"/>
        <v>6</v>
      </c>
      <c r="D147">
        <v>0</v>
      </c>
    </row>
    <row r="148" spans="1:4" ht="16.5" customHeight="1" x14ac:dyDescent="0.25">
      <c r="A148" t="s">
        <v>114</v>
      </c>
      <c r="B148">
        <f t="shared" si="2"/>
        <v>95</v>
      </c>
      <c r="D148">
        <v>1</v>
      </c>
    </row>
    <row r="149" spans="1:4" ht="16.5" customHeight="1" x14ac:dyDescent="0.25">
      <c r="A149" t="s">
        <v>11410</v>
      </c>
      <c r="B149">
        <f t="shared" si="2"/>
        <v>26</v>
      </c>
      <c r="C149" t="s">
        <v>11314</v>
      </c>
      <c r="D149">
        <v>0</v>
      </c>
    </row>
    <row r="150" spans="1:4" ht="16.5" customHeight="1" x14ac:dyDescent="0.25">
      <c r="A150" t="s">
        <v>116</v>
      </c>
      <c r="B150">
        <f t="shared" si="2"/>
        <v>95</v>
      </c>
      <c r="D150">
        <v>1</v>
      </c>
    </row>
    <row r="151" spans="1:4" ht="16.5" customHeight="1" x14ac:dyDescent="0.25">
      <c r="A151" t="s">
        <v>117</v>
      </c>
      <c r="B151">
        <f t="shared" si="2"/>
        <v>113</v>
      </c>
      <c r="D151">
        <v>1</v>
      </c>
    </row>
    <row r="152" spans="1:4" ht="16.5" customHeight="1" x14ac:dyDescent="0.25">
      <c r="A152" t="s">
        <v>118</v>
      </c>
      <c r="B152">
        <f t="shared" si="2"/>
        <v>15</v>
      </c>
      <c r="C152" t="s">
        <v>11333</v>
      </c>
      <c r="D152">
        <v>0</v>
      </c>
    </row>
    <row r="153" spans="1:4" ht="16.5" customHeight="1" x14ac:dyDescent="0.25">
      <c r="A153" t="s">
        <v>119</v>
      </c>
      <c r="B153">
        <f t="shared" si="2"/>
        <v>87</v>
      </c>
      <c r="D153">
        <v>1</v>
      </c>
    </row>
    <row r="154" spans="1:4" ht="16.5" customHeight="1" x14ac:dyDescent="0.25">
      <c r="A154" t="s">
        <v>120</v>
      </c>
      <c r="B154">
        <f t="shared" si="2"/>
        <v>22</v>
      </c>
      <c r="C154" t="s">
        <v>11314</v>
      </c>
      <c r="D154">
        <v>0</v>
      </c>
    </row>
    <row r="155" spans="1:4" ht="16.5" customHeight="1" x14ac:dyDescent="0.25">
      <c r="A155" t="s">
        <v>121</v>
      </c>
      <c r="B155">
        <f t="shared" si="2"/>
        <v>87</v>
      </c>
      <c r="D155">
        <v>1</v>
      </c>
    </row>
    <row r="156" spans="1:4" ht="16.5" customHeight="1" x14ac:dyDescent="0.25">
      <c r="A156" t="s">
        <v>11392</v>
      </c>
      <c r="B156">
        <f t="shared" si="2"/>
        <v>20</v>
      </c>
      <c r="C156" t="s">
        <v>11314</v>
      </c>
      <c r="D156">
        <v>0</v>
      </c>
    </row>
    <row r="157" spans="1:4" ht="16.5" customHeight="1" x14ac:dyDescent="0.25">
      <c r="A157" t="s">
        <v>122</v>
      </c>
      <c r="B157">
        <f t="shared" si="2"/>
        <v>101</v>
      </c>
      <c r="D157">
        <v>1</v>
      </c>
    </row>
    <row r="158" spans="1:4" ht="16.5" customHeight="1" x14ac:dyDescent="0.25">
      <c r="A158" t="s">
        <v>123</v>
      </c>
      <c r="B158">
        <f t="shared" si="2"/>
        <v>123</v>
      </c>
      <c r="D158">
        <v>1</v>
      </c>
    </row>
    <row r="159" spans="1:4" ht="16.5" customHeight="1" x14ac:dyDescent="0.25">
      <c r="A159" t="s">
        <v>124</v>
      </c>
      <c r="B159">
        <f t="shared" si="2"/>
        <v>49</v>
      </c>
      <c r="C159" t="s">
        <v>11324</v>
      </c>
      <c r="D159">
        <v>0</v>
      </c>
    </row>
    <row r="160" spans="1:4" ht="16.5" customHeight="1" x14ac:dyDescent="0.25">
      <c r="A160" t="s">
        <v>125</v>
      </c>
      <c r="B160">
        <f t="shared" si="2"/>
        <v>138</v>
      </c>
      <c r="D160">
        <v>1</v>
      </c>
    </row>
    <row r="161" spans="1:4" ht="16.5" customHeight="1" x14ac:dyDescent="0.25">
      <c r="A161" t="s">
        <v>126</v>
      </c>
      <c r="B161">
        <f t="shared" si="2"/>
        <v>7</v>
      </c>
      <c r="D161">
        <v>0</v>
      </c>
    </row>
    <row r="162" spans="1:4" ht="16.5" customHeight="1" x14ac:dyDescent="0.25">
      <c r="A162" t="s">
        <v>127</v>
      </c>
      <c r="B162">
        <f t="shared" si="2"/>
        <v>60</v>
      </c>
      <c r="D162">
        <v>1</v>
      </c>
    </row>
    <row r="163" spans="1:4" ht="16.5" customHeight="1" x14ac:dyDescent="0.25">
      <c r="A163" t="s">
        <v>128</v>
      </c>
      <c r="B163">
        <f t="shared" si="2"/>
        <v>110</v>
      </c>
      <c r="C163" t="s">
        <v>11340</v>
      </c>
      <c r="D163">
        <v>0</v>
      </c>
    </row>
    <row r="164" spans="1:4" ht="16.5" customHeight="1" x14ac:dyDescent="0.25">
      <c r="A164" t="s">
        <v>129</v>
      </c>
      <c r="B164">
        <f t="shared" si="2"/>
        <v>5</v>
      </c>
      <c r="D164">
        <v>0</v>
      </c>
    </row>
    <row r="165" spans="1:4" ht="16.5" customHeight="1" x14ac:dyDescent="0.25">
      <c r="A165" t="s">
        <v>130</v>
      </c>
      <c r="B165">
        <f t="shared" si="2"/>
        <v>125</v>
      </c>
      <c r="D165">
        <v>1</v>
      </c>
    </row>
    <row r="166" spans="1:4" ht="16.5" customHeight="1" x14ac:dyDescent="0.25">
      <c r="A166" t="s">
        <v>131</v>
      </c>
      <c r="B166">
        <f t="shared" si="2"/>
        <v>79</v>
      </c>
      <c r="D166">
        <v>1</v>
      </c>
    </row>
    <row r="167" spans="1:4" ht="16.5" customHeight="1" x14ac:dyDescent="0.25">
      <c r="A167" t="s">
        <v>132</v>
      </c>
      <c r="B167">
        <f t="shared" si="2"/>
        <v>37</v>
      </c>
      <c r="C167" t="s">
        <v>11316</v>
      </c>
      <c r="D167">
        <v>0</v>
      </c>
    </row>
    <row r="168" spans="1:4" ht="16.5" customHeight="1" x14ac:dyDescent="0.25">
      <c r="A168" t="s">
        <v>133</v>
      </c>
      <c r="B168">
        <f t="shared" si="2"/>
        <v>95</v>
      </c>
      <c r="D168">
        <v>1</v>
      </c>
    </row>
    <row r="169" spans="1:4" ht="16.5" customHeight="1" x14ac:dyDescent="0.25">
      <c r="A169" t="s">
        <v>134</v>
      </c>
      <c r="B169">
        <f t="shared" si="2"/>
        <v>90</v>
      </c>
      <c r="D169">
        <v>1</v>
      </c>
    </row>
    <row r="170" spans="1:4" ht="16.5" customHeight="1" x14ac:dyDescent="0.25">
      <c r="A170" t="s">
        <v>135</v>
      </c>
      <c r="B170">
        <f t="shared" si="2"/>
        <v>80</v>
      </c>
      <c r="D170">
        <v>1</v>
      </c>
    </row>
    <row r="171" spans="1:4" ht="16.5" customHeight="1" x14ac:dyDescent="0.25">
      <c r="A171" t="s">
        <v>136</v>
      </c>
      <c r="B171">
        <f t="shared" si="2"/>
        <v>88</v>
      </c>
      <c r="D171">
        <v>0</v>
      </c>
    </row>
    <row r="172" spans="1:4" ht="16.5" customHeight="1" x14ac:dyDescent="0.25">
      <c r="A172" t="s">
        <v>137</v>
      </c>
      <c r="B172">
        <f t="shared" si="2"/>
        <v>35</v>
      </c>
      <c r="C172" t="s">
        <v>11316</v>
      </c>
      <c r="D172">
        <v>0</v>
      </c>
    </row>
    <row r="173" spans="1:4" ht="16.5" customHeight="1" x14ac:dyDescent="0.25">
      <c r="A173" t="s">
        <v>138</v>
      </c>
      <c r="B173">
        <f t="shared" si="2"/>
        <v>94</v>
      </c>
      <c r="D173">
        <v>1</v>
      </c>
    </row>
    <row r="174" spans="1:4" ht="16.5" customHeight="1" x14ac:dyDescent="0.25">
      <c r="A174" t="s">
        <v>139</v>
      </c>
      <c r="B174">
        <f t="shared" si="2"/>
        <v>166</v>
      </c>
      <c r="D174">
        <v>0</v>
      </c>
    </row>
    <row r="175" spans="1:4" ht="16.5" customHeight="1" x14ac:dyDescent="0.25">
      <c r="A175" t="s">
        <v>11391</v>
      </c>
      <c r="B175">
        <f t="shared" si="2"/>
        <v>37</v>
      </c>
      <c r="C175" t="s">
        <v>11314</v>
      </c>
      <c r="D175">
        <v>0</v>
      </c>
    </row>
    <row r="176" spans="1:4" ht="16.5" customHeight="1" x14ac:dyDescent="0.25">
      <c r="A176" t="s">
        <v>140</v>
      </c>
      <c r="B176">
        <f t="shared" si="2"/>
        <v>101</v>
      </c>
      <c r="D176">
        <v>1</v>
      </c>
    </row>
    <row r="177" spans="1:4" ht="16.5" customHeight="1" x14ac:dyDescent="0.25">
      <c r="A177" t="s">
        <v>141</v>
      </c>
      <c r="B177">
        <f t="shared" si="2"/>
        <v>159</v>
      </c>
      <c r="D177">
        <v>0</v>
      </c>
    </row>
    <row r="178" spans="1:4" ht="16.5" customHeight="1" x14ac:dyDescent="0.25">
      <c r="A178" t="s">
        <v>142</v>
      </c>
      <c r="B178">
        <f t="shared" si="2"/>
        <v>86</v>
      </c>
      <c r="D178">
        <v>1</v>
      </c>
    </row>
    <row r="179" spans="1:4" ht="16.5" customHeight="1" x14ac:dyDescent="0.25">
      <c r="A179" t="s">
        <v>143</v>
      </c>
      <c r="B179">
        <f t="shared" si="2"/>
        <v>134</v>
      </c>
      <c r="D179">
        <v>0</v>
      </c>
    </row>
    <row r="180" spans="1:4" ht="16.5" customHeight="1" x14ac:dyDescent="0.25">
      <c r="A180" t="s">
        <v>144</v>
      </c>
      <c r="B180">
        <f t="shared" si="2"/>
        <v>105</v>
      </c>
      <c r="D180">
        <v>1</v>
      </c>
    </row>
    <row r="181" spans="1:4" ht="16.5" customHeight="1" x14ac:dyDescent="0.25">
      <c r="A181" t="s">
        <v>145</v>
      </c>
      <c r="B181">
        <f t="shared" si="2"/>
        <v>96</v>
      </c>
      <c r="D181">
        <v>0</v>
      </c>
    </row>
    <row r="182" spans="1:4" ht="16.5" customHeight="1" x14ac:dyDescent="0.25">
      <c r="A182" t="s">
        <v>146</v>
      </c>
      <c r="B182">
        <f t="shared" si="2"/>
        <v>21</v>
      </c>
      <c r="C182" t="s">
        <v>11348</v>
      </c>
      <c r="D182">
        <v>0</v>
      </c>
    </row>
    <row r="183" spans="1:4" ht="16.5" customHeight="1" x14ac:dyDescent="0.25">
      <c r="A183" t="s">
        <v>147</v>
      </c>
      <c r="B183">
        <f t="shared" si="2"/>
        <v>50</v>
      </c>
      <c r="D183">
        <v>0</v>
      </c>
    </row>
    <row r="184" spans="1:4" ht="16.5" customHeight="1" x14ac:dyDescent="0.25">
      <c r="A184" t="s">
        <v>148</v>
      </c>
      <c r="B184">
        <f t="shared" si="2"/>
        <v>108</v>
      </c>
      <c r="D184">
        <v>1</v>
      </c>
    </row>
    <row r="185" spans="1:4" ht="16.5" customHeight="1" x14ac:dyDescent="0.25">
      <c r="A185" t="s">
        <v>149</v>
      </c>
      <c r="B185">
        <f t="shared" si="2"/>
        <v>144</v>
      </c>
      <c r="D185">
        <v>1</v>
      </c>
    </row>
    <row r="186" spans="1:4" ht="16.5" customHeight="1" x14ac:dyDescent="0.25">
      <c r="A186" t="s">
        <v>150</v>
      </c>
      <c r="B186">
        <f t="shared" si="2"/>
        <v>126</v>
      </c>
      <c r="D186">
        <v>1</v>
      </c>
    </row>
    <row r="187" spans="1:4" ht="16.5" customHeight="1" x14ac:dyDescent="0.25">
      <c r="A187" t="s">
        <v>151</v>
      </c>
      <c r="B187">
        <f t="shared" si="2"/>
        <v>206</v>
      </c>
      <c r="D187">
        <v>1</v>
      </c>
    </row>
    <row r="188" spans="1:4" ht="16.5" customHeight="1" x14ac:dyDescent="0.25">
      <c r="A188" t="s">
        <v>152</v>
      </c>
      <c r="B188">
        <f t="shared" si="2"/>
        <v>83</v>
      </c>
      <c r="D188">
        <v>1</v>
      </c>
    </row>
    <row r="189" spans="1:4" ht="16.5" customHeight="1" x14ac:dyDescent="0.25">
      <c r="A189" t="s">
        <v>153</v>
      </c>
      <c r="B189">
        <f t="shared" si="2"/>
        <v>120</v>
      </c>
      <c r="D189">
        <v>1</v>
      </c>
    </row>
    <row r="190" spans="1:4" ht="16.5" customHeight="1" x14ac:dyDescent="0.25">
      <c r="A190" t="s">
        <v>154</v>
      </c>
      <c r="B190">
        <f t="shared" si="2"/>
        <v>95</v>
      </c>
      <c r="D190">
        <v>1</v>
      </c>
    </row>
    <row r="191" spans="1:4" ht="16.5" customHeight="1" x14ac:dyDescent="0.25">
      <c r="A191" t="s">
        <v>155</v>
      </c>
      <c r="B191">
        <f t="shared" si="2"/>
        <v>109</v>
      </c>
      <c r="D191">
        <v>1</v>
      </c>
    </row>
    <row r="192" spans="1:4" ht="16.5" customHeight="1" x14ac:dyDescent="0.25">
      <c r="A192" t="s">
        <v>156</v>
      </c>
      <c r="B192">
        <f t="shared" si="2"/>
        <v>32</v>
      </c>
      <c r="C192" t="s">
        <v>11333</v>
      </c>
      <c r="D192">
        <v>0</v>
      </c>
    </row>
    <row r="193" spans="1:4" ht="16.5" customHeight="1" x14ac:dyDescent="0.25">
      <c r="A193" t="s">
        <v>157</v>
      </c>
      <c r="B193">
        <f t="shared" si="2"/>
        <v>22</v>
      </c>
      <c r="C193" t="s">
        <v>11407</v>
      </c>
      <c r="D193">
        <v>0</v>
      </c>
    </row>
    <row r="194" spans="1:4" ht="16.5" customHeight="1" x14ac:dyDescent="0.25">
      <c r="A194" t="s">
        <v>158</v>
      </c>
      <c r="B194">
        <f t="shared" si="2"/>
        <v>47</v>
      </c>
      <c r="C194" t="s">
        <v>11324</v>
      </c>
      <c r="D194">
        <v>0</v>
      </c>
    </row>
    <row r="195" spans="1:4" ht="16.5" customHeight="1" x14ac:dyDescent="0.25">
      <c r="A195" t="s">
        <v>159</v>
      </c>
      <c r="B195">
        <f t="shared" ref="B195:B258" si="3">LEN(A195)</f>
        <v>123</v>
      </c>
      <c r="D195">
        <v>1</v>
      </c>
    </row>
    <row r="196" spans="1:4" ht="16.5" customHeight="1" x14ac:dyDescent="0.25">
      <c r="A196" t="s">
        <v>160</v>
      </c>
      <c r="B196">
        <f t="shared" si="3"/>
        <v>18</v>
      </c>
      <c r="C196" t="s">
        <v>11348</v>
      </c>
      <c r="D196">
        <v>0</v>
      </c>
    </row>
    <row r="197" spans="1:4" ht="16.5" customHeight="1" x14ac:dyDescent="0.25">
      <c r="A197" t="s">
        <v>161</v>
      </c>
      <c r="B197">
        <f t="shared" si="3"/>
        <v>43</v>
      </c>
      <c r="C197" t="s">
        <v>11314</v>
      </c>
      <c r="D197">
        <v>0</v>
      </c>
    </row>
    <row r="198" spans="1:4" ht="16.5" customHeight="1" x14ac:dyDescent="0.25">
      <c r="A198" t="s">
        <v>162</v>
      </c>
      <c r="B198">
        <f t="shared" si="3"/>
        <v>120</v>
      </c>
      <c r="D198">
        <v>1</v>
      </c>
    </row>
    <row r="199" spans="1:4" ht="16.5" customHeight="1" x14ac:dyDescent="0.25">
      <c r="A199" t="s">
        <v>163</v>
      </c>
      <c r="B199">
        <f t="shared" si="3"/>
        <v>57</v>
      </c>
      <c r="D199">
        <v>1</v>
      </c>
    </row>
    <row r="200" spans="1:4" ht="16.5" customHeight="1" x14ac:dyDescent="0.25">
      <c r="A200" t="s">
        <v>164</v>
      </c>
      <c r="B200">
        <f t="shared" si="3"/>
        <v>79</v>
      </c>
      <c r="D200">
        <v>1</v>
      </c>
    </row>
    <row r="201" spans="1:4" ht="16.5" customHeight="1" x14ac:dyDescent="0.25">
      <c r="A201" t="s">
        <v>165</v>
      </c>
      <c r="B201">
        <f t="shared" si="3"/>
        <v>56</v>
      </c>
      <c r="D201">
        <v>0</v>
      </c>
    </row>
    <row r="202" spans="1:4" ht="16.5" customHeight="1" x14ac:dyDescent="0.25">
      <c r="A202" t="s">
        <v>166</v>
      </c>
      <c r="B202">
        <f t="shared" si="3"/>
        <v>58</v>
      </c>
      <c r="C202" t="s">
        <v>11340</v>
      </c>
      <c r="D202">
        <v>0</v>
      </c>
    </row>
    <row r="203" spans="1:4" ht="16.5" customHeight="1" x14ac:dyDescent="0.25">
      <c r="A203" t="s">
        <v>167</v>
      </c>
      <c r="B203">
        <f t="shared" si="3"/>
        <v>38</v>
      </c>
      <c r="D203">
        <v>0</v>
      </c>
    </row>
    <row r="204" spans="1:4" ht="16.5" customHeight="1" x14ac:dyDescent="0.25">
      <c r="A204" t="s">
        <v>168</v>
      </c>
      <c r="B204">
        <f t="shared" si="3"/>
        <v>76</v>
      </c>
      <c r="D204">
        <v>0</v>
      </c>
    </row>
    <row r="205" spans="1:4" ht="16.5" customHeight="1" x14ac:dyDescent="0.25">
      <c r="A205" t="s">
        <v>169</v>
      </c>
      <c r="B205">
        <f t="shared" si="3"/>
        <v>65</v>
      </c>
      <c r="D205">
        <v>1</v>
      </c>
    </row>
    <row r="206" spans="1:4" ht="16.5" customHeight="1" x14ac:dyDescent="0.25">
      <c r="A206" t="s">
        <v>170</v>
      </c>
      <c r="B206">
        <f t="shared" si="3"/>
        <v>70</v>
      </c>
      <c r="D206">
        <v>1</v>
      </c>
    </row>
    <row r="207" spans="1:4" ht="16.5" customHeight="1" x14ac:dyDescent="0.25">
      <c r="A207" t="s">
        <v>171</v>
      </c>
      <c r="B207">
        <f t="shared" si="3"/>
        <v>44</v>
      </c>
      <c r="D207">
        <v>1</v>
      </c>
    </row>
    <row r="208" spans="1:4" ht="16.5" customHeight="1" x14ac:dyDescent="0.25">
      <c r="A208" t="s">
        <v>172</v>
      </c>
      <c r="B208">
        <f t="shared" si="3"/>
        <v>80</v>
      </c>
      <c r="C208" t="s">
        <v>11362</v>
      </c>
      <c r="D208">
        <v>0</v>
      </c>
    </row>
    <row r="209" spans="1:4" ht="16.5" customHeight="1" x14ac:dyDescent="0.25">
      <c r="A209" t="s">
        <v>173</v>
      </c>
      <c r="B209">
        <f t="shared" si="3"/>
        <v>101</v>
      </c>
      <c r="D209">
        <v>0</v>
      </c>
    </row>
    <row r="210" spans="1:4" ht="16.5" customHeight="1" x14ac:dyDescent="0.25">
      <c r="A210" t="s">
        <v>174</v>
      </c>
      <c r="B210">
        <f t="shared" si="3"/>
        <v>42</v>
      </c>
      <c r="D210">
        <v>1</v>
      </c>
    </row>
    <row r="211" spans="1:4" ht="16.5" customHeight="1" x14ac:dyDescent="0.25">
      <c r="A211" t="s">
        <v>175</v>
      </c>
      <c r="B211">
        <f t="shared" si="3"/>
        <v>45</v>
      </c>
      <c r="D211">
        <v>1</v>
      </c>
    </row>
    <row r="212" spans="1:4" ht="16.5" customHeight="1" x14ac:dyDescent="0.25">
      <c r="A212" t="s">
        <v>176</v>
      </c>
      <c r="B212">
        <f t="shared" si="3"/>
        <v>57</v>
      </c>
      <c r="D212">
        <v>1</v>
      </c>
    </row>
    <row r="213" spans="1:4" ht="16.5" customHeight="1" x14ac:dyDescent="0.25">
      <c r="A213" t="s">
        <v>177</v>
      </c>
      <c r="B213">
        <f t="shared" si="3"/>
        <v>58</v>
      </c>
      <c r="D213">
        <v>1</v>
      </c>
    </row>
    <row r="214" spans="1:4" ht="16.5" customHeight="1" x14ac:dyDescent="0.25">
      <c r="A214" t="s">
        <v>178</v>
      </c>
      <c r="B214">
        <f t="shared" si="3"/>
        <v>33</v>
      </c>
      <c r="D214">
        <v>0</v>
      </c>
    </row>
    <row r="215" spans="1:4" ht="16.5" customHeight="1" x14ac:dyDescent="0.25">
      <c r="A215" t="s">
        <v>179</v>
      </c>
      <c r="B215">
        <f t="shared" si="3"/>
        <v>124</v>
      </c>
      <c r="D215">
        <v>1</v>
      </c>
    </row>
    <row r="216" spans="1:4" ht="16.5" customHeight="1" x14ac:dyDescent="0.25">
      <c r="A216" t="s">
        <v>180</v>
      </c>
      <c r="B216">
        <f t="shared" si="3"/>
        <v>86</v>
      </c>
      <c r="D216">
        <v>1</v>
      </c>
    </row>
    <row r="217" spans="1:4" ht="16.5" customHeight="1" x14ac:dyDescent="0.25">
      <c r="A217" t="s">
        <v>181</v>
      </c>
      <c r="B217">
        <f t="shared" si="3"/>
        <v>120</v>
      </c>
      <c r="D217">
        <v>1</v>
      </c>
    </row>
    <row r="218" spans="1:4" ht="16.5" customHeight="1" x14ac:dyDescent="0.25">
      <c r="A218" t="s">
        <v>182</v>
      </c>
      <c r="B218">
        <f t="shared" si="3"/>
        <v>121</v>
      </c>
      <c r="D218">
        <v>1</v>
      </c>
    </row>
    <row r="219" spans="1:4" ht="16.5" customHeight="1" x14ac:dyDescent="0.25">
      <c r="A219" t="s">
        <v>183</v>
      </c>
      <c r="B219">
        <f t="shared" si="3"/>
        <v>80</v>
      </c>
      <c r="D219">
        <v>1</v>
      </c>
    </row>
    <row r="220" spans="1:4" ht="16.5" customHeight="1" x14ac:dyDescent="0.25">
      <c r="A220" t="s">
        <v>184</v>
      </c>
      <c r="B220">
        <f t="shared" si="3"/>
        <v>90</v>
      </c>
      <c r="D220">
        <v>1</v>
      </c>
    </row>
    <row r="221" spans="1:4" ht="16.5" customHeight="1" x14ac:dyDescent="0.25">
      <c r="A221" t="s">
        <v>185</v>
      </c>
      <c r="B221">
        <f t="shared" si="3"/>
        <v>117</v>
      </c>
      <c r="D221">
        <v>1</v>
      </c>
    </row>
    <row r="222" spans="1:4" ht="16.5" customHeight="1" x14ac:dyDescent="0.25">
      <c r="A222" t="s">
        <v>186</v>
      </c>
      <c r="B222">
        <f t="shared" si="3"/>
        <v>124</v>
      </c>
      <c r="D222">
        <v>0</v>
      </c>
    </row>
    <row r="223" spans="1:4" ht="16.5" customHeight="1" x14ac:dyDescent="0.25">
      <c r="A223" t="s">
        <v>187</v>
      </c>
      <c r="B223">
        <f t="shared" si="3"/>
        <v>38</v>
      </c>
      <c r="D223">
        <v>0</v>
      </c>
    </row>
    <row r="224" spans="1:4" ht="16.5" customHeight="1" x14ac:dyDescent="0.25">
      <c r="A224" t="s">
        <v>188</v>
      </c>
      <c r="B224">
        <f t="shared" si="3"/>
        <v>193</v>
      </c>
      <c r="D224">
        <v>1</v>
      </c>
    </row>
    <row r="225" spans="1:4" ht="16.5" customHeight="1" x14ac:dyDescent="0.25">
      <c r="A225" t="s">
        <v>189</v>
      </c>
      <c r="B225">
        <f t="shared" si="3"/>
        <v>53</v>
      </c>
      <c r="C225" t="s">
        <v>11340</v>
      </c>
      <c r="D225">
        <v>0</v>
      </c>
    </row>
    <row r="226" spans="1:4" ht="16.5" customHeight="1" x14ac:dyDescent="0.25">
      <c r="A226" t="s">
        <v>190</v>
      </c>
      <c r="B226">
        <f t="shared" si="3"/>
        <v>198</v>
      </c>
      <c r="D226">
        <v>1</v>
      </c>
    </row>
    <row r="227" spans="1:4" ht="16.5" customHeight="1" x14ac:dyDescent="0.25">
      <c r="A227" t="s">
        <v>191</v>
      </c>
      <c r="B227">
        <f t="shared" si="3"/>
        <v>210</v>
      </c>
      <c r="D227">
        <v>1</v>
      </c>
    </row>
    <row r="228" spans="1:4" ht="16.5" customHeight="1" x14ac:dyDescent="0.25">
      <c r="A228" t="s">
        <v>192</v>
      </c>
      <c r="B228">
        <f t="shared" si="3"/>
        <v>63</v>
      </c>
      <c r="C228" t="s">
        <v>11324</v>
      </c>
      <c r="D228">
        <v>0</v>
      </c>
    </row>
    <row r="229" spans="1:4" ht="16.5" customHeight="1" x14ac:dyDescent="0.25">
      <c r="A229" t="s">
        <v>193</v>
      </c>
      <c r="B229">
        <f t="shared" si="3"/>
        <v>200</v>
      </c>
      <c r="D229">
        <v>1</v>
      </c>
    </row>
    <row r="230" spans="1:4" ht="16.5" customHeight="1" x14ac:dyDescent="0.25">
      <c r="A230" t="s">
        <v>194</v>
      </c>
      <c r="B230">
        <f t="shared" si="3"/>
        <v>186</v>
      </c>
      <c r="D230">
        <v>1</v>
      </c>
    </row>
    <row r="231" spans="1:4" ht="16.5" customHeight="1" x14ac:dyDescent="0.25">
      <c r="A231" t="s">
        <v>195</v>
      </c>
      <c r="B231">
        <f t="shared" si="3"/>
        <v>69</v>
      </c>
      <c r="C231" t="s">
        <v>11324</v>
      </c>
      <c r="D231">
        <v>0</v>
      </c>
    </row>
    <row r="232" spans="1:4" ht="16.5" customHeight="1" x14ac:dyDescent="0.25">
      <c r="A232" t="s">
        <v>196</v>
      </c>
      <c r="B232">
        <f t="shared" si="3"/>
        <v>189</v>
      </c>
      <c r="D232">
        <v>1</v>
      </c>
    </row>
    <row r="233" spans="1:4" ht="16.5" customHeight="1" x14ac:dyDescent="0.25">
      <c r="A233" t="s">
        <v>197</v>
      </c>
      <c r="B233">
        <f t="shared" si="3"/>
        <v>64</v>
      </c>
      <c r="C233" t="s">
        <v>11324</v>
      </c>
      <c r="D233">
        <v>0</v>
      </c>
    </row>
    <row r="234" spans="1:4" ht="16.5" customHeight="1" x14ac:dyDescent="0.25">
      <c r="A234" t="s">
        <v>198</v>
      </c>
      <c r="B234">
        <f t="shared" si="3"/>
        <v>147</v>
      </c>
      <c r="D234">
        <v>1</v>
      </c>
    </row>
    <row r="235" spans="1:4" ht="16.5" customHeight="1" x14ac:dyDescent="0.25">
      <c r="A235" t="s">
        <v>199</v>
      </c>
      <c r="B235">
        <f t="shared" si="3"/>
        <v>71</v>
      </c>
      <c r="C235" t="s">
        <v>11362</v>
      </c>
      <c r="D235">
        <v>0</v>
      </c>
    </row>
    <row r="236" spans="1:4" ht="16.5" customHeight="1" x14ac:dyDescent="0.25">
      <c r="A236" t="s">
        <v>200</v>
      </c>
      <c r="B236">
        <f t="shared" si="3"/>
        <v>196</v>
      </c>
      <c r="D236">
        <v>1</v>
      </c>
    </row>
    <row r="237" spans="1:4" ht="16.5" customHeight="1" x14ac:dyDescent="0.25">
      <c r="A237" t="s">
        <v>201</v>
      </c>
      <c r="B237">
        <f t="shared" si="3"/>
        <v>85</v>
      </c>
      <c r="C237" t="s">
        <v>11362</v>
      </c>
      <c r="D237">
        <v>0</v>
      </c>
    </row>
    <row r="238" spans="1:4" ht="16.5" customHeight="1" x14ac:dyDescent="0.25">
      <c r="A238" t="s">
        <v>202</v>
      </c>
      <c r="B238">
        <f t="shared" si="3"/>
        <v>14</v>
      </c>
      <c r="C238" t="s">
        <v>11338</v>
      </c>
      <c r="D238">
        <v>0</v>
      </c>
    </row>
    <row r="239" spans="1:4" ht="16.5" customHeight="1" x14ac:dyDescent="0.25">
      <c r="A239" t="s">
        <v>203</v>
      </c>
      <c r="B239">
        <f t="shared" si="3"/>
        <v>21</v>
      </c>
      <c r="D239">
        <v>0</v>
      </c>
    </row>
    <row r="240" spans="1:4" ht="16.5" customHeight="1" x14ac:dyDescent="0.25">
      <c r="A240" t="s">
        <v>204</v>
      </c>
      <c r="B240">
        <f t="shared" si="3"/>
        <v>70</v>
      </c>
      <c r="C240" t="s">
        <v>11324</v>
      </c>
      <c r="D240">
        <v>0</v>
      </c>
    </row>
    <row r="241" spans="1:4" ht="16.5" customHeight="1" x14ac:dyDescent="0.25">
      <c r="A241" t="s">
        <v>205</v>
      </c>
      <c r="B241">
        <f t="shared" si="3"/>
        <v>7</v>
      </c>
      <c r="D241">
        <v>0</v>
      </c>
    </row>
    <row r="242" spans="1:4" ht="16.5" customHeight="1" x14ac:dyDescent="0.25">
      <c r="A242" t="s">
        <v>206</v>
      </c>
      <c r="B242">
        <f t="shared" si="3"/>
        <v>77</v>
      </c>
      <c r="D242">
        <v>1</v>
      </c>
    </row>
    <row r="243" spans="1:4" ht="16.5" customHeight="1" x14ac:dyDescent="0.25">
      <c r="A243" t="s">
        <v>207</v>
      </c>
      <c r="B243">
        <f t="shared" si="3"/>
        <v>25</v>
      </c>
      <c r="C243" t="s">
        <v>11333</v>
      </c>
      <c r="D243">
        <v>0</v>
      </c>
    </row>
    <row r="244" spans="1:4" ht="16.5" customHeight="1" x14ac:dyDescent="0.25">
      <c r="A244" t="s">
        <v>208</v>
      </c>
      <c r="B244">
        <f t="shared" si="3"/>
        <v>13</v>
      </c>
      <c r="D244">
        <v>0</v>
      </c>
    </row>
    <row r="245" spans="1:4" ht="16.5" customHeight="1" x14ac:dyDescent="0.25">
      <c r="A245" t="s">
        <v>209</v>
      </c>
      <c r="B245">
        <f t="shared" si="3"/>
        <v>94</v>
      </c>
      <c r="D245">
        <v>0</v>
      </c>
    </row>
    <row r="246" spans="1:4" ht="16.5" customHeight="1" x14ac:dyDescent="0.25">
      <c r="A246" t="s">
        <v>210</v>
      </c>
      <c r="B246">
        <f t="shared" si="3"/>
        <v>34</v>
      </c>
      <c r="D246">
        <v>0</v>
      </c>
    </row>
    <row r="247" spans="1:4" ht="16.5" customHeight="1" x14ac:dyDescent="0.25">
      <c r="A247" t="s">
        <v>211</v>
      </c>
      <c r="B247">
        <f t="shared" si="3"/>
        <v>13</v>
      </c>
      <c r="C247" t="s">
        <v>11339</v>
      </c>
      <c r="D247">
        <v>0</v>
      </c>
    </row>
    <row r="248" spans="1:4" ht="16.5" customHeight="1" x14ac:dyDescent="0.25">
      <c r="A248" t="s">
        <v>212</v>
      </c>
      <c r="B248">
        <f t="shared" si="3"/>
        <v>47</v>
      </c>
      <c r="C248" t="s">
        <v>11324</v>
      </c>
      <c r="D248">
        <v>0</v>
      </c>
    </row>
    <row r="249" spans="1:4" ht="16.5" customHeight="1" x14ac:dyDescent="0.25">
      <c r="A249" t="s">
        <v>213</v>
      </c>
      <c r="B249">
        <f t="shared" si="3"/>
        <v>94</v>
      </c>
      <c r="D249">
        <v>1</v>
      </c>
    </row>
    <row r="250" spans="1:4" ht="16.5" customHeight="1" x14ac:dyDescent="0.25">
      <c r="A250" t="s">
        <v>214</v>
      </c>
      <c r="B250">
        <f t="shared" si="3"/>
        <v>5</v>
      </c>
      <c r="D250">
        <v>0</v>
      </c>
    </row>
    <row r="251" spans="1:4" ht="16.5" customHeight="1" x14ac:dyDescent="0.25">
      <c r="A251" t="s">
        <v>215</v>
      </c>
      <c r="B251">
        <f t="shared" si="3"/>
        <v>76</v>
      </c>
      <c r="D251">
        <v>1</v>
      </c>
    </row>
    <row r="252" spans="1:4" ht="16.5" customHeight="1" x14ac:dyDescent="0.25">
      <c r="A252" t="s">
        <v>216</v>
      </c>
      <c r="B252">
        <f t="shared" si="3"/>
        <v>29</v>
      </c>
      <c r="C252" t="s">
        <v>11338</v>
      </c>
      <c r="D252">
        <v>0</v>
      </c>
    </row>
    <row r="253" spans="1:4" ht="16.5" customHeight="1" x14ac:dyDescent="0.25">
      <c r="A253" t="s">
        <v>217</v>
      </c>
      <c r="B253">
        <f t="shared" si="3"/>
        <v>64</v>
      </c>
      <c r="C253" t="s">
        <v>11324</v>
      </c>
      <c r="D253">
        <v>0</v>
      </c>
    </row>
    <row r="254" spans="1:4" ht="16.5" customHeight="1" x14ac:dyDescent="0.25">
      <c r="A254" t="s">
        <v>218</v>
      </c>
      <c r="B254">
        <f t="shared" si="3"/>
        <v>46</v>
      </c>
      <c r="D254">
        <v>1</v>
      </c>
    </row>
    <row r="255" spans="1:4" ht="16.5" customHeight="1" x14ac:dyDescent="0.25">
      <c r="A255" t="s">
        <v>219</v>
      </c>
      <c r="B255">
        <f t="shared" si="3"/>
        <v>27</v>
      </c>
      <c r="D255">
        <v>0</v>
      </c>
    </row>
    <row r="256" spans="1:4" ht="16.5" customHeight="1" x14ac:dyDescent="0.25">
      <c r="A256" t="s">
        <v>220</v>
      </c>
      <c r="B256">
        <f t="shared" si="3"/>
        <v>5</v>
      </c>
      <c r="D256">
        <v>0</v>
      </c>
    </row>
    <row r="257" spans="1:4" ht="16.5" customHeight="1" x14ac:dyDescent="0.25">
      <c r="A257" t="s">
        <v>221</v>
      </c>
      <c r="B257">
        <f t="shared" si="3"/>
        <v>61</v>
      </c>
      <c r="D257">
        <v>0</v>
      </c>
    </row>
    <row r="258" spans="1:4" ht="16.5" customHeight="1" x14ac:dyDescent="0.25">
      <c r="A258" t="s">
        <v>222</v>
      </c>
      <c r="B258">
        <f t="shared" si="3"/>
        <v>44</v>
      </c>
      <c r="D258">
        <v>1</v>
      </c>
    </row>
    <row r="259" spans="1:4" ht="16.5" customHeight="1" x14ac:dyDescent="0.25">
      <c r="A259" t="s">
        <v>223</v>
      </c>
      <c r="B259">
        <f t="shared" ref="B259:B322" si="4">LEN(A259)</f>
        <v>58</v>
      </c>
      <c r="C259" t="s">
        <v>11340</v>
      </c>
      <c r="D259">
        <v>0</v>
      </c>
    </row>
    <row r="260" spans="1:4" ht="16.5" customHeight="1" x14ac:dyDescent="0.25">
      <c r="A260" t="s">
        <v>224</v>
      </c>
      <c r="B260">
        <f t="shared" si="4"/>
        <v>47</v>
      </c>
      <c r="D260">
        <v>1</v>
      </c>
    </row>
    <row r="261" spans="1:4" ht="16.5" customHeight="1" x14ac:dyDescent="0.25">
      <c r="A261" t="s">
        <v>225</v>
      </c>
      <c r="B261">
        <f t="shared" si="4"/>
        <v>60</v>
      </c>
      <c r="C261" t="s">
        <v>11340</v>
      </c>
      <c r="D261">
        <v>0</v>
      </c>
    </row>
    <row r="262" spans="1:4" ht="16.5" customHeight="1" x14ac:dyDescent="0.25">
      <c r="A262" t="s">
        <v>226</v>
      </c>
      <c r="B262">
        <f t="shared" si="4"/>
        <v>43</v>
      </c>
      <c r="D262">
        <v>1</v>
      </c>
    </row>
    <row r="263" spans="1:4" ht="16.5" customHeight="1" x14ac:dyDescent="0.25">
      <c r="A263" t="s">
        <v>227</v>
      </c>
      <c r="B263">
        <f t="shared" si="4"/>
        <v>53</v>
      </c>
      <c r="C263" t="s">
        <v>11340</v>
      </c>
      <c r="D263">
        <v>0</v>
      </c>
    </row>
    <row r="264" spans="1:4" ht="16.5" customHeight="1" x14ac:dyDescent="0.25">
      <c r="A264" t="s">
        <v>228</v>
      </c>
      <c r="B264">
        <f t="shared" si="4"/>
        <v>51</v>
      </c>
      <c r="D264">
        <v>1</v>
      </c>
    </row>
    <row r="265" spans="1:4" ht="16.5" customHeight="1" x14ac:dyDescent="0.25">
      <c r="A265" t="s">
        <v>229</v>
      </c>
      <c r="B265">
        <f t="shared" si="4"/>
        <v>66</v>
      </c>
      <c r="C265" t="s">
        <v>11324</v>
      </c>
      <c r="D265">
        <v>0</v>
      </c>
    </row>
    <row r="266" spans="1:4" ht="16.5" customHeight="1" x14ac:dyDescent="0.25">
      <c r="A266" t="s">
        <v>230</v>
      </c>
      <c r="B266">
        <f t="shared" si="4"/>
        <v>199</v>
      </c>
      <c r="D266">
        <v>1</v>
      </c>
    </row>
    <row r="267" spans="1:4" ht="16.5" customHeight="1" x14ac:dyDescent="0.25">
      <c r="A267" t="s">
        <v>231</v>
      </c>
      <c r="B267">
        <f t="shared" si="4"/>
        <v>52</v>
      </c>
      <c r="C267" t="s">
        <v>11340</v>
      </c>
      <c r="D267">
        <v>0</v>
      </c>
    </row>
    <row r="268" spans="1:4" ht="16.5" customHeight="1" x14ac:dyDescent="0.25">
      <c r="A268" t="s">
        <v>232</v>
      </c>
      <c r="B268">
        <f t="shared" si="4"/>
        <v>24</v>
      </c>
      <c r="D268">
        <v>0</v>
      </c>
    </row>
    <row r="269" spans="1:4" ht="16.5" customHeight="1" x14ac:dyDescent="0.25">
      <c r="A269" t="s">
        <v>11390</v>
      </c>
      <c r="B269">
        <f t="shared" si="4"/>
        <v>108</v>
      </c>
      <c r="D269">
        <v>0</v>
      </c>
    </row>
    <row r="270" spans="1:4" ht="16.5" customHeight="1" x14ac:dyDescent="0.25">
      <c r="A270" t="s">
        <v>233</v>
      </c>
      <c r="B270">
        <f t="shared" si="4"/>
        <v>103</v>
      </c>
      <c r="C270" t="s">
        <v>11340</v>
      </c>
      <c r="D270">
        <v>0</v>
      </c>
    </row>
    <row r="271" spans="1:4" ht="16.5" customHeight="1" x14ac:dyDescent="0.25">
      <c r="A271" t="s">
        <v>234</v>
      </c>
      <c r="B271">
        <f t="shared" si="4"/>
        <v>39</v>
      </c>
      <c r="D271">
        <v>0</v>
      </c>
    </row>
    <row r="272" spans="1:4" ht="16.5" customHeight="1" x14ac:dyDescent="0.25">
      <c r="A272" t="s">
        <v>235</v>
      </c>
      <c r="B272">
        <f t="shared" si="4"/>
        <v>77</v>
      </c>
      <c r="D272">
        <v>1</v>
      </c>
    </row>
    <row r="273" spans="1:4" ht="16.5" customHeight="1" x14ac:dyDescent="0.25">
      <c r="A273" t="s">
        <v>11360</v>
      </c>
      <c r="B273">
        <f t="shared" si="4"/>
        <v>99</v>
      </c>
      <c r="D273">
        <v>0</v>
      </c>
    </row>
    <row r="274" spans="1:4" ht="16.5" customHeight="1" x14ac:dyDescent="0.25">
      <c r="A274" t="s">
        <v>236</v>
      </c>
      <c r="B274">
        <f t="shared" si="4"/>
        <v>24</v>
      </c>
      <c r="D274">
        <v>1</v>
      </c>
    </row>
    <row r="275" spans="1:4" ht="16.5" customHeight="1" x14ac:dyDescent="0.25">
      <c r="A275" t="s">
        <v>237</v>
      </c>
      <c r="B275">
        <f t="shared" si="4"/>
        <v>13</v>
      </c>
      <c r="D275">
        <v>0</v>
      </c>
    </row>
    <row r="276" spans="1:4" ht="16.5" customHeight="1" x14ac:dyDescent="0.25">
      <c r="A276" t="s">
        <v>238</v>
      </c>
      <c r="B276">
        <f t="shared" si="4"/>
        <v>65</v>
      </c>
      <c r="C276" t="s">
        <v>11324</v>
      </c>
      <c r="D276">
        <v>0</v>
      </c>
    </row>
    <row r="277" spans="1:4" ht="16.5" customHeight="1" x14ac:dyDescent="0.25">
      <c r="A277" t="s">
        <v>239</v>
      </c>
      <c r="B277">
        <f t="shared" si="4"/>
        <v>85</v>
      </c>
      <c r="D277">
        <v>1</v>
      </c>
    </row>
    <row r="278" spans="1:4" ht="16.5" customHeight="1" x14ac:dyDescent="0.25">
      <c r="A278" t="s">
        <v>240</v>
      </c>
      <c r="B278">
        <f t="shared" si="4"/>
        <v>33</v>
      </c>
      <c r="D278">
        <v>1</v>
      </c>
    </row>
    <row r="279" spans="1:4" ht="16.5" customHeight="1" x14ac:dyDescent="0.25">
      <c r="A279" t="s">
        <v>241</v>
      </c>
      <c r="B279">
        <f t="shared" si="4"/>
        <v>45</v>
      </c>
      <c r="D279">
        <v>1</v>
      </c>
    </row>
    <row r="280" spans="1:4" ht="16.5" customHeight="1" x14ac:dyDescent="0.25">
      <c r="A280" t="s">
        <v>242</v>
      </c>
      <c r="B280">
        <f t="shared" si="4"/>
        <v>56</v>
      </c>
      <c r="D280">
        <v>1</v>
      </c>
    </row>
    <row r="281" spans="1:4" ht="16.5" customHeight="1" x14ac:dyDescent="0.25">
      <c r="A281" t="s">
        <v>243</v>
      </c>
      <c r="B281">
        <f t="shared" si="4"/>
        <v>73</v>
      </c>
      <c r="D281">
        <v>1</v>
      </c>
    </row>
    <row r="282" spans="1:4" ht="16.5" customHeight="1" x14ac:dyDescent="0.25">
      <c r="A282" t="s">
        <v>244</v>
      </c>
      <c r="B282">
        <f t="shared" si="4"/>
        <v>105</v>
      </c>
      <c r="D282">
        <v>1</v>
      </c>
    </row>
    <row r="283" spans="1:4" ht="16.5" customHeight="1" x14ac:dyDescent="0.25">
      <c r="A283" t="s">
        <v>245</v>
      </c>
      <c r="B283">
        <f t="shared" si="4"/>
        <v>77</v>
      </c>
      <c r="D283">
        <v>1</v>
      </c>
    </row>
    <row r="284" spans="1:4" ht="16.5" customHeight="1" x14ac:dyDescent="0.25">
      <c r="A284" t="s">
        <v>246</v>
      </c>
      <c r="B284">
        <f t="shared" si="4"/>
        <v>112</v>
      </c>
      <c r="D284">
        <v>1</v>
      </c>
    </row>
    <row r="285" spans="1:4" ht="16.5" customHeight="1" x14ac:dyDescent="0.25">
      <c r="A285" t="s">
        <v>247</v>
      </c>
      <c r="B285">
        <f t="shared" si="4"/>
        <v>111</v>
      </c>
      <c r="D285">
        <v>1</v>
      </c>
    </row>
    <row r="286" spans="1:4" ht="16.5" customHeight="1" x14ac:dyDescent="0.25">
      <c r="A286" t="s">
        <v>248</v>
      </c>
      <c r="B286">
        <f t="shared" si="4"/>
        <v>97</v>
      </c>
      <c r="D286">
        <v>1</v>
      </c>
    </row>
    <row r="287" spans="1:4" ht="16.5" customHeight="1" x14ac:dyDescent="0.25">
      <c r="A287" t="s">
        <v>249</v>
      </c>
      <c r="B287">
        <f t="shared" si="4"/>
        <v>108</v>
      </c>
      <c r="D287">
        <v>1</v>
      </c>
    </row>
    <row r="288" spans="1:4" ht="16.5" customHeight="1" x14ac:dyDescent="0.25">
      <c r="A288" t="s">
        <v>250</v>
      </c>
      <c r="B288">
        <f t="shared" si="4"/>
        <v>100</v>
      </c>
      <c r="D288">
        <v>1</v>
      </c>
    </row>
    <row r="289" spans="1:4" ht="16.5" customHeight="1" x14ac:dyDescent="0.25">
      <c r="A289" t="s">
        <v>251</v>
      </c>
      <c r="B289">
        <f t="shared" si="4"/>
        <v>134</v>
      </c>
      <c r="D289">
        <v>0</v>
      </c>
    </row>
    <row r="290" spans="1:4" ht="16.5" customHeight="1" x14ac:dyDescent="0.25">
      <c r="A290" t="s">
        <v>252</v>
      </c>
      <c r="B290">
        <f t="shared" si="4"/>
        <v>250</v>
      </c>
      <c r="D290">
        <v>1</v>
      </c>
    </row>
    <row r="291" spans="1:4" ht="16.5" customHeight="1" x14ac:dyDescent="0.25">
      <c r="A291" t="s">
        <v>253</v>
      </c>
      <c r="B291">
        <f t="shared" si="4"/>
        <v>279</v>
      </c>
      <c r="D291">
        <v>1</v>
      </c>
    </row>
    <row r="292" spans="1:4" ht="16.5" customHeight="1" x14ac:dyDescent="0.25">
      <c r="A292" t="s">
        <v>254</v>
      </c>
      <c r="B292">
        <f t="shared" si="4"/>
        <v>208</v>
      </c>
      <c r="D292">
        <v>1</v>
      </c>
    </row>
    <row r="293" spans="1:4" ht="16.5" customHeight="1" x14ac:dyDescent="0.25">
      <c r="A293" t="s">
        <v>255</v>
      </c>
      <c r="B293">
        <f t="shared" si="4"/>
        <v>250</v>
      </c>
      <c r="D293">
        <v>1</v>
      </c>
    </row>
    <row r="294" spans="1:4" x14ac:dyDescent="0.25">
      <c r="A294" t="s">
        <v>256</v>
      </c>
      <c r="B294">
        <f t="shared" si="4"/>
        <v>326</v>
      </c>
      <c r="D294">
        <v>1</v>
      </c>
    </row>
    <row r="295" spans="1:4" ht="16.5" customHeight="1" x14ac:dyDescent="0.25">
      <c r="A295" t="s">
        <v>257</v>
      </c>
      <c r="B295">
        <f t="shared" si="4"/>
        <v>427</v>
      </c>
      <c r="D295">
        <v>1</v>
      </c>
    </row>
    <row r="296" spans="1:4" ht="16.5" customHeight="1" x14ac:dyDescent="0.25">
      <c r="A296" t="s">
        <v>258</v>
      </c>
      <c r="B296">
        <f t="shared" si="4"/>
        <v>264</v>
      </c>
      <c r="D296">
        <v>1</v>
      </c>
    </row>
    <row r="297" spans="1:4" ht="16.5" customHeight="1" x14ac:dyDescent="0.25">
      <c r="A297" t="s">
        <v>259</v>
      </c>
      <c r="B297">
        <f t="shared" si="4"/>
        <v>289</v>
      </c>
      <c r="D297">
        <v>1</v>
      </c>
    </row>
    <row r="298" spans="1:4" ht="16.5" customHeight="1" x14ac:dyDescent="0.25">
      <c r="A298" t="s">
        <v>260</v>
      </c>
      <c r="B298">
        <f t="shared" si="4"/>
        <v>234</v>
      </c>
      <c r="D298">
        <v>1</v>
      </c>
    </row>
    <row r="299" spans="1:4" ht="16.5" customHeight="1" x14ac:dyDescent="0.25">
      <c r="A299" t="s">
        <v>261</v>
      </c>
      <c r="B299">
        <f t="shared" si="4"/>
        <v>304</v>
      </c>
      <c r="D299">
        <v>1</v>
      </c>
    </row>
    <row r="300" spans="1:4" ht="16.5" customHeight="1" x14ac:dyDescent="0.25">
      <c r="A300" t="s">
        <v>262</v>
      </c>
      <c r="B300">
        <f t="shared" si="4"/>
        <v>144</v>
      </c>
      <c r="D300">
        <v>1</v>
      </c>
    </row>
    <row r="301" spans="1:4" ht="16.5" customHeight="1" x14ac:dyDescent="0.25">
      <c r="A301" t="s">
        <v>263</v>
      </c>
      <c r="B301">
        <f t="shared" si="4"/>
        <v>156</v>
      </c>
      <c r="D301">
        <v>1</v>
      </c>
    </row>
    <row r="302" spans="1:4" ht="16.5" customHeight="1" x14ac:dyDescent="0.25">
      <c r="A302" t="s">
        <v>264</v>
      </c>
      <c r="B302">
        <f t="shared" si="4"/>
        <v>91</v>
      </c>
      <c r="D302">
        <v>1</v>
      </c>
    </row>
    <row r="303" spans="1:4" ht="16.5" customHeight="1" x14ac:dyDescent="0.25">
      <c r="A303" t="s">
        <v>11349</v>
      </c>
      <c r="B303">
        <f t="shared" si="4"/>
        <v>129</v>
      </c>
      <c r="D303">
        <v>1</v>
      </c>
    </row>
    <row r="304" spans="1:4" ht="16.5" customHeight="1" x14ac:dyDescent="0.25">
      <c r="A304" t="s">
        <v>265</v>
      </c>
      <c r="B304">
        <f t="shared" si="4"/>
        <v>173</v>
      </c>
      <c r="D304">
        <v>1</v>
      </c>
    </row>
    <row r="305" spans="1:4" ht="16.5" customHeight="1" x14ac:dyDescent="0.25">
      <c r="A305" t="s">
        <v>266</v>
      </c>
      <c r="B305">
        <f t="shared" si="4"/>
        <v>167</v>
      </c>
      <c r="D305">
        <v>1</v>
      </c>
    </row>
    <row r="306" spans="1:4" ht="16.5" customHeight="1" x14ac:dyDescent="0.25">
      <c r="A306" t="s">
        <v>267</v>
      </c>
      <c r="B306">
        <f t="shared" si="4"/>
        <v>135</v>
      </c>
      <c r="D306">
        <v>1</v>
      </c>
    </row>
    <row r="307" spans="1:4" ht="16.5" customHeight="1" x14ac:dyDescent="0.25">
      <c r="A307" t="s">
        <v>11397</v>
      </c>
      <c r="B307">
        <f t="shared" si="4"/>
        <v>125</v>
      </c>
      <c r="D307">
        <v>1</v>
      </c>
    </row>
    <row r="308" spans="1:4" ht="16.5" customHeight="1" x14ac:dyDescent="0.25">
      <c r="A308" t="s">
        <v>268</v>
      </c>
      <c r="B308">
        <f t="shared" si="4"/>
        <v>100</v>
      </c>
      <c r="D308">
        <v>1</v>
      </c>
    </row>
    <row r="309" spans="1:4" ht="16.5" customHeight="1" x14ac:dyDescent="0.25">
      <c r="A309" t="s">
        <v>269</v>
      </c>
      <c r="B309">
        <f t="shared" si="4"/>
        <v>121</v>
      </c>
      <c r="D309">
        <v>1</v>
      </c>
    </row>
    <row r="310" spans="1:4" ht="16.5" customHeight="1" x14ac:dyDescent="0.25">
      <c r="A310" t="s">
        <v>270</v>
      </c>
      <c r="B310">
        <f t="shared" si="4"/>
        <v>182</v>
      </c>
      <c r="D310">
        <v>1</v>
      </c>
    </row>
    <row r="311" spans="1:4" ht="16.5" customHeight="1" x14ac:dyDescent="0.25">
      <c r="A311" t="s">
        <v>271</v>
      </c>
      <c r="B311">
        <f t="shared" si="4"/>
        <v>81</v>
      </c>
      <c r="D311">
        <v>0</v>
      </c>
    </row>
    <row r="312" spans="1:4" ht="16.5" customHeight="1" x14ac:dyDescent="0.25">
      <c r="A312" t="s">
        <v>272</v>
      </c>
      <c r="B312">
        <f t="shared" si="4"/>
        <v>79</v>
      </c>
      <c r="C312" t="s">
        <v>11362</v>
      </c>
      <c r="D312">
        <v>0</v>
      </c>
    </row>
    <row r="313" spans="1:4" ht="16.5" customHeight="1" x14ac:dyDescent="0.25">
      <c r="A313" t="s">
        <v>273</v>
      </c>
      <c r="B313">
        <f t="shared" si="4"/>
        <v>110</v>
      </c>
      <c r="D313">
        <v>1</v>
      </c>
    </row>
    <row r="314" spans="1:4" ht="16.5" customHeight="1" x14ac:dyDescent="0.25">
      <c r="A314" t="s">
        <v>274</v>
      </c>
      <c r="B314">
        <f t="shared" si="4"/>
        <v>96</v>
      </c>
      <c r="D314">
        <v>1</v>
      </c>
    </row>
    <row r="315" spans="1:4" ht="16.5" customHeight="1" x14ac:dyDescent="0.25">
      <c r="A315" t="s">
        <v>275</v>
      </c>
      <c r="B315">
        <f t="shared" si="4"/>
        <v>143</v>
      </c>
      <c r="D315">
        <v>1</v>
      </c>
    </row>
    <row r="316" spans="1:4" ht="16.5" customHeight="1" x14ac:dyDescent="0.25">
      <c r="A316" t="s">
        <v>276</v>
      </c>
      <c r="B316">
        <f t="shared" si="4"/>
        <v>92</v>
      </c>
      <c r="D316">
        <v>1</v>
      </c>
    </row>
    <row r="317" spans="1:4" ht="16.5" customHeight="1" x14ac:dyDescent="0.25">
      <c r="A317" t="s">
        <v>277</v>
      </c>
      <c r="B317">
        <f t="shared" si="4"/>
        <v>86</v>
      </c>
      <c r="D317">
        <v>1</v>
      </c>
    </row>
    <row r="318" spans="1:4" ht="16.5" customHeight="1" x14ac:dyDescent="0.25">
      <c r="A318" t="s">
        <v>278</v>
      </c>
      <c r="B318">
        <f t="shared" si="4"/>
        <v>93</v>
      </c>
      <c r="D318">
        <v>1</v>
      </c>
    </row>
    <row r="319" spans="1:4" ht="16.5" customHeight="1" x14ac:dyDescent="0.25">
      <c r="A319" t="s">
        <v>279</v>
      </c>
      <c r="B319">
        <f t="shared" si="4"/>
        <v>91</v>
      </c>
      <c r="D319">
        <v>1</v>
      </c>
    </row>
    <row r="320" spans="1:4" ht="16.5" customHeight="1" x14ac:dyDescent="0.25">
      <c r="A320" t="s">
        <v>280</v>
      </c>
      <c r="B320">
        <f t="shared" si="4"/>
        <v>105</v>
      </c>
      <c r="D320">
        <v>1</v>
      </c>
    </row>
    <row r="321" spans="1:4" ht="16.5" customHeight="1" x14ac:dyDescent="0.25">
      <c r="A321" t="s">
        <v>281</v>
      </c>
      <c r="B321">
        <f t="shared" si="4"/>
        <v>130</v>
      </c>
      <c r="D321">
        <v>1</v>
      </c>
    </row>
    <row r="322" spans="1:4" ht="16.5" customHeight="1" x14ac:dyDescent="0.25">
      <c r="A322" t="s">
        <v>282</v>
      </c>
      <c r="B322">
        <f t="shared" si="4"/>
        <v>125</v>
      </c>
      <c r="D322">
        <v>1</v>
      </c>
    </row>
    <row r="323" spans="1:4" ht="16.5" customHeight="1" x14ac:dyDescent="0.25">
      <c r="A323" t="s">
        <v>283</v>
      </c>
      <c r="B323">
        <f t="shared" ref="B323:B386" si="5">LEN(A323)</f>
        <v>94</v>
      </c>
      <c r="D323">
        <v>1</v>
      </c>
    </row>
    <row r="324" spans="1:4" ht="16.5" customHeight="1" x14ac:dyDescent="0.25">
      <c r="A324" t="s">
        <v>284</v>
      </c>
      <c r="B324">
        <f t="shared" si="5"/>
        <v>87</v>
      </c>
      <c r="D324">
        <v>1</v>
      </c>
    </row>
    <row r="325" spans="1:4" ht="16.5" customHeight="1" x14ac:dyDescent="0.25">
      <c r="A325" t="s">
        <v>285</v>
      </c>
      <c r="B325">
        <f t="shared" si="5"/>
        <v>106</v>
      </c>
      <c r="D325">
        <v>1</v>
      </c>
    </row>
    <row r="326" spans="1:4" ht="16.5" customHeight="1" x14ac:dyDescent="0.25">
      <c r="A326" t="s">
        <v>286</v>
      </c>
      <c r="B326">
        <f t="shared" si="5"/>
        <v>104</v>
      </c>
      <c r="D326">
        <v>1</v>
      </c>
    </row>
    <row r="327" spans="1:4" ht="16.5" customHeight="1" x14ac:dyDescent="0.25">
      <c r="A327" t="s">
        <v>287</v>
      </c>
      <c r="B327">
        <f t="shared" si="5"/>
        <v>94</v>
      </c>
      <c r="D327">
        <v>0</v>
      </c>
    </row>
    <row r="328" spans="1:4" ht="16.5" customHeight="1" x14ac:dyDescent="0.25">
      <c r="A328" t="s">
        <v>288</v>
      </c>
      <c r="B328">
        <f t="shared" si="5"/>
        <v>52</v>
      </c>
      <c r="D328">
        <v>1</v>
      </c>
    </row>
    <row r="329" spans="1:4" ht="16.5" customHeight="1" x14ac:dyDescent="0.25">
      <c r="A329" t="s">
        <v>289</v>
      </c>
      <c r="B329">
        <f t="shared" si="5"/>
        <v>67</v>
      </c>
      <c r="C329" t="s">
        <v>11324</v>
      </c>
      <c r="D329">
        <v>0</v>
      </c>
    </row>
    <row r="330" spans="1:4" ht="16.5" customHeight="1" x14ac:dyDescent="0.25">
      <c r="A330" t="s">
        <v>290</v>
      </c>
      <c r="B330">
        <f t="shared" si="5"/>
        <v>28</v>
      </c>
      <c r="C330" t="s">
        <v>11321</v>
      </c>
      <c r="D330">
        <v>0</v>
      </c>
    </row>
    <row r="331" spans="1:4" ht="16.5" customHeight="1" x14ac:dyDescent="0.25">
      <c r="A331" t="s">
        <v>291</v>
      </c>
      <c r="B331">
        <f t="shared" si="5"/>
        <v>73</v>
      </c>
      <c r="C331" t="s">
        <v>11362</v>
      </c>
      <c r="D331">
        <v>0</v>
      </c>
    </row>
    <row r="332" spans="1:4" ht="16.5" customHeight="1" x14ac:dyDescent="0.25">
      <c r="A332" t="s">
        <v>292</v>
      </c>
      <c r="B332">
        <f t="shared" si="5"/>
        <v>91</v>
      </c>
      <c r="D332">
        <v>1</v>
      </c>
    </row>
    <row r="333" spans="1:4" ht="16.5" customHeight="1" x14ac:dyDescent="0.25">
      <c r="A333" t="s">
        <v>293</v>
      </c>
      <c r="B333">
        <f t="shared" si="5"/>
        <v>68</v>
      </c>
      <c r="C333" t="s">
        <v>11324</v>
      </c>
      <c r="D333">
        <v>0</v>
      </c>
    </row>
    <row r="334" spans="1:4" ht="16.5" customHeight="1" x14ac:dyDescent="0.25">
      <c r="A334" t="s">
        <v>294</v>
      </c>
      <c r="B334">
        <f t="shared" si="5"/>
        <v>43</v>
      </c>
      <c r="C334" t="s">
        <v>11321</v>
      </c>
      <c r="D334">
        <v>0</v>
      </c>
    </row>
    <row r="335" spans="1:4" ht="16.5" customHeight="1" x14ac:dyDescent="0.25">
      <c r="A335" t="s">
        <v>295</v>
      </c>
      <c r="B335">
        <f t="shared" si="5"/>
        <v>33</v>
      </c>
      <c r="C335" t="s">
        <v>11321</v>
      </c>
      <c r="D335">
        <v>0</v>
      </c>
    </row>
    <row r="336" spans="1:4" ht="16.5" customHeight="1" x14ac:dyDescent="0.25">
      <c r="A336" t="s">
        <v>296</v>
      </c>
      <c r="B336">
        <f t="shared" si="5"/>
        <v>58</v>
      </c>
      <c r="C336" t="s">
        <v>11340</v>
      </c>
      <c r="D336">
        <v>0</v>
      </c>
    </row>
    <row r="337" spans="1:4" ht="16.5" customHeight="1" x14ac:dyDescent="0.25">
      <c r="A337" t="s">
        <v>297</v>
      </c>
      <c r="B337">
        <f t="shared" si="5"/>
        <v>34</v>
      </c>
      <c r="C337" t="s">
        <v>11321</v>
      </c>
      <c r="D337">
        <v>0</v>
      </c>
    </row>
    <row r="338" spans="1:4" ht="16.5" customHeight="1" x14ac:dyDescent="0.25">
      <c r="A338" t="s">
        <v>298</v>
      </c>
      <c r="B338">
        <f t="shared" si="5"/>
        <v>60</v>
      </c>
      <c r="C338" t="s">
        <v>11340</v>
      </c>
      <c r="D338">
        <v>0</v>
      </c>
    </row>
    <row r="339" spans="1:4" ht="16.5" customHeight="1" x14ac:dyDescent="0.25">
      <c r="A339" t="s">
        <v>299</v>
      </c>
      <c r="B339">
        <f t="shared" si="5"/>
        <v>24</v>
      </c>
      <c r="C339" t="s">
        <v>11321</v>
      </c>
      <c r="D339">
        <v>0</v>
      </c>
    </row>
    <row r="340" spans="1:4" ht="16.5" customHeight="1" x14ac:dyDescent="0.25">
      <c r="A340" t="s">
        <v>300</v>
      </c>
      <c r="B340">
        <f t="shared" si="5"/>
        <v>101</v>
      </c>
      <c r="C340" t="s">
        <v>11340</v>
      </c>
      <c r="D340">
        <v>0</v>
      </c>
    </row>
    <row r="341" spans="1:4" ht="16.5" customHeight="1" x14ac:dyDescent="0.25">
      <c r="A341" t="s">
        <v>301</v>
      </c>
      <c r="B341">
        <f t="shared" si="5"/>
        <v>24</v>
      </c>
      <c r="C341" t="s">
        <v>11321</v>
      </c>
      <c r="D341">
        <v>0</v>
      </c>
    </row>
    <row r="342" spans="1:4" ht="16.5" customHeight="1" x14ac:dyDescent="0.25">
      <c r="A342" t="s">
        <v>302</v>
      </c>
      <c r="B342">
        <f t="shared" si="5"/>
        <v>63</v>
      </c>
      <c r="C342" t="s">
        <v>11324</v>
      </c>
      <c r="D342">
        <v>0</v>
      </c>
    </row>
    <row r="343" spans="1:4" ht="16.5" customHeight="1" x14ac:dyDescent="0.25">
      <c r="A343" t="s">
        <v>303</v>
      </c>
      <c r="B343">
        <f t="shared" si="5"/>
        <v>80</v>
      </c>
      <c r="D343">
        <v>1</v>
      </c>
    </row>
    <row r="344" spans="1:4" ht="16.5" customHeight="1" x14ac:dyDescent="0.25">
      <c r="A344" t="s">
        <v>304</v>
      </c>
      <c r="B344">
        <f t="shared" si="5"/>
        <v>57</v>
      </c>
      <c r="C344" t="s">
        <v>11340</v>
      </c>
      <c r="D344">
        <v>0</v>
      </c>
    </row>
    <row r="345" spans="1:4" ht="16.5" customHeight="1" x14ac:dyDescent="0.25">
      <c r="A345" t="s">
        <v>305</v>
      </c>
      <c r="B345">
        <f t="shared" si="5"/>
        <v>135</v>
      </c>
      <c r="D345">
        <v>1</v>
      </c>
    </row>
    <row r="346" spans="1:4" ht="16.5" customHeight="1" x14ac:dyDescent="0.25">
      <c r="A346" t="s">
        <v>306</v>
      </c>
      <c r="B346">
        <f t="shared" si="5"/>
        <v>148</v>
      </c>
      <c r="D346">
        <v>1</v>
      </c>
    </row>
    <row r="347" spans="1:4" ht="16.5" customHeight="1" x14ac:dyDescent="0.25">
      <c r="A347" t="s">
        <v>307</v>
      </c>
      <c r="B347">
        <f t="shared" si="5"/>
        <v>31</v>
      </c>
      <c r="C347" t="s">
        <v>11321</v>
      </c>
      <c r="D347">
        <v>0</v>
      </c>
    </row>
    <row r="348" spans="1:4" ht="16.5" customHeight="1" x14ac:dyDescent="0.25">
      <c r="A348" t="s">
        <v>308</v>
      </c>
      <c r="B348">
        <f t="shared" si="5"/>
        <v>62</v>
      </c>
      <c r="C348" t="s">
        <v>11324</v>
      </c>
      <c r="D348">
        <v>0</v>
      </c>
    </row>
    <row r="349" spans="1:4" ht="16.5" customHeight="1" x14ac:dyDescent="0.25">
      <c r="A349" t="s">
        <v>309</v>
      </c>
      <c r="B349">
        <f t="shared" si="5"/>
        <v>31</v>
      </c>
      <c r="C349" t="s">
        <v>11321</v>
      </c>
      <c r="D349">
        <v>0</v>
      </c>
    </row>
    <row r="350" spans="1:4" ht="16.5" customHeight="1" x14ac:dyDescent="0.25">
      <c r="A350" t="s">
        <v>310</v>
      </c>
      <c r="B350">
        <f t="shared" si="5"/>
        <v>62</v>
      </c>
      <c r="C350" t="s">
        <v>11324</v>
      </c>
      <c r="D350">
        <v>0</v>
      </c>
    </row>
    <row r="351" spans="1:4" ht="16.5" customHeight="1" x14ac:dyDescent="0.25">
      <c r="A351" t="s">
        <v>311</v>
      </c>
      <c r="B351">
        <f t="shared" si="5"/>
        <v>37</v>
      </c>
      <c r="C351" t="s">
        <v>11321</v>
      </c>
      <c r="D351">
        <v>0</v>
      </c>
    </row>
    <row r="352" spans="1:4" ht="16.5" customHeight="1" x14ac:dyDescent="0.25">
      <c r="A352" t="s">
        <v>312</v>
      </c>
      <c r="B352">
        <f t="shared" si="5"/>
        <v>68</v>
      </c>
      <c r="C352" t="s">
        <v>11324</v>
      </c>
      <c r="D352">
        <v>0</v>
      </c>
    </row>
    <row r="353" spans="1:4" ht="16.5" customHeight="1" x14ac:dyDescent="0.25">
      <c r="A353" t="s">
        <v>313</v>
      </c>
      <c r="B353">
        <f t="shared" si="5"/>
        <v>50</v>
      </c>
      <c r="C353" t="s">
        <v>11321</v>
      </c>
      <c r="D353">
        <v>0</v>
      </c>
    </row>
    <row r="354" spans="1:4" ht="16.5" customHeight="1" x14ac:dyDescent="0.25">
      <c r="A354" t="s">
        <v>314</v>
      </c>
      <c r="B354">
        <f t="shared" si="5"/>
        <v>59</v>
      </c>
      <c r="C354" t="s">
        <v>11340</v>
      </c>
      <c r="D354">
        <v>0</v>
      </c>
    </row>
    <row r="355" spans="1:4" ht="16.5" customHeight="1" x14ac:dyDescent="0.25">
      <c r="A355" t="s">
        <v>315</v>
      </c>
      <c r="B355">
        <f t="shared" si="5"/>
        <v>28</v>
      </c>
      <c r="C355" t="s">
        <v>11321</v>
      </c>
      <c r="D355">
        <v>0</v>
      </c>
    </row>
    <row r="356" spans="1:4" ht="16.5" customHeight="1" x14ac:dyDescent="0.25">
      <c r="A356" t="s">
        <v>316</v>
      </c>
      <c r="B356">
        <f t="shared" si="5"/>
        <v>68</v>
      </c>
      <c r="C356" t="s">
        <v>11324</v>
      </c>
      <c r="D356">
        <v>0</v>
      </c>
    </row>
    <row r="357" spans="1:4" ht="16.5" customHeight="1" x14ac:dyDescent="0.25">
      <c r="A357" t="s">
        <v>317</v>
      </c>
      <c r="B357">
        <f t="shared" si="5"/>
        <v>41</v>
      </c>
      <c r="C357" t="s">
        <v>11321</v>
      </c>
      <c r="D357">
        <v>0</v>
      </c>
    </row>
    <row r="358" spans="1:4" ht="16.5" customHeight="1" x14ac:dyDescent="0.25">
      <c r="A358" t="s">
        <v>318</v>
      </c>
      <c r="B358">
        <f t="shared" si="5"/>
        <v>68</v>
      </c>
      <c r="C358" t="s">
        <v>11324</v>
      </c>
      <c r="D358">
        <v>0</v>
      </c>
    </row>
    <row r="359" spans="1:4" ht="16.5" customHeight="1" x14ac:dyDescent="0.25">
      <c r="A359" t="s">
        <v>319</v>
      </c>
      <c r="B359">
        <f t="shared" si="5"/>
        <v>31</v>
      </c>
      <c r="C359" t="s">
        <v>11321</v>
      </c>
      <c r="D359">
        <v>0</v>
      </c>
    </row>
    <row r="360" spans="1:4" ht="16.5" customHeight="1" x14ac:dyDescent="0.25">
      <c r="A360" t="s">
        <v>320</v>
      </c>
      <c r="B360">
        <f t="shared" si="5"/>
        <v>72</v>
      </c>
      <c r="C360" t="s">
        <v>11362</v>
      </c>
      <c r="D360">
        <v>0</v>
      </c>
    </row>
    <row r="361" spans="1:4" ht="16.5" customHeight="1" x14ac:dyDescent="0.25">
      <c r="A361" t="s">
        <v>321</v>
      </c>
      <c r="B361">
        <f t="shared" si="5"/>
        <v>66</v>
      </c>
      <c r="C361" t="s">
        <v>11324</v>
      </c>
      <c r="D361">
        <v>0</v>
      </c>
    </row>
    <row r="362" spans="1:4" ht="16.5" customHeight="1" x14ac:dyDescent="0.25">
      <c r="A362" t="s">
        <v>322</v>
      </c>
      <c r="B362">
        <f t="shared" si="5"/>
        <v>31</v>
      </c>
      <c r="C362" t="s">
        <v>11321</v>
      </c>
      <c r="D362">
        <v>0</v>
      </c>
    </row>
    <row r="363" spans="1:4" ht="16.5" customHeight="1" x14ac:dyDescent="0.25">
      <c r="A363" t="s">
        <v>323</v>
      </c>
      <c r="B363">
        <f t="shared" si="5"/>
        <v>51</v>
      </c>
      <c r="C363" t="s">
        <v>11340</v>
      </c>
      <c r="D363">
        <v>0</v>
      </c>
    </row>
    <row r="364" spans="1:4" ht="16.5" customHeight="1" x14ac:dyDescent="0.25">
      <c r="A364" t="s">
        <v>324</v>
      </c>
      <c r="B364">
        <f t="shared" si="5"/>
        <v>35</v>
      </c>
      <c r="C364" t="s">
        <v>11321</v>
      </c>
      <c r="D364">
        <v>0</v>
      </c>
    </row>
    <row r="365" spans="1:4" ht="16.5" customHeight="1" x14ac:dyDescent="0.25">
      <c r="A365" t="s">
        <v>325</v>
      </c>
      <c r="B365">
        <f t="shared" si="5"/>
        <v>73</v>
      </c>
      <c r="C365" t="s">
        <v>11362</v>
      </c>
      <c r="D365">
        <v>0</v>
      </c>
    </row>
    <row r="366" spans="1:4" ht="16.5" customHeight="1" x14ac:dyDescent="0.25">
      <c r="A366" t="s">
        <v>326</v>
      </c>
      <c r="B366">
        <f t="shared" si="5"/>
        <v>65</v>
      </c>
      <c r="D366">
        <v>1</v>
      </c>
    </row>
    <row r="367" spans="1:4" ht="16.5" customHeight="1" x14ac:dyDescent="0.25">
      <c r="A367" t="s">
        <v>327</v>
      </c>
      <c r="B367">
        <f t="shared" si="5"/>
        <v>89</v>
      </c>
      <c r="C367" t="s">
        <v>11362</v>
      </c>
      <c r="D367">
        <v>0</v>
      </c>
    </row>
    <row r="368" spans="1:4" ht="16.5" customHeight="1" x14ac:dyDescent="0.25">
      <c r="A368" t="s">
        <v>328</v>
      </c>
      <c r="B368">
        <f t="shared" si="5"/>
        <v>44</v>
      </c>
      <c r="C368" t="s">
        <v>11321</v>
      </c>
      <c r="D368">
        <v>0</v>
      </c>
    </row>
    <row r="369" spans="1:4" ht="16.5" customHeight="1" x14ac:dyDescent="0.25">
      <c r="A369" t="s">
        <v>329</v>
      </c>
      <c r="B369">
        <f t="shared" si="5"/>
        <v>56</v>
      </c>
      <c r="C369" t="s">
        <v>11340</v>
      </c>
      <c r="D369">
        <v>0</v>
      </c>
    </row>
    <row r="370" spans="1:4" ht="16.5" customHeight="1" x14ac:dyDescent="0.25">
      <c r="A370" t="s">
        <v>330</v>
      </c>
      <c r="B370">
        <f t="shared" si="5"/>
        <v>13</v>
      </c>
      <c r="C370" t="s">
        <v>11358</v>
      </c>
      <c r="D370">
        <v>0</v>
      </c>
    </row>
    <row r="371" spans="1:4" ht="16.5" customHeight="1" x14ac:dyDescent="0.25">
      <c r="A371" t="s">
        <v>331</v>
      </c>
      <c r="B371">
        <f t="shared" si="5"/>
        <v>76</v>
      </c>
      <c r="C371" t="s">
        <v>11362</v>
      </c>
      <c r="D371">
        <v>0</v>
      </c>
    </row>
    <row r="372" spans="1:4" ht="16.5" customHeight="1" x14ac:dyDescent="0.25">
      <c r="A372" t="s">
        <v>332</v>
      </c>
      <c r="B372">
        <f t="shared" si="5"/>
        <v>20</v>
      </c>
      <c r="C372" t="s">
        <v>11321</v>
      </c>
      <c r="D372">
        <v>0</v>
      </c>
    </row>
    <row r="373" spans="1:4" ht="16.5" customHeight="1" x14ac:dyDescent="0.25">
      <c r="A373" t="s">
        <v>333</v>
      </c>
      <c r="B373">
        <f t="shared" si="5"/>
        <v>71</v>
      </c>
      <c r="C373" t="s">
        <v>11324</v>
      </c>
      <c r="D373">
        <v>0</v>
      </c>
    </row>
    <row r="374" spans="1:4" ht="16.5" customHeight="1" x14ac:dyDescent="0.25">
      <c r="A374" t="s">
        <v>334</v>
      </c>
      <c r="B374">
        <f t="shared" si="5"/>
        <v>30</v>
      </c>
      <c r="D374">
        <v>0</v>
      </c>
    </row>
    <row r="375" spans="1:4" ht="16.5" customHeight="1" x14ac:dyDescent="0.25">
      <c r="A375" t="s">
        <v>335</v>
      </c>
      <c r="B375">
        <f t="shared" si="5"/>
        <v>41</v>
      </c>
      <c r="C375" t="s">
        <v>11338</v>
      </c>
      <c r="D375">
        <v>0</v>
      </c>
    </row>
    <row r="376" spans="1:4" ht="16.5" customHeight="1" x14ac:dyDescent="0.25">
      <c r="A376" t="s">
        <v>336</v>
      </c>
      <c r="B376">
        <f t="shared" si="5"/>
        <v>72</v>
      </c>
      <c r="C376" t="s">
        <v>11324</v>
      </c>
      <c r="D376">
        <v>0</v>
      </c>
    </row>
    <row r="377" spans="1:4" ht="16.5" customHeight="1" x14ac:dyDescent="0.25">
      <c r="A377" t="s">
        <v>337</v>
      </c>
      <c r="B377">
        <f t="shared" si="5"/>
        <v>22</v>
      </c>
      <c r="C377" t="s">
        <v>11407</v>
      </c>
      <c r="D377">
        <v>0</v>
      </c>
    </row>
    <row r="378" spans="1:4" ht="16.5" customHeight="1" x14ac:dyDescent="0.25">
      <c r="A378" t="s">
        <v>338</v>
      </c>
      <c r="B378">
        <f t="shared" si="5"/>
        <v>80</v>
      </c>
      <c r="D378">
        <v>1</v>
      </c>
    </row>
    <row r="379" spans="1:4" ht="16.5" customHeight="1" x14ac:dyDescent="0.25">
      <c r="A379" t="s">
        <v>339</v>
      </c>
      <c r="B379">
        <f t="shared" si="5"/>
        <v>57</v>
      </c>
      <c r="C379" t="s">
        <v>11314</v>
      </c>
      <c r="D379">
        <v>0</v>
      </c>
    </row>
    <row r="380" spans="1:4" ht="16.5" customHeight="1" x14ac:dyDescent="0.25">
      <c r="A380" t="s">
        <v>340</v>
      </c>
      <c r="B380">
        <f t="shared" si="5"/>
        <v>7</v>
      </c>
      <c r="C380" t="s">
        <v>11321</v>
      </c>
      <c r="D380">
        <v>0</v>
      </c>
    </row>
    <row r="381" spans="1:4" ht="16.5" customHeight="1" x14ac:dyDescent="0.25">
      <c r="A381" t="s">
        <v>341</v>
      </c>
      <c r="B381">
        <f t="shared" si="5"/>
        <v>59</v>
      </c>
      <c r="C381" t="s">
        <v>11340</v>
      </c>
      <c r="D381">
        <v>0</v>
      </c>
    </row>
    <row r="382" spans="1:4" ht="16.5" customHeight="1" x14ac:dyDescent="0.25">
      <c r="A382" t="s">
        <v>342</v>
      </c>
      <c r="B382">
        <f t="shared" si="5"/>
        <v>40</v>
      </c>
      <c r="C382" t="s">
        <v>11338</v>
      </c>
      <c r="D382">
        <v>0</v>
      </c>
    </row>
    <row r="383" spans="1:4" ht="16.5" customHeight="1" x14ac:dyDescent="0.25">
      <c r="A383" t="s">
        <v>343</v>
      </c>
      <c r="B383">
        <f t="shared" si="5"/>
        <v>69</v>
      </c>
      <c r="C383" t="s">
        <v>11324</v>
      </c>
      <c r="D383">
        <v>0</v>
      </c>
    </row>
    <row r="384" spans="1:4" ht="16.5" customHeight="1" x14ac:dyDescent="0.25">
      <c r="A384" t="s">
        <v>344</v>
      </c>
      <c r="B384">
        <f t="shared" si="5"/>
        <v>55</v>
      </c>
      <c r="D384">
        <v>1</v>
      </c>
    </row>
    <row r="385" spans="1:4" ht="16.5" customHeight="1" x14ac:dyDescent="0.25">
      <c r="A385" t="s">
        <v>345</v>
      </c>
      <c r="B385">
        <f t="shared" si="5"/>
        <v>70</v>
      </c>
      <c r="D385">
        <v>0</v>
      </c>
    </row>
    <row r="386" spans="1:4" ht="16.5" customHeight="1" x14ac:dyDescent="0.25">
      <c r="A386" t="s">
        <v>346</v>
      </c>
      <c r="B386">
        <f t="shared" si="5"/>
        <v>41</v>
      </c>
      <c r="C386" t="s">
        <v>11324</v>
      </c>
      <c r="D386">
        <v>0</v>
      </c>
    </row>
    <row r="387" spans="1:4" ht="16.5" customHeight="1" x14ac:dyDescent="0.25">
      <c r="A387" t="s">
        <v>347</v>
      </c>
      <c r="B387">
        <f t="shared" ref="B387:B450" si="6">LEN(A387)</f>
        <v>47</v>
      </c>
      <c r="D387">
        <v>1</v>
      </c>
    </row>
    <row r="388" spans="1:4" ht="16.5" customHeight="1" x14ac:dyDescent="0.25">
      <c r="A388" t="s">
        <v>348</v>
      </c>
      <c r="B388">
        <f t="shared" si="6"/>
        <v>74</v>
      </c>
      <c r="C388" t="s">
        <v>11362</v>
      </c>
      <c r="D388">
        <v>0</v>
      </c>
    </row>
    <row r="389" spans="1:4" ht="16.5" customHeight="1" x14ac:dyDescent="0.25">
      <c r="A389" t="s">
        <v>349</v>
      </c>
      <c r="B389">
        <f t="shared" si="6"/>
        <v>39</v>
      </c>
      <c r="D389">
        <v>1</v>
      </c>
    </row>
    <row r="390" spans="1:4" ht="16.5" customHeight="1" x14ac:dyDescent="0.25">
      <c r="A390" t="s">
        <v>350</v>
      </c>
      <c r="B390">
        <f t="shared" si="6"/>
        <v>71</v>
      </c>
      <c r="D390">
        <v>0</v>
      </c>
    </row>
    <row r="391" spans="1:4" ht="16.5" customHeight="1" x14ac:dyDescent="0.25">
      <c r="A391" t="s">
        <v>351</v>
      </c>
      <c r="B391">
        <f t="shared" si="6"/>
        <v>72</v>
      </c>
      <c r="D391">
        <v>1</v>
      </c>
    </row>
    <row r="392" spans="1:4" ht="16.5" customHeight="1" x14ac:dyDescent="0.25">
      <c r="A392" t="s">
        <v>352</v>
      </c>
      <c r="B392">
        <f t="shared" si="6"/>
        <v>55</v>
      </c>
      <c r="D392">
        <v>0</v>
      </c>
    </row>
    <row r="393" spans="1:4" ht="16.5" customHeight="1" x14ac:dyDescent="0.25">
      <c r="A393" t="s">
        <v>353</v>
      </c>
      <c r="B393">
        <f t="shared" si="6"/>
        <v>90</v>
      </c>
      <c r="D393">
        <v>0</v>
      </c>
    </row>
    <row r="394" spans="1:4" ht="16.5" customHeight="1" x14ac:dyDescent="0.25">
      <c r="A394" t="s">
        <v>354</v>
      </c>
      <c r="B394">
        <f t="shared" si="6"/>
        <v>40</v>
      </c>
      <c r="D394">
        <v>0</v>
      </c>
    </row>
    <row r="395" spans="1:4" ht="16.5" customHeight="1" x14ac:dyDescent="0.25">
      <c r="A395" t="s">
        <v>355</v>
      </c>
      <c r="B395">
        <f t="shared" si="6"/>
        <v>42</v>
      </c>
      <c r="C395" t="s">
        <v>11324</v>
      </c>
      <c r="D395">
        <v>0</v>
      </c>
    </row>
    <row r="396" spans="1:4" ht="16.5" customHeight="1" x14ac:dyDescent="0.25">
      <c r="A396" t="s">
        <v>356</v>
      </c>
      <c r="B396">
        <f t="shared" si="6"/>
        <v>95</v>
      </c>
      <c r="D396">
        <v>0</v>
      </c>
    </row>
    <row r="397" spans="1:4" ht="16.5" customHeight="1" x14ac:dyDescent="0.25">
      <c r="A397" t="s">
        <v>357</v>
      </c>
      <c r="B397">
        <f t="shared" si="6"/>
        <v>30</v>
      </c>
      <c r="D397">
        <v>1</v>
      </c>
    </row>
    <row r="398" spans="1:4" ht="16.5" customHeight="1" x14ac:dyDescent="0.25">
      <c r="A398" t="s">
        <v>358</v>
      </c>
      <c r="B398">
        <f t="shared" si="6"/>
        <v>26</v>
      </c>
      <c r="D398">
        <v>0</v>
      </c>
    </row>
    <row r="399" spans="1:4" ht="16.5" customHeight="1" x14ac:dyDescent="0.25">
      <c r="A399" t="s">
        <v>359</v>
      </c>
      <c r="B399">
        <f t="shared" si="6"/>
        <v>64</v>
      </c>
      <c r="D399">
        <v>1</v>
      </c>
    </row>
    <row r="400" spans="1:4" ht="16.5" customHeight="1" x14ac:dyDescent="0.25">
      <c r="A400" t="s">
        <v>360</v>
      </c>
      <c r="B400">
        <f t="shared" si="6"/>
        <v>63</v>
      </c>
      <c r="D400">
        <v>1</v>
      </c>
    </row>
    <row r="401" spans="1:4" ht="16.5" customHeight="1" x14ac:dyDescent="0.25">
      <c r="A401" t="s">
        <v>361</v>
      </c>
      <c r="B401">
        <f t="shared" si="6"/>
        <v>119</v>
      </c>
      <c r="D401">
        <v>1</v>
      </c>
    </row>
    <row r="402" spans="1:4" ht="16.5" customHeight="1" x14ac:dyDescent="0.25">
      <c r="A402" t="s">
        <v>362</v>
      </c>
      <c r="B402">
        <f t="shared" si="6"/>
        <v>131</v>
      </c>
      <c r="D402">
        <v>1</v>
      </c>
    </row>
    <row r="403" spans="1:4" ht="16.5" customHeight="1" x14ac:dyDescent="0.25">
      <c r="A403" t="s">
        <v>363</v>
      </c>
      <c r="B403">
        <f t="shared" si="6"/>
        <v>80</v>
      </c>
      <c r="D403">
        <v>1</v>
      </c>
    </row>
    <row r="404" spans="1:4" ht="16.5" customHeight="1" x14ac:dyDescent="0.25">
      <c r="A404" t="s">
        <v>364</v>
      </c>
      <c r="B404">
        <f t="shared" si="6"/>
        <v>7</v>
      </c>
      <c r="D404">
        <v>0</v>
      </c>
    </row>
    <row r="405" spans="1:4" ht="16.5" customHeight="1" x14ac:dyDescent="0.25">
      <c r="A405" t="s">
        <v>365</v>
      </c>
      <c r="B405">
        <f t="shared" si="6"/>
        <v>154</v>
      </c>
      <c r="D405">
        <v>1</v>
      </c>
    </row>
    <row r="406" spans="1:4" ht="16.5" customHeight="1" x14ac:dyDescent="0.25">
      <c r="A406" t="s">
        <v>366</v>
      </c>
      <c r="B406">
        <f t="shared" si="6"/>
        <v>139</v>
      </c>
      <c r="D406">
        <v>1</v>
      </c>
    </row>
    <row r="407" spans="1:4" ht="16.5" customHeight="1" x14ac:dyDescent="0.25">
      <c r="A407" t="s">
        <v>367</v>
      </c>
      <c r="B407">
        <f t="shared" si="6"/>
        <v>161</v>
      </c>
      <c r="D407">
        <v>0</v>
      </c>
    </row>
    <row r="408" spans="1:4" ht="16.5" customHeight="1" x14ac:dyDescent="0.25">
      <c r="A408" t="s">
        <v>368</v>
      </c>
      <c r="B408">
        <f t="shared" si="6"/>
        <v>130</v>
      </c>
      <c r="D408">
        <v>1</v>
      </c>
    </row>
    <row r="409" spans="1:4" ht="16.5" customHeight="1" x14ac:dyDescent="0.25">
      <c r="A409" t="s">
        <v>369</v>
      </c>
      <c r="B409">
        <f t="shared" si="6"/>
        <v>94</v>
      </c>
      <c r="D409">
        <v>1</v>
      </c>
    </row>
    <row r="410" spans="1:4" ht="16.5" customHeight="1" x14ac:dyDescent="0.25">
      <c r="A410" t="s">
        <v>370</v>
      </c>
      <c r="B410">
        <f t="shared" si="6"/>
        <v>99</v>
      </c>
      <c r="D410">
        <v>1</v>
      </c>
    </row>
    <row r="411" spans="1:4" ht="16.5" customHeight="1" x14ac:dyDescent="0.25">
      <c r="A411" t="s">
        <v>371</v>
      </c>
      <c r="B411">
        <f t="shared" si="6"/>
        <v>110</v>
      </c>
      <c r="D411">
        <v>1</v>
      </c>
    </row>
    <row r="412" spans="1:4" ht="16.5" customHeight="1" x14ac:dyDescent="0.25">
      <c r="A412" t="s">
        <v>372</v>
      </c>
      <c r="B412">
        <f t="shared" si="6"/>
        <v>106</v>
      </c>
      <c r="D412">
        <v>1</v>
      </c>
    </row>
    <row r="413" spans="1:4" ht="16.5" customHeight="1" x14ac:dyDescent="0.25">
      <c r="A413" t="s">
        <v>373</v>
      </c>
      <c r="B413">
        <f t="shared" si="6"/>
        <v>19</v>
      </c>
      <c r="C413" t="s">
        <v>11314</v>
      </c>
      <c r="D413">
        <v>0</v>
      </c>
    </row>
    <row r="414" spans="1:4" ht="16.5" customHeight="1" x14ac:dyDescent="0.25">
      <c r="A414" t="s">
        <v>374</v>
      </c>
      <c r="B414">
        <f t="shared" si="6"/>
        <v>106</v>
      </c>
      <c r="D414">
        <v>1</v>
      </c>
    </row>
    <row r="415" spans="1:4" ht="16.5" customHeight="1" x14ac:dyDescent="0.25">
      <c r="A415" t="s">
        <v>375</v>
      </c>
      <c r="B415">
        <f t="shared" si="6"/>
        <v>99</v>
      </c>
      <c r="D415">
        <v>1</v>
      </c>
    </row>
    <row r="416" spans="1:4" ht="16.5" customHeight="1" x14ac:dyDescent="0.25">
      <c r="A416" t="s">
        <v>376</v>
      </c>
      <c r="B416">
        <f t="shared" si="6"/>
        <v>103</v>
      </c>
      <c r="D416">
        <v>1</v>
      </c>
    </row>
    <row r="417" spans="1:4" ht="16.5" customHeight="1" x14ac:dyDescent="0.25">
      <c r="A417" t="s">
        <v>377</v>
      </c>
      <c r="B417">
        <f t="shared" si="6"/>
        <v>109</v>
      </c>
      <c r="D417">
        <v>1</v>
      </c>
    </row>
    <row r="418" spans="1:4" ht="16.5" customHeight="1" x14ac:dyDescent="0.25">
      <c r="A418" t="s">
        <v>378</v>
      </c>
      <c r="B418">
        <f t="shared" si="6"/>
        <v>29</v>
      </c>
      <c r="C418" t="s">
        <v>11314</v>
      </c>
      <c r="D418">
        <v>0</v>
      </c>
    </row>
    <row r="419" spans="1:4" ht="16.5" customHeight="1" x14ac:dyDescent="0.25">
      <c r="A419" t="s">
        <v>379</v>
      </c>
      <c r="B419">
        <f t="shared" si="6"/>
        <v>19</v>
      </c>
      <c r="D419">
        <v>0</v>
      </c>
    </row>
    <row r="420" spans="1:4" ht="16.5" customHeight="1" x14ac:dyDescent="0.25">
      <c r="A420" t="s">
        <v>380</v>
      </c>
      <c r="B420">
        <f t="shared" si="6"/>
        <v>75</v>
      </c>
      <c r="D420">
        <v>1</v>
      </c>
    </row>
    <row r="421" spans="1:4" ht="16.5" customHeight="1" x14ac:dyDescent="0.25">
      <c r="A421" t="s">
        <v>381</v>
      </c>
      <c r="B421">
        <f t="shared" si="6"/>
        <v>13</v>
      </c>
      <c r="D421">
        <v>0</v>
      </c>
    </row>
    <row r="422" spans="1:4" ht="16.5" customHeight="1" x14ac:dyDescent="0.25">
      <c r="A422" t="s">
        <v>382</v>
      </c>
      <c r="B422">
        <f t="shared" si="6"/>
        <v>123</v>
      </c>
      <c r="D422">
        <v>1</v>
      </c>
    </row>
    <row r="423" spans="1:4" ht="16.5" customHeight="1" x14ac:dyDescent="0.25">
      <c r="A423" t="s">
        <v>383</v>
      </c>
      <c r="B423">
        <f t="shared" si="6"/>
        <v>16</v>
      </c>
      <c r="D423">
        <v>0</v>
      </c>
    </row>
    <row r="424" spans="1:4" ht="16.5" customHeight="1" x14ac:dyDescent="0.25">
      <c r="A424" t="s">
        <v>384</v>
      </c>
      <c r="B424">
        <f t="shared" si="6"/>
        <v>65</v>
      </c>
      <c r="D424">
        <v>1</v>
      </c>
    </row>
    <row r="425" spans="1:4" ht="16.5" customHeight="1" x14ac:dyDescent="0.25">
      <c r="A425" t="s">
        <v>385</v>
      </c>
      <c r="B425">
        <f t="shared" si="6"/>
        <v>17</v>
      </c>
      <c r="D425">
        <v>0</v>
      </c>
    </row>
    <row r="426" spans="1:4" ht="16.5" customHeight="1" x14ac:dyDescent="0.25">
      <c r="A426" t="s">
        <v>386</v>
      </c>
      <c r="B426">
        <f t="shared" si="6"/>
        <v>70</v>
      </c>
      <c r="D426">
        <v>1</v>
      </c>
    </row>
    <row r="427" spans="1:4" ht="16.5" customHeight="1" x14ac:dyDescent="0.25">
      <c r="A427" t="s">
        <v>387</v>
      </c>
      <c r="B427">
        <f t="shared" si="6"/>
        <v>33</v>
      </c>
      <c r="D427">
        <v>0</v>
      </c>
    </row>
    <row r="428" spans="1:4" ht="16.5" customHeight="1" x14ac:dyDescent="0.25">
      <c r="A428" t="s">
        <v>388</v>
      </c>
      <c r="B428">
        <f t="shared" si="6"/>
        <v>60</v>
      </c>
      <c r="D428">
        <v>1</v>
      </c>
    </row>
    <row r="429" spans="1:4" ht="16.5" customHeight="1" x14ac:dyDescent="0.25">
      <c r="A429" t="s">
        <v>389</v>
      </c>
      <c r="B429">
        <f t="shared" si="6"/>
        <v>55</v>
      </c>
      <c r="C429" t="s">
        <v>11314</v>
      </c>
      <c r="D429">
        <v>0</v>
      </c>
    </row>
    <row r="430" spans="1:4" ht="16.5" customHeight="1" x14ac:dyDescent="0.25">
      <c r="A430" t="s">
        <v>390</v>
      </c>
      <c r="B430">
        <f t="shared" si="6"/>
        <v>90</v>
      </c>
      <c r="D430">
        <v>1</v>
      </c>
    </row>
    <row r="431" spans="1:4" ht="16.5" customHeight="1" x14ac:dyDescent="0.25">
      <c r="A431" t="s">
        <v>391</v>
      </c>
      <c r="B431">
        <f t="shared" si="6"/>
        <v>151</v>
      </c>
      <c r="D431">
        <v>1</v>
      </c>
    </row>
    <row r="432" spans="1:4" ht="16.5" customHeight="1" x14ac:dyDescent="0.25">
      <c r="A432" t="s">
        <v>392</v>
      </c>
      <c r="B432">
        <f t="shared" si="6"/>
        <v>139</v>
      </c>
      <c r="D432">
        <v>1</v>
      </c>
    </row>
    <row r="433" spans="1:4" ht="16.5" customHeight="1" x14ac:dyDescent="0.25">
      <c r="A433" t="s">
        <v>393</v>
      </c>
      <c r="B433">
        <f t="shared" si="6"/>
        <v>19</v>
      </c>
      <c r="C433" t="s">
        <v>11314</v>
      </c>
      <c r="D433">
        <v>0</v>
      </c>
    </row>
    <row r="434" spans="1:4" ht="16.5" customHeight="1" x14ac:dyDescent="0.25">
      <c r="A434" t="s">
        <v>394</v>
      </c>
      <c r="B434">
        <f t="shared" si="6"/>
        <v>124</v>
      </c>
      <c r="D434">
        <v>1</v>
      </c>
    </row>
    <row r="435" spans="1:4" ht="16.5" customHeight="1" x14ac:dyDescent="0.25">
      <c r="A435" t="s">
        <v>395</v>
      </c>
      <c r="B435">
        <f t="shared" si="6"/>
        <v>58</v>
      </c>
      <c r="C435" t="s">
        <v>11324</v>
      </c>
      <c r="D435">
        <v>0</v>
      </c>
    </row>
    <row r="436" spans="1:4" ht="16.5" customHeight="1" x14ac:dyDescent="0.25">
      <c r="A436" t="s">
        <v>396</v>
      </c>
      <c r="B436">
        <f t="shared" si="6"/>
        <v>54</v>
      </c>
      <c r="D436">
        <v>0</v>
      </c>
    </row>
    <row r="437" spans="1:4" ht="16.5" customHeight="1" x14ac:dyDescent="0.25">
      <c r="A437" t="s">
        <v>397</v>
      </c>
      <c r="B437">
        <f t="shared" si="6"/>
        <v>124</v>
      </c>
      <c r="C437" t="s">
        <v>11324</v>
      </c>
      <c r="D437">
        <v>0</v>
      </c>
    </row>
    <row r="438" spans="1:4" ht="16.5" customHeight="1" x14ac:dyDescent="0.25">
      <c r="A438" t="s">
        <v>398</v>
      </c>
      <c r="B438">
        <f t="shared" si="6"/>
        <v>64</v>
      </c>
      <c r="C438" t="s">
        <v>11324</v>
      </c>
      <c r="D438">
        <v>0</v>
      </c>
    </row>
    <row r="439" spans="1:4" ht="16.5" customHeight="1" x14ac:dyDescent="0.25">
      <c r="A439" t="s">
        <v>399</v>
      </c>
      <c r="B439">
        <f t="shared" si="6"/>
        <v>99</v>
      </c>
      <c r="D439">
        <v>0</v>
      </c>
    </row>
    <row r="440" spans="1:4" ht="16.5" customHeight="1" x14ac:dyDescent="0.25">
      <c r="A440" t="s">
        <v>400</v>
      </c>
      <c r="B440">
        <f t="shared" si="6"/>
        <v>25</v>
      </c>
      <c r="C440" t="s">
        <v>11314</v>
      </c>
      <c r="D440">
        <v>0</v>
      </c>
    </row>
    <row r="441" spans="1:4" ht="16.5" customHeight="1" x14ac:dyDescent="0.25">
      <c r="A441" t="s">
        <v>401</v>
      </c>
      <c r="B441">
        <f t="shared" si="6"/>
        <v>42</v>
      </c>
      <c r="D441">
        <v>1</v>
      </c>
    </row>
    <row r="442" spans="1:4" ht="16.5" customHeight="1" x14ac:dyDescent="0.25">
      <c r="A442" t="s">
        <v>402</v>
      </c>
      <c r="B442">
        <f t="shared" si="6"/>
        <v>57</v>
      </c>
      <c r="C442" t="s">
        <v>11340</v>
      </c>
      <c r="D442">
        <v>0</v>
      </c>
    </row>
    <row r="443" spans="1:4" ht="16.5" customHeight="1" x14ac:dyDescent="0.25">
      <c r="A443" t="s">
        <v>403</v>
      </c>
      <c r="B443">
        <f t="shared" si="6"/>
        <v>71</v>
      </c>
      <c r="D443">
        <v>1</v>
      </c>
    </row>
    <row r="444" spans="1:4" ht="16.5" customHeight="1" x14ac:dyDescent="0.25">
      <c r="A444" t="s">
        <v>404</v>
      </c>
      <c r="B444">
        <f t="shared" si="6"/>
        <v>107</v>
      </c>
      <c r="D444">
        <v>1</v>
      </c>
    </row>
    <row r="445" spans="1:4" ht="16.5" customHeight="1" x14ac:dyDescent="0.25">
      <c r="A445" t="s">
        <v>405</v>
      </c>
      <c r="B445">
        <f t="shared" si="6"/>
        <v>87</v>
      </c>
      <c r="D445">
        <v>1</v>
      </c>
    </row>
    <row r="446" spans="1:4" ht="16.5" customHeight="1" x14ac:dyDescent="0.25">
      <c r="A446" t="s">
        <v>406</v>
      </c>
      <c r="B446">
        <f t="shared" si="6"/>
        <v>89</v>
      </c>
      <c r="D446">
        <v>1</v>
      </c>
    </row>
    <row r="447" spans="1:4" ht="16.5" customHeight="1" x14ac:dyDescent="0.25">
      <c r="A447" t="s">
        <v>407</v>
      </c>
      <c r="B447">
        <f t="shared" si="6"/>
        <v>121</v>
      </c>
      <c r="D447">
        <v>1</v>
      </c>
    </row>
    <row r="448" spans="1:4" ht="16.5" customHeight="1" x14ac:dyDescent="0.25">
      <c r="A448" t="s">
        <v>408</v>
      </c>
      <c r="B448">
        <f t="shared" si="6"/>
        <v>80</v>
      </c>
      <c r="D448">
        <v>1</v>
      </c>
    </row>
    <row r="449" spans="1:4" ht="16.5" customHeight="1" x14ac:dyDescent="0.25">
      <c r="A449" t="s">
        <v>409</v>
      </c>
      <c r="B449">
        <f t="shared" si="6"/>
        <v>128</v>
      </c>
      <c r="D449">
        <v>1</v>
      </c>
    </row>
    <row r="450" spans="1:4" ht="16.5" customHeight="1" x14ac:dyDescent="0.25">
      <c r="A450" t="s">
        <v>410</v>
      </c>
      <c r="B450">
        <f t="shared" si="6"/>
        <v>70</v>
      </c>
      <c r="D450">
        <v>1</v>
      </c>
    </row>
    <row r="451" spans="1:4" ht="16.5" customHeight="1" x14ac:dyDescent="0.25">
      <c r="A451" t="s">
        <v>411</v>
      </c>
      <c r="B451">
        <f t="shared" ref="B451:B514" si="7">LEN(A451)</f>
        <v>75</v>
      </c>
      <c r="D451">
        <v>1</v>
      </c>
    </row>
    <row r="452" spans="1:4" ht="16.5" customHeight="1" x14ac:dyDescent="0.25">
      <c r="A452" t="s">
        <v>412</v>
      </c>
      <c r="B452">
        <f t="shared" si="7"/>
        <v>87</v>
      </c>
      <c r="D452">
        <v>1</v>
      </c>
    </row>
    <row r="453" spans="1:4" ht="16.5" customHeight="1" x14ac:dyDescent="0.25">
      <c r="A453" t="s">
        <v>413</v>
      </c>
      <c r="B453">
        <f t="shared" si="7"/>
        <v>105</v>
      </c>
      <c r="D453">
        <v>1</v>
      </c>
    </row>
    <row r="454" spans="1:4" ht="16.5" customHeight="1" x14ac:dyDescent="0.25">
      <c r="A454" t="s">
        <v>414</v>
      </c>
      <c r="B454">
        <f t="shared" si="7"/>
        <v>102</v>
      </c>
      <c r="D454">
        <v>1</v>
      </c>
    </row>
    <row r="455" spans="1:4" ht="16.5" customHeight="1" x14ac:dyDescent="0.25">
      <c r="A455" t="s">
        <v>415</v>
      </c>
      <c r="B455">
        <f t="shared" si="7"/>
        <v>11</v>
      </c>
      <c r="C455" t="s">
        <v>11333</v>
      </c>
      <c r="D455">
        <v>0</v>
      </c>
    </row>
    <row r="456" spans="1:4" ht="16.5" customHeight="1" x14ac:dyDescent="0.25">
      <c r="A456" t="s">
        <v>416</v>
      </c>
      <c r="B456">
        <f t="shared" si="7"/>
        <v>131</v>
      </c>
      <c r="D456">
        <v>1</v>
      </c>
    </row>
    <row r="457" spans="1:4" ht="16.5" customHeight="1" x14ac:dyDescent="0.25">
      <c r="A457" t="s">
        <v>417</v>
      </c>
      <c r="B457">
        <f t="shared" si="7"/>
        <v>72</v>
      </c>
      <c r="D457">
        <v>1</v>
      </c>
    </row>
    <row r="458" spans="1:4" ht="16.5" customHeight="1" x14ac:dyDescent="0.25">
      <c r="A458" t="s">
        <v>418</v>
      </c>
      <c r="B458">
        <f t="shared" si="7"/>
        <v>128</v>
      </c>
      <c r="D458">
        <v>1</v>
      </c>
    </row>
    <row r="459" spans="1:4" ht="16.5" customHeight="1" x14ac:dyDescent="0.25">
      <c r="A459" t="s">
        <v>419</v>
      </c>
      <c r="B459">
        <f t="shared" si="7"/>
        <v>126</v>
      </c>
      <c r="D459">
        <v>0</v>
      </c>
    </row>
    <row r="460" spans="1:4" ht="16.5" customHeight="1" x14ac:dyDescent="0.25">
      <c r="A460" t="s">
        <v>420</v>
      </c>
      <c r="B460">
        <f t="shared" si="7"/>
        <v>77</v>
      </c>
      <c r="D460">
        <v>1</v>
      </c>
    </row>
    <row r="461" spans="1:4" ht="16.5" customHeight="1" x14ac:dyDescent="0.25">
      <c r="A461" t="s">
        <v>421</v>
      </c>
      <c r="B461">
        <f t="shared" si="7"/>
        <v>74</v>
      </c>
      <c r="C461" t="s">
        <v>11362</v>
      </c>
      <c r="D461">
        <v>0</v>
      </c>
    </row>
    <row r="462" spans="1:4" ht="16.5" customHeight="1" x14ac:dyDescent="0.25">
      <c r="A462" t="s">
        <v>422</v>
      </c>
      <c r="B462">
        <f t="shared" si="7"/>
        <v>34</v>
      </c>
      <c r="C462" t="s">
        <v>11321</v>
      </c>
      <c r="D462">
        <v>0</v>
      </c>
    </row>
    <row r="463" spans="1:4" ht="16.5" customHeight="1" x14ac:dyDescent="0.25">
      <c r="A463" t="s">
        <v>423</v>
      </c>
      <c r="B463">
        <f t="shared" si="7"/>
        <v>88</v>
      </c>
      <c r="D463">
        <v>1</v>
      </c>
    </row>
    <row r="464" spans="1:4" ht="16.5" customHeight="1" x14ac:dyDescent="0.25">
      <c r="A464" t="s">
        <v>424</v>
      </c>
      <c r="B464">
        <f t="shared" si="7"/>
        <v>38</v>
      </c>
      <c r="C464" t="s">
        <v>11321</v>
      </c>
      <c r="D464">
        <v>0</v>
      </c>
    </row>
    <row r="465" spans="1:4" ht="16.5" customHeight="1" x14ac:dyDescent="0.25">
      <c r="A465" t="s">
        <v>425</v>
      </c>
      <c r="B465">
        <f t="shared" si="7"/>
        <v>72</v>
      </c>
      <c r="C465" t="s">
        <v>11362</v>
      </c>
      <c r="D465">
        <v>0</v>
      </c>
    </row>
    <row r="466" spans="1:4" ht="16.5" customHeight="1" x14ac:dyDescent="0.25">
      <c r="A466" t="s">
        <v>426</v>
      </c>
      <c r="B466">
        <f t="shared" si="7"/>
        <v>80</v>
      </c>
      <c r="D466">
        <v>1</v>
      </c>
    </row>
    <row r="467" spans="1:4" ht="16.5" customHeight="1" x14ac:dyDescent="0.25">
      <c r="A467" t="s">
        <v>427</v>
      </c>
      <c r="B467">
        <f t="shared" si="7"/>
        <v>79</v>
      </c>
      <c r="D467">
        <v>1</v>
      </c>
    </row>
    <row r="468" spans="1:4" ht="16.5" customHeight="1" x14ac:dyDescent="0.25">
      <c r="A468" t="s">
        <v>428</v>
      </c>
      <c r="B468">
        <f t="shared" si="7"/>
        <v>87</v>
      </c>
      <c r="D468">
        <v>1</v>
      </c>
    </row>
    <row r="469" spans="1:4" ht="16.5" customHeight="1" x14ac:dyDescent="0.25">
      <c r="A469" t="s">
        <v>429</v>
      </c>
      <c r="B469">
        <f t="shared" si="7"/>
        <v>59</v>
      </c>
      <c r="C469" t="s">
        <v>11406</v>
      </c>
      <c r="D469">
        <v>0</v>
      </c>
    </row>
    <row r="470" spans="1:4" ht="16.5" customHeight="1" x14ac:dyDescent="0.25">
      <c r="A470" t="s">
        <v>430</v>
      </c>
      <c r="B470">
        <f t="shared" si="7"/>
        <v>34</v>
      </c>
      <c r="C470" t="s">
        <v>11321</v>
      </c>
      <c r="D470">
        <v>0</v>
      </c>
    </row>
    <row r="471" spans="1:4" ht="16.5" customHeight="1" x14ac:dyDescent="0.25">
      <c r="A471" t="s">
        <v>431</v>
      </c>
      <c r="B471">
        <f t="shared" si="7"/>
        <v>40</v>
      </c>
      <c r="C471" t="s">
        <v>11324</v>
      </c>
      <c r="D471">
        <v>0</v>
      </c>
    </row>
    <row r="472" spans="1:4" ht="16.5" customHeight="1" x14ac:dyDescent="0.25">
      <c r="A472" t="s">
        <v>432</v>
      </c>
      <c r="B472">
        <f t="shared" si="7"/>
        <v>82</v>
      </c>
      <c r="D472">
        <v>1</v>
      </c>
    </row>
    <row r="473" spans="1:4" ht="16.5" customHeight="1" x14ac:dyDescent="0.25">
      <c r="A473" t="s">
        <v>433</v>
      </c>
      <c r="B473">
        <f t="shared" si="7"/>
        <v>37</v>
      </c>
      <c r="C473" t="s">
        <v>11321</v>
      </c>
      <c r="D473">
        <v>0</v>
      </c>
    </row>
    <row r="474" spans="1:4" ht="16.5" customHeight="1" x14ac:dyDescent="0.25">
      <c r="A474" t="s">
        <v>434</v>
      </c>
      <c r="B474">
        <f t="shared" si="7"/>
        <v>39</v>
      </c>
      <c r="C474" t="s">
        <v>11321</v>
      </c>
      <c r="D474">
        <v>0</v>
      </c>
    </row>
    <row r="475" spans="1:4" ht="16.5" customHeight="1" x14ac:dyDescent="0.25">
      <c r="A475" t="s">
        <v>435</v>
      </c>
      <c r="B475">
        <f t="shared" si="7"/>
        <v>69</v>
      </c>
      <c r="C475" t="s">
        <v>11324</v>
      </c>
      <c r="D475">
        <v>0</v>
      </c>
    </row>
    <row r="476" spans="1:4" ht="16.5" customHeight="1" x14ac:dyDescent="0.25">
      <c r="A476" t="s">
        <v>436</v>
      </c>
      <c r="B476">
        <f t="shared" si="7"/>
        <v>30</v>
      </c>
      <c r="C476" t="s">
        <v>11321</v>
      </c>
      <c r="D476">
        <v>0</v>
      </c>
    </row>
    <row r="477" spans="1:4" ht="16.5" customHeight="1" x14ac:dyDescent="0.25">
      <c r="A477" t="s">
        <v>437</v>
      </c>
      <c r="B477">
        <f t="shared" si="7"/>
        <v>56</v>
      </c>
      <c r="C477" t="s">
        <v>11340</v>
      </c>
      <c r="D477">
        <v>0</v>
      </c>
    </row>
    <row r="478" spans="1:4" ht="16.5" customHeight="1" x14ac:dyDescent="0.25">
      <c r="A478" t="s">
        <v>438</v>
      </c>
      <c r="B478">
        <f t="shared" si="7"/>
        <v>28</v>
      </c>
      <c r="C478" t="s">
        <v>11321</v>
      </c>
      <c r="D478">
        <v>0</v>
      </c>
    </row>
    <row r="479" spans="1:4" ht="16.5" customHeight="1" x14ac:dyDescent="0.25">
      <c r="A479" t="s">
        <v>439</v>
      </c>
      <c r="B479">
        <f t="shared" si="7"/>
        <v>70</v>
      </c>
      <c r="C479" t="s">
        <v>11324</v>
      </c>
      <c r="D479">
        <v>0</v>
      </c>
    </row>
    <row r="480" spans="1:4" ht="16.5" customHeight="1" x14ac:dyDescent="0.25">
      <c r="A480" t="s">
        <v>440</v>
      </c>
      <c r="B480">
        <f t="shared" si="7"/>
        <v>24</v>
      </c>
      <c r="C480" t="s">
        <v>11321</v>
      </c>
      <c r="D480">
        <v>0</v>
      </c>
    </row>
    <row r="481" spans="1:4" ht="16.5" customHeight="1" x14ac:dyDescent="0.25">
      <c r="A481" t="s">
        <v>441</v>
      </c>
      <c r="B481">
        <f t="shared" si="7"/>
        <v>60</v>
      </c>
      <c r="C481" t="s">
        <v>11340</v>
      </c>
      <c r="D481">
        <v>0</v>
      </c>
    </row>
    <row r="482" spans="1:4" ht="16.5" customHeight="1" x14ac:dyDescent="0.25">
      <c r="A482" t="s">
        <v>442</v>
      </c>
      <c r="B482">
        <f t="shared" si="7"/>
        <v>81</v>
      </c>
      <c r="D482">
        <v>1</v>
      </c>
    </row>
    <row r="483" spans="1:4" ht="16.5" customHeight="1" x14ac:dyDescent="0.25">
      <c r="A483" t="s">
        <v>443</v>
      </c>
      <c r="B483">
        <f t="shared" si="7"/>
        <v>78</v>
      </c>
      <c r="C483" t="s">
        <v>11362</v>
      </c>
      <c r="D483">
        <v>0</v>
      </c>
    </row>
    <row r="484" spans="1:4" ht="16.5" customHeight="1" x14ac:dyDescent="0.25">
      <c r="A484" t="s">
        <v>444</v>
      </c>
      <c r="B484">
        <f t="shared" si="7"/>
        <v>7</v>
      </c>
      <c r="C484" t="s">
        <v>11321</v>
      </c>
      <c r="D484">
        <v>0</v>
      </c>
    </row>
    <row r="485" spans="1:4" ht="16.5" customHeight="1" x14ac:dyDescent="0.25">
      <c r="A485" t="s">
        <v>445</v>
      </c>
      <c r="B485">
        <f t="shared" si="7"/>
        <v>56</v>
      </c>
      <c r="C485" t="s">
        <v>11340</v>
      </c>
      <c r="D485">
        <v>0</v>
      </c>
    </row>
    <row r="486" spans="1:4" ht="16.5" customHeight="1" x14ac:dyDescent="0.25">
      <c r="A486" t="s">
        <v>446</v>
      </c>
      <c r="B486">
        <f t="shared" si="7"/>
        <v>21</v>
      </c>
      <c r="C486" t="s">
        <v>11407</v>
      </c>
      <c r="D486">
        <v>0</v>
      </c>
    </row>
    <row r="487" spans="1:4" ht="16.5" customHeight="1" x14ac:dyDescent="0.25">
      <c r="A487" t="s">
        <v>447</v>
      </c>
      <c r="B487">
        <f t="shared" si="7"/>
        <v>80</v>
      </c>
      <c r="C487" t="s">
        <v>11324</v>
      </c>
      <c r="D487">
        <v>0</v>
      </c>
    </row>
    <row r="488" spans="1:4" ht="16.5" customHeight="1" x14ac:dyDescent="0.25">
      <c r="A488" t="s">
        <v>448</v>
      </c>
      <c r="B488">
        <f t="shared" si="7"/>
        <v>57</v>
      </c>
      <c r="C488" t="s">
        <v>11314</v>
      </c>
      <c r="D488">
        <v>0</v>
      </c>
    </row>
    <row r="489" spans="1:4" ht="16.5" customHeight="1" x14ac:dyDescent="0.25">
      <c r="A489" t="s">
        <v>449</v>
      </c>
      <c r="B489">
        <f t="shared" si="7"/>
        <v>18</v>
      </c>
      <c r="C489" t="s">
        <v>11407</v>
      </c>
      <c r="D489">
        <v>0</v>
      </c>
    </row>
    <row r="490" spans="1:4" ht="16.5" customHeight="1" x14ac:dyDescent="0.25">
      <c r="A490" t="s">
        <v>450</v>
      </c>
      <c r="B490">
        <f t="shared" si="7"/>
        <v>41</v>
      </c>
      <c r="C490" t="s">
        <v>11324</v>
      </c>
      <c r="D490">
        <v>0</v>
      </c>
    </row>
    <row r="491" spans="1:4" ht="16.5" customHeight="1" x14ac:dyDescent="0.25">
      <c r="A491" t="s">
        <v>451</v>
      </c>
      <c r="B491">
        <f t="shared" si="7"/>
        <v>19</v>
      </c>
      <c r="C491" t="s">
        <v>11321</v>
      </c>
      <c r="D491">
        <v>0</v>
      </c>
    </row>
    <row r="492" spans="1:4" ht="16.5" customHeight="1" x14ac:dyDescent="0.25">
      <c r="A492" t="s">
        <v>452</v>
      </c>
      <c r="B492">
        <f t="shared" si="7"/>
        <v>89</v>
      </c>
      <c r="C492" t="s">
        <v>11324</v>
      </c>
      <c r="D492">
        <v>0</v>
      </c>
    </row>
    <row r="493" spans="1:4" ht="16.5" customHeight="1" x14ac:dyDescent="0.25">
      <c r="A493" t="s">
        <v>453</v>
      </c>
      <c r="B493">
        <f t="shared" si="7"/>
        <v>46</v>
      </c>
      <c r="C493" t="s">
        <v>11402</v>
      </c>
      <c r="D493">
        <v>0</v>
      </c>
    </row>
    <row r="494" spans="1:4" ht="16.5" customHeight="1" x14ac:dyDescent="0.25">
      <c r="A494" t="s">
        <v>454</v>
      </c>
      <c r="B494">
        <f t="shared" si="7"/>
        <v>95</v>
      </c>
      <c r="C494" t="s">
        <v>11340</v>
      </c>
      <c r="D494">
        <v>0</v>
      </c>
    </row>
    <row r="495" spans="1:4" ht="16.5" customHeight="1" x14ac:dyDescent="0.25">
      <c r="A495" t="s">
        <v>455</v>
      </c>
      <c r="B495">
        <f t="shared" si="7"/>
        <v>43</v>
      </c>
      <c r="D495">
        <v>1</v>
      </c>
    </row>
    <row r="496" spans="1:4" ht="16.5" customHeight="1" x14ac:dyDescent="0.25">
      <c r="A496" t="s">
        <v>456</v>
      </c>
      <c r="B496">
        <f t="shared" si="7"/>
        <v>57</v>
      </c>
      <c r="C496" t="s">
        <v>11340</v>
      </c>
      <c r="D496">
        <v>0</v>
      </c>
    </row>
    <row r="497" spans="1:4" ht="16.5" customHeight="1" x14ac:dyDescent="0.25">
      <c r="A497" t="s">
        <v>457</v>
      </c>
      <c r="B497">
        <f t="shared" si="7"/>
        <v>53</v>
      </c>
      <c r="D497">
        <v>1</v>
      </c>
    </row>
    <row r="498" spans="1:4" ht="16.5" customHeight="1" x14ac:dyDescent="0.25">
      <c r="A498" t="s">
        <v>458</v>
      </c>
      <c r="B498">
        <f t="shared" si="7"/>
        <v>103</v>
      </c>
      <c r="C498" t="s">
        <v>11324</v>
      </c>
      <c r="D498">
        <v>0</v>
      </c>
    </row>
    <row r="499" spans="1:4" ht="16.5" customHeight="1" x14ac:dyDescent="0.25">
      <c r="A499" t="s">
        <v>459</v>
      </c>
      <c r="B499">
        <f t="shared" si="7"/>
        <v>53</v>
      </c>
      <c r="C499" t="s">
        <v>11340</v>
      </c>
      <c r="D499">
        <v>0</v>
      </c>
    </row>
    <row r="500" spans="1:4" ht="16.5" customHeight="1" x14ac:dyDescent="0.25">
      <c r="A500" t="s">
        <v>460</v>
      </c>
      <c r="B500">
        <f t="shared" si="7"/>
        <v>241</v>
      </c>
      <c r="D500">
        <v>0</v>
      </c>
    </row>
    <row r="501" spans="1:4" ht="16.5" customHeight="1" x14ac:dyDescent="0.25">
      <c r="A501" t="s">
        <v>461</v>
      </c>
      <c r="B501">
        <f t="shared" si="7"/>
        <v>126</v>
      </c>
      <c r="D501">
        <v>1</v>
      </c>
    </row>
    <row r="502" spans="1:4" ht="16.5" customHeight="1" x14ac:dyDescent="0.25">
      <c r="A502" t="s">
        <v>462</v>
      </c>
      <c r="B502">
        <f t="shared" si="7"/>
        <v>37</v>
      </c>
      <c r="D502">
        <v>1</v>
      </c>
    </row>
    <row r="503" spans="1:4" ht="16.5" customHeight="1" x14ac:dyDescent="0.25">
      <c r="A503" t="s">
        <v>463</v>
      </c>
      <c r="B503">
        <f t="shared" si="7"/>
        <v>88</v>
      </c>
      <c r="D503">
        <v>1</v>
      </c>
    </row>
    <row r="504" spans="1:4" ht="16.5" customHeight="1" x14ac:dyDescent="0.25">
      <c r="A504" t="s">
        <v>464</v>
      </c>
      <c r="B504">
        <f t="shared" si="7"/>
        <v>96</v>
      </c>
      <c r="D504">
        <v>1</v>
      </c>
    </row>
    <row r="505" spans="1:4" ht="16.5" customHeight="1" x14ac:dyDescent="0.25">
      <c r="A505" t="s">
        <v>465</v>
      </c>
      <c r="B505">
        <f t="shared" si="7"/>
        <v>96</v>
      </c>
      <c r="D505">
        <v>1</v>
      </c>
    </row>
    <row r="506" spans="1:4" ht="16.5" customHeight="1" x14ac:dyDescent="0.25">
      <c r="A506" t="s">
        <v>466</v>
      </c>
      <c r="B506">
        <f t="shared" si="7"/>
        <v>61</v>
      </c>
      <c r="C506" t="s">
        <v>11405</v>
      </c>
      <c r="D506">
        <v>0</v>
      </c>
    </row>
    <row r="507" spans="1:4" ht="16.5" customHeight="1" x14ac:dyDescent="0.25">
      <c r="A507" t="s">
        <v>467</v>
      </c>
      <c r="B507">
        <f t="shared" si="7"/>
        <v>83</v>
      </c>
      <c r="D507">
        <v>1</v>
      </c>
    </row>
    <row r="508" spans="1:4" ht="16.5" customHeight="1" x14ac:dyDescent="0.25">
      <c r="A508" t="s">
        <v>468</v>
      </c>
      <c r="B508">
        <f t="shared" si="7"/>
        <v>89</v>
      </c>
      <c r="D508">
        <v>1</v>
      </c>
    </row>
    <row r="509" spans="1:4" ht="16.5" customHeight="1" x14ac:dyDescent="0.25">
      <c r="A509" t="s">
        <v>469</v>
      </c>
      <c r="B509">
        <f t="shared" si="7"/>
        <v>86</v>
      </c>
      <c r="D509">
        <v>1</v>
      </c>
    </row>
    <row r="510" spans="1:4" ht="16.5" customHeight="1" x14ac:dyDescent="0.25">
      <c r="A510" t="s">
        <v>470</v>
      </c>
      <c r="B510">
        <f t="shared" si="7"/>
        <v>89</v>
      </c>
      <c r="D510">
        <v>0</v>
      </c>
    </row>
    <row r="511" spans="1:4" ht="16.5" customHeight="1" x14ac:dyDescent="0.25">
      <c r="A511" t="s">
        <v>471</v>
      </c>
      <c r="B511">
        <f t="shared" si="7"/>
        <v>98</v>
      </c>
      <c r="D511">
        <v>1</v>
      </c>
    </row>
    <row r="512" spans="1:4" ht="16.5" customHeight="1" x14ac:dyDescent="0.25">
      <c r="A512" t="s">
        <v>472</v>
      </c>
      <c r="B512">
        <f t="shared" si="7"/>
        <v>102</v>
      </c>
      <c r="D512">
        <v>1</v>
      </c>
    </row>
    <row r="513" spans="1:4" ht="16.5" customHeight="1" x14ac:dyDescent="0.25">
      <c r="A513" t="s">
        <v>473</v>
      </c>
      <c r="B513">
        <f t="shared" si="7"/>
        <v>17</v>
      </c>
      <c r="C513" t="s">
        <v>11314</v>
      </c>
      <c r="D513">
        <v>0</v>
      </c>
    </row>
    <row r="514" spans="1:4" ht="16.5" customHeight="1" x14ac:dyDescent="0.25">
      <c r="A514" t="s">
        <v>474</v>
      </c>
      <c r="B514">
        <f t="shared" si="7"/>
        <v>106</v>
      </c>
      <c r="D514">
        <v>1</v>
      </c>
    </row>
    <row r="515" spans="1:4" ht="16.5" customHeight="1" x14ac:dyDescent="0.25">
      <c r="A515" t="s">
        <v>475</v>
      </c>
      <c r="B515">
        <f t="shared" ref="B515:B578" si="8">LEN(A515)</f>
        <v>96</v>
      </c>
      <c r="D515">
        <v>1</v>
      </c>
    </row>
    <row r="516" spans="1:4" ht="16.5" customHeight="1" x14ac:dyDescent="0.25">
      <c r="A516" t="s">
        <v>476</v>
      </c>
      <c r="B516">
        <f t="shared" si="8"/>
        <v>94</v>
      </c>
      <c r="D516">
        <v>1</v>
      </c>
    </row>
    <row r="517" spans="1:4" ht="16.5" customHeight="1" x14ac:dyDescent="0.25">
      <c r="A517" t="s">
        <v>477</v>
      </c>
      <c r="B517">
        <f t="shared" si="8"/>
        <v>84</v>
      </c>
      <c r="D517">
        <v>1</v>
      </c>
    </row>
    <row r="518" spans="1:4" ht="16.5" customHeight="1" x14ac:dyDescent="0.25">
      <c r="A518" t="s">
        <v>478</v>
      </c>
      <c r="B518">
        <f t="shared" si="8"/>
        <v>133</v>
      </c>
      <c r="D518">
        <v>1</v>
      </c>
    </row>
    <row r="519" spans="1:4" ht="16.5" customHeight="1" x14ac:dyDescent="0.25">
      <c r="A519" t="s">
        <v>479</v>
      </c>
      <c r="B519">
        <f t="shared" si="8"/>
        <v>104</v>
      </c>
      <c r="D519">
        <v>1</v>
      </c>
    </row>
    <row r="520" spans="1:4" ht="16.5" customHeight="1" x14ac:dyDescent="0.25">
      <c r="A520" t="s">
        <v>480</v>
      </c>
      <c r="B520">
        <f t="shared" si="8"/>
        <v>116</v>
      </c>
      <c r="D520">
        <v>1</v>
      </c>
    </row>
    <row r="521" spans="1:4" ht="16.5" customHeight="1" x14ac:dyDescent="0.25">
      <c r="A521" t="s">
        <v>481</v>
      </c>
      <c r="B521">
        <f t="shared" si="8"/>
        <v>119</v>
      </c>
      <c r="D521">
        <v>1</v>
      </c>
    </row>
    <row r="522" spans="1:4" ht="16.5" customHeight="1" x14ac:dyDescent="0.25">
      <c r="A522" t="s">
        <v>482</v>
      </c>
      <c r="B522">
        <f t="shared" si="8"/>
        <v>114</v>
      </c>
      <c r="D522">
        <v>1</v>
      </c>
    </row>
    <row r="523" spans="1:4" ht="16.5" customHeight="1" x14ac:dyDescent="0.25">
      <c r="A523" t="s">
        <v>483</v>
      </c>
      <c r="B523">
        <f t="shared" si="8"/>
        <v>118</v>
      </c>
      <c r="D523">
        <v>1</v>
      </c>
    </row>
    <row r="524" spans="1:4" ht="16.5" customHeight="1" x14ac:dyDescent="0.25">
      <c r="A524" t="s">
        <v>484</v>
      </c>
      <c r="B524">
        <f t="shared" si="8"/>
        <v>75</v>
      </c>
      <c r="D524">
        <v>1</v>
      </c>
    </row>
    <row r="525" spans="1:4" ht="16.5" customHeight="1" x14ac:dyDescent="0.25">
      <c r="A525" t="s">
        <v>485</v>
      </c>
      <c r="B525">
        <f t="shared" si="8"/>
        <v>76</v>
      </c>
      <c r="D525">
        <v>1</v>
      </c>
    </row>
    <row r="526" spans="1:4" ht="16.5" customHeight="1" x14ac:dyDescent="0.25">
      <c r="A526" t="s">
        <v>486</v>
      </c>
      <c r="B526">
        <f t="shared" si="8"/>
        <v>89</v>
      </c>
      <c r="D526">
        <v>1</v>
      </c>
    </row>
    <row r="527" spans="1:4" ht="16.5" customHeight="1" x14ac:dyDescent="0.25">
      <c r="A527" t="s">
        <v>487</v>
      </c>
      <c r="B527">
        <f t="shared" si="8"/>
        <v>86</v>
      </c>
      <c r="D527">
        <v>1</v>
      </c>
    </row>
    <row r="528" spans="1:4" ht="16.5" customHeight="1" x14ac:dyDescent="0.25">
      <c r="A528" t="s">
        <v>488</v>
      </c>
      <c r="B528">
        <f t="shared" si="8"/>
        <v>34</v>
      </c>
      <c r="C528" t="s">
        <v>11333</v>
      </c>
      <c r="D528">
        <v>0</v>
      </c>
    </row>
    <row r="529" spans="1:4" ht="16.5" customHeight="1" x14ac:dyDescent="0.25">
      <c r="A529" t="s">
        <v>489</v>
      </c>
      <c r="B529">
        <f t="shared" si="8"/>
        <v>13</v>
      </c>
      <c r="C529" t="s">
        <v>11342</v>
      </c>
      <c r="D529">
        <v>0</v>
      </c>
    </row>
    <row r="530" spans="1:4" ht="16.5" customHeight="1" x14ac:dyDescent="0.25">
      <c r="A530" t="s">
        <v>490</v>
      </c>
      <c r="B530">
        <f t="shared" si="8"/>
        <v>52</v>
      </c>
      <c r="C530" t="s">
        <v>11340</v>
      </c>
      <c r="D530">
        <v>0</v>
      </c>
    </row>
    <row r="531" spans="1:4" ht="16.5" customHeight="1" x14ac:dyDescent="0.25">
      <c r="A531" t="s">
        <v>491</v>
      </c>
      <c r="B531">
        <f t="shared" si="8"/>
        <v>115</v>
      </c>
      <c r="D531">
        <v>1</v>
      </c>
    </row>
    <row r="532" spans="1:4" ht="16.5" customHeight="1" x14ac:dyDescent="0.25">
      <c r="A532" t="s">
        <v>492</v>
      </c>
      <c r="B532">
        <f t="shared" si="8"/>
        <v>104</v>
      </c>
      <c r="D532">
        <v>1</v>
      </c>
    </row>
    <row r="533" spans="1:4" ht="16.5" customHeight="1" x14ac:dyDescent="0.25">
      <c r="A533" t="s">
        <v>493</v>
      </c>
      <c r="B533">
        <f t="shared" si="8"/>
        <v>116</v>
      </c>
      <c r="C533" t="s">
        <v>11340</v>
      </c>
      <c r="D533">
        <v>0</v>
      </c>
    </row>
    <row r="534" spans="1:4" ht="16.5" customHeight="1" x14ac:dyDescent="0.25">
      <c r="A534" t="s">
        <v>494</v>
      </c>
      <c r="B534">
        <f t="shared" si="8"/>
        <v>12</v>
      </c>
      <c r="D534">
        <v>0</v>
      </c>
    </row>
    <row r="535" spans="1:4" ht="16.5" customHeight="1" x14ac:dyDescent="0.25">
      <c r="A535" t="s">
        <v>495</v>
      </c>
      <c r="B535">
        <f t="shared" si="8"/>
        <v>95</v>
      </c>
      <c r="C535" t="s">
        <v>11340</v>
      </c>
      <c r="D535">
        <v>0</v>
      </c>
    </row>
    <row r="536" spans="1:4" ht="16.5" customHeight="1" x14ac:dyDescent="0.25">
      <c r="A536" t="s">
        <v>496</v>
      </c>
      <c r="B536">
        <f t="shared" si="8"/>
        <v>48</v>
      </c>
      <c r="C536" t="s">
        <v>11324</v>
      </c>
      <c r="D536">
        <v>0</v>
      </c>
    </row>
    <row r="537" spans="1:4" ht="16.5" customHeight="1" x14ac:dyDescent="0.25">
      <c r="A537" t="s">
        <v>497</v>
      </c>
      <c r="B537">
        <f t="shared" si="8"/>
        <v>90</v>
      </c>
      <c r="D537">
        <v>0</v>
      </c>
    </row>
    <row r="538" spans="1:4" ht="16.5" customHeight="1" x14ac:dyDescent="0.25">
      <c r="A538" t="s">
        <v>498</v>
      </c>
      <c r="B538">
        <f t="shared" si="8"/>
        <v>106</v>
      </c>
      <c r="D538">
        <v>1</v>
      </c>
    </row>
    <row r="539" spans="1:4" ht="16.5" customHeight="1" x14ac:dyDescent="0.25">
      <c r="A539" t="s">
        <v>499</v>
      </c>
      <c r="B539">
        <f t="shared" si="8"/>
        <v>30</v>
      </c>
      <c r="D539">
        <v>1</v>
      </c>
    </row>
    <row r="540" spans="1:4" ht="16.5" customHeight="1" x14ac:dyDescent="0.25">
      <c r="A540" t="s">
        <v>500</v>
      </c>
      <c r="B540">
        <f t="shared" si="8"/>
        <v>98</v>
      </c>
      <c r="D540">
        <v>1</v>
      </c>
    </row>
    <row r="541" spans="1:4" ht="16.5" customHeight="1" x14ac:dyDescent="0.25">
      <c r="A541" t="s">
        <v>501</v>
      </c>
      <c r="B541">
        <f t="shared" si="8"/>
        <v>64</v>
      </c>
      <c r="D541">
        <v>1</v>
      </c>
    </row>
    <row r="542" spans="1:4" ht="16.5" customHeight="1" x14ac:dyDescent="0.25">
      <c r="A542" t="s">
        <v>502</v>
      </c>
      <c r="B542">
        <f t="shared" si="8"/>
        <v>28</v>
      </c>
      <c r="D542">
        <v>1</v>
      </c>
    </row>
    <row r="543" spans="1:4" ht="16.5" customHeight="1" x14ac:dyDescent="0.25">
      <c r="A543" t="s">
        <v>503</v>
      </c>
      <c r="B543">
        <f t="shared" si="8"/>
        <v>64</v>
      </c>
      <c r="D543">
        <v>1</v>
      </c>
    </row>
    <row r="544" spans="1:4" ht="16.5" customHeight="1" x14ac:dyDescent="0.25">
      <c r="A544" t="s">
        <v>504</v>
      </c>
      <c r="B544">
        <f t="shared" si="8"/>
        <v>34</v>
      </c>
      <c r="D544">
        <v>1</v>
      </c>
    </row>
    <row r="545" spans="1:4" ht="16.5" customHeight="1" x14ac:dyDescent="0.25">
      <c r="A545" t="s">
        <v>505</v>
      </c>
      <c r="B545">
        <f t="shared" si="8"/>
        <v>35</v>
      </c>
      <c r="D545">
        <v>1</v>
      </c>
    </row>
    <row r="546" spans="1:4" ht="16.5" customHeight="1" x14ac:dyDescent="0.25">
      <c r="A546" t="s">
        <v>506</v>
      </c>
      <c r="B546">
        <f t="shared" si="8"/>
        <v>32</v>
      </c>
      <c r="D546">
        <v>1</v>
      </c>
    </row>
    <row r="547" spans="1:4" ht="16.5" customHeight="1" x14ac:dyDescent="0.25">
      <c r="A547" t="s">
        <v>507</v>
      </c>
      <c r="B547">
        <f t="shared" si="8"/>
        <v>31</v>
      </c>
      <c r="D547">
        <v>1</v>
      </c>
    </row>
    <row r="548" spans="1:4" ht="16.5" customHeight="1" x14ac:dyDescent="0.25">
      <c r="A548" t="s">
        <v>508</v>
      </c>
      <c r="B548">
        <f t="shared" si="8"/>
        <v>60</v>
      </c>
      <c r="D548">
        <v>1</v>
      </c>
    </row>
    <row r="549" spans="1:4" ht="16.5" customHeight="1" x14ac:dyDescent="0.25">
      <c r="A549" t="s">
        <v>509</v>
      </c>
      <c r="B549">
        <f t="shared" si="8"/>
        <v>151</v>
      </c>
      <c r="D549">
        <v>1</v>
      </c>
    </row>
    <row r="550" spans="1:4" ht="16.5" customHeight="1" x14ac:dyDescent="0.25">
      <c r="A550" t="s">
        <v>510</v>
      </c>
      <c r="B550">
        <f t="shared" si="8"/>
        <v>127</v>
      </c>
      <c r="D550">
        <v>1</v>
      </c>
    </row>
    <row r="551" spans="1:4" ht="16.5" customHeight="1" x14ac:dyDescent="0.25">
      <c r="A551" t="s">
        <v>511</v>
      </c>
      <c r="B551">
        <f t="shared" si="8"/>
        <v>129</v>
      </c>
      <c r="D551">
        <v>1</v>
      </c>
    </row>
    <row r="552" spans="1:4" ht="16.5" customHeight="1" x14ac:dyDescent="0.25">
      <c r="A552" t="s">
        <v>512</v>
      </c>
      <c r="B552">
        <f t="shared" si="8"/>
        <v>126</v>
      </c>
      <c r="D552">
        <v>1</v>
      </c>
    </row>
    <row r="553" spans="1:4" ht="16.5" customHeight="1" x14ac:dyDescent="0.25">
      <c r="A553" t="s">
        <v>513</v>
      </c>
      <c r="B553">
        <f t="shared" si="8"/>
        <v>91</v>
      </c>
      <c r="D553">
        <v>1</v>
      </c>
    </row>
    <row r="554" spans="1:4" ht="16.5" customHeight="1" x14ac:dyDescent="0.25">
      <c r="A554" t="s">
        <v>514</v>
      </c>
      <c r="B554">
        <f t="shared" si="8"/>
        <v>62</v>
      </c>
      <c r="D554">
        <v>1</v>
      </c>
    </row>
    <row r="555" spans="1:4" ht="16.5" customHeight="1" x14ac:dyDescent="0.25">
      <c r="A555" t="s">
        <v>515</v>
      </c>
      <c r="B555">
        <f t="shared" si="8"/>
        <v>96</v>
      </c>
      <c r="D555">
        <v>1</v>
      </c>
    </row>
    <row r="556" spans="1:4" ht="16.5" customHeight="1" x14ac:dyDescent="0.25">
      <c r="A556" t="s">
        <v>516</v>
      </c>
      <c r="B556">
        <f t="shared" si="8"/>
        <v>98</v>
      </c>
      <c r="D556">
        <v>1</v>
      </c>
    </row>
    <row r="557" spans="1:4" ht="16.5" customHeight="1" x14ac:dyDescent="0.25">
      <c r="A557" t="s">
        <v>517</v>
      </c>
      <c r="B557">
        <f t="shared" si="8"/>
        <v>101</v>
      </c>
      <c r="D557">
        <v>1</v>
      </c>
    </row>
    <row r="558" spans="1:4" ht="16.5" customHeight="1" x14ac:dyDescent="0.25">
      <c r="A558" t="s">
        <v>518</v>
      </c>
      <c r="B558">
        <f t="shared" si="8"/>
        <v>9</v>
      </c>
      <c r="D558">
        <v>0</v>
      </c>
    </row>
    <row r="559" spans="1:4" ht="16.5" customHeight="1" x14ac:dyDescent="0.25">
      <c r="A559" t="s">
        <v>519</v>
      </c>
      <c r="B559">
        <f t="shared" si="8"/>
        <v>103</v>
      </c>
      <c r="D559">
        <v>1</v>
      </c>
    </row>
    <row r="560" spans="1:4" ht="16.5" customHeight="1" x14ac:dyDescent="0.25">
      <c r="A560" t="s">
        <v>520</v>
      </c>
      <c r="B560">
        <f t="shared" si="8"/>
        <v>87</v>
      </c>
      <c r="D560">
        <v>1</v>
      </c>
    </row>
    <row r="561" spans="1:4" ht="16.5" customHeight="1" x14ac:dyDescent="0.25">
      <c r="A561" t="s">
        <v>521</v>
      </c>
      <c r="B561">
        <f t="shared" si="8"/>
        <v>95</v>
      </c>
      <c r="D561">
        <v>1</v>
      </c>
    </row>
    <row r="562" spans="1:4" ht="16.5" customHeight="1" x14ac:dyDescent="0.25">
      <c r="A562" t="s">
        <v>522</v>
      </c>
      <c r="B562">
        <f t="shared" si="8"/>
        <v>91</v>
      </c>
      <c r="D562">
        <v>1</v>
      </c>
    </row>
    <row r="563" spans="1:4" ht="16.5" customHeight="1" x14ac:dyDescent="0.25">
      <c r="A563" t="s">
        <v>523</v>
      </c>
      <c r="B563">
        <f t="shared" si="8"/>
        <v>113</v>
      </c>
      <c r="D563">
        <v>0</v>
      </c>
    </row>
    <row r="564" spans="1:4" ht="16.5" customHeight="1" x14ac:dyDescent="0.25">
      <c r="A564" t="s">
        <v>524</v>
      </c>
      <c r="B564">
        <f t="shared" si="8"/>
        <v>42</v>
      </c>
      <c r="D564">
        <v>1</v>
      </c>
    </row>
    <row r="565" spans="1:4" ht="16.5" customHeight="1" x14ac:dyDescent="0.25">
      <c r="A565" t="s">
        <v>525</v>
      </c>
      <c r="B565">
        <f t="shared" si="8"/>
        <v>56</v>
      </c>
      <c r="C565" t="s">
        <v>11340</v>
      </c>
      <c r="D565">
        <v>0</v>
      </c>
    </row>
    <row r="566" spans="1:4" ht="16.5" customHeight="1" x14ac:dyDescent="0.25">
      <c r="A566" t="s">
        <v>526</v>
      </c>
      <c r="B566">
        <f t="shared" si="8"/>
        <v>68</v>
      </c>
      <c r="C566" t="s">
        <v>11338</v>
      </c>
      <c r="D566">
        <v>0</v>
      </c>
    </row>
    <row r="567" spans="1:4" ht="16.5" customHeight="1" x14ac:dyDescent="0.25">
      <c r="A567" t="s">
        <v>527</v>
      </c>
      <c r="B567">
        <f t="shared" si="8"/>
        <v>78</v>
      </c>
      <c r="C567" t="s">
        <v>11362</v>
      </c>
      <c r="D567">
        <v>0</v>
      </c>
    </row>
    <row r="568" spans="1:4" ht="16.5" customHeight="1" x14ac:dyDescent="0.25">
      <c r="A568" t="s">
        <v>528</v>
      </c>
      <c r="B568">
        <f t="shared" si="8"/>
        <v>53</v>
      </c>
      <c r="D568">
        <v>1</v>
      </c>
    </row>
    <row r="569" spans="1:4" ht="16.5" customHeight="1" x14ac:dyDescent="0.25">
      <c r="A569" t="s">
        <v>529</v>
      </c>
      <c r="B569">
        <f t="shared" si="8"/>
        <v>69</v>
      </c>
      <c r="D569">
        <v>1</v>
      </c>
    </row>
    <row r="570" spans="1:4" ht="16.5" customHeight="1" x14ac:dyDescent="0.25">
      <c r="A570" t="s">
        <v>530</v>
      </c>
      <c r="B570">
        <f t="shared" si="8"/>
        <v>39</v>
      </c>
      <c r="D570">
        <v>0</v>
      </c>
    </row>
    <row r="571" spans="1:4" ht="16.5" customHeight="1" x14ac:dyDescent="0.25">
      <c r="A571" t="s">
        <v>531</v>
      </c>
      <c r="B571">
        <f t="shared" si="8"/>
        <v>17</v>
      </c>
      <c r="C571" t="s">
        <v>11402</v>
      </c>
      <c r="D571">
        <v>0</v>
      </c>
    </row>
    <row r="572" spans="1:4" ht="16.5" customHeight="1" x14ac:dyDescent="0.25">
      <c r="A572" t="s">
        <v>532</v>
      </c>
      <c r="B572">
        <f t="shared" si="8"/>
        <v>52</v>
      </c>
      <c r="C572" t="s">
        <v>11340</v>
      </c>
      <c r="D572">
        <v>0</v>
      </c>
    </row>
    <row r="573" spans="1:4" ht="16.5" customHeight="1" x14ac:dyDescent="0.25">
      <c r="A573" t="s">
        <v>533</v>
      </c>
      <c r="B573">
        <f t="shared" si="8"/>
        <v>109</v>
      </c>
      <c r="C573" t="s">
        <v>11324</v>
      </c>
      <c r="D573">
        <v>0</v>
      </c>
    </row>
    <row r="574" spans="1:4" ht="16.5" customHeight="1" x14ac:dyDescent="0.25">
      <c r="A574" t="s">
        <v>534</v>
      </c>
      <c r="B574">
        <f t="shared" si="8"/>
        <v>19</v>
      </c>
      <c r="C574" t="s">
        <v>11338</v>
      </c>
      <c r="D574">
        <v>0</v>
      </c>
    </row>
    <row r="575" spans="1:4" ht="16.5" customHeight="1" x14ac:dyDescent="0.25">
      <c r="A575" t="s">
        <v>535</v>
      </c>
      <c r="B575">
        <f t="shared" si="8"/>
        <v>61</v>
      </c>
      <c r="C575" t="s">
        <v>11324</v>
      </c>
      <c r="D575">
        <v>0</v>
      </c>
    </row>
    <row r="576" spans="1:4" ht="16.5" customHeight="1" x14ac:dyDescent="0.25">
      <c r="A576" t="s">
        <v>536</v>
      </c>
      <c r="B576">
        <f t="shared" si="8"/>
        <v>34</v>
      </c>
      <c r="C576" t="s">
        <v>11314</v>
      </c>
      <c r="D576">
        <v>0</v>
      </c>
    </row>
    <row r="577" spans="1:4" ht="16.5" customHeight="1" x14ac:dyDescent="0.25">
      <c r="A577" t="s">
        <v>537</v>
      </c>
      <c r="B577">
        <f t="shared" si="8"/>
        <v>35</v>
      </c>
      <c r="C577" t="s">
        <v>11321</v>
      </c>
      <c r="D577">
        <v>0</v>
      </c>
    </row>
    <row r="578" spans="1:4" ht="16.5" customHeight="1" x14ac:dyDescent="0.25">
      <c r="A578" t="s">
        <v>538</v>
      </c>
      <c r="B578">
        <f t="shared" si="8"/>
        <v>46</v>
      </c>
      <c r="C578" t="s">
        <v>11324</v>
      </c>
      <c r="D578">
        <v>0</v>
      </c>
    </row>
    <row r="579" spans="1:4" ht="16.5" customHeight="1" x14ac:dyDescent="0.25">
      <c r="A579" t="s">
        <v>539</v>
      </c>
      <c r="B579">
        <f t="shared" ref="B579:B642" si="9">LEN(A579)</f>
        <v>48</v>
      </c>
      <c r="C579" t="s">
        <v>11340</v>
      </c>
      <c r="D579">
        <v>0</v>
      </c>
    </row>
    <row r="580" spans="1:4" ht="16.5" customHeight="1" x14ac:dyDescent="0.25">
      <c r="A580" t="s">
        <v>540</v>
      </c>
      <c r="B580">
        <f t="shared" si="9"/>
        <v>51</v>
      </c>
      <c r="D580">
        <v>1</v>
      </c>
    </row>
    <row r="581" spans="1:4" ht="16.5" customHeight="1" x14ac:dyDescent="0.25">
      <c r="A581" t="s">
        <v>541</v>
      </c>
      <c r="B581">
        <f t="shared" si="9"/>
        <v>45</v>
      </c>
      <c r="C581" t="s">
        <v>11324</v>
      </c>
      <c r="D581">
        <v>0</v>
      </c>
    </row>
    <row r="582" spans="1:4" ht="16.5" customHeight="1" x14ac:dyDescent="0.25">
      <c r="A582" t="s">
        <v>542</v>
      </c>
      <c r="B582">
        <f t="shared" si="9"/>
        <v>43</v>
      </c>
      <c r="D582">
        <v>1</v>
      </c>
    </row>
    <row r="583" spans="1:4" ht="16.5" customHeight="1" x14ac:dyDescent="0.25">
      <c r="A583" t="s">
        <v>543</v>
      </c>
      <c r="B583">
        <f t="shared" si="9"/>
        <v>69</v>
      </c>
      <c r="C583" t="s">
        <v>11324</v>
      </c>
      <c r="D583">
        <v>0</v>
      </c>
    </row>
    <row r="584" spans="1:4" ht="16.5" customHeight="1" x14ac:dyDescent="0.25">
      <c r="A584" t="s">
        <v>544</v>
      </c>
      <c r="B584">
        <f t="shared" si="9"/>
        <v>115</v>
      </c>
      <c r="D584">
        <v>1</v>
      </c>
    </row>
    <row r="585" spans="1:4" ht="16.5" customHeight="1" x14ac:dyDescent="0.25">
      <c r="A585" t="s">
        <v>545</v>
      </c>
      <c r="B585">
        <f t="shared" si="9"/>
        <v>22</v>
      </c>
      <c r="D585">
        <v>0</v>
      </c>
    </row>
    <row r="586" spans="1:4" ht="16.5" customHeight="1" x14ac:dyDescent="0.25">
      <c r="A586" t="s">
        <v>546</v>
      </c>
      <c r="B586">
        <f t="shared" si="9"/>
        <v>101</v>
      </c>
      <c r="C586" t="s">
        <v>11324</v>
      </c>
      <c r="D586">
        <v>0</v>
      </c>
    </row>
    <row r="587" spans="1:4" ht="16.5" customHeight="1" x14ac:dyDescent="0.25">
      <c r="A587" t="s">
        <v>547</v>
      </c>
      <c r="B587">
        <f t="shared" si="9"/>
        <v>71</v>
      </c>
      <c r="C587" t="s">
        <v>11362</v>
      </c>
      <c r="D587">
        <v>0</v>
      </c>
    </row>
    <row r="588" spans="1:4" ht="16.5" customHeight="1" x14ac:dyDescent="0.25">
      <c r="A588" t="s">
        <v>548</v>
      </c>
      <c r="B588">
        <f t="shared" si="9"/>
        <v>90</v>
      </c>
      <c r="D588">
        <v>0</v>
      </c>
    </row>
    <row r="589" spans="1:4" ht="16.5" customHeight="1" x14ac:dyDescent="0.25">
      <c r="A589" t="s">
        <v>549</v>
      </c>
      <c r="B589">
        <f t="shared" si="9"/>
        <v>93</v>
      </c>
      <c r="D589">
        <v>1</v>
      </c>
    </row>
    <row r="590" spans="1:4" ht="16.5" customHeight="1" x14ac:dyDescent="0.25">
      <c r="A590" t="s">
        <v>550</v>
      </c>
      <c r="B590">
        <f t="shared" si="9"/>
        <v>106</v>
      </c>
      <c r="D590">
        <v>1</v>
      </c>
    </row>
    <row r="591" spans="1:4" ht="16.5" customHeight="1" x14ac:dyDescent="0.25">
      <c r="A591" t="s">
        <v>551</v>
      </c>
      <c r="B591">
        <f t="shared" si="9"/>
        <v>123</v>
      </c>
      <c r="D591">
        <v>1</v>
      </c>
    </row>
    <row r="592" spans="1:4" ht="16.5" customHeight="1" x14ac:dyDescent="0.25">
      <c r="A592" t="s">
        <v>552</v>
      </c>
      <c r="B592">
        <f t="shared" si="9"/>
        <v>86</v>
      </c>
      <c r="D592">
        <v>1</v>
      </c>
    </row>
    <row r="593" spans="1:4" ht="16.5" customHeight="1" x14ac:dyDescent="0.25">
      <c r="A593" t="s">
        <v>553</v>
      </c>
      <c r="B593">
        <f t="shared" si="9"/>
        <v>27</v>
      </c>
      <c r="D593">
        <v>1</v>
      </c>
    </row>
    <row r="594" spans="1:4" ht="16.5" customHeight="1" x14ac:dyDescent="0.25">
      <c r="A594" t="s">
        <v>554</v>
      </c>
      <c r="B594">
        <f t="shared" si="9"/>
        <v>27</v>
      </c>
      <c r="D594">
        <v>1</v>
      </c>
    </row>
    <row r="595" spans="1:4" ht="16.5" customHeight="1" x14ac:dyDescent="0.25">
      <c r="A595" t="s">
        <v>555</v>
      </c>
      <c r="B595">
        <f t="shared" si="9"/>
        <v>47</v>
      </c>
      <c r="C595" t="s">
        <v>11316</v>
      </c>
      <c r="D595">
        <v>0</v>
      </c>
    </row>
    <row r="596" spans="1:4" ht="16.5" customHeight="1" x14ac:dyDescent="0.25">
      <c r="A596" t="s">
        <v>556</v>
      </c>
      <c r="B596">
        <f t="shared" si="9"/>
        <v>51</v>
      </c>
      <c r="D596">
        <v>1</v>
      </c>
    </row>
    <row r="597" spans="1:4" ht="16.5" customHeight="1" x14ac:dyDescent="0.25">
      <c r="A597" t="s">
        <v>557</v>
      </c>
      <c r="B597">
        <f t="shared" si="9"/>
        <v>87</v>
      </c>
      <c r="D597">
        <v>1</v>
      </c>
    </row>
    <row r="598" spans="1:4" ht="16.5" customHeight="1" x14ac:dyDescent="0.25">
      <c r="A598" t="s">
        <v>558</v>
      </c>
      <c r="B598">
        <f t="shared" si="9"/>
        <v>82</v>
      </c>
      <c r="D598">
        <v>1</v>
      </c>
    </row>
    <row r="599" spans="1:4" ht="16.5" customHeight="1" x14ac:dyDescent="0.25">
      <c r="A599" t="s">
        <v>559</v>
      </c>
      <c r="B599">
        <f t="shared" si="9"/>
        <v>80</v>
      </c>
      <c r="D599">
        <v>1</v>
      </c>
    </row>
    <row r="600" spans="1:4" ht="16.5" customHeight="1" x14ac:dyDescent="0.25">
      <c r="A600" t="s">
        <v>560</v>
      </c>
      <c r="B600">
        <f t="shared" si="9"/>
        <v>9</v>
      </c>
      <c r="D600">
        <v>0</v>
      </c>
    </row>
    <row r="601" spans="1:4" ht="16.5" customHeight="1" x14ac:dyDescent="0.25">
      <c r="A601" t="s">
        <v>561</v>
      </c>
      <c r="B601">
        <f t="shared" si="9"/>
        <v>97</v>
      </c>
      <c r="D601">
        <v>1</v>
      </c>
    </row>
    <row r="602" spans="1:4" ht="16.5" customHeight="1" x14ac:dyDescent="0.25">
      <c r="A602" t="s">
        <v>562</v>
      </c>
      <c r="B602">
        <f t="shared" si="9"/>
        <v>68</v>
      </c>
      <c r="D602">
        <v>1</v>
      </c>
    </row>
    <row r="603" spans="1:4" ht="16.5" customHeight="1" x14ac:dyDescent="0.25">
      <c r="A603" t="s">
        <v>563</v>
      </c>
      <c r="B603">
        <f t="shared" si="9"/>
        <v>109</v>
      </c>
      <c r="D603">
        <v>1</v>
      </c>
    </row>
    <row r="604" spans="1:4" ht="16.5" customHeight="1" x14ac:dyDescent="0.25">
      <c r="A604" t="s">
        <v>564</v>
      </c>
      <c r="B604">
        <f t="shared" si="9"/>
        <v>6</v>
      </c>
      <c r="D604">
        <v>0</v>
      </c>
    </row>
    <row r="605" spans="1:4" ht="16.5" customHeight="1" x14ac:dyDescent="0.25">
      <c r="A605" t="s">
        <v>565</v>
      </c>
      <c r="B605">
        <f t="shared" si="9"/>
        <v>87</v>
      </c>
      <c r="D605">
        <v>1</v>
      </c>
    </row>
    <row r="606" spans="1:4" ht="16.5" customHeight="1" x14ac:dyDescent="0.25">
      <c r="A606" t="s">
        <v>566</v>
      </c>
      <c r="B606">
        <f t="shared" si="9"/>
        <v>72</v>
      </c>
      <c r="D606">
        <v>1</v>
      </c>
    </row>
    <row r="607" spans="1:4" ht="16.5" customHeight="1" x14ac:dyDescent="0.25">
      <c r="A607" t="s">
        <v>567</v>
      </c>
      <c r="B607">
        <f t="shared" si="9"/>
        <v>76</v>
      </c>
      <c r="D607">
        <v>1</v>
      </c>
    </row>
    <row r="608" spans="1:4" ht="16.5" customHeight="1" x14ac:dyDescent="0.25">
      <c r="A608" t="s">
        <v>568</v>
      </c>
      <c r="B608">
        <f t="shared" si="9"/>
        <v>103</v>
      </c>
      <c r="D608">
        <v>0</v>
      </c>
    </row>
    <row r="609" spans="1:4" ht="16.5" customHeight="1" x14ac:dyDescent="0.25">
      <c r="A609" t="s">
        <v>569</v>
      </c>
      <c r="B609">
        <f t="shared" si="9"/>
        <v>52</v>
      </c>
      <c r="C609" t="s">
        <v>11340</v>
      </c>
      <c r="D609">
        <v>0</v>
      </c>
    </row>
    <row r="610" spans="1:4" ht="16.5" customHeight="1" x14ac:dyDescent="0.25">
      <c r="A610" t="s">
        <v>570</v>
      </c>
      <c r="B610">
        <f t="shared" si="9"/>
        <v>27</v>
      </c>
      <c r="C610" t="s">
        <v>11402</v>
      </c>
      <c r="D610">
        <v>0</v>
      </c>
    </row>
    <row r="611" spans="1:4" ht="16.5" customHeight="1" x14ac:dyDescent="0.25">
      <c r="A611" t="s">
        <v>571</v>
      </c>
      <c r="B611">
        <f t="shared" si="9"/>
        <v>149</v>
      </c>
      <c r="D611">
        <v>1</v>
      </c>
    </row>
    <row r="612" spans="1:4" ht="16.5" customHeight="1" x14ac:dyDescent="0.25">
      <c r="A612" t="s">
        <v>572</v>
      </c>
      <c r="B612">
        <f t="shared" si="9"/>
        <v>127</v>
      </c>
      <c r="D612">
        <v>1</v>
      </c>
    </row>
    <row r="613" spans="1:4" ht="16.5" customHeight="1" x14ac:dyDescent="0.25">
      <c r="A613" t="s">
        <v>573</v>
      </c>
      <c r="B613">
        <f t="shared" si="9"/>
        <v>226</v>
      </c>
      <c r="D613">
        <v>1</v>
      </c>
    </row>
    <row r="614" spans="1:4" ht="16.5" customHeight="1" x14ac:dyDescent="0.25">
      <c r="A614" t="s">
        <v>574</v>
      </c>
      <c r="B614">
        <f t="shared" si="9"/>
        <v>169</v>
      </c>
      <c r="D614">
        <v>1</v>
      </c>
    </row>
    <row r="615" spans="1:4" ht="16.5" customHeight="1" x14ac:dyDescent="0.25">
      <c r="A615" t="s">
        <v>575</v>
      </c>
      <c r="B615">
        <f t="shared" si="9"/>
        <v>173</v>
      </c>
      <c r="D615">
        <v>1</v>
      </c>
    </row>
    <row r="616" spans="1:4" ht="16.5" customHeight="1" x14ac:dyDescent="0.25">
      <c r="A616" t="s">
        <v>576</v>
      </c>
      <c r="B616">
        <f t="shared" si="9"/>
        <v>68</v>
      </c>
      <c r="C616" t="s">
        <v>11405</v>
      </c>
      <c r="D616">
        <v>0</v>
      </c>
    </row>
    <row r="617" spans="1:4" ht="16.5" customHeight="1" x14ac:dyDescent="0.25">
      <c r="A617" t="s">
        <v>577</v>
      </c>
      <c r="B617">
        <f t="shared" si="9"/>
        <v>12</v>
      </c>
      <c r="C617" t="s">
        <v>11321</v>
      </c>
      <c r="D617">
        <v>0</v>
      </c>
    </row>
    <row r="618" spans="1:4" ht="16.5" customHeight="1" x14ac:dyDescent="0.25">
      <c r="A618" t="s">
        <v>578</v>
      </c>
      <c r="B618">
        <f t="shared" si="9"/>
        <v>46</v>
      </c>
      <c r="C618" t="s">
        <v>11324</v>
      </c>
      <c r="D618">
        <v>0</v>
      </c>
    </row>
    <row r="619" spans="1:4" ht="16.5" customHeight="1" x14ac:dyDescent="0.25">
      <c r="A619" t="s">
        <v>579</v>
      </c>
      <c r="B619">
        <f t="shared" si="9"/>
        <v>30</v>
      </c>
      <c r="D619">
        <v>0</v>
      </c>
    </row>
    <row r="620" spans="1:4" ht="16.5" customHeight="1" x14ac:dyDescent="0.25">
      <c r="A620" t="s">
        <v>580</v>
      </c>
      <c r="B620">
        <f t="shared" si="9"/>
        <v>44</v>
      </c>
      <c r="C620" t="s">
        <v>11342</v>
      </c>
      <c r="D620">
        <v>0</v>
      </c>
    </row>
    <row r="621" spans="1:4" ht="16.5" customHeight="1" x14ac:dyDescent="0.25">
      <c r="A621" t="s">
        <v>581</v>
      </c>
      <c r="B621">
        <f t="shared" si="9"/>
        <v>58</v>
      </c>
      <c r="C621" t="s">
        <v>11340</v>
      </c>
      <c r="D621">
        <v>0</v>
      </c>
    </row>
    <row r="622" spans="1:4" ht="16.5" customHeight="1" x14ac:dyDescent="0.25">
      <c r="A622" t="s">
        <v>582</v>
      </c>
      <c r="B622">
        <f t="shared" si="9"/>
        <v>9</v>
      </c>
      <c r="C622" t="s">
        <v>11351</v>
      </c>
      <c r="D622">
        <v>0</v>
      </c>
    </row>
    <row r="623" spans="1:4" ht="16.5" customHeight="1" x14ac:dyDescent="0.25">
      <c r="A623" t="s">
        <v>583</v>
      </c>
      <c r="B623">
        <f t="shared" si="9"/>
        <v>82</v>
      </c>
      <c r="C623" t="s">
        <v>11324</v>
      </c>
      <c r="D623">
        <v>0</v>
      </c>
    </row>
    <row r="624" spans="1:4" ht="16.5" customHeight="1" x14ac:dyDescent="0.25">
      <c r="A624" t="s">
        <v>584</v>
      </c>
      <c r="B624">
        <f t="shared" si="9"/>
        <v>59</v>
      </c>
      <c r="C624" t="s">
        <v>11340</v>
      </c>
      <c r="D624">
        <v>0</v>
      </c>
    </row>
    <row r="625" spans="1:4" ht="16.5" customHeight="1" x14ac:dyDescent="0.25">
      <c r="A625" t="s">
        <v>585</v>
      </c>
      <c r="B625">
        <f t="shared" si="9"/>
        <v>34</v>
      </c>
      <c r="C625" t="s">
        <v>11314</v>
      </c>
      <c r="D625">
        <v>0</v>
      </c>
    </row>
    <row r="626" spans="1:4" ht="16.5" customHeight="1" x14ac:dyDescent="0.25">
      <c r="A626" t="s">
        <v>586</v>
      </c>
      <c r="B626">
        <f t="shared" si="9"/>
        <v>30</v>
      </c>
      <c r="C626" t="s">
        <v>11407</v>
      </c>
      <c r="D626">
        <v>0</v>
      </c>
    </row>
    <row r="627" spans="1:4" ht="16.5" customHeight="1" x14ac:dyDescent="0.25">
      <c r="A627" t="s">
        <v>587</v>
      </c>
      <c r="B627">
        <f t="shared" si="9"/>
        <v>62</v>
      </c>
      <c r="C627" t="s">
        <v>11324</v>
      </c>
      <c r="D627">
        <v>0</v>
      </c>
    </row>
    <row r="628" spans="1:4" ht="16.5" customHeight="1" x14ac:dyDescent="0.25">
      <c r="A628" t="s">
        <v>588</v>
      </c>
      <c r="B628">
        <f t="shared" si="9"/>
        <v>75</v>
      </c>
      <c r="C628" t="s">
        <v>11340</v>
      </c>
      <c r="D628">
        <v>0</v>
      </c>
    </row>
    <row r="629" spans="1:4" ht="16.5" customHeight="1" x14ac:dyDescent="0.25">
      <c r="A629" t="s">
        <v>589</v>
      </c>
      <c r="B629">
        <f t="shared" si="9"/>
        <v>66</v>
      </c>
      <c r="D629">
        <v>1</v>
      </c>
    </row>
    <row r="630" spans="1:4" ht="16.5" customHeight="1" x14ac:dyDescent="0.25">
      <c r="A630" t="s">
        <v>590</v>
      </c>
      <c r="B630">
        <f t="shared" si="9"/>
        <v>57</v>
      </c>
      <c r="C630" t="s">
        <v>11324</v>
      </c>
      <c r="D630">
        <v>0</v>
      </c>
    </row>
    <row r="631" spans="1:4" ht="16.5" customHeight="1" x14ac:dyDescent="0.25">
      <c r="A631" t="s">
        <v>591</v>
      </c>
      <c r="B631">
        <f t="shared" si="9"/>
        <v>46</v>
      </c>
      <c r="C631" t="s">
        <v>11324</v>
      </c>
      <c r="D631">
        <v>0</v>
      </c>
    </row>
    <row r="632" spans="1:4" ht="16.5" customHeight="1" x14ac:dyDescent="0.25">
      <c r="A632" t="s">
        <v>592</v>
      </c>
      <c r="B632">
        <f t="shared" si="9"/>
        <v>46</v>
      </c>
      <c r="D632">
        <v>1</v>
      </c>
    </row>
    <row r="633" spans="1:4" ht="16.5" customHeight="1" x14ac:dyDescent="0.25">
      <c r="A633" t="s">
        <v>593</v>
      </c>
      <c r="B633">
        <f t="shared" si="9"/>
        <v>72</v>
      </c>
      <c r="D633">
        <v>1</v>
      </c>
    </row>
    <row r="634" spans="1:4" ht="16.5" customHeight="1" x14ac:dyDescent="0.25">
      <c r="A634" t="s">
        <v>594</v>
      </c>
      <c r="B634">
        <f t="shared" si="9"/>
        <v>52</v>
      </c>
      <c r="C634" t="s">
        <v>11324</v>
      </c>
      <c r="D634">
        <v>0</v>
      </c>
    </row>
    <row r="635" spans="1:4" ht="16.5" customHeight="1" x14ac:dyDescent="0.25">
      <c r="A635" t="s">
        <v>595</v>
      </c>
      <c r="B635">
        <f t="shared" si="9"/>
        <v>50</v>
      </c>
      <c r="D635">
        <v>1</v>
      </c>
    </row>
    <row r="636" spans="1:4" ht="16.5" customHeight="1" x14ac:dyDescent="0.25">
      <c r="A636" t="s">
        <v>596</v>
      </c>
      <c r="B636">
        <f t="shared" si="9"/>
        <v>58</v>
      </c>
      <c r="C636" t="s">
        <v>11340</v>
      </c>
      <c r="D636">
        <v>0</v>
      </c>
    </row>
    <row r="637" spans="1:4" ht="16.5" customHeight="1" x14ac:dyDescent="0.25">
      <c r="A637" t="s">
        <v>597</v>
      </c>
      <c r="B637">
        <f t="shared" si="9"/>
        <v>51</v>
      </c>
      <c r="D637">
        <v>1</v>
      </c>
    </row>
    <row r="638" spans="1:4" ht="16.5" customHeight="1" x14ac:dyDescent="0.25">
      <c r="A638" t="s">
        <v>598</v>
      </c>
      <c r="B638">
        <f t="shared" si="9"/>
        <v>61</v>
      </c>
      <c r="C638" t="s">
        <v>11324</v>
      </c>
      <c r="D638">
        <v>0</v>
      </c>
    </row>
    <row r="639" spans="1:4" ht="16.5" customHeight="1" x14ac:dyDescent="0.25">
      <c r="A639" t="s">
        <v>599</v>
      </c>
      <c r="B639">
        <f t="shared" si="9"/>
        <v>41</v>
      </c>
      <c r="D639">
        <v>1</v>
      </c>
    </row>
    <row r="640" spans="1:4" ht="16.5" customHeight="1" x14ac:dyDescent="0.25">
      <c r="A640" t="s">
        <v>600</v>
      </c>
      <c r="B640">
        <f t="shared" si="9"/>
        <v>69</v>
      </c>
      <c r="C640" t="s">
        <v>11324</v>
      </c>
      <c r="D640">
        <v>0</v>
      </c>
    </row>
    <row r="641" spans="1:4" ht="16.5" customHeight="1" x14ac:dyDescent="0.25">
      <c r="A641" t="s">
        <v>601</v>
      </c>
      <c r="B641">
        <f t="shared" si="9"/>
        <v>5</v>
      </c>
      <c r="D641">
        <v>0</v>
      </c>
    </row>
    <row r="642" spans="1:4" ht="16.5" customHeight="1" x14ac:dyDescent="0.25">
      <c r="A642" t="s">
        <v>602</v>
      </c>
      <c r="B642">
        <f t="shared" si="9"/>
        <v>412</v>
      </c>
      <c r="D642">
        <v>1</v>
      </c>
    </row>
    <row r="643" spans="1:4" ht="16.5" customHeight="1" x14ac:dyDescent="0.25">
      <c r="A643" t="s">
        <v>603</v>
      </c>
      <c r="B643">
        <f t="shared" ref="B643:B706" si="10">LEN(A643)</f>
        <v>35</v>
      </c>
      <c r="D643">
        <v>0</v>
      </c>
    </row>
    <row r="644" spans="1:4" ht="16.5" customHeight="1" x14ac:dyDescent="0.25">
      <c r="A644" t="s">
        <v>604</v>
      </c>
      <c r="B644">
        <f t="shared" si="10"/>
        <v>81</v>
      </c>
      <c r="D644">
        <v>1</v>
      </c>
    </row>
    <row r="645" spans="1:4" ht="16.5" customHeight="1" x14ac:dyDescent="0.25">
      <c r="A645" t="s">
        <v>605</v>
      </c>
      <c r="B645">
        <f t="shared" si="10"/>
        <v>54</v>
      </c>
      <c r="D645">
        <v>0</v>
      </c>
    </row>
    <row r="646" spans="1:4" ht="16.5" customHeight="1" x14ac:dyDescent="0.25">
      <c r="A646" t="s">
        <v>606</v>
      </c>
      <c r="B646">
        <f t="shared" si="10"/>
        <v>57</v>
      </c>
      <c r="C646" t="s">
        <v>11324</v>
      </c>
      <c r="D646">
        <v>0</v>
      </c>
    </row>
    <row r="647" spans="1:4" ht="16.5" customHeight="1" x14ac:dyDescent="0.25">
      <c r="A647" t="s">
        <v>607</v>
      </c>
      <c r="B647">
        <f t="shared" si="10"/>
        <v>75</v>
      </c>
      <c r="C647" t="s">
        <v>11362</v>
      </c>
      <c r="D647">
        <v>0</v>
      </c>
    </row>
    <row r="648" spans="1:4" ht="16.5" customHeight="1" x14ac:dyDescent="0.25">
      <c r="A648" t="s">
        <v>608</v>
      </c>
      <c r="B648">
        <f t="shared" si="10"/>
        <v>112</v>
      </c>
      <c r="D648">
        <v>0</v>
      </c>
    </row>
    <row r="649" spans="1:4" ht="16.5" customHeight="1" x14ac:dyDescent="0.25">
      <c r="A649" t="s">
        <v>609</v>
      </c>
      <c r="B649">
        <f t="shared" si="10"/>
        <v>74</v>
      </c>
      <c r="D649">
        <v>1</v>
      </c>
    </row>
    <row r="650" spans="1:4" ht="16.5" customHeight="1" x14ac:dyDescent="0.25">
      <c r="A650" t="s">
        <v>610</v>
      </c>
      <c r="B650">
        <f t="shared" si="10"/>
        <v>25</v>
      </c>
      <c r="D650">
        <v>0</v>
      </c>
    </row>
    <row r="651" spans="1:4" ht="16.5" customHeight="1" x14ac:dyDescent="0.25">
      <c r="A651" t="s">
        <v>611</v>
      </c>
      <c r="B651">
        <f t="shared" si="10"/>
        <v>44</v>
      </c>
      <c r="D651">
        <v>1</v>
      </c>
    </row>
    <row r="652" spans="1:4" ht="16.5" customHeight="1" x14ac:dyDescent="0.25">
      <c r="A652" t="s">
        <v>612</v>
      </c>
      <c r="B652">
        <f t="shared" si="10"/>
        <v>22</v>
      </c>
      <c r="C652" t="s">
        <v>11314</v>
      </c>
      <c r="D652">
        <v>0</v>
      </c>
    </row>
    <row r="653" spans="1:4" ht="16.5" customHeight="1" x14ac:dyDescent="0.25">
      <c r="A653" t="s">
        <v>613</v>
      </c>
      <c r="B653">
        <f t="shared" si="10"/>
        <v>24</v>
      </c>
      <c r="D653">
        <v>1</v>
      </c>
    </row>
    <row r="654" spans="1:4" ht="16.5" customHeight="1" x14ac:dyDescent="0.25">
      <c r="A654" t="s">
        <v>614</v>
      </c>
      <c r="B654">
        <f t="shared" si="10"/>
        <v>98</v>
      </c>
      <c r="D654">
        <v>1</v>
      </c>
    </row>
    <row r="655" spans="1:4" ht="16.5" customHeight="1" x14ac:dyDescent="0.25">
      <c r="A655" t="s">
        <v>615</v>
      </c>
      <c r="B655">
        <f t="shared" si="10"/>
        <v>91</v>
      </c>
      <c r="D655">
        <v>1</v>
      </c>
    </row>
    <row r="656" spans="1:4" ht="16.5" customHeight="1" x14ac:dyDescent="0.25">
      <c r="A656" t="s">
        <v>616</v>
      </c>
      <c r="B656">
        <f t="shared" si="10"/>
        <v>120</v>
      </c>
      <c r="D656">
        <v>0</v>
      </c>
    </row>
    <row r="657" spans="1:4" ht="16.5" customHeight="1" x14ac:dyDescent="0.25">
      <c r="A657" t="s">
        <v>0</v>
      </c>
      <c r="B657">
        <f t="shared" si="10"/>
        <v>9</v>
      </c>
      <c r="C657" t="s">
        <v>11314</v>
      </c>
      <c r="D657">
        <v>0</v>
      </c>
    </row>
    <row r="658" spans="1:4" ht="16.5" customHeight="1" x14ac:dyDescent="0.25">
      <c r="A658" t="s">
        <v>617</v>
      </c>
      <c r="B658">
        <f t="shared" si="10"/>
        <v>130</v>
      </c>
      <c r="D658">
        <v>1</v>
      </c>
    </row>
    <row r="659" spans="1:4" ht="16.5" customHeight="1" x14ac:dyDescent="0.25">
      <c r="A659" t="s">
        <v>618</v>
      </c>
      <c r="B659">
        <f t="shared" si="10"/>
        <v>93</v>
      </c>
      <c r="D659">
        <v>1</v>
      </c>
    </row>
    <row r="660" spans="1:4" ht="16.5" customHeight="1" x14ac:dyDescent="0.25">
      <c r="A660" t="s">
        <v>619</v>
      </c>
      <c r="B660">
        <f t="shared" si="10"/>
        <v>104</v>
      </c>
      <c r="D660">
        <v>1</v>
      </c>
    </row>
    <row r="661" spans="1:4" ht="16.5" customHeight="1" x14ac:dyDescent="0.25">
      <c r="A661" t="s">
        <v>620</v>
      </c>
      <c r="B661">
        <f t="shared" si="10"/>
        <v>127</v>
      </c>
      <c r="D661">
        <v>1</v>
      </c>
    </row>
    <row r="662" spans="1:4" ht="16.5" customHeight="1" x14ac:dyDescent="0.25">
      <c r="A662" t="s">
        <v>621</v>
      </c>
      <c r="B662">
        <f t="shared" si="10"/>
        <v>94</v>
      </c>
      <c r="D662">
        <v>1</v>
      </c>
    </row>
    <row r="663" spans="1:4" ht="16.5" customHeight="1" x14ac:dyDescent="0.25">
      <c r="A663" t="s">
        <v>622</v>
      </c>
      <c r="B663">
        <f t="shared" si="10"/>
        <v>87</v>
      </c>
      <c r="D663">
        <v>1</v>
      </c>
    </row>
    <row r="664" spans="1:4" ht="16.5" customHeight="1" x14ac:dyDescent="0.25">
      <c r="A664" t="s">
        <v>623</v>
      </c>
      <c r="B664">
        <f t="shared" si="10"/>
        <v>122</v>
      </c>
      <c r="D664">
        <v>1</v>
      </c>
    </row>
    <row r="665" spans="1:4" ht="16.5" customHeight="1" x14ac:dyDescent="0.25">
      <c r="A665" t="s">
        <v>624</v>
      </c>
      <c r="B665">
        <f t="shared" si="10"/>
        <v>115</v>
      </c>
      <c r="D665">
        <v>1</v>
      </c>
    </row>
    <row r="666" spans="1:4" ht="16.5" customHeight="1" x14ac:dyDescent="0.25">
      <c r="A666" t="s">
        <v>625</v>
      </c>
      <c r="B666">
        <f t="shared" si="10"/>
        <v>133</v>
      </c>
      <c r="D666">
        <v>1</v>
      </c>
    </row>
    <row r="667" spans="1:4" ht="16.5" customHeight="1" x14ac:dyDescent="0.25">
      <c r="A667" t="s">
        <v>626</v>
      </c>
      <c r="B667">
        <f t="shared" si="10"/>
        <v>88</v>
      </c>
      <c r="D667">
        <v>1</v>
      </c>
    </row>
    <row r="668" spans="1:4" ht="16.5" customHeight="1" x14ac:dyDescent="0.25">
      <c r="A668" t="s">
        <v>627</v>
      </c>
      <c r="B668">
        <f t="shared" si="10"/>
        <v>108</v>
      </c>
      <c r="D668">
        <v>1</v>
      </c>
    </row>
    <row r="669" spans="1:4" ht="16.5" customHeight="1" x14ac:dyDescent="0.25">
      <c r="A669" t="s">
        <v>628</v>
      </c>
      <c r="B669">
        <f t="shared" si="10"/>
        <v>83</v>
      </c>
      <c r="C669" t="s">
        <v>11362</v>
      </c>
      <c r="D669">
        <v>0</v>
      </c>
    </row>
    <row r="670" spans="1:4" ht="16.5" customHeight="1" x14ac:dyDescent="0.25">
      <c r="A670" t="s">
        <v>629</v>
      </c>
      <c r="B670">
        <f t="shared" si="10"/>
        <v>174</v>
      </c>
      <c r="D670">
        <v>1</v>
      </c>
    </row>
    <row r="671" spans="1:4" ht="16.5" customHeight="1" x14ac:dyDescent="0.25">
      <c r="A671" t="s">
        <v>630</v>
      </c>
      <c r="B671">
        <f t="shared" si="10"/>
        <v>52</v>
      </c>
      <c r="C671" t="s">
        <v>11340</v>
      </c>
      <c r="D671">
        <v>0</v>
      </c>
    </row>
    <row r="672" spans="1:4" ht="16.5" customHeight="1" x14ac:dyDescent="0.25">
      <c r="A672" t="s">
        <v>631</v>
      </c>
      <c r="B672">
        <f t="shared" si="10"/>
        <v>121</v>
      </c>
      <c r="D672">
        <v>1</v>
      </c>
    </row>
    <row r="673" spans="1:4" ht="16.5" customHeight="1" x14ac:dyDescent="0.25">
      <c r="A673" t="s">
        <v>632</v>
      </c>
      <c r="B673">
        <f t="shared" si="10"/>
        <v>59</v>
      </c>
      <c r="C673" t="s">
        <v>11405</v>
      </c>
      <c r="D673">
        <v>0</v>
      </c>
    </row>
    <row r="674" spans="1:4" ht="16.5" customHeight="1" x14ac:dyDescent="0.25">
      <c r="A674" t="s">
        <v>633</v>
      </c>
      <c r="B674">
        <f t="shared" si="10"/>
        <v>57</v>
      </c>
      <c r="C674" t="s">
        <v>11340</v>
      </c>
      <c r="D674">
        <v>0</v>
      </c>
    </row>
    <row r="675" spans="1:4" ht="16.5" customHeight="1" x14ac:dyDescent="0.25">
      <c r="A675" t="s">
        <v>634</v>
      </c>
      <c r="B675">
        <f t="shared" si="10"/>
        <v>145</v>
      </c>
      <c r="D675">
        <v>1</v>
      </c>
    </row>
    <row r="676" spans="1:4" ht="16.5" customHeight="1" x14ac:dyDescent="0.25">
      <c r="A676" t="s">
        <v>635</v>
      </c>
      <c r="B676">
        <f t="shared" si="10"/>
        <v>74</v>
      </c>
      <c r="C676" t="s">
        <v>11362</v>
      </c>
      <c r="D676">
        <v>0</v>
      </c>
    </row>
    <row r="677" spans="1:4" ht="16.5" customHeight="1" x14ac:dyDescent="0.25">
      <c r="A677" t="s">
        <v>636</v>
      </c>
      <c r="B677">
        <f t="shared" si="10"/>
        <v>57</v>
      </c>
      <c r="D677">
        <v>1</v>
      </c>
    </row>
    <row r="678" spans="1:4" ht="16.5" customHeight="1" x14ac:dyDescent="0.25">
      <c r="A678" t="s">
        <v>637</v>
      </c>
      <c r="B678">
        <f t="shared" si="10"/>
        <v>74</v>
      </c>
      <c r="C678" t="s">
        <v>11362</v>
      </c>
      <c r="D678">
        <v>0</v>
      </c>
    </row>
    <row r="679" spans="1:4" ht="16.5" customHeight="1" x14ac:dyDescent="0.25">
      <c r="A679" t="s">
        <v>638</v>
      </c>
      <c r="B679">
        <f t="shared" si="10"/>
        <v>71</v>
      </c>
      <c r="D679">
        <v>1</v>
      </c>
    </row>
    <row r="680" spans="1:4" ht="16.5" customHeight="1" x14ac:dyDescent="0.25">
      <c r="A680" t="s">
        <v>639</v>
      </c>
      <c r="B680">
        <f t="shared" si="10"/>
        <v>63</v>
      </c>
      <c r="C680" t="s">
        <v>11324</v>
      </c>
      <c r="D680">
        <v>0</v>
      </c>
    </row>
    <row r="681" spans="1:4" ht="16.5" customHeight="1" x14ac:dyDescent="0.25">
      <c r="A681" t="s">
        <v>640</v>
      </c>
      <c r="B681">
        <f t="shared" si="10"/>
        <v>39</v>
      </c>
      <c r="C681" t="s">
        <v>11324</v>
      </c>
      <c r="D681">
        <v>0</v>
      </c>
    </row>
    <row r="682" spans="1:4" ht="16.5" customHeight="1" x14ac:dyDescent="0.25">
      <c r="A682" t="s">
        <v>641</v>
      </c>
      <c r="B682">
        <f t="shared" si="10"/>
        <v>58</v>
      </c>
      <c r="D682">
        <v>1</v>
      </c>
    </row>
    <row r="683" spans="1:4" ht="16.5" customHeight="1" x14ac:dyDescent="0.25">
      <c r="A683" t="s">
        <v>642</v>
      </c>
      <c r="B683">
        <f t="shared" si="10"/>
        <v>58</v>
      </c>
      <c r="C683" t="s">
        <v>11340</v>
      </c>
      <c r="D683">
        <v>0</v>
      </c>
    </row>
    <row r="684" spans="1:4" ht="16.5" customHeight="1" x14ac:dyDescent="0.25">
      <c r="A684" t="s">
        <v>643</v>
      </c>
      <c r="B684">
        <f t="shared" si="10"/>
        <v>29</v>
      </c>
      <c r="C684" t="s">
        <v>11314</v>
      </c>
      <c r="D684">
        <v>0</v>
      </c>
    </row>
    <row r="685" spans="1:4" ht="16.5" customHeight="1" x14ac:dyDescent="0.25">
      <c r="A685" t="s">
        <v>644</v>
      </c>
      <c r="B685">
        <f t="shared" si="10"/>
        <v>28</v>
      </c>
      <c r="D685">
        <v>0</v>
      </c>
    </row>
    <row r="686" spans="1:4" ht="16.5" customHeight="1" x14ac:dyDescent="0.25">
      <c r="A686" t="s">
        <v>645</v>
      </c>
      <c r="B686">
        <f t="shared" si="10"/>
        <v>62</v>
      </c>
      <c r="C686" t="s">
        <v>11324</v>
      </c>
      <c r="D686">
        <v>0</v>
      </c>
    </row>
    <row r="687" spans="1:4" ht="16.5" customHeight="1" x14ac:dyDescent="0.25">
      <c r="A687" t="s">
        <v>646</v>
      </c>
      <c r="B687">
        <f t="shared" si="10"/>
        <v>58</v>
      </c>
      <c r="C687" t="s">
        <v>11340</v>
      </c>
      <c r="D687">
        <v>0</v>
      </c>
    </row>
    <row r="688" spans="1:4" ht="16.5" customHeight="1" x14ac:dyDescent="0.25">
      <c r="A688" t="s">
        <v>647</v>
      </c>
      <c r="B688">
        <f t="shared" si="10"/>
        <v>87</v>
      </c>
      <c r="C688" t="s">
        <v>11324</v>
      </c>
      <c r="D688">
        <v>0</v>
      </c>
    </row>
    <row r="689" spans="1:4" ht="16.5" customHeight="1" x14ac:dyDescent="0.25">
      <c r="A689" t="s">
        <v>648</v>
      </c>
      <c r="B689">
        <f t="shared" si="10"/>
        <v>61</v>
      </c>
      <c r="C689" t="s">
        <v>11324</v>
      </c>
      <c r="D689">
        <v>0</v>
      </c>
    </row>
    <row r="690" spans="1:4" ht="16.5" customHeight="1" x14ac:dyDescent="0.25">
      <c r="A690" t="s">
        <v>649</v>
      </c>
      <c r="B690">
        <f t="shared" si="10"/>
        <v>18</v>
      </c>
      <c r="D690">
        <v>0</v>
      </c>
    </row>
    <row r="691" spans="1:4" ht="16.5" customHeight="1" x14ac:dyDescent="0.25">
      <c r="A691" t="s">
        <v>650</v>
      </c>
      <c r="B691">
        <f t="shared" si="10"/>
        <v>57</v>
      </c>
      <c r="C691" t="s">
        <v>11324</v>
      </c>
      <c r="D691">
        <v>0</v>
      </c>
    </row>
    <row r="692" spans="1:4" ht="16.5" customHeight="1" x14ac:dyDescent="0.25">
      <c r="A692" t="s">
        <v>11377</v>
      </c>
      <c r="B692">
        <f t="shared" si="10"/>
        <v>19</v>
      </c>
      <c r="D692">
        <v>0</v>
      </c>
    </row>
    <row r="693" spans="1:4" ht="16.5" customHeight="1" x14ac:dyDescent="0.25">
      <c r="A693" t="s">
        <v>651</v>
      </c>
      <c r="B693">
        <f t="shared" si="10"/>
        <v>70</v>
      </c>
      <c r="C693" t="s">
        <v>11324</v>
      </c>
      <c r="D693">
        <v>0</v>
      </c>
    </row>
    <row r="694" spans="1:4" ht="16.5" customHeight="1" x14ac:dyDescent="0.25">
      <c r="A694" t="s">
        <v>652</v>
      </c>
      <c r="B694">
        <f t="shared" si="10"/>
        <v>90</v>
      </c>
      <c r="C694" t="s">
        <v>11340</v>
      </c>
      <c r="D694">
        <v>0</v>
      </c>
    </row>
    <row r="695" spans="1:4" ht="16.5" customHeight="1" x14ac:dyDescent="0.25">
      <c r="A695" t="s">
        <v>653</v>
      </c>
      <c r="B695">
        <f t="shared" si="10"/>
        <v>58</v>
      </c>
      <c r="D695">
        <v>1</v>
      </c>
    </row>
    <row r="696" spans="1:4" ht="16.5" customHeight="1" x14ac:dyDescent="0.25">
      <c r="A696" t="s">
        <v>654</v>
      </c>
      <c r="B696">
        <f t="shared" si="10"/>
        <v>59</v>
      </c>
      <c r="C696" t="s">
        <v>11340</v>
      </c>
      <c r="D696">
        <v>0</v>
      </c>
    </row>
    <row r="697" spans="1:4" ht="16.5" customHeight="1" x14ac:dyDescent="0.25">
      <c r="A697" t="s">
        <v>655</v>
      </c>
      <c r="B697">
        <f t="shared" si="10"/>
        <v>73</v>
      </c>
      <c r="D697">
        <v>1</v>
      </c>
    </row>
    <row r="698" spans="1:4" ht="16.5" customHeight="1" x14ac:dyDescent="0.25">
      <c r="A698" t="s">
        <v>656</v>
      </c>
      <c r="B698">
        <f t="shared" si="10"/>
        <v>50</v>
      </c>
      <c r="C698" t="s">
        <v>11338</v>
      </c>
      <c r="D698">
        <v>0</v>
      </c>
    </row>
    <row r="699" spans="1:4" ht="16.5" customHeight="1" x14ac:dyDescent="0.25">
      <c r="A699" t="s">
        <v>657</v>
      </c>
      <c r="B699">
        <f t="shared" si="10"/>
        <v>58</v>
      </c>
      <c r="C699" t="s">
        <v>11340</v>
      </c>
      <c r="D699">
        <v>0</v>
      </c>
    </row>
    <row r="700" spans="1:4" ht="16.5" customHeight="1" x14ac:dyDescent="0.25">
      <c r="A700" t="s">
        <v>658</v>
      </c>
      <c r="B700">
        <f t="shared" si="10"/>
        <v>21</v>
      </c>
      <c r="D700">
        <v>0</v>
      </c>
    </row>
    <row r="701" spans="1:4" ht="16.5" customHeight="1" x14ac:dyDescent="0.25">
      <c r="A701" t="s">
        <v>659</v>
      </c>
      <c r="B701">
        <f t="shared" si="10"/>
        <v>64</v>
      </c>
      <c r="D701">
        <v>1</v>
      </c>
    </row>
    <row r="702" spans="1:4" ht="16.5" customHeight="1" x14ac:dyDescent="0.25">
      <c r="A702" t="s">
        <v>660</v>
      </c>
      <c r="B702">
        <f t="shared" si="10"/>
        <v>89</v>
      </c>
      <c r="C702" t="s">
        <v>11324</v>
      </c>
      <c r="D702">
        <v>0</v>
      </c>
    </row>
    <row r="703" spans="1:4" ht="16.5" customHeight="1" x14ac:dyDescent="0.25">
      <c r="A703" t="s">
        <v>661</v>
      </c>
      <c r="B703">
        <f t="shared" si="10"/>
        <v>64</v>
      </c>
      <c r="C703" t="s">
        <v>11324</v>
      </c>
      <c r="D703">
        <v>0</v>
      </c>
    </row>
    <row r="704" spans="1:4" ht="16.5" customHeight="1" x14ac:dyDescent="0.25">
      <c r="A704" t="s">
        <v>662</v>
      </c>
      <c r="B704">
        <f t="shared" si="10"/>
        <v>94</v>
      </c>
      <c r="D704">
        <v>0</v>
      </c>
    </row>
    <row r="705" spans="1:4" ht="16.5" customHeight="1" x14ac:dyDescent="0.25">
      <c r="A705" t="s">
        <v>663</v>
      </c>
      <c r="B705">
        <f t="shared" si="10"/>
        <v>20</v>
      </c>
      <c r="D705">
        <v>1</v>
      </c>
    </row>
    <row r="706" spans="1:4" ht="16.5" customHeight="1" x14ac:dyDescent="0.25">
      <c r="A706" t="s">
        <v>664</v>
      </c>
      <c r="B706">
        <f t="shared" si="10"/>
        <v>40</v>
      </c>
      <c r="D706">
        <v>1</v>
      </c>
    </row>
    <row r="707" spans="1:4" ht="16.5" customHeight="1" x14ac:dyDescent="0.25">
      <c r="A707" t="s">
        <v>665</v>
      </c>
      <c r="B707">
        <f t="shared" ref="B707:B770" si="11">LEN(A707)</f>
        <v>116</v>
      </c>
      <c r="D707">
        <v>1</v>
      </c>
    </row>
    <row r="708" spans="1:4" ht="16.5" customHeight="1" x14ac:dyDescent="0.25">
      <c r="A708" t="s">
        <v>666</v>
      </c>
      <c r="B708">
        <f t="shared" si="11"/>
        <v>83</v>
      </c>
      <c r="D708">
        <v>1</v>
      </c>
    </row>
    <row r="709" spans="1:4" ht="16.5" customHeight="1" x14ac:dyDescent="0.25">
      <c r="A709" t="s">
        <v>667</v>
      </c>
      <c r="B709">
        <f t="shared" si="11"/>
        <v>125</v>
      </c>
      <c r="D709">
        <v>1</v>
      </c>
    </row>
    <row r="710" spans="1:4" ht="16.5" customHeight="1" x14ac:dyDescent="0.25">
      <c r="A710" t="s">
        <v>668</v>
      </c>
      <c r="B710">
        <f t="shared" si="11"/>
        <v>51</v>
      </c>
      <c r="D710">
        <v>1</v>
      </c>
    </row>
    <row r="711" spans="1:4" ht="16.5" customHeight="1" x14ac:dyDescent="0.25">
      <c r="A711" t="s">
        <v>669</v>
      </c>
      <c r="B711">
        <f t="shared" si="11"/>
        <v>56</v>
      </c>
      <c r="D711">
        <v>1</v>
      </c>
    </row>
    <row r="712" spans="1:4" ht="16.5" customHeight="1" x14ac:dyDescent="0.25">
      <c r="A712" t="s">
        <v>670</v>
      </c>
      <c r="B712">
        <f t="shared" si="11"/>
        <v>115</v>
      </c>
      <c r="D712">
        <v>1</v>
      </c>
    </row>
    <row r="713" spans="1:4" ht="16.5" customHeight="1" x14ac:dyDescent="0.25">
      <c r="A713" t="s">
        <v>671</v>
      </c>
      <c r="B713">
        <f t="shared" si="11"/>
        <v>118</v>
      </c>
      <c r="D713">
        <v>1</v>
      </c>
    </row>
    <row r="714" spans="1:4" ht="16.5" customHeight="1" x14ac:dyDescent="0.25">
      <c r="A714" t="s">
        <v>672</v>
      </c>
      <c r="B714">
        <f t="shared" si="11"/>
        <v>121</v>
      </c>
      <c r="D714">
        <v>1</v>
      </c>
    </row>
    <row r="715" spans="1:4" ht="16.5" customHeight="1" x14ac:dyDescent="0.25">
      <c r="A715" t="s">
        <v>673</v>
      </c>
      <c r="B715">
        <f t="shared" si="11"/>
        <v>98</v>
      </c>
      <c r="D715">
        <v>1</v>
      </c>
    </row>
    <row r="716" spans="1:4" ht="16.5" customHeight="1" x14ac:dyDescent="0.25">
      <c r="A716" t="s">
        <v>674</v>
      </c>
      <c r="B716">
        <f t="shared" si="11"/>
        <v>105</v>
      </c>
      <c r="D716">
        <v>1</v>
      </c>
    </row>
    <row r="717" spans="1:4" ht="16.5" customHeight="1" x14ac:dyDescent="0.25">
      <c r="A717" t="s">
        <v>675</v>
      </c>
      <c r="B717">
        <f t="shared" si="11"/>
        <v>110</v>
      </c>
      <c r="D717">
        <v>1</v>
      </c>
    </row>
    <row r="718" spans="1:4" ht="16.5" customHeight="1" x14ac:dyDescent="0.25">
      <c r="A718" t="s">
        <v>676</v>
      </c>
      <c r="B718">
        <f t="shared" si="11"/>
        <v>161</v>
      </c>
      <c r="D718">
        <v>0</v>
      </c>
    </row>
    <row r="719" spans="1:4" ht="16.5" customHeight="1" x14ac:dyDescent="0.25">
      <c r="A719" t="s">
        <v>677</v>
      </c>
      <c r="B719">
        <f t="shared" si="11"/>
        <v>303</v>
      </c>
      <c r="D719">
        <v>1</v>
      </c>
    </row>
    <row r="720" spans="1:4" ht="16.5" customHeight="1" x14ac:dyDescent="0.25">
      <c r="A720" t="s">
        <v>678</v>
      </c>
      <c r="B720">
        <f t="shared" si="11"/>
        <v>64</v>
      </c>
      <c r="C720" t="s">
        <v>11314</v>
      </c>
      <c r="D720">
        <v>0</v>
      </c>
    </row>
    <row r="721" spans="1:4" ht="16.5" customHeight="1" x14ac:dyDescent="0.25">
      <c r="A721" t="s">
        <v>679</v>
      </c>
      <c r="B721">
        <f t="shared" si="11"/>
        <v>213</v>
      </c>
      <c r="D721">
        <v>1</v>
      </c>
    </row>
    <row r="722" spans="1:4" ht="16.5" customHeight="1" x14ac:dyDescent="0.25">
      <c r="A722" t="s">
        <v>680</v>
      </c>
      <c r="B722">
        <f t="shared" si="11"/>
        <v>327</v>
      </c>
      <c r="D722">
        <v>1</v>
      </c>
    </row>
    <row r="723" spans="1:4" ht="16.5" customHeight="1" x14ac:dyDescent="0.25">
      <c r="A723" t="s">
        <v>681</v>
      </c>
      <c r="B723">
        <f t="shared" si="11"/>
        <v>432</v>
      </c>
      <c r="D723">
        <v>1</v>
      </c>
    </row>
    <row r="724" spans="1:4" ht="16.5" customHeight="1" x14ac:dyDescent="0.25">
      <c r="A724" t="s">
        <v>682</v>
      </c>
      <c r="B724">
        <f t="shared" si="11"/>
        <v>260</v>
      </c>
      <c r="D724">
        <v>1</v>
      </c>
    </row>
    <row r="725" spans="1:4" ht="16.5" customHeight="1" x14ac:dyDescent="0.25">
      <c r="A725" t="s">
        <v>683</v>
      </c>
      <c r="B725">
        <f t="shared" si="11"/>
        <v>265</v>
      </c>
      <c r="D725">
        <v>1</v>
      </c>
    </row>
    <row r="726" spans="1:4" ht="16.5" customHeight="1" x14ac:dyDescent="0.25">
      <c r="A726" t="s">
        <v>684</v>
      </c>
      <c r="B726">
        <f t="shared" si="11"/>
        <v>316</v>
      </c>
      <c r="D726">
        <v>1</v>
      </c>
    </row>
    <row r="727" spans="1:4" ht="16.5" customHeight="1" x14ac:dyDescent="0.25">
      <c r="A727" t="s">
        <v>685</v>
      </c>
      <c r="B727">
        <f t="shared" si="11"/>
        <v>240</v>
      </c>
      <c r="D727">
        <v>1</v>
      </c>
    </row>
    <row r="728" spans="1:4" ht="16.5" customHeight="1" x14ac:dyDescent="0.25">
      <c r="A728" t="s">
        <v>686</v>
      </c>
      <c r="B728">
        <f t="shared" si="11"/>
        <v>266</v>
      </c>
      <c r="D728">
        <v>1</v>
      </c>
    </row>
    <row r="729" spans="1:4" ht="16.5" customHeight="1" x14ac:dyDescent="0.25">
      <c r="A729" t="s">
        <v>687</v>
      </c>
      <c r="B729">
        <f t="shared" si="11"/>
        <v>214</v>
      </c>
      <c r="D729">
        <v>1</v>
      </c>
    </row>
    <row r="730" spans="1:4" ht="16.5" customHeight="1" x14ac:dyDescent="0.25">
      <c r="A730" t="s">
        <v>688</v>
      </c>
      <c r="B730">
        <f t="shared" si="11"/>
        <v>206</v>
      </c>
      <c r="D730">
        <v>1</v>
      </c>
    </row>
    <row r="731" spans="1:4" ht="16.5" customHeight="1" x14ac:dyDescent="0.25">
      <c r="A731" t="s">
        <v>689</v>
      </c>
      <c r="B731">
        <f t="shared" si="11"/>
        <v>208</v>
      </c>
      <c r="D731">
        <v>1</v>
      </c>
    </row>
    <row r="732" spans="1:4" ht="16.5" customHeight="1" x14ac:dyDescent="0.25">
      <c r="A732" t="s">
        <v>690</v>
      </c>
      <c r="B732">
        <f t="shared" si="11"/>
        <v>268</v>
      </c>
      <c r="D732">
        <v>1</v>
      </c>
    </row>
    <row r="733" spans="1:4" ht="16.5" customHeight="1" x14ac:dyDescent="0.25">
      <c r="A733" t="s">
        <v>691</v>
      </c>
      <c r="B733">
        <f t="shared" si="11"/>
        <v>263</v>
      </c>
      <c r="D733">
        <v>1</v>
      </c>
    </row>
    <row r="734" spans="1:4" x14ac:dyDescent="0.25">
      <c r="A734" t="s">
        <v>692</v>
      </c>
      <c r="B734">
        <f t="shared" si="11"/>
        <v>293</v>
      </c>
      <c r="D734">
        <v>1</v>
      </c>
    </row>
    <row r="735" spans="1:4" ht="16.5" customHeight="1" x14ac:dyDescent="0.25">
      <c r="A735" t="s">
        <v>693</v>
      </c>
      <c r="B735">
        <f t="shared" si="11"/>
        <v>139</v>
      </c>
      <c r="D735">
        <v>1</v>
      </c>
    </row>
    <row r="736" spans="1:4" ht="16.5" customHeight="1" x14ac:dyDescent="0.25">
      <c r="A736" t="s">
        <v>694</v>
      </c>
      <c r="B736">
        <f t="shared" si="11"/>
        <v>91</v>
      </c>
      <c r="D736">
        <v>1</v>
      </c>
    </row>
    <row r="737" spans="1:4" ht="16.5" customHeight="1" x14ac:dyDescent="0.25">
      <c r="A737" t="s">
        <v>695</v>
      </c>
      <c r="B737">
        <f t="shared" si="11"/>
        <v>129</v>
      </c>
      <c r="D737">
        <v>1</v>
      </c>
    </row>
    <row r="738" spans="1:4" ht="16.5" customHeight="1" x14ac:dyDescent="0.25">
      <c r="A738" t="s">
        <v>696</v>
      </c>
      <c r="B738">
        <f t="shared" si="11"/>
        <v>129</v>
      </c>
      <c r="D738">
        <v>1</v>
      </c>
    </row>
    <row r="739" spans="1:4" ht="16.5" customHeight="1" x14ac:dyDescent="0.25">
      <c r="A739" t="s">
        <v>697</v>
      </c>
      <c r="B739">
        <f t="shared" si="11"/>
        <v>146</v>
      </c>
      <c r="D739">
        <v>1</v>
      </c>
    </row>
    <row r="740" spans="1:4" ht="16.5" customHeight="1" x14ac:dyDescent="0.25">
      <c r="A740" t="s">
        <v>698</v>
      </c>
      <c r="B740">
        <f t="shared" si="11"/>
        <v>140</v>
      </c>
      <c r="D740">
        <v>1</v>
      </c>
    </row>
    <row r="741" spans="1:4" ht="16.5" customHeight="1" x14ac:dyDescent="0.25">
      <c r="A741" t="s">
        <v>699</v>
      </c>
      <c r="B741">
        <f t="shared" si="11"/>
        <v>114</v>
      </c>
      <c r="D741">
        <v>1</v>
      </c>
    </row>
    <row r="742" spans="1:4" ht="16.5" customHeight="1" x14ac:dyDescent="0.25">
      <c r="A742" t="s">
        <v>700</v>
      </c>
      <c r="B742">
        <f t="shared" si="11"/>
        <v>120</v>
      </c>
      <c r="D742">
        <v>1</v>
      </c>
    </row>
    <row r="743" spans="1:4" ht="16.5" customHeight="1" x14ac:dyDescent="0.25">
      <c r="A743" t="s">
        <v>701</v>
      </c>
      <c r="B743">
        <f t="shared" si="11"/>
        <v>92</v>
      </c>
      <c r="D743">
        <v>1</v>
      </c>
    </row>
    <row r="744" spans="1:4" ht="16.5" customHeight="1" x14ac:dyDescent="0.25">
      <c r="A744" t="s">
        <v>702</v>
      </c>
      <c r="B744">
        <f t="shared" si="11"/>
        <v>117</v>
      </c>
      <c r="D744">
        <v>1</v>
      </c>
    </row>
    <row r="745" spans="1:4" ht="16.5" customHeight="1" x14ac:dyDescent="0.25">
      <c r="A745" t="s">
        <v>703</v>
      </c>
      <c r="B745">
        <f t="shared" si="11"/>
        <v>98</v>
      </c>
      <c r="D745">
        <v>0</v>
      </c>
    </row>
    <row r="746" spans="1:4" ht="16.5" customHeight="1" x14ac:dyDescent="0.25">
      <c r="A746" t="s">
        <v>704</v>
      </c>
      <c r="B746">
        <f t="shared" si="11"/>
        <v>90</v>
      </c>
      <c r="C746" t="s">
        <v>11362</v>
      </c>
      <c r="D746">
        <v>0</v>
      </c>
    </row>
    <row r="747" spans="1:4" ht="16.5" customHeight="1" x14ac:dyDescent="0.25">
      <c r="A747" t="s">
        <v>705</v>
      </c>
      <c r="B747">
        <f t="shared" si="11"/>
        <v>91</v>
      </c>
      <c r="D747">
        <v>0</v>
      </c>
    </row>
    <row r="748" spans="1:4" ht="16.5" customHeight="1" x14ac:dyDescent="0.25">
      <c r="A748" t="s">
        <v>706</v>
      </c>
      <c r="B748">
        <f t="shared" si="11"/>
        <v>123</v>
      </c>
      <c r="D748">
        <v>1</v>
      </c>
    </row>
    <row r="749" spans="1:4" ht="16.5" customHeight="1" x14ac:dyDescent="0.25">
      <c r="A749" t="s">
        <v>707</v>
      </c>
      <c r="B749">
        <f t="shared" si="11"/>
        <v>136</v>
      </c>
      <c r="D749">
        <v>1</v>
      </c>
    </row>
    <row r="750" spans="1:4" ht="16.5" customHeight="1" x14ac:dyDescent="0.25">
      <c r="A750" t="s">
        <v>708</v>
      </c>
      <c r="B750">
        <f t="shared" si="11"/>
        <v>96</v>
      </c>
      <c r="D750">
        <v>1</v>
      </c>
    </row>
    <row r="751" spans="1:4" ht="16.5" customHeight="1" x14ac:dyDescent="0.25">
      <c r="A751" t="s">
        <v>709</v>
      </c>
      <c r="B751">
        <f t="shared" si="11"/>
        <v>57</v>
      </c>
      <c r="D751">
        <v>1</v>
      </c>
    </row>
    <row r="752" spans="1:4" ht="16.5" customHeight="1" x14ac:dyDescent="0.25">
      <c r="A752" t="s">
        <v>710</v>
      </c>
      <c r="B752">
        <f t="shared" si="11"/>
        <v>105</v>
      </c>
      <c r="C752" t="s">
        <v>11340</v>
      </c>
      <c r="D752">
        <v>0</v>
      </c>
    </row>
    <row r="753" spans="1:4" ht="16.5" customHeight="1" x14ac:dyDescent="0.25">
      <c r="A753" t="s">
        <v>711</v>
      </c>
      <c r="B753">
        <f t="shared" si="11"/>
        <v>128</v>
      </c>
      <c r="D753">
        <v>1</v>
      </c>
    </row>
    <row r="754" spans="1:4" ht="16.5" customHeight="1" x14ac:dyDescent="0.25">
      <c r="A754" t="s">
        <v>712</v>
      </c>
      <c r="B754">
        <f t="shared" si="11"/>
        <v>114</v>
      </c>
      <c r="D754">
        <v>1</v>
      </c>
    </row>
    <row r="755" spans="1:4" ht="16.5" customHeight="1" x14ac:dyDescent="0.25">
      <c r="A755" t="s">
        <v>713</v>
      </c>
      <c r="B755">
        <f t="shared" si="11"/>
        <v>74</v>
      </c>
      <c r="D755">
        <v>1</v>
      </c>
    </row>
    <row r="756" spans="1:4" ht="16.5" customHeight="1" x14ac:dyDescent="0.25">
      <c r="A756" t="s">
        <v>714</v>
      </c>
      <c r="B756">
        <f t="shared" si="11"/>
        <v>97</v>
      </c>
      <c r="D756">
        <v>1</v>
      </c>
    </row>
    <row r="757" spans="1:4" ht="16.5" customHeight="1" x14ac:dyDescent="0.25">
      <c r="A757" t="s">
        <v>715</v>
      </c>
      <c r="B757">
        <f t="shared" si="11"/>
        <v>113</v>
      </c>
      <c r="D757">
        <v>1</v>
      </c>
    </row>
    <row r="758" spans="1:4" ht="16.5" customHeight="1" x14ac:dyDescent="0.25">
      <c r="A758" t="s">
        <v>716</v>
      </c>
      <c r="B758">
        <f t="shared" si="11"/>
        <v>80</v>
      </c>
      <c r="D758">
        <v>1</v>
      </c>
    </row>
    <row r="759" spans="1:4" ht="16.5" customHeight="1" x14ac:dyDescent="0.25">
      <c r="A759" t="s">
        <v>717</v>
      </c>
      <c r="B759">
        <f t="shared" si="11"/>
        <v>105</v>
      </c>
      <c r="D759">
        <v>1</v>
      </c>
    </row>
    <row r="760" spans="1:4" ht="16.5" customHeight="1" x14ac:dyDescent="0.25">
      <c r="A760" t="s">
        <v>718</v>
      </c>
      <c r="B760">
        <f t="shared" si="11"/>
        <v>138</v>
      </c>
      <c r="C760">
        <v>0</v>
      </c>
      <c r="D760">
        <v>1</v>
      </c>
    </row>
    <row r="761" spans="1:4" ht="16.5" customHeight="1" x14ac:dyDescent="0.25">
      <c r="A761" t="s">
        <v>719</v>
      </c>
      <c r="B761">
        <f t="shared" si="11"/>
        <v>42</v>
      </c>
      <c r="D761">
        <v>1</v>
      </c>
    </row>
    <row r="762" spans="1:4" ht="16.5" customHeight="1" x14ac:dyDescent="0.25">
      <c r="A762" t="s">
        <v>720</v>
      </c>
      <c r="B762">
        <f t="shared" si="11"/>
        <v>53</v>
      </c>
      <c r="D762">
        <v>1</v>
      </c>
    </row>
    <row r="763" spans="1:4" ht="16.5" customHeight="1" x14ac:dyDescent="0.25">
      <c r="A763" t="s">
        <v>721</v>
      </c>
      <c r="B763">
        <f t="shared" si="11"/>
        <v>43</v>
      </c>
      <c r="C763" t="s">
        <v>11321</v>
      </c>
      <c r="D763">
        <v>0</v>
      </c>
    </row>
    <row r="764" spans="1:4" ht="16.5" customHeight="1" x14ac:dyDescent="0.25">
      <c r="A764" t="s">
        <v>722</v>
      </c>
      <c r="B764">
        <f t="shared" si="11"/>
        <v>65</v>
      </c>
      <c r="C764" t="s">
        <v>11324</v>
      </c>
      <c r="D764">
        <v>0</v>
      </c>
    </row>
    <row r="765" spans="1:4" ht="16.5" customHeight="1" x14ac:dyDescent="0.25">
      <c r="A765" t="s">
        <v>723</v>
      </c>
      <c r="B765">
        <f t="shared" si="11"/>
        <v>27</v>
      </c>
      <c r="C765" t="s">
        <v>11321</v>
      </c>
      <c r="D765">
        <v>0</v>
      </c>
    </row>
    <row r="766" spans="1:4" ht="16.5" customHeight="1" x14ac:dyDescent="0.25">
      <c r="A766" t="s">
        <v>724</v>
      </c>
      <c r="B766">
        <f t="shared" si="11"/>
        <v>64</v>
      </c>
      <c r="C766" t="s">
        <v>11324</v>
      </c>
      <c r="D766">
        <v>0</v>
      </c>
    </row>
    <row r="767" spans="1:4" ht="16.5" customHeight="1" x14ac:dyDescent="0.25">
      <c r="A767" t="s">
        <v>725</v>
      </c>
      <c r="B767">
        <f t="shared" si="11"/>
        <v>194</v>
      </c>
      <c r="D767">
        <v>1</v>
      </c>
    </row>
    <row r="768" spans="1:4" ht="16.5" customHeight="1" x14ac:dyDescent="0.25">
      <c r="A768" t="s">
        <v>726</v>
      </c>
      <c r="B768">
        <f t="shared" si="11"/>
        <v>147</v>
      </c>
      <c r="D768">
        <v>1</v>
      </c>
    </row>
    <row r="769" spans="1:4" ht="16.5" customHeight="1" x14ac:dyDescent="0.25">
      <c r="A769" t="s">
        <v>727</v>
      </c>
      <c r="B769">
        <f t="shared" si="11"/>
        <v>24</v>
      </c>
      <c r="C769" t="s">
        <v>11321</v>
      </c>
      <c r="D769">
        <v>0</v>
      </c>
    </row>
    <row r="770" spans="1:4" ht="16.5" customHeight="1" x14ac:dyDescent="0.25">
      <c r="A770" t="s">
        <v>728</v>
      </c>
      <c r="B770">
        <f t="shared" si="11"/>
        <v>56</v>
      </c>
      <c r="C770" t="s">
        <v>11340</v>
      </c>
      <c r="D770">
        <v>0</v>
      </c>
    </row>
    <row r="771" spans="1:4" ht="16.5" customHeight="1" x14ac:dyDescent="0.25">
      <c r="A771" t="s">
        <v>729</v>
      </c>
      <c r="B771">
        <f t="shared" ref="B771:B834" si="12">LEN(A771)</f>
        <v>19</v>
      </c>
      <c r="C771" t="s">
        <v>11402</v>
      </c>
      <c r="D771">
        <v>0</v>
      </c>
    </row>
    <row r="772" spans="1:4" ht="16.5" customHeight="1" x14ac:dyDescent="0.25">
      <c r="A772" t="s">
        <v>730</v>
      </c>
      <c r="B772">
        <f t="shared" si="12"/>
        <v>73</v>
      </c>
      <c r="C772" t="s">
        <v>11362</v>
      </c>
      <c r="D772">
        <v>0</v>
      </c>
    </row>
    <row r="773" spans="1:4" ht="16.5" customHeight="1" x14ac:dyDescent="0.25">
      <c r="A773" t="s">
        <v>731</v>
      </c>
      <c r="B773">
        <f t="shared" si="12"/>
        <v>73</v>
      </c>
      <c r="C773" t="s">
        <v>11324</v>
      </c>
      <c r="D773">
        <v>0</v>
      </c>
    </row>
    <row r="774" spans="1:4" ht="16.5" customHeight="1" x14ac:dyDescent="0.25">
      <c r="A774" t="s">
        <v>732</v>
      </c>
      <c r="B774">
        <f t="shared" si="12"/>
        <v>24</v>
      </c>
      <c r="D774">
        <v>0</v>
      </c>
    </row>
    <row r="775" spans="1:4" ht="16.5" customHeight="1" x14ac:dyDescent="0.25">
      <c r="A775" t="s">
        <v>733</v>
      </c>
      <c r="B775">
        <f t="shared" si="12"/>
        <v>28</v>
      </c>
      <c r="C775" t="s">
        <v>11321</v>
      </c>
      <c r="D775">
        <v>0</v>
      </c>
    </row>
    <row r="776" spans="1:4" ht="16.5" customHeight="1" x14ac:dyDescent="0.25">
      <c r="A776" t="s">
        <v>734</v>
      </c>
      <c r="B776">
        <f t="shared" si="12"/>
        <v>75</v>
      </c>
      <c r="C776" t="s">
        <v>11406</v>
      </c>
      <c r="D776">
        <v>0</v>
      </c>
    </row>
    <row r="777" spans="1:4" ht="16.5" customHeight="1" x14ac:dyDescent="0.25">
      <c r="A777" t="s">
        <v>735</v>
      </c>
      <c r="B777">
        <f t="shared" si="12"/>
        <v>17</v>
      </c>
      <c r="D777">
        <v>0</v>
      </c>
    </row>
    <row r="778" spans="1:4" ht="16.5" customHeight="1" x14ac:dyDescent="0.25">
      <c r="A778" t="s">
        <v>736</v>
      </c>
      <c r="B778">
        <f t="shared" si="12"/>
        <v>68</v>
      </c>
      <c r="C778" t="s">
        <v>11405</v>
      </c>
      <c r="D778">
        <v>0</v>
      </c>
    </row>
    <row r="779" spans="1:4" ht="16.5" customHeight="1" x14ac:dyDescent="0.25">
      <c r="A779" t="s">
        <v>737</v>
      </c>
      <c r="B779">
        <f t="shared" si="12"/>
        <v>21</v>
      </c>
      <c r="D779">
        <v>0</v>
      </c>
    </row>
    <row r="780" spans="1:4" ht="16.5" customHeight="1" x14ac:dyDescent="0.25">
      <c r="A780" t="s">
        <v>738</v>
      </c>
      <c r="B780">
        <f t="shared" si="12"/>
        <v>40</v>
      </c>
      <c r="D780">
        <v>0</v>
      </c>
    </row>
    <row r="781" spans="1:4" ht="16.5" customHeight="1" x14ac:dyDescent="0.25">
      <c r="A781" t="s">
        <v>739</v>
      </c>
      <c r="B781">
        <f t="shared" si="12"/>
        <v>16</v>
      </c>
      <c r="D781">
        <v>0</v>
      </c>
    </row>
    <row r="782" spans="1:4" ht="16.5" customHeight="1" x14ac:dyDescent="0.25">
      <c r="A782" t="s">
        <v>740</v>
      </c>
      <c r="B782">
        <f t="shared" si="12"/>
        <v>52</v>
      </c>
      <c r="D782">
        <v>0</v>
      </c>
    </row>
    <row r="783" spans="1:4" ht="16.5" customHeight="1" x14ac:dyDescent="0.25">
      <c r="A783" t="s">
        <v>741</v>
      </c>
      <c r="B783">
        <f t="shared" si="12"/>
        <v>82</v>
      </c>
      <c r="D783">
        <v>1</v>
      </c>
    </row>
    <row r="784" spans="1:4" ht="16.5" customHeight="1" x14ac:dyDescent="0.25">
      <c r="A784" t="s">
        <v>742</v>
      </c>
      <c r="B784">
        <f t="shared" si="12"/>
        <v>19</v>
      </c>
      <c r="C784" t="s">
        <v>11402</v>
      </c>
      <c r="D784">
        <v>0</v>
      </c>
    </row>
    <row r="785" spans="1:4" ht="16.5" customHeight="1" x14ac:dyDescent="0.25">
      <c r="A785" t="s">
        <v>743</v>
      </c>
      <c r="B785">
        <f t="shared" si="12"/>
        <v>68</v>
      </c>
      <c r="D785">
        <v>1</v>
      </c>
    </row>
    <row r="786" spans="1:4" ht="16.5" customHeight="1" x14ac:dyDescent="0.25">
      <c r="A786" t="s">
        <v>744</v>
      </c>
      <c r="B786">
        <f t="shared" si="12"/>
        <v>30</v>
      </c>
      <c r="C786" t="s">
        <v>11402</v>
      </c>
      <c r="D786">
        <v>0</v>
      </c>
    </row>
    <row r="787" spans="1:4" ht="16.5" customHeight="1" x14ac:dyDescent="0.25">
      <c r="A787" t="s">
        <v>745</v>
      </c>
      <c r="B787">
        <f t="shared" si="12"/>
        <v>81</v>
      </c>
      <c r="D787">
        <v>1</v>
      </c>
    </row>
    <row r="788" spans="1:4" ht="16.5" customHeight="1" x14ac:dyDescent="0.25">
      <c r="A788" t="s">
        <v>746</v>
      </c>
      <c r="B788">
        <f t="shared" si="12"/>
        <v>26</v>
      </c>
      <c r="C788" t="s">
        <v>11402</v>
      </c>
      <c r="D788">
        <v>0</v>
      </c>
    </row>
    <row r="789" spans="1:4" ht="16.5" customHeight="1" x14ac:dyDescent="0.25">
      <c r="A789" t="s">
        <v>747</v>
      </c>
      <c r="B789">
        <f t="shared" si="12"/>
        <v>48</v>
      </c>
      <c r="C789" t="s">
        <v>11324</v>
      </c>
      <c r="D789">
        <v>0</v>
      </c>
    </row>
    <row r="790" spans="1:4" ht="16.5" customHeight="1" x14ac:dyDescent="0.25">
      <c r="A790" t="s">
        <v>748</v>
      </c>
      <c r="B790">
        <f t="shared" si="12"/>
        <v>18</v>
      </c>
      <c r="C790" t="s">
        <v>11321</v>
      </c>
      <c r="D790">
        <v>0</v>
      </c>
    </row>
    <row r="791" spans="1:4" ht="16.5" customHeight="1" x14ac:dyDescent="0.25">
      <c r="A791" t="s">
        <v>749</v>
      </c>
      <c r="B791">
        <f t="shared" si="12"/>
        <v>76</v>
      </c>
      <c r="C791" t="s">
        <v>11324</v>
      </c>
      <c r="D791">
        <v>0</v>
      </c>
    </row>
    <row r="792" spans="1:4" ht="16.5" customHeight="1" x14ac:dyDescent="0.25">
      <c r="A792" t="s">
        <v>750</v>
      </c>
      <c r="B792">
        <f t="shared" si="12"/>
        <v>39</v>
      </c>
      <c r="D792">
        <v>1</v>
      </c>
    </row>
    <row r="793" spans="1:4" ht="16.5" customHeight="1" x14ac:dyDescent="0.25">
      <c r="A793" t="s">
        <v>751</v>
      </c>
      <c r="B793">
        <f t="shared" si="12"/>
        <v>54</v>
      </c>
      <c r="C793" t="s">
        <v>11340</v>
      </c>
      <c r="D793">
        <v>0</v>
      </c>
    </row>
    <row r="794" spans="1:4" ht="16.5" customHeight="1" x14ac:dyDescent="0.25">
      <c r="A794" t="s">
        <v>752</v>
      </c>
      <c r="B794">
        <f t="shared" si="12"/>
        <v>51</v>
      </c>
      <c r="D794">
        <v>1</v>
      </c>
    </row>
    <row r="795" spans="1:4" ht="16.5" customHeight="1" x14ac:dyDescent="0.25">
      <c r="A795" t="s">
        <v>753</v>
      </c>
      <c r="B795">
        <f t="shared" si="12"/>
        <v>48</v>
      </c>
      <c r="C795" t="s">
        <v>11324</v>
      </c>
      <c r="D795">
        <v>0</v>
      </c>
    </row>
    <row r="796" spans="1:4" ht="16.5" customHeight="1" x14ac:dyDescent="0.25">
      <c r="A796" t="s">
        <v>754</v>
      </c>
      <c r="B796">
        <f t="shared" si="12"/>
        <v>60</v>
      </c>
      <c r="D796">
        <v>1</v>
      </c>
    </row>
    <row r="797" spans="1:4" ht="16.5" customHeight="1" x14ac:dyDescent="0.25">
      <c r="A797" t="s">
        <v>755</v>
      </c>
      <c r="B797">
        <f t="shared" si="12"/>
        <v>58</v>
      </c>
      <c r="C797" t="s">
        <v>11340</v>
      </c>
      <c r="D797">
        <v>0</v>
      </c>
    </row>
    <row r="798" spans="1:4" ht="16.5" customHeight="1" x14ac:dyDescent="0.25">
      <c r="A798" t="s">
        <v>756</v>
      </c>
      <c r="B798">
        <f t="shared" si="12"/>
        <v>60</v>
      </c>
      <c r="C798" t="s">
        <v>11340</v>
      </c>
      <c r="D798">
        <v>0</v>
      </c>
    </row>
    <row r="799" spans="1:4" ht="16.5" customHeight="1" x14ac:dyDescent="0.25">
      <c r="A799" t="s">
        <v>757</v>
      </c>
      <c r="B799">
        <f t="shared" si="12"/>
        <v>36</v>
      </c>
      <c r="D799">
        <v>0</v>
      </c>
    </row>
    <row r="800" spans="1:4" ht="16.5" customHeight="1" x14ac:dyDescent="0.25">
      <c r="A800" t="s">
        <v>758</v>
      </c>
      <c r="B800">
        <f t="shared" si="12"/>
        <v>85</v>
      </c>
      <c r="C800" t="s">
        <v>11324</v>
      </c>
      <c r="D800">
        <v>0</v>
      </c>
    </row>
    <row r="801" spans="1:4" ht="16.5" customHeight="1" x14ac:dyDescent="0.25">
      <c r="A801" t="s">
        <v>759</v>
      </c>
      <c r="B801">
        <f t="shared" si="12"/>
        <v>101</v>
      </c>
      <c r="D801">
        <v>0</v>
      </c>
    </row>
    <row r="802" spans="1:4" ht="16.5" customHeight="1" x14ac:dyDescent="0.25">
      <c r="A802" t="s">
        <v>760</v>
      </c>
      <c r="B802">
        <f t="shared" si="12"/>
        <v>34</v>
      </c>
      <c r="D802">
        <v>1</v>
      </c>
    </row>
    <row r="803" spans="1:4" ht="16.5" customHeight="1" x14ac:dyDescent="0.25">
      <c r="A803" t="s">
        <v>761</v>
      </c>
      <c r="B803">
        <f t="shared" si="12"/>
        <v>124</v>
      </c>
      <c r="D803">
        <v>1</v>
      </c>
    </row>
    <row r="804" spans="1:4" ht="16.5" customHeight="1" x14ac:dyDescent="0.25">
      <c r="A804" t="s">
        <v>762</v>
      </c>
      <c r="B804">
        <f t="shared" si="12"/>
        <v>116</v>
      </c>
      <c r="D804">
        <v>1</v>
      </c>
    </row>
    <row r="805" spans="1:4" ht="16.5" customHeight="1" x14ac:dyDescent="0.25">
      <c r="A805" t="s">
        <v>763</v>
      </c>
      <c r="B805">
        <f t="shared" si="12"/>
        <v>28</v>
      </c>
      <c r="C805" t="s">
        <v>11314</v>
      </c>
      <c r="D805">
        <v>0</v>
      </c>
    </row>
    <row r="806" spans="1:4" ht="16.5" customHeight="1" x14ac:dyDescent="0.25">
      <c r="A806" t="s">
        <v>764</v>
      </c>
      <c r="B806">
        <f t="shared" si="12"/>
        <v>39</v>
      </c>
      <c r="D806">
        <v>1</v>
      </c>
    </row>
    <row r="807" spans="1:4" ht="16.5" customHeight="1" x14ac:dyDescent="0.25">
      <c r="A807" t="s">
        <v>765</v>
      </c>
      <c r="B807">
        <f t="shared" si="12"/>
        <v>43</v>
      </c>
      <c r="D807">
        <v>1</v>
      </c>
    </row>
    <row r="808" spans="1:4" ht="16.5" customHeight="1" x14ac:dyDescent="0.25">
      <c r="A808" t="s">
        <v>766</v>
      </c>
      <c r="B808">
        <f t="shared" si="12"/>
        <v>69</v>
      </c>
      <c r="D808">
        <v>1</v>
      </c>
    </row>
    <row r="809" spans="1:4" ht="16.5" customHeight="1" x14ac:dyDescent="0.25">
      <c r="A809" t="s">
        <v>767</v>
      </c>
      <c r="B809">
        <f t="shared" si="12"/>
        <v>47</v>
      </c>
      <c r="D809">
        <v>1</v>
      </c>
    </row>
    <row r="810" spans="1:4" ht="16.5" customHeight="1" x14ac:dyDescent="0.25">
      <c r="A810" t="s">
        <v>768</v>
      </c>
      <c r="B810">
        <f t="shared" si="12"/>
        <v>63</v>
      </c>
      <c r="D810">
        <v>1</v>
      </c>
    </row>
    <row r="811" spans="1:4" ht="16.5" customHeight="1" x14ac:dyDescent="0.25">
      <c r="A811" t="s">
        <v>769</v>
      </c>
      <c r="B811">
        <f t="shared" si="12"/>
        <v>70</v>
      </c>
      <c r="D811">
        <v>1</v>
      </c>
    </row>
    <row r="812" spans="1:4" ht="16.5" customHeight="1" x14ac:dyDescent="0.25">
      <c r="A812" t="s">
        <v>770</v>
      </c>
      <c r="B812">
        <f t="shared" si="12"/>
        <v>71</v>
      </c>
      <c r="D812">
        <v>1</v>
      </c>
    </row>
    <row r="813" spans="1:4" ht="16.5" customHeight="1" x14ac:dyDescent="0.25">
      <c r="A813" t="s">
        <v>771</v>
      </c>
      <c r="B813">
        <f t="shared" si="12"/>
        <v>111</v>
      </c>
      <c r="D813">
        <v>1</v>
      </c>
    </row>
    <row r="814" spans="1:4" ht="16.5" customHeight="1" x14ac:dyDescent="0.25">
      <c r="A814" t="s">
        <v>772</v>
      </c>
      <c r="B814">
        <f t="shared" si="12"/>
        <v>116</v>
      </c>
      <c r="D814">
        <v>1</v>
      </c>
    </row>
    <row r="815" spans="1:4" ht="16.5" customHeight="1" x14ac:dyDescent="0.25">
      <c r="A815" t="s">
        <v>773</v>
      </c>
      <c r="B815">
        <f t="shared" si="12"/>
        <v>79</v>
      </c>
      <c r="D815">
        <v>1</v>
      </c>
    </row>
    <row r="816" spans="1:4" ht="16.5" customHeight="1" x14ac:dyDescent="0.25">
      <c r="A816" t="s">
        <v>774</v>
      </c>
      <c r="B816">
        <f t="shared" si="12"/>
        <v>133</v>
      </c>
      <c r="D816">
        <v>0</v>
      </c>
    </row>
    <row r="817" spans="1:4" ht="16.5" customHeight="1" x14ac:dyDescent="0.25">
      <c r="A817" t="s">
        <v>775</v>
      </c>
      <c r="B817">
        <f t="shared" si="12"/>
        <v>16</v>
      </c>
      <c r="C817" t="s">
        <v>11316</v>
      </c>
      <c r="D817">
        <v>0</v>
      </c>
    </row>
    <row r="818" spans="1:4" ht="16.5" customHeight="1" x14ac:dyDescent="0.25">
      <c r="A818" t="s">
        <v>776</v>
      </c>
      <c r="B818">
        <f t="shared" si="12"/>
        <v>221</v>
      </c>
      <c r="D818">
        <v>1</v>
      </c>
    </row>
    <row r="819" spans="1:4" ht="16.5" customHeight="1" x14ac:dyDescent="0.25">
      <c r="A819" t="s">
        <v>777</v>
      </c>
      <c r="B819">
        <f t="shared" si="12"/>
        <v>247</v>
      </c>
      <c r="D819">
        <v>1</v>
      </c>
    </row>
    <row r="820" spans="1:4" x14ac:dyDescent="0.25">
      <c r="A820" t="s">
        <v>778</v>
      </c>
      <c r="B820">
        <f t="shared" si="12"/>
        <v>295</v>
      </c>
      <c r="D820">
        <v>1</v>
      </c>
    </row>
    <row r="821" spans="1:4" ht="16.5" customHeight="1" x14ac:dyDescent="0.25">
      <c r="A821" t="s">
        <v>779</v>
      </c>
      <c r="B821">
        <f t="shared" si="12"/>
        <v>49</v>
      </c>
      <c r="C821" t="s">
        <v>11315</v>
      </c>
      <c r="D821">
        <v>0</v>
      </c>
    </row>
    <row r="822" spans="1:4" ht="16.5" customHeight="1" x14ac:dyDescent="0.25">
      <c r="A822" t="s">
        <v>780</v>
      </c>
      <c r="B822">
        <f t="shared" si="12"/>
        <v>211</v>
      </c>
      <c r="D822">
        <v>1</v>
      </c>
    </row>
    <row r="823" spans="1:4" ht="16.5" customHeight="1" x14ac:dyDescent="0.25">
      <c r="A823" t="s">
        <v>781</v>
      </c>
      <c r="B823">
        <f t="shared" si="12"/>
        <v>197</v>
      </c>
      <c r="D823">
        <v>1</v>
      </c>
    </row>
    <row r="824" spans="1:4" ht="16.5" customHeight="1" x14ac:dyDescent="0.25">
      <c r="A824" t="s">
        <v>782</v>
      </c>
      <c r="B824">
        <f t="shared" si="12"/>
        <v>260</v>
      </c>
      <c r="D824">
        <v>1</v>
      </c>
    </row>
    <row r="825" spans="1:4" ht="16.5" customHeight="1" x14ac:dyDescent="0.25">
      <c r="A825" t="s">
        <v>783</v>
      </c>
      <c r="B825">
        <f t="shared" si="12"/>
        <v>221</v>
      </c>
      <c r="D825">
        <v>1</v>
      </c>
    </row>
    <row r="826" spans="1:4" ht="16.5" customHeight="1" x14ac:dyDescent="0.25">
      <c r="A826" t="s">
        <v>784</v>
      </c>
      <c r="B826">
        <f t="shared" si="12"/>
        <v>148</v>
      </c>
      <c r="D826">
        <v>1</v>
      </c>
    </row>
    <row r="827" spans="1:4" ht="16.5" customHeight="1" x14ac:dyDescent="0.25">
      <c r="A827" t="s">
        <v>785</v>
      </c>
      <c r="B827">
        <f t="shared" si="12"/>
        <v>112</v>
      </c>
      <c r="D827">
        <v>1</v>
      </c>
    </row>
    <row r="828" spans="1:4" ht="16.5" customHeight="1" x14ac:dyDescent="0.25">
      <c r="A828" t="s">
        <v>786</v>
      </c>
      <c r="B828">
        <f t="shared" si="12"/>
        <v>141</v>
      </c>
      <c r="D828">
        <v>1</v>
      </c>
    </row>
    <row r="829" spans="1:4" ht="16.5" customHeight="1" x14ac:dyDescent="0.25">
      <c r="A829" t="s">
        <v>787</v>
      </c>
      <c r="B829">
        <f t="shared" si="12"/>
        <v>165</v>
      </c>
      <c r="D829">
        <v>1</v>
      </c>
    </row>
    <row r="830" spans="1:4" ht="16.5" customHeight="1" x14ac:dyDescent="0.25">
      <c r="A830" t="s">
        <v>788</v>
      </c>
      <c r="B830">
        <f t="shared" si="12"/>
        <v>96</v>
      </c>
      <c r="C830" t="s">
        <v>11333</v>
      </c>
      <c r="D830">
        <v>0</v>
      </c>
    </row>
    <row r="831" spans="1:4" ht="16.5" customHeight="1" x14ac:dyDescent="0.25">
      <c r="A831" t="s">
        <v>789</v>
      </c>
      <c r="B831">
        <f t="shared" si="12"/>
        <v>123</v>
      </c>
      <c r="D831">
        <v>1</v>
      </c>
    </row>
    <row r="832" spans="1:4" ht="16.5" customHeight="1" x14ac:dyDescent="0.25">
      <c r="A832" t="s">
        <v>790</v>
      </c>
      <c r="B832">
        <f t="shared" si="12"/>
        <v>129</v>
      </c>
      <c r="D832">
        <v>1</v>
      </c>
    </row>
    <row r="833" spans="1:4" ht="16.5" customHeight="1" x14ac:dyDescent="0.25">
      <c r="A833" t="s">
        <v>791</v>
      </c>
      <c r="B833">
        <f t="shared" si="12"/>
        <v>110</v>
      </c>
      <c r="D833">
        <v>1</v>
      </c>
    </row>
    <row r="834" spans="1:4" ht="16.5" customHeight="1" x14ac:dyDescent="0.25">
      <c r="A834" t="s">
        <v>792</v>
      </c>
      <c r="B834">
        <f t="shared" si="12"/>
        <v>92</v>
      </c>
      <c r="D834">
        <v>1</v>
      </c>
    </row>
    <row r="835" spans="1:4" ht="16.5" customHeight="1" x14ac:dyDescent="0.25">
      <c r="A835" t="s">
        <v>793</v>
      </c>
      <c r="B835">
        <f t="shared" ref="B835:B898" si="13">LEN(A835)</f>
        <v>133</v>
      </c>
      <c r="D835">
        <v>1</v>
      </c>
    </row>
    <row r="836" spans="1:4" ht="16.5" customHeight="1" x14ac:dyDescent="0.25">
      <c r="A836" t="s">
        <v>794</v>
      </c>
      <c r="B836">
        <f t="shared" si="13"/>
        <v>93</v>
      </c>
      <c r="D836">
        <v>1</v>
      </c>
    </row>
    <row r="837" spans="1:4" ht="16.5" customHeight="1" x14ac:dyDescent="0.25">
      <c r="A837" t="s">
        <v>795</v>
      </c>
      <c r="B837">
        <f t="shared" si="13"/>
        <v>254</v>
      </c>
      <c r="D837">
        <v>1</v>
      </c>
    </row>
    <row r="838" spans="1:4" ht="16.5" customHeight="1" x14ac:dyDescent="0.25">
      <c r="A838" t="s">
        <v>796</v>
      </c>
      <c r="B838">
        <f t="shared" si="13"/>
        <v>94</v>
      </c>
      <c r="D838">
        <v>1</v>
      </c>
    </row>
    <row r="839" spans="1:4" ht="16.5" customHeight="1" x14ac:dyDescent="0.25">
      <c r="A839" t="s">
        <v>797</v>
      </c>
      <c r="B839">
        <f t="shared" si="13"/>
        <v>99</v>
      </c>
      <c r="D839">
        <v>1</v>
      </c>
    </row>
    <row r="840" spans="1:4" ht="16.5" customHeight="1" x14ac:dyDescent="0.25">
      <c r="A840" t="s">
        <v>798</v>
      </c>
      <c r="B840">
        <f t="shared" si="13"/>
        <v>90</v>
      </c>
      <c r="D840">
        <v>1</v>
      </c>
    </row>
    <row r="841" spans="1:4" ht="16.5" customHeight="1" x14ac:dyDescent="0.25">
      <c r="A841" t="s">
        <v>799</v>
      </c>
      <c r="B841">
        <f t="shared" si="13"/>
        <v>92</v>
      </c>
      <c r="D841">
        <v>0</v>
      </c>
    </row>
    <row r="842" spans="1:4" ht="16.5" customHeight="1" x14ac:dyDescent="0.25">
      <c r="A842" t="s">
        <v>800</v>
      </c>
      <c r="B842">
        <f t="shared" si="13"/>
        <v>49</v>
      </c>
      <c r="C842" t="s">
        <v>11324</v>
      </c>
      <c r="D842">
        <v>0</v>
      </c>
    </row>
    <row r="843" spans="1:4" ht="16.5" customHeight="1" x14ac:dyDescent="0.25">
      <c r="A843" t="s">
        <v>801</v>
      </c>
      <c r="B843">
        <f t="shared" si="13"/>
        <v>184</v>
      </c>
      <c r="D843">
        <v>1</v>
      </c>
    </row>
    <row r="844" spans="1:4" ht="16.5" customHeight="1" x14ac:dyDescent="0.25">
      <c r="A844" t="s">
        <v>802</v>
      </c>
      <c r="B844">
        <f t="shared" si="13"/>
        <v>79</v>
      </c>
      <c r="D844">
        <v>1</v>
      </c>
    </row>
    <row r="845" spans="1:4" ht="16.5" customHeight="1" x14ac:dyDescent="0.25">
      <c r="A845" t="s">
        <v>803</v>
      </c>
      <c r="B845">
        <f t="shared" si="13"/>
        <v>138</v>
      </c>
      <c r="D845">
        <v>1</v>
      </c>
    </row>
    <row r="846" spans="1:4" ht="16.5" customHeight="1" x14ac:dyDescent="0.25">
      <c r="A846" t="s">
        <v>804</v>
      </c>
      <c r="B846">
        <f t="shared" si="13"/>
        <v>62</v>
      </c>
      <c r="D846">
        <v>1</v>
      </c>
    </row>
    <row r="847" spans="1:4" ht="16.5" customHeight="1" x14ac:dyDescent="0.25">
      <c r="A847" t="s">
        <v>805</v>
      </c>
      <c r="B847">
        <f t="shared" si="13"/>
        <v>52</v>
      </c>
      <c r="D847">
        <v>1</v>
      </c>
    </row>
    <row r="848" spans="1:4" ht="16.5" customHeight="1" x14ac:dyDescent="0.25">
      <c r="A848" t="s">
        <v>806</v>
      </c>
      <c r="B848">
        <f t="shared" si="13"/>
        <v>30</v>
      </c>
      <c r="D848">
        <v>1</v>
      </c>
    </row>
    <row r="849" spans="1:4" ht="16.5" customHeight="1" x14ac:dyDescent="0.25">
      <c r="A849" t="s">
        <v>807</v>
      </c>
      <c r="B849">
        <f t="shared" si="13"/>
        <v>97</v>
      </c>
      <c r="D849">
        <v>1</v>
      </c>
    </row>
    <row r="850" spans="1:4" ht="16.5" customHeight="1" x14ac:dyDescent="0.25">
      <c r="A850" t="s">
        <v>808</v>
      </c>
      <c r="B850">
        <f t="shared" si="13"/>
        <v>15</v>
      </c>
      <c r="C850" t="s">
        <v>11322</v>
      </c>
      <c r="D850">
        <v>0</v>
      </c>
    </row>
    <row r="851" spans="1:4" ht="16.5" customHeight="1" x14ac:dyDescent="0.25">
      <c r="A851" t="s">
        <v>809</v>
      </c>
      <c r="B851">
        <f t="shared" si="13"/>
        <v>24</v>
      </c>
      <c r="C851" t="s">
        <v>11322</v>
      </c>
      <c r="D851">
        <v>0</v>
      </c>
    </row>
    <row r="852" spans="1:4" ht="16.5" customHeight="1" x14ac:dyDescent="0.25">
      <c r="A852" t="s">
        <v>810</v>
      </c>
      <c r="B852">
        <f t="shared" si="13"/>
        <v>85</v>
      </c>
      <c r="D852">
        <v>1</v>
      </c>
    </row>
    <row r="853" spans="1:4" ht="16.5" customHeight="1" x14ac:dyDescent="0.25">
      <c r="A853" t="s">
        <v>811</v>
      </c>
      <c r="B853">
        <f t="shared" si="13"/>
        <v>84</v>
      </c>
      <c r="D853">
        <v>1</v>
      </c>
    </row>
    <row r="854" spans="1:4" ht="16.5" customHeight="1" x14ac:dyDescent="0.25">
      <c r="A854" t="s">
        <v>812</v>
      </c>
      <c r="B854">
        <f t="shared" si="13"/>
        <v>95</v>
      </c>
      <c r="D854">
        <v>1</v>
      </c>
    </row>
    <row r="855" spans="1:4" ht="16.5" customHeight="1" x14ac:dyDescent="0.25">
      <c r="A855" t="s">
        <v>813</v>
      </c>
      <c r="B855">
        <f t="shared" si="13"/>
        <v>79</v>
      </c>
      <c r="D855">
        <v>1</v>
      </c>
    </row>
    <row r="856" spans="1:4" ht="16.5" customHeight="1" x14ac:dyDescent="0.25">
      <c r="A856" t="s">
        <v>814</v>
      </c>
      <c r="B856">
        <f t="shared" si="13"/>
        <v>74</v>
      </c>
      <c r="D856">
        <v>1</v>
      </c>
    </row>
    <row r="857" spans="1:4" ht="16.5" customHeight="1" x14ac:dyDescent="0.25">
      <c r="A857" t="s">
        <v>815</v>
      </c>
      <c r="B857">
        <f t="shared" si="13"/>
        <v>81</v>
      </c>
      <c r="D857">
        <v>1</v>
      </c>
    </row>
    <row r="858" spans="1:4" ht="16.5" customHeight="1" x14ac:dyDescent="0.25">
      <c r="A858" t="s">
        <v>816</v>
      </c>
      <c r="B858">
        <f t="shared" si="13"/>
        <v>91</v>
      </c>
      <c r="D858">
        <v>1</v>
      </c>
    </row>
    <row r="859" spans="1:4" ht="16.5" customHeight="1" x14ac:dyDescent="0.25">
      <c r="A859" t="s">
        <v>817</v>
      </c>
      <c r="B859">
        <f t="shared" si="13"/>
        <v>166</v>
      </c>
      <c r="D859">
        <v>0</v>
      </c>
    </row>
    <row r="860" spans="1:4" ht="16.5" customHeight="1" x14ac:dyDescent="0.25">
      <c r="A860" t="s">
        <v>818</v>
      </c>
      <c r="B860">
        <f t="shared" si="13"/>
        <v>202</v>
      </c>
      <c r="D860">
        <v>1</v>
      </c>
    </row>
    <row r="861" spans="1:4" ht="16.5" customHeight="1" x14ac:dyDescent="0.25">
      <c r="A861" t="s">
        <v>819</v>
      </c>
      <c r="B861">
        <f t="shared" si="13"/>
        <v>35</v>
      </c>
      <c r="C861" t="s">
        <v>11324</v>
      </c>
      <c r="D861">
        <v>0</v>
      </c>
    </row>
    <row r="862" spans="1:4" ht="16.5" customHeight="1" x14ac:dyDescent="0.25">
      <c r="A862" t="s">
        <v>820</v>
      </c>
      <c r="B862">
        <f t="shared" si="13"/>
        <v>49</v>
      </c>
      <c r="D862">
        <v>1</v>
      </c>
    </row>
    <row r="863" spans="1:4" ht="16.5" customHeight="1" x14ac:dyDescent="0.25">
      <c r="A863" t="s">
        <v>821</v>
      </c>
      <c r="B863">
        <f t="shared" si="13"/>
        <v>64</v>
      </c>
      <c r="C863" t="s">
        <v>11324</v>
      </c>
      <c r="D863">
        <v>0</v>
      </c>
    </row>
    <row r="864" spans="1:4" ht="16.5" customHeight="1" x14ac:dyDescent="0.25">
      <c r="A864" t="s">
        <v>822</v>
      </c>
      <c r="B864">
        <f t="shared" si="13"/>
        <v>67</v>
      </c>
      <c r="D864">
        <v>1</v>
      </c>
    </row>
    <row r="865" spans="1:4" ht="16.5" customHeight="1" x14ac:dyDescent="0.25">
      <c r="A865" t="s">
        <v>11341</v>
      </c>
      <c r="B865">
        <f t="shared" si="13"/>
        <v>32</v>
      </c>
      <c r="C865" t="s">
        <v>11338</v>
      </c>
      <c r="D865">
        <v>0</v>
      </c>
    </row>
    <row r="866" spans="1:4" ht="16.5" customHeight="1" x14ac:dyDescent="0.25">
      <c r="A866" t="s">
        <v>823</v>
      </c>
      <c r="B866">
        <f t="shared" si="13"/>
        <v>65</v>
      </c>
      <c r="C866" t="s">
        <v>11324</v>
      </c>
      <c r="D866">
        <v>0</v>
      </c>
    </row>
    <row r="867" spans="1:4" ht="16.5" customHeight="1" x14ac:dyDescent="0.25">
      <c r="A867" t="s">
        <v>824</v>
      </c>
      <c r="B867">
        <f t="shared" si="13"/>
        <v>39</v>
      </c>
      <c r="C867" t="s">
        <v>11321</v>
      </c>
      <c r="D867">
        <v>0</v>
      </c>
    </row>
    <row r="868" spans="1:4" ht="16.5" customHeight="1" x14ac:dyDescent="0.25">
      <c r="A868" t="s">
        <v>825</v>
      </c>
      <c r="B868">
        <f t="shared" si="13"/>
        <v>81</v>
      </c>
      <c r="D868">
        <v>1</v>
      </c>
    </row>
    <row r="869" spans="1:4" ht="16.5" customHeight="1" x14ac:dyDescent="0.25">
      <c r="A869" t="s">
        <v>826</v>
      </c>
      <c r="B869">
        <f t="shared" si="13"/>
        <v>68</v>
      </c>
      <c r="C869" t="s">
        <v>11324</v>
      </c>
      <c r="D869">
        <v>0</v>
      </c>
    </row>
    <row r="870" spans="1:4" ht="16.5" customHeight="1" x14ac:dyDescent="0.25">
      <c r="A870" t="s">
        <v>827</v>
      </c>
      <c r="B870">
        <f t="shared" si="13"/>
        <v>7</v>
      </c>
      <c r="C870" t="s">
        <v>11321</v>
      </c>
      <c r="D870">
        <v>0</v>
      </c>
    </row>
    <row r="871" spans="1:4" ht="16.5" customHeight="1" x14ac:dyDescent="0.25">
      <c r="A871" t="s">
        <v>828</v>
      </c>
      <c r="B871">
        <f t="shared" si="13"/>
        <v>74</v>
      </c>
      <c r="C871" t="s">
        <v>11362</v>
      </c>
      <c r="D871">
        <v>0</v>
      </c>
    </row>
    <row r="872" spans="1:4" ht="16.5" customHeight="1" x14ac:dyDescent="0.25">
      <c r="A872" t="s">
        <v>829</v>
      </c>
      <c r="B872">
        <f t="shared" si="13"/>
        <v>12</v>
      </c>
      <c r="C872" t="s">
        <v>11339</v>
      </c>
      <c r="D872">
        <v>0</v>
      </c>
    </row>
    <row r="873" spans="1:4" ht="16.5" customHeight="1" x14ac:dyDescent="0.25">
      <c r="A873" t="s">
        <v>830</v>
      </c>
      <c r="B873">
        <f t="shared" si="13"/>
        <v>126</v>
      </c>
      <c r="D873">
        <v>1</v>
      </c>
    </row>
    <row r="874" spans="1:4" ht="16.5" customHeight="1" x14ac:dyDescent="0.25">
      <c r="A874" t="s">
        <v>831</v>
      </c>
      <c r="B874">
        <f t="shared" si="13"/>
        <v>73</v>
      </c>
      <c r="D874">
        <v>1</v>
      </c>
    </row>
    <row r="875" spans="1:4" ht="16.5" customHeight="1" x14ac:dyDescent="0.25">
      <c r="A875" t="s">
        <v>832</v>
      </c>
      <c r="B875">
        <f t="shared" si="13"/>
        <v>19</v>
      </c>
      <c r="C875" t="s">
        <v>11321</v>
      </c>
      <c r="D875">
        <v>0</v>
      </c>
    </row>
    <row r="876" spans="1:4" ht="16.5" customHeight="1" x14ac:dyDescent="0.25">
      <c r="A876" t="s">
        <v>833</v>
      </c>
      <c r="B876">
        <f t="shared" si="13"/>
        <v>81</v>
      </c>
      <c r="D876">
        <v>1</v>
      </c>
    </row>
    <row r="877" spans="1:4" ht="16.5" customHeight="1" x14ac:dyDescent="0.25">
      <c r="A877" t="s">
        <v>834</v>
      </c>
      <c r="B877">
        <f t="shared" si="13"/>
        <v>11</v>
      </c>
      <c r="C877" t="s">
        <v>11321</v>
      </c>
      <c r="D877">
        <v>0</v>
      </c>
    </row>
    <row r="878" spans="1:4" ht="16.5" customHeight="1" x14ac:dyDescent="0.25">
      <c r="A878" t="s">
        <v>835</v>
      </c>
      <c r="B878">
        <f t="shared" si="13"/>
        <v>34</v>
      </c>
      <c r="C878" t="s">
        <v>11406</v>
      </c>
      <c r="D878">
        <v>0</v>
      </c>
    </row>
    <row r="879" spans="1:4" ht="16.5" customHeight="1" x14ac:dyDescent="0.25">
      <c r="A879" t="s">
        <v>836</v>
      </c>
      <c r="B879">
        <f t="shared" si="13"/>
        <v>46</v>
      </c>
      <c r="C879" t="s">
        <v>11314</v>
      </c>
      <c r="D879">
        <v>0</v>
      </c>
    </row>
    <row r="880" spans="1:4" ht="16.5" customHeight="1" x14ac:dyDescent="0.25">
      <c r="A880" t="s">
        <v>837</v>
      </c>
      <c r="B880">
        <f t="shared" si="13"/>
        <v>59</v>
      </c>
      <c r="C880" t="s">
        <v>11340</v>
      </c>
      <c r="D880">
        <v>0</v>
      </c>
    </row>
    <row r="881" spans="1:4" ht="16.5" customHeight="1" x14ac:dyDescent="0.25">
      <c r="A881" t="s">
        <v>838</v>
      </c>
      <c r="B881">
        <f t="shared" si="13"/>
        <v>32</v>
      </c>
      <c r="C881" t="s">
        <v>11338</v>
      </c>
      <c r="D881">
        <v>0</v>
      </c>
    </row>
    <row r="882" spans="1:4" ht="16.5" customHeight="1" x14ac:dyDescent="0.25">
      <c r="A882" t="s">
        <v>839</v>
      </c>
      <c r="B882">
        <f t="shared" si="13"/>
        <v>113</v>
      </c>
      <c r="C882" t="s">
        <v>11324</v>
      </c>
      <c r="D882">
        <v>0</v>
      </c>
    </row>
    <row r="883" spans="1:4" ht="16.5" customHeight="1" x14ac:dyDescent="0.25">
      <c r="A883" t="s">
        <v>840</v>
      </c>
      <c r="B883">
        <f t="shared" si="13"/>
        <v>59</v>
      </c>
      <c r="D883">
        <v>1</v>
      </c>
    </row>
    <row r="884" spans="1:4" ht="16.5" customHeight="1" x14ac:dyDescent="0.25">
      <c r="A884" t="s">
        <v>841</v>
      </c>
      <c r="B884">
        <f t="shared" si="13"/>
        <v>47</v>
      </c>
      <c r="C884" t="s">
        <v>11324</v>
      </c>
      <c r="D884">
        <v>0</v>
      </c>
    </row>
    <row r="885" spans="1:4" ht="16.5" customHeight="1" x14ac:dyDescent="0.25">
      <c r="A885" t="s">
        <v>842</v>
      </c>
      <c r="B885">
        <f t="shared" si="13"/>
        <v>42</v>
      </c>
      <c r="D885">
        <v>1</v>
      </c>
    </row>
    <row r="886" spans="1:4" ht="16.5" customHeight="1" x14ac:dyDescent="0.25">
      <c r="A886" t="s">
        <v>843</v>
      </c>
      <c r="B886">
        <f t="shared" si="13"/>
        <v>68</v>
      </c>
      <c r="C886" t="s">
        <v>11324</v>
      </c>
      <c r="D886">
        <v>0</v>
      </c>
    </row>
    <row r="887" spans="1:4" ht="16.5" customHeight="1" x14ac:dyDescent="0.25">
      <c r="A887" t="s">
        <v>844</v>
      </c>
      <c r="B887">
        <f t="shared" si="13"/>
        <v>58</v>
      </c>
      <c r="D887">
        <v>1</v>
      </c>
    </row>
    <row r="888" spans="1:4" ht="16.5" customHeight="1" x14ac:dyDescent="0.25">
      <c r="A888" t="s">
        <v>845</v>
      </c>
      <c r="B888">
        <f t="shared" si="13"/>
        <v>58</v>
      </c>
      <c r="D888">
        <v>1</v>
      </c>
    </row>
    <row r="889" spans="1:4" ht="16.5" customHeight="1" x14ac:dyDescent="0.25">
      <c r="A889" t="s">
        <v>846</v>
      </c>
      <c r="B889">
        <f t="shared" si="13"/>
        <v>61</v>
      </c>
      <c r="C889" t="s">
        <v>11324</v>
      </c>
      <c r="D889">
        <v>0</v>
      </c>
    </row>
    <row r="890" spans="1:4" ht="16.5" customHeight="1" x14ac:dyDescent="0.25">
      <c r="A890" t="s">
        <v>847</v>
      </c>
      <c r="B890">
        <f t="shared" si="13"/>
        <v>56</v>
      </c>
      <c r="C890" t="s">
        <v>11340</v>
      </c>
      <c r="D890">
        <v>0</v>
      </c>
    </row>
    <row r="891" spans="1:4" ht="16.5" customHeight="1" x14ac:dyDescent="0.25">
      <c r="A891" t="s">
        <v>848</v>
      </c>
      <c r="B891">
        <f t="shared" si="13"/>
        <v>56</v>
      </c>
      <c r="C891" t="s">
        <v>11340</v>
      </c>
      <c r="D891">
        <v>0</v>
      </c>
    </row>
    <row r="892" spans="1:4" ht="16.5" customHeight="1" x14ac:dyDescent="0.25">
      <c r="A892" t="s">
        <v>849</v>
      </c>
      <c r="B892">
        <f t="shared" si="13"/>
        <v>31</v>
      </c>
      <c r="D892">
        <v>1</v>
      </c>
    </row>
    <row r="893" spans="1:4" ht="16.5" customHeight="1" x14ac:dyDescent="0.25">
      <c r="A893" t="s">
        <v>850</v>
      </c>
      <c r="B893">
        <f t="shared" si="13"/>
        <v>71</v>
      </c>
      <c r="C893" t="s">
        <v>11362</v>
      </c>
      <c r="D893">
        <v>0</v>
      </c>
    </row>
    <row r="894" spans="1:4" ht="16.5" customHeight="1" x14ac:dyDescent="0.25">
      <c r="A894" t="s">
        <v>851</v>
      </c>
      <c r="B894">
        <f t="shared" si="13"/>
        <v>94</v>
      </c>
      <c r="D894">
        <v>1</v>
      </c>
    </row>
    <row r="895" spans="1:4" ht="16.5" customHeight="1" x14ac:dyDescent="0.25">
      <c r="A895" t="s">
        <v>852</v>
      </c>
      <c r="B895">
        <f t="shared" si="13"/>
        <v>92</v>
      </c>
      <c r="D895">
        <v>1</v>
      </c>
    </row>
    <row r="896" spans="1:4" ht="16.5" customHeight="1" x14ac:dyDescent="0.25">
      <c r="A896" t="s">
        <v>853</v>
      </c>
      <c r="B896">
        <f t="shared" si="13"/>
        <v>32</v>
      </c>
      <c r="D896">
        <v>1</v>
      </c>
    </row>
    <row r="897" spans="1:4" ht="16.5" customHeight="1" x14ac:dyDescent="0.25">
      <c r="A897" t="s">
        <v>854</v>
      </c>
      <c r="B897">
        <f t="shared" si="13"/>
        <v>65</v>
      </c>
      <c r="D897">
        <v>1</v>
      </c>
    </row>
    <row r="898" spans="1:4" ht="16.5" customHeight="1" x14ac:dyDescent="0.25">
      <c r="A898" t="s">
        <v>855</v>
      </c>
      <c r="B898">
        <f t="shared" si="13"/>
        <v>45</v>
      </c>
      <c r="D898">
        <v>1</v>
      </c>
    </row>
    <row r="899" spans="1:4" ht="16.5" customHeight="1" x14ac:dyDescent="0.25">
      <c r="A899" t="s">
        <v>856</v>
      </c>
      <c r="B899">
        <f t="shared" ref="B899:B962" si="14">LEN(A899)</f>
        <v>50</v>
      </c>
      <c r="D899">
        <v>1</v>
      </c>
    </row>
    <row r="900" spans="1:4" ht="16.5" customHeight="1" x14ac:dyDescent="0.25">
      <c r="A900" t="s">
        <v>857</v>
      </c>
      <c r="B900">
        <f t="shared" si="14"/>
        <v>41</v>
      </c>
      <c r="D900">
        <v>1</v>
      </c>
    </row>
    <row r="901" spans="1:4" ht="16.5" customHeight="1" x14ac:dyDescent="0.25">
      <c r="A901" t="s">
        <v>858</v>
      </c>
      <c r="B901">
        <f t="shared" si="14"/>
        <v>56</v>
      </c>
      <c r="D901">
        <v>1</v>
      </c>
    </row>
    <row r="902" spans="1:4" ht="16.5" customHeight="1" x14ac:dyDescent="0.25">
      <c r="A902" t="s">
        <v>859</v>
      </c>
      <c r="B902">
        <f t="shared" si="14"/>
        <v>133</v>
      </c>
      <c r="D902">
        <v>1</v>
      </c>
    </row>
    <row r="903" spans="1:4" ht="16.5" customHeight="1" x14ac:dyDescent="0.25">
      <c r="A903" t="s">
        <v>860</v>
      </c>
      <c r="B903">
        <f t="shared" si="14"/>
        <v>161</v>
      </c>
      <c r="D903">
        <v>1</v>
      </c>
    </row>
    <row r="904" spans="1:4" ht="16.5" customHeight="1" x14ac:dyDescent="0.25">
      <c r="A904" t="s">
        <v>861</v>
      </c>
      <c r="B904">
        <f t="shared" si="14"/>
        <v>136</v>
      </c>
      <c r="D904">
        <v>1</v>
      </c>
    </row>
    <row r="905" spans="1:4" ht="16.5" customHeight="1" x14ac:dyDescent="0.25">
      <c r="A905" t="s">
        <v>862</v>
      </c>
      <c r="B905">
        <f t="shared" si="14"/>
        <v>132</v>
      </c>
      <c r="D905">
        <v>1</v>
      </c>
    </row>
    <row r="906" spans="1:4" ht="16.5" customHeight="1" x14ac:dyDescent="0.25">
      <c r="A906" t="s">
        <v>863</v>
      </c>
      <c r="B906">
        <f t="shared" si="14"/>
        <v>139</v>
      </c>
      <c r="D906">
        <v>1</v>
      </c>
    </row>
    <row r="907" spans="1:4" ht="16.5" customHeight="1" x14ac:dyDescent="0.25">
      <c r="A907" t="s">
        <v>864</v>
      </c>
      <c r="B907">
        <f t="shared" si="14"/>
        <v>78</v>
      </c>
      <c r="D907">
        <v>1</v>
      </c>
    </row>
    <row r="908" spans="1:4" ht="16.5" customHeight="1" x14ac:dyDescent="0.25">
      <c r="A908" t="s">
        <v>865</v>
      </c>
      <c r="B908">
        <f t="shared" si="14"/>
        <v>150</v>
      </c>
      <c r="D908">
        <v>1</v>
      </c>
    </row>
    <row r="909" spans="1:4" ht="16.5" customHeight="1" x14ac:dyDescent="0.25">
      <c r="A909" t="s">
        <v>866</v>
      </c>
      <c r="B909">
        <f t="shared" si="14"/>
        <v>160</v>
      </c>
      <c r="D909">
        <v>0</v>
      </c>
    </row>
    <row r="910" spans="1:4" ht="16.5" customHeight="1" x14ac:dyDescent="0.25">
      <c r="A910" t="s">
        <v>867</v>
      </c>
      <c r="B910">
        <f t="shared" si="14"/>
        <v>35</v>
      </c>
      <c r="D910">
        <v>1</v>
      </c>
    </row>
    <row r="911" spans="1:4" ht="16.5" customHeight="1" x14ac:dyDescent="0.25">
      <c r="A911" t="s">
        <v>868</v>
      </c>
      <c r="B911">
        <f t="shared" si="14"/>
        <v>234</v>
      </c>
      <c r="D911">
        <v>1</v>
      </c>
    </row>
    <row r="912" spans="1:4" ht="16.5" customHeight="1" x14ac:dyDescent="0.25">
      <c r="A912" t="s">
        <v>869</v>
      </c>
      <c r="B912">
        <f t="shared" si="14"/>
        <v>60</v>
      </c>
      <c r="D912">
        <v>1</v>
      </c>
    </row>
    <row r="913" spans="1:4" ht="16.5" customHeight="1" x14ac:dyDescent="0.25">
      <c r="A913" t="s">
        <v>870</v>
      </c>
      <c r="B913">
        <f t="shared" si="14"/>
        <v>225</v>
      </c>
      <c r="D913">
        <v>1</v>
      </c>
    </row>
    <row r="914" spans="1:4" ht="16.5" customHeight="1" x14ac:dyDescent="0.25">
      <c r="A914" t="s">
        <v>871</v>
      </c>
      <c r="B914">
        <f t="shared" si="14"/>
        <v>50</v>
      </c>
      <c r="C914" t="s">
        <v>11321</v>
      </c>
      <c r="D914">
        <v>0</v>
      </c>
    </row>
    <row r="915" spans="1:4" x14ac:dyDescent="0.25">
      <c r="A915" t="s">
        <v>872</v>
      </c>
      <c r="B915">
        <f t="shared" si="14"/>
        <v>291</v>
      </c>
      <c r="D915">
        <v>1</v>
      </c>
    </row>
    <row r="916" spans="1:4" ht="16.5" customHeight="1" x14ac:dyDescent="0.25">
      <c r="A916" t="s">
        <v>873</v>
      </c>
      <c r="B916">
        <f t="shared" si="14"/>
        <v>76</v>
      </c>
      <c r="D916">
        <v>1</v>
      </c>
    </row>
    <row r="917" spans="1:4" ht="16.5" customHeight="1" x14ac:dyDescent="0.25">
      <c r="A917" t="s">
        <v>874</v>
      </c>
      <c r="B917">
        <f t="shared" si="14"/>
        <v>37</v>
      </c>
      <c r="C917" t="s">
        <v>11321</v>
      </c>
      <c r="D917">
        <v>0</v>
      </c>
    </row>
    <row r="918" spans="1:4" ht="16.5" customHeight="1" x14ac:dyDescent="0.25">
      <c r="A918" t="s">
        <v>875</v>
      </c>
      <c r="B918">
        <f t="shared" si="14"/>
        <v>220</v>
      </c>
      <c r="D918">
        <v>1</v>
      </c>
    </row>
    <row r="919" spans="1:4" ht="16.5" customHeight="1" x14ac:dyDescent="0.25">
      <c r="A919" t="s">
        <v>876</v>
      </c>
      <c r="B919">
        <f t="shared" si="14"/>
        <v>68</v>
      </c>
      <c r="D919">
        <v>1</v>
      </c>
    </row>
    <row r="920" spans="1:4" ht="16.5" customHeight="1" x14ac:dyDescent="0.25">
      <c r="A920" t="s">
        <v>877</v>
      </c>
      <c r="B920">
        <f t="shared" si="14"/>
        <v>69</v>
      </c>
      <c r="C920" t="s">
        <v>11324</v>
      </c>
      <c r="D920">
        <v>0</v>
      </c>
    </row>
    <row r="921" spans="1:4" ht="16.5" customHeight="1" x14ac:dyDescent="0.25">
      <c r="A921" t="s">
        <v>878</v>
      </c>
      <c r="B921">
        <f t="shared" si="14"/>
        <v>7</v>
      </c>
      <c r="C921" t="s">
        <v>11321</v>
      </c>
      <c r="D921">
        <v>0</v>
      </c>
    </row>
    <row r="922" spans="1:4" ht="16.5" customHeight="1" x14ac:dyDescent="0.25">
      <c r="A922" t="s">
        <v>879</v>
      </c>
      <c r="B922">
        <f t="shared" si="14"/>
        <v>117</v>
      </c>
      <c r="C922" t="s">
        <v>11324</v>
      </c>
      <c r="D922">
        <v>0</v>
      </c>
    </row>
    <row r="923" spans="1:4" ht="16.5" customHeight="1" x14ac:dyDescent="0.25">
      <c r="A923" t="s">
        <v>880</v>
      </c>
      <c r="B923">
        <f t="shared" si="14"/>
        <v>26</v>
      </c>
      <c r="D923">
        <v>0</v>
      </c>
    </row>
    <row r="924" spans="1:4" ht="16.5" customHeight="1" x14ac:dyDescent="0.25">
      <c r="A924" t="s">
        <v>881</v>
      </c>
      <c r="B924">
        <f t="shared" si="14"/>
        <v>53</v>
      </c>
      <c r="D924">
        <v>1</v>
      </c>
    </row>
    <row r="925" spans="1:4" ht="16.5" customHeight="1" x14ac:dyDescent="0.25">
      <c r="A925" t="s">
        <v>882</v>
      </c>
      <c r="B925">
        <f t="shared" si="14"/>
        <v>69</v>
      </c>
      <c r="C925" t="s">
        <v>11324</v>
      </c>
      <c r="D925">
        <v>0</v>
      </c>
    </row>
    <row r="926" spans="1:4" ht="16.5" customHeight="1" x14ac:dyDescent="0.25">
      <c r="A926" t="s">
        <v>883</v>
      </c>
      <c r="B926">
        <f t="shared" si="14"/>
        <v>16</v>
      </c>
      <c r="C926" t="s">
        <v>11321</v>
      </c>
      <c r="D926">
        <v>0</v>
      </c>
    </row>
    <row r="927" spans="1:4" ht="16.5" customHeight="1" x14ac:dyDescent="0.25">
      <c r="A927" t="s">
        <v>884</v>
      </c>
      <c r="B927">
        <f t="shared" si="14"/>
        <v>81</v>
      </c>
      <c r="C927" t="s">
        <v>11324</v>
      </c>
      <c r="D927">
        <v>0</v>
      </c>
    </row>
    <row r="928" spans="1:4" ht="16.5" customHeight="1" x14ac:dyDescent="0.25">
      <c r="A928" t="s">
        <v>885</v>
      </c>
      <c r="B928">
        <f t="shared" si="14"/>
        <v>77</v>
      </c>
      <c r="D928">
        <v>1</v>
      </c>
    </row>
    <row r="929" spans="1:4" ht="16.5" customHeight="1" x14ac:dyDescent="0.25">
      <c r="A929" t="s">
        <v>886</v>
      </c>
      <c r="B929">
        <f t="shared" si="14"/>
        <v>227</v>
      </c>
      <c r="D929">
        <v>1</v>
      </c>
    </row>
    <row r="930" spans="1:4" ht="16.5" customHeight="1" x14ac:dyDescent="0.25">
      <c r="A930" t="s">
        <v>887</v>
      </c>
      <c r="B930">
        <f t="shared" si="14"/>
        <v>47</v>
      </c>
      <c r="C930" t="s">
        <v>11324</v>
      </c>
      <c r="D930">
        <v>0</v>
      </c>
    </row>
    <row r="931" spans="1:4" ht="16.5" customHeight="1" x14ac:dyDescent="0.25">
      <c r="A931" t="s">
        <v>888</v>
      </c>
      <c r="B931">
        <f t="shared" si="14"/>
        <v>66</v>
      </c>
      <c r="C931" t="s">
        <v>11324</v>
      </c>
      <c r="D931">
        <v>0</v>
      </c>
    </row>
    <row r="932" spans="1:4" ht="16.5" customHeight="1" x14ac:dyDescent="0.25">
      <c r="A932" t="s">
        <v>889</v>
      </c>
      <c r="B932">
        <f t="shared" si="14"/>
        <v>35</v>
      </c>
      <c r="C932" t="s">
        <v>11324</v>
      </c>
      <c r="D932">
        <v>0</v>
      </c>
    </row>
    <row r="933" spans="1:4" ht="16.5" customHeight="1" x14ac:dyDescent="0.25">
      <c r="A933" t="s">
        <v>890</v>
      </c>
      <c r="B933">
        <f t="shared" si="14"/>
        <v>133</v>
      </c>
      <c r="D933">
        <v>1</v>
      </c>
    </row>
    <row r="934" spans="1:4" ht="16.5" customHeight="1" x14ac:dyDescent="0.25">
      <c r="A934" t="s">
        <v>891</v>
      </c>
      <c r="B934">
        <f t="shared" si="14"/>
        <v>34</v>
      </c>
      <c r="D934">
        <v>0</v>
      </c>
    </row>
    <row r="935" spans="1:4" ht="16.5" customHeight="1" x14ac:dyDescent="0.25">
      <c r="A935" t="s">
        <v>892</v>
      </c>
      <c r="B935">
        <f t="shared" si="14"/>
        <v>143</v>
      </c>
      <c r="D935">
        <v>1</v>
      </c>
    </row>
    <row r="936" spans="1:4" ht="16.5" customHeight="1" x14ac:dyDescent="0.25">
      <c r="A936" t="s">
        <v>893</v>
      </c>
      <c r="B936">
        <f t="shared" si="14"/>
        <v>61</v>
      </c>
      <c r="C936" t="s">
        <v>11324</v>
      </c>
      <c r="D936">
        <v>0</v>
      </c>
    </row>
    <row r="937" spans="1:4" ht="16.5" customHeight="1" x14ac:dyDescent="0.25">
      <c r="A937" t="s">
        <v>894</v>
      </c>
      <c r="B937">
        <f t="shared" si="14"/>
        <v>31</v>
      </c>
      <c r="D937">
        <v>1</v>
      </c>
    </row>
    <row r="938" spans="1:4" ht="16.5" customHeight="1" x14ac:dyDescent="0.25">
      <c r="A938" t="s">
        <v>895</v>
      </c>
      <c r="B938">
        <f t="shared" si="14"/>
        <v>48</v>
      </c>
      <c r="C938" t="s">
        <v>11324</v>
      </c>
      <c r="D938">
        <v>0</v>
      </c>
    </row>
    <row r="939" spans="1:4" ht="16.5" customHeight="1" x14ac:dyDescent="0.25">
      <c r="A939" t="s">
        <v>896</v>
      </c>
      <c r="B939">
        <f t="shared" si="14"/>
        <v>58</v>
      </c>
      <c r="D939">
        <v>1</v>
      </c>
    </row>
    <row r="940" spans="1:4" ht="16.5" customHeight="1" x14ac:dyDescent="0.25">
      <c r="A940" t="s">
        <v>897</v>
      </c>
      <c r="B940">
        <f t="shared" si="14"/>
        <v>164</v>
      </c>
      <c r="D940">
        <v>1</v>
      </c>
    </row>
    <row r="941" spans="1:4" ht="16.5" customHeight="1" x14ac:dyDescent="0.25">
      <c r="A941" t="s">
        <v>898</v>
      </c>
      <c r="B941">
        <f t="shared" si="14"/>
        <v>80</v>
      </c>
      <c r="D941">
        <v>1</v>
      </c>
    </row>
    <row r="942" spans="1:4" ht="16.5" customHeight="1" x14ac:dyDescent="0.25">
      <c r="A942" t="s">
        <v>899</v>
      </c>
      <c r="B942">
        <f t="shared" si="14"/>
        <v>32</v>
      </c>
      <c r="D942">
        <v>1</v>
      </c>
    </row>
    <row r="943" spans="1:4" ht="16.5" customHeight="1" x14ac:dyDescent="0.25">
      <c r="A943" t="s">
        <v>900</v>
      </c>
      <c r="B943">
        <f t="shared" si="14"/>
        <v>40</v>
      </c>
      <c r="D943">
        <v>1</v>
      </c>
    </row>
    <row r="944" spans="1:4" ht="16.5" customHeight="1" x14ac:dyDescent="0.25">
      <c r="A944" t="s">
        <v>901</v>
      </c>
      <c r="B944">
        <f t="shared" si="14"/>
        <v>66</v>
      </c>
      <c r="D944">
        <v>1</v>
      </c>
    </row>
    <row r="945" spans="1:4" ht="16.5" customHeight="1" x14ac:dyDescent="0.25">
      <c r="A945" t="s">
        <v>902</v>
      </c>
      <c r="B945">
        <f t="shared" si="14"/>
        <v>76</v>
      </c>
      <c r="D945">
        <v>1</v>
      </c>
    </row>
    <row r="946" spans="1:4" ht="16.5" customHeight="1" x14ac:dyDescent="0.25">
      <c r="A946" t="s">
        <v>903</v>
      </c>
      <c r="B946">
        <f t="shared" si="14"/>
        <v>47</v>
      </c>
      <c r="D946">
        <v>1</v>
      </c>
    </row>
    <row r="947" spans="1:4" ht="16.5" customHeight="1" x14ac:dyDescent="0.25">
      <c r="A947" t="s">
        <v>904</v>
      </c>
      <c r="B947">
        <f t="shared" si="14"/>
        <v>49</v>
      </c>
      <c r="C947" t="s">
        <v>11324</v>
      </c>
      <c r="D947">
        <v>0</v>
      </c>
    </row>
    <row r="948" spans="1:4" ht="16.5" customHeight="1" x14ac:dyDescent="0.25">
      <c r="A948" t="s">
        <v>905</v>
      </c>
      <c r="B948">
        <f t="shared" si="14"/>
        <v>70</v>
      </c>
      <c r="D948">
        <v>1</v>
      </c>
    </row>
    <row r="949" spans="1:4" ht="16.5" customHeight="1" x14ac:dyDescent="0.25">
      <c r="A949" t="s">
        <v>906</v>
      </c>
      <c r="B949">
        <f t="shared" si="14"/>
        <v>69</v>
      </c>
      <c r="D949">
        <v>1</v>
      </c>
    </row>
    <row r="950" spans="1:4" ht="16.5" customHeight="1" x14ac:dyDescent="0.25">
      <c r="A950" t="s">
        <v>907</v>
      </c>
      <c r="B950">
        <f t="shared" si="14"/>
        <v>131</v>
      </c>
      <c r="D950">
        <v>1</v>
      </c>
    </row>
    <row r="951" spans="1:4" ht="16.5" customHeight="1" x14ac:dyDescent="0.25">
      <c r="A951" t="s">
        <v>908</v>
      </c>
      <c r="B951">
        <f t="shared" si="14"/>
        <v>151</v>
      </c>
      <c r="D951">
        <v>0</v>
      </c>
    </row>
    <row r="952" spans="1:4" ht="16.5" customHeight="1" x14ac:dyDescent="0.25">
      <c r="A952" t="s">
        <v>909</v>
      </c>
      <c r="B952">
        <f t="shared" si="14"/>
        <v>36</v>
      </c>
      <c r="C952" t="s">
        <v>11316</v>
      </c>
      <c r="D952">
        <v>0</v>
      </c>
    </row>
    <row r="953" spans="1:4" ht="16.5" customHeight="1" x14ac:dyDescent="0.25">
      <c r="A953" t="s">
        <v>910</v>
      </c>
      <c r="B953">
        <f t="shared" si="14"/>
        <v>237</v>
      </c>
      <c r="D953">
        <v>1</v>
      </c>
    </row>
    <row r="954" spans="1:4" ht="16.5" customHeight="1" x14ac:dyDescent="0.25">
      <c r="A954" t="s">
        <v>911</v>
      </c>
      <c r="B954">
        <f t="shared" si="14"/>
        <v>341</v>
      </c>
      <c r="D954">
        <v>1</v>
      </c>
    </row>
    <row r="955" spans="1:4" ht="16.5" customHeight="1" x14ac:dyDescent="0.25">
      <c r="A955" t="s">
        <v>912</v>
      </c>
      <c r="B955">
        <f t="shared" si="14"/>
        <v>195</v>
      </c>
      <c r="D955">
        <v>1</v>
      </c>
    </row>
    <row r="956" spans="1:4" ht="16.5" customHeight="1" x14ac:dyDescent="0.25">
      <c r="A956" t="s">
        <v>913</v>
      </c>
      <c r="B956">
        <f t="shared" si="14"/>
        <v>215</v>
      </c>
      <c r="D956">
        <v>1</v>
      </c>
    </row>
    <row r="957" spans="1:4" ht="16.5" customHeight="1" x14ac:dyDescent="0.25">
      <c r="A957" t="s">
        <v>914</v>
      </c>
      <c r="B957">
        <f t="shared" si="14"/>
        <v>255</v>
      </c>
      <c r="D957">
        <v>1</v>
      </c>
    </row>
    <row r="958" spans="1:4" ht="16.5" customHeight="1" x14ac:dyDescent="0.25">
      <c r="A958" t="s">
        <v>915</v>
      </c>
      <c r="B958">
        <f t="shared" si="14"/>
        <v>232</v>
      </c>
      <c r="D958">
        <v>1</v>
      </c>
    </row>
    <row r="959" spans="1:4" ht="16.5" customHeight="1" x14ac:dyDescent="0.25">
      <c r="A959" t="s">
        <v>916</v>
      </c>
      <c r="B959">
        <f t="shared" si="14"/>
        <v>199</v>
      </c>
      <c r="D959">
        <v>1</v>
      </c>
    </row>
    <row r="960" spans="1:4" ht="16.5" customHeight="1" x14ac:dyDescent="0.25">
      <c r="A960" t="s">
        <v>917</v>
      </c>
      <c r="B960">
        <f t="shared" si="14"/>
        <v>117</v>
      </c>
      <c r="D960">
        <v>1</v>
      </c>
    </row>
    <row r="961" spans="1:4" ht="16.5" customHeight="1" x14ac:dyDescent="0.25">
      <c r="A961" t="s">
        <v>918</v>
      </c>
      <c r="B961">
        <f t="shared" si="14"/>
        <v>107</v>
      </c>
      <c r="D961">
        <v>1</v>
      </c>
    </row>
    <row r="962" spans="1:4" ht="16.5" customHeight="1" x14ac:dyDescent="0.25">
      <c r="A962" t="s">
        <v>919</v>
      </c>
      <c r="B962">
        <f t="shared" si="14"/>
        <v>96</v>
      </c>
      <c r="D962">
        <v>1</v>
      </c>
    </row>
    <row r="963" spans="1:4" ht="16.5" customHeight="1" x14ac:dyDescent="0.25">
      <c r="A963" t="s">
        <v>920</v>
      </c>
      <c r="B963">
        <f t="shared" ref="B963:B1026" si="15">LEN(A963)</f>
        <v>221</v>
      </c>
      <c r="D963">
        <v>1</v>
      </c>
    </row>
    <row r="964" spans="1:4" ht="16.5" customHeight="1" x14ac:dyDescent="0.25">
      <c r="A964" t="s">
        <v>921</v>
      </c>
      <c r="B964">
        <f t="shared" si="15"/>
        <v>178</v>
      </c>
      <c r="D964">
        <v>1</v>
      </c>
    </row>
    <row r="965" spans="1:4" ht="16.5" customHeight="1" x14ac:dyDescent="0.25">
      <c r="A965" t="s">
        <v>922</v>
      </c>
      <c r="B965">
        <f t="shared" si="15"/>
        <v>103</v>
      </c>
      <c r="D965">
        <v>1</v>
      </c>
    </row>
    <row r="966" spans="1:4" ht="16.5" customHeight="1" x14ac:dyDescent="0.25">
      <c r="A966" t="s">
        <v>923</v>
      </c>
      <c r="B966">
        <f t="shared" si="15"/>
        <v>100</v>
      </c>
      <c r="D966">
        <v>1</v>
      </c>
    </row>
    <row r="967" spans="1:4" ht="16.5" customHeight="1" x14ac:dyDescent="0.25">
      <c r="A967" t="s">
        <v>924</v>
      </c>
      <c r="B967">
        <f t="shared" si="15"/>
        <v>99</v>
      </c>
      <c r="D967">
        <v>1</v>
      </c>
    </row>
    <row r="968" spans="1:4" ht="16.5" customHeight="1" x14ac:dyDescent="0.25">
      <c r="A968" t="s">
        <v>925</v>
      </c>
      <c r="B968">
        <f t="shared" si="15"/>
        <v>95</v>
      </c>
      <c r="D968">
        <v>1</v>
      </c>
    </row>
    <row r="969" spans="1:4" ht="16.5" customHeight="1" x14ac:dyDescent="0.25">
      <c r="A969" t="s">
        <v>926</v>
      </c>
      <c r="B969">
        <f t="shared" si="15"/>
        <v>57</v>
      </c>
      <c r="C969" t="s">
        <v>11340</v>
      </c>
      <c r="D969">
        <v>0</v>
      </c>
    </row>
    <row r="970" spans="1:4" ht="16.5" customHeight="1" x14ac:dyDescent="0.25">
      <c r="A970" t="s">
        <v>927</v>
      </c>
      <c r="B970">
        <f t="shared" si="15"/>
        <v>109</v>
      </c>
      <c r="D970">
        <v>0</v>
      </c>
    </row>
    <row r="971" spans="1:4" ht="16.5" customHeight="1" x14ac:dyDescent="0.25">
      <c r="A971" t="s">
        <v>928</v>
      </c>
      <c r="B971">
        <f t="shared" si="15"/>
        <v>103</v>
      </c>
      <c r="D971">
        <v>1</v>
      </c>
    </row>
    <row r="972" spans="1:4" ht="16.5" customHeight="1" x14ac:dyDescent="0.25">
      <c r="A972" t="s">
        <v>929</v>
      </c>
      <c r="B972">
        <f t="shared" si="15"/>
        <v>81</v>
      </c>
      <c r="D972">
        <v>1</v>
      </c>
    </row>
    <row r="973" spans="1:4" ht="16.5" customHeight="1" x14ac:dyDescent="0.25">
      <c r="A973" t="s">
        <v>930</v>
      </c>
      <c r="B973">
        <f t="shared" si="15"/>
        <v>85</v>
      </c>
      <c r="D973">
        <v>1</v>
      </c>
    </row>
    <row r="974" spans="1:4" ht="16.5" customHeight="1" x14ac:dyDescent="0.25">
      <c r="A974" t="s">
        <v>931</v>
      </c>
      <c r="B974">
        <f t="shared" si="15"/>
        <v>88</v>
      </c>
      <c r="D974">
        <v>1</v>
      </c>
    </row>
    <row r="975" spans="1:4" ht="16.5" customHeight="1" x14ac:dyDescent="0.25">
      <c r="A975" t="s">
        <v>932</v>
      </c>
      <c r="B975">
        <f t="shared" si="15"/>
        <v>95</v>
      </c>
      <c r="D975">
        <v>1</v>
      </c>
    </row>
    <row r="976" spans="1:4" ht="16.5" customHeight="1" x14ac:dyDescent="0.25">
      <c r="A976" t="s">
        <v>933</v>
      </c>
      <c r="B976">
        <f t="shared" si="15"/>
        <v>93</v>
      </c>
      <c r="D976">
        <v>1</v>
      </c>
    </row>
    <row r="977" spans="1:4" ht="16.5" customHeight="1" x14ac:dyDescent="0.25">
      <c r="A977" t="s">
        <v>934</v>
      </c>
      <c r="B977">
        <f t="shared" si="15"/>
        <v>101</v>
      </c>
      <c r="D977">
        <v>1</v>
      </c>
    </row>
    <row r="978" spans="1:4" ht="16.5" customHeight="1" x14ac:dyDescent="0.25">
      <c r="A978" t="s">
        <v>935</v>
      </c>
      <c r="B978">
        <f t="shared" si="15"/>
        <v>90</v>
      </c>
      <c r="D978">
        <v>1</v>
      </c>
    </row>
    <row r="979" spans="1:4" ht="16.5" customHeight="1" x14ac:dyDescent="0.25">
      <c r="A979" t="s">
        <v>936</v>
      </c>
      <c r="B979">
        <f t="shared" si="15"/>
        <v>81</v>
      </c>
      <c r="D979">
        <v>1</v>
      </c>
    </row>
    <row r="980" spans="1:4" ht="16.5" customHeight="1" x14ac:dyDescent="0.25">
      <c r="A980" t="s">
        <v>937</v>
      </c>
      <c r="B980">
        <f t="shared" si="15"/>
        <v>101</v>
      </c>
      <c r="D980">
        <v>1</v>
      </c>
    </row>
    <row r="981" spans="1:4" ht="16.5" customHeight="1" x14ac:dyDescent="0.25">
      <c r="A981" t="s">
        <v>938</v>
      </c>
      <c r="B981">
        <f t="shared" si="15"/>
        <v>91</v>
      </c>
      <c r="D981">
        <v>1</v>
      </c>
    </row>
    <row r="982" spans="1:4" ht="16.5" customHeight="1" x14ac:dyDescent="0.25">
      <c r="A982" t="s">
        <v>939</v>
      </c>
      <c r="B982">
        <f t="shared" si="15"/>
        <v>96</v>
      </c>
      <c r="D982">
        <v>1</v>
      </c>
    </row>
    <row r="983" spans="1:4" ht="16.5" customHeight="1" x14ac:dyDescent="0.25">
      <c r="A983" t="s">
        <v>940</v>
      </c>
      <c r="B983">
        <f t="shared" si="15"/>
        <v>110</v>
      </c>
      <c r="D983">
        <v>1</v>
      </c>
    </row>
    <row r="984" spans="1:4" ht="16.5" customHeight="1" x14ac:dyDescent="0.25">
      <c r="A984" t="s">
        <v>941</v>
      </c>
      <c r="B984">
        <f t="shared" si="15"/>
        <v>94</v>
      </c>
      <c r="D984">
        <v>1</v>
      </c>
    </row>
    <row r="985" spans="1:4" ht="16.5" customHeight="1" x14ac:dyDescent="0.25">
      <c r="A985" t="s">
        <v>942</v>
      </c>
      <c r="B985">
        <f t="shared" si="15"/>
        <v>81</v>
      </c>
      <c r="D985">
        <v>1</v>
      </c>
    </row>
    <row r="986" spans="1:4" ht="16.5" customHeight="1" x14ac:dyDescent="0.25">
      <c r="A986" t="s">
        <v>943</v>
      </c>
      <c r="B986">
        <f t="shared" si="15"/>
        <v>116</v>
      </c>
      <c r="D986">
        <v>1</v>
      </c>
    </row>
    <row r="987" spans="1:4" ht="16.5" customHeight="1" x14ac:dyDescent="0.25">
      <c r="A987" t="s">
        <v>944</v>
      </c>
      <c r="B987">
        <f t="shared" si="15"/>
        <v>115</v>
      </c>
      <c r="D987">
        <v>1</v>
      </c>
    </row>
    <row r="988" spans="1:4" ht="16.5" customHeight="1" x14ac:dyDescent="0.25">
      <c r="A988" t="s">
        <v>945</v>
      </c>
      <c r="B988">
        <f t="shared" si="15"/>
        <v>100</v>
      </c>
      <c r="D988">
        <v>1</v>
      </c>
    </row>
    <row r="989" spans="1:4" ht="16.5" customHeight="1" x14ac:dyDescent="0.25">
      <c r="A989" t="s">
        <v>946</v>
      </c>
      <c r="B989">
        <f t="shared" si="15"/>
        <v>189</v>
      </c>
      <c r="D989">
        <v>1</v>
      </c>
    </row>
    <row r="990" spans="1:4" ht="16.5" customHeight="1" x14ac:dyDescent="0.25">
      <c r="A990" t="s">
        <v>947</v>
      </c>
      <c r="B990">
        <f t="shared" si="15"/>
        <v>78</v>
      </c>
      <c r="C990" t="s">
        <v>11314</v>
      </c>
      <c r="D990">
        <v>0</v>
      </c>
    </row>
    <row r="991" spans="1:4" ht="16.5" customHeight="1" x14ac:dyDescent="0.25">
      <c r="A991" t="s">
        <v>948</v>
      </c>
      <c r="B991">
        <f t="shared" si="15"/>
        <v>180</v>
      </c>
      <c r="D991">
        <v>1</v>
      </c>
    </row>
    <row r="992" spans="1:4" ht="16.5" customHeight="1" x14ac:dyDescent="0.25">
      <c r="A992" t="s">
        <v>949</v>
      </c>
      <c r="B992">
        <f t="shared" si="15"/>
        <v>212</v>
      </c>
      <c r="D992">
        <v>1</v>
      </c>
    </row>
    <row r="993" spans="1:4" ht="16.5" customHeight="1" x14ac:dyDescent="0.25">
      <c r="A993" t="s">
        <v>950</v>
      </c>
      <c r="B993">
        <f t="shared" si="15"/>
        <v>80</v>
      </c>
      <c r="C993" t="s">
        <v>11362</v>
      </c>
      <c r="D993">
        <v>0</v>
      </c>
    </row>
    <row r="994" spans="1:4" ht="16.5" customHeight="1" x14ac:dyDescent="0.25">
      <c r="A994" t="s">
        <v>951</v>
      </c>
      <c r="B994">
        <f t="shared" si="15"/>
        <v>229</v>
      </c>
      <c r="D994">
        <v>1</v>
      </c>
    </row>
    <row r="995" spans="1:4" ht="16.5" customHeight="1" x14ac:dyDescent="0.25">
      <c r="A995" t="s">
        <v>952</v>
      </c>
      <c r="B995">
        <f t="shared" si="15"/>
        <v>64</v>
      </c>
      <c r="C995" t="s">
        <v>11324</v>
      </c>
      <c r="D995">
        <v>0</v>
      </c>
    </row>
    <row r="996" spans="1:4" ht="16.5" customHeight="1" x14ac:dyDescent="0.25">
      <c r="A996" t="s">
        <v>953</v>
      </c>
      <c r="B996">
        <f t="shared" si="15"/>
        <v>128</v>
      </c>
      <c r="D996">
        <v>1</v>
      </c>
    </row>
    <row r="997" spans="1:4" ht="16.5" customHeight="1" x14ac:dyDescent="0.25">
      <c r="A997" t="s">
        <v>954</v>
      </c>
      <c r="B997">
        <f t="shared" si="15"/>
        <v>78</v>
      </c>
      <c r="C997" t="s">
        <v>11362</v>
      </c>
      <c r="D997">
        <v>0</v>
      </c>
    </row>
    <row r="998" spans="1:4" ht="16.5" customHeight="1" x14ac:dyDescent="0.25">
      <c r="A998" t="s">
        <v>955</v>
      </c>
      <c r="B998">
        <f t="shared" si="15"/>
        <v>200</v>
      </c>
      <c r="D998">
        <v>1</v>
      </c>
    </row>
    <row r="999" spans="1:4" ht="16.5" customHeight="1" x14ac:dyDescent="0.25">
      <c r="A999" t="s">
        <v>956</v>
      </c>
      <c r="B999">
        <f t="shared" si="15"/>
        <v>70</v>
      </c>
      <c r="C999" t="s">
        <v>11324</v>
      </c>
      <c r="D999">
        <v>0</v>
      </c>
    </row>
    <row r="1000" spans="1:4" ht="16.5" customHeight="1" x14ac:dyDescent="0.25">
      <c r="A1000" t="s">
        <v>957</v>
      </c>
      <c r="B1000">
        <f t="shared" si="15"/>
        <v>240</v>
      </c>
      <c r="D1000">
        <v>1</v>
      </c>
    </row>
    <row r="1001" spans="1:4" ht="16.5" customHeight="1" x14ac:dyDescent="0.25">
      <c r="A1001" t="s">
        <v>958</v>
      </c>
      <c r="B1001">
        <f t="shared" si="15"/>
        <v>184</v>
      </c>
      <c r="D1001">
        <v>1</v>
      </c>
    </row>
    <row r="1002" spans="1:4" ht="16.5" customHeight="1" x14ac:dyDescent="0.25">
      <c r="A1002" t="s">
        <v>959</v>
      </c>
      <c r="B1002">
        <f t="shared" si="15"/>
        <v>20</v>
      </c>
      <c r="D1002">
        <v>0</v>
      </c>
    </row>
    <row r="1003" spans="1:4" ht="16.5" customHeight="1" x14ac:dyDescent="0.25">
      <c r="A1003" t="s">
        <v>960</v>
      </c>
      <c r="B1003">
        <f t="shared" si="15"/>
        <v>63</v>
      </c>
      <c r="D1003">
        <v>1</v>
      </c>
    </row>
    <row r="1004" spans="1:4" ht="16.5" customHeight="1" x14ac:dyDescent="0.25">
      <c r="A1004" t="s">
        <v>961</v>
      </c>
      <c r="B1004">
        <f t="shared" si="15"/>
        <v>69</v>
      </c>
      <c r="C1004" t="s">
        <v>11324</v>
      </c>
      <c r="D1004">
        <v>0</v>
      </c>
    </row>
    <row r="1005" spans="1:4" ht="16.5" customHeight="1" x14ac:dyDescent="0.25">
      <c r="A1005" t="s">
        <v>962</v>
      </c>
      <c r="B1005">
        <f t="shared" si="15"/>
        <v>18</v>
      </c>
      <c r="D1005">
        <v>0</v>
      </c>
    </row>
    <row r="1006" spans="1:4" ht="16.5" customHeight="1" x14ac:dyDescent="0.25">
      <c r="A1006" t="s">
        <v>963</v>
      </c>
      <c r="B1006">
        <f t="shared" si="15"/>
        <v>21</v>
      </c>
      <c r="C1006" t="s">
        <v>11321</v>
      </c>
      <c r="D1006">
        <v>0</v>
      </c>
    </row>
    <row r="1007" spans="1:4" ht="16.5" customHeight="1" x14ac:dyDescent="0.25">
      <c r="A1007" t="s">
        <v>964</v>
      </c>
      <c r="B1007">
        <f t="shared" si="15"/>
        <v>88</v>
      </c>
      <c r="C1007" t="s">
        <v>11324</v>
      </c>
      <c r="D1007">
        <v>0</v>
      </c>
    </row>
    <row r="1008" spans="1:4" ht="16.5" customHeight="1" x14ac:dyDescent="0.25">
      <c r="A1008" t="s">
        <v>965</v>
      </c>
      <c r="B1008">
        <f t="shared" si="15"/>
        <v>14</v>
      </c>
      <c r="C1008" t="s">
        <v>11321</v>
      </c>
      <c r="D1008">
        <v>0</v>
      </c>
    </row>
    <row r="1009" spans="1:4" ht="16.5" customHeight="1" x14ac:dyDescent="0.25">
      <c r="A1009" t="s">
        <v>966</v>
      </c>
      <c r="B1009">
        <f t="shared" si="15"/>
        <v>54</v>
      </c>
      <c r="C1009" t="s">
        <v>11340</v>
      </c>
      <c r="D1009">
        <v>0</v>
      </c>
    </row>
    <row r="1010" spans="1:4" ht="16.5" customHeight="1" x14ac:dyDescent="0.25">
      <c r="A1010" t="s">
        <v>967</v>
      </c>
      <c r="B1010">
        <f t="shared" si="15"/>
        <v>82</v>
      </c>
      <c r="C1010" t="s">
        <v>11324</v>
      </c>
      <c r="D1010">
        <v>0</v>
      </c>
    </row>
    <row r="1011" spans="1:4" ht="16.5" customHeight="1" x14ac:dyDescent="0.25">
      <c r="A1011" t="s">
        <v>968</v>
      </c>
      <c r="B1011">
        <f t="shared" si="15"/>
        <v>62</v>
      </c>
      <c r="C1011" t="s">
        <v>11324</v>
      </c>
      <c r="D1011">
        <v>0</v>
      </c>
    </row>
    <row r="1012" spans="1:4" ht="16.5" customHeight="1" x14ac:dyDescent="0.25">
      <c r="A1012" t="s">
        <v>969</v>
      </c>
      <c r="B1012">
        <f t="shared" si="15"/>
        <v>54</v>
      </c>
      <c r="D1012">
        <v>1</v>
      </c>
    </row>
    <row r="1013" spans="1:4" ht="16.5" customHeight="1" x14ac:dyDescent="0.25">
      <c r="A1013" t="s">
        <v>970</v>
      </c>
      <c r="B1013">
        <f t="shared" si="15"/>
        <v>53</v>
      </c>
      <c r="C1013" t="s">
        <v>11340</v>
      </c>
      <c r="D1013">
        <v>0</v>
      </c>
    </row>
    <row r="1014" spans="1:4" ht="16.5" customHeight="1" x14ac:dyDescent="0.25">
      <c r="A1014" t="s">
        <v>971</v>
      </c>
      <c r="B1014">
        <f t="shared" si="15"/>
        <v>51</v>
      </c>
      <c r="C1014" t="s">
        <v>11324</v>
      </c>
      <c r="D1014">
        <v>0</v>
      </c>
    </row>
    <row r="1015" spans="1:4" ht="16.5" customHeight="1" x14ac:dyDescent="0.25">
      <c r="A1015" t="s">
        <v>972</v>
      </c>
      <c r="B1015">
        <f t="shared" si="15"/>
        <v>69</v>
      </c>
      <c r="D1015">
        <v>1</v>
      </c>
    </row>
    <row r="1016" spans="1:4" ht="16.5" customHeight="1" x14ac:dyDescent="0.25">
      <c r="A1016" t="s">
        <v>973</v>
      </c>
      <c r="B1016">
        <f t="shared" si="15"/>
        <v>49</v>
      </c>
      <c r="C1016" t="s">
        <v>11324</v>
      </c>
      <c r="D1016">
        <v>0</v>
      </c>
    </row>
    <row r="1017" spans="1:4" ht="16.5" customHeight="1" x14ac:dyDescent="0.25">
      <c r="A1017" t="s">
        <v>974</v>
      </c>
      <c r="B1017">
        <f t="shared" si="15"/>
        <v>45</v>
      </c>
      <c r="D1017">
        <v>0</v>
      </c>
    </row>
    <row r="1018" spans="1:4" ht="16.5" customHeight="1" x14ac:dyDescent="0.25">
      <c r="A1018" t="s">
        <v>975</v>
      </c>
      <c r="B1018">
        <f t="shared" si="15"/>
        <v>67</v>
      </c>
      <c r="D1018">
        <v>0</v>
      </c>
    </row>
    <row r="1019" spans="1:4" ht="16.5" customHeight="1" x14ac:dyDescent="0.25">
      <c r="A1019" t="s">
        <v>976</v>
      </c>
      <c r="B1019">
        <f t="shared" si="15"/>
        <v>64</v>
      </c>
      <c r="C1019" t="s">
        <v>11324</v>
      </c>
      <c r="D1019">
        <v>0</v>
      </c>
    </row>
    <row r="1020" spans="1:4" ht="16.5" customHeight="1" x14ac:dyDescent="0.25">
      <c r="A1020" t="s">
        <v>977</v>
      </c>
      <c r="B1020">
        <f t="shared" si="15"/>
        <v>42</v>
      </c>
      <c r="D1020">
        <v>1</v>
      </c>
    </row>
    <row r="1021" spans="1:4" ht="16.5" customHeight="1" x14ac:dyDescent="0.25">
      <c r="A1021" t="s">
        <v>978</v>
      </c>
      <c r="B1021">
        <f t="shared" si="15"/>
        <v>93</v>
      </c>
      <c r="C1021" t="s">
        <v>11340</v>
      </c>
      <c r="D1021">
        <v>0</v>
      </c>
    </row>
    <row r="1022" spans="1:4" ht="16.5" customHeight="1" x14ac:dyDescent="0.25">
      <c r="A1022" t="s">
        <v>979</v>
      </c>
      <c r="B1022">
        <f t="shared" si="15"/>
        <v>30</v>
      </c>
      <c r="D1022">
        <v>1</v>
      </c>
    </row>
    <row r="1023" spans="1:4" ht="16.5" customHeight="1" x14ac:dyDescent="0.25">
      <c r="A1023" t="s">
        <v>980</v>
      </c>
      <c r="B1023">
        <f t="shared" si="15"/>
        <v>50</v>
      </c>
      <c r="D1023">
        <v>1</v>
      </c>
    </row>
    <row r="1024" spans="1:4" ht="16.5" customHeight="1" x14ac:dyDescent="0.25">
      <c r="A1024" t="s">
        <v>981</v>
      </c>
      <c r="B1024">
        <f t="shared" si="15"/>
        <v>80</v>
      </c>
      <c r="C1024" t="s">
        <v>11324</v>
      </c>
      <c r="D1024">
        <v>0</v>
      </c>
    </row>
    <row r="1025" spans="1:4" ht="16.5" customHeight="1" x14ac:dyDescent="0.25">
      <c r="A1025" t="s">
        <v>982</v>
      </c>
      <c r="B1025">
        <f t="shared" si="15"/>
        <v>16</v>
      </c>
      <c r="D1025">
        <v>1</v>
      </c>
    </row>
    <row r="1026" spans="1:4" ht="16.5" customHeight="1" x14ac:dyDescent="0.25">
      <c r="A1026" t="s">
        <v>983</v>
      </c>
      <c r="B1026">
        <f t="shared" si="15"/>
        <v>84</v>
      </c>
      <c r="D1026">
        <v>1</v>
      </c>
    </row>
    <row r="1027" spans="1:4" ht="16.5" customHeight="1" x14ac:dyDescent="0.25">
      <c r="A1027" t="s">
        <v>984</v>
      </c>
      <c r="B1027">
        <f t="shared" ref="B1027:B1090" si="16">LEN(A1027)</f>
        <v>96</v>
      </c>
      <c r="D1027">
        <v>1</v>
      </c>
    </row>
    <row r="1028" spans="1:4" ht="16.5" customHeight="1" x14ac:dyDescent="0.25">
      <c r="A1028" t="s">
        <v>985</v>
      </c>
      <c r="B1028">
        <f t="shared" si="16"/>
        <v>100</v>
      </c>
      <c r="D1028">
        <v>1</v>
      </c>
    </row>
    <row r="1029" spans="1:4" ht="16.5" customHeight="1" x14ac:dyDescent="0.25">
      <c r="A1029" t="s">
        <v>986</v>
      </c>
      <c r="B1029">
        <f t="shared" si="16"/>
        <v>82</v>
      </c>
      <c r="D1029">
        <v>1</v>
      </c>
    </row>
    <row r="1030" spans="1:4" ht="16.5" customHeight="1" x14ac:dyDescent="0.25">
      <c r="A1030" t="s">
        <v>987</v>
      </c>
      <c r="B1030">
        <f t="shared" si="16"/>
        <v>124</v>
      </c>
      <c r="D1030">
        <v>1</v>
      </c>
    </row>
    <row r="1031" spans="1:4" ht="16.5" customHeight="1" x14ac:dyDescent="0.25">
      <c r="A1031" t="s">
        <v>988</v>
      </c>
      <c r="B1031">
        <f t="shared" si="16"/>
        <v>88</v>
      </c>
      <c r="D1031">
        <v>1</v>
      </c>
    </row>
    <row r="1032" spans="1:4" ht="16.5" customHeight="1" x14ac:dyDescent="0.25">
      <c r="A1032" t="s">
        <v>989</v>
      </c>
      <c r="B1032">
        <f t="shared" si="16"/>
        <v>19</v>
      </c>
      <c r="D1032">
        <v>0</v>
      </c>
    </row>
    <row r="1033" spans="1:4" ht="16.5" customHeight="1" x14ac:dyDescent="0.25">
      <c r="A1033" t="s">
        <v>990</v>
      </c>
      <c r="B1033">
        <f t="shared" si="16"/>
        <v>108</v>
      </c>
      <c r="D1033">
        <v>1</v>
      </c>
    </row>
    <row r="1034" spans="1:4" ht="16.5" customHeight="1" x14ac:dyDescent="0.25">
      <c r="A1034" t="s">
        <v>991</v>
      </c>
      <c r="B1034">
        <f t="shared" si="16"/>
        <v>10</v>
      </c>
      <c r="D1034">
        <v>0</v>
      </c>
    </row>
    <row r="1035" spans="1:4" ht="16.5" customHeight="1" x14ac:dyDescent="0.25">
      <c r="A1035" t="s">
        <v>992</v>
      </c>
      <c r="B1035">
        <f t="shared" si="16"/>
        <v>72</v>
      </c>
      <c r="D1035">
        <v>1</v>
      </c>
    </row>
    <row r="1036" spans="1:4" ht="16.5" customHeight="1" x14ac:dyDescent="0.25">
      <c r="A1036" t="s">
        <v>993</v>
      </c>
      <c r="B1036">
        <f t="shared" si="16"/>
        <v>70</v>
      </c>
      <c r="D1036">
        <v>1</v>
      </c>
    </row>
    <row r="1037" spans="1:4" ht="16.5" customHeight="1" x14ac:dyDescent="0.25">
      <c r="A1037" t="s">
        <v>994</v>
      </c>
      <c r="B1037">
        <f t="shared" si="16"/>
        <v>109</v>
      </c>
      <c r="D1037">
        <v>0</v>
      </c>
    </row>
    <row r="1038" spans="1:4" ht="16.5" customHeight="1" x14ac:dyDescent="0.25">
      <c r="A1038" t="s">
        <v>995</v>
      </c>
      <c r="B1038">
        <f t="shared" si="16"/>
        <v>34</v>
      </c>
      <c r="D1038">
        <v>1</v>
      </c>
    </row>
    <row r="1039" spans="1:4" ht="16.5" customHeight="1" x14ac:dyDescent="0.25">
      <c r="A1039" t="s">
        <v>996</v>
      </c>
      <c r="B1039">
        <f t="shared" si="16"/>
        <v>20</v>
      </c>
      <c r="D1039">
        <v>0</v>
      </c>
    </row>
    <row r="1040" spans="1:4" ht="16.5" customHeight="1" x14ac:dyDescent="0.25">
      <c r="A1040" t="s">
        <v>997</v>
      </c>
      <c r="B1040">
        <f t="shared" si="16"/>
        <v>34</v>
      </c>
      <c r="C1040" t="s">
        <v>11406</v>
      </c>
      <c r="D1040">
        <v>0</v>
      </c>
    </row>
    <row r="1041" spans="1:4" ht="16.5" customHeight="1" x14ac:dyDescent="0.25">
      <c r="A1041" t="s">
        <v>998</v>
      </c>
      <c r="B1041">
        <f t="shared" si="16"/>
        <v>128</v>
      </c>
      <c r="D1041">
        <v>1</v>
      </c>
    </row>
    <row r="1042" spans="1:4" ht="16.5" customHeight="1" x14ac:dyDescent="0.25">
      <c r="A1042" t="s">
        <v>999</v>
      </c>
      <c r="B1042">
        <f t="shared" si="16"/>
        <v>4</v>
      </c>
      <c r="D1042">
        <v>0</v>
      </c>
    </row>
    <row r="1043" spans="1:4" ht="16.5" customHeight="1" x14ac:dyDescent="0.25">
      <c r="A1043" t="s">
        <v>1000</v>
      </c>
      <c r="B1043">
        <f t="shared" si="16"/>
        <v>32</v>
      </c>
      <c r="D1043">
        <v>0</v>
      </c>
    </row>
    <row r="1044" spans="1:4" ht="16.5" customHeight="1" x14ac:dyDescent="0.25">
      <c r="A1044" t="s">
        <v>1001</v>
      </c>
      <c r="B1044">
        <f t="shared" si="16"/>
        <v>35</v>
      </c>
      <c r="C1044" t="s">
        <v>11333</v>
      </c>
      <c r="D1044">
        <v>0</v>
      </c>
    </row>
    <row r="1045" spans="1:4" ht="16.5" customHeight="1" x14ac:dyDescent="0.25">
      <c r="A1045" t="s">
        <v>1002</v>
      </c>
      <c r="B1045">
        <f t="shared" si="16"/>
        <v>24</v>
      </c>
      <c r="C1045" t="s">
        <v>11321</v>
      </c>
      <c r="D1045">
        <v>0</v>
      </c>
    </row>
    <row r="1046" spans="1:4" ht="16.5" customHeight="1" x14ac:dyDescent="0.25">
      <c r="A1046" t="s">
        <v>1003</v>
      </c>
      <c r="B1046">
        <f t="shared" si="16"/>
        <v>38</v>
      </c>
      <c r="D1046">
        <v>0</v>
      </c>
    </row>
    <row r="1047" spans="1:4" ht="16.5" customHeight="1" x14ac:dyDescent="0.25">
      <c r="A1047" t="s">
        <v>1004</v>
      </c>
      <c r="B1047">
        <f t="shared" si="16"/>
        <v>181</v>
      </c>
      <c r="D1047">
        <v>1</v>
      </c>
    </row>
    <row r="1048" spans="1:4" ht="16.5" customHeight="1" x14ac:dyDescent="0.25">
      <c r="A1048" t="s">
        <v>1005</v>
      </c>
      <c r="B1048">
        <f t="shared" si="16"/>
        <v>35</v>
      </c>
      <c r="C1048" t="s">
        <v>11321</v>
      </c>
      <c r="D1048">
        <v>0</v>
      </c>
    </row>
    <row r="1049" spans="1:4" ht="16.5" customHeight="1" x14ac:dyDescent="0.25">
      <c r="A1049" t="s">
        <v>1006</v>
      </c>
      <c r="B1049">
        <f t="shared" si="16"/>
        <v>51</v>
      </c>
      <c r="C1049" t="s">
        <v>11324</v>
      </c>
      <c r="D1049">
        <v>0</v>
      </c>
    </row>
    <row r="1050" spans="1:4" ht="16.5" customHeight="1" x14ac:dyDescent="0.25">
      <c r="A1050" t="s">
        <v>11336</v>
      </c>
      <c r="B1050">
        <f t="shared" si="16"/>
        <v>201</v>
      </c>
      <c r="D1050">
        <v>1</v>
      </c>
    </row>
    <row r="1051" spans="1:4" ht="16.5" customHeight="1" x14ac:dyDescent="0.25">
      <c r="A1051" t="s">
        <v>1007</v>
      </c>
      <c r="B1051">
        <f t="shared" si="16"/>
        <v>48</v>
      </c>
      <c r="C1051" t="s">
        <v>11324</v>
      </c>
      <c r="D1051">
        <v>0</v>
      </c>
    </row>
    <row r="1052" spans="1:4" ht="16.5" customHeight="1" x14ac:dyDescent="0.25">
      <c r="A1052" t="s">
        <v>1008</v>
      </c>
      <c r="B1052">
        <f t="shared" si="16"/>
        <v>203</v>
      </c>
      <c r="D1052">
        <v>1</v>
      </c>
    </row>
    <row r="1053" spans="1:4" ht="16.5" customHeight="1" x14ac:dyDescent="0.25">
      <c r="A1053" t="s">
        <v>1009</v>
      </c>
      <c r="B1053">
        <f t="shared" si="16"/>
        <v>64</v>
      </c>
      <c r="D1053">
        <v>1</v>
      </c>
    </row>
    <row r="1054" spans="1:4" ht="16.5" customHeight="1" x14ac:dyDescent="0.25">
      <c r="A1054" t="s">
        <v>1010</v>
      </c>
      <c r="B1054">
        <f t="shared" si="16"/>
        <v>34</v>
      </c>
      <c r="C1054" t="s">
        <v>11406</v>
      </c>
      <c r="D1054">
        <v>0</v>
      </c>
    </row>
    <row r="1055" spans="1:4" ht="16.5" customHeight="1" x14ac:dyDescent="0.25">
      <c r="A1055" t="s">
        <v>1011</v>
      </c>
      <c r="B1055">
        <f t="shared" si="16"/>
        <v>9</v>
      </c>
      <c r="D1055">
        <v>0</v>
      </c>
    </row>
    <row r="1056" spans="1:4" ht="16.5" customHeight="1" x14ac:dyDescent="0.25">
      <c r="A1056" t="s">
        <v>1012</v>
      </c>
      <c r="B1056">
        <f t="shared" si="16"/>
        <v>26</v>
      </c>
      <c r="D1056">
        <v>0</v>
      </c>
    </row>
    <row r="1057" spans="1:4" ht="16.5" customHeight="1" x14ac:dyDescent="0.25">
      <c r="A1057" t="s">
        <v>1013</v>
      </c>
      <c r="B1057">
        <f t="shared" si="16"/>
        <v>34</v>
      </c>
      <c r="C1057" t="s">
        <v>11324</v>
      </c>
      <c r="D1057">
        <v>0</v>
      </c>
    </row>
    <row r="1058" spans="1:4" ht="16.5" customHeight="1" x14ac:dyDescent="0.25">
      <c r="A1058" t="s">
        <v>1014</v>
      </c>
      <c r="B1058">
        <f t="shared" si="16"/>
        <v>92</v>
      </c>
      <c r="D1058">
        <v>1</v>
      </c>
    </row>
    <row r="1059" spans="1:4" ht="16.5" customHeight="1" x14ac:dyDescent="0.25">
      <c r="A1059" t="s">
        <v>1015</v>
      </c>
      <c r="B1059">
        <f t="shared" si="16"/>
        <v>64</v>
      </c>
      <c r="D1059">
        <v>1</v>
      </c>
    </row>
    <row r="1060" spans="1:4" ht="16.5" customHeight="1" x14ac:dyDescent="0.25">
      <c r="A1060" t="s">
        <v>1016</v>
      </c>
      <c r="B1060">
        <f t="shared" si="16"/>
        <v>79</v>
      </c>
      <c r="D1060">
        <v>1</v>
      </c>
    </row>
    <row r="1061" spans="1:4" ht="16.5" customHeight="1" x14ac:dyDescent="0.25">
      <c r="A1061" t="s">
        <v>1017</v>
      </c>
      <c r="B1061">
        <f t="shared" si="16"/>
        <v>25</v>
      </c>
      <c r="C1061" t="s">
        <v>11402</v>
      </c>
      <c r="D1061">
        <v>0</v>
      </c>
    </row>
    <row r="1062" spans="1:4" ht="16.5" customHeight="1" x14ac:dyDescent="0.25">
      <c r="A1062" t="s">
        <v>1018</v>
      </c>
      <c r="B1062">
        <f t="shared" si="16"/>
        <v>63</v>
      </c>
      <c r="D1062">
        <v>1</v>
      </c>
    </row>
    <row r="1063" spans="1:4" ht="16.5" customHeight="1" x14ac:dyDescent="0.25">
      <c r="A1063" t="s">
        <v>1019</v>
      </c>
      <c r="B1063">
        <f t="shared" si="16"/>
        <v>75</v>
      </c>
      <c r="D1063">
        <v>1</v>
      </c>
    </row>
    <row r="1064" spans="1:4" ht="16.5" customHeight="1" x14ac:dyDescent="0.25">
      <c r="A1064" t="s">
        <v>1020</v>
      </c>
      <c r="B1064">
        <f t="shared" si="16"/>
        <v>74</v>
      </c>
      <c r="D1064">
        <v>1</v>
      </c>
    </row>
    <row r="1065" spans="1:4" ht="16.5" customHeight="1" x14ac:dyDescent="0.25">
      <c r="A1065" t="s">
        <v>1021</v>
      </c>
      <c r="B1065">
        <f t="shared" si="16"/>
        <v>23</v>
      </c>
      <c r="C1065" t="s">
        <v>11407</v>
      </c>
      <c r="D1065">
        <v>0</v>
      </c>
    </row>
    <row r="1066" spans="1:4" ht="16.5" customHeight="1" x14ac:dyDescent="0.25">
      <c r="A1066" t="s">
        <v>1022</v>
      </c>
      <c r="B1066">
        <f t="shared" si="16"/>
        <v>77</v>
      </c>
      <c r="D1066">
        <v>1</v>
      </c>
    </row>
    <row r="1067" spans="1:4" ht="16.5" customHeight="1" x14ac:dyDescent="0.25">
      <c r="A1067" t="s">
        <v>1023</v>
      </c>
      <c r="B1067">
        <f t="shared" si="16"/>
        <v>100</v>
      </c>
      <c r="D1067">
        <v>1</v>
      </c>
    </row>
    <row r="1068" spans="1:4" ht="16.5" customHeight="1" x14ac:dyDescent="0.25">
      <c r="A1068" t="s">
        <v>1024</v>
      </c>
      <c r="B1068">
        <f t="shared" si="16"/>
        <v>142</v>
      </c>
      <c r="D1068">
        <v>1</v>
      </c>
    </row>
    <row r="1069" spans="1:4" ht="16.5" customHeight="1" x14ac:dyDescent="0.25">
      <c r="A1069" t="s">
        <v>1025</v>
      </c>
      <c r="B1069">
        <f t="shared" si="16"/>
        <v>108</v>
      </c>
      <c r="D1069">
        <v>1</v>
      </c>
    </row>
    <row r="1070" spans="1:4" ht="16.5" customHeight="1" x14ac:dyDescent="0.25">
      <c r="A1070" t="s">
        <v>1026</v>
      </c>
      <c r="B1070">
        <f t="shared" si="16"/>
        <v>151</v>
      </c>
      <c r="D1070">
        <v>1</v>
      </c>
    </row>
    <row r="1071" spans="1:4" ht="16.5" customHeight="1" x14ac:dyDescent="0.25">
      <c r="A1071" t="s">
        <v>1027</v>
      </c>
      <c r="B1071">
        <f t="shared" si="16"/>
        <v>117</v>
      </c>
      <c r="D1071">
        <v>1</v>
      </c>
    </row>
    <row r="1072" spans="1:4" ht="16.5" customHeight="1" x14ac:dyDescent="0.25">
      <c r="A1072" t="s">
        <v>1028</v>
      </c>
      <c r="B1072">
        <f t="shared" si="16"/>
        <v>153</v>
      </c>
      <c r="D1072">
        <v>1</v>
      </c>
    </row>
    <row r="1073" spans="1:4" ht="16.5" customHeight="1" x14ac:dyDescent="0.25">
      <c r="A1073" t="s">
        <v>1029</v>
      </c>
      <c r="B1073">
        <f t="shared" si="16"/>
        <v>119</v>
      </c>
      <c r="D1073">
        <v>1</v>
      </c>
    </row>
    <row r="1074" spans="1:4" ht="16.5" customHeight="1" x14ac:dyDescent="0.25">
      <c r="A1074" t="s">
        <v>1030</v>
      </c>
      <c r="B1074">
        <f t="shared" si="16"/>
        <v>74</v>
      </c>
      <c r="D1074">
        <v>1</v>
      </c>
    </row>
    <row r="1075" spans="1:4" ht="16.5" customHeight="1" x14ac:dyDescent="0.25">
      <c r="A1075" t="s">
        <v>1031</v>
      </c>
      <c r="B1075">
        <f t="shared" si="16"/>
        <v>115</v>
      </c>
      <c r="D1075">
        <v>1</v>
      </c>
    </row>
    <row r="1076" spans="1:4" ht="16.5" customHeight="1" x14ac:dyDescent="0.25">
      <c r="A1076" t="s">
        <v>1032</v>
      </c>
      <c r="B1076">
        <f t="shared" si="16"/>
        <v>154</v>
      </c>
      <c r="D1076">
        <v>1</v>
      </c>
    </row>
    <row r="1077" spans="1:4" ht="16.5" customHeight="1" x14ac:dyDescent="0.25">
      <c r="A1077" t="s">
        <v>1033</v>
      </c>
      <c r="B1077">
        <f t="shared" si="16"/>
        <v>111</v>
      </c>
      <c r="D1077">
        <v>1</v>
      </c>
    </row>
    <row r="1078" spans="1:4" ht="16.5" customHeight="1" x14ac:dyDescent="0.25">
      <c r="A1078" t="s">
        <v>1034</v>
      </c>
      <c r="B1078">
        <f t="shared" si="16"/>
        <v>136</v>
      </c>
      <c r="D1078">
        <v>1</v>
      </c>
    </row>
    <row r="1079" spans="1:4" ht="16.5" customHeight="1" x14ac:dyDescent="0.25">
      <c r="A1079" t="s">
        <v>1035</v>
      </c>
      <c r="B1079">
        <f t="shared" si="16"/>
        <v>130</v>
      </c>
      <c r="D1079">
        <v>1</v>
      </c>
    </row>
    <row r="1080" spans="1:4" ht="16.5" customHeight="1" x14ac:dyDescent="0.25">
      <c r="A1080" t="s">
        <v>1036</v>
      </c>
      <c r="B1080">
        <f t="shared" si="16"/>
        <v>88</v>
      </c>
      <c r="D1080">
        <v>1</v>
      </c>
    </row>
    <row r="1081" spans="1:4" ht="16.5" customHeight="1" x14ac:dyDescent="0.25">
      <c r="A1081" t="s">
        <v>1037</v>
      </c>
      <c r="B1081">
        <f t="shared" si="16"/>
        <v>93</v>
      </c>
      <c r="D1081">
        <v>1</v>
      </c>
    </row>
    <row r="1082" spans="1:4" ht="16.5" customHeight="1" x14ac:dyDescent="0.25">
      <c r="A1082" t="s">
        <v>1038</v>
      </c>
      <c r="B1082">
        <f t="shared" si="16"/>
        <v>87</v>
      </c>
      <c r="D1082">
        <v>1</v>
      </c>
    </row>
    <row r="1083" spans="1:4" ht="16.5" customHeight="1" x14ac:dyDescent="0.25">
      <c r="A1083" t="s">
        <v>1039</v>
      </c>
      <c r="B1083">
        <f t="shared" si="16"/>
        <v>94</v>
      </c>
      <c r="D1083">
        <v>1</v>
      </c>
    </row>
    <row r="1084" spans="1:4" ht="16.5" customHeight="1" x14ac:dyDescent="0.25">
      <c r="A1084" t="s">
        <v>1040</v>
      </c>
      <c r="B1084">
        <f t="shared" si="16"/>
        <v>103</v>
      </c>
      <c r="D1084">
        <v>1</v>
      </c>
    </row>
    <row r="1085" spans="1:4" ht="16.5" customHeight="1" x14ac:dyDescent="0.25">
      <c r="A1085" t="s">
        <v>1041</v>
      </c>
      <c r="B1085">
        <f t="shared" si="16"/>
        <v>115</v>
      </c>
      <c r="D1085">
        <v>1</v>
      </c>
    </row>
    <row r="1086" spans="1:4" ht="16.5" customHeight="1" x14ac:dyDescent="0.25">
      <c r="A1086" t="s">
        <v>1042</v>
      </c>
      <c r="B1086">
        <f t="shared" si="16"/>
        <v>94</v>
      </c>
      <c r="D1086">
        <v>1</v>
      </c>
    </row>
    <row r="1087" spans="1:4" ht="16.5" customHeight="1" x14ac:dyDescent="0.25">
      <c r="A1087" t="s">
        <v>1043</v>
      </c>
      <c r="B1087">
        <f t="shared" si="16"/>
        <v>144</v>
      </c>
      <c r="D1087">
        <v>0</v>
      </c>
    </row>
    <row r="1088" spans="1:4" ht="16.5" customHeight="1" x14ac:dyDescent="0.25">
      <c r="A1088" t="s">
        <v>1044</v>
      </c>
      <c r="B1088">
        <f t="shared" si="16"/>
        <v>36</v>
      </c>
      <c r="D1088">
        <v>1</v>
      </c>
    </row>
    <row r="1089" spans="1:4" ht="16.5" customHeight="1" x14ac:dyDescent="0.25">
      <c r="A1089" t="s">
        <v>1045</v>
      </c>
      <c r="B1089">
        <f t="shared" si="16"/>
        <v>72</v>
      </c>
      <c r="C1089" t="s">
        <v>11362</v>
      </c>
      <c r="D1089">
        <v>0</v>
      </c>
    </row>
    <row r="1090" spans="1:4" ht="16.5" customHeight="1" x14ac:dyDescent="0.25">
      <c r="A1090" t="s">
        <v>1046</v>
      </c>
      <c r="B1090">
        <f t="shared" si="16"/>
        <v>179</v>
      </c>
      <c r="D1090">
        <v>0</v>
      </c>
    </row>
    <row r="1091" spans="1:4" ht="16.5" customHeight="1" x14ac:dyDescent="0.25">
      <c r="A1091" t="s">
        <v>1047</v>
      </c>
      <c r="B1091">
        <f t="shared" ref="B1091:B1154" si="17">LEN(A1091)</f>
        <v>70</v>
      </c>
      <c r="D1091">
        <v>1</v>
      </c>
    </row>
    <row r="1092" spans="1:4" ht="16.5" customHeight="1" x14ac:dyDescent="0.25">
      <c r="A1092" t="s">
        <v>1048</v>
      </c>
      <c r="B1092">
        <f t="shared" si="17"/>
        <v>64</v>
      </c>
      <c r="C1092" t="s">
        <v>11324</v>
      </c>
      <c r="D1092">
        <v>0</v>
      </c>
    </row>
    <row r="1093" spans="1:4" ht="16.5" customHeight="1" x14ac:dyDescent="0.25">
      <c r="A1093" t="s">
        <v>1049</v>
      </c>
      <c r="B1093">
        <f t="shared" si="17"/>
        <v>172</v>
      </c>
      <c r="D1093">
        <v>0</v>
      </c>
    </row>
    <row r="1094" spans="1:4" ht="16.5" customHeight="1" x14ac:dyDescent="0.25">
      <c r="A1094" t="s">
        <v>1050</v>
      </c>
      <c r="B1094">
        <f t="shared" si="17"/>
        <v>46</v>
      </c>
      <c r="D1094">
        <v>1</v>
      </c>
    </row>
    <row r="1095" spans="1:4" ht="16.5" customHeight="1" x14ac:dyDescent="0.25">
      <c r="A1095" t="s">
        <v>1051</v>
      </c>
      <c r="B1095">
        <f t="shared" si="17"/>
        <v>65</v>
      </c>
      <c r="C1095" t="s">
        <v>11324</v>
      </c>
      <c r="D1095">
        <v>0</v>
      </c>
    </row>
    <row r="1096" spans="1:4" ht="16.5" customHeight="1" x14ac:dyDescent="0.25">
      <c r="A1096" t="s">
        <v>1052</v>
      </c>
      <c r="B1096">
        <f t="shared" si="17"/>
        <v>36</v>
      </c>
      <c r="C1096" t="s">
        <v>11321</v>
      </c>
      <c r="D1096">
        <v>0</v>
      </c>
    </row>
    <row r="1097" spans="1:4" ht="16.5" customHeight="1" x14ac:dyDescent="0.25">
      <c r="A1097" t="s">
        <v>1053</v>
      </c>
      <c r="B1097">
        <f t="shared" si="17"/>
        <v>54</v>
      </c>
      <c r="C1097" t="s">
        <v>11340</v>
      </c>
      <c r="D1097">
        <v>0</v>
      </c>
    </row>
    <row r="1098" spans="1:4" ht="16.5" customHeight="1" x14ac:dyDescent="0.25">
      <c r="A1098" t="s">
        <v>1054</v>
      </c>
      <c r="B1098">
        <f t="shared" si="17"/>
        <v>323</v>
      </c>
      <c r="D1098">
        <v>0</v>
      </c>
    </row>
    <row r="1099" spans="1:4" ht="16.5" customHeight="1" x14ac:dyDescent="0.25">
      <c r="A1099" t="s">
        <v>1055</v>
      </c>
      <c r="B1099">
        <f t="shared" si="17"/>
        <v>30</v>
      </c>
      <c r="C1099" t="s">
        <v>11321</v>
      </c>
      <c r="D1099">
        <v>0</v>
      </c>
    </row>
    <row r="1100" spans="1:4" ht="16.5" customHeight="1" x14ac:dyDescent="0.25">
      <c r="A1100" t="s">
        <v>1056</v>
      </c>
      <c r="B1100">
        <f t="shared" si="17"/>
        <v>60</v>
      </c>
      <c r="C1100" t="s">
        <v>11340</v>
      </c>
      <c r="D1100">
        <v>0</v>
      </c>
    </row>
    <row r="1101" spans="1:4" ht="16.5" customHeight="1" x14ac:dyDescent="0.25">
      <c r="A1101" t="s">
        <v>1057</v>
      </c>
      <c r="B1101">
        <f t="shared" si="17"/>
        <v>26</v>
      </c>
      <c r="C1101" t="s">
        <v>11321</v>
      </c>
      <c r="D1101">
        <v>0</v>
      </c>
    </row>
    <row r="1102" spans="1:4" ht="16.5" customHeight="1" x14ac:dyDescent="0.25">
      <c r="A1102" t="s">
        <v>1058</v>
      </c>
      <c r="B1102">
        <f t="shared" si="17"/>
        <v>77</v>
      </c>
      <c r="C1102" t="s">
        <v>11362</v>
      </c>
      <c r="D1102">
        <v>0</v>
      </c>
    </row>
    <row r="1103" spans="1:4" ht="16.5" customHeight="1" x14ac:dyDescent="0.25">
      <c r="A1103" t="s">
        <v>1059</v>
      </c>
      <c r="B1103">
        <f t="shared" si="17"/>
        <v>178</v>
      </c>
      <c r="D1103">
        <v>0</v>
      </c>
    </row>
    <row r="1104" spans="1:4" ht="16.5" customHeight="1" x14ac:dyDescent="0.25">
      <c r="A1104" t="s">
        <v>1060</v>
      </c>
      <c r="B1104">
        <f t="shared" si="17"/>
        <v>77</v>
      </c>
      <c r="C1104" t="s">
        <v>11362</v>
      </c>
      <c r="D1104">
        <v>0</v>
      </c>
    </row>
    <row r="1105" spans="1:4" ht="16.5" customHeight="1" x14ac:dyDescent="0.25">
      <c r="A1105" t="s">
        <v>1061</v>
      </c>
      <c r="B1105">
        <f t="shared" si="17"/>
        <v>16</v>
      </c>
      <c r="D1105">
        <v>0</v>
      </c>
    </row>
    <row r="1106" spans="1:4" ht="16.5" customHeight="1" x14ac:dyDescent="0.25">
      <c r="A1106" t="s">
        <v>1062</v>
      </c>
      <c r="B1106">
        <f t="shared" si="17"/>
        <v>32</v>
      </c>
      <c r="C1106" t="s">
        <v>11358</v>
      </c>
      <c r="D1106">
        <v>0</v>
      </c>
    </row>
    <row r="1107" spans="1:4" ht="16.5" customHeight="1" x14ac:dyDescent="0.25">
      <c r="A1107" t="s">
        <v>1063</v>
      </c>
      <c r="B1107">
        <f t="shared" si="17"/>
        <v>64</v>
      </c>
      <c r="C1107" t="s">
        <v>11405</v>
      </c>
      <c r="D1107">
        <v>0</v>
      </c>
    </row>
    <row r="1108" spans="1:4" ht="16.5" customHeight="1" x14ac:dyDescent="0.25">
      <c r="A1108" t="s">
        <v>1064</v>
      </c>
      <c r="B1108">
        <f t="shared" si="17"/>
        <v>15</v>
      </c>
      <c r="C1108" t="s">
        <v>11386</v>
      </c>
      <c r="D1108">
        <v>0</v>
      </c>
    </row>
    <row r="1109" spans="1:4" ht="16.5" customHeight="1" x14ac:dyDescent="0.25">
      <c r="A1109" t="s">
        <v>1065</v>
      </c>
      <c r="B1109">
        <f t="shared" si="17"/>
        <v>67</v>
      </c>
      <c r="C1109" t="s">
        <v>11405</v>
      </c>
      <c r="D1109">
        <v>0</v>
      </c>
    </row>
    <row r="1110" spans="1:4" ht="16.5" customHeight="1" x14ac:dyDescent="0.25">
      <c r="A1110" t="s">
        <v>1066</v>
      </c>
      <c r="B1110">
        <f t="shared" si="17"/>
        <v>79</v>
      </c>
      <c r="D1110">
        <v>1</v>
      </c>
    </row>
    <row r="1111" spans="1:4" ht="16.5" customHeight="1" x14ac:dyDescent="0.25">
      <c r="A1111" t="s">
        <v>1067</v>
      </c>
      <c r="B1111">
        <f t="shared" si="17"/>
        <v>130</v>
      </c>
      <c r="C1111" t="s">
        <v>11333</v>
      </c>
      <c r="D1111">
        <v>0</v>
      </c>
    </row>
    <row r="1112" spans="1:4" ht="16.5" customHeight="1" x14ac:dyDescent="0.25">
      <c r="A1112" t="s">
        <v>1068</v>
      </c>
      <c r="B1112">
        <f t="shared" si="17"/>
        <v>17</v>
      </c>
      <c r="C1112" t="s">
        <v>11321</v>
      </c>
      <c r="D1112">
        <v>0</v>
      </c>
    </row>
    <row r="1113" spans="1:4" ht="16.5" customHeight="1" x14ac:dyDescent="0.25">
      <c r="A1113" t="s">
        <v>1069</v>
      </c>
      <c r="B1113">
        <f t="shared" si="17"/>
        <v>56</v>
      </c>
      <c r="C1113" t="s">
        <v>11340</v>
      </c>
      <c r="D1113">
        <v>0</v>
      </c>
    </row>
    <row r="1114" spans="1:4" ht="16.5" customHeight="1" x14ac:dyDescent="0.25">
      <c r="A1114" t="s">
        <v>1070</v>
      </c>
      <c r="B1114">
        <f t="shared" si="17"/>
        <v>42</v>
      </c>
      <c r="D1114">
        <v>1</v>
      </c>
    </row>
    <row r="1115" spans="1:4" ht="16.5" customHeight="1" x14ac:dyDescent="0.25">
      <c r="A1115" t="s">
        <v>1071</v>
      </c>
      <c r="B1115">
        <f t="shared" si="17"/>
        <v>53</v>
      </c>
      <c r="D1115">
        <v>0</v>
      </c>
    </row>
    <row r="1116" spans="1:4" ht="16.5" customHeight="1" x14ac:dyDescent="0.25">
      <c r="A1116" t="s">
        <v>1072</v>
      </c>
      <c r="B1116">
        <f t="shared" si="17"/>
        <v>87</v>
      </c>
      <c r="D1116">
        <v>1</v>
      </c>
    </row>
    <row r="1117" spans="1:4" ht="16.5" customHeight="1" x14ac:dyDescent="0.25">
      <c r="A1117" t="s">
        <v>1073</v>
      </c>
      <c r="B1117">
        <f t="shared" si="17"/>
        <v>79</v>
      </c>
      <c r="C1117" t="s">
        <v>11362</v>
      </c>
      <c r="D1117">
        <v>0</v>
      </c>
    </row>
    <row r="1118" spans="1:4" ht="16.5" customHeight="1" x14ac:dyDescent="0.25">
      <c r="A1118" t="s">
        <v>1074</v>
      </c>
      <c r="B1118">
        <f t="shared" si="17"/>
        <v>22</v>
      </c>
      <c r="D1118">
        <v>1</v>
      </c>
    </row>
    <row r="1119" spans="1:4" ht="16.5" customHeight="1" x14ac:dyDescent="0.25">
      <c r="A1119" t="s">
        <v>1075</v>
      </c>
      <c r="B1119">
        <f t="shared" si="17"/>
        <v>69</v>
      </c>
      <c r="C1119" t="s">
        <v>11324</v>
      </c>
      <c r="D1119">
        <v>0</v>
      </c>
    </row>
    <row r="1120" spans="1:4" ht="16.5" customHeight="1" x14ac:dyDescent="0.25">
      <c r="A1120" t="s">
        <v>1076</v>
      </c>
      <c r="B1120">
        <f t="shared" si="17"/>
        <v>81</v>
      </c>
      <c r="D1120">
        <v>1</v>
      </c>
    </row>
    <row r="1121" spans="1:4" ht="16.5" customHeight="1" x14ac:dyDescent="0.25">
      <c r="A1121" t="s">
        <v>1077</v>
      </c>
      <c r="B1121">
        <f t="shared" si="17"/>
        <v>112</v>
      </c>
      <c r="D1121">
        <v>1</v>
      </c>
    </row>
    <row r="1122" spans="1:4" ht="16.5" customHeight="1" x14ac:dyDescent="0.25">
      <c r="A1122" t="s">
        <v>1078</v>
      </c>
      <c r="B1122">
        <f t="shared" si="17"/>
        <v>34</v>
      </c>
      <c r="D1122">
        <v>1</v>
      </c>
    </row>
    <row r="1123" spans="1:4" ht="16.5" customHeight="1" x14ac:dyDescent="0.25">
      <c r="A1123" t="s">
        <v>1079</v>
      </c>
      <c r="B1123">
        <f t="shared" si="17"/>
        <v>111</v>
      </c>
      <c r="D1123">
        <v>1</v>
      </c>
    </row>
    <row r="1124" spans="1:4" ht="16.5" customHeight="1" x14ac:dyDescent="0.25">
      <c r="A1124" t="s">
        <v>1080</v>
      </c>
      <c r="B1124">
        <f t="shared" si="17"/>
        <v>131</v>
      </c>
      <c r="D1124">
        <v>1</v>
      </c>
    </row>
    <row r="1125" spans="1:4" ht="16.5" customHeight="1" x14ac:dyDescent="0.25">
      <c r="A1125" t="s">
        <v>1081</v>
      </c>
      <c r="B1125">
        <f t="shared" si="17"/>
        <v>106</v>
      </c>
      <c r="D1125">
        <v>1</v>
      </c>
    </row>
    <row r="1126" spans="1:4" ht="16.5" customHeight="1" x14ac:dyDescent="0.25">
      <c r="A1126" t="s">
        <v>1082</v>
      </c>
      <c r="B1126">
        <f t="shared" si="17"/>
        <v>98</v>
      </c>
      <c r="D1126">
        <v>1</v>
      </c>
    </row>
    <row r="1127" spans="1:4" ht="16.5" customHeight="1" x14ac:dyDescent="0.25">
      <c r="A1127" t="s">
        <v>1083</v>
      </c>
      <c r="B1127">
        <f t="shared" si="17"/>
        <v>109</v>
      </c>
      <c r="D1127">
        <v>1</v>
      </c>
    </row>
    <row r="1128" spans="1:4" ht="16.5" customHeight="1" x14ac:dyDescent="0.25">
      <c r="A1128" t="s">
        <v>1084</v>
      </c>
      <c r="B1128">
        <f t="shared" si="17"/>
        <v>109</v>
      </c>
      <c r="D1128">
        <v>1</v>
      </c>
    </row>
    <row r="1129" spans="1:4" ht="16.5" customHeight="1" x14ac:dyDescent="0.25">
      <c r="A1129" t="s">
        <v>1085</v>
      </c>
      <c r="B1129">
        <f t="shared" si="17"/>
        <v>32</v>
      </c>
      <c r="D1129">
        <v>1</v>
      </c>
    </row>
    <row r="1130" spans="1:4" ht="16.5" customHeight="1" x14ac:dyDescent="0.25">
      <c r="A1130" t="s">
        <v>1086</v>
      </c>
      <c r="B1130">
        <f t="shared" si="17"/>
        <v>65</v>
      </c>
      <c r="C1130" t="s">
        <v>11405</v>
      </c>
      <c r="D1130">
        <v>0</v>
      </c>
    </row>
    <row r="1131" spans="1:4" ht="16.5" customHeight="1" x14ac:dyDescent="0.25">
      <c r="A1131" t="s">
        <v>1087</v>
      </c>
      <c r="B1131">
        <f t="shared" si="17"/>
        <v>41</v>
      </c>
      <c r="D1131">
        <v>1</v>
      </c>
    </row>
    <row r="1132" spans="1:4" ht="16.5" customHeight="1" x14ac:dyDescent="0.25">
      <c r="A1132" t="s">
        <v>1088</v>
      </c>
      <c r="B1132">
        <f t="shared" si="17"/>
        <v>70</v>
      </c>
      <c r="D1132">
        <v>1</v>
      </c>
    </row>
    <row r="1133" spans="1:4" ht="16.5" customHeight="1" x14ac:dyDescent="0.25">
      <c r="A1133" t="s">
        <v>1089</v>
      </c>
      <c r="B1133">
        <f t="shared" si="17"/>
        <v>29</v>
      </c>
      <c r="D1133">
        <v>1</v>
      </c>
    </row>
    <row r="1134" spans="1:4" ht="16.5" customHeight="1" x14ac:dyDescent="0.25">
      <c r="A1134" t="s">
        <v>1090</v>
      </c>
      <c r="B1134">
        <f t="shared" si="17"/>
        <v>74</v>
      </c>
      <c r="C1134" t="s">
        <v>11362</v>
      </c>
      <c r="D1134">
        <v>0</v>
      </c>
    </row>
    <row r="1135" spans="1:4" ht="16.5" customHeight="1" x14ac:dyDescent="0.25">
      <c r="A1135" t="s">
        <v>1091</v>
      </c>
      <c r="B1135">
        <f t="shared" si="17"/>
        <v>75</v>
      </c>
      <c r="D1135">
        <v>0</v>
      </c>
    </row>
    <row r="1136" spans="1:4" ht="16.5" customHeight="1" x14ac:dyDescent="0.25">
      <c r="A1136" t="s">
        <v>1092</v>
      </c>
      <c r="B1136">
        <f t="shared" si="17"/>
        <v>147</v>
      </c>
      <c r="D1136">
        <v>1</v>
      </c>
    </row>
    <row r="1137" spans="1:4" ht="16.5" customHeight="1" x14ac:dyDescent="0.25">
      <c r="A1137" t="s">
        <v>1093</v>
      </c>
      <c r="B1137">
        <f t="shared" si="17"/>
        <v>223</v>
      </c>
      <c r="D1137">
        <v>1</v>
      </c>
    </row>
    <row r="1138" spans="1:4" ht="16.5" customHeight="1" x14ac:dyDescent="0.25">
      <c r="A1138" t="s">
        <v>1094</v>
      </c>
      <c r="B1138">
        <f t="shared" si="17"/>
        <v>199</v>
      </c>
      <c r="D1138">
        <v>1</v>
      </c>
    </row>
    <row r="1139" spans="1:4" ht="16.5" customHeight="1" x14ac:dyDescent="0.25">
      <c r="A1139" t="s">
        <v>1095</v>
      </c>
      <c r="B1139">
        <f t="shared" si="17"/>
        <v>209</v>
      </c>
      <c r="D1139">
        <v>1</v>
      </c>
    </row>
    <row r="1140" spans="1:4" ht="16.5" customHeight="1" x14ac:dyDescent="0.25">
      <c r="A1140" t="s">
        <v>1096</v>
      </c>
      <c r="B1140">
        <f t="shared" si="17"/>
        <v>69</v>
      </c>
      <c r="C1140" t="s">
        <v>11324</v>
      </c>
      <c r="D1140">
        <v>0</v>
      </c>
    </row>
    <row r="1141" spans="1:4" ht="16.5" customHeight="1" x14ac:dyDescent="0.25">
      <c r="A1141" t="s">
        <v>1097</v>
      </c>
      <c r="B1141">
        <f t="shared" si="17"/>
        <v>228</v>
      </c>
      <c r="D1141">
        <v>1</v>
      </c>
    </row>
    <row r="1142" spans="1:4" ht="16.5" customHeight="1" x14ac:dyDescent="0.25">
      <c r="A1142" t="s">
        <v>1098</v>
      </c>
      <c r="B1142">
        <f t="shared" si="17"/>
        <v>56</v>
      </c>
      <c r="C1142" t="s">
        <v>11340</v>
      </c>
      <c r="D1142">
        <v>0</v>
      </c>
    </row>
    <row r="1143" spans="1:4" ht="16.5" customHeight="1" x14ac:dyDescent="0.25">
      <c r="A1143" t="s">
        <v>1099</v>
      </c>
      <c r="B1143">
        <f t="shared" si="17"/>
        <v>180</v>
      </c>
      <c r="D1143">
        <v>1</v>
      </c>
    </row>
    <row r="1144" spans="1:4" ht="16.5" customHeight="1" x14ac:dyDescent="0.25">
      <c r="A1144" t="s">
        <v>1100</v>
      </c>
      <c r="B1144">
        <f t="shared" si="17"/>
        <v>51</v>
      </c>
      <c r="C1144" t="s">
        <v>11340</v>
      </c>
      <c r="D1144">
        <v>0</v>
      </c>
    </row>
    <row r="1145" spans="1:4" ht="16.5" customHeight="1" x14ac:dyDescent="0.25">
      <c r="A1145" t="s">
        <v>1101</v>
      </c>
      <c r="B1145">
        <f t="shared" si="17"/>
        <v>212</v>
      </c>
      <c r="D1145">
        <v>1</v>
      </c>
    </row>
    <row r="1146" spans="1:4" ht="16.5" customHeight="1" x14ac:dyDescent="0.25">
      <c r="A1146" t="s">
        <v>1102</v>
      </c>
      <c r="B1146">
        <f t="shared" si="17"/>
        <v>92</v>
      </c>
      <c r="C1146" t="s">
        <v>11362</v>
      </c>
      <c r="D1146">
        <v>0</v>
      </c>
    </row>
    <row r="1147" spans="1:4" ht="16.5" customHeight="1" x14ac:dyDescent="0.25">
      <c r="A1147" t="s">
        <v>1103</v>
      </c>
      <c r="B1147">
        <f t="shared" si="17"/>
        <v>185</v>
      </c>
      <c r="D1147">
        <v>1</v>
      </c>
    </row>
    <row r="1148" spans="1:4" ht="16.5" customHeight="1" x14ac:dyDescent="0.25">
      <c r="A1148" t="s">
        <v>1104</v>
      </c>
      <c r="B1148">
        <f t="shared" si="17"/>
        <v>79</v>
      </c>
      <c r="C1148" t="s">
        <v>11362</v>
      </c>
      <c r="D1148">
        <v>0</v>
      </c>
    </row>
    <row r="1149" spans="1:4" ht="16.5" customHeight="1" x14ac:dyDescent="0.25">
      <c r="A1149" t="s">
        <v>1105</v>
      </c>
      <c r="B1149">
        <f t="shared" si="17"/>
        <v>124</v>
      </c>
      <c r="D1149">
        <v>1</v>
      </c>
    </row>
    <row r="1150" spans="1:4" ht="16.5" customHeight="1" x14ac:dyDescent="0.25">
      <c r="A1150" t="s">
        <v>1106</v>
      </c>
      <c r="B1150">
        <f t="shared" si="17"/>
        <v>67</v>
      </c>
      <c r="C1150" t="s">
        <v>11324</v>
      </c>
      <c r="D1150">
        <v>0</v>
      </c>
    </row>
    <row r="1151" spans="1:4" ht="16.5" customHeight="1" x14ac:dyDescent="0.25">
      <c r="A1151" t="s">
        <v>1107</v>
      </c>
      <c r="B1151">
        <f t="shared" si="17"/>
        <v>14</v>
      </c>
      <c r="C1151" t="s">
        <v>11321</v>
      </c>
      <c r="D1151">
        <v>0</v>
      </c>
    </row>
    <row r="1152" spans="1:4" ht="16.5" customHeight="1" x14ac:dyDescent="0.25">
      <c r="A1152" t="s">
        <v>1108</v>
      </c>
      <c r="B1152">
        <f t="shared" si="17"/>
        <v>101</v>
      </c>
      <c r="C1152" t="s">
        <v>11324</v>
      </c>
      <c r="D1152">
        <v>0</v>
      </c>
    </row>
    <row r="1153" spans="1:4" ht="16.5" customHeight="1" x14ac:dyDescent="0.25">
      <c r="A1153" t="s">
        <v>1109</v>
      </c>
      <c r="B1153">
        <f t="shared" si="17"/>
        <v>24</v>
      </c>
      <c r="D1153">
        <v>0</v>
      </c>
    </row>
    <row r="1154" spans="1:4" ht="16.5" customHeight="1" x14ac:dyDescent="0.25">
      <c r="A1154" t="s">
        <v>1110</v>
      </c>
      <c r="B1154">
        <f t="shared" si="17"/>
        <v>57</v>
      </c>
      <c r="C1154" t="s">
        <v>11340</v>
      </c>
      <c r="D1154">
        <v>0</v>
      </c>
    </row>
    <row r="1155" spans="1:4" ht="16.5" customHeight="1" x14ac:dyDescent="0.25">
      <c r="A1155" t="s">
        <v>1111</v>
      </c>
      <c r="B1155">
        <f t="shared" ref="B1155:B1218" si="18">LEN(A1155)</f>
        <v>14</v>
      </c>
      <c r="D1155">
        <v>0</v>
      </c>
    </row>
    <row r="1156" spans="1:4" ht="16.5" customHeight="1" x14ac:dyDescent="0.25">
      <c r="A1156" t="s">
        <v>1112</v>
      </c>
      <c r="B1156">
        <f t="shared" si="18"/>
        <v>17</v>
      </c>
      <c r="C1156" t="s">
        <v>11321</v>
      </c>
      <c r="D1156">
        <v>0</v>
      </c>
    </row>
    <row r="1157" spans="1:4" ht="16.5" customHeight="1" x14ac:dyDescent="0.25">
      <c r="A1157" t="s">
        <v>1113</v>
      </c>
      <c r="B1157">
        <f t="shared" si="18"/>
        <v>72</v>
      </c>
      <c r="D1157">
        <v>1</v>
      </c>
    </row>
    <row r="1158" spans="1:4" ht="16.5" customHeight="1" x14ac:dyDescent="0.25">
      <c r="A1158" t="s">
        <v>1114</v>
      </c>
      <c r="B1158">
        <f t="shared" si="18"/>
        <v>20</v>
      </c>
      <c r="D1158">
        <v>0</v>
      </c>
    </row>
    <row r="1159" spans="1:4" ht="16.5" customHeight="1" x14ac:dyDescent="0.25">
      <c r="A1159" t="s">
        <v>1115</v>
      </c>
      <c r="B1159">
        <f t="shared" si="18"/>
        <v>29</v>
      </c>
      <c r="D1159">
        <v>1</v>
      </c>
    </row>
    <row r="1160" spans="1:4" ht="16.5" customHeight="1" x14ac:dyDescent="0.25">
      <c r="A1160" t="s">
        <v>1116</v>
      </c>
      <c r="B1160">
        <f t="shared" si="18"/>
        <v>101</v>
      </c>
      <c r="C1160" t="s">
        <v>11340</v>
      </c>
      <c r="D1160">
        <v>0</v>
      </c>
    </row>
    <row r="1161" spans="1:4" ht="16.5" customHeight="1" x14ac:dyDescent="0.25">
      <c r="A1161" t="s">
        <v>1117</v>
      </c>
      <c r="B1161">
        <f t="shared" si="18"/>
        <v>16</v>
      </c>
      <c r="D1161">
        <v>0</v>
      </c>
    </row>
    <row r="1162" spans="1:4" ht="16.5" customHeight="1" x14ac:dyDescent="0.25">
      <c r="A1162" t="s">
        <v>1118</v>
      </c>
      <c r="B1162">
        <f t="shared" si="18"/>
        <v>28</v>
      </c>
      <c r="D1162">
        <v>0</v>
      </c>
    </row>
    <row r="1163" spans="1:4" ht="16.5" customHeight="1" x14ac:dyDescent="0.25">
      <c r="A1163" t="s">
        <v>1119</v>
      </c>
      <c r="B1163">
        <f t="shared" si="18"/>
        <v>56</v>
      </c>
      <c r="C1163" t="s">
        <v>11405</v>
      </c>
      <c r="D1163">
        <v>0</v>
      </c>
    </row>
    <row r="1164" spans="1:4" ht="16.5" customHeight="1" x14ac:dyDescent="0.25">
      <c r="A1164" t="s">
        <v>1120</v>
      </c>
      <c r="B1164">
        <f t="shared" si="18"/>
        <v>52</v>
      </c>
      <c r="C1164" t="s">
        <v>11340</v>
      </c>
      <c r="D1164">
        <v>0</v>
      </c>
    </row>
    <row r="1165" spans="1:4" ht="16.5" customHeight="1" x14ac:dyDescent="0.25">
      <c r="A1165" t="s">
        <v>1121</v>
      </c>
      <c r="B1165">
        <f t="shared" si="18"/>
        <v>28</v>
      </c>
      <c r="C1165" t="s">
        <v>11321</v>
      </c>
      <c r="D1165">
        <v>0</v>
      </c>
    </row>
    <row r="1166" spans="1:4" ht="16.5" customHeight="1" x14ac:dyDescent="0.25">
      <c r="A1166" t="s">
        <v>1122</v>
      </c>
      <c r="B1166">
        <f t="shared" si="18"/>
        <v>58</v>
      </c>
      <c r="C1166" t="s">
        <v>11340</v>
      </c>
      <c r="D1166">
        <v>0</v>
      </c>
    </row>
    <row r="1167" spans="1:4" ht="16.5" customHeight="1" x14ac:dyDescent="0.25">
      <c r="A1167" t="s">
        <v>1123</v>
      </c>
      <c r="B1167">
        <f t="shared" si="18"/>
        <v>104</v>
      </c>
      <c r="C1167" t="s">
        <v>11388</v>
      </c>
      <c r="D1167">
        <v>0</v>
      </c>
    </row>
    <row r="1168" spans="1:4" ht="16.5" customHeight="1" x14ac:dyDescent="0.25">
      <c r="A1168" t="s">
        <v>1124</v>
      </c>
      <c r="B1168">
        <f t="shared" si="18"/>
        <v>63</v>
      </c>
      <c r="D1168">
        <v>1</v>
      </c>
    </row>
    <row r="1169" spans="1:4" ht="16.5" customHeight="1" x14ac:dyDescent="0.25">
      <c r="A1169" t="s">
        <v>1125</v>
      </c>
      <c r="B1169">
        <f t="shared" si="18"/>
        <v>81</v>
      </c>
      <c r="C1169" t="s">
        <v>11362</v>
      </c>
      <c r="D1169">
        <v>0</v>
      </c>
    </row>
    <row r="1170" spans="1:4" ht="16.5" customHeight="1" x14ac:dyDescent="0.25">
      <c r="A1170" t="s">
        <v>1126</v>
      </c>
      <c r="B1170">
        <f t="shared" si="18"/>
        <v>37</v>
      </c>
      <c r="C1170" t="s">
        <v>11324</v>
      </c>
      <c r="D1170">
        <v>0</v>
      </c>
    </row>
    <row r="1171" spans="1:4" ht="16.5" customHeight="1" x14ac:dyDescent="0.25">
      <c r="A1171" t="s">
        <v>1127</v>
      </c>
      <c r="B1171">
        <f t="shared" si="18"/>
        <v>58</v>
      </c>
      <c r="D1171">
        <v>1</v>
      </c>
    </row>
    <row r="1172" spans="1:4" ht="16.5" customHeight="1" x14ac:dyDescent="0.25">
      <c r="A1172" t="s">
        <v>1128</v>
      </c>
      <c r="B1172">
        <f t="shared" si="18"/>
        <v>58</v>
      </c>
      <c r="C1172" t="s">
        <v>11340</v>
      </c>
      <c r="D1172">
        <v>0</v>
      </c>
    </row>
    <row r="1173" spans="1:4" ht="16.5" customHeight="1" x14ac:dyDescent="0.25">
      <c r="A1173" t="s">
        <v>1129</v>
      </c>
      <c r="B1173">
        <f t="shared" si="18"/>
        <v>69</v>
      </c>
      <c r="D1173">
        <v>1</v>
      </c>
    </row>
    <row r="1174" spans="1:4" ht="16.5" customHeight="1" x14ac:dyDescent="0.25">
      <c r="A1174" t="s">
        <v>1130</v>
      </c>
      <c r="B1174">
        <f t="shared" si="18"/>
        <v>84</v>
      </c>
      <c r="D1174">
        <v>0</v>
      </c>
    </row>
    <row r="1175" spans="1:4" ht="16.5" customHeight="1" x14ac:dyDescent="0.25">
      <c r="A1175" t="s">
        <v>1131</v>
      </c>
      <c r="B1175">
        <f t="shared" si="18"/>
        <v>91</v>
      </c>
      <c r="C1175" t="s">
        <v>11362</v>
      </c>
      <c r="D1175">
        <v>0</v>
      </c>
    </row>
    <row r="1176" spans="1:4" ht="16.5" customHeight="1" x14ac:dyDescent="0.25">
      <c r="A1176" t="s">
        <v>1132</v>
      </c>
      <c r="B1176">
        <f t="shared" si="18"/>
        <v>89</v>
      </c>
      <c r="D1176">
        <v>0</v>
      </c>
    </row>
    <row r="1177" spans="1:4" ht="16.5" customHeight="1" x14ac:dyDescent="0.25">
      <c r="A1177" t="s">
        <v>1133</v>
      </c>
      <c r="B1177">
        <f t="shared" si="18"/>
        <v>37</v>
      </c>
      <c r="D1177">
        <v>1</v>
      </c>
    </row>
    <row r="1178" spans="1:4" ht="16.5" customHeight="1" x14ac:dyDescent="0.25">
      <c r="A1178" t="s">
        <v>1134</v>
      </c>
      <c r="B1178">
        <f t="shared" si="18"/>
        <v>66</v>
      </c>
      <c r="D1178">
        <v>0</v>
      </c>
    </row>
    <row r="1179" spans="1:4" ht="16.5" customHeight="1" x14ac:dyDescent="0.25">
      <c r="A1179" t="s">
        <v>1135</v>
      </c>
      <c r="B1179">
        <f t="shared" si="18"/>
        <v>99</v>
      </c>
      <c r="D1179">
        <v>1</v>
      </c>
    </row>
    <row r="1180" spans="1:4" ht="16.5" customHeight="1" x14ac:dyDescent="0.25">
      <c r="A1180" t="s">
        <v>1136</v>
      </c>
      <c r="B1180">
        <f t="shared" si="18"/>
        <v>97</v>
      </c>
      <c r="D1180">
        <v>1</v>
      </c>
    </row>
    <row r="1181" spans="1:4" ht="16.5" customHeight="1" x14ac:dyDescent="0.25">
      <c r="A1181" t="s">
        <v>1137</v>
      </c>
      <c r="B1181">
        <f t="shared" si="18"/>
        <v>85</v>
      </c>
      <c r="D1181">
        <v>1</v>
      </c>
    </row>
    <row r="1182" spans="1:4" ht="16.5" customHeight="1" x14ac:dyDescent="0.25">
      <c r="A1182" t="s">
        <v>1138</v>
      </c>
      <c r="B1182">
        <f t="shared" si="18"/>
        <v>126</v>
      </c>
      <c r="D1182">
        <v>1</v>
      </c>
    </row>
    <row r="1183" spans="1:4" ht="16.5" customHeight="1" x14ac:dyDescent="0.25">
      <c r="A1183" t="s">
        <v>1139</v>
      </c>
      <c r="B1183">
        <f t="shared" si="18"/>
        <v>101</v>
      </c>
      <c r="D1183">
        <v>1</v>
      </c>
    </row>
    <row r="1184" spans="1:4" ht="16.5" customHeight="1" x14ac:dyDescent="0.25">
      <c r="A1184" t="s">
        <v>1140</v>
      </c>
      <c r="B1184">
        <f t="shared" si="18"/>
        <v>130</v>
      </c>
      <c r="D1184">
        <v>0</v>
      </c>
    </row>
    <row r="1185" spans="1:4" ht="16.5" customHeight="1" x14ac:dyDescent="0.25">
      <c r="A1185" t="s">
        <v>1141</v>
      </c>
      <c r="B1185">
        <f t="shared" si="18"/>
        <v>140</v>
      </c>
      <c r="D1185">
        <v>1</v>
      </c>
    </row>
    <row r="1186" spans="1:4" ht="16.5" customHeight="1" x14ac:dyDescent="0.25">
      <c r="A1186" t="s">
        <v>1142</v>
      </c>
      <c r="B1186">
        <f t="shared" si="18"/>
        <v>79</v>
      </c>
      <c r="C1186" t="s">
        <v>11362</v>
      </c>
      <c r="D1186">
        <v>0</v>
      </c>
    </row>
    <row r="1187" spans="1:4" ht="16.5" customHeight="1" x14ac:dyDescent="0.25">
      <c r="A1187" t="s">
        <v>1143</v>
      </c>
      <c r="B1187">
        <f t="shared" si="18"/>
        <v>142</v>
      </c>
      <c r="D1187">
        <v>1</v>
      </c>
    </row>
    <row r="1188" spans="1:4" ht="16.5" customHeight="1" x14ac:dyDescent="0.25">
      <c r="A1188" t="s">
        <v>1144</v>
      </c>
      <c r="B1188">
        <f t="shared" si="18"/>
        <v>61</v>
      </c>
      <c r="C1188" t="s">
        <v>11324</v>
      </c>
      <c r="D1188">
        <v>0</v>
      </c>
    </row>
    <row r="1189" spans="1:4" ht="16.5" customHeight="1" x14ac:dyDescent="0.25">
      <c r="A1189" t="s">
        <v>1145</v>
      </c>
      <c r="B1189">
        <f t="shared" si="18"/>
        <v>169</v>
      </c>
      <c r="D1189">
        <v>1</v>
      </c>
    </row>
    <row r="1190" spans="1:4" ht="16.5" customHeight="1" x14ac:dyDescent="0.25">
      <c r="A1190" t="s">
        <v>1146</v>
      </c>
      <c r="B1190">
        <f t="shared" si="18"/>
        <v>61</v>
      </c>
      <c r="C1190" t="s">
        <v>11324</v>
      </c>
      <c r="D1190">
        <v>0</v>
      </c>
    </row>
    <row r="1191" spans="1:4" ht="16.5" customHeight="1" x14ac:dyDescent="0.25">
      <c r="A1191" t="s">
        <v>1147</v>
      </c>
      <c r="B1191">
        <f t="shared" si="18"/>
        <v>164</v>
      </c>
      <c r="D1191">
        <v>1</v>
      </c>
    </row>
    <row r="1192" spans="1:4" ht="16.5" customHeight="1" x14ac:dyDescent="0.25">
      <c r="A1192" t="s">
        <v>1148</v>
      </c>
      <c r="B1192">
        <f t="shared" si="18"/>
        <v>66</v>
      </c>
      <c r="C1192" t="s">
        <v>11324</v>
      </c>
      <c r="D1192">
        <v>0</v>
      </c>
    </row>
    <row r="1193" spans="1:4" ht="16.5" customHeight="1" x14ac:dyDescent="0.25">
      <c r="A1193" t="s">
        <v>1149</v>
      </c>
      <c r="B1193">
        <f t="shared" si="18"/>
        <v>191</v>
      </c>
      <c r="D1193">
        <v>1</v>
      </c>
    </row>
    <row r="1194" spans="1:4" ht="16.5" customHeight="1" x14ac:dyDescent="0.25">
      <c r="A1194" t="s">
        <v>1150</v>
      </c>
      <c r="B1194">
        <f t="shared" si="18"/>
        <v>67</v>
      </c>
      <c r="C1194" t="s">
        <v>11324</v>
      </c>
      <c r="D1194">
        <v>0</v>
      </c>
    </row>
    <row r="1195" spans="1:4" ht="16.5" customHeight="1" x14ac:dyDescent="0.25">
      <c r="A1195" t="s">
        <v>1151</v>
      </c>
      <c r="B1195">
        <f t="shared" si="18"/>
        <v>179</v>
      </c>
      <c r="D1195">
        <v>1</v>
      </c>
    </row>
    <row r="1196" spans="1:4" ht="16.5" customHeight="1" x14ac:dyDescent="0.25">
      <c r="A1196" t="s">
        <v>1152</v>
      </c>
      <c r="B1196">
        <f t="shared" si="18"/>
        <v>59</v>
      </c>
      <c r="C1196" t="s">
        <v>11340</v>
      </c>
      <c r="D1196">
        <v>0</v>
      </c>
    </row>
    <row r="1197" spans="1:4" ht="16.5" customHeight="1" x14ac:dyDescent="0.25">
      <c r="A1197" t="s">
        <v>1153</v>
      </c>
      <c r="B1197">
        <f t="shared" si="18"/>
        <v>211</v>
      </c>
      <c r="D1197">
        <v>1</v>
      </c>
    </row>
    <row r="1198" spans="1:4" ht="16.5" customHeight="1" x14ac:dyDescent="0.25">
      <c r="A1198" t="s">
        <v>1154</v>
      </c>
      <c r="B1198">
        <f t="shared" si="18"/>
        <v>58</v>
      </c>
      <c r="C1198" t="s">
        <v>11340</v>
      </c>
      <c r="D1198">
        <v>0</v>
      </c>
    </row>
    <row r="1199" spans="1:4" ht="16.5" customHeight="1" x14ac:dyDescent="0.25">
      <c r="A1199" t="s">
        <v>1155</v>
      </c>
      <c r="B1199">
        <f t="shared" si="18"/>
        <v>139</v>
      </c>
      <c r="D1199">
        <v>1</v>
      </c>
    </row>
    <row r="1200" spans="1:4" ht="16.5" customHeight="1" x14ac:dyDescent="0.25">
      <c r="A1200" t="s">
        <v>1156</v>
      </c>
      <c r="B1200">
        <f t="shared" si="18"/>
        <v>67</v>
      </c>
      <c r="C1200" t="s">
        <v>11324</v>
      </c>
      <c r="D1200">
        <v>0</v>
      </c>
    </row>
    <row r="1201" spans="1:4" ht="16.5" customHeight="1" x14ac:dyDescent="0.25">
      <c r="A1201" t="s">
        <v>1157</v>
      </c>
      <c r="B1201">
        <f t="shared" si="18"/>
        <v>238</v>
      </c>
      <c r="D1201">
        <v>1</v>
      </c>
    </row>
    <row r="1202" spans="1:4" ht="16.5" customHeight="1" x14ac:dyDescent="0.25">
      <c r="A1202" t="s">
        <v>1158</v>
      </c>
      <c r="B1202">
        <f t="shared" si="18"/>
        <v>89</v>
      </c>
      <c r="C1202" t="s">
        <v>11362</v>
      </c>
      <c r="D1202">
        <v>0</v>
      </c>
    </row>
    <row r="1203" spans="1:4" ht="16.5" customHeight="1" x14ac:dyDescent="0.25">
      <c r="A1203" t="s">
        <v>1159</v>
      </c>
      <c r="B1203">
        <f t="shared" si="18"/>
        <v>204</v>
      </c>
      <c r="D1203">
        <v>1</v>
      </c>
    </row>
    <row r="1204" spans="1:4" ht="16.5" customHeight="1" x14ac:dyDescent="0.25">
      <c r="A1204" t="s">
        <v>1160</v>
      </c>
      <c r="B1204">
        <f t="shared" si="18"/>
        <v>73</v>
      </c>
      <c r="C1204" t="s">
        <v>11362</v>
      </c>
      <c r="D1204">
        <v>0</v>
      </c>
    </row>
    <row r="1205" spans="1:4" ht="16.5" customHeight="1" x14ac:dyDescent="0.25">
      <c r="A1205" t="s">
        <v>1161</v>
      </c>
      <c r="B1205">
        <f t="shared" si="18"/>
        <v>190</v>
      </c>
      <c r="D1205">
        <v>1</v>
      </c>
    </row>
    <row r="1206" spans="1:4" ht="16.5" customHeight="1" x14ac:dyDescent="0.25">
      <c r="A1206" t="s">
        <v>1162</v>
      </c>
      <c r="B1206">
        <f t="shared" si="18"/>
        <v>73</v>
      </c>
      <c r="C1206" t="s">
        <v>11362</v>
      </c>
      <c r="D1206">
        <v>0</v>
      </c>
    </row>
    <row r="1207" spans="1:4" ht="16.5" customHeight="1" x14ac:dyDescent="0.25">
      <c r="A1207" t="s">
        <v>1163</v>
      </c>
      <c r="B1207">
        <f t="shared" si="18"/>
        <v>185</v>
      </c>
      <c r="D1207">
        <v>1</v>
      </c>
    </row>
    <row r="1208" spans="1:4" ht="16.5" customHeight="1" x14ac:dyDescent="0.25">
      <c r="A1208" t="s">
        <v>1164</v>
      </c>
      <c r="B1208">
        <f t="shared" si="18"/>
        <v>106</v>
      </c>
      <c r="C1208" t="s">
        <v>11340</v>
      </c>
      <c r="D1208">
        <v>0</v>
      </c>
    </row>
    <row r="1209" spans="1:4" ht="16.5" customHeight="1" x14ac:dyDescent="0.25">
      <c r="A1209" t="s">
        <v>1165</v>
      </c>
      <c r="B1209">
        <f t="shared" si="18"/>
        <v>125</v>
      </c>
      <c r="D1209">
        <v>1</v>
      </c>
    </row>
    <row r="1210" spans="1:4" ht="16.5" customHeight="1" x14ac:dyDescent="0.25">
      <c r="A1210" t="s">
        <v>1166</v>
      </c>
      <c r="B1210">
        <f t="shared" si="18"/>
        <v>41</v>
      </c>
      <c r="C1210" t="s">
        <v>11324</v>
      </c>
      <c r="D1210">
        <v>0</v>
      </c>
    </row>
    <row r="1211" spans="1:4" ht="16.5" customHeight="1" x14ac:dyDescent="0.25">
      <c r="A1211" t="s">
        <v>1167</v>
      </c>
      <c r="B1211">
        <f t="shared" si="18"/>
        <v>13</v>
      </c>
      <c r="C1211" t="s">
        <v>11358</v>
      </c>
      <c r="D1211">
        <v>0</v>
      </c>
    </row>
    <row r="1212" spans="1:4" ht="16.5" customHeight="1" x14ac:dyDescent="0.25">
      <c r="A1212" t="s">
        <v>1168</v>
      </c>
      <c r="B1212">
        <f t="shared" si="18"/>
        <v>67</v>
      </c>
      <c r="C1212" t="s">
        <v>11324</v>
      </c>
      <c r="D1212">
        <v>0</v>
      </c>
    </row>
    <row r="1213" spans="1:4" ht="16.5" customHeight="1" x14ac:dyDescent="0.25">
      <c r="A1213" t="s">
        <v>1169</v>
      </c>
      <c r="B1213">
        <f t="shared" si="18"/>
        <v>14</v>
      </c>
      <c r="C1213" t="s">
        <v>11322</v>
      </c>
      <c r="D1213">
        <v>0</v>
      </c>
    </row>
    <row r="1214" spans="1:4" ht="16.5" customHeight="1" x14ac:dyDescent="0.25">
      <c r="A1214" t="s">
        <v>1170</v>
      </c>
      <c r="B1214">
        <f t="shared" si="18"/>
        <v>97</v>
      </c>
      <c r="D1214">
        <v>1</v>
      </c>
    </row>
    <row r="1215" spans="1:4" ht="16.5" customHeight="1" x14ac:dyDescent="0.25">
      <c r="A1215" t="s">
        <v>1171</v>
      </c>
      <c r="B1215">
        <f t="shared" si="18"/>
        <v>94</v>
      </c>
      <c r="C1215" t="s">
        <v>11362</v>
      </c>
      <c r="D1215">
        <v>0</v>
      </c>
    </row>
    <row r="1216" spans="1:4" ht="16.5" customHeight="1" x14ac:dyDescent="0.25">
      <c r="A1216" t="s">
        <v>1172</v>
      </c>
      <c r="B1216">
        <f t="shared" si="18"/>
        <v>98</v>
      </c>
      <c r="C1216" t="s">
        <v>11333</v>
      </c>
      <c r="D1216">
        <v>0</v>
      </c>
    </row>
    <row r="1217" spans="1:4" ht="16.5" customHeight="1" x14ac:dyDescent="0.25">
      <c r="A1217" t="s">
        <v>1173</v>
      </c>
      <c r="B1217">
        <f t="shared" si="18"/>
        <v>16</v>
      </c>
      <c r="C1217" t="s">
        <v>11402</v>
      </c>
      <c r="D1217">
        <v>0</v>
      </c>
    </row>
    <row r="1218" spans="1:4" ht="16.5" customHeight="1" x14ac:dyDescent="0.25">
      <c r="A1218" t="s">
        <v>1174</v>
      </c>
      <c r="B1218">
        <f t="shared" si="18"/>
        <v>78</v>
      </c>
      <c r="C1218" t="s">
        <v>11362</v>
      </c>
      <c r="D1218">
        <v>0</v>
      </c>
    </row>
    <row r="1219" spans="1:4" ht="16.5" customHeight="1" x14ac:dyDescent="0.25">
      <c r="A1219" t="s">
        <v>1175</v>
      </c>
      <c r="B1219">
        <f t="shared" ref="B1219:B1282" si="19">LEN(A1219)</f>
        <v>48</v>
      </c>
      <c r="D1219">
        <v>1</v>
      </c>
    </row>
    <row r="1220" spans="1:4" ht="16.5" customHeight="1" x14ac:dyDescent="0.25">
      <c r="A1220" t="s">
        <v>1176</v>
      </c>
      <c r="B1220">
        <f t="shared" si="19"/>
        <v>41</v>
      </c>
      <c r="D1220">
        <v>1</v>
      </c>
    </row>
    <row r="1221" spans="1:4" ht="16.5" customHeight="1" x14ac:dyDescent="0.25">
      <c r="A1221" t="s">
        <v>1177</v>
      </c>
      <c r="B1221">
        <f t="shared" si="19"/>
        <v>59</v>
      </c>
      <c r="C1221" t="s">
        <v>11340</v>
      </c>
      <c r="D1221">
        <v>0</v>
      </c>
    </row>
    <row r="1222" spans="1:4" ht="16.5" customHeight="1" x14ac:dyDescent="0.25">
      <c r="A1222" t="s">
        <v>1178</v>
      </c>
      <c r="B1222">
        <f t="shared" si="19"/>
        <v>56</v>
      </c>
      <c r="C1222" t="s">
        <v>11340</v>
      </c>
      <c r="D1222">
        <v>0</v>
      </c>
    </row>
    <row r="1223" spans="1:4" ht="16.5" customHeight="1" x14ac:dyDescent="0.25">
      <c r="A1223" t="s">
        <v>1179</v>
      </c>
      <c r="B1223">
        <f t="shared" si="19"/>
        <v>74</v>
      </c>
      <c r="D1223">
        <v>1</v>
      </c>
    </row>
    <row r="1224" spans="1:4" ht="16.5" customHeight="1" x14ac:dyDescent="0.25">
      <c r="A1224" t="s">
        <v>1180</v>
      </c>
      <c r="B1224">
        <f t="shared" si="19"/>
        <v>80</v>
      </c>
      <c r="C1224" t="s">
        <v>11362</v>
      </c>
      <c r="D1224">
        <v>0</v>
      </c>
    </row>
    <row r="1225" spans="1:4" ht="16.5" customHeight="1" x14ac:dyDescent="0.25">
      <c r="A1225" t="s">
        <v>1181</v>
      </c>
      <c r="B1225">
        <f t="shared" si="19"/>
        <v>54</v>
      </c>
      <c r="D1225">
        <v>1</v>
      </c>
    </row>
    <row r="1226" spans="1:4" ht="16.5" customHeight="1" x14ac:dyDescent="0.25">
      <c r="A1226" t="s">
        <v>1182</v>
      </c>
      <c r="B1226">
        <f t="shared" si="19"/>
        <v>72</v>
      </c>
      <c r="C1226" t="s">
        <v>11362</v>
      </c>
      <c r="D1226">
        <v>0</v>
      </c>
    </row>
    <row r="1227" spans="1:4" ht="16.5" customHeight="1" x14ac:dyDescent="0.25">
      <c r="A1227" t="s">
        <v>1183</v>
      </c>
      <c r="B1227">
        <f t="shared" si="19"/>
        <v>37</v>
      </c>
      <c r="D1227">
        <v>1</v>
      </c>
    </row>
    <row r="1228" spans="1:4" ht="16.5" customHeight="1" x14ac:dyDescent="0.25">
      <c r="A1228" t="s">
        <v>1184</v>
      </c>
      <c r="B1228">
        <f t="shared" si="19"/>
        <v>53</v>
      </c>
      <c r="D1228">
        <v>1</v>
      </c>
    </row>
    <row r="1229" spans="1:4" ht="16.5" customHeight="1" x14ac:dyDescent="0.25">
      <c r="A1229" t="s">
        <v>1185</v>
      </c>
      <c r="B1229">
        <f t="shared" si="19"/>
        <v>40</v>
      </c>
      <c r="D1229">
        <v>1</v>
      </c>
    </row>
    <row r="1230" spans="1:4" ht="16.5" customHeight="1" x14ac:dyDescent="0.25">
      <c r="A1230" t="s">
        <v>1186</v>
      </c>
      <c r="B1230">
        <f t="shared" si="19"/>
        <v>52</v>
      </c>
      <c r="D1230">
        <v>1</v>
      </c>
    </row>
    <row r="1231" spans="1:4" ht="16.5" customHeight="1" x14ac:dyDescent="0.25">
      <c r="A1231" t="s">
        <v>1187</v>
      </c>
      <c r="B1231">
        <f t="shared" si="19"/>
        <v>89</v>
      </c>
      <c r="D1231">
        <v>1</v>
      </c>
    </row>
    <row r="1232" spans="1:4" ht="16.5" customHeight="1" x14ac:dyDescent="0.25">
      <c r="A1232" t="s">
        <v>1188</v>
      </c>
      <c r="B1232">
        <f t="shared" si="19"/>
        <v>78</v>
      </c>
      <c r="D1232">
        <v>1</v>
      </c>
    </row>
    <row r="1233" spans="1:4" ht="16.5" customHeight="1" x14ac:dyDescent="0.25">
      <c r="A1233" t="s">
        <v>1189</v>
      </c>
      <c r="B1233">
        <f t="shared" si="19"/>
        <v>123</v>
      </c>
      <c r="D1233">
        <v>1</v>
      </c>
    </row>
    <row r="1234" spans="1:4" ht="16.5" customHeight="1" x14ac:dyDescent="0.25">
      <c r="A1234" t="s">
        <v>1190</v>
      </c>
      <c r="B1234">
        <f t="shared" si="19"/>
        <v>97</v>
      </c>
      <c r="D1234">
        <v>1</v>
      </c>
    </row>
    <row r="1235" spans="1:4" ht="16.5" customHeight="1" x14ac:dyDescent="0.25">
      <c r="A1235" t="s">
        <v>1191</v>
      </c>
      <c r="B1235">
        <f t="shared" si="19"/>
        <v>75</v>
      </c>
      <c r="D1235">
        <v>1</v>
      </c>
    </row>
    <row r="1236" spans="1:4" ht="16.5" customHeight="1" x14ac:dyDescent="0.25">
      <c r="A1236" t="s">
        <v>1192</v>
      </c>
      <c r="B1236">
        <f t="shared" si="19"/>
        <v>143</v>
      </c>
      <c r="D1236">
        <v>0</v>
      </c>
    </row>
    <row r="1237" spans="1:4" ht="16.5" customHeight="1" x14ac:dyDescent="0.25">
      <c r="A1237" t="s">
        <v>1193</v>
      </c>
      <c r="B1237">
        <f t="shared" si="19"/>
        <v>145</v>
      </c>
      <c r="D1237">
        <v>1</v>
      </c>
    </row>
    <row r="1238" spans="1:4" ht="16.5" customHeight="1" x14ac:dyDescent="0.25">
      <c r="A1238" t="s">
        <v>1194</v>
      </c>
      <c r="B1238">
        <f t="shared" si="19"/>
        <v>80</v>
      </c>
      <c r="C1238" t="s">
        <v>11362</v>
      </c>
      <c r="D1238">
        <v>0</v>
      </c>
    </row>
    <row r="1239" spans="1:4" ht="16.5" customHeight="1" x14ac:dyDescent="0.25">
      <c r="A1239" t="s">
        <v>1195</v>
      </c>
      <c r="B1239">
        <f t="shared" si="19"/>
        <v>167</v>
      </c>
      <c r="D1239">
        <v>1</v>
      </c>
    </row>
    <row r="1240" spans="1:4" ht="16.5" customHeight="1" x14ac:dyDescent="0.25">
      <c r="A1240" t="s">
        <v>1196</v>
      </c>
      <c r="B1240">
        <f t="shared" si="19"/>
        <v>70</v>
      </c>
      <c r="C1240" t="s">
        <v>11324</v>
      </c>
      <c r="D1240">
        <v>0</v>
      </c>
    </row>
    <row r="1241" spans="1:4" ht="16.5" customHeight="1" x14ac:dyDescent="0.25">
      <c r="A1241" t="s">
        <v>1197</v>
      </c>
      <c r="B1241">
        <f t="shared" si="19"/>
        <v>213</v>
      </c>
      <c r="D1241">
        <v>1</v>
      </c>
    </row>
    <row r="1242" spans="1:4" ht="16.5" customHeight="1" x14ac:dyDescent="0.25">
      <c r="A1242" t="s">
        <v>1198</v>
      </c>
      <c r="B1242">
        <f t="shared" si="19"/>
        <v>70</v>
      </c>
      <c r="C1242" t="s">
        <v>11324</v>
      </c>
      <c r="D1242">
        <v>0</v>
      </c>
    </row>
    <row r="1243" spans="1:4" ht="16.5" customHeight="1" x14ac:dyDescent="0.25">
      <c r="A1243" t="s">
        <v>1199</v>
      </c>
      <c r="B1243">
        <f t="shared" si="19"/>
        <v>218</v>
      </c>
      <c r="D1243">
        <v>1</v>
      </c>
    </row>
    <row r="1244" spans="1:4" ht="16.5" customHeight="1" x14ac:dyDescent="0.25">
      <c r="A1244" t="s">
        <v>1200</v>
      </c>
      <c r="B1244">
        <f t="shared" si="19"/>
        <v>69</v>
      </c>
      <c r="C1244" t="s">
        <v>11324</v>
      </c>
      <c r="D1244">
        <v>0</v>
      </c>
    </row>
    <row r="1245" spans="1:4" ht="16.5" customHeight="1" x14ac:dyDescent="0.25">
      <c r="A1245" t="s">
        <v>1201</v>
      </c>
      <c r="B1245">
        <f t="shared" si="19"/>
        <v>175</v>
      </c>
      <c r="D1245">
        <v>1</v>
      </c>
    </row>
    <row r="1246" spans="1:4" ht="16.5" customHeight="1" x14ac:dyDescent="0.25">
      <c r="A1246" t="s">
        <v>1202</v>
      </c>
      <c r="B1246">
        <f t="shared" si="19"/>
        <v>57</v>
      </c>
      <c r="C1246" t="s">
        <v>11340</v>
      </c>
      <c r="D1246">
        <v>0</v>
      </c>
    </row>
    <row r="1247" spans="1:4" ht="16.5" customHeight="1" x14ac:dyDescent="0.25">
      <c r="A1247" t="s">
        <v>1203</v>
      </c>
      <c r="B1247">
        <f t="shared" si="19"/>
        <v>167</v>
      </c>
      <c r="D1247">
        <v>1</v>
      </c>
    </row>
    <row r="1248" spans="1:4" ht="16.5" customHeight="1" x14ac:dyDescent="0.25">
      <c r="A1248" t="s">
        <v>1204</v>
      </c>
      <c r="B1248">
        <f t="shared" si="19"/>
        <v>66</v>
      </c>
      <c r="C1248" t="s">
        <v>11324</v>
      </c>
      <c r="D1248">
        <v>0</v>
      </c>
    </row>
    <row r="1249" spans="1:4" ht="16.5" customHeight="1" x14ac:dyDescent="0.25">
      <c r="A1249" t="s">
        <v>1205</v>
      </c>
      <c r="B1249">
        <f t="shared" si="19"/>
        <v>132</v>
      </c>
      <c r="D1249">
        <v>1</v>
      </c>
    </row>
    <row r="1250" spans="1:4" ht="16.5" customHeight="1" x14ac:dyDescent="0.25">
      <c r="A1250" t="s">
        <v>1206</v>
      </c>
      <c r="B1250">
        <f t="shared" si="19"/>
        <v>87</v>
      </c>
      <c r="C1250" t="s">
        <v>11362</v>
      </c>
      <c r="D1250">
        <v>0</v>
      </c>
    </row>
    <row r="1251" spans="1:4" ht="16.5" customHeight="1" x14ac:dyDescent="0.25">
      <c r="A1251" t="s">
        <v>1207</v>
      </c>
      <c r="B1251">
        <f t="shared" si="19"/>
        <v>133</v>
      </c>
      <c r="D1251">
        <v>1</v>
      </c>
    </row>
    <row r="1252" spans="1:4" ht="16.5" customHeight="1" x14ac:dyDescent="0.25">
      <c r="A1252" t="s">
        <v>1208</v>
      </c>
      <c r="B1252">
        <f t="shared" si="19"/>
        <v>49</v>
      </c>
      <c r="C1252" t="s">
        <v>11324</v>
      </c>
      <c r="D1252">
        <v>0</v>
      </c>
    </row>
    <row r="1253" spans="1:4" ht="16.5" customHeight="1" x14ac:dyDescent="0.25">
      <c r="A1253" t="s">
        <v>1209</v>
      </c>
      <c r="B1253">
        <f t="shared" si="19"/>
        <v>11</v>
      </c>
      <c r="C1253" t="s">
        <v>11348</v>
      </c>
      <c r="D1253">
        <v>0</v>
      </c>
    </row>
    <row r="1254" spans="1:4" ht="16.5" customHeight="1" x14ac:dyDescent="0.25">
      <c r="A1254" t="s">
        <v>1210</v>
      </c>
      <c r="B1254">
        <f t="shared" si="19"/>
        <v>63</v>
      </c>
      <c r="C1254" t="s">
        <v>11324</v>
      </c>
      <c r="D1254">
        <v>0</v>
      </c>
    </row>
    <row r="1255" spans="1:4" ht="16.5" customHeight="1" x14ac:dyDescent="0.25">
      <c r="A1255" t="s">
        <v>1211</v>
      </c>
      <c r="B1255">
        <f t="shared" si="19"/>
        <v>19</v>
      </c>
      <c r="D1255">
        <v>0</v>
      </c>
    </row>
    <row r="1256" spans="1:4" ht="16.5" customHeight="1" x14ac:dyDescent="0.25">
      <c r="A1256" t="s">
        <v>1212</v>
      </c>
      <c r="B1256">
        <f t="shared" si="19"/>
        <v>94</v>
      </c>
      <c r="D1256">
        <v>1</v>
      </c>
    </row>
    <row r="1257" spans="1:4" ht="16.5" customHeight="1" x14ac:dyDescent="0.25">
      <c r="A1257" t="s">
        <v>1213</v>
      </c>
      <c r="B1257">
        <f t="shared" si="19"/>
        <v>15</v>
      </c>
      <c r="C1257" t="s">
        <v>11321</v>
      </c>
      <c r="D1257">
        <v>0</v>
      </c>
    </row>
    <row r="1258" spans="1:4" ht="16.5" customHeight="1" x14ac:dyDescent="0.25">
      <c r="A1258" t="s">
        <v>1214</v>
      </c>
      <c r="B1258">
        <f t="shared" si="19"/>
        <v>50</v>
      </c>
      <c r="C1258" t="s">
        <v>11324</v>
      </c>
      <c r="D1258">
        <v>0</v>
      </c>
    </row>
    <row r="1259" spans="1:4" ht="16.5" customHeight="1" x14ac:dyDescent="0.25">
      <c r="A1259" t="s">
        <v>1215</v>
      </c>
      <c r="B1259">
        <f t="shared" si="19"/>
        <v>48</v>
      </c>
      <c r="D1259">
        <v>1</v>
      </c>
    </row>
    <row r="1260" spans="1:4" ht="16.5" customHeight="1" x14ac:dyDescent="0.25">
      <c r="A1260" t="s">
        <v>1216</v>
      </c>
      <c r="B1260">
        <f t="shared" si="19"/>
        <v>51</v>
      </c>
      <c r="C1260" t="s">
        <v>11402</v>
      </c>
      <c r="D1260">
        <v>0</v>
      </c>
    </row>
    <row r="1261" spans="1:4" ht="16.5" customHeight="1" x14ac:dyDescent="0.25">
      <c r="A1261" t="s">
        <v>1217</v>
      </c>
      <c r="B1261">
        <f t="shared" si="19"/>
        <v>109</v>
      </c>
      <c r="D1261">
        <v>1</v>
      </c>
    </row>
    <row r="1262" spans="1:4" ht="16.5" customHeight="1" x14ac:dyDescent="0.25">
      <c r="A1262" t="s">
        <v>1218</v>
      </c>
      <c r="B1262">
        <f t="shared" si="19"/>
        <v>81</v>
      </c>
      <c r="C1262" t="s">
        <v>11362</v>
      </c>
      <c r="D1262">
        <v>0</v>
      </c>
    </row>
    <row r="1263" spans="1:4" ht="16.5" customHeight="1" x14ac:dyDescent="0.25">
      <c r="A1263" t="s">
        <v>1219</v>
      </c>
      <c r="B1263">
        <f t="shared" si="19"/>
        <v>151</v>
      </c>
      <c r="D1263">
        <v>1</v>
      </c>
    </row>
    <row r="1264" spans="1:4" ht="16.5" customHeight="1" x14ac:dyDescent="0.25">
      <c r="A1264" t="s">
        <v>1220</v>
      </c>
      <c r="B1264">
        <f t="shared" si="19"/>
        <v>50</v>
      </c>
      <c r="C1264" t="s">
        <v>11324</v>
      </c>
      <c r="D1264">
        <v>0</v>
      </c>
    </row>
    <row r="1265" spans="1:4" ht="16.5" customHeight="1" x14ac:dyDescent="0.25">
      <c r="A1265" t="s">
        <v>1221</v>
      </c>
      <c r="B1265">
        <f t="shared" si="19"/>
        <v>56</v>
      </c>
      <c r="D1265">
        <v>0</v>
      </c>
    </row>
    <row r="1266" spans="1:4" ht="16.5" customHeight="1" x14ac:dyDescent="0.25">
      <c r="A1266" t="s">
        <v>1222</v>
      </c>
      <c r="B1266">
        <f t="shared" si="19"/>
        <v>99</v>
      </c>
      <c r="D1266">
        <v>1</v>
      </c>
    </row>
    <row r="1267" spans="1:4" ht="16.5" customHeight="1" x14ac:dyDescent="0.25">
      <c r="A1267" t="s">
        <v>1223</v>
      </c>
      <c r="B1267">
        <f t="shared" si="19"/>
        <v>111</v>
      </c>
      <c r="D1267">
        <v>0</v>
      </c>
    </row>
    <row r="1268" spans="1:4" ht="16.5" customHeight="1" x14ac:dyDescent="0.25">
      <c r="A1268" t="s">
        <v>1224</v>
      </c>
      <c r="B1268">
        <f t="shared" si="19"/>
        <v>35</v>
      </c>
      <c r="D1268">
        <v>1</v>
      </c>
    </row>
    <row r="1269" spans="1:4" ht="16.5" customHeight="1" x14ac:dyDescent="0.25">
      <c r="A1269" t="s">
        <v>1225</v>
      </c>
      <c r="B1269">
        <f t="shared" si="19"/>
        <v>151</v>
      </c>
      <c r="D1269">
        <v>1</v>
      </c>
    </row>
    <row r="1270" spans="1:4" ht="16.5" customHeight="1" x14ac:dyDescent="0.25">
      <c r="A1270" t="s">
        <v>1226</v>
      </c>
      <c r="B1270">
        <f t="shared" si="19"/>
        <v>40</v>
      </c>
      <c r="D1270">
        <v>1</v>
      </c>
    </row>
    <row r="1271" spans="1:4" ht="16.5" customHeight="1" x14ac:dyDescent="0.25">
      <c r="A1271" t="s">
        <v>1227</v>
      </c>
      <c r="B1271">
        <f t="shared" si="19"/>
        <v>41</v>
      </c>
      <c r="D1271">
        <v>1</v>
      </c>
    </row>
    <row r="1272" spans="1:4" ht="16.5" customHeight="1" x14ac:dyDescent="0.25">
      <c r="A1272" t="s">
        <v>1228</v>
      </c>
      <c r="B1272">
        <f t="shared" si="19"/>
        <v>51</v>
      </c>
      <c r="D1272">
        <v>1</v>
      </c>
    </row>
    <row r="1273" spans="1:4" ht="16.5" customHeight="1" x14ac:dyDescent="0.25">
      <c r="A1273" t="s">
        <v>1229</v>
      </c>
      <c r="B1273">
        <f t="shared" si="19"/>
        <v>53</v>
      </c>
      <c r="D1273">
        <v>1</v>
      </c>
    </row>
    <row r="1274" spans="1:4" ht="16.5" customHeight="1" x14ac:dyDescent="0.25">
      <c r="A1274" t="s">
        <v>1230</v>
      </c>
      <c r="B1274">
        <f t="shared" si="19"/>
        <v>107</v>
      </c>
      <c r="D1274">
        <v>1</v>
      </c>
    </row>
    <row r="1275" spans="1:4" ht="16.5" customHeight="1" x14ac:dyDescent="0.25">
      <c r="A1275" t="s">
        <v>1231</v>
      </c>
      <c r="B1275">
        <f t="shared" si="19"/>
        <v>117</v>
      </c>
      <c r="D1275">
        <v>1</v>
      </c>
    </row>
    <row r="1276" spans="1:4" ht="16.5" customHeight="1" x14ac:dyDescent="0.25">
      <c r="A1276" t="s">
        <v>1232</v>
      </c>
      <c r="B1276">
        <f t="shared" si="19"/>
        <v>114</v>
      </c>
      <c r="D1276">
        <v>1</v>
      </c>
    </row>
    <row r="1277" spans="1:4" ht="16.5" customHeight="1" x14ac:dyDescent="0.25">
      <c r="A1277" t="s">
        <v>1233</v>
      </c>
      <c r="B1277">
        <f t="shared" si="19"/>
        <v>102</v>
      </c>
      <c r="D1277">
        <v>1</v>
      </c>
    </row>
    <row r="1278" spans="1:4" ht="16.5" customHeight="1" x14ac:dyDescent="0.25">
      <c r="A1278" t="s">
        <v>1234</v>
      </c>
      <c r="B1278">
        <f t="shared" si="19"/>
        <v>114</v>
      </c>
      <c r="D1278">
        <v>1</v>
      </c>
    </row>
    <row r="1279" spans="1:4" ht="16.5" customHeight="1" x14ac:dyDescent="0.25">
      <c r="A1279" t="s">
        <v>1235</v>
      </c>
      <c r="B1279">
        <f t="shared" si="19"/>
        <v>104</v>
      </c>
      <c r="D1279">
        <v>1</v>
      </c>
    </row>
    <row r="1280" spans="1:4" ht="16.5" customHeight="1" x14ac:dyDescent="0.25">
      <c r="A1280" t="s">
        <v>1236</v>
      </c>
      <c r="B1280">
        <f t="shared" si="19"/>
        <v>168</v>
      </c>
      <c r="D1280">
        <v>0</v>
      </c>
    </row>
    <row r="1281" spans="1:4" ht="16.5" customHeight="1" x14ac:dyDescent="0.25">
      <c r="A1281" t="s">
        <v>1237</v>
      </c>
      <c r="B1281">
        <f t="shared" si="19"/>
        <v>232</v>
      </c>
      <c r="D1281">
        <v>1</v>
      </c>
    </row>
    <row r="1282" spans="1:4" ht="16.5" customHeight="1" x14ac:dyDescent="0.25">
      <c r="A1282" t="s">
        <v>1238</v>
      </c>
      <c r="B1282">
        <f t="shared" si="19"/>
        <v>286</v>
      </c>
      <c r="D1282">
        <v>1</v>
      </c>
    </row>
    <row r="1283" spans="1:4" ht="16.5" customHeight="1" x14ac:dyDescent="0.25">
      <c r="A1283" t="s">
        <v>1239</v>
      </c>
      <c r="B1283">
        <f t="shared" ref="B1283:B1346" si="20">LEN(A1283)</f>
        <v>304</v>
      </c>
      <c r="D1283">
        <v>1</v>
      </c>
    </row>
    <row r="1284" spans="1:4" ht="16.5" customHeight="1" x14ac:dyDescent="0.25">
      <c r="A1284" t="s">
        <v>1240</v>
      </c>
      <c r="B1284">
        <f t="shared" si="20"/>
        <v>269</v>
      </c>
      <c r="D1284">
        <v>1</v>
      </c>
    </row>
    <row r="1285" spans="1:4" ht="16.5" customHeight="1" x14ac:dyDescent="0.25">
      <c r="A1285" t="s">
        <v>1241</v>
      </c>
      <c r="B1285">
        <f t="shared" si="20"/>
        <v>187</v>
      </c>
      <c r="D1285">
        <v>1</v>
      </c>
    </row>
    <row r="1286" spans="1:4" ht="16.5" customHeight="1" x14ac:dyDescent="0.25">
      <c r="A1286" t="s">
        <v>1242</v>
      </c>
      <c r="B1286">
        <f t="shared" si="20"/>
        <v>238</v>
      </c>
      <c r="D1286">
        <v>1</v>
      </c>
    </row>
    <row r="1287" spans="1:4" ht="16.5" customHeight="1" x14ac:dyDescent="0.25">
      <c r="A1287" t="s">
        <v>1243</v>
      </c>
      <c r="B1287">
        <f t="shared" si="20"/>
        <v>290</v>
      </c>
      <c r="D1287">
        <v>1</v>
      </c>
    </row>
    <row r="1288" spans="1:4" ht="16.5" customHeight="1" x14ac:dyDescent="0.25">
      <c r="A1288" t="s">
        <v>1244</v>
      </c>
      <c r="B1288">
        <f t="shared" si="20"/>
        <v>213</v>
      </c>
      <c r="D1288">
        <v>1</v>
      </c>
    </row>
    <row r="1289" spans="1:4" ht="16.5" customHeight="1" x14ac:dyDescent="0.25">
      <c r="A1289" t="s">
        <v>1245</v>
      </c>
      <c r="B1289">
        <f t="shared" si="20"/>
        <v>270</v>
      </c>
      <c r="D1289">
        <v>1</v>
      </c>
    </row>
    <row r="1290" spans="1:4" ht="16.5" customHeight="1" x14ac:dyDescent="0.25">
      <c r="A1290" t="s">
        <v>1246</v>
      </c>
      <c r="B1290">
        <f t="shared" si="20"/>
        <v>199</v>
      </c>
      <c r="D1290">
        <v>1</v>
      </c>
    </row>
    <row r="1291" spans="1:4" ht="16.5" customHeight="1" x14ac:dyDescent="0.25">
      <c r="A1291" t="s">
        <v>1247</v>
      </c>
      <c r="B1291">
        <f t="shared" si="20"/>
        <v>264</v>
      </c>
      <c r="D1291">
        <v>1</v>
      </c>
    </row>
    <row r="1292" spans="1:4" ht="16.5" customHeight="1" x14ac:dyDescent="0.25">
      <c r="A1292" t="s">
        <v>1248</v>
      </c>
      <c r="B1292">
        <f t="shared" si="20"/>
        <v>219</v>
      </c>
      <c r="D1292">
        <v>1</v>
      </c>
    </row>
    <row r="1293" spans="1:4" ht="16.5" customHeight="1" x14ac:dyDescent="0.25">
      <c r="A1293" t="s">
        <v>1249</v>
      </c>
      <c r="B1293">
        <f t="shared" si="20"/>
        <v>145</v>
      </c>
      <c r="D1293">
        <v>1</v>
      </c>
    </row>
    <row r="1294" spans="1:4" ht="16.5" customHeight="1" x14ac:dyDescent="0.25">
      <c r="A1294" t="s">
        <v>1250</v>
      </c>
      <c r="B1294">
        <f t="shared" si="20"/>
        <v>99</v>
      </c>
      <c r="D1294">
        <v>1</v>
      </c>
    </row>
    <row r="1295" spans="1:4" ht="16.5" customHeight="1" x14ac:dyDescent="0.25">
      <c r="A1295" t="s">
        <v>1251</v>
      </c>
      <c r="B1295">
        <f t="shared" si="20"/>
        <v>90</v>
      </c>
      <c r="D1295">
        <v>1</v>
      </c>
    </row>
    <row r="1296" spans="1:4" ht="16.5" customHeight="1" x14ac:dyDescent="0.25">
      <c r="A1296" t="s">
        <v>1252</v>
      </c>
      <c r="B1296">
        <f t="shared" si="20"/>
        <v>150</v>
      </c>
      <c r="D1296">
        <v>1</v>
      </c>
    </row>
    <row r="1297" spans="1:4" ht="16.5" customHeight="1" x14ac:dyDescent="0.25">
      <c r="A1297" t="s">
        <v>1253</v>
      </c>
      <c r="B1297">
        <f t="shared" si="20"/>
        <v>136</v>
      </c>
      <c r="D1297">
        <v>1</v>
      </c>
    </row>
    <row r="1298" spans="1:4" ht="16.5" customHeight="1" x14ac:dyDescent="0.25">
      <c r="A1298" t="s">
        <v>1254</v>
      </c>
      <c r="B1298">
        <f t="shared" si="20"/>
        <v>81</v>
      </c>
      <c r="D1298">
        <v>1</v>
      </c>
    </row>
    <row r="1299" spans="1:4" ht="16.5" customHeight="1" x14ac:dyDescent="0.25">
      <c r="A1299" t="s">
        <v>1255</v>
      </c>
      <c r="B1299">
        <f t="shared" si="20"/>
        <v>145</v>
      </c>
      <c r="D1299">
        <v>1</v>
      </c>
    </row>
    <row r="1300" spans="1:4" ht="16.5" customHeight="1" x14ac:dyDescent="0.25">
      <c r="A1300" t="s">
        <v>1256</v>
      </c>
      <c r="B1300">
        <f t="shared" si="20"/>
        <v>135</v>
      </c>
      <c r="D1300">
        <v>1</v>
      </c>
    </row>
    <row r="1301" spans="1:4" ht="16.5" customHeight="1" x14ac:dyDescent="0.25">
      <c r="A1301" t="s">
        <v>1257</v>
      </c>
      <c r="B1301">
        <f t="shared" si="20"/>
        <v>135</v>
      </c>
      <c r="D1301">
        <v>1</v>
      </c>
    </row>
    <row r="1302" spans="1:4" ht="16.5" customHeight="1" x14ac:dyDescent="0.25">
      <c r="A1302" t="s">
        <v>1258</v>
      </c>
      <c r="B1302">
        <f t="shared" si="20"/>
        <v>124</v>
      </c>
      <c r="D1302">
        <v>1</v>
      </c>
    </row>
    <row r="1303" spans="1:4" ht="16.5" customHeight="1" x14ac:dyDescent="0.25">
      <c r="A1303" t="s">
        <v>1259</v>
      </c>
      <c r="B1303">
        <f t="shared" si="20"/>
        <v>90</v>
      </c>
      <c r="D1303">
        <v>1</v>
      </c>
    </row>
    <row r="1304" spans="1:4" ht="16.5" customHeight="1" x14ac:dyDescent="0.25">
      <c r="A1304" t="s">
        <v>1260</v>
      </c>
      <c r="B1304">
        <f t="shared" si="20"/>
        <v>127</v>
      </c>
      <c r="D1304">
        <v>1</v>
      </c>
    </row>
    <row r="1305" spans="1:4" ht="16.5" customHeight="1" x14ac:dyDescent="0.25">
      <c r="A1305" t="s">
        <v>1261</v>
      </c>
      <c r="B1305">
        <f t="shared" si="20"/>
        <v>128</v>
      </c>
      <c r="D1305">
        <v>1</v>
      </c>
    </row>
    <row r="1306" spans="1:4" ht="16.5" customHeight="1" x14ac:dyDescent="0.25">
      <c r="A1306" t="s">
        <v>1262</v>
      </c>
      <c r="B1306">
        <f t="shared" si="20"/>
        <v>108</v>
      </c>
      <c r="D1306">
        <v>1</v>
      </c>
    </row>
    <row r="1307" spans="1:4" ht="16.5" customHeight="1" x14ac:dyDescent="0.25">
      <c r="A1307" t="s">
        <v>1263</v>
      </c>
      <c r="B1307">
        <f t="shared" si="20"/>
        <v>106</v>
      </c>
      <c r="D1307">
        <v>1</v>
      </c>
    </row>
    <row r="1308" spans="1:4" ht="16.5" customHeight="1" x14ac:dyDescent="0.25">
      <c r="A1308" t="s">
        <v>1264</v>
      </c>
      <c r="B1308">
        <f t="shared" si="20"/>
        <v>68</v>
      </c>
      <c r="D1308">
        <v>1</v>
      </c>
    </row>
    <row r="1309" spans="1:4" ht="16.5" customHeight="1" x14ac:dyDescent="0.25">
      <c r="A1309" t="s">
        <v>1265</v>
      </c>
      <c r="B1309">
        <f t="shared" si="20"/>
        <v>84</v>
      </c>
      <c r="D1309">
        <v>1</v>
      </c>
    </row>
    <row r="1310" spans="1:4" ht="16.5" customHeight="1" x14ac:dyDescent="0.25">
      <c r="A1310" t="s">
        <v>1266</v>
      </c>
      <c r="B1310">
        <f t="shared" si="20"/>
        <v>126</v>
      </c>
      <c r="D1310">
        <v>1</v>
      </c>
    </row>
    <row r="1311" spans="1:4" ht="16.5" customHeight="1" x14ac:dyDescent="0.25">
      <c r="A1311" t="s">
        <v>1267</v>
      </c>
      <c r="B1311">
        <f t="shared" si="20"/>
        <v>66</v>
      </c>
      <c r="D1311">
        <v>1</v>
      </c>
    </row>
    <row r="1312" spans="1:4" ht="16.5" customHeight="1" x14ac:dyDescent="0.25">
      <c r="A1312" t="s">
        <v>1268</v>
      </c>
      <c r="B1312">
        <f t="shared" si="20"/>
        <v>87</v>
      </c>
      <c r="D1312">
        <v>1</v>
      </c>
    </row>
    <row r="1313" spans="1:4" ht="16.5" customHeight="1" x14ac:dyDescent="0.25">
      <c r="A1313" t="s">
        <v>1269</v>
      </c>
      <c r="B1313">
        <f t="shared" si="20"/>
        <v>153</v>
      </c>
      <c r="D1313">
        <v>0</v>
      </c>
    </row>
    <row r="1314" spans="1:4" ht="16.5" customHeight="1" x14ac:dyDescent="0.25">
      <c r="A1314" t="s">
        <v>1270</v>
      </c>
      <c r="B1314">
        <f t="shared" si="20"/>
        <v>117</v>
      </c>
      <c r="D1314">
        <v>1</v>
      </c>
    </row>
    <row r="1315" spans="1:4" ht="16.5" customHeight="1" x14ac:dyDescent="0.25">
      <c r="A1315" t="s">
        <v>1271</v>
      </c>
      <c r="B1315">
        <f t="shared" si="20"/>
        <v>88</v>
      </c>
      <c r="D1315">
        <v>1</v>
      </c>
    </row>
    <row r="1316" spans="1:4" ht="16.5" customHeight="1" x14ac:dyDescent="0.25">
      <c r="A1316" t="s">
        <v>1272</v>
      </c>
      <c r="B1316">
        <f t="shared" si="20"/>
        <v>138</v>
      </c>
      <c r="D1316">
        <v>1</v>
      </c>
    </row>
    <row r="1317" spans="1:4" ht="16.5" customHeight="1" x14ac:dyDescent="0.25">
      <c r="A1317" t="s">
        <v>1273</v>
      </c>
      <c r="B1317">
        <f t="shared" si="20"/>
        <v>113</v>
      </c>
      <c r="D1317">
        <v>1</v>
      </c>
    </row>
    <row r="1318" spans="1:4" ht="16.5" customHeight="1" x14ac:dyDescent="0.25">
      <c r="A1318" t="s">
        <v>1274</v>
      </c>
      <c r="B1318">
        <f t="shared" si="20"/>
        <v>130</v>
      </c>
      <c r="D1318">
        <v>1</v>
      </c>
    </row>
    <row r="1319" spans="1:4" ht="16.5" customHeight="1" x14ac:dyDescent="0.25">
      <c r="A1319" t="s">
        <v>1275</v>
      </c>
      <c r="B1319">
        <f t="shared" si="20"/>
        <v>109</v>
      </c>
      <c r="D1319">
        <v>1</v>
      </c>
    </row>
    <row r="1320" spans="1:4" ht="16.5" customHeight="1" x14ac:dyDescent="0.25">
      <c r="A1320" t="s">
        <v>1276</v>
      </c>
      <c r="B1320">
        <f t="shared" si="20"/>
        <v>70</v>
      </c>
      <c r="D1320">
        <v>1</v>
      </c>
    </row>
    <row r="1321" spans="1:4" ht="16.5" customHeight="1" x14ac:dyDescent="0.25">
      <c r="A1321" t="s">
        <v>1277</v>
      </c>
      <c r="B1321">
        <f t="shared" si="20"/>
        <v>130</v>
      </c>
      <c r="D1321">
        <v>1</v>
      </c>
    </row>
    <row r="1322" spans="1:4" ht="16.5" customHeight="1" x14ac:dyDescent="0.25">
      <c r="A1322" t="s">
        <v>1278</v>
      </c>
      <c r="B1322">
        <f t="shared" si="20"/>
        <v>114</v>
      </c>
      <c r="D1322">
        <v>1</v>
      </c>
    </row>
    <row r="1323" spans="1:4" ht="16.5" customHeight="1" x14ac:dyDescent="0.25">
      <c r="A1323" t="s">
        <v>1279</v>
      </c>
      <c r="B1323">
        <f t="shared" si="20"/>
        <v>110</v>
      </c>
      <c r="D1323">
        <v>0</v>
      </c>
    </row>
    <row r="1324" spans="1:4" ht="16.5" customHeight="1" x14ac:dyDescent="0.25">
      <c r="A1324" t="s">
        <v>1280</v>
      </c>
      <c r="B1324">
        <f t="shared" si="20"/>
        <v>111</v>
      </c>
      <c r="D1324">
        <v>1</v>
      </c>
    </row>
    <row r="1325" spans="1:4" ht="16.5" customHeight="1" x14ac:dyDescent="0.25">
      <c r="A1325" t="s">
        <v>1281</v>
      </c>
      <c r="B1325">
        <f t="shared" si="20"/>
        <v>104</v>
      </c>
      <c r="D1325">
        <v>1</v>
      </c>
    </row>
    <row r="1326" spans="1:4" ht="16.5" customHeight="1" x14ac:dyDescent="0.25">
      <c r="A1326" t="s">
        <v>1282</v>
      </c>
      <c r="B1326">
        <f t="shared" si="20"/>
        <v>122</v>
      </c>
      <c r="D1326">
        <v>1</v>
      </c>
    </row>
    <row r="1327" spans="1:4" ht="16.5" customHeight="1" x14ac:dyDescent="0.25">
      <c r="A1327" t="s">
        <v>1283</v>
      </c>
      <c r="B1327">
        <f t="shared" si="20"/>
        <v>119</v>
      </c>
      <c r="D1327">
        <v>1</v>
      </c>
    </row>
    <row r="1328" spans="1:4" ht="16.5" customHeight="1" x14ac:dyDescent="0.25">
      <c r="A1328" t="s">
        <v>1284</v>
      </c>
      <c r="B1328">
        <f t="shared" si="20"/>
        <v>114</v>
      </c>
      <c r="D1328">
        <v>1</v>
      </c>
    </row>
    <row r="1329" spans="1:4" ht="16.5" customHeight="1" x14ac:dyDescent="0.25">
      <c r="A1329" t="s">
        <v>1285</v>
      </c>
      <c r="B1329">
        <f t="shared" si="20"/>
        <v>102</v>
      </c>
      <c r="D1329">
        <v>1</v>
      </c>
    </row>
    <row r="1330" spans="1:4" ht="16.5" customHeight="1" x14ac:dyDescent="0.25">
      <c r="A1330" t="s">
        <v>1286</v>
      </c>
      <c r="B1330">
        <f t="shared" si="20"/>
        <v>111</v>
      </c>
      <c r="D1330">
        <v>1</v>
      </c>
    </row>
    <row r="1331" spans="1:4" ht="16.5" customHeight="1" x14ac:dyDescent="0.25">
      <c r="A1331" t="s">
        <v>1287</v>
      </c>
      <c r="B1331">
        <f t="shared" si="20"/>
        <v>127</v>
      </c>
      <c r="D1331">
        <v>1</v>
      </c>
    </row>
    <row r="1332" spans="1:4" ht="16.5" customHeight="1" x14ac:dyDescent="0.25">
      <c r="A1332" t="s">
        <v>1288</v>
      </c>
      <c r="B1332">
        <f t="shared" si="20"/>
        <v>130</v>
      </c>
      <c r="D1332">
        <v>1</v>
      </c>
    </row>
    <row r="1333" spans="1:4" ht="16.5" customHeight="1" x14ac:dyDescent="0.25">
      <c r="A1333" t="s">
        <v>1289</v>
      </c>
      <c r="B1333">
        <f t="shared" si="20"/>
        <v>101</v>
      </c>
      <c r="D1333">
        <v>1</v>
      </c>
    </row>
    <row r="1334" spans="1:4" ht="16.5" customHeight="1" x14ac:dyDescent="0.25">
      <c r="A1334" t="s">
        <v>1290</v>
      </c>
      <c r="B1334">
        <f t="shared" si="20"/>
        <v>108</v>
      </c>
      <c r="D1334">
        <v>1</v>
      </c>
    </row>
    <row r="1335" spans="1:4" ht="16.5" customHeight="1" x14ac:dyDescent="0.25">
      <c r="A1335" t="s">
        <v>1291</v>
      </c>
      <c r="B1335">
        <f t="shared" si="20"/>
        <v>92</v>
      </c>
      <c r="D1335">
        <v>1</v>
      </c>
    </row>
    <row r="1336" spans="1:4" ht="16.5" customHeight="1" x14ac:dyDescent="0.25">
      <c r="A1336" t="s">
        <v>1292</v>
      </c>
      <c r="B1336">
        <f t="shared" si="20"/>
        <v>105</v>
      </c>
      <c r="D1336">
        <v>1</v>
      </c>
    </row>
    <row r="1337" spans="1:4" ht="16.5" customHeight="1" x14ac:dyDescent="0.25">
      <c r="A1337" t="s">
        <v>1293</v>
      </c>
      <c r="B1337">
        <f t="shared" si="20"/>
        <v>189</v>
      </c>
      <c r="D1337">
        <v>1</v>
      </c>
    </row>
    <row r="1338" spans="1:4" ht="16.5" customHeight="1" x14ac:dyDescent="0.25">
      <c r="A1338" t="s">
        <v>1294</v>
      </c>
      <c r="B1338">
        <f t="shared" si="20"/>
        <v>111</v>
      </c>
      <c r="D1338">
        <v>1</v>
      </c>
    </row>
    <row r="1339" spans="1:4" ht="16.5" customHeight="1" x14ac:dyDescent="0.25">
      <c r="A1339" t="s">
        <v>1295</v>
      </c>
      <c r="B1339">
        <f t="shared" si="20"/>
        <v>152</v>
      </c>
      <c r="D1339">
        <v>1</v>
      </c>
    </row>
    <row r="1340" spans="1:4" ht="16.5" customHeight="1" x14ac:dyDescent="0.25">
      <c r="A1340" t="s">
        <v>1296</v>
      </c>
      <c r="B1340">
        <f t="shared" si="20"/>
        <v>100</v>
      </c>
      <c r="D1340">
        <v>1</v>
      </c>
    </row>
    <row r="1341" spans="1:4" ht="16.5" customHeight="1" x14ac:dyDescent="0.25">
      <c r="A1341" t="s">
        <v>1297</v>
      </c>
      <c r="B1341">
        <f t="shared" si="20"/>
        <v>131</v>
      </c>
      <c r="D1341">
        <v>1</v>
      </c>
    </row>
    <row r="1342" spans="1:4" ht="16.5" customHeight="1" x14ac:dyDescent="0.25">
      <c r="A1342" t="s">
        <v>1298</v>
      </c>
      <c r="B1342">
        <f t="shared" si="20"/>
        <v>123</v>
      </c>
      <c r="D1342">
        <v>1</v>
      </c>
    </row>
    <row r="1343" spans="1:4" ht="16.5" customHeight="1" x14ac:dyDescent="0.25">
      <c r="A1343" t="s">
        <v>1299</v>
      </c>
      <c r="B1343">
        <f t="shared" si="20"/>
        <v>129</v>
      </c>
      <c r="D1343">
        <v>1</v>
      </c>
    </row>
    <row r="1344" spans="1:4" ht="16.5" customHeight="1" x14ac:dyDescent="0.25">
      <c r="A1344" t="s">
        <v>1300</v>
      </c>
      <c r="B1344">
        <f t="shared" si="20"/>
        <v>96</v>
      </c>
      <c r="D1344">
        <v>1</v>
      </c>
    </row>
    <row r="1345" spans="1:4" ht="16.5" customHeight="1" x14ac:dyDescent="0.25">
      <c r="A1345" t="s">
        <v>1301</v>
      </c>
      <c r="B1345">
        <f t="shared" si="20"/>
        <v>118</v>
      </c>
      <c r="D1345">
        <v>1</v>
      </c>
    </row>
    <row r="1346" spans="1:4" ht="16.5" customHeight="1" x14ac:dyDescent="0.25">
      <c r="A1346" t="s">
        <v>1302</v>
      </c>
      <c r="B1346">
        <f t="shared" si="20"/>
        <v>82</v>
      </c>
      <c r="D1346">
        <v>0</v>
      </c>
    </row>
    <row r="1347" spans="1:4" ht="16.5" customHeight="1" x14ac:dyDescent="0.25">
      <c r="A1347" t="s">
        <v>1303</v>
      </c>
      <c r="B1347">
        <f t="shared" ref="B1347:B1410" si="21">LEN(A1347)</f>
        <v>70</v>
      </c>
      <c r="C1347" t="s">
        <v>11324</v>
      </c>
      <c r="D1347">
        <v>0</v>
      </c>
    </row>
    <row r="1348" spans="1:4" ht="16.5" customHeight="1" x14ac:dyDescent="0.25">
      <c r="A1348" t="s">
        <v>1304</v>
      </c>
      <c r="B1348">
        <f t="shared" si="21"/>
        <v>104</v>
      </c>
      <c r="D1348">
        <v>0</v>
      </c>
    </row>
    <row r="1349" spans="1:4" ht="16.5" customHeight="1" x14ac:dyDescent="0.25">
      <c r="A1349" t="s">
        <v>1305</v>
      </c>
      <c r="B1349">
        <f t="shared" si="21"/>
        <v>107</v>
      </c>
      <c r="D1349">
        <v>1</v>
      </c>
    </row>
    <row r="1350" spans="1:4" ht="16.5" customHeight="1" x14ac:dyDescent="0.25">
      <c r="A1350" t="s">
        <v>1306</v>
      </c>
      <c r="B1350">
        <f t="shared" si="21"/>
        <v>332</v>
      </c>
      <c r="D1350">
        <v>1</v>
      </c>
    </row>
    <row r="1351" spans="1:4" ht="16.5" customHeight="1" x14ac:dyDescent="0.25">
      <c r="A1351" t="s">
        <v>1307</v>
      </c>
      <c r="B1351">
        <f t="shared" si="21"/>
        <v>140</v>
      </c>
      <c r="D1351">
        <v>1</v>
      </c>
    </row>
    <row r="1352" spans="1:4" ht="16.5" customHeight="1" x14ac:dyDescent="0.25">
      <c r="A1352" t="s">
        <v>1308</v>
      </c>
      <c r="B1352">
        <f t="shared" si="21"/>
        <v>66</v>
      </c>
      <c r="D1352">
        <v>1</v>
      </c>
    </row>
    <row r="1353" spans="1:4" ht="16.5" customHeight="1" x14ac:dyDescent="0.25">
      <c r="A1353" t="s">
        <v>1309</v>
      </c>
      <c r="B1353">
        <f t="shared" si="21"/>
        <v>94</v>
      </c>
      <c r="D1353">
        <v>1</v>
      </c>
    </row>
    <row r="1354" spans="1:4" ht="16.5" customHeight="1" x14ac:dyDescent="0.25">
      <c r="A1354" t="s">
        <v>1310</v>
      </c>
      <c r="B1354">
        <f t="shared" si="21"/>
        <v>95</v>
      </c>
      <c r="D1354">
        <v>1</v>
      </c>
    </row>
    <row r="1355" spans="1:4" ht="16.5" customHeight="1" x14ac:dyDescent="0.25">
      <c r="A1355" t="s">
        <v>1311</v>
      </c>
      <c r="B1355">
        <f t="shared" si="21"/>
        <v>124</v>
      </c>
      <c r="D1355">
        <v>1</v>
      </c>
    </row>
    <row r="1356" spans="1:4" ht="16.5" customHeight="1" x14ac:dyDescent="0.25">
      <c r="A1356" t="s">
        <v>1312</v>
      </c>
      <c r="B1356">
        <f t="shared" si="21"/>
        <v>112</v>
      </c>
      <c r="D1356">
        <v>1</v>
      </c>
    </row>
    <row r="1357" spans="1:4" ht="16.5" customHeight="1" x14ac:dyDescent="0.25">
      <c r="A1357" t="s">
        <v>1313</v>
      </c>
      <c r="B1357">
        <f t="shared" si="21"/>
        <v>64</v>
      </c>
      <c r="D1357">
        <v>1</v>
      </c>
    </row>
    <row r="1358" spans="1:4" ht="16.5" customHeight="1" x14ac:dyDescent="0.25">
      <c r="A1358" t="s">
        <v>1314</v>
      </c>
      <c r="B1358">
        <f t="shared" si="21"/>
        <v>105</v>
      </c>
      <c r="C1358" t="s">
        <v>11340</v>
      </c>
      <c r="D1358">
        <v>0</v>
      </c>
    </row>
    <row r="1359" spans="1:4" ht="16.5" customHeight="1" x14ac:dyDescent="0.25">
      <c r="A1359" t="s">
        <v>1315</v>
      </c>
      <c r="B1359">
        <f t="shared" si="21"/>
        <v>97</v>
      </c>
      <c r="D1359">
        <v>1</v>
      </c>
    </row>
    <row r="1360" spans="1:4" ht="16.5" customHeight="1" x14ac:dyDescent="0.25">
      <c r="A1360" t="s">
        <v>1316</v>
      </c>
      <c r="B1360">
        <f t="shared" si="21"/>
        <v>112</v>
      </c>
      <c r="D1360">
        <v>1</v>
      </c>
    </row>
    <row r="1361" spans="1:4" ht="16.5" customHeight="1" x14ac:dyDescent="0.25">
      <c r="A1361" t="s">
        <v>1317</v>
      </c>
      <c r="B1361">
        <f t="shared" si="21"/>
        <v>101</v>
      </c>
      <c r="D1361">
        <v>1</v>
      </c>
    </row>
    <row r="1362" spans="1:4" ht="16.5" customHeight="1" x14ac:dyDescent="0.25">
      <c r="A1362" t="s">
        <v>1318</v>
      </c>
      <c r="B1362">
        <f t="shared" si="21"/>
        <v>129</v>
      </c>
      <c r="D1362">
        <v>1</v>
      </c>
    </row>
    <row r="1363" spans="1:4" ht="16.5" customHeight="1" x14ac:dyDescent="0.25">
      <c r="A1363" t="s">
        <v>1319</v>
      </c>
      <c r="B1363">
        <f t="shared" si="21"/>
        <v>108</v>
      </c>
      <c r="D1363">
        <v>0</v>
      </c>
    </row>
    <row r="1364" spans="1:4" ht="16.5" customHeight="1" x14ac:dyDescent="0.25">
      <c r="A1364" t="s">
        <v>1320</v>
      </c>
      <c r="B1364">
        <f t="shared" si="21"/>
        <v>228</v>
      </c>
      <c r="D1364">
        <v>1</v>
      </c>
    </row>
    <row r="1365" spans="1:4" ht="16.5" customHeight="1" x14ac:dyDescent="0.25">
      <c r="A1365" t="s">
        <v>1321</v>
      </c>
      <c r="B1365">
        <f t="shared" si="21"/>
        <v>71</v>
      </c>
      <c r="C1365" t="s">
        <v>11362</v>
      </c>
      <c r="D1365">
        <v>0</v>
      </c>
    </row>
    <row r="1366" spans="1:4" ht="16.5" customHeight="1" x14ac:dyDescent="0.25">
      <c r="A1366" t="s">
        <v>1322</v>
      </c>
      <c r="B1366">
        <f t="shared" si="21"/>
        <v>70</v>
      </c>
      <c r="D1366">
        <v>1</v>
      </c>
    </row>
    <row r="1367" spans="1:4" ht="16.5" customHeight="1" x14ac:dyDescent="0.25">
      <c r="A1367" t="s">
        <v>1323</v>
      </c>
      <c r="B1367">
        <f t="shared" si="21"/>
        <v>94</v>
      </c>
      <c r="D1367">
        <v>1</v>
      </c>
    </row>
    <row r="1368" spans="1:4" ht="16.5" customHeight="1" x14ac:dyDescent="0.25">
      <c r="A1368" t="s">
        <v>1324</v>
      </c>
      <c r="B1368">
        <f t="shared" si="21"/>
        <v>25</v>
      </c>
      <c r="C1368" t="s">
        <v>11321</v>
      </c>
      <c r="D1368">
        <v>0</v>
      </c>
    </row>
    <row r="1369" spans="1:4" ht="16.5" customHeight="1" x14ac:dyDescent="0.25">
      <c r="A1369" t="s">
        <v>1325</v>
      </c>
      <c r="B1369">
        <f t="shared" si="21"/>
        <v>70</v>
      </c>
      <c r="C1369" t="s">
        <v>11324</v>
      </c>
      <c r="D1369">
        <v>0</v>
      </c>
    </row>
    <row r="1370" spans="1:4" ht="16.5" customHeight="1" x14ac:dyDescent="0.25">
      <c r="A1370" t="s">
        <v>1326</v>
      </c>
      <c r="B1370">
        <f t="shared" si="21"/>
        <v>55</v>
      </c>
      <c r="D1370">
        <v>1</v>
      </c>
    </row>
    <row r="1371" spans="1:4" ht="16.5" customHeight="1" x14ac:dyDescent="0.25">
      <c r="A1371" t="s">
        <v>1327</v>
      </c>
      <c r="B1371">
        <f t="shared" si="21"/>
        <v>81</v>
      </c>
      <c r="C1371" t="s">
        <v>11362</v>
      </c>
      <c r="D1371">
        <v>0</v>
      </c>
    </row>
    <row r="1372" spans="1:4" ht="16.5" customHeight="1" x14ac:dyDescent="0.25">
      <c r="A1372" t="s">
        <v>1328</v>
      </c>
      <c r="B1372">
        <f t="shared" si="21"/>
        <v>34</v>
      </c>
      <c r="C1372" t="s">
        <v>11321</v>
      </c>
      <c r="D1372">
        <v>0</v>
      </c>
    </row>
    <row r="1373" spans="1:4" ht="16.5" customHeight="1" x14ac:dyDescent="0.25">
      <c r="A1373" t="s">
        <v>1329</v>
      </c>
      <c r="B1373">
        <f t="shared" si="21"/>
        <v>87</v>
      </c>
      <c r="C1373" t="s">
        <v>11362</v>
      </c>
      <c r="D1373">
        <v>0</v>
      </c>
    </row>
    <row r="1374" spans="1:4" ht="16.5" customHeight="1" x14ac:dyDescent="0.25">
      <c r="A1374" t="s">
        <v>1330</v>
      </c>
      <c r="B1374">
        <f t="shared" si="21"/>
        <v>33</v>
      </c>
      <c r="C1374" t="s">
        <v>11321</v>
      </c>
      <c r="D1374">
        <v>0</v>
      </c>
    </row>
    <row r="1375" spans="1:4" ht="16.5" customHeight="1" x14ac:dyDescent="0.25">
      <c r="A1375" t="s">
        <v>1331</v>
      </c>
      <c r="B1375">
        <f t="shared" si="21"/>
        <v>69</v>
      </c>
      <c r="C1375" t="s">
        <v>11324</v>
      </c>
      <c r="D1375">
        <v>0</v>
      </c>
    </row>
    <row r="1376" spans="1:4" ht="16.5" customHeight="1" x14ac:dyDescent="0.25">
      <c r="A1376" t="s">
        <v>1332</v>
      </c>
      <c r="B1376">
        <f t="shared" si="21"/>
        <v>46</v>
      </c>
      <c r="D1376">
        <v>1</v>
      </c>
    </row>
    <row r="1377" spans="1:4" ht="16.5" customHeight="1" x14ac:dyDescent="0.25">
      <c r="A1377" t="s">
        <v>1333</v>
      </c>
      <c r="B1377">
        <f t="shared" si="21"/>
        <v>56</v>
      </c>
      <c r="C1377" t="s">
        <v>11340</v>
      </c>
      <c r="D1377">
        <v>0</v>
      </c>
    </row>
    <row r="1378" spans="1:4" ht="16.5" customHeight="1" x14ac:dyDescent="0.25">
      <c r="A1378" t="s">
        <v>1334</v>
      </c>
      <c r="B1378">
        <f t="shared" si="21"/>
        <v>31</v>
      </c>
      <c r="D1378">
        <v>0</v>
      </c>
    </row>
    <row r="1379" spans="1:4" ht="16.5" customHeight="1" x14ac:dyDescent="0.25">
      <c r="A1379" t="s">
        <v>1335</v>
      </c>
      <c r="B1379">
        <f t="shared" si="21"/>
        <v>48</v>
      </c>
      <c r="D1379">
        <v>1</v>
      </c>
    </row>
    <row r="1380" spans="1:4" ht="16.5" customHeight="1" x14ac:dyDescent="0.25">
      <c r="A1380" t="s">
        <v>1336</v>
      </c>
      <c r="B1380">
        <f t="shared" si="21"/>
        <v>50</v>
      </c>
      <c r="C1380" t="s">
        <v>11314</v>
      </c>
      <c r="D1380">
        <v>0</v>
      </c>
    </row>
    <row r="1381" spans="1:4" ht="16.5" customHeight="1" x14ac:dyDescent="0.25">
      <c r="A1381" t="s">
        <v>1337</v>
      </c>
      <c r="B1381">
        <f t="shared" si="21"/>
        <v>10</v>
      </c>
      <c r="C1381" t="s">
        <v>11342</v>
      </c>
      <c r="D1381">
        <v>0</v>
      </c>
    </row>
    <row r="1382" spans="1:4" ht="16.5" customHeight="1" x14ac:dyDescent="0.25">
      <c r="A1382" t="s">
        <v>1338</v>
      </c>
      <c r="B1382">
        <f t="shared" si="21"/>
        <v>64</v>
      </c>
      <c r="C1382" t="s">
        <v>11324</v>
      </c>
      <c r="D1382">
        <v>0</v>
      </c>
    </row>
    <row r="1383" spans="1:4" ht="16.5" customHeight="1" x14ac:dyDescent="0.25">
      <c r="A1383" t="s">
        <v>1339</v>
      </c>
      <c r="B1383">
        <f t="shared" si="21"/>
        <v>64</v>
      </c>
      <c r="D1383">
        <v>1</v>
      </c>
    </row>
    <row r="1384" spans="1:4" ht="16.5" customHeight="1" x14ac:dyDescent="0.25">
      <c r="A1384" t="s">
        <v>1340</v>
      </c>
      <c r="B1384">
        <f t="shared" si="21"/>
        <v>39</v>
      </c>
      <c r="D1384">
        <v>0</v>
      </c>
    </row>
    <row r="1385" spans="1:4" ht="16.5" customHeight="1" x14ac:dyDescent="0.25">
      <c r="A1385" t="s">
        <v>1341</v>
      </c>
      <c r="B1385">
        <f t="shared" si="21"/>
        <v>5</v>
      </c>
      <c r="D1385">
        <v>0</v>
      </c>
    </row>
    <row r="1386" spans="1:4" ht="16.5" customHeight="1" x14ac:dyDescent="0.25">
      <c r="A1386" t="s">
        <v>1342</v>
      </c>
      <c r="B1386">
        <f t="shared" si="21"/>
        <v>55</v>
      </c>
      <c r="C1386" t="s">
        <v>11340</v>
      </c>
      <c r="D1386">
        <v>0</v>
      </c>
    </row>
    <row r="1387" spans="1:4" ht="16.5" customHeight="1" x14ac:dyDescent="0.25">
      <c r="A1387" t="s">
        <v>1343</v>
      </c>
      <c r="B1387">
        <f t="shared" si="21"/>
        <v>65</v>
      </c>
      <c r="D1387">
        <v>1</v>
      </c>
    </row>
    <row r="1388" spans="1:4" ht="16.5" customHeight="1" x14ac:dyDescent="0.25">
      <c r="A1388" t="s">
        <v>1344</v>
      </c>
      <c r="B1388">
        <f t="shared" si="21"/>
        <v>92</v>
      </c>
      <c r="C1388" t="s">
        <v>11362</v>
      </c>
      <c r="D1388">
        <v>0</v>
      </c>
    </row>
    <row r="1389" spans="1:4" ht="16.5" customHeight="1" x14ac:dyDescent="0.25">
      <c r="A1389" t="s">
        <v>1345</v>
      </c>
      <c r="B1389">
        <f t="shared" si="21"/>
        <v>38</v>
      </c>
      <c r="D1389">
        <v>1</v>
      </c>
    </row>
    <row r="1390" spans="1:4" ht="16.5" customHeight="1" x14ac:dyDescent="0.25">
      <c r="A1390" t="s">
        <v>1346</v>
      </c>
      <c r="B1390">
        <f t="shared" si="21"/>
        <v>96</v>
      </c>
      <c r="C1390" t="s">
        <v>11362</v>
      </c>
      <c r="D1390">
        <v>0</v>
      </c>
    </row>
    <row r="1391" spans="1:4" ht="16.5" customHeight="1" x14ac:dyDescent="0.25">
      <c r="A1391" t="s">
        <v>1347</v>
      </c>
      <c r="B1391">
        <f t="shared" si="21"/>
        <v>33</v>
      </c>
      <c r="D1391">
        <v>1</v>
      </c>
    </row>
    <row r="1392" spans="1:4" ht="16.5" customHeight="1" x14ac:dyDescent="0.25">
      <c r="A1392" t="s">
        <v>1348</v>
      </c>
      <c r="B1392">
        <f t="shared" si="21"/>
        <v>87</v>
      </c>
      <c r="C1392" t="s">
        <v>11362</v>
      </c>
      <c r="D1392">
        <v>0</v>
      </c>
    </row>
    <row r="1393" spans="1:4" ht="16.5" customHeight="1" x14ac:dyDescent="0.25">
      <c r="A1393" t="s">
        <v>1349</v>
      </c>
      <c r="B1393">
        <f t="shared" si="21"/>
        <v>39</v>
      </c>
      <c r="D1393">
        <v>1</v>
      </c>
    </row>
    <row r="1394" spans="1:4" ht="16.5" customHeight="1" x14ac:dyDescent="0.25">
      <c r="A1394" t="s">
        <v>1350</v>
      </c>
      <c r="B1394">
        <f t="shared" si="21"/>
        <v>53</v>
      </c>
      <c r="C1394" t="s">
        <v>11340</v>
      </c>
      <c r="D1394">
        <v>0</v>
      </c>
    </row>
    <row r="1395" spans="1:4" ht="16.5" customHeight="1" x14ac:dyDescent="0.25">
      <c r="A1395" t="s">
        <v>1351</v>
      </c>
      <c r="B1395">
        <f t="shared" si="21"/>
        <v>81</v>
      </c>
      <c r="C1395" t="s">
        <v>11362</v>
      </c>
      <c r="D1395">
        <v>0</v>
      </c>
    </row>
    <row r="1396" spans="1:4" ht="16.5" customHeight="1" x14ac:dyDescent="0.25">
      <c r="A1396" t="s">
        <v>1352</v>
      </c>
      <c r="B1396">
        <f t="shared" si="21"/>
        <v>100</v>
      </c>
      <c r="D1396">
        <v>0</v>
      </c>
    </row>
    <row r="1397" spans="1:4" ht="16.5" customHeight="1" x14ac:dyDescent="0.25">
      <c r="A1397" t="s">
        <v>1353</v>
      </c>
      <c r="B1397">
        <f t="shared" si="21"/>
        <v>29</v>
      </c>
      <c r="D1397">
        <v>1</v>
      </c>
    </row>
    <row r="1398" spans="1:4" ht="16.5" customHeight="1" x14ac:dyDescent="0.25">
      <c r="A1398" t="s">
        <v>1354</v>
      </c>
      <c r="B1398">
        <f t="shared" si="21"/>
        <v>114</v>
      </c>
      <c r="C1398" t="s">
        <v>11340</v>
      </c>
      <c r="D1398">
        <v>0</v>
      </c>
    </row>
    <row r="1399" spans="1:4" ht="16.5" customHeight="1" x14ac:dyDescent="0.25">
      <c r="A1399" t="s">
        <v>1355</v>
      </c>
      <c r="B1399">
        <f t="shared" si="21"/>
        <v>66</v>
      </c>
      <c r="D1399">
        <v>1</v>
      </c>
    </row>
    <row r="1400" spans="1:4" ht="16.5" customHeight="1" x14ac:dyDescent="0.25">
      <c r="A1400" t="s">
        <v>1356</v>
      </c>
      <c r="B1400">
        <f t="shared" si="21"/>
        <v>89</v>
      </c>
      <c r="D1400">
        <v>1</v>
      </c>
    </row>
    <row r="1401" spans="1:4" ht="16.5" customHeight="1" x14ac:dyDescent="0.25">
      <c r="A1401" t="s">
        <v>1357</v>
      </c>
      <c r="B1401">
        <f t="shared" si="21"/>
        <v>26</v>
      </c>
      <c r="D1401">
        <v>1</v>
      </c>
    </row>
    <row r="1402" spans="1:4" ht="16.5" customHeight="1" x14ac:dyDescent="0.25">
      <c r="A1402" t="s">
        <v>1358</v>
      </c>
      <c r="B1402">
        <f t="shared" si="21"/>
        <v>33</v>
      </c>
      <c r="D1402">
        <v>1</v>
      </c>
    </row>
    <row r="1403" spans="1:4" ht="16.5" customHeight="1" x14ac:dyDescent="0.25">
      <c r="A1403" t="s">
        <v>1359</v>
      </c>
      <c r="B1403">
        <f t="shared" si="21"/>
        <v>49</v>
      </c>
      <c r="D1403">
        <v>1</v>
      </c>
    </row>
    <row r="1404" spans="1:4" ht="16.5" customHeight="1" x14ac:dyDescent="0.25">
      <c r="A1404" t="s">
        <v>1360</v>
      </c>
      <c r="B1404">
        <f t="shared" si="21"/>
        <v>98</v>
      </c>
      <c r="D1404">
        <v>1</v>
      </c>
    </row>
    <row r="1405" spans="1:4" ht="16.5" customHeight="1" x14ac:dyDescent="0.25">
      <c r="A1405" t="s">
        <v>1361</v>
      </c>
      <c r="B1405">
        <f t="shared" si="21"/>
        <v>92</v>
      </c>
      <c r="D1405">
        <v>1</v>
      </c>
    </row>
    <row r="1406" spans="1:4" ht="16.5" customHeight="1" x14ac:dyDescent="0.25">
      <c r="A1406" t="s">
        <v>1362</v>
      </c>
      <c r="B1406">
        <f t="shared" si="21"/>
        <v>83</v>
      </c>
      <c r="D1406">
        <v>1</v>
      </c>
    </row>
    <row r="1407" spans="1:4" ht="16.5" customHeight="1" x14ac:dyDescent="0.25">
      <c r="A1407" t="s">
        <v>1363</v>
      </c>
      <c r="B1407">
        <f t="shared" si="21"/>
        <v>85</v>
      </c>
      <c r="D1407">
        <v>1</v>
      </c>
    </row>
    <row r="1408" spans="1:4" ht="16.5" customHeight="1" x14ac:dyDescent="0.25">
      <c r="A1408" t="s">
        <v>1364</v>
      </c>
      <c r="B1408">
        <f t="shared" si="21"/>
        <v>109</v>
      </c>
      <c r="D1408">
        <v>1</v>
      </c>
    </row>
    <row r="1409" spans="1:4" ht="16.5" customHeight="1" x14ac:dyDescent="0.25">
      <c r="A1409" t="s">
        <v>1365</v>
      </c>
      <c r="B1409">
        <f t="shared" si="21"/>
        <v>91</v>
      </c>
      <c r="D1409">
        <v>1</v>
      </c>
    </row>
    <row r="1410" spans="1:4" ht="16.5" customHeight="1" x14ac:dyDescent="0.25">
      <c r="A1410" t="s">
        <v>1366</v>
      </c>
      <c r="B1410">
        <f t="shared" si="21"/>
        <v>103</v>
      </c>
      <c r="D1410">
        <v>1</v>
      </c>
    </row>
    <row r="1411" spans="1:4" ht="16.5" customHeight="1" x14ac:dyDescent="0.25">
      <c r="A1411" t="s">
        <v>1367</v>
      </c>
      <c r="B1411">
        <f t="shared" ref="B1411:B1474" si="22">LEN(A1411)</f>
        <v>137</v>
      </c>
      <c r="D1411">
        <v>0</v>
      </c>
    </row>
    <row r="1412" spans="1:4" ht="16.5" customHeight="1" x14ac:dyDescent="0.25">
      <c r="A1412" t="s">
        <v>1368</v>
      </c>
      <c r="B1412">
        <f t="shared" si="22"/>
        <v>22</v>
      </c>
      <c r="C1412" t="s">
        <v>11315</v>
      </c>
      <c r="D1412">
        <v>0</v>
      </c>
    </row>
    <row r="1413" spans="1:4" ht="16.5" customHeight="1" x14ac:dyDescent="0.25">
      <c r="A1413" t="s">
        <v>1369</v>
      </c>
      <c r="B1413">
        <f t="shared" si="22"/>
        <v>36</v>
      </c>
      <c r="D1413">
        <v>1</v>
      </c>
    </row>
    <row r="1414" spans="1:4" ht="16.5" customHeight="1" x14ac:dyDescent="0.25">
      <c r="A1414" t="s">
        <v>1370</v>
      </c>
      <c r="B1414">
        <f t="shared" si="22"/>
        <v>204</v>
      </c>
      <c r="D1414">
        <v>1</v>
      </c>
    </row>
    <row r="1415" spans="1:4" ht="16.5" customHeight="1" x14ac:dyDescent="0.25">
      <c r="A1415" t="s">
        <v>1371</v>
      </c>
      <c r="B1415">
        <f t="shared" si="22"/>
        <v>52</v>
      </c>
      <c r="D1415">
        <v>1</v>
      </c>
    </row>
    <row r="1416" spans="1:4" ht="16.5" customHeight="1" x14ac:dyDescent="0.25">
      <c r="A1416" t="s">
        <v>1372</v>
      </c>
      <c r="B1416">
        <f t="shared" si="22"/>
        <v>113</v>
      </c>
      <c r="D1416">
        <v>1</v>
      </c>
    </row>
    <row r="1417" spans="1:4" ht="16.5" customHeight="1" x14ac:dyDescent="0.25">
      <c r="A1417" t="s">
        <v>1373</v>
      </c>
      <c r="B1417">
        <f t="shared" si="22"/>
        <v>60</v>
      </c>
      <c r="C1417" t="s">
        <v>11340</v>
      </c>
      <c r="D1417">
        <v>0</v>
      </c>
    </row>
    <row r="1418" spans="1:4" ht="16.5" customHeight="1" x14ac:dyDescent="0.25">
      <c r="A1418" t="s">
        <v>1374</v>
      </c>
      <c r="B1418">
        <f t="shared" si="22"/>
        <v>44</v>
      </c>
      <c r="D1418">
        <v>1</v>
      </c>
    </row>
    <row r="1419" spans="1:4" ht="16.5" customHeight="1" x14ac:dyDescent="0.25">
      <c r="A1419" t="s">
        <v>1375</v>
      </c>
      <c r="B1419">
        <f t="shared" si="22"/>
        <v>52</v>
      </c>
      <c r="C1419" t="s">
        <v>11338</v>
      </c>
      <c r="D1419">
        <v>0</v>
      </c>
    </row>
    <row r="1420" spans="1:4" ht="16.5" customHeight="1" x14ac:dyDescent="0.25">
      <c r="A1420" t="s">
        <v>1376</v>
      </c>
      <c r="B1420">
        <f t="shared" si="22"/>
        <v>44</v>
      </c>
      <c r="C1420" t="s">
        <v>11324</v>
      </c>
      <c r="D1420">
        <v>0</v>
      </c>
    </row>
    <row r="1421" spans="1:4" ht="16.5" customHeight="1" x14ac:dyDescent="0.25">
      <c r="A1421" t="s">
        <v>1377</v>
      </c>
      <c r="B1421">
        <f t="shared" si="22"/>
        <v>36</v>
      </c>
      <c r="C1421" t="s">
        <v>11321</v>
      </c>
      <c r="D1421">
        <v>0</v>
      </c>
    </row>
    <row r="1422" spans="1:4" ht="16.5" customHeight="1" x14ac:dyDescent="0.25">
      <c r="A1422" t="s">
        <v>1378</v>
      </c>
      <c r="B1422">
        <f t="shared" si="22"/>
        <v>70</v>
      </c>
      <c r="C1422" t="s">
        <v>11324</v>
      </c>
      <c r="D1422">
        <v>0</v>
      </c>
    </row>
    <row r="1423" spans="1:4" ht="16.5" customHeight="1" x14ac:dyDescent="0.25">
      <c r="A1423" t="s">
        <v>1379</v>
      </c>
      <c r="B1423">
        <f t="shared" si="22"/>
        <v>62</v>
      </c>
      <c r="C1423" t="s">
        <v>11324</v>
      </c>
      <c r="D1423">
        <v>0</v>
      </c>
    </row>
    <row r="1424" spans="1:4" ht="16.5" customHeight="1" x14ac:dyDescent="0.25">
      <c r="A1424" t="s">
        <v>1380</v>
      </c>
      <c r="B1424">
        <f t="shared" si="22"/>
        <v>46</v>
      </c>
      <c r="D1424">
        <v>1</v>
      </c>
    </row>
    <row r="1425" spans="1:4" ht="16.5" customHeight="1" x14ac:dyDescent="0.25">
      <c r="A1425" t="s">
        <v>1381</v>
      </c>
      <c r="B1425">
        <f t="shared" si="22"/>
        <v>28</v>
      </c>
      <c r="C1425" t="s">
        <v>11321</v>
      </c>
      <c r="D1425">
        <v>0</v>
      </c>
    </row>
    <row r="1426" spans="1:4" ht="16.5" customHeight="1" x14ac:dyDescent="0.25">
      <c r="A1426" t="s">
        <v>1382</v>
      </c>
      <c r="B1426">
        <f t="shared" si="22"/>
        <v>81</v>
      </c>
      <c r="C1426" t="s">
        <v>11362</v>
      </c>
      <c r="D1426">
        <v>0</v>
      </c>
    </row>
    <row r="1427" spans="1:4" ht="16.5" customHeight="1" x14ac:dyDescent="0.25">
      <c r="A1427" t="s">
        <v>1383</v>
      </c>
      <c r="B1427">
        <f t="shared" si="22"/>
        <v>87</v>
      </c>
      <c r="C1427" t="s">
        <v>11362</v>
      </c>
      <c r="D1427">
        <v>0</v>
      </c>
    </row>
    <row r="1428" spans="1:4" ht="16.5" customHeight="1" x14ac:dyDescent="0.25">
      <c r="A1428" t="s">
        <v>1384</v>
      </c>
      <c r="B1428">
        <f t="shared" si="22"/>
        <v>20</v>
      </c>
      <c r="C1428" t="s">
        <v>11321</v>
      </c>
      <c r="D1428">
        <v>0</v>
      </c>
    </row>
    <row r="1429" spans="1:4" ht="16.5" customHeight="1" x14ac:dyDescent="0.25">
      <c r="A1429" t="s">
        <v>1385</v>
      </c>
      <c r="B1429">
        <f t="shared" si="22"/>
        <v>64</v>
      </c>
      <c r="C1429" t="s">
        <v>11324</v>
      </c>
      <c r="D1429">
        <v>0</v>
      </c>
    </row>
    <row r="1430" spans="1:4" ht="16.5" customHeight="1" x14ac:dyDescent="0.25">
      <c r="A1430" t="s">
        <v>1386</v>
      </c>
      <c r="B1430">
        <f t="shared" si="22"/>
        <v>49</v>
      </c>
      <c r="D1430">
        <v>1</v>
      </c>
    </row>
    <row r="1431" spans="1:4" ht="16.5" customHeight="1" x14ac:dyDescent="0.25">
      <c r="A1431" t="s">
        <v>1387</v>
      </c>
      <c r="B1431">
        <f t="shared" si="22"/>
        <v>76</v>
      </c>
      <c r="C1431" t="s">
        <v>11362</v>
      </c>
      <c r="D1431">
        <v>0</v>
      </c>
    </row>
    <row r="1432" spans="1:4" ht="16.5" customHeight="1" x14ac:dyDescent="0.25">
      <c r="A1432" t="s">
        <v>1388</v>
      </c>
      <c r="B1432">
        <f t="shared" si="22"/>
        <v>29</v>
      </c>
      <c r="C1432" t="s">
        <v>11321</v>
      </c>
      <c r="D1432">
        <v>0</v>
      </c>
    </row>
    <row r="1433" spans="1:4" ht="16.5" customHeight="1" x14ac:dyDescent="0.25">
      <c r="A1433" t="s">
        <v>1389</v>
      </c>
      <c r="B1433">
        <f t="shared" si="22"/>
        <v>72</v>
      </c>
      <c r="C1433" t="s">
        <v>11362</v>
      </c>
      <c r="D1433">
        <v>0</v>
      </c>
    </row>
    <row r="1434" spans="1:4" ht="16.5" customHeight="1" x14ac:dyDescent="0.25">
      <c r="A1434" t="s">
        <v>1390</v>
      </c>
      <c r="B1434">
        <f t="shared" si="22"/>
        <v>25</v>
      </c>
      <c r="C1434" t="s">
        <v>11321</v>
      </c>
      <c r="D1434">
        <v>0</v>
      </c>
    </row>
    <row r="1435" spans="1:4" ht="16.5" customHeight="1" x14ac:dyDescent="0.25">
      <c r="A1435" t="s">
        <v>1391</v>
      </c>
      <c r="B1435">
        <f t="shared" si="22"/>
        <v>94</v>
      </c>
      <c r="C1435" t="s">
        <v>11362</v>
      </c>
      <c r="D1435">
        <v>0</v>
      </c>
    </row>
    <row r="1436" spans="1:4" ht="16.5" customHeight="1" x14ac:dyDescent="0.25">
      <c r="A1436" t="s">
        <v>1392</v>
      </c>
      <c r="B1436">
        <f t="shared" si="22"/>
        <v>26</v>
      </c>
      <c r="C1436" t="s">
        <v>11321</v>
      </c>
      <c r="D1436">
        <v>0</v>
      </c>
    </row>
    <row r="1437" spans="1:4" ht="16.5" customHeight="1" x14ac:dyDescent="0.25">
      <c r="A1437" t="s">
        <v>1393</v>
      </c>
      <c r="B1437">
        <f t="shared" si="22"/>
        <v>15</v>
      </c>
      <c r="C1437" t="s">
        <v>11345</v>
      </c>
      <c r="D1437">
        <v>0</v>
      </c>
    </row>
    <row r="1438" spans="1:4" ht="16.5" customHeight="1" x14ac:dyDescent="0.25">
      <c r="A1438" t="s">
        <v>1394</v>
      </c>
      <c r="B1438">
        <f t="shared" si="22"/>
        <v>53</v>
      </c>
      <c r="C1438" t="s">
        <v>11340</v>
      </c>
      <c r="D1438">
        <v>0</v>
      </c>
    </row>
    <row r="1439" spans="1:4" ht="16.5" customHeight="1" x14ac:dyDescent="0.25">
      <c r="A1439" t="s">
        <v>1395</v>
      </c>
      <c r="B1439">
        <f t="shared" si="22"/>
        <v>129</v>
      </c>
      <c r="C1439" t="s">
        <v>11324</v>
      </c>
      <c r="D1439">
        <v>0</v>
      </c>
    </row>
    <row r="1440" spans="1:4" ht="16.5" customHeight="1" x14ac:dyDescent="0.25">
      <c r="A1440" t="s">
        <v>1396</v>
      </c>
      <c r="B1440">
        <f t="shared" si="22"/>
        <v>58</v>
      </c>
      <c r="C1440" t="s">
        <v>11340</v>
      </c>
      <c r="D1440">
        <v>0</v>
      </c>
    </row>
    <row r="1441" spans="1:4" ht="16.5" customHeight="1" x14ac:dyDescent="0.25">
      <c r="A1441" t="s">
        <v>1397</v>
      </c>
      <c r="B1441">
        <f t="shared" si="22"/>
        <v>21</v>
      </c>
      <c r="D1441">
        <v>0</v>
      </c>
    </row>
    <row r="1442" spans="1:4" ht="16.5" customHeight="1" x14ac:dyDescent="0.25">
      <c r="A1442" t="s">
        <v>1398</v>
      </c>
      <c r="B1442">
        <f t="shared" si="22"/>
        <v>30</v>
      </c>
      <c r="D1442">
        <v>1</v>
      </c>
    </row>
    <row r="1443" spans="1:4" ht="16.5" customHeight="1" x14ac:dyDescent="0.25">
      <c r="A1443" t="s">
        <v>1399</v>
      </c>
      <c r="B1443">
        <f t="shared" si="22"/>
        <v>61</v>
      </c>
      <c r="D1443">
        <v>0</v>
      </c>
    </row>
    <row r="1444" spans="1:4" ht="16.5" customHeight="1" x14ac:dyDescent="0.25">
      <c r="A1444" t="s">
        <v>1400</v>
      </c>
      <c r="B1444">
        <f t="shared" si="22"/>
        <v>18</v>
      </c>
      <c r="D1444">
        <v>0</v>
      </c>
    </row>
    <row r="1445" spans="1:4" ht="16.5" customHeight="1" x14ac:dyDescent="0.25">
      <c r="A1445" t="s">
        <v>1401</v>
      </c>
      <c r="B1445">
        <f t="shared" si="22"/>
        <v>16</v>
      </c>
      <c r="D1445">
        <v>0</v>
      </c>
    </row>
    <row r="1446" spans="1:4" ht="16.5" customHeight="1" x14ac:dyDescent="0.25">
      <c r="A1446" t="s">
        <v>1402</v>
      </c>
      <c r="B1446">
        <f t="shared" si="22"/>
        <v>99</v>
      </c>
      <c r="C1446" t="s">
        <v>11365</v>
      </c>
      <c r="D1446">
        <v>0</v>
      </c>
    </row>
    <row r="1447" spans="1:4" ht="16.5" customHeight="1" x14ac:dyDescent="0.25">
      <c r="A1447" t="s">
        <v>1403</v>
      </c>
      <c r="B1447">
        <f t="shared" si="22"/>
        <v>18</v>
      </c>
      <c r="D1447">
        <v>0</v>
      </c>
    </row>
    <row r="1448" spans="1:4" ht="16.5" customHeight="1" x14ac:dyDescent="0.25">
      <c r="A1448" t="s">
        <v>1404</v>
      </c>
      <c r="B1448">
        <f t="shared" si="22"/>
        <v>14</v>
      </c>
      <c r="C1448" t="s">
        <v>11321</v>
      </c>
      <c r="D1448">
        <v>0</v>
      </c>
    </row>
    <row r="1449" spans="1:4" ht="16.5" customHeight="1" x14ac:dyDescent="0.25">
      <c r="A1449" t="s">
        <v>1405</v>
      </c>
      <c r="B1449">
        <f t="shared" si="22"/>
        <v>64</v>
      </c>
      <c r="D1449">
        <v>0</v>
      </c>
    </row>
    <row r="1450" spans="1:4" ht="16.5" customHeight="1" x14ac:dyDescent="0.25">
      <c r="A1450" t="s">
        <v>1406</v>
      </c>
      <c r="B1450">
        <f t="shared" si="22"/>
        <v>19</v>
      </c>
      <c r="D1450">
        <v>0</v>
      </c>
    </row>
    <row r="1451" spans="1:4" ht="16.5" customHeight="1" x14ac:dyDescent="0.25">
      <c r="A1451" t="s">
        <v>1407</v>
      </c>
      <c r="B1451">
        <f t="shared" si="22"/>
        <v>17</v>
      </c>
      <c r="C1451" t="s">
        <v>11402</v>
      </c>
      <c r="D1451">
        <v>0</v>
      </c>
    </row>
    <row r="1452" spans="1:4" ht="16.5" customHeight="1" x14ac:dyDescent="0.25">
      <c r="A1452" t="s">
        <v>1408</v>
      </c>
      <c r="B1452">
        <f t="shared" si="22"/>
        <v>89</v>
      </c>
      <c r="C1452" t="s">
        <v>11324</v>
      </c>
      <c r="D1452">
        <v>0</v>
      </c>
    </row>
    <row r="1453" spans="1:4" ht="16.5" customHeight="1" x14ac:dyDescent="0.25">
      <c r="A1453" t="s">
        <v>1409</v>
      </c>
      <c r="B1453">
        <f t="shared" si="22"/>
        <v>16</v>
      </c>
      <c r="D1453">
        <v>0</v>
      </c>
    </row>
    <row r="1454" spans="1:4" ht="16.5" customHeight="1" x14ac:dyDescent="0.25">
      <c r="A1454" t="s">
        <v>1410</v>
      </c>
      <c r="B1454">
        <f t="shared" si="22"/>
        <v>12</v>
      </c>
      <c r="C1454" t="s">
        <v>11339</v>
      </c>
      <c r="D1454">
        <v>0</v>
      </c>
    </row>
    <row r="1455" spans="1:4" ht="16.5" customHeight="1" x14ac:dyDescent="0.25">
      <c r="A1455" t="s">
        <v>1411</v>
      </c>
      <c r="B1455">
        <f t="shared" si="22"/>
        <v>69</v>
      </c>
      <c r="D1455">
        <v>1</v>
      </c>
    </row>
    <row r="1456" spans="1:4" ht="16.5" customHeight="1" x14ac:dyDescent="0.25">
      <c r="A1456" t="s">
        <v>1412</v>
      </c>
      <c r="B1456">
        <f t="shared" si="22"/>
        <v>15</v>
      </c>
      <c r="D1456">
        <v>0</v>
      </c>
    </row>
    <row r="1457" spans="1:4" ht="16.5" customHeight="1" x14ac:dyDescent="0.25">
      <c r="A1457" t="s">
        <v>1413</v>
      </c>
      <c r="B1457">
        <f t="shared" si="22"/>
        <v>19</v>
      </c>
      <c r="C1457" t="s">
        <v>11338</v>
      </c>
      <c r="D1457">
        <v>0</v>
      </c>
    </row>
    <row r="1458" spans="1:4" ht="16.5" customHeight="1" x14ac:dyDescent="0.25">
      <c r="A1458" t="s">
        <v>1414</v>
      </c>
      <c r="B1458">
        <f t="shared" si="22"/>
        <v>68</v>
      </c>
      <c r="C1458" t="s">
        <v>11324</v>
      </c>
      <c r="D1458">
        <v>0</v>
      </c>
    </row>
    <row r="1459" spans="1:4" ht="16.5" customHeight="1" x14ac:dyDescent="0.25">
      <c r="A1459" t="s">
        <v>1415</v>
      </c>
      <c r="B1459">
        <f t="shared" si="22"/>
        <v>56</v>
      </c>
      <c r="C1459" t="s">
        <v>11314</v>
      </c>
      <c r="D1459">
        <v>0</v>
      </c>
    </row>
    <row r="1460" spans="1:4" ht="16.5" customHeight="1" x14ac:dyDescent="0.25">
      <c r="A1460" t="s">
        <v>1416</v>
      </c>
      <c r="B1460">
        <f t="shared" si="22"/>
        <v>24</v>
      </c>
      <c r="C1460" t="s">
        <v>11321</v>
      </c>
      <c r="D1460">
        <v>0</v>
      </c>
    </row>
    <row r="1461" spans="1:4" ht="16.5" customHeight="1" x14ac:dyDescent="0.25">
      <c r="A1461" t="s">
        <v>1417</v>
      </c>
      <c r="B1461">
        <f t="shared" si="22"/>
        <v>86</v>
      </c>
      <c r="C1461" t="s">
        <v>11362</v>
      </c>
      <c r="D1461">
        <v>0</v>
      </c>
    </row>
    <row r="1462" spans="1:4" ht="16.5" customHeight="1" x14ac:dyDescent="0.25">
      <c r="A1462" t="s">
        <v>1418</v>
      </c>
      <c r="B1462">
        <f t="shared" si="22"/>
        <v>78</v>
      </c>
      <c r="C1462" t="s">
        <v>11324</v>
      </c>
      <c r="D1462">
        <v>0</v>
      </c>
    </row>
    <row r="1463" spans="1:4" ht="16.5" customHeight="1" x14ac:dyDescent="0.25">
      <c r="A1463" t="s">
        <v>1419</v>
      </c>
      <c r="B1463">
        <f t="shared" si="22"/>
        <v>26</v>
      </c>
      <c r="C1463" t="s">
        <v>11407</v>
      </c>
      <c r="D1463">
        <v>0</v>
      </c>
    </row>
    <row r="1464" spans="1:4" ht="16.5" customHeight="1" x14ac:dyDescent="0.25">
      <c r="A1464" t="s">
        <v>1420</v>
      </c>
      <c r="B1464">
        <f t="shared" si="22"/>
        <v>62</v>
      </c>
      <c r="C1464" t="s">
        <v>11405</v>
      </c>
      <c r="D1464">
        <v>0</v>
      </c>
    </row>
    <row r="1465" spans="1:4" ht="16.5" customHeight="1" x14ac:dyDescent="0.25">
      <c r="A1465" t="s">
        <v>1421</v>
      </c>
      <c r="B1465">
        <f t="shared" si="22"/>
        <v>47</v>
      </c>
      <c r="D1465">
        <v>1</v>
      </c>
    </row>
    <row r="1466" spans="1:4" ht="16.5" customHeight="1" x14ac:dyDescent="0.25">
      <c r="A1466" t="s">
        <v>1422</v>
      </c>
      <c r="B1466">
        <f t="shared" si="22"/>
        <v>53</v>
      </c>
      <c r="C1466" t="s">
        <v>11340</v>
      </c>
      <c r="D1466">
        <v>0</v>
      </c>
    </row>
    <row r="1467" spans="1:4" ht="16.5" customHeight="1" x14ac:dyDescent="0.25">
      <c r="A1467" t="s">
        <v>1423</v>
      </c>
      <c r="B1467">
        <f t="shared" si="22"/>
        <v>83</v>
      </c>
      <c r="C1467" t="s">
        <v>11362</v>
      </c>
      <c r="D1467">
        <v>0</v>
      </c>
    </row>
    <row r="1468" spans="1:4" ht="16.5" customHeight="1" x14ac:dyDescent="0.25">
      <c r="A1468" t="s">
        <v>1424</v>
      </c>
      <c r="B1468">
        <f t="shared" si="22"/>
        <v>127</v>
      </c>
      <c r="D1468">
        <v>1</v>
      </c>
    </row>
    <row r="1469" spans="1:4" ht="16.5" customHeight="1" x14ac:dyDescent="0.25">
      <c r="A1469" t="s">
        <v>1425</v>
      </c>
      <c r="B1469">
        <f t="shared" si="22"/>
        <v>23</v>
      </c>
      <c r="D1469">
        <v>0</v>
      </c>
    </row>
    <row r="1470" spans="1:4" ht="16.5" customHeight="1" x14ac:dyDescent="0.25">
      <c r="A1470" t="s">
        <v>1426</v>
      </c>
      <c r="B1470">
        <f t="shared" si="22"/>
        <v>102</v>
      </c>
      <c r="D1470">
        <v>1</v>
      </c>
    </row>
    <row r="1471" spans="1:4" ht="16.5" customHeight="1" x14ac:dyDescent="0.25">
      <c r="A1471" t="s">
        <v>1427</v>
      </c>
      <c r="B1471">
        <f t="shared" si="22"/>
        <v>85</v>
      </c>
      <c r="C1471" t="s">
        <v>11324</v>
      </c>
      <c r="D1471">
        <v>0</v>
      </c>
    </row>
    <row r="1472" spans="1:4" ht="16.5" customHeight="1" x14ac:dyDescent="0.25">
      <c r="A1472" t="s">
        <v>1428</v>
      </c>
      <c r="B1472">
        <f t="shared" si="22"/>
        <v>159</v>
      </c>
      <c r="D1472">
        <v>1</v>
      </c>
    </row>
    <row r="1473" spans="1:4" ht="16.5" customHeight="1" x14ac:dyDescent="0.25">
      <c r="A1473" t="s">
        <v>1429</v>
      </c>
      <c r="B1473">
        <f t="shared" si="22"/>
        <v>159</v>
      </c>
      <c r="D1473">
        <v>1</v>
      </c>
    </row>
    <row r="1474" spans="1:4" ht="16.5" customHeight="1" x14ac:dyDescent="0.25">
      <c r="A1474" t="s">
        <v>1430</v>
      </c>
      <c r="B1474">
        <f t="shared" si="22"/>
        <v>129</v>
      </c>
      <c r="D1474">
        <v>1</v>
      </c>
    </row>
    <row r="1475" spans="1:4" ht="16.5" customHeight="1" x14ac:dyDescent="0.25">
      <c r="A1475" t="s">
        <v>1431</v>
      </c>
      <c r="B1475">
        <f t="shared" ref="B1475:B1538" si="23">LEN(A1475)</f>
        <v>161</v>
      </c>
      <c r="D1475">
        <v>1</v>
      </c>
    </row>
    <row r="1476" spans="1:4" ht="16.5" customHeight="1" x14ac:dyDescent="0.25">
      <c r="A1476" t="s">
        <v>1432</v>
      </c>
      <c r="B1476">
        <f t="shared" si="23"/>
        <v>159</v>
      </c>
      <c r="D1476">
        <v>1</v>
      </c>
    </row>
    <row r="1477" spans="1:4" ht="16.5" customHeight="1" x14ac:dyDescent="0.25">
      <c r="A1477" t="s">
        <v>1433</v>
      </c>
      <c r="B1477">
        <f t="shared" si="23"/>
        <v>155</v>
      </c>
      <c r="D1477">
        <v>1</v>
      </c>
    </row>
    <row r="1478" spans="1:4" ht="16.5" customHeight="1" x14ac:dyDescent="0.25">
      <c r="A1478" t="s">
        <v>1434</v>
      </c>
      <c r="B1478">
        <f t="shared" si="23"/>
        <v>99</v>
      </c>
      <c r="D1478">
        <v>1</v>
      </c>
    </row>
    <row r="1479" spans="1:4" ht="16.5" customHeight="1" x14ac:dyDescent="0.25">
      <c r="A1479" t="s">
        <v>1435</v>
      </c>
      <c r="B1479">
        <f t="shared" si="23"/>
        <v>90</v>
      </c>
      <c r="D1479">
        <v>1</v>
      </c>
    </row>
    <row r="1480" spans="1:4" ht="16.5" customHeight="1" x14ac:dyDescent="0.25">
      <c r="A1480" t="s">
        <v>1436</v>
      </c>
      <c r="B1480">
        <f t="shared" si="23"/>
        <v>100</v>
      </c>
      <c r="D1480">
        <v>1</v>
      </c>
    </row>
    <row r="1481" spans="1:4" ht="16.5" customHeight="1" x14ac:dyDescent="0.25">
      <c r="A1481" t="s">
        <v>1437</v>
      </c>
      <c r="B1481">
        <f t="shared" si="23"/>
        <v>101</v>
      </c>
      <c r="D1481">
        <v>1</v>
      </c>
    </row>
    <row r="1482" spans="1:4" ht="16.5" customHeight="1" x14ac:dyDescent="0.25">
      <c r="A1482" t="s">
        <v>1438</v>
      </c>
      <c r="B1482">
        <f t="shared" si="23"/>
        <v>131</v>
      </c>
      <c r="D1482">
        <v>0</v>
      </c>
    </row>
    <row r="1483" spans="1:4" ht="16.5" customHeight="1" x14ac:dyDescent="0.25">
      <c r="A1483" t="s">
        <v>1439</v>
      </c>
      <c r="B1483">
        <f t="shared" si="23"/>
        <v>189</v>
      </c>
      <c r="D1483">
        <v>1</v>
      </c>
    </row>
    <row r="1484" spans="1:4" ht="16.5" customHeight="1" x14ac:dyDescent="0.25">
      <c r="A1484" t="s">
        <v>1440</v>
      </c>
      <c r="B1484">
        <f t="shared" si="23"/>
        <v>66</v>
      </c>
      <c r="D1484">
        <v>1</v>
      </c>
    </row>
    <row r="1485" spans="1:4" ht="16.5" customHeight="1" x14ac:dyDescent="0.25">
      <c r="A1485" t="s">
        <v>1441</v>
      </c>
      <c r="B1485">
        <f t="shared" si="23"/>
        <v>220</v>
      </c>
      <c r="D1485">
        <v>1</v>
      </c>
    </row>
    <row r="1486" spans="1:4" ht="16.5" customHeight="1" x14ac:dyDescent="0.25">
      <c r="A1486" t="s">
        <v>1442</v>
      </c>
      <c r="B1486">
        <f t="shared" si="23"/>
        <v>289</v>
      </c>
      <c r="D1486">
        <v>1</v>
      </c>
    </row>
    <row r="1487" spans="1:4" ht="16.5" customHeight="1" x14ac:dyDescent="0.25">
      <c r="A1487" t="s">
        <v>1443</v>
      </c>
      <c r="B1487">
        <f t="shared" si="23"/>
        <v>250</v>
      </c>
      <c r="D1487">
        <v>1</v>
      </c>
    </row>
    <row r="1488" spans="1:4" ht="16.5" customHeight="1" x14ac:dyDescent="0.25">
      <c r="A1488" t="s">
        <v>1444</v>
      </c>
      <c r="B1488">
        <f t="shared" si="23"/>
        <v>43</v>
      </c>
      <c r="D1488">
        <v>1</v>
      </c>
    </row>
    <row r="1489" spans="1:4" ht="16.5" customHeight="1" x14ac:dyDescent="0.25">
      <c r="A1489" t="s">
        <v>1445</v>
      </c>
      <c r="B1489">
        <f t="shared" si="23"/>
        <v>184</v>
      </c>
      <c r="D1489">
        <v>1</v>
      </c>
    </row>
    <row r="1490" spans="1:4" ht="16.5" customHeight="1" x14ac:dyDescent="0.25">
      <c r="A1490" t="s">
        <v>1446</v>
      </c>
      <c r="B1490">
        <f t="shared" si="23"/>
        <v>45</v>
      </c>
      <c r="D1490">
        <v>1</v>
      </c>
    </row>
    <row r="1491" spans="1:4" ht="16.5" customHeight="1" x14ac:dyDescent="0.25">
      <c r="A1491" t="s">
        <v>1447</v>
      </c>
      <c r="B1491">
        <f t="shared" si="23"/>
        <v>204</v>
      </c>
      <c r="D1491">
        <v>1</v>
      </c>
    </row>
    <row r="1492" spans="1:4" ht="16.5" customHeight="1" x14ac:dyDescent="0.25">
      <c r="A1492" t="s">
        <v>1448</v>
      </c>
      <c r="B1492">
        <f t="shared" si="23"/>
        <v>33</v>
      </c>
      <c r="C1492" t="s">
        <v>11321</v>
      </c>
      <c r="D1492">
        <v>0</v>
      </c>
    </row>
    <row r="1493" spans="1:4" ht="16.5" customHeight="1" x14ac:dyDescent="0.25">
      <c r="A1493" t="s">
        <v>1449</v>
      </c>
      <c r="B1493">
        <f t="shared" si="23"/>
        <v>248</v>
      </c>
      <c r="D1493">
        <v>1</v>
      </c>
    </row>
    <row r="1494" spans="1:4" ht="16.5" customHeight="1" x14ac:dyDescent="0.25">
      <c r="A1494" t="s">
        <v>1450</v>
      </c>
      <c r="B1494">
        <f t="shared" si="23"/>
        <v>39</v>
      </c>
      <c r="D1494">
        <v>1</v>
      </c>
    </row>
    <row r="1495" spans="1:4" ht="16.5" customHeight="1" x14ac:dyDescent="0.25">
      <c r="A1495" t="s">
        <v>1451</v>
      </c>
      <c r="B1495">
        <f t="shared" si="23"/>
        <v>61</v>
      </c>
      <c r="C1495" t="s">
        <v>11324</v>
      </c>
      <c r="D1495">
        <v>0</v>
      </c>
    </row>
    <row r="1496" spans="1:4" ht="16.5" customHeight="1" x14ac:dyDescent="0.25">
      <c r="A1496" t="s">
        <v>1452</v>
      </c>
      <c r="B1496">
        <f t="shared" si="23"/>
        <v>275</v>
      </c>
      <c r="D1496">
        <v>1</v>
      </c>
    </row>
    <row r="1497" spans="1:4" ht="16.5" customHeight="1" x14ac:dyDescent="0.25">
      <c r="A1497" t="s">
        <v>1453</v>
      </c>
      <c r="B1497">
        <f t="shared" si="23"/>
        <v>28</v>
      </c>
      <c r="C1497" t="s">
        <v>11321</v>
      </c>
      <c r="D1497">
        <v>0</v>
      </c>
    </row>
    <row r="1498" spans="1:4" ht="16.5" customHeight="1" x14ac:dyDescent="0.25">
      <c r="A1498" t="s">
        <v>1454</v>
      </c>
      <c r="B1498">
        <f t="shared" si="23"/>
        <v>13</v>
      </c>
      <c r="C1498" t="s">
        <v>11339</v>
      </c>
      <c r="D1498">
        <v>0</v>
      </c>
    </row>
    <row r="1499" spans="1:4" ht="16.5" customHeight="1" x14ac:dyDescent="0.25">
      <c r="A1499" t="s">
        <v>1455</v>
      </c>
      <c r="B1499">
        <f t="shared" si="23"/>
        <v>88</v>
      </c>
      <c r="C1499" t="s">
        <v>11362</v>
      </c>
      <c r="D1499">
        <v>0</v>
      </c>
    </row>
    <row r="1500" spans="1:4" ht="16.5" customHeight="1" x14ac:dyDescent="0.25">
      <c r="A1500" t="s">
        <v>1456</v>
      </c>
      <c r="B1500">
        <f t="shared" si="23"/>
        <v>95</v>
      </c>
      <c r="C1500" t="s">
        <v>11362</v>
      </c>
      <c r="D1500">
        <v>0</v>
      </c>
    </row>
    <row r="1501" spans="1:4" ht="16.5" customHeight="1" x14ac:dyDescent="0.25">
      <c r="A1501" t="s">
        <v>1457</v>
      </c>
      <c r="B1501">
        <f t="shared" si="23"/>
        <v>31</v>
      </c>
      <c r="C1501" t="s">
        <v>11338</v>
      </c>
      <c r="D1501">
        <v>0</v>
      </c>
    </row>
    <row r="1502" spans="1:4" ht="16.5" customHeight="1" x14ac:dyDescent="0.25">
      <c r="A1502" t="s">
        <v>1458</v>
      </c>
      <c r="B1502">
        <f t="shared" si="23"/>
        <v>79</v>
      </c>
      <c r="C1502" t="s">
        <v>11324</v>
      </c>
      <c r="D1502">
        <v>0</v>
      </c>
    </row>
    <row r="1503" spans="1:4" ht="16.5" customHeight="1" x14ac:dyDescent="0.25">
      <c r="A1503" t="s">
        <v>1459</v>
      </c>
      <c r="B1503">
        <f t="shared" si="23"/>
        <v>58</v>
      </c>
      <c r="C1503" t="s">
        <v>11340</v>
      </c>
      <c r="D1503">
        <v>0</v>
      </c>
    </row>
    <row r="1504" spans="1:4" ht="16.5" customHeight="1" x14ac:dyDescent="0.25">
      <c r="A1504" t="s">
        <v>1460</v>
      </c>
      <c r="B1504">
        <f t="shared" si="23"/>
        <v>32</v>
      </c>
      <c r="C1504" t="s">
        <v>11321</v>
      </c>
      <c r="D1504">
        <v>0</v>
      </c>
    </row>
    <row r="1505" spans="1:4" ht="16.5" customHeight="1" x14ac:dyDescent="0.25">
      <c r="A1505" t="s">
        <v>1461</v>
      </c>
      <c r="B1505">
        <f t="shared" si="23"/>
        <v>97</v>
      </c>
      <c r="C1505" t="s">
        <v>11340</v>
      </c>
      <c r="D1505">
        <v>0</v>
      </c>
    </row>
    <row r="1506" spans="1:4" ht="16.5" customHeight="1" x14ac:dyDescent="0.25">
      <c r="A1506" t="s">
        <v>1462</v>
      </c>
      <c r="B1506">
        <f t="shared" si="23"/>
        <v>114</v>
      </c>
      <c r="D1506">
        <v>1</v>
      </c>
    </row>
    <row r="1507" spans="1:4" ht="16.5" customHeight="1" x14ac:dyDescent="0.25">
      <c r="A1507" t="s">
        <v>1463</v>
      </c>
      <c r="B1507">
        <f t="shared" si="23"/>
        <v>90</v>
      </c>
      <c r="C1507" t="s">
        <v>11340</v>
      </c>
      <c r="D1507">
        <v>0</v>
      </c>
    </row>
    <row r="1508" spans="1:4" ht="16.5" customHeight="1" x14ac:dyDescent="0.25">
      <c r="A1508" t="s">
        <v>1464</v>
      </c>
      <c r="B1508">
        <f t="shared" si="23"/>
        <v>59</v>
      </c>
      <c r="D1508">
        <v>1</v>
      </c>
    </row>
    <row r="1509" spans="1:4" ht="16.5" customHeight="1" x14ac:dyDescent="0.25">
      <c r="A1509" t="s">
        <v>1465</v>
      </c>
      <c r="B1509">
        <f t="shared" si="23"/>
        <v>60</v>
      </c>
      <c r="C1509" t="s">
        <v>11340</v>
      </c>
      <c r="D1509">
        <v>0</v>
      </c>
    </row>
    <row r="1510" spans="1:4" ht="16.5" customHeight="1" x14ac:dyDescent="0.25">
      <c r="A1510" t="s">
        <v>1466</v>
      </c>
      <c r="B1510">
        <f t="shared" si="23"/>
        <v>76</v>
      </c>
      <c r="D1510">
        <v>1</v>
      </c>
    </row>
    <row r="1511" spans="1:4" ht="16.5" customHeight="1" x14ac:dyDescent="0.25">
      <c r="A1511" t="s">
        <v>1467</v>
      </c>
      <c r="B1511">
        <f t="shared" si="23"/>
        <v>53</v>
      </c>
      <c r="D1511">
        <v>0</v>
      </c>
    </row>
    <row r="1512" spans="1:4" ht="16.5" customHeight="1" x14ac:dyDescent="0.25">
      <c r="A1512" t="s">
        <v>1468</v>
      </c>
      <c r="B1512">
        <f t="shared" si="23"/>
        <v>95</v>
      </c>
      <c r="C1512" t="s">
        <v>11340</v>
      </c>
      <c r="D1512">
        <v>0</v>
      </c>
    </row>
    <row r="1513" spans="1:4" ht="16.5" customHeight="1" x14ac:dyDescent="0.25">
      <c r="A1513" t="s">
        <v>1469</v>
      </c>
      <c r="B1513">
        <f t="shared" si="23"/>
        <v>30</v>
      </c>
      <c r="D1513">
        <v>0</v>
      </c>
    </row>
    <row r="1514" spans="1:4" ht="16.5" customHeight="1" x14ac:dyDescent="0.25">
      <c r="A1514" t="s">
        <v>1470</v>
      </c>
      <c r="B1514">
        <f t="shared" si="23"/>
        <v>63</v>
      </c>
      <c r="C1514" t="s">
        <v>11324</v>
      </c>
      <c r="D1514">
        <v>0</v>
      </c>
    </row>
    <row r="1515" spans="1:4" ht="16.5" customHeight="1" x14ac:dyDescent="0.25">
      <c r="A1515" t="s">
        <v>1471</v>
      </c>
      <c r="B1515">
        <f t="shared" si="23"/>
        <v>54</v>
      </c>
      <c r="D1515">
        <v>1</v>
      </c>
    </row>
    <row r="1516" spans="1:4" ht="16.5" customHeight="1" x14ac:dyDescent="0.25">
      <c r="A1516" t="s">
        <v>1472</v>
      </c>
      <c r="B1516">
        <f t="shared" si="23"/>
        <v>75</v>
      </c>
      <c r="C1516" t="s">
        <v>11362</v>
      </c>
      <c r="D1516">
        <v>0</v>
      </c>
    </row>
    <row r="1517" spans="1:4" ht="16.5" customHeight="1" x14ac:dyDescent="0.25">
      <c r="A1517" t="s">
        <v>1473</v>
      </c>
      <c r="B1517">
        <f t="shared" si="23"/>
        <v>146</v>
      </c>
      <c r="D1517">
        <v>1</v>
      </c>
    </row>
    <row r="1518" spans="1:4" ht="16.5" customHeight="1" x14ac:dyDescent="0.25">
      <c r="A1518" t="s">
        <v>1474</v>
      </c>
      <c r="B1518">
        <f t="shared" si="23"/>
        <v>36</v>
      </c>
      <c r="D1518">
        <v>1</v>
      </c>
    </row>
    <row r="1519" spans="1:4" ht="16.5" customHeight="1" x14ac:dyDescent="0.25">
      <c r="A1519" t="s">
        <v>1475</v>
      </c>
      <c r="B1519">
        <f t="shared" si="23"/>
        <v>126</v>
      </c>
      <c r="D1519">
        <v>1</v>
      </c>
    </row>
    <row r="1520" spans="1:4" ht="16.5" customHeight="1" x14ac:dyDescent="0.25">
      <c r="A1520" t="s">
        <v>1476</v>
      </c>
      <c r="B1520">
        <f t="shared" si="23"/>
        <v>77</v>
      </c>
      <c r="D1520">
        <v>1</v>
      </c>
    </row>
    <row r="1521" spans="1:4" ht="16.5" customHeight="1" x14ac:dyDescent="0.25">
      <c r="A1521" t="s">
        <v>1477</v>
      </c>
      <c r="B1521">
        <f t="shared" si="23"/>
        <v>89</v>
      </c>
      <c r="D1521">
        <v>1</v>
      </c>
    </row>
    <row r="1522" spans="1:4" ht="16.5" customHeight="1" x14ac:dyDescent="0.25">
      <c r="A1522" t="s">
        <v>1478</v>
      </c>
      <c r="B1522">
        <f t="shared" si="23"/>
        <v>9</v>
      </c>
      <c r="D1522">
        <v>0</v>
      </c>
    </row>
    <row r="1523" spans="1:4" ht="16.5" customHeight="1" x14ac:dyDescent="0.25">
      <c r="A1523" t="s">
        <v>1479</v>
      </c>
      <c r="B1523">
        <f t="shared" si="23"/>
        <v>100</v>
      </c>
      <c r="D1523">
        <v>1</v>
      </c>
    </row>
    <row r="1524" spans="1:4" ht="16.5" customHeight="1" x14ac:dyDescent="0.25">
      <c r="A1524" t="s">
        <v>1480</v>
      </c>
      <c r="B1524">
        <f t="shared" si="23"/>
        <v>89</v>
      </c>
      <c r="D1524">
        <v>1</v>
      </c>
    </row>
    <row r="1525" spans="1:4" ht="16.5" customHeight="1" x14ac:dyDescent="0.25">
      <c r="A1525" t="s">
        <v>1481</v>
      </c>
      <c r="B1525">
        <f t="shared" si="23"/>
        <v>92</v>
      </c>
      <c r="D1525">
        <v>1</v>
      </c>
    </row>
    <row r="1526" spans="1:4" ht="16.5" customHeight="1" x14ac:dyDescent="0.25">
      <c r="A1526" t="s">
        <v>1482</v>
      </c>
      <c r="B1526">
        <f t="shared" si="23"/>
        <v>109</v>
      </c>
      <c r="D1526">
        <v>1</v>
      </c>
    </row>
    <row r="1527" spans="1:4" ht="16.5" customHeight="1" x14ac:dyDescent="0.25">
      <c r="A1527" t="s">
        <v>1483</v>
      </c>
      <c r="B1527">
        <f t="shared" si="23"/>
        <v>100</v>
      </c>
      <c r="D1527">
        <v>1</v>
      </c>
    </row>
    <row r="1528" spans="1:4" ht="16.5" customHeight="1" x14ac:dyDescent="0.25">
      <c r="A1528" t="s">
        <v>1484</v>
      </c>
      <c r="B1528">
        <f t="shared" si="23"/>
        <v>178</v>
      </c>
      <c r="D1528">
        <v>1</v>
      </c>
    </row>
    <row r="1529" spans="1:4" ht="16.5" customHeight="1" x14ac:dyDescent="0.25">
      <c r="A1529" t="s">
        <v>1485</v>
      </c>
      <c r="B1529">
        <f t="shared" si="23"/>
        <v>55</v>
      </c>
      <c r="C1529" t="s">
        <v>11340</v>
      </c>
      <c r="D1529">
        <v>0</v>
      </c>
    </row>
    <row r="1530" spans="1:4" ht="16.5" customHeight="1" x14ac:dyDescent="0.25">
      <c r="A1530" t="s">
        <v>1486</v>
      </c>
      <c r="B1530">
        <f t="shared" si="23"/>
        <v>68</v>
      </c>
      <c r="D1530">
        <v>1</v>
      </c>
    </row>
    <row r="1531" spans="1:4" ht="16.5" customHeight="1" x14ac:dyDescent="0.25">
      <c r="A1531" t="s">
        <v>1487</v>
      </c>
      <c r="B1531">
        <f t="shared" si="23"/>
        <v>165</v>
      </c>
      <c r="D1531">
        <v>1</v>
      </c>
    </row>
    <row r="1532" spans="1:4" ht="16.5" customHeight="1" x14ac:dyDescent="0.25">
      <c r="A1532" t="s">
        <v>1488</v>
      </c>
      <c r="B1532">
        <f t="shared" si="23"/>
        <v>169</v>
      </c>
      <c r="D1532">
        <v>1</v>
      </c>
    </row>
    <row r="1533" spans="1:4" ht="16.5" customHeight="1" x14ac:dyDescent="0.25">
      <c r="A1533" t="s">
        <v>1489</v>
      </c>
      <c r="B1533">
        <f t="shared" si="23"/>
        <v>82</v>
      </c>
      <c r="C1533" t="s">
        <v>11362</v>
      </c>
      <c r="D1533">
        <v>0</v>
      </c>
    </row>
    <row r="1534" spans="1:4" ht="16.5" customHeight="1" x14ac:dyDescent="0.25">
      <c r="A1534" t="s">
        <v>1490</v>
      </c>
      <c r="B1534">
        <f t="shared" si="23"/>
        <v>330</v>
      </c>
      <c r="D1534">
        <v>1</v>
      </c>
    </row>
    <row r="1535" spans="1:4" ht="16.5" customHeight="1" x14ac:dyDescent="0.25">
      <c r="A1535" t="s">
        <v>1491</v>
      </c>
      <c r="B1535">
        <f t="shared" si="23"/>
        <v>67</v>
      </c>
      <c r="C1535" t="s">
        <v>11324</v>
      </c>
      <c r="D1535">
        <v>0</v>
      </c>
    </row>
    <row r="1536" spans="1:4" ht="16.5" customHeight="1" x14ac:dyDescent="0.25">
      <c r="A1536" t="s">
        <v>1492</v>
      </c>
      <c r="B1536">
        <f t="shared" si="23"/>
        <v>131</v>
      </c>
      <c r="D1536">
        <v>1</v>
      </c>
    </row>
    <row r="1537" spans="1:4" ht="16.5" customHeight="1" x14ac:dyDescent="0.25">
      <c r="A1537" t="s">
        <v>1493</v>
      </c>
      <c r="B1537">
        <f t="shared" si="23"/>
        <v>76</v>
      </c>
      <c r="C1537" t="s">
        <v>11362</v>
      </c>
      <c r="D1537">
        <v>0</v>
      </c>
    </row>
    <row r="1538" spans="1:4" ht="16.5" customHeight="1" x14ac:dyDescent="0.25">
      <c r="A1538" t="s">
        <v>1494</v>
      </c>
      <c r="B1538">
        <f t="shared" si="23"/>
        <v>23</v>
      </c>
      <c r="D1538">
        <v>0</v>
      </c>
    </row>
    <row r="1539" spans="1:4" ht="16.5" customHeight="1" x14ac:dyDescent="0.25">
      <c r="A1539" t="s">
        <v>1495</v>
      </c>
      <c r="B1539">
        <f t="shared" ref="B1539:B1602" si="24">LEN(A1539)</f>
        <v>8</v>
      </c>
      <c r="C1539" t="s">
        <v>11348</v>
      </c>
      <c r="D1539">
        <v>0</v>
      </c>
    </row>
    <row r="1540" spans="1:4" ht="16.5" customHeight="1" x14ac:dyDescent="0.25">
      <c r="A1540" t="s">
        <v>1496</v>
      </c>
      <c r="B1540">
        <f t="shared" si="24"/>
        <v>76</v>
      </c>
      <c r="C1540" t="s">
        <v>11362</v>
      </c>
      <c r="D1540">
        <v>0</v>
      </c>
    </row>
    <row r="1541" spans="1:4" ht="16.5" customHeight="1" x14ac:dyDescent="0.25">
      <c r="A1541" t="s">
        <v>1497</v>
      </c>
      <c r="B1541">
        <f t="shared" si="24"/>
        <v>19</v>
      </c>
      <c r="D1541">
        <v>0</v>
      </c>
    </row>
    <row r="1542" spans="1:4" ht="16.5" customHeight="1" x14ac:dyDescent="0.25">
      <c r="A1542" t="s">
        <v>1498</v>
      </c>
      <c r="B1542">
        <f t="shared" si="24"/>
        <v>15</v>
      </c>
      <c r="C1542" t="s">
        <v>11345</v>
      </c>
      <c r="D1542">
        <v>0</v>
      </c>
    </row>
    <row r="1543" spans="1:4" ht="16.5" customHeight="1" x14ac:dyDescent="0.25">
      <c r="A1543" t="s">
        <v>1499</v>
      </c>
      <c r="B1543">
        <f t="shared" si="24"/>
        <v>127</v>
      </c>
      <c r="C1543" t="s">
        <v>11405</v>
      </c>
      <c r="D1543">
        <v>0</v>
      </c>
    </row>
    <row r="1544" spans="1:4" ht="16.5" customHeight="1" x14ac:dyDescent="0.25">
      <c r="A1544" t="s">
        <v>1500</v>
      </c>
      <c r="B1544">
        <f t="shared" si="24"/>
        <v>28</v>
      </c>
      <c r="D1544">
        <v>0</v>
      </c>
    </row>
    <row r="1545" spans="1:4" ht="16.5" customHeight="1" x14ac:dyDescent="0.25">
      <c r="A1545" t="s">
        <v>1501</v>
      </c>
      <c r="B1545">
        <f t="shared" si="24"/>
        <v>57</v>
      </c>
      <c r="C1545" t="s">
        <v>11340</v>
      </c>
      <c r="D1545">
        <v>0</v>
      </c>
    </row>
    <row r="1546" spans="1:4" ht="16.5" customHeight="1" x14ac:dyDescent="0.25">
      <c r="A1546" t="s">
        <v>1502</v>
      </c>
      <c r="B1546">
        <f t="shared" si="24"/>
        <v>102</v>
      </c>
      <c r="C1546" t="s">
        <v>11333</v>
      </c>
      <c r="D1546">
        <v>0</v>
      </c>
    </row>
    <row r="1547" spans="1:4" ht="16.5" customHeight="1" x14ac:dyDescent="0.25">
      <c r="A1547" t="s">
        <v>1503</v>
      </c>
      <c r="B1547">
        <f t="shared" si="24"/>
        <v>40</v>
      </c>
      <c r="D1547">
        <v>1</v>
      </c>
    </row>
    <row r="1548" spans="1:4" ht="16.5" customHeight="1" x14ac:dyDescent="0.25">
      <c r="A1548" t="s">
        <v>1504</v>
      </c>
      <c r="B1548">
        <f t="shared" si="24"/>
        <v>64</v>
      </c>
      <c r="C1548" t="s">
        <v>11324</v>
      </c>
      <c r="D1548">
        <v>0</v>
      </c>
    </row>
    <row r="1549" spans="1:4" ht="16.5" customHeight="1" x14ac:dyDescent="0.25">
      <c r="A1549" t="s">
        <v>1505</v>
      </c>
      <c r="B1549">
        <f t="shared" si="24"/>
        <v>61</v>
      </c>
      <c r="D1549">
        <v>1</v>
      </c>
    </row>
    <row r="1550" spans="1:4" ht="16.5" customHeight="1" x14ac:dyDescent="0.25">
      <c r="A1550" t="s">
        <v>1506</v>
      </c>
      <c r="B1550">
        <f t="shared" si="24"/>
        <v>58</v>
      </c>
      <c r="C1550" t="s">
        <v>11340</v>
      </c>
      <c r="D1550">
        <v>0</v>
      </c>
    </row>
    <row r="1551" spans="1:4" ht="16.5" customHeight="1" x14ac:dyDescent="0.25">
      <c r="A1551" t="s">
        <v>1507</v>
      </c>
      <c r="B1551">
        <f t="shared" si="24"/>
        <v>10</v>
      </c>
      <c r="C1551" t="s">
        <v>11321</v>
      </c>
      <c r="D1551">
        <v>0</v>
      </c>
    </row>
    <row r="1552" spans="1:4" ht="16.5" customHeight="1" x14ac:dyDescent="0.25">
      <c r="A1552" t="s">
        <v>1508</v>
      </c>
      <c r="B1552">
        <f t="shared" si="24"/>
        <v>55</v>
      </c>
      <c r="D1552">
        <v>0</v>
      </c>
    </row>
    <row r="1553" spans="1:4" ht="16.5" customHeight="1" x14ac:dyDescent="0.25">
      <c r="A1553" t="s">
        <v>1509</v>
      </c>
      <c r="B1553">
        <f t="shared" si="24"/>
        <v>108</v>
      </c>
      <c r="C1553" t="s">
        <v>11324</v>
      </c>
      <c r="D1553">
        <v>0</v>
      </c>
    </row>
    <row r="1554" spans="1:4" ht="16.5" customHeight="1" x14ac:dyDescent="0.25">
      <c r="A1554" t="s">
        <v>1510</v>
      </c>
      <c r="B1554">
        <f t="shared" si="24"/>
        <v>94</v>
      </c>
      <c r="C1554" t="s">
        <v>11401</v>
      </c>
      <c r="D1554">
        <v>0</v>
      </c>
    </row>
    <row r="1555" spans="1:4" ht="16.5" customHeight="1" x14ac:dyDescent="0.25">
      <c r="A1555" t="s">
        <v>1511</v>
      </c>
      <c r="B1555">
        <f t="shared" si="24"/>
        <v>181</v>
      </c>
      <c r="D1555">
        <v>1</v>
      </c>
    </row>
    <row r="1556" spans="1:4" ht="16.5" customHeight="1" x14ac:dyDescent="0.25">
      <c r="A1556" t="s">
        <v>1512</v>
      </c>
      <c r="B1556">
        <f t="shared" si="24"/>
        <v>42</v>
      </c>
      <c r="D1556">
        <v>1</v>
      </c>
    </row>
    <row r="1557" spans="1:4" ht="16.5" customHeight="1" x14ac:dyDescent="0.25">
      <c r="A1557" t="s">
        <v>1513</v>
      </c>
      <c r="B1557">
        <f t="shared" si="24"/>
        <v>84</v>
      </c>
      <c r="C1557" t="s">
        <v>11406</v>
      </c>
      <c r="D1557">
        <v>0</v>
      </c>
    </row>
    <row r="1558" spans="1:4" ht="16.5" customHeight="1" x14ac:dyDescent="0.25">
      <c r="A1558" t="s">
        <v>1514</v>
      </c>
      <c r="B1558">
        <f t="shared" si="24"/>
        <v>184</v>
      </c>
      <c r="D1558">
        <v>1</v>
      </c>
    </row>
    <row r="1559" spans="1:4" ht="16.5" customHeight="1" x14ac:dyDescent="0.25">
      <c r="A1559" t="s">
        <v>1515</v>
      </c>
      <c r="B1559">
        <f t="shared" si="24"/>
        <v>50</v>
      </c>
      <c r="C1559" t="s">
        <v>11324</v>
      </c>
      <c r="D1559">
        <v>0</v>
      </c>
    </row>
    <row r="1560" spans="1:4" ht="16.5" customHeight="1" x14ac:dyDescent="0.25">
      <c r="A1560" t="s">
        <v>1516</v>
      </c>
      <c r="B1560">
        <f t="shared" si="24"/>
        <v>66</v>
      </c>
      <c r="C1560" t="s">
        <v>11324</v>
      </c>
      <c r="D1560">
        <v>0</v>
      </c>
    </row>
    <row r="1561" spans="1:4" ht="16.5" customHeight="1" x14ac:dyDescent="0.25">
      <c r="A1561" t="s">
        <v>1517</v>
      </c>
      <c r="B1561">
        <f t="shared" si="24"/>
        <v>56</v>
      </c>
      <c r="D1561">
        <v>0</v>
      </c>
    </row>
    <row r="1562" spans="1:4" ht="16.5" customHeight="1" x14ac:dyDescent="0.25">
      <c r="A1562" t="s">
        <v>1518</v>
      </c>
      <c r="B1562">
        <f t="shared" si="24"/>
        <v>81</v>
      </c>
      <c r="C1562" t="s">
        <v>11406</v>
      </c>
      <c r="D1562">
        <v>0</v>
      </c>
    </row>
    <row r="1563" spans="1:4" ht="16.5" customHeight="1" x14ac:dyDescent="0.25">
      <c r="A1563" t="s">
        <v>1519</v>
      </c>
      <c r="B1563">
        <f t="shared" si="24"/>
        <v>109</v>
      </c>
      <c r="D1563">
        <v>1</v>
      </c>
    </row>
    <row r="1564" spans="1:4" ht="16.5" customHeight="1" x14ac:dyDescent="0.25">
      <c r="A1564" t="s">
        <v>1520</v>
      </c>
      <c r="B1564">
        <f t="shared" si="24"/>
        <v>19</v>
      </c>
      <c r="C1564" t="s">
        <v>11402</v>
      </c>
      <c r="D1564">
        <v>0</v>
      </c>
    </row>
    <row r="1565" spans="1:4" ht="16.5" customHeight="1" x14ac:dyDescent="0.25">
      <c r="A1565" t="s">
        <v>1521</v>
      </c>
      <c r="B1565">
        <f t="shared" si="24"/>
        <v>91</v>
      </c>
      <c r="D1565">
        <v>1</v>
      </c>
    </row>
    <row r="1566" spans="1:4" ht="16.5" customHeight="1" x14ac:dyDescent="0.25">
      <c r="A1566" t="s">
        <v>1522</v>
      </c>
      <c r="B1566">
        <f t="shared" si="24"/>
        <v>26</v>
      </c>
      <c r="C1566" t="s">
        <v>11314</v>
      </c>
      <c r="D1566">
        <v>0</v>
      </c>
    </row>
    <row r="1567" spans="1:4" ht="16.5" customHeight="1" x14ac:dyDescent="0.25">
      <c r="A1567" t="s">
        <v>1523</v>
      </c>
      <c r="B1567">
        <f t="shared" si="24"/>
        <v>28</v>
      </c>
      <c r="D1567">
        <v>1</v>
      </c>
    </row>
    <row r="1568" spans="1:4" ht="16.5" customHeight="1" x14ac:dyDescent="0.25">
      <c r="A1568" t="s">
        <v>1524</v>
      </c>
      <c r="B1568">
        <f t="shared" si="24"/>
        <v>34</v>
      </c>
      <c r="D1568">
        <v>1</v>
      </c>
    </row>
    <row r="1569" spans="1:4" ht="16.5" customHeight="1" x14ac:dyDescent="0.25">
      <c r="A1569" t="s">
        <v>1525</v>
      </c>
      <c r="B1569">
        <f t="shared" si="24"/>
        <v>91</v>
      </c>
      <c r="D1569">
        <v>1</v>
      </c>
    </row>
    <row r="1570" spans="1:4" ht="16.5" customHeight="1" x14ac:dyDescent="0.25">
      <c r="A1570" t="s">
        <v>1526</v>
      </c>
      <c r="B1570">
        <f t="shared" si="24"/>
        <v>133</v>
      </c>
      <c r="D1570">
        <v>1</v>
      </c>
    </row>
    <row r="1571" spans="1:4" ht="16.5" customHeight="1" x14ac:dyDescent="0.25">
      <c r="A1571" t="s">
        <v>1527</v>
      </c>
      <c r="B1571">
        <f t="shared" si="24"/>
        <v>119</v>
      </c>
      <c r="D1571">
        <v>1</v>
      </c>
    </row>
    <row r="1572" spans="1:4" ht="16.5" customHeight="1" x14ac:dyDescent="0.25">
      <c r="A1572" t="s">
        <v>1528</v>
      </c>
      <c r="B1572">
        <f t="shared" si="24"/>
        <v>217</v>
      </c>
      <c r="D1572">
        <v>1</v>
      </c>
    </row>
    <row r="1573" spans="1:4" ht="16.5" customHeight="1" x14ac:dyDescent="0.25">
      <c r="A1573" t="s">
        <v>1529</v>
      </c>
      <c r="B1573">
        <f t="shared" si="24"/>
        <v>99</v>
      </c>
      <c r="D1573">
        <v>1</v>
      </c>
    </row>
    <row r="1574" spans="1:4" ht="16.5" customHeight="1" x14ac:dyDescent="0.25">
      <c r="A1574" t="s">
        <v>1530</v>
      </c>
      <c r="B1574">
        <f t="shared" si="24"/>
        <v>102</v>
      </c>
      <c r="D1574">
        <v>1</v>
      </c>
    </row>
    <row r="1575" spans="1:4" ht="16.5" customHeight="1" x14ac:dyDescent="0.25">
      <c r="A1575" t="s">
        <v>1531</v>
      </c>
      <c r="B1575">
        <f t="shared" si="24"/>
        <v>110</v>
      </c>
      <c r="D1575">
        <v>1</v>
      </c>
    </row>
    <row r="1576" spans="1:4" ht="16.5" customHeight="1" x14ac:dyDescent="0.25">
      <c r="A1576" t="s">
        <v>1532</v>
      </c>
      <c r="B1576">
        <f t="shared" si="24"/>
        <v>64</v>
      </c>
      <c r="D1576">
        <v>0</v>
      </c>
    </row>
    <row r="1577" spans="1:4" ht="16.5" customHeight="1" x14ac:dyDescent="0.25">
      <c r="A1577" t="s">
        <v>1533</v>
      </c>
      <c r="B1577">
        <f t="shared" si="24"/>
        <v>58</v>
      </c>
      <c r="D1577">
        <v>1</v>
      </c>
    </row>
    <row r="1578" spans="1:4" ht="16.5" customHeight="1" x14ac:dyDescent="0.25">
      <c r="A1578" t="s">
        <v>1534</v>
      </c>
      <c r="B1578">
        <f t="shared" si="24"/>
        <v>50</v>
      </c>
      <c r="C1578" t="s">
        <v>11324</v>
      </c>
      <c r="D1578">
        <v>0</v>
      </c>
    </row>
    <row r="1579" spans="1:4" ht="16.5" customHeight="1" x14ac:dyDescent="0.25">
      <c r="A1579" t="s">
        <v>1535</v>
      </c>
      <c r="B1579">
        <f t="shared" si="24"/>
        <v>69</v>
      </c>
      <c r="D1579">
        <v>1</v>
      </c>
    </row>
    <row r="1580" spans="1:4" ht="16.5" customHeight="1" x14ac:dyDescent="0.25">
      <c r="A1580" t="s">
        <v>1536</v>
      </c>
      <c r="B1580">
        <f t="shared" si="24"/>
        <v>63</v>
      </c>
      <c r="D1580">
        <v>1</v>
      </c>
    </row>
    <row r="1581" spans="1:4" ht="16.5" customHeight="1" x14ac:dyDescent="0.25">
      <c r="A1581" t="s">
        <v>1537</v>
      </c>
      <c r="B1581">
        <f t="shared" si="24"/>
        <v>65</v>
      </c>
      <c r="D1581">
        <v>1</v>
      </c>
    </row>
    <row r="1582" spans="1:4" ht="16.5" customHeight="1" x14ac:dyDescent="0.25">
      <c r="A1582" t="s">
        <v>1538</v>
      </c>
      <c r="B1582">
        <f t="shared" si="24"/>
        <v>34</v>
      </c>
      <c r="C1582" t="s">
        <v>11321</v>
      </c>
      <c r="D1582">
        <v>0</v>
      </c>
    </row>
    <row r="1583" spans="1:4" ht="16.5" customHeight="1" x14ac:dyDescent="0.25">
      <c r="A1583" t="s">
        <v>1539</v>
      </c>
      <c r="B1583">
        <f t="shared" si="24"/>
        <v>65</v>
      </c>
      <c r="C1583" t="s">
        <v>11324</v>
      </c>
      <c r="D1583">
        <v>0</v>
      </c>
    </row>
    <row r="1584" spans="1:4" ht="16.5" customHeight="1" x14ac:dyDescent="0.25">
      <c r="A1584" t="s">
        <v>1540</v>
      </c>
      <c r="B1584">
        <f t="shared" si="24"/>
        <v>37</v>
      </c>
      <c r="C1584" t="s">
        <v>11321</v>
      </c>
      <c r="D1584">
        <v>0</v>
      </c>
    </row>
    <row r="1585" spans="1:4" ht="16.5" customHeight="1" x14ac:dyDescent="0.25">
      <c r="A1585" t="s">
        <v>1541</v>
      </c>
      <c r="B1585">
        <f t="shared" si="24"/>
        <v>59</v>
      </c>
      <c r="C1585" t="s">
        <v>11340</v>
      </c>
      <c r="D1585">
        <v>0</v>
      </c>
    </row>
    <row r="1586" spans="1:4" ht="16.5" customHeight="1" x14ac:dyDescent="0.25">
      <c r="A1586" t="s">
        <v>1542</v>
      </c>
      <c r="B1586">
        <f t="shared" si="24"/>
        <v>29</v>
      </c>
      <c r="C1586" t="s">
        <v>11321</v>
      </c>
      <c r="D1586">
        <v>0</v>
      </c>
    </row>
    <row r="1587" spans="1:4" ht="16.5" customHeight="1" x14ac:dyDescent="0.25">
      <c r="A1587" t="s">
        <v>1543</v>
      </c>
      <c r="B1587">
        <f t="shared" si="24"/>
        <v>81</v>
      </c>
      <c r="C1587" t="s">
        <v>11362</v>
      </c>
      <c r="D1587">
        <v>0</v>
      </c>
    </row>
    <row r="1588" spans="1:4" ht="16.5" customHeight="1" x14ac:dyDescent="0.25">
      <c r="A1588" t="s">
        <v>1544</v>
      </c>
      <c r="B1588">
        <f t="shared" si="24"/>
        <v>58</v>
      </c>
      <c r="D1588">
        <v>1</v>
      </c>
    </row>
    <row r="1589" spans="1:4" ht="16.5" customHeight="1" x14ac:dyDescent="0.25">
      <c r="A1589" t="s">
        <v>1545</v>
      </c>
      <c r="B1589">
        <f t="shared" si="24"/>
        <v>83</v>
      </c>
      <c r="C1589" t="s">
        <v>11362</v>
      </c>
      <c r="D1589">
        <v>0</v>
      </c>
    </row>
    <row r="1590" spans="1:4" ht="16.5" customHeight="1" x14ac:dyDescent="0.25">
      <c r="A1590" t="s">
        <v>1546</v>
      </c>
      <c r="B1590">
        <f t="shared" si="24"/>
        <v>81</v>
      </c>
      <c r="C1590" t="s">
        <v>11324</v>
      </c>
      <c r="D1590">
        <v>0</v>
      </c>
    </row>
    <row r="1591" spans="1:4" ht="16.5" customHeight="1" x14ac:dyDescent="0.25">
      <c r="A1591" t="s">
        <v>1547</v>
      </c>
      <c r="B1591">
        <f t="shared" si="24"/>
        <v>78</v>
      </c>
      <c r="D1591">
        <v>1</v>
      </c>
    </row>
    <row r="1592" spans="1:4" ht="16.5" customHeight="1" x14ac:dyDescent="0.25">
      <c r="A1592" t="s">
        <v>1548</v>
      </c>
      <c r="B1592">
        <f t="shared" si="24"/>
        <v>55</v>
      </c>
      <c r="C1592" t="s">
        <v>11314</v>
      </c>
      <c r="D1592">
        <v>0</v>
      </c>
    </row>
    <row r="1593" spans="1:4" ht="16.5" customHeight="1" x14ac:dyDescent="0.25">
      <c r="A1593" t="s">
        <v>1549</v>
      </c>
      <c r="B1593">
        <f t="shared" si="24"/>
        <v>23</v>
      </c>
      <c r="C1593" t="s">
        <v>11407</v>
      </c>
      <c r="D1593">
        <v>0</v>
      </c>
    </row>
    <row r="1594" spans="1:4" ht="16.5" customHeight="1" x14ac:dyDescent="0.25">
      <c r="A1594" t="s">
        <v>1550</v>
      </c>
      <c r="B1594">
        <f t="shared" si="24"/>
        <v>62</v>
      </c>
      <c r="C1594" t="s">
        <v>11324</v>
      </c>
      <c r="D1594">
        <v>0</v>
      </c>
    </row>
    <row r="1595" spans="1:4" ht="16.5" customHeight="1" x14ac:dyDescent="0.25">
      <c r="A1595" t="s">
        <v>1551</v>
      </c>
      <c r="B1595">
        <f t="shared" si="24"/>
        <v>70</v>
      </c>
      <c r="C1595" t="s">
        <v>11324</v>
      </c>
      <c r="D1595">
        <v>0</v>
      </c>
    </row>
    <row r="1596" spans="1:4" ht="16.5" customHeight="1" x14ac:dyDescent="0.25">
      <c r="A1596" t="s">
        <v>1552</v>
      </c>
      <c r="B1596">
        <f t="shared" si="24"/>
        <v>46</v>
      </c>
      <c r="D1596">
        <v>1</v>
      </c>
    </row>
    <row r="1597" spans="1:4" ht="16.5" customHeight="1" x14ac:dyDescent="0.25">
      <c r="A1597" t="s">
        <v>1553</v>
      </c>
      <c r="B1597">
        <f t="shared" si="24"/>
        <v>81</v>
      </c>
      <c r="D1597">
        <v>1</v>
      </c>
    </row>
    <row r="1598" spans="1:4" ht="16.5" customHeight="1" x14ac:dyDescent="0.25">
      <c r="A1598" t="s">
        <v>1554</v>
      </c>
      <c r="B1598">
        <f t="shared" si="24"/>
        <v>43</v>
      </c>
      <c r="C1598" t="s">
        <v>11340</v>
      </c>
      <c r="D1598">
        <v>0</v>
      </c>
    </row>
    <row r="1599" spans="1:4" ht="16.5" customHeight="1" x14ac:dyDescent="0.25">
      <c r="A1599" t="s">
        <v>1555</v>
      </c>
      <c r="B1599">
        <f t="shared" si="24"/>
        <v>55</v>
      </c>
      <c r="C1599" t="s">
        <v>11340</v>
      </c>
      <c r="D1599">
        <v>0</v>
      </c>
    </row>
    <row r="1600" spans="1:4" ht="16.5" customHeight="1" x14ac:dyDescent="0.25">
      <c r="A1600" t="s">
        <v>1556</v>
      </c>
      <c r="B1600">
        <f t="shared" si="24"/>
        <v>71</v>
      </c>
      <c r="D1600">
        <v>0</v>
      </c>
    </row>
    <row r="1601" spans="1:4" ht="16.5" customHeight="1" x14ac:dyDescent="0.25">
      <c r="A1601" t="s">
        <v>1557</v>
      </c>
      <c r="B1601">
        <f t="shared" si="24"/>
        <v>39</v>
      </c>
      <c r="D1601">
        <v>1</v>
      </c>
    </row>
    <row r="1602" spans="1:4" ht="16.5" customHeight="1" x14ac:dyDescent="0.25">
      <c r="A1602" t="s">
        <v>1558</v>
      </c>
      <c r="B1602">
        <f t="shared" si="24"/>
        <v>59</v>
      </c>
      <c r="C1602" t="s">
        <v>11340</v>
      </c>
      <c r="D1602">
        <v>0</v>
      </c>
    </row>
    <row r="1603" spans="1:4" ht="16.5" customHeight="1" x14ac:dyDescent="0.25">
      <c r="A1603" t="s">
        <v>1559</v>
      </c>
      <c r="B1603">
        <f t="shared" ref="B1603:B1666" si="25">LEN(A1603)</f>
        <v>51</v>
      </c>
      <c r="D1603">
        <v>0</v>
      </c>
    </row>
    <row r="1604" spans="1:4" ht="16.5" customHeight="1" x14ac:dyDescent="0.25">
      <c r="A1604" t="s">
        <v>1560</v>
      </c>
      <c r="B1604">
        <f t="shared" si="25"/>
        <v>93</v>
      </c>
      <c r="D1604">
        <v>1</v>
      </c>
    </row>
    <row r="1605" spans="1:4" ht="16.5" customHeight="1" x14ac:dyDescent="0.25">
      <c r="A1605" t="s">
        <v>1561</v>
      </c>
      <c r="B1605">
        <f t="shared" si="25"/>
        <v>80</v>
      </c>
      <c r="C1605" t="s">
        <v>11362</v>
      </c>
      <c r="D1605">
        <v>0</v>
      </c>
    </row>
    <row r="1606" spans="1:4" ht="16.5" customHeight="1" x14ac:dyDescent="0.25">
      <c r="A1606" t="s">
        <v>1562</v>
      </c>
      <c r="B1606">
        <f t="shared" si="25"/>
        <v>78</v>
      </c>
      <c r="D1606">
        <v>0</v>
      </c>
    </row>
    <row r="1607" spans="1:4" ht="16.5" customHeight="1" x14ac:dyDescent="0.25">
      <c r="A1607" t="s">
        <v>1563</v>
      </c>
      <c r="B1607">
        <f t="shared" si="25"/>
        <v>106</v>
      </c>
      <c r="D1607">
        <v>1</v>
      </c>
    </row>
    <row r="1608" spans="1:4" ht="16.5" customHeight="1" x14ac:dyDescent="0.25">
      <c r="A1608" t="s">
        <v>1564</v>
      </c>
      <c r="B1608">
        <f t="shared" si="25"/>
        <v>87</v>
      </c>
      <c r="D1608">
        <v>1</v>
      </c>
    </row>
    <row r="1609" spans="1:4" ht="16.5" customHeight="1" x14ac:dyDescent="0.25">
      <c r="A1609" t="s">
        <v>1565</v>
      </c>
      <c r="B1609">
        <f t="shared" si="25"/>
        <v>28</v>
      </c>
      <c r="D1609">
        <v>1</v>
      </c>
    </row>
    <row r="1610" spans="1:4" ht="16.5" customHeight="1" x14ac:dyDescent="0.25">
      <c r="A1610" t="s">
        <v>1566</v>
      </c>
      <c r="B1610">
        <f t="shared" si="25"/>
        <v>29</v>
      </c>
      <c r="D1610">
        <v>1</v>
      </c>
    </row>
    <row r="1611" spans="1:4" ht="16.5" customHeight="1" x14ac:dyDescent="0.25">
      <c r="A1611" t="s">
        <v>1567</v>
      </c>
      <c r="B1611">
        <f t="shared" si="25"/>
        <v>59</v>
      </c>
      <c r="D1611">
        <v>1</v>
      </c>
    </row>
    <row r="1612" spans="1:4" ht="16.5" customHeight="1" x14ac:dyDescent="0.25">
      <c r="A1612" t="s">
        <v>1568</v>
      </c>
      <c r="B1612">
        <f t="shared" si="25"/>
        <v>71</v>
      </c>
      <c r="C1612" t="s">
        <v>11362</v>
      </c>
      <c r="D1612">
        <v>0</v>
      </c>
    </row>
    <row r="1613" spans="1:4" ht="16.5" customHeight="1" x14ac:dyDescent="0.25">
      <c r="A1613" t="s">
        <v>1569</v>
      </c>
      <c r="B1613">
        <f t="shared" si="25"/>
        <v>116</v>
      </c>
      <c r="D1613">
        <v>1</v>
      </c>
    </row>
    <row r="1614" spans="1:4" ht="16.5" customHeight="1" x14ac:dyDescent="0.25">
      <c r="A1614" t="s">
        <v>1570</v>
      </c>
      <c r="B1614">
        <f t="shared" si="25"/>
        <v>94</v>
      </c>
      <c r="D1614">
        <v>1</v>
      </c>
    </row>
    <row r="1615" spans="1:4" ht="16.5" customHeight="1" x14ac:dyDescent="0.25">
      <c r="A1615" t="s">
        <v>1571</v>
      </c>
      <c r="B1615">
        <f t="shared" si="25"/>
        <v>116</v>
      </c>
      <c r="D1615">
        <v>1</v>
      </c>
    </row>
    <row r="1616" spans="1:4" ht="16.5" customHeight="1" x14ac:dyDescent="0.25">
      <c r="A1616" t="s">
        <v>1572</v>
      </c>
      <c r="B1616">
        <f t="shared" si="25"/>
        <v>93</v>
      </c>
      <c r="D1616">
        <v>1</v>
      </c>
    </row>
    <row r="1617" spans="1:4" ht="16.5" customHeight="1" x14ac:dyDescent="0.25">
      <c r="A1617" t="s">
        <v>1573</v>
      </c>
      <c r="B1617">
        <f t="shared" si="25"/>
        <v>115</v>
      </c>
      <c r="D1617">
        <v>1</v>
      </c>
    </row>
    <row r="1618" spans="1:4" ht="16.5" customHeight="1" x14ac:dyDescent="0.25">
      <c r="A1618" t="s">
        <v>1574</v>
      </c>
      <c r="B1618">
        <f t="shared" si="25"/>
        <v>132</v>
      </c>
      <c r="D1618">
        <v>0</v>
      </c>
    </row>
    <row r="1619" spans="1:4" ht="16.5" customHeight="1" x14ac:dyDescent="0.25">
      <c r="A1619" t="s">
        <v>1575</v>
      </c>
      <c r="B1619">
        <f t="shared" si="25"/>
        <v>258</v>
      </c>
      <c r="D1619">
        <v>1</v>
      </c>
    </row>
    <row r="1620" spans="1:4" ht="16.5" customHeight="1" x14ac:dyDescent="0.25">
      <c r="A1620" t="s">
        <v>1576</v>
      </c>
      <c r="B1620">
        <f t="shared" si="25"/>
        <v>92</v>
      </c>
      <c r="D1620">
        <v>1</v>
      </c>
    </row>
    <row r="1621" spans="1:4" ht="16.5" customHeight="1" x14ac:dyDescent="0.25">
      <c r="A1621" t="s">
        <v>1577</v>
      </c>
      <c r="B1621">
        <f t="shared" si="25"/>
        <v>206</v>
      </c>
      <c r="D1621">
        <v>1</v>
      </c>
    </row>
    <row r="1622" spans="1:4" ht="16.5" customHeight="1" x14ac:dyDescent="0.25">
      <c r="A1622" t="s">
        <v>1578</v>
      </c>
      <c r="B1622">
        <f t="shared" si="25"/>
        <v>284</v>
      </c>
      <c r="D1622">
        <v>1</v>
      </c>
    </row>
    <row r="1623" spans="1:4" ht="16.5" customHeight="1" x14ac:dyDescent="0.25">
      <c r="A1623" t="s">
        <v>1579</v>
      </c>
      <c r="B1623">
        <f t="shared" si="25"/>
        <v>206</v>
      </c>
      <c r="D1623">
        <v>1</v>
      </c>
    </row>
    <row r="1624" spans="1:4" ht="16.5" customHeight="1" x14ac:dyDescent="0.25">
      <c r="A1624" t="s">
        <v>1580</v>
      </c>
      <c r="B1624">
        <f t="shared" si="25"/>
        <v>313</v>
      </c>
      <c r="D1624">
        <v>1</v>
      </c>
    </row>
    <row r="1625" spans="1:4" ht="16.5" customHeight="1" x14ac:dyDescent="0.25">
      <c r="A1625" t="s">
        <v>1581</v>
      </c>
      <c r="B1625">
        <f t="shared" si="25"/>
        <v>243</v>
      </c>
      <c r="D1625">
        <v>1</v>
      </c>
    </row>
    <row r="1626" spans="1:4" ht="16.5" customHeight="1" x14ac:dyDescent="0.25">
      <c r="A1626" t="s">
        <v>1582</v>
      </c>
      <c r="B1626">
        <f t="shared" si="25"/>
        <v>172</v>
      </c>
      <c r="D1626">
        <v>1</v>
      </c>
    </row>
    <row r="1627" spans="1:4" ht="16.5" customHeight="1" x14ac:dyDescent="0.25">
      <c r="A1627" t="s">
        <v>1583</v>
      </c>
      <c r="B1627">
        <f t="shared" si="25"/>
        <v>132</v>
      </c>
      <c r="D1627">
        <v>1</v>
      </c>
    </row>
    <row r="1628" spans="1:4" ht="16.5" customHeight="1" x14ac:dyDescent="0.25">
      <c r="A1628" t="s">
        <v>1584</v>
      </c>
      <c r="B1628">
        <f t="shared" si="25"/>
        <v>102</v>
      </c>
      <c r="D1628">
        <v>1</v>
      </c>
    </row>
    <row r="1629" spans="1:4" ht="16.5" customHeight="1" x14ac:dyDescent="0.25">
      <c r="A1629" t="s">
        <v>1585</v>
      </c>
      <c r="B1629">
        <f t="shared" si="25"/>
        <v>110</v>
      </c>
      <c r="D1629">
        <v>1</v>
      </c>
    </row>
    <row r="1630" spans="1:4" ht="16.5" customHeight="1" x14ac:dyDescent="0.25">
      <c r="A1630" t="s">
        <v>1586</v>
      </c>
      <c r="B1630">
        <f t="shared" si="25"/>
        <v>140</v>
      </c>
      <c r="D1630">
        <v>1</v>
      </c>
    </row>
    <row r="1631" spans="1:4" ht="16.5" customHeight="1" x14ac:dyDescent="0.25">
      <c r="A1631" t="s">
        <v>1587</v>
      </c>
      <c r="B1631">
        <f t="shared" si="25"/>
        <v>107</v>
      </c>
      <c r="D1631">
        <v>1</v>
      </c>
    </row>
    <row r="1632" spans="1:4" ht="16.5" customHeight="1" x14ac:dyDescent="0.25">
      <c r="A1632" t="s">
        <v>1588</v>
      </c>
      <c r="B1632">
        <f t="shared" si="25"/>
        <v>129</v>
      </c>
      <c r="D1632">
        <v>1</v>
      </c>
    </row>
    <row r="1633" spans="1:4" ht="16.5" customHeight="1" x14ac:dyDescent="0.25">
      <c r="A1633" t="s">
        <v>1589</v>
      </c>
      <c r="B1633">
        <f t="shared" si="25"/>
        <v>148</v>
      </c>
      <c r="D1633">
        <v>1</v>
      </c>
    </row>
    <row r="1634" spans="1:4" ht="16.5" customHeight="1" x14ac:dyDescent="0.25">
      <c r="A1634" t="s">
        <v>1590</v>
      </c>
      <c r="B1634">
        <f t="shared" si="25"/>
        <v>108</v>
      </c>
      <c r="D1634">
        <v>1</v>
      </c>
    </row>
    <row r="1635" spans="1:4" ht="16.5" customHeight="1" x14ac:dyDescent="0.25">
      <c r="A1635" t="s">
        <v>1591</v>
      </c>
      <c r="B1635">
        <f t="shared" si="25"/>
        <v>124</v>
      </c>
      <c r="D1635">
        <v>1</v>
      </c>
    </row>
    <row r="1636" spans="1:4" ht="16.5" customHeight="1" x14ac:dyDescent="0.25">
      <c r="A1636" t="s">
        <v>1592</v>
      </c>
      <c r="B1636">
        <f t="shared" si="25"/>
        <v>105</v>
      </c>
      <c r="D1636">
        <v>1</v>
      </c>
    </row>
    <row r="1637" spans="1:4" ht="16.5" customHeight="1" x14ac:dyDescent="0.25">
      <c r="A1637" t="s">
        <v>1593</v>
      </c>
      <c r="B1637">
        <f t="shared" si="25"/>
        <v>120</v>
      </c>
      <c r="D1637">
        <v>1</v>
      </c>
    </row>
    <row r="1638" spans="1:4" ht="16.5" customHeight="1" x14ac:dyDescent="0.25">
      <c r="A1638" t="s">
        <v>1594</v>
      </c>
      <c r="B1638">
        <f t="shared" si="25"/>
        <v>118</v>
      </c>
      <c r="D1638">
        <v>1</v>
      </c>
    </row>
    <row r="1639" spans="1:4" ht="16.5" customHeight="1" x14ac:dyDescent="0.25">
      <c r="A1639" t="s">
        <v>1595</v>
      </c>
      <c r="B1639">
        <f t="shared" si="25"/>
        <v>221</v>
      </c>
      <c r="D1639">
        <v>1</v>
      </c>
    </row>
    <row r="1640" spans="1:4" ht="16.5" customHeight="1" x14ac:dyDescent="0.25">
      <c r="A1640" t="s">
        <v>1596</v>
      </c>
      <c r="B1640">
        <f t="shared" si="25"/>
        <v>98</v>
      </c>
      <c r="D1640">
        <v>1</v>
      </c>
    </row>
    <row r="1641" spans="1:4" ht="16.5" customHeight="1" x14ac:dyDescent="0.25">
      <c r="A1641" t="s">
        <v>1597</v>
      </c>
      <c r="B1641">
        <f t="shared" si="25"/>
        <v>139</v>
      </c>
      <c r="D1641">
        <v>1</v>
      </c>
    </row>
    <row r="1642" spans="1:4" ht="16.5" customHeight="1" x14ac:dyDescent="0.25">
      <c r="A1642" t="s">
        <v>1598</v>
      </c>
      <c r="B1642">
        <f t="shared" si="25"/>
        <v>162</v>
      </c>
      <c r="D1642">
        <v>1</v>
      </c>
    </row>
    <row r="1643" spans="1:4" ht="16.5" customHeight="1" x14ac:dyDescent="0.25">
      <c r="A1643" t="s">
        <v>1599</v>
      </c>
      <c r="B1643">
        <f t="shared" si="25"/>
        <v>151</v>
      </c>
      <c r="D1643">
        <v>1</v>
      </c>
    </row>
    <row r="1644" spans="1:4" ht="16.5" customHeight="1" x14ac:dyDescent="0.25">
      <c r="A1644" t="s">
        <v>1600</v>
      </c>
      <c r="B1644">
        <f t="shared" si="25"/>
        <v>177</v>
      </c>
      <c r="D1644">
        <v>1</v>
      </c>
    </row>
    <row r="1645" spans="1:4" ht="16.5" customHeight="1" x14ac:dyDescent="0.25">
      <c r="A1645" t="s">
        <v>1601</v>
      </c>
      <c r="B1645">
        <f t="shared" si="25"/>
        <v>105</v>
      </c>
      <c r="D1645">
        <v>1</v>
      </c>
    </row>
    <row r="1646" spans="1:4" ht="16.5" customHeight="1" x14ac:dyDescent="0.25">
      <c r="A1646" t="s">
        <v>1602</v>
      </c>
      <c r="B1646">
        <f t="shared" si="25"/>
        <v>114</v>
      </c>
      <c r="D1646">
        <v>1</v>
      </c>
    </row>
    <row r="1647" spans="1:4" ht="16.5" customHeight="1" x14ac:dyDescent="0.25">
      <c r="A1647" t="s">
        <v>1603</v>
      </c>
      <c r="B1647">
        <f t="shared" si="25"/>
        <v>123</v>
      </c>
      <c r="D1647">
        <v>1</v>
      </c>
    </row>
    <row r="1648" spans="1:4" ht="16.5" customHeight="1" x14ac:dyDescent="0.25">
      <c r="A1648" t="s">
        <v>1604</v>
      </c>
      <c r="B1648">
        <f t="shared" si="25"/>
        <v>90</v>
      </c>
      <c r="D1648">
        <v>1</v>
      </c>
    </row>
    <row r="1649" spans="1:4" ht="16.5" customHeight="1" x14ac:dyDescent="0.25">
      <c r="A1649" t="s">
        <v>1605</v>
      </c>
      <c r="B1649">
        <f t="shared" si="25"/>
        <v>76</v>
      </c>
      <c r="D1649">
        <v>1</v>
      </c>
    </row>
    <row r="1650" spans="1:4" ht="16.5" customHeight="1" x14ac:dyDescent="0.25">
      <c r="A1650" t="s">
        <v>1606</v>
      </c>
      <c r="B1650">
        <f t="shared" si="25"/>
        <v>96</v>
      </c>
      <c r="D1650">
        <v>1</v>
      </c>
    </row>
    <row r="1651" spans="1:4" ht="16.5" customHeight="1" x14ac:dyDescent="0.25">
      <c r="A1651" t="s">
        <v>1607</v>
      </c>
      <c r="B1651">
        <f t="shared" si="25"/>
        <v>91</v>
      </c>
      <c r="D1651">
        <v>1</v>
      </c>
    </row>
    <row r="1652" spans="1:4" ht="16.5" customHeight="1" x14ac:dyDescent="0.25">
      <c r="A1652" t="s">
        <v>1608</v>
      </c>
      <c r="B1652">
        <f t="shared" si="25"/>
        <v>87</v>
      </c>
      <c r="D1652">
        <v>0</v>
      </c>
    </row>
    <row r="1653" spans="1:4" ht="16.5" customHeight="1" x14ac:dyDescent="0.25">
      <c r="A1653" t="s">
        <v>1609</v>
      </c>
      <c r="B1653">
        <f t="shared" si="25"/>
        <v>39</v>
      </c>
      <c r="D1653">
        <v>0</v>
      </c>
    </row>
    <row r="1654" spans="1:4" ht="16.5" customHeight="1" x14ac:dyDescent="0.25">
      <c r="A1654" t="s">
        <v>1610</v>
      </c>
      <c r="B1654">
        <f t="shared" si="25"/>
        <v>56</v>
      </c>
      <c r="D1654">
        <v>1</v>
      </c>
    </row>
    <row r="1655" spans="1:4" ht="16.5" customHeight="1" x14ac:dyDescent="0.25">
      <c r="A1655" t="s">
        <v>1611</v>
      </c>
      <c r="B1655">
        <f t="shared" si="25"/>
        <v>48</v>
      </c>
      <c r="D1655">
        <v>0</v>
      </c>
    </row>
    <row r="1656" spans="1:4" ht="16.5" customHeight="1" x14ac:dyDescent="0.25">
      <c r="A1656" t="s">
        <v>1612</v>
      </c>
      <c r="B1656">
        <f t="shared" si="25"/>
        <v>174</v>
      </c>
      <c r="D1656">
        <v>1</v>
      </c>
    </row>
    <row r="1657" spans="1:4" ht="16.5" customHeight="1" x14ac:dyDescent="0.25">
      <c r="A1657" t="s">
        <v>1613</v>
      </c>
      <c r="B1657">
        <f t="shared" si="25"/>
        <v>42</v>
      </c>
      <c r="D1657">
        <v>0</v>
      </c>
    </row>
    <row r="1658" spans="1:4" ht="16.5" customHeight="1" x14ac:dyDescent="0.25">
      <c r="A1658" t="s">
        <v>1614</v>
      </c>
      <c r="B1658">
        <f t="shared" si="25"/>
        <v>25</v>
      </c>
      <c r="C1658" t="s">
        <v>11314</v>
      </c>
      <c r="D1658">
        <v>0</v>
      </c>
    </row>
    <row r="1659" spans="1:4" ht="16.5" customHeight="1" x14ac:dyDescent="0.25">
      <c r="A1659" t="s">
        <v>1615</v>
      </c>
      <c r="B1659">
        <f t="shared" si="25"/>
        <v>106</v>
      </c>
      <c r="D1659">
        <v>1</v>
      </c>
    </row>
    <row r="1660" spans="1:4" ht="16.5" customHeight="1" x14ac:dyDescent="0.25">
      <c r="A1660" t="s">
        <v>1616</v>
      </c>
      <c r="B1660">
        <f t="shared" si="25"/>
        <v>94</v>
      </c>
      <c r="D1660">
        <v>1</v>
      </c>
    </row>
    <row r="1661" spans="1:4" ht="16.5" customHeight="1" x14ac:dyDescent="0.25">
      <c r="A1661" t="s">
        <v>1617</v>
      </c>
      <c r="B1661">
        <f t="shared" si="25"/>
        <v>104</v>
      </c>
      <c r="D1661">
        <v>1</v>
      </c>
    </row>
    <row r="1662" spans="1:4" ht="16.5" customHeight="1" x14ac:dyDescent="0.25">
      <c r="A1662" t="s">
        <v>1618</v>
      </c>
      <c r="B1662">
        <f t="shared" si="25"/>
        <v>64</v>
      </c>
      <c r="D1662">
        <v>1</v>
      </c>
    </row>
    <row r="1663" spans="1:4" ht="16.5" customHeight="1" x14ac:dyDescent="0.25">
      <c r="A1663" t="s">
        <v>1619</v>
      </c>
      <c r="B1663">
        <f t="shared" si="25"/>
        <v>73</v>
      </c>
      <c r="D1663">
        <v>1</v>
      </c>
    </row>
    <row r="1664" spans="1:4" ht="16.5" customHeight="1" x14ac:dyDescent="0.25">
      <c r="A1664" t="s">
        <v>1620</v>
      </c>
      <c r="B1664">
        <f t="shared" si="25"/>
        <v>43</v>
      </c>
      <c r="D1664">
        <v>1</v>
      </c>
    </row>
    <row r="1665" spans="1:4" ht="16.5" customHeight="1" x14ac:dyDescent="0.25">
      <c r="A1665" t="s">
        <v>1621</v>
      </c>
      <c r="B1665">
        <f t="shared" si="25"/>
        <v>100</v>
      </c>
      <c r="D1665">
        <v>1</v>
      </c>
    </row>
    <row r="1666" spans="1:4" ht="16.5" customHeight="1" x14ac:dyDescent="0.25">
      <c r="A1666" t="s">
        <v>1622</v>
      </c>
      <c r="B1666">
        <f t="shared" si="25"/>
        <v>77</v>
      </c>
      <c r="D1666">
        <v>1</v>
      </c>
    </row>
    <row r="1667" spans="1:4" ht="16.5" customHeight="1" x14ac:dyDescent="0.25">
      <c r="A1667" t="s">
        <v>1623</v>
      </c>
      <c r="B1667">
        <f t="shared" ref="B1667:B1730" si="26">LEN(A1667)</f>
        <v>29</v>
      </c>
      <c r="D1667">
        <v>0</v>
      </c>
    </row>
    <row r="1668" spans="1:4" ht="16.5" customHeight="1" x14ac:dyDescent="0.25">
      <c r="A1668" t="s">
        <v>1624</v>
      </c>
      <c r="B1668">
        <f t="shared" si="26"/>
        <v>46</v>
      </c>
      <c r="C1668" t="s">
        <v>11405</v>
      </c>
      <c r="D1668">
        <v>0</v>
      </c>
    </row>
    <row r="1669" spans="1:4" ht="16.5" customHeight="1" x14ac:dyDescent="0.25">
      <c r="A1669" t="s">
        <v>1625</v>
      </c>
      <c r="B1669">
        <f t="shared" si="26"/>
        <v>60</v>
      </c>
      <c r="D1669">
        <v>1</v>
      </c>
    </row>
    <row r="1670" spans="1:4" ht="16.5" customHeight="1" x14ac:dyDescent="0.25">
      <c r="A1670" t="s">
        <v>1626</v>
      </c>
      <c r="B1670">
        <f t="shared" si="26"/>
        <v>134</v>
      </c>
      <c r="D1670">
        <v>1</v>
      </c>
    </row>
    <row r="1671" spans="1:4" ht="16.5" customHeight="1" x14ac:dyDescent="0.25">
      <c r="A1671" t="s">
        <v>1627</v>
      </c>
      <c r="B1671">
        <f t="shared" si="26"/>
        <v>63</v>
      </c>
      <c r="D1671">
        <v>1</v>
      </c>
    </row>
    <row r="1672" spans="1:4" ht="16.5" customHeight="1" x14ac:dyDescent="0.25">
      <c r="A1672" t="s">
        <v>1628</v>
      </c>
      <c r="B1672">
        <f t="shared" si="26"/>
        <v>64</v>
      </c>
      <c r="D1672">
        <v>1</v>
      </c>
    </row>
    <row r="1673" spans="1:4" ht="16.5" customHeight="1" x14ac:dyDescent="0.25">
      <c r="A1673" t="s">
        <v>1629</v>
      </c>
      <c r="B1673">
        <f t="shared" si="26"/>
        <v>53</v>
      </c>
      <c r="C1673" t="s">
        <v>11340</v>
      </c>
      <c r="D1673">
        <v>0</v>
      </c>
    </row>
    <row r="1674" spans="1:4" ht="16.5" customHeight="1" x14ac:dyDescent="0.25">
      <c r="A1674" t="s">
        <v>1630</v>
      </c>
      <c r="B1674">
        <f t="shared" si="26"/>
        <v>48</v>
      </c>
      <c r="D1674">
        <v>1</v>
      </c>
    </row>
    <row r="1675" spans="1:4" ht="16.5" customHeight="1" x14ac:dyDescent="0.25">
      <c r="A1675" t="s">
        <v>1631</v>
      </c>
      <c r="B1675">
        <f t="shared" si="26"/>
        <v>26</v>
      </c>
      <c r="D1675">
        <v>0</v>
      </c>
    </row>
    <row r="1676" spans="1:4" ht="16.5" customHeight="1" x14ac:dyDescent="0.25">
      <c r="A1676" t="s">
        <v>1632</v>
      </c>
      <c r="B1676">
        <f t="shared" si="26"/>
        <v>68</v>
      </c>
      <c r="D1676">
        <v>0</v>
      </c>
    </row>
    <row r="1677" spans="1:4" ht="16.5" customHeight="1" x14ac:dyDescent="0.25">
      <c r="A1677" t="s">
        <v>1633</v>
      </c>
      <c r="B1677">
        <f t="shared" si="26"/>
        <v>85</v>
      </c>
      <c r="D1677">
        <v>1</v>
      </c>
    </row>
    <row r="1678" spans="1:4" ht="16.5" customHeight="1" x14ac:dyDescent="0.25">
      <c r="A1678" t="s">
        <v>1634</v>
      </c>
      <c r="B1678">
        <f t="shared" si="26"/>
        <v>38</v>
      </c>
      <c r="C1678" t="s">
        <v>11406</v>
      </c>
      <c r="D1678">
        <v>0</v>
      </c>
    </row>
    <row r="1679" spans="1:4" ht="16.5" customHeight="1" x14ac:dyDescent="0.25">
      <c r="A1679" t="s">
        <v>1635</v>
      </c>
      <c r="B1679">
        <f t="shared" si="26"/>
        <v>8</v>
      </c>
      <c r="D1679">
        <v>0</v>
      </c>
    </row>
    <row r="1680" spans="1:4" ht="16.5" customHeight="1" x14ac:dyDescent="0.25">
      <c r="A1680" t="s">
        <v>1636</v>
      </c>
      <c r="B1680">
        <f t="shared" si="26"/>
        <v>46</v>
      </c>
      <c r="D1680">
        <v>1</v>
      </c>
    </row>
    <row r="1681" spans="1:4" ht="16.5" customHeight="1" x14ac:dyDescent="0.25">
      <c r="A1681" t="s">
        <v>1637</v>
      </c>
      <c r="B1681">
        <f t="shared" si="26"/>
        <v>82</v>
      </c>
      <c r="C1681" t="s">
        <v>11362</v>
      </c>
      <c r="D1681">
        <v>0</v>
      </c>
    </row>
    <row r="1682" spans="1:4" ht="16.5" customHeight="1" x14ac:dyDescent="0.25">
      <c r="A1682" t="s">
        <v>1638</v>
      </c>
      <c r="B1682">
        <f t="shared" si="26"/>
        <v>57</v>
      </c>
      <c r="C1682" t="s">
        <v>11340</v>
      </c>
      <c r="D1682">
        <v>0</v>
      </c>
    </row>
    <row r="1683" spans="1:4" ht="16.5" customHeight="1" x14ac:dyDescent="0.25">
      <c r="A1683" t="s">
        <v>1639</v>
      </c>
      <c r="B1683">
        <f t="shared" si="26"/>
        <v>59</v>
      </c>
      <c r="D1683">
        <v>0</v>
      </c>
    </row>
    <row r="1684" spans="1:4" ht="16.5" customHeight="1" x14ac:dyDescent="0.25">
      <c r="A1684" t="s">
        <v>1640</v>
      </c>
      <c r="B1684">
        <f t="shared" si="26"/>
        <v>36</v>
      </c>
      <c r="D1684">
        <v>0</v>
      </c>
    </row>
    <row r="1685" spans="1:4" ht="16.5" customHeight="1" x14ac:dyDescent="0.25">
      <c r="A1685" t="s">
        <v>1641</v>
      </c>
      <c r="B1685">
        <f t="shared" si="26"/>
        <v>88</v>
      </c>
      <c r="D1685">
        <v>1</v>
      </c>
    </row>
    <row r="1686" spans="1:4" ht="16.5" customHeight="1" x14ac:dyDescent="0.25">
      <c r="A1686" t="s">
        <v>1642</v>
      </c>
      <c r="B1686">
        <f t="shared" si="26"/>
        <v>22</v>
      </c>
      <c r="D1686">
        <v>0</v>
      </c>
    </row>
    <row r="1687" spans="1:4" ht="16.5" customHeight="1" x14ac:dyDescent="0.25">
      <c r="A1687" t="s">
        <v>1643</v>
      </c>
      <c r="B1687">
        <f t="shared" si="26"/>
        <v>44</v>
      </c>
      <c r="D1687">
        <v>0</v>
      </c>
    </row>
    <row r="1688" spans="1:4" ht="16.5" customHeight="1" x14ac:dyDescent="0.25">
      <c r="A1688" t="s">
        <v>1644</v>
      </c>
      <c r="B1688">
        <f t="shared" si="26"/>
        <v>29</v>
      </c>
      <c r="D1688">
        <v>0</v>
      </c>
    </row>
    <row r="1689" spans="1:4" ht="16.5" customHeight="1" x14ac:dyDescent="0.25">
      <c r="A1689" t="s">
        <v>1645</v>
      </c>
      <c r="B1689">
        <f t="shared" si="26"/>
        <v>42</v>
      </c>
      <c r="D1689">
        <v>0</v>
      </c>
    </row>
    <row r="1690" spans="1:4" ht="16.5" customHeight="1" x14ac:dyDescent="0.25">
      <c r="A1690" t="s">
        <v>1646</v>
      </c>
      <c r="B1690">
        <f t="shared" si="26"/>
        <v>37</v>
      </c>
      <c r="D1690">
        <v>0</v>
      </c>
    </row>
    <row r="1691" spans="1:4" ht="16.5" customHeight="1" x14ac:dyDescent="0.25">
      <c r="A1691" t="s">
        <v>1647</v>
      </c>
      <c r="B1691">
        <f t="shared" si="26"/>
        <v>94</v>
      </c>
      <c r="D1691">
        <v>0</v>
      </c>
    </row>
    <row r="1692" spans="1:4" ht="16.5" customHeight="1" x14ac:dyDescent="0.25">
      <c r="A1692" t="s">
        <v>1648</v>
      </c>
      <c r="B1692">
        <f t="shared" si="26"/>
        <v>44</v>
      </c>
      <c r="D1692">
        <v>1</v>
      </c>
    </row>
    <row r="1693" spans="1:4" ht="16.5" customHeight="1" x14ac:dyDescent="0.25">
      <c r="A1693" t="s">
        <v>1649</v>
      </c>
      <c r="B1693">
        <f t="shared" si="26"/>
        <v>30</v>
      </c>
      <c r="D1693">
        <v>0</v>
      </c>
    </row>
    <row r="1694" spans="1:4" ht="16.5" customHeight="1" x14ac:dyDescent="0.25">
      <c r="A1694" t="s">
        <v>1650</v>
      </c>
      <c r="B1694">
        <f t="shared" si="26"/>
        <v>15</v>
      </c>
      <c r="D1694">
        <v>0</v>
      </c>
    </row>
    <row r="1695" spans="1:4" ht="16.5" customHeight="1" x14ac:dyDescent="0.25">
      <c r="A1695" t="s">
        <v>1651</v>
      </c>
      <c r="B1695">
        <f t="shared" si="26"/>
        <v>63</v>
      </c>
      <c r="D1695">
        <v>1</v>
      </c>
    </row>
    <row r="1696" spans="1:4" ht="16.5" customHeight="1" x14ac:dyDescent="0.25">
      <c r="A1696" t="s">
        <v>1652</v>
      </c>
      <c r="B1696">
        <f t="shared" si="26"/>
        <v>29</v>
      </c>
      <c r="D1696">
        <v>1</v>
      </c>
    </row>
    <row r="1697" spans="1:4" ht="16.5" customHeight="1" x14ac:dyDescent="0.25">
      <c r="A1697" t="s">
        <v>1653</v>
      </c>
      <c r="B1697">
        <f t="shared" si="26"/>
        <v>47</v>
      </c>
      <c r="D1697">
        <v>0</v>
      </c>
    </row>
    <row r="1698" spans="1:4" ht="16.5" customHeight="1" x14ac:dyDescent="0.25">
      <c r="A1698" t="s">
        <v>1654</v>
      </c>
      <c r="B1698">
        <f t="shared" si="26"/>
        <v>26</v>
      </c>
      <c r="D1698">
        <v>1</v>
      </c>
    </row>
    <row r="1699" spans="1:4" ht="16.5" customHeight="1" x14ac:dyDescent="0.25">
      <c r="A1699" t="s">
        <v>1655</v>
      </c>
      <c r="B1699">
        <f t="shared" si="26"/>
        <v>15</v>
      </c>
      <c r="D1699">
        <v>0</v>
      </c>
    </row>
    <row r="1700" spans="1:4" ht="16.5" customHeight="1" x14ac:dyDescent="0.25">
      <c r="A1700" t="s">
        <v>1656</v>
      </c>
      <c r="B1700">
        <f t="shared" si="26"/>
        <v>53</v>
      </c>
      <c r="D1700">
        <v>0</v>
      </c>
    </row>
    <row r="1701" spans="1:4" ht="16.5" customHeight="1" x14ac:dyDescent="0.25">
      <c r="A1701" t="s">
        <v>1657</v>
      </c>
      <c r="B1701">
        <f t="shared" si="26"/>
        <v>111</v>
      </c>
      <c r="D1701">
        <v>1</v>
      </c>
    </row>
    <row r="1702" spans="1:4" ht="16.5" customHeight="1" x14ac:dyDescent="0.25">
      <c r="A1702" t="s">
        <v>1658</v>
      </c>
      <c r="B1702">
        <f t="shared" si="26"/>
        <v>108</v>
      </c>
      <c r="D1702">
        <v>1</v>
      </c>
    </row>
    <row r="1703" spans="1:4" ht="16.5" customHeight="1" x14ac:dyDescent="0.25">
      <c r="A1703" t="s">
        <v>1659</v>
      </c>
      <c r="B1703">
        <f t="shared" si="26"/>
        <v>102</v>
      </c>
      <c r="D1703">
        <v>1</v>
      </c>
    </row>
    <row r="1704" spans="1:4" ht="16.5" customHeight="1" x14ac:dyDescent="0.25">
      <c r="A1704" t="s">
        <v>1660</v>
      </c>
      <c r="B1704">
        <f t="shared" si="26"/>
        <v>114</v>
      </c>
      <c r="D1704">
        <v>1</v>
      </c>
    </row>
    <row r="1705" spans="1:4" ht="16.5" customHeight="1" x14ac:dyDescent="0.25">
      <c r="A1705" t="s">
        <v>1661</v>
      </c>
      <c r="B1705">
        <f t="shared" si="26"/>
        <v>82</v>
      </c>
      <c r="D1705">
        <v>1</v>
      </c>
    </row>
    <row r="1706" spans="1:4" ht="16.5" customHeight="1" x14ac:dyDescent="0.25">
      <c r="A1706" t="s">
        <v>1662</v>
      </c>
      <c r="B1706">
        <f t="shared" si="26"/>
        <v>72</v>
      </c>
      <c r="D1706">
        <v>1</v>
      </c>
    </row>
    <row r="1707" spans="1:4" ht="16.5" customHeight="1" x14ac:dyDescent="0.25">
      <c r="A1707" t="s">
        <v>1663</v>
      </c>
      <c r="B1707">
        <f t="shared" si="26"/>
        <v>104</v>
      </c>
      <c r="D1707">
        <v>1</v>
      </c>
    </row>
    <row r="1708" spans="1:4" ht="16.5" customHeight="1" x14ac:dyDescent="0.25">
      <c r="A1708" t="s">
        <v>1664</v>
      </c>
      <c r="B1708">
        <f t="shared" si="26"/>
        <v>75</v>
      </c>
      <c r="D1708">
        <v>1</v>
      </c>
    </row>
    <row r="1709" spans="1:4" ht="16.5" customHeight="1" x14ac:dyDescent="0.25">
      <c r="A1709" t="s">
        <v>1665</v>
      </c>
      <c r="B1709">
        <f t="shared" si="26"/>
        <v>88</v>
      </c>
      <c r="D1709">
        <v>1</v>
      </c>
    </row>
    <row r="1710" spans="1:4" ht="16.5" customHeight="1" x14ac:dyDescent="0.25">
      <c r="A1710" t="s">
        <v>1666</v>
      </c>
      <c r="B1710">
        <f t="shared" si="26"/>
        <v>161</v>
      </c>
      <c r="D1710">
        <v>0</v>
      </c>
    </row>
    <row r="1711" spans="1:4" ht="16.5" customHeight="1" x14ac:dyDescent="0.25">
      <c r="A1711" t="s">
        <v>1667</v>
      </c>
      <c r="B1711">
        <f t="shared" si="26"/>
        <v>256</v>
      </c>
      <c r="D1711">
        <v>1</v>
      </c>
    </row>
    <row r="1712" spans="1:4" ht="16.5" customHeight="1" x14ac:dyDescent="0.25">
      <c r="A1712" t="s">
        <v>1668</v>
      </c>
      <c r="B1712">
        <f t="shared" si="26"/>
        <v>246</v>
      </c>
      <c r="D1712">
        <v>1</v>
      </c>
    </row>
    <row r="1713" spans="1:4" ht="16.5" customHeight="1" x14ac:dyDescent="0.25">
      <c r="A1713" t="s">
        <v>1669</v>
      </c>
      <c r="B1713">
        <f t="shared" si="26"/>
        <v>276</v>
      </c>
      <c r="D1713">
        <v>1</v>
      </c>
    </row>
    <row r="1714" spans="1:4" ht="16.5" customHeight="1" x14ac:dyDescent="0.25">
      <c r="A1714" t="s">
        <v>1670</v>
      </c>
      <c r="B1714">
        <f t="shared" si="26"/>
        <v>268</v>
      </c>
      <c r="D1714">
        <v>1</v>
      </c>
    </row>
    <row r="1715" spans="1:4" ht="16.5" customHeight="1" x14ac:dyDescent="0.25">
      <c r="A1715" t="s">
        <v>1671</v>
      </c>
      <c r="B1715">
        <f t="shared" si="26"/>
        <v>246</v>
      </c>
      <c r="D1715">
        <v>1</v>
      </c>
    </row>
    <row r="1716" spans="1:4" ht="16.5" customHeight="1" x14ac:dyDescent="0.25">
      <c r="A1716" t="s">
        <v>1672</v>
      </c>
      <c r="B1716">
        <f t="shared" si="26"/>
        <v>230</v>
      </c>
      <c r="D1716">
        <v>1</v>
      </c>
    </row>
    <row r="1717" spans="1:4" ht="16.5" customHeight="1" x14ac:dyDescent="0.25">
      <c r="A1717" t="s">
        <v>1673</v>
      </c>
      <c r="B1717">
        <f t="shared" si="26"/>
        <v>426</v>
      </c>
      <c r="D1717">
        <v>1</v>
      </c>
    </row>
    <row r="1718" spans="1:4" ht="16.5" customHeight="1" x14ac:dyDescent="0.25">
      <c r="A1718" t="s">
        <v>1674</v>
      </c>
      <c r="B1718">
        <f t="shared" si="26"/>
        <v>209</v>
      </c>
      <c r="D1718">
        <v>1</v>
      </c>
    </row>
    <row r="1719" spans="1:4" ht="16.5" customHeight="1" x14ac:dyDescent="0.25">
      <c r="A1719" t="s">
        <v>1675</v>
      </c>
      <c r="B1719">
        <f t="shared" si="26"/>
        <v>227</v>
      </c>
      <c r="D1719">
        <v>1</v>
      </c>
    </row>
    <row r="1720" spans="1:4" ht="16.5" customHeight="1" x14ac:dyDescent="0.25">
      <c r="A1720" t="s">
        <v>1676</v>
      </c>
      <c r="B1720">
        <f t="shared" si="26"/>
        <v>139</v>
      </c>
      <c r="D1720">
        <v>1</v>
      </c>
    </row>
    <row r="1721" spans="1:4" ht="16.5" customHeight="1" x14ac:dyDescent="0.25">
      <c r="A1721" t="s">
        <v>1677</v>
      </c>
      <c r="B1721">
        <f t="shared" si="26"/>
        <v>129</v>
      </c>
      <c r="D1721">
        <v>1</v>
      </c>
    </row>
    <row r="1722" spans="1:4" ht="16.5" customHeight="1" x14ac:dyDescent="0.25">
      <c r="A1722" t="s">
        <v>1678</v>
      </c>
      <c r="B1722">
        <f t="shared" si="26"/>
        <v>204</v>
      </c>
      <c r="D1722">
        <v>1</v>
      </c>
    </row>
    <row r="1723" spans="1:4" ht="16.5" customHeight="1" x14ac:dyDescent="0.25">
      <c r="A1723" t="s">
        <v>1679</v>
      </c>
      <c r="B1723">
        <f t="shared" si="26"/>
        <v>172</v>
      </c>
      <c r="D1723">
        <v>1</v>
      </c>
    </row>
    <row r="1724" spans="1:4" ht="16.5" customHeight="1" x14ac:dyDescent="0.25">
      <c r="A1724" t="s">
        <v>1680</v>
      </c>
      <c r="B1724">
        <f t="shared" si="26"/>
        <v>262</v>
      </c>
      <c r="D1724">
        <v>1</v>
      </c>
    </row>
    <row r="1725" spans="1:4" ht="16.5" customHeight="1" x14ac:dyDescent="0.25">
      <c r="A1725" t="s">
        <v>1681</v>
      </c>
      <c r="B1725">
        <f t="shared" si="26"/>
        <v>104</v>
      </c>
      <c r="D1725">
        <v>1</v>
      </c>
    </row>
    <row r="1726" spans="1:4" ht="16.5" customHeight="1" x14ac:dyDescent="0.25">
      <c r="A1726" t="s">
        <v>1682</v>
      </c>
      <c r="B1726">
        <f t="shared" si="26"/>
        <v>97</v>
      </c>
      <c r="D1726">
        <v>1</v>
      </c>
    </row>
    <row r="1727" spans="1:4" ht="16.5" customHeight="1" x14ac:dyDescent="0.25">
      <c r="A1727" t="s">
        <v>1683</v>
      </c>
      <c r="B1727">
        <f t="shared" si="26"/>
        <v>97</v>
      </c>
      <c r="D1727">
        <v>1</v>
      </c>
    </row>
    <row r="1728" spans="1:4" ht="16.5" customHeight="1" x14ac:dyDescent="0.25">
      <c r="A1728" t="s">
        <v>1684</v>
      </c>
      <c r="B1728">
        <f t="shared" si="26"/>
        <v>21</v>
      </c>
      <c r="D1728">
        <v>0</v>
      </c>
    </row>
    <row r="1729" spans="1:4" ht="16.5" customHeight="1" x14ac:dyDescent="0.25">
      <c r="A1729" t="s">
        <v>1685</v>
      </c>
      <c r="B1729">
        <f t="shared" si="26"/>
        <v>164</v>
      </c>
      <c r="D1729">
        <v>1</v>
      </c>
    </row>
    <row r="1730" spans="1:4" ht="16.5" customHeight="1" x14ac:dyDescent="0.25">
      <c r="A1730" t="s">
        <v>1686</v>
      </c>
      <c r="B1730">
        <f t="shared" si="26"/>
        <v>123</v>
      </c>
      <c r="D1730">
        <v>1</v>
      </c>
    </row>
    <row r="1731" spans="1:4" ht="16.5" customHeight="1" x14ac:dyDescent="0.25">
      <c r="A1731" t="s">
        <v>1687</v>
      </c>
      <c r="B1731">
        <f t="shared" ref="B1731:B1794" si="27">LEN(A1731)</f>
        <v>138</v>
      </c>
      <c r="D1731">
        <v>1</v>
      </c>
    </row>
    <row r="1732" spans="1:4" ht="16.5" customHeight="1" x14ac:dyDescent="0.25">
      <c r="A1732" t="s">
        <v>1688</v>
      </c>
      <c r="B1732">
        <f t="shared" si="27"/>
        <v>103</v>
      </c>
      <c r="D1732">
        <v>1</v>
      </c>
    </row>
    <row r="1733" spans="1:4" ht="16.5" customHeight="1" x14ac:dyDescent="0.25">
      <c r="A1733" t="s">
        <v>1689</v>
      </c>
      <c r="B1733">
        <f t="shared" si="27"/>
        <v>132</v>
      </c>
      <c r="D1733">
        <v>1</v>
      </c>
    </row>
    <row r="1734" spans="1:4" ht="16.5" customHeight="1" x14ac:dyDescent="0.25">
      <c r="A1734" t="s">
        <v>1690</v>
      </c>
      <c r="B1734">
        <f t="shared" si="27"/>
        <v>106</v>
      </c>
      <c r="D1734">
        <v>1</v>
      </c>
    </row>
    <row r="1735" spans="1:4" ht="16.5" customHeight="1" x14ac:dyDescent="0.25">
      <c r="A1735" t="s">
        <v>1691</v>
      </c>
      <c r="B1735">
        <f t="shared" si="27"/>
        <v>121</v>
      </c>
      <c r="D1735">
        <v>1</v>
      </c>
    </row>
    <row r="1736" spans="1:4" ht="16.5" customHeight="1" x14ac:dyDescent="0.25">
      <c r="A1736" t="s">
        <v>1692</v>
      </c>
      <c r="B1736">
        <f t="shared" si="27"/>
        <v>115</v>
      </c>
      <c r="D1736">
        <v>1</v>
      </c>
    </row>
    <row r="1737" spans="1:4" ht="16.5" customHeight="1" x14ac:dyDescent="0.25">
      <c r="A1737" t="s">
        <v>1693</v>
      </c>
      <c r="B1737">
        <f t="shared" si="27"/>
        <v>71</v>
      </c>
      <c r="D1737">
        <v>1</v>
      </c>
    </row>
    <row r="1738" spans="1:4" ht="16.5" customHeight="1" x14ac:dyDescent="0.25">
      <c r="A1738" t="s">
        <v>1694</v>
      </c>
      <c r="B1738">
        <f t="shared" si="27"/>
        <v>90</v>
      </c>
      <c r="D1738">
        <v>1</v>
      </c>
    </row>
    <row r="1739" spans="1:4" ht="16.5" customHeight="1" x14ac:dyDescent="0.25">
      <c r="A1739" t="s">
        <v>1695</v>
      </c>
      <c r="B1739">
        <f t="shared" si="27"/>
        <v>84</v>
      </c>
      <c r="D1739">
        <v>1</v>
      </c>
    </row>
    <row r="1740" spans="1:4" ht="16.5" customHeight="1" x14ac:dyDescent="0.25">
      <c r="A1740" t="s">
        <v>1696</v>
      </c>
      <c r="B1740">
        <f t="shared" si="27"/>
        <v>83</v>
      </c>
      <c r="D1740">
        <v>1</v>
      </c>
    </row>
    <row r="1741" spans="1:4" ht="16.5" customHeight="1" x14ac:dyDescent="0.25">
      <c r="A1741" t="s">
        <v>1697</v>
      </c>
      <c r="B1741">
        <f t="shared" si="27"/>
        <v>139</v>
      </c>
      <c r="D1741">
        <v>0</v>
      </c>
    </row>
    <row r="1742" spans="1:4" ht="16.5" customHeight="1" x14ac:dyDescent="0.25">
      <c r="A1742" t="s">
        <v>1698</v>
      </c>
      <c r="B1742">
        <f t="shared" si="27"/>
        <v>270</v>
      </c>
      <c r="D1742">
        <v>1</v>
      </c>
    </row>
    <row r="1743" spans="1:4" ht="16.5" customHeight="1" x14ac:dyDescent="0.25">
      <c r="A1743" t="s">
        <v>1699</v>
      </c>
      <c r="B1743">
        <f t="shared" si="27"/>
        <v>121</v>
      </c>
      <c r="D1743">
        <v>1</v>
      </c>
    </row>
    <row r="1744" spans="1:4" ht="16.5" customHeight="1" x14ac:dyDescent="0.25">
      <c r="A1744" t="s">
        <v>1700</v>
      </c>
      <c r="B1744">
        <f t="shared" si="27"/>
        <v>113</v>
      </c>
      <c r="D1744">
        <v>1</v>
      </c>
    </row>
    <row r="1745" spans="1:4" ht="16.5" customHeight="1" x14ac:dyDescent="0.25">
      <c r="A1745" t="s">
        <v>1701</v>
      </c>
      <c r="B1745">
        <f t="shared" si="27"/>
        <v>96</v>
      </c>
      <c r="D1745">
        <v>1</v>
      </c>
    </row>
    <row r="1746" spans="1:4" ht="16.5" customHeight="1" x14ac:dyDescent="0.25">
      <c r="A1746" t="s">
        <v>1702</v>
      </c>
      <c r="B1746">
        <f t="shared" si="27"/>
        <v>113</v>
      </c>
      <c r="D1746">
        <v>1</v>
      </c>
    </row>
    <row r="1747" spans="1:4" ht="16.5" customHeight="1" x14ac:dyDescent="0.25">
      <c r="A1747" t="s">
        <v>1703</v>
      </c>
      <c r="B1747">
        <f t="shared" si="27"/>
        <v>84</v>
      </c>
      <c r="D1747">
        <v>1</v>
      </c>
    </row>
    <row r="1748" spans="1:4" ht="16.5" customHeight="1" x14ac:dyDescent="0.25">
      <c r="A1748" t="s">
        <v>1704</v>
      </c>
      <c r="B1748">
        <f t="shared" si="27"/>
        <v>112</v>
      </c>
      <c r="D1748">
        <v>1</v>
      </c>
    </row>
    <row r="1749" spans="1:4" ht="16.5" customHeight="1" x14ac:dyDescent="0.25">
      <c r="A1749" t="s">
        <v>1705</v>
      </c>
      <c r="B1749">
        <f t="shared" si="27"/>
        <v>128</v>
      </c>
      <c r="D1749">
        <v>1</v>
      </c>
    </row>
    <row r="1750" spans="1:4" ht="16.5" customHeight="1" x14ac:dyDescent="0.25">
      <c r="A1750" t="s">
        <v>1706</v>
      </c>
      <c r="B1750">
        <f t="shared" si="27"/>
        <v>115</v>
      </c>
      <c r="D1750">
        <v>1</v>
      </c>
    </row>
    <row r="1751" spans="1:4" ht="16.5" customHeight="1" x14ac:dyDescent="0.25">
      <c r="A1751" t="s">
        <v>1707</v>
      </c>
      <c r="B1751">
        <f t="shared" si="27"/>
        <v>80</v>
      </c>
      <c r="D1751">
        <v>1</v>
      </c>
    </row>
    <row r="1752" spans="1:4" ht="16.5" customHeight="1" x14ac:dyDescent="0.25">
      <c r="A1752" t="s">
        <v>1708</v>
      </c>
      <c r="B1752">
        <f t="shared" si="27"/>
        <v>125</v>
      </c>
      <c r="D1752">
        <v>1</v>
      </c>
    </row>
    <row r="1753" spans="1:4" ht="16.5" customHeight="1" x14ac:dyDescent="0.25">
      <c r="A1753" t="s">
        <v>1709</v>
      </c>
      <c r="B1753">
        <f t="shared" si="27"/>
        <v>138</v>
      </c>
      <c r="D1753">
        <v>1</v>
      </c>
    </row>
    <row r="1754" spans="1:4" ht="16.5" customHeight="1" x14ac:dyDescent="0.25">
      <c r="A1754" t="s">
        <v>1710</v>
      </c>
      <c r="B1754">
        <f t="shared" si="27"/>
        <v>134</v>
      </c>
      <c r="D1754">
        <v>1</v>
      </c>
    </row>
    <row r="1755" spans="1:4" ht="16.5" customHeight="1" x14ac:dyDescent="0.25">
      <c r="A1755" t="s">
        <v>1711</v>
      </c>
      <c r="B1755">
        <f t="shared" si="27"/>
        <v>128</v>
      </c>
      <c r="D1755">
        <v>1</v>
      </c>
    </row>
    <row r="1756" spans="1:4" ht="16.5" customHeight="1" x14ac:dyDescent="0.25">
      <c r="A1756" t="s">
        <v>1712</v>
      </c>
      <c r="B1756">
        <f t="shared" si="27"/>
        <v>123</v>
      </c>
      <c r="D1756">
        <v>1</v>
      </c>
    </row>
    <row r="1757" spans="1:4" ht="16.5" customHeight="1" x14ac:dyDescent="0.25">
      <c r="A1757" t="s">
        <v>1713</v>
      </c>
      <c r="B1757">
        <f t="shared" si="27"/>
        <v>164</v>
      </c>
      <c r="D1757">
        <v>1</v>
      </c>
    </row>
    <row r="1758" spans="1:4" ht="16.5" customHeight="1" x14ac:dyDescent="0.25">
      <c r="A1758" t="s">
        <v>1714</v>
      </c>
      <c r="B1758">
        <f t="shared" si="27"/>
        <v>101</v>
      </c>
      <c r="D1758">
        <v>1</v>
      </c>
    </row>
    <row r="1759" spans="1:4" ht="16.5" customHeight="1" x14ac:dyDescent="0.25">
      <c r="A1759" t="s">
        <v>1715</v>
      </c>
      <c r="B1759">
        <f t="shared" si="27"/>
        <v>119</v>
      </c>
      <c r="D1759">
        <v>1</v>
      </c>
    </row>
    <row r="1760" spans="1:4" ht="16.5" customHeight="1" x14ac:dyDescent="0.25">
      <c r="A1760" t="s">
        <v>1716</v>
      </c>
      <c r="B1760">
        <f t="shared" si="27"/>
        <v>276</v>
      </c>
      <c r="D1760">
        <v>1</v>
      </c>
    </row>
    <row r="1761" spans="1:4" ht="16.5" customHeight="1" x14ac:dyDescent="0.25">
      <c r="A1761" t="s">
        <v>1717</v>
      </c>
      <c r="B1761">
        <f t="shared" si="27"/>
        <v>94</v>
      </c>
      <c r="D1761">
        <v>1</v>
      </c>
    </row>
    <row r="1762" spans="1:4" ht="16.5" customHeight="1" x14ac:dyDescent="0.25">
      <c r="A1762" t="s">
        <v>1718</v>
      </c>
      <c r="B1762">
        <f t="shared" si="27"/>
        <v>127</v>
      </c>
      <c r="D1762">
        <v>1</v>
      </c>
    </row>
    <row r="1763" spans="1:4" ht="16.5" customHeight="1" x14ac:dyDescent="0.25">
      <c r="A1763" t="s">
        <v>1719</v>
      </c>
      <c r="B1763">
        <f t="shared" si="27"/>
        <v>91</v>
      </c>
      <c r="D1763">
        <v>0</v>
      </c>
    </row>
    <row r="1764" spans="1:4" ht="16.5" customHeight="1" x14ac:dyDescent="0.25">
      <c r="A1764" t="s">
        <v>1720</v>
      </c>
      <c r="B1764">
        <f t="shared" si="27"/>
        <v>116</v>
      </c>
      <c r="D1764">
        <v>1</v>
      </c>
    </row>
    <row r="1765" spans="1:4" ht="16.5" customHeight="1" x14ac:dyDescent="0.25">
      <c r="A1765" t="s">
        <v>1721</v>
      </c>
      <c r="B1765">
        <f t="shared" si="27"/>
        <v>148</v>
      </c>
      <c r="D1765">
        <v>1</v>
      </c>
    </row>
    <row r="1766" spans="1:4" ht="16.5" customHeight="1" x14ac:dyDescent="0.25">
      <c r="A1766" t="s">
        <v>1722</v>
      </c>
      <c r="B1766">
        <f t="shared" si="27"/>
        <v>114</v>
      </c>
      <c r="D1766">
        <v>1</v>
      </c>
    </row>
    <row r="1767" spans="1:4" ht="16.5" customHeight="1" x14ac:dyDescent="0.25">
      <c r="A1767" t="s">
        <v>1723</v>
      </c>
      <c r="B1767">
        <f t="shared" si="27"/>
        <v>118</v>
      </c>
      <c r="D1767">
        <v>1</v>
      </c>
    </row>
    <row r="1768" spans="1:4" ht="16.5" customHeight="1" x14ac:dyDescent="0.25">
      <c r="A1768" t="s">
        <v>1724</v>
      </c>
      <c r="B1768">
        <f t="shared" si="27"/>
        <v>80</v>
      </c>
      <c r="D1768">
        <v>1</v>
      </c>
    </row>
    <row r="1769" spans="1:4" ht="16.5" customHeight="1" x14ac:dyDescent="0.25">
      <c r="A1769" t="s">
        <v>1725</v>
      </c>
      <c r="B1769">
        <f t="shared" si="27"/>
        <v>66</v>
      </c>
      <c r="D1769">
        <v>1</v>
      </c>
    </row>
    <row r="1770" spans="1:4" ht="16.5" customHeight="1" x14ac:dyDescent="0.25">
      <c r="A1770" t="s">
        <v>1726</v>
      </c>
      <c r="B1770">
        <f t="shared" si="27"/>
        <v>8</v>
      </c>
      <c r="D1770">
        <v>0</v>
      </c>
    </row>
    <row r="1771" spans="1:4" ht="16.5" customHeight="1" x14ac:dyDescent="0.25">
      <c r="A1771" t="s">
        <v>1727</v>
      </c>
      <c r="B1771">
        <f t="shared" si="27"/>
        <v>84</v>
      </c>
      <c r="D1771">
        <v>1</v>
      </c>
    </row>
    <row r="1772" spans="1:4" ht="16.5" customHeight="1" x14ac:dyDescent="0.25">
      <c r="A1772" t="s">
        <v>1728</v>
      </c>
      <c r="B1772">
        <f t="shared" si="27"/>
        <v>66</v>
      </c>
      <c r="D1772">
        <v>1</v>
      </c>
    </row>
    <row r="1773" spans="1:4" ht="16.5" customHeight="1" x14ac:dyDescent="0.25">
      <c r="A1773" t="s">
        <v>1729</v>
      </c>
      <c r="B1773">
        <f t="shared" si="27"/>
        <v>124</v>
      </c>
      <c r="D1773">
        <v>1</v>
      </c>
    </row>
    <row r="1774" spans="1:4" ht="16.5" customHeight="1" x14ac:dyDescent="0.25">
      <c r="A1774" t="s">
        <v>1730</v>
      </c>
      <c r="B1774">
        <f t="shared" si="27"/>
        <v>90</v>
      </c>
      <c r="D1774">
        <v>1</v>
      </c>
    </row>
    <row r="1775" spans="1:4" ht="16.5" customHeight="1" x14ac:dyDescent="0.25">
      <c r="A1775" t="s">
        <v>1731</v>
      </c>
      <c r="B1775">
        <f t="shared" si="27"/>
        <v>83</v>
      </c>
      <c r="D1775">
        <v>1</v>
      </c>
    </row>
    <row r="1776" spans="1:4" ht="16.5" customHeight="1" x14ac:dyDescent="0.25">
      <c r="A1776" t="s">
        <v>1732</v>
      </c>
      <c r="B1776">
        <f t="shared" si="27"/>
        <v>55</v>
      </c>
      <c r="D1776">
        <v>1</v>
      </c>
    </row>
    <row r="1777" spans="1:4" ht="16.5" customHeight="1" x14ac:dyDescent="0.25">
      <c r="A1777" t="s">
        <v>1733</v>
      </c>
      <c r="B1777">
        <f t="shared" si="27"/>
        <v>82</v>
      </c>
      <c r="D1777">
        <v>1</v>
      </c>
    </row>
    <row r="1778" spans="1:4" ht="16.5" customHeight="1" x14ac:dyDescent="0.25">
      <c r="A1778" t="s">
        <v>1734</v>
      </c>
      <c r="B1778">
        <f t="shared" si="27"/>
        <v>149</v>
      </c>
      <c r="D1778">
        <v>0</v>
      </c>
    </row>
    <row r="1779" spans="1:4" ht="16.5" customHeight="1" x14ac:dyDescent="0.25">
      <c r="A1779" t="s">
        <v>1735</v>
      </c>
      <c r="B1779">
        <f t="shared" si="27"/>
        <v>23</v>
      </c>
      <c r="C1779" t="s">
        <v>11348</v>
      </c>
      <c r="D1779">
        <v>0</v>
      </c>
    </row>
    <row r="1780" spans="1:4" ht="16.5" customHeight="1" x14ac:dyDescent="0.25">
      <c r="A1780" t="s">
        <v>1736</v>
      </c>
      <c r="B1780">
        <f t="shared" si="27"/>
        <v>74</v>
      </c>
      <c r="C1780" t="s">
        <v>11362</v>
      </c>
      <c r="D1780">
        <v>0</v>
      </c>
    </row>
    <row r="1781" spans="1:4" ht="16.5" customHeight="1" x14ac:dyDescent="0.25">
      <c r="A1781" t="s">
        <v>1737</v>
      </c>
      <c r="B1781">
        <f t="shared" si="27"/>
        <v>73</v>
      </c>
      <c r="C1781" t="s">
        <v>11362</v>
      </c>
      <c r="D1781">
        <v>0</v>
      </c>
    </row>
    <row r="1782" spans="1:4" ht="16.5" customHeight="1" x14ac:dyDescent="0.25">
      <c r="A1782" t="s">
        <v>1738</v>
      </c>
      <c r="B1782">
        <f t="shared" si="27"/>
        <v>15</v>
      </c>
      <c r="D1782">
        <v>0</v>
      </c>
    </row>
    <row r="1783" spans="1:4" ht="16.5" customHeight="1" x14ac:dyDescent="0.25">
      <c r="A1783" t="s">
        <v>1739</v>
      </c>
      <c r="B1783">
        <f t="shared" si="27"/>
        <v>18</v>
      </c>
      <c r="C1783" t="s">
        <v>11321</v>
      </c>
      <c r="D1783">
        <v>0</v>
      </c>
    </row>
    <row r="1784" spans="1:4" ht="16.5" customHeight="1" x14ac:dyDescent="0.25">
      <c r="A1784" t="s">
        <v>1740</v>
      </c>
      <c r="B1784">
        <f t="shared" si="27"/>
        <v>69</v>
      </c>
      <c r="C1784" t="s">
        <v>11324</v>
      </c>
      <c r="D1784">
        <v>0</v>
      </c>
    </row>
    <row r="1785" spans="1:4" ht="16.5" customHeight="1" x14ac:dyDescent="0.25">
      <c r="A1785" t="s">
        <v>1741</v>
      </c>
      <c r="B1785">
        <f t="shared" si="27"/>
        <v>25</v>
      </c>
      <c r="C1785" t="s">
        <v>11321</v>
      </c>
      <c r="D1785">
        <v>0</v>
      </c>
    </row>
    <row r="1786" spans="1:4" ht="16.5" customHeight="1" x14ac:dyDescent="0.25">
      <c r="A1786" t="s">
        <v>1742</v>
      </c>
      <c r="B1786">
        <f t="shared" si="27"/>
        <v>66</v>
      </c>
      <c r="C1786" t="s">
        <v>11324</v>
      </c>
      <c r="D1786">
        <v>0</v>
      </c>
    </row>
    <row r="1787" spans="1:4" ht="16.5" customHeight="1" x14ac:dyDescent="0.25">
      <c r="A1787" t="s">
        <v>1743</v>
      </c>
      <c r="B1787">
        <f t="shared" si="27"/>
        <v>92</v>
      </c>
      <c r="C1787" t="s">
        <v>11340</v>
      </c>
      <c r="D1787">
        <v>0</v>
      </c>
    </row>
    <row r="1788" spans="1:4" ht="16.5" customHeight="1" x14ac:dyDescent="0.25">
      <c r="A1788" t="s">
        <v>1744</v>
      </c>
      <c r="B1788">
        <f t="shared" si="27"/>
        <v>58</v>
      </c>
      <c r="D1788">
        <v>1</v>
      </c>
    </row>
    <row r="1789" spans="1:4" ht="16.5" customHeight="1" x14ac:dyDescent="0.25">
      <c r="A1789" t="s">
        <v>1745</v>
      </c>
      <c r="B1789">
        <f t="shared" si="27"/>
        <v>55</v>
      </c>
      <c r="C1789" t="s">
        <v>11340</v>
      </c>
      <c r="D1789">
        <v>0</v>
      </c>
    </row>
    <row r="1790" spans="1:4" ht="16.5" customHeight="1" x14ac:dyDescent="0.25">
      <c r="A1790" t="s">
        <v>1746</v>
      </c>
      <c r="B1790">
        <f t="shared" si="27"/>
        <v>94</v>
      </c>
      <c r="C1790" t="s">
        <v>11340</v>
      </c>
      <c r="D1790">
        <v>0</v>
      </c>
    </row>
    <row r="1791" spans="1:4" ht="16.5" customHeight="1" x14ac:dyDescent="0.25">
      <c r="A1791" t="s">
        <v>1747</v>
      </c>
      <c r="B1791">
        <f t="shared" si="27"/>
        <v>136</v>
      </c>
      <c r="D1791">
        <v>1</v>
      </c>
    </row>
    <row r="1792" spans="1:4" ht="16.5" customHeight="1" x14ac:dyDescent="0.25">
      <c r="A1792" t="s">
        <v>1748</v>
      </c>
      <c r="B1792">
        <f t="shared" si="27"/>
        <v>54</v>
      </c>
      <c r="D1792">
        <v>0</v>
      </c>
    </row>
    <row r="1793" spans="1:4" ht="16.5" customHeight="1" x14ac:dyDescent="0.25">
      <c r="A1793" t="s">
        <v>1749</v>
      </c>
      <c r="B1793">
        <f t="shared" si="27"/>
        <v>70</v>
      </c>
      <c r="C1793" t="s">
        <v>11324</v>
      </c>
      <c r="D1793">
        <v>0</v>
      </c>
    </row>
    <row r="1794" spans="1:4" ht="16.5" customHeight="1" x14ac:dyDescent="0.25">
      <c r="A1794" t="s">
        <v>1750</v>
      </c>
      <c r="B1794">
        <f t="shared" si="27"/>
        <v>70</v>
      </c>
      <c r="C1794" t="s">
        <v>11324</v>
      </c>
      <c r="D1794">
        <v>0</v>
      </c>
    </row>
    <row r="1795" spans="1:4" ht="16.5" customHeight="1" x14ac:dyDescent="0.25">
      <c r="A1795" t="s">
        <v>1751</v>
      </c>
      <c r="B1795">
        <f t="shared" ref="B1795:B1858" si="28">LEN(A1795)</f>
        <v>66</v>
      </c>
      <c r="D1795">
        <v>1</v>
      </c>
    </row>
    <row r="1796" spans="1:4" ht="16.5" customHeight="1" x14ac:dyDescent="0.25">
      <c r="A1796" t="s">
        <v>1752</v>
      </c>
      <c r="B1796">
        <f t="shared" si="28"/>
        <v>30</v>
      </c>
      <c r="D1796">
        <v>1</v>
      </c>
    </row>
    <row r="1797" spans="1:4" ht="16.5" customHeight="1" x14ac:dyDescent="0.25">
      <c r="A1797" t="s">
        <v>1753</v>
      </c>
      <c r="B1797">
        <f t="shared" si="28"/>
        <v>68</v>
      </c>
      <c r="D1797">
        <v>0</v>
      </c>
    </row>
    <row r="1798" spans="1:4" ht="16.5" customHeight="1" x14ac:dyDescent="0.25">
      <c r="A1798" t="s">
        <v>1754</v>
      </c>
      <c r="B1798">
        <f t="shared" si="28"/>
        <v>84</v>
      </c>
      <c r="D1798">
        <v>1</v>
      </c>
    </row>
    <row r="1799" spans="1:4" ht="16.5" customHeight="1" x14ac:dyDescent="0.25">
      <c r="A1799" t="s">
        <v>1755</v>
      </c>
      <c r="B1799">
        <f t="shared" si="28"/>
        <v>140</v>
      </c>
      <c r="D1799">
        <v>1</v>
      </c>
    </row>
    <row r="1800" spans="1:4" ht="16.5" customHeight="1" x14ac:dyDescent="0.25">
      <c r="A1800" t="s">
        <v>1756</v>
      </c>
      <c r="B1800">
        <f t="shared" si="28"/>
        <v>136</v>
      </c>
      <c r="D1800">
        <v>1</v>
      </c>
    </row>
    <row r="1801" spans="1:4" ht="16.5" customHeight="1" x14ac:dyDescent="0.25">
      <c r="A1801" t="s">
        <v>1757</v>
      </c>
      <c r="B1801">
        <f t="shared" si="28"/>
        <v>130</v>
      </c>
      <c r="D1801">
        <v>1</v>
      </c>
    </row>
    <row r="1802" spans="1:4" ht="16.5" customHeight="1" x14ac:dyDescent="0.25">
      <c r="A1802" t="s">
        <v>1758</v>
      </c>
      <c r="B1802">
        <f t="shared" si="28"/>
        <v>114</v>
      </c>
      <c r="D1802">
        <v>1</v>
      </c>
    </row>
    <row r="1803" spans="1:4" ht="16.5" customHeight="1" x14ac:dyDescent="0.25">
      <c r="A1803" t="s">
        <v>1759</v>
      </c>
      <c r="B1803">
        <f t="shared" si="28"/>
        <v>117</v>
      </c>
      <c r="D1803">
        <v>1</v>
      </c>
    </row>
    <row r="1804" spans="1:4" ht="16.5" customHeight="1" x14ac:dyDescent="0.25">
      <c r="A1804" t="s">
        <v>1760</v>
      </c>
      <c r="B1804">
        <f t="shared" si="28"/>
        <v>119</v>
      </c>
      <c r="D1804">
        <v>1</v>
      </c>
    </row>
    <row r="1805" spans="1:4" ht="16.5" customHeight="1" x14ac:dyDescent="0.25">
      <c r="A1805" t="s">
        <v>1761</v>
      </c>
      <c r="B1805">
        <f t="shared" si="28"/>
        <v>124</v>
      </c>
      <c r="D1805">
        <v>1</v>
      </c>
    </row>
    <row r="1806" spans="1:4" ht="16.5" customHeight="1" x14ac:dyDescent="0.25">
      <c r="A1806" t="s">
        <v>1762</v>
      </c>
      <c r="B1806">
        <f t="shared" si="28"/>
        <v>101</v>
      </c>
      <c r="D1806">
        <v>0</v>
      </c>
    </row>
    <row r="1807" spans="1:4" ht="16.5" customHeight="1" x14ac:dyDescent="0.25">
      <c r="A1807" t="s">
        <v>1763</v>
      </c>
      <c r="B1807">
        <f t="shared" si="28"/>
        <v>42</v>
      </c>
      <c r="D1807">
        <v>0</v>
      </c>
    </row>
    <row r="1808" spans="1:4" ht="16.5" customHeight="1" x14ac:dyDescent="0.25">
      <c r="A1808" t="s">
        <v>1764</v>
      </c>
      <c r="B1808">
        <f t="shared" si="28"/>
        <v>20</v>
      </c>
      <c r="C1808" t="s">
        <v>11321</v>
      </c>
      <c r="D1808">
        <v>0</v>
      </c>
    </row>
    <row r="1809" spans="1:4" ht="16.5" customHeight="1" x14ac:dyDescent="0.25">
      <c r="A1809" t="s">
        <v>1765</v>
      </c>
      <c r="B1809">
        <f t="shared" si="28"/>
        <v>57</v>
      </c>
      <c r="C1809" t="s">
        <v>11340</v>
      </c>
      <c r="D1809">
        <v>0</v>
      </c>
    </row>
    <row r="1810" spans="1:4" ht="16.5" customHeight="1" x14ac:dyDescent="0.25">
      <c r="A1810" t="s">
        <v>1766</v>
      </c>
      <c r="B1810">
        <f t="shared" si="28"/>
        <v>48</v>
      </c>
      <c r="C1810" t="s">
        <v>11321</v>
      </c>
      <c r="D1810">
        <v>0</v>
      </c>
    </row>
    <row r="1811" spans="1:4" ht="16.5" customHeight="1" x14ac:dyDescent="0.25">
      <c r="A1811" t="s">
        <v>1767</v>
      </c>
      <c r="B1811">
        <f t="shared" si="28"/>
        <v>62</v>
      </c>
      <c r="C1811" t="s">
        <v>11324</v>
      </c>
      <c r="D1811">
        <v>0</v>
      </c>
    </row>
    <row r="1812" spans="1:4" ht="16.5" customHeight="1" x14ac:dyDescent="0.25">
      <c r="A1812" t="s">
        <v>1768</v>
      </c>
      <c r="B1812">
        <f t="shared" si="28"/>
        <v>58</v>
      </c>
      <c r="C1812" t="s">
        <v>11340</v>
      </c>
      <c r="D1812">
        <v>0</v>
      </c>
    </row>
    <row r="1813" spans="1:4" ht="16.5" customHeight="1" x14ac:dyDescent="0.25">
      <c r="A1813" t="s">
        <v>1769</v>
      </c>
      <c r="B1813">
        <f t="shared" si="28"/>
        <v>61</v>
      </c>
      <c r="C1813" t="s">
        <v>11324</v>
      </c>
      <c r="D1813">
        <v>0</v>
      </c>
    </row>
    <row r="1814" spans="1:4" ht="16.5" customHeight="1" x14ac:dyDescent="0.25">
      <c r="A1814" t="s">
        <v>1770</v>
      </c>
      <c r="B1814">
        <f t="shared" si="28"/>
        <v>56</v>
      </c>
      <c r="C1814" t="s">
        <v>11340</v>
      </c>
      <c r="D1814">
        <v>0</v>
      </c>
    </row>
    <row r="1815" spans="1:4" ht="16.5" customHeight="1" x14ac:dyDescent="0.25">
      <c r="A1815" t="s">
        <v>1771</v>
      </c>
      <c r="B1815">
        <f t="shared" si="28"/>
        <v>27</v>
      </c>
      <c r="D1815">
        <v>1</v>
      </c>
    </row>
    <row r="1816" spans="1:4" ht="16.5" customHeight="1" x14ac:dyDescent="0.25">
      <c r="A1816" t="s">
        <v>1772</v>
      </c>
      <c r="B1816">
        <f t="shared" si="28"/>
        <v>95</v>
      </c>
      <c r="C1816" t="s">
        <v>11362</v>
      </c>
      <c r="D1816">
        <v>0</v>
      </c>
    </row>
    <row r="1817" spans="1:4" ht="16.5" customHeight="1" x14ac:dyDescent="0.25">
      <c r="A1817" t="s">
        <v>1773</v>
      </c>
      <c r="B1817">
        <f t="shared" si="28"/>
        <v>34</v>
      </c>
      <c r="C1817" t="s">
        <v>11321</v>
      </c>
      <c r="D1817">
        <v>0</v>
      </c>
    </row>
    <row r="1818" spans="1:4" ht="16.5" customHeight="1" x14ac:dyDescent="0.25">
      <c r="A1818" t="s">
        <v>1774</v>
      </c>
      <c r="B1818">
        <f t="shared" si="28"/>
        <v>67</v>
      </c>
      <c r="C1818" t="s">
        <v>11324</v>
      </c>
      <c r="D1818">
        <v>0</v>
      </c>
    </row>
    <row r="1819" spans="1:4" ht="16.5" customHeight="1" x14ac:dyDescent="0.25">
      <c r="A1819" t="s">
        <v>1775</v>
      </c>
      <c r="B1819">
        <f t="shared" si="28"/>
        <v>31</v>
      </c>
      <c r="C1819" t="s">
        <v>11321</v>
      </c>
      <c r="D1819">
        <v>0</v>
      </c>
    </row>
    <row r="1820" spans="1:4" ht="16.5" customHeight="1" x14ac:dyDescent="0.25">
      <c r="A1820" t="s">
        <v>1776</v>
      </c>
      <c r="B1820">
        <f t="shared" si="28"/>
        <v>37</v>
      </c>
      <c r="D1820">
        <v>1</v>
      </c>
    </row>
    <row r="1821" spans="1:4" ht="16.5" customHeight="1" x14ac:dyDescent="0.25">
      <c r="A1821" t="s">
        <v>1777</v>
      </c>
      <c r="B1821">
        <f t="shared" si="28"/>
        <v>29</v>
      </c>
      <c r="C1821" t="s">
        <v>11321</v>
      </c>
      <c r="D1821">
        <v>0</v>
      </c>
    </row>
    <row r="1822" spans="1:4" ht="16.5" customHeight="1" x14ac:dyDescent="0.25">
      <c r="A1822" t="s">
        <v>1778</v>
      </c>
      <c r="B1822">
        <f t="shared" si="28"/>
        <v>96</v>
      </c>
      <c r="D1822">
        <v>1</v>
      </c>
    </row>
    <row r="1823" spans="1:4" ht="16.5" customHeight="1" x14ac:dyDescent="0.25">
      <c r="A1823" t="s">
        <v>1779</v>
      </c>
      <c r="B1823">
        <f t="shared" si="28"/>
        <v>74</v>
      </c>
      <c r="C1823" t="s">
        <v>11362</v>
      </c>
      <c r="D1823">
        <v>0</v>
      </c>
    </row>
    <row r="1824" spans="1:4" ht="16.5" customHeight="1" x14ac:dyDescent="0.25">
      <c r="A1824" t="s">
        <v>1780</v>
      </c>
      <c r="B1824">
        <f t="shared" si="28"/>
        <v>28</v>
      </c>
      <c r="C1824" t="s">
        <v>11321</v>
      </c>
      <c r="D1824">
        <v>0</v>
      </c>
    </row>
    <row r="1825" spans="1:4" ht="16.5" customHeight="1" x14ac:dyDescent="0.25">
      <c r="A1825" t="s">
        <v>1781</v>
      </c>
      <c r="B1825">
        <f t="shared" si="28"/>
        <v>73</v>
      </c>
      <c r="C1825" t="s">
        <v>11362</v>
      </c>
      <c r="D1825">
        <v>0</v>
      </c>
    </row>
    <row r="1826" spans="1:4" ht="16.5" customHeight="1" x14ac:dyDescent="0.25">
      <c r="A1826" t="s">
        <v>1782</v>
      </c>
      <c r="B1826">
        <f t="shared" si="28"/>
        <v>28</v>
      </c>
      <c r="C1826" t="s">
        <v>11338</v>
      </c>
      <c r="D1826">
        <v>0</v>
      </c>
    </row>
    <row r="1827" spans="1:4" ht="16.5" customHeight="1" x14ac:dyDescent="0.25">
      <c r="A1827" t="s">
        <v>1783</v>
      </c>
      <c r="B1827">
        <f t="shared" si="28"/>
        <v>77</v>
      </c>
      <c r="C1827" t="s">
        <v>11362</v>
      </c>
      <c r="D1827">
        <v>0</v>
      </c>
    </row>
    <row r="1828" spans="1:4" ht="16.5" customHeight="1" x14ac:dyDescent="0.25">
      <c r="A1828" t="s">
        <v>1784</v>
      </c>
      <c r="B1828">
        <f t="shared" si="28"/>
        <v>93</v>
      </c>
      <c r="C1828" t="s">
        <v>11362</v>
      </c>
      <c r="D1828">
        <v>0</v>
      </c>
    </row>
    <row r="1829" spans="1:4" ht="16.5" customHeight="1" x14ac:dyDescent="0.25">
      <c r="A1829" t="s">
        <v>1785</v>
      </c>
      <c r="B1829">
        <f t="shared" si="28"/>
        <v>26</v>
      </c>
      <c r="C1829" t="s">
        <v>11321</v>
      </c>
      <c r="D1829">
        <v>0</v>
      </c>
    </row>
    <row r="1830" spans="1:4" ht="16.5" customHeight="1" x14ac:dyDescent="0.25">
      <c r="A1830" t="s">
        <v>1786</v>
      </c>
      <c r="B1830">
        <f t="shared" si="28"/>
        <v>89</v>
      </c>
      <c r="C1830" t="s">
        <v>11362</v>
      </c>
      <c r="D1830">
        <v>0</v>
      </c>
    </row>
    <row r="1831" spans="1:4" ht="16.5" customHeight="1" x14ac:dyDescent="0.25">
      <c r="A1831" t="s">
        <v>1787</v>
      </c>
      <c r="B1831">
        <f t="shared" si="28"/>
        <v>32</v>
      </c>
      <c r="D1831">
        <v>1</v>
      </c>
    </row>
    <row r="1832" spans="1:4" ht="16.5" customHeight="1" x14ac:dyDescent="0.25">
      <c r="A1832" t="s">
        <v>1788</v>
      </c>
      <c r="B1832">
        <f t="shared" si="28"/>
        <v>15</v>
      </c>
      <c r="C1832" t="s">
        <v>11358</v>
      </c>
      <c r="D1832">
        <v>0</v>
      </c>
    </row>
    <row r="1833" spans="1:4" ht="16.5" customHeight="1" x14ac:dyDescent="0.25">
      <c r="A1833" t="s">
        <v>1789</v>
      </c>
      <c r="B1833">
        <f t="shared" si="28"/>
        <v>81</v>
      </c>
      <c r="D1833">
        <v>1</v>
      </c>
    </row>
    <row r="1834" spans="1:4" ht="16.5" customHeight="1" x14ac:dyDescent="0.25">
      <c r="A1834" t="s">
        <v>1790</v>
      </c>
      <c r="B1834">
        <f t="shared" si="28"/>
        <v>86</v>
      </c>
      <c r="C1834" t="s">
        <v>11324</v>
      </c>
      <c r="D1834">
        <v>0</v>
      </c>
    </row>
    <row r="1835" spans="1:4" ht="16.5" customHeight="1" x14ac:dyDescent="0.25">
      <c r="A1835" t="s">
        <v>1791</v>
      </c>
      <c r="B1835">
        <f t="shared" si="28"/>
        <v>95</v>
      </c>
      <c r="C1835" t="s">
        <v>11362</v>
      </c>
      <c r="D1835">
        <v>0</v>
      </c>
    </row>
    <row r="1836" spans="1:4" ht="16.5" customHeight="1" x14ac:dyDescent="0.25">
      <c r="A1836" t="s">
        <v>1792</v>
      </c>
      <c r="B1836">
        <f t="shared" si="28"/>
        <v>76</v>
      </c>
      <c r="D1836">
        <v>1</v>
      </c>
    </row>
    <row r="1837" spans="1:4" ht="16.5" customHeight="1" x14ac:dyDescent="0.25">
      <c r="A1837" t="s">
        <v>1793</v>
      </c>
      <c r="B1837">
        <f t="shared" si="28"/>
        <v>78</v>
      </c>
      <c r="C1837" t="s">
        <v>11362</v>
      </c>
      <c r="D1837">
        <v>0</v>
      </c>
    </row>
    <row r="1838" spans="1:4" ht="16.5" customHeight="1" x14ac:dyDescent="0.25">
      <c r="A1838" t="s">
        <v>1794</v>
      </c>
      <c r="B1838">
        <f t="shared" si="28"/>
        <v>81</v>
      </c>
      <c r="C1838" t="s">
        <v>11324</v>
      </c>
      <c r="D1838">
        <v>0</v>
      </c>
    </row>
    <row r="1839" spans="1:4" ht="16.5" customHeight="1" x14ac:dyDescent="0.25">
      <c r="A1839" t="s">
        <v>1795</v>
      </c>
      <c r="B1839">
        <f t="shared" si="28"/>
        <v>115</v>
      </c>
      <c r="D1839">
        <v>1</v>
      </c>
    </row>
    <row r="1840" spans="1:4" ht="16.5" customHeight="1" x14ac:dyDescent="0.25">
      <c r="A1840" t="s">
        <v>1796</v>
      </c>
      <c r="B1840">
        <f t="shared" si="28"/>
        <v>22</v>
      </c>
      <c r="D1840">
        <v>1</v>
      </c>
    </row>
    <row r="1841" spans="1:4" ht="16.5" customHeight="1" x14ac:dyDescent="0.25">
      <c r="A1841" t="s">
        <v>1797</v>
      </c>
      <c r="B1841">
        <f t="shared" si="28"/>
        <v>43</v>
      </c>
      <c r="C1841" t="s">
        <v>11342</v>
      </c>
      <c r="D1841">
        <v>0</v>
      </c>
    </row>
    <row r="1842" spans="1:4" ht="16.5" customHeight="1" x14ac:dyDescent="0.25">
      <c r="A1842" t="s">
        <v>1798</v>
      </c>
      <c r="B1842">
        <f t="shared" si="28"/>
        <v>85</v>
      </c>
      <c r="C1842" t="s">
        <v>11324</v>
      </c>
      <c r="D1842">
        <v>0</v>
      </c>
    </row>
    <row r="1843" spans="1:4" ht="16.5" customHeight="1" x14ac:dyDescent="0.25">
      <c r="A1843" t="s">
        <v>1799</v>
      </c>
      <c r="B1843">
        <f t="shared" si="28"/>
        <v>18</v>
      </c>
      <c r="C1843" t="s">
        <v>11348</v>
      </c>
      <c r="D1843">
        <v>0</v>
      </c>
    </row>
    <row r="1844" spans="1:4" ht="16.5" customHeight="1" x14ac:dyDescent="0.25">
      <c r="A1844" t="s">
        <v>1800</v>
      </c>
      <c r="B1844">
        <f t="shared" si="28"/>
        <v>24</v>
      </c>
      <c r="C1844" t="s">
        <v>11321</v>
      </c>
      <c r="D1844">
        <v>0</v>
      </c>
    </row>
    <row r="1845" spans="1:4" ht="16.5" customHeight="1" x14ac:dyDescent="0.25">
      <c r="A1845" t="s">
        <v>1801</v>
      </c>
      <c r="B1845">
        <f t="shared" si="28"/>
        <v>62</v>
      </c>
      <c r="C1845" t="s">
        <v>11324</v>
      </c>
      <c r="D1845">
        <v>0</v>
      </c>
    </row>
    <row r="1846" spans="1:4" ht="16.5" customHeight="1" x14ac:dyDescent="0.25">
      <c r="A1846" t="s">
        <v>1802</v>
      </c>
      <c r="B1846">
        <f t="shared" si="28"/>
        <v>24</v>
      </c>
      <c r="D1846">
        <v>0</v>
      </c>
    </row>
    <row r="1847" spans="1:4" ht="16.5" customHeight="1" x14ac:dyDescent="0.25">
      <c r="A1847" t="s">
        <v>1803</v>
      </c>
      <c r="B1847">
        <f t="shared" si="28"/>
        <v>122</v>
      </c>
      <c r="D1847">
        <v>1</v>
      </c>
    </row>
    <row r="1848" spans="1:4" ht="16.5" customHeight="1" x14ac:dyDescent="0.25">
      <c r="A1848" t="s">
        <v>1804</v>
      </c>
      <c r="B1848">
        <f t="shared" si="28"/>
        <v>90</v>
      </c>
      <c r="C1848" t="s">
        <v>11324</v>
      </c>
      <c r="D1848">
        <v>0</v>
      </c>
    </row>
    <row r="1849" spans="1:4" ht="16.5" customHeight="1" x14ac:dyDescent="0.25">
      <c r="A1849" t="s">
        <v>1805</v>
      </c>
      <c r="B1849">
        <f t="shared" si="28"/>
        <v>71</v>
      </c>
      <c r="C1849" t="s">
        <v>11362</v>
      </c>
      <c r="D1849">
        <v>0</v>
      </c>
    </row>
    <row r="1850" spans="1:4" ht="16.5" customHeight="1" x14ac:dyDescent="0.25">
      <c r="A1850" t="s">
        <v>1806</v>
      </c>
      <c r="B1850">
        <f t="shared" si="28"/>
        <v>92</v>
      </c>
      <c r="D1850">
        <v>0</v>
      </c>
    </row>
    <row r="1851" spans="1:4" ht="16.5" customHeight="1" x14ac:dyDescent="0.25">
      <c r="A1851" t="s">
        <v>1807</v>
      </c>
      <c r="B1851">
        <f t="shared" si="28"/>
        <v>112</v>
      </c>
      <c r="D1851">
        <v>1</v>
      </c>
    </row>
    <row r="1852" spans="1:4" ht="16.5" customHeight="1" x14ac:dyDescent="0.25">
      <c r="A1852" t="s">
        <v>1808</v>
      </c>
      <c r="B1852">
        <f t="shared" si="28"/>
        <v>109</v>
      </c>
      <c r="D1852">
        <v>1</v>
      </c>
    </row>
    <row r="1853" spans="1:4" ht="16.5" customHeight="1" x14ac:dyDescent="0.25">
      <c r="A1853" t="s">
        <v>1809</v>
      </c>
      <c r="B1853">
        <f t="shared" si="28"/>
        <v>11</v>
      </c>
      <c r="D1853">
        <v>0</v>
      </c>
    </row>
    <row r="1854" spans="1:4" ht="16.5" customHeight="1" x14ac:dyDescent="0.25">
      <c r="A1854" t="s">
        <v>1810</v>
      </c>
      <c r="B1854">
        <f t="shared" si="28"/>
        <v>107</v>
      </c>
      <c r="D1854">
        <v>1</v>
      </c>
    </row>
    <row r="1855" spans="1:4" ht="16.5" customHeight="1" x14ac:dyDescent="0.25">
      <c r="A1855" t="s">
        <v>1811</v>
      </c>
      <c r="B1855">
        <f t="shared" si="28"/>
        <v>93</v>
      </c>
      <c r="D1855">
        <v>1</v>
      </c>
    </row>
    <row r="1856" spans="1:4" ht="16.5" customHeight="1" x14ac:dyDescent="0.25">
      <c r="A1856" t="s">
        <v>1812</v>
      </c>
      <c r="B1856">
        <f t="shared" si="28"/>
        <v>97</v>
      </c>
      <c r="D1856">
        <v>1</v>
      </c>
    </row>
    <row r="1857" spans="1:4" ht="16.5" customHeight="1" x14ac:dyDescent="0.25">
      <c r="A1857" t="s">
        <v>1813</v>
      </c>
      <c r="B1857">
        <f t="shared" si="28"/>
        <v>93</v>
      </c>
      <c r="D1857">
        <v>1</v>
      </c>
    </row>
    <row r="1858" spans="1:4" ht="16.5" customHeight="1" x14ac:dyDescent="0.25">
      <c r="A1858" t="s">
        <v>1814</v>
      </c>
      <c r="B1858">
        <f t="shared" si="28"/>
        <v>98</v>
      </c>
      <c r="D1858">
        <v>1</v>
      </c>
    </row>
    <row r="1859" spans="1:4" ht="16.5" customHeight="1" x14ac:dyDescent="0.25">
      <c r="A1859" t="s">
        <v>1815</v>
      </c>
      <c r="B1859">
        <f t="shared" ref="B1859:B1922" si="29">LEN(A1859)</f>
        <v>100</v>
      </c>
      <c r="D1859">
        <v>1</v>
      </c>
    </row>
    <row r="1860" spans="1:4" ht="16.5" customHeight="1" x14ac:dyDescent="0.25">
      <c r="A1860" t="s">
        <v>1816</v>
      </c>
      <c r="B1860">
        <f t="shared" si="29"/>
        <v>85</v>
      </c>
      <c r="D1860">
        <v>1</v>
      </c>
    </row>
    <row r="1861" spans="1:4" ht="16.5" customHeight="1" x14ac:dyDescent="0.25">
      <c r="A1861" t="s">
        <v>1817</v>
      </c>
      <c r="B1861">
        <f t="shared" si="29"/>
        <v>78</v>
      </c>
      <c r="D1861">
        <v>1</v>
      </c>
    </row>
    <row r="1862" spans="1:4" ht="16.5" customHeight="1" x14ac:dyDescent="0.25">
      <c r="A1862" t="s">
        <v>1818</v>
      </c>
      <c r="B1862">
        <f t="shared" si="29"/>
        <v>100</v>
      </c>
      <c r="D1862">
        <v>1</v>
      </c>
    </row>
    <row r="1863" spans="1:4" ht="16.5" customHeight="1" x14ac:dyDescent="0.25">
      <c r="A1863" t="s">
        <v>1819</v>
      </c>
      <c r="B1863">
        <f t="shared" si="29"/>
        <v>87</v>
      </c>
      <c r="D1863">
        <v>1</v>
      </c>
    </row>
    <row r="1864" spans="1:4" ht="16.5" customHeight="1" x14ac:dyDescent="0.25">
      <c r="A1864" t="s">
        <v>1820</v>
      </c>
      <c r="B1864">
        <f t="shared" si="29"/>
        <v>98</v>
      </c>
      <c r="D1864">
        <v>1</v>
      </c>
    </row>
    <row r="1865" spans="1:4" ht="16.5" customHeight="1" x14ac:dyDescent="0.25">
      <c r="A1865" t="s">
        <v>1821</v>
      </c>
      <c r="B1865">
        <f t="shared" si="29"/>
        <v>103</v>
      </c>
      <c r="D1865">
        <v>1</v>
      </c>
    </row>
    <row r="1866" spans="1:4" ht="16.5" customHeight="1" x14ac:dyDescent="0.25">
      <c r="A1866" t="s">
        <v>1822</v>
      </c>
      <c r="B1866">
        <f t="shared" si="29"/>
        <v>47</v>
      </c>
      <c r="D1866">
        <v>1</v>
      </c>
    </row>
    <row r="1867" spans="1:4" ht="16.5" customHeight="1" x14ac:dyDescent="0.25">
      <c r="A1867" t="s">
        <v>1823</v>
      </c>
      <c r="B1867">
        <f t="shared" si="29"/>
        <v>56</v>
      </c>
      <c r="C1867" t="s">
        <v>11340</v>
      </c>
      <c r="D1867">
        <v>0</v>
      </c>
    </row>
    <row r="1868" spans="1:4" ht="16.5" customHeight="1" x14ac:dyDescent="0.25">
      <c r="A1868" t="s">
        <v>1824</v>
      </c>
      <c r="B1868">
        <f t="shared" si="29"/>
        <v>61</v>
      </c>
      <c r="D1868">
        <v>1</v>
      </c>
    </row>
    <row r="1869" spans="1:4" ht="16.5" customHeight="1" x14ac:dyDescent="0.25">
      <c r="A1869" t="s">
        <v>1825</v>
      </c>
      <c r="B1869">
        <f t="shared" si="29"/>
        <v>84</v>
      </c>
      <c r="D1869">
        <v>1</v>
      </c>
    </row>
    <row r="1870" spans="1:4" ht="16.5" customHeight="1" x14ac:dyDescent="0.25">
      <c r="A1870" t="s">
        <v>1826</v>
      </c>
      <c r="B1870">
        <f t="shared" si="29"/>
        <v>21</v>
      </c>
      <c r="C1870" t="s">
        <v>11321</v>
      </c>
      <c r="D1870">
        <v>0</v>
      </c>
    </row>
    <row r="1871" spans="1:4" ht="16.5" customHeight="1" x14ac:dyDescent="0.25">
      <c r="A1871" t="s">
        <v>1827</v>
      </c>
      <c r="B1871">
        <f t="shared" si="29"/>
        <v>65</v>
      </c>
      <c r="D1871">
        <v>1</v>
      </c>
    </row>
    <row r="1872" spans="1:4" ht="16.5" customHeight="1" x14ac:dyDescent="0.25">
      <c r="A1872" t="s">
        <v>1828</v>
      </c>
      <c r="B1872">
        <f t="shared" si="29"/>
        <v>26</v>
      </c>
      <c r="C1872" t="s">
        <v>11358</v>
      </c>
      <c r="D1872">
        <v>0</v>
      </c>
    </row>
    <row r="1873" spans="1:4" ht="16.5" customHeight="1" x14ac:dyDescent="0.25">
      <c r="A1873" t="s">
        <v>1829</v>
      </c>
      <c r="B1873">
        <f t="shared" si="29"/>
        <v>111</v>
      </c>
      <c r="C1873" t="s">
        <v>11324</v>
      </c>
      <c r="D1873">
        <v>0</v>
      </c>
    </row>
    <row r="1874" spans="1:4" ht="16.5" customHeight="1" x14ac:dyDescent="0.25">
      <c r="A1874" t="s">
        <v>1830</v>
      </c>
      <c r="B1874">
        <f t="shared" si="29"/>
        <v>33</v>
      </c>
      <c r="C1874" t="s">
        <v>11321</v>
      </c>
      <c r="D1874">
        <v>0</v>
      </c>
    </row>
    <row r="1875" spans="1:4" ht="16.5" customHeight="1" x14ac:dyDescent="0.25">
      <c r="A1875" t="s">
        <v>1831</v>
      </c>
      <c r="B1875">
        <f t="shared" si="29"/>
        <v>69</v>
      </c>
      <c r="D1875">
        <v>1</v>
      </c>
    </row>
    <row r="1876" spans="1:4" ht="16.5" customHeight="1" x14ac:dyDescent="0.25">
      <c r="A1876" t="s">
        <v>1832</v>
      </c>
      <c r="B1876">
        <f t="shared" si="29"/>
        <v>93</v>
      </c>
      <c r="D1876">
        <v>1</v>
      </c>
    </row>
    <row r="1877" spans="1:4" ht="16.5" customHeight="1" x14ac:dyDescent="0.25">
      <c r="A1877" t="s">
        <v>1833</v>
      </c>
      <c r="B1877">
        <f t="shared" si="29"/>
        <v>60</v>
      </c>
      <c r="C1877" t="s">
        <v>11340</v>
      </c>
      <c r="D1877">
        <v>0</v>
      </c>
    </row>
    <row r="1878" spans="1:4" ht="16.5" customHeight="1" x14ac:dyDescent="0.25">
      <c r="A1878" t="s">
        <v>1834</v>
      </c>
      <c r="B1878">
        <f t="shared" si="29"/>
        <v>65</v>
      </c>
      <c r="D1878">
        <v>1</v>
      </c>
    </row>
    <row r="1879" spans="1:4" ht="16.5" customHeight="1" x14ac:dyDescent="0.25">
      <c r="A1879" t="s">
        <v>1835</v>
      </c>
      <c r="B1879">
        <f t="shared" si="29"/>
        <v>107</v>
      </c>
      <c r="C1879" t="s">
        <v>11340</v>
      </c>
      <c r="D1879">
        <v>0</v>
      </c>
    </row>
    <row r="1880" spans="1:4" ht="16.5" customHeight="1" x14ac:dyDescent="0.25">
      <c r="A1880" t="s">
        <v>1836</v>
      </c>
      <c r="B1880">
        <f t="shared" si="29"/>
        <v>26</v>
      </c>
      <c r="C1880" t="s">
        <v>11321</v>
      </c>
      <c r="D1880">
        <v>0</v>
      </c>
    </row>
    <row r="1881" spans="1:4" ht="16.5" customHeight="1" x14ac:dyDescent="0.25">
      <c r="A1881" t="s">
        <v>1837</v>
      </c>
      <c r="B1881">
        <f t="shared" si="29"/>
        <v>50</v>
      </c>
      <c r="C1881" t="s">
        <v>11365</v>
      </c>
      <c r="D1881">
        <v>0</v>
      </c>
    </row>
    <row r="1882" spans="1:4" ht="16.5" customHeight="1" x14ac:dyDescent="0.25">
      <c r="A1882" t="s">
        <v>1838</v>
      </c>
      <c r="B1882">
        <f t="shared" si="29"/>
        <v>86</v>
      </c>
      <c r="D1882">
        <v>1</v>
      </c>
    </row>
    <row r="1883" spans="1:4" ht="16.5" customHeight="1" x14ac:dyDescent="0.25">
      <c r="A1883" t="s">
        <v>1839</v>
      </c>
      <c r="B1883">
        <f t="shared" si="29"/>
        <v>98</v>
      </c>
      <c r="D1883">
        <v>1</v>
      </c>
    </row>
    <row r="1884" spans="1:4" ht="16.5" customHeight="1" x14ac:dyDescent="0.25">
      <c r="A1884" t="s">
        <v>1840</v>
      </c>
      <c r="B1884">
        <f t="shared" si="29"/>
        <v>31</v>
      </c>
      <c r="D1884">
        <v>1</v>
      </c>
    </row>
    <row r="1885" spans="1:4" ht="16.5" customHeight="1" x14ac:dyDescent="0.25">
      <c r="A1885" t="s">
        <v>1841</v>
      </c>
      <c r="B1885">
        <f t="shared" si="29"/>
        <v>93</v>
      </c>
      <c r="D1885">
        <v>1</v>
      </c>
    </row>
    <row r="1886" spans="1:4" ht="16.5" customHeight="1" x14ac:dyDescent="0.25">
      <c r="A1886" t="s">
        <v>1842</v>
      </c>
      <c r="B1886">
        <f t="shared" si="29"/>
        <v>101</v>
      </c>
      <c r="D1886">
        <v>1</v>
      </c>
    </row>
    <row r="1887" spans="1:4" ht="16.5" customHeight="1" x14ac:dyDescent="0.25">
      <c r="A1887" t="s">
        <v>1843</v>
      </c>
      <c r="B1887">
        <f t="shared" si="29"/>
        <v>28</v>
      </c>
      <c r="D1887">
        <v>1</v>
      </c>
    </row>
    <row r="1888" spans="1:4" ht="16.5" customHeight="1" x14ac:dyDescent="0.25">
      <c r="A1888" t="s">
        <v>1844</v>
      </c>
      <c r="B1888">
        <f t="shared" si="29"/>
        <v>81</v>
      </c>
      <c r="D1888">
        <v>1</v>
      </c>
    </row>
    <row r="1889" spans="1:4" ht="16.5" customHeight="1" x14ac:dyDescent="0.25">
      <c r="A1889" t="s">
        <v>1845</v>
      </c>
      <c r="B1889">
        <f t="shared" si="29"/>
        <v>34</v>
      </c>
      <c r="D1889">
        <v>1</v>
      </c>
    </row>
    <row r="1890" spans="1:4" ht="16.5" customHeight="1" x14ac:dyDescent="0.25">
      <c r="A1890" t="s">
        <v>1846</v>
      </c>
      <c r="B1890">
        <f t="shared" si="29"/>
        <v>44</v>
      </c>
      <c r="C1890" t="s">
        <v>11316</v>
      </c>
      <c r="D1890">
        <v>0</v>
      </c>
    </row>
    <row r="1891" spans="1:4" ht="16.5" customHeight="1" x14ac:dyDescent="0.25">
      <c r="A1891" t="s">
        <v>1847</v>
      </c>
      <c r="B1891">
        <f t="shared" si="29"/>
        <v>27</v>
      </c>
      <c r="D1891">
        <v>1</v>
      </c>
    </row>
    <row r="1892" spans="1:4" ht="16.5" customHeight="1" x14ac:dyDescent="0.25">
      <c r="A1892" t="s">
        <v>1848</v>
      </c>
      <c r="B1892">
        <f t="shared" si="29"/>
        <v>84</v>
      </c>
      <c r="C1892" t="s">
        <v>11324</v>
      </c>
      <c r="D1892">
        <v>0</v>
      </c>
    </row>
    <row r="1893" spans="1:4" ht="16.5" customHeight="1" x14ac:dyDescent="0.25">
      <c r="A1893" t="s">
        <v>1849</v>
      </c>
      <c r="B1893">
        <f t="shared" si="29"/>
        <v>92</v>
      </c>
      <c r="D1893">
        <v>1</v>
      </c>
    </row>
    <row r="1894" spans="1:4" ht="16.5" customHeight="1" x14ac:dyDescent="0.25">
      <c r="A1894" t="s">
        <v>1850</v>
      </c>
      <c r="B1894">
        <f t="shared" si="29"/>
        <v>93</v>
      </c>
      <c r="D1894">
        <v>1</v>
      </c>
    </row>
    <row r="1895" spans="1:4" ht="16.5" customHeight="1" x14ac:dyDescent="0.25">
      <c r="A1895" t="s">
        <v>1851</v>
      </c>
      <c r="B1895">
        <f t="shared" si="29"/>
        <v>115</v>
      </c>
      <c r="D1895">
        <v>1</v>
      </c>
    </row>
    <row r="1896" spans="1:4" ht="16.5" customHeight="1" x14ac:dyDescent="0.25">
      <c r="A1896" t="s">
        <v>1852</v>
      </c>
      <c r="B1896">
        <f t="shared" si="29"/>
        <v>99</v>
      </c>
      <c r="D1896">
        <v>1</v>
      </c>
    </row>
    <row r="1897" spans="1:4" ht="16.5" customHeight="1" x14ac:dyDescent="0.25">
      <c r="A1897" t="s">
        <v>1853</v>
      </c>
      <c r="B1897">
        <f t="shared" si="29"/>
        <v>116</v>
      </c>
      <c r="D1897">
        <v>1</v>
      </c>
    </row>
    <row r="1898" spans="1:4" ht="16.5" customHeight="1" x14ac:dyDescent="0.25">
      <c r="A1898" t="s">
        <v>1854</v>
      </c>
      <c r="B1898">
        <f t="shared" si="29"/>
        <v>49</v>
      </c>
      <c r="D1898">
        <v>1</v>
      </c>
    </row>
    <row r="1899" spans="1:4" ht="16.5" customHeight="1" x14ac:dyDescent="0.25">
      <c r="A1899" t="s">
        <v>1855</v>
      </c>
      <c r="B1899">
        <f t="shared" si="29"/>
        <v>84</v>
      </c>
      <c r="C1899" t="s">
        <v>11324</v>
      </c>
      <c r="D1899">
        <v>0</v>
      </c>
    </row>
    <row r="1900" spans="1:4" ht="16.5" customHeight="1" x14ac:dyDescent="0.25">
      <c r="A1900" t="s">
        <v>1856</v>
      </c>
      <c r="B1900">
        <f t="shared" si="29"/>
        <v>76</v>
      </c>
      <c r="D1900">
        <v>1</v>
      </c>
    </row>
    <row r="1901" spans="1:4" ht="16.5" customHeight="1" x14ac:dyDescent="0.25">
      <c r="A1901" t="s">
        <v>1857</v>
      </c>
      <c r="B1901">
        <f t="shared" si="29"/>
        <v>94</v>
      </c>
      <c r="D1901">
        <v>1</v>
      </c>
    </row>
    <row r="1902" spans="1:4" ht="16.5" customHeight="1" x14ac:dyDescent="0.25">
      <c r="A1902" t="s">
        <v>1858</v>
      </c>
      <c r="B1902">
        <f t="shared" si="29"/>
        <v>31</v>
      </c>
      <c r="D1902">
        <v>1</v>
      </c>
    </row>
    <row r="1903" spans="1:4" ht="16.5" customHeight="1" x14ac:dyDescent="0.25">
      <c r="A1903" t="s">
        <v>1859</v>
      </c>
      <c r="B1903">
        <f t="shared" si="29"/>
        <v>95</v>
      </c>
      <c r="C1903" t="s">
        <v>11340</v>
      </c>
      <c r="D1903">
        <v>0</v>
      </c>
    </row>
    <row r="1904" spans="1:4" ht="16.5" customHeight="1" x14ac:dyDescent="0.25">
      <c r="A1904" t="s">
        <v>1860</v>
      </c>
      <c r="B1904">
        <f t="shared" si="29"/>
        <v>96</v>
      </c>
      <c r="D1904">
        <v>1</v>
      </c>
    </row>
    <row r="1905" spans="1:4" ht="16.5" customHeight="1" x14ac:dyDescent="0.25">
      <c r="A1905" t="s">
        <v>1861</v>
      </c>
      <c r="B1905">
        <f t="shared" si="29"/>
        <v>125</v>
      </c>
      <c r="D1905">
        <v>1</v>
      </c>
    </row>
    <row r="1906" spans="1:4" ht="16.5" customHeight="1" x14ac:dyDescent="0.25">
      <c r="A1906" t="s">
        <v>1862</v>
      </c>
      <c r="B1906">
        <f t="shared" si="29"/>
        <v>159</v>
      </c>
      <c r="D1906">
        <v>0</v>
      </c>
    </row>
    <row r="1907" spans="1:4" ht="16.5" customHeight="1" x14ac:dyDescent="0.25">
      <c r="A1907" t="s">
        <v>1863</v>
      </c>
      <c r="B1907">
        <f t="shared" si="29"/>
        <v>41</v>
      </c>
      <c r="D1907">
        <v>1</v>
      </c>
    </row>
    <row r="1908" spans="1:4" ht="16.5" customHeight="1" x14ac:dyDescent="0.25">
      <c r="A1908" t="s">
        <v>1864</v>
      </c>
      <c r="B1908">
        <f t="shared" si="29"/>
        <v>67</v>
      </c>
      <c r="D1908">
        <v>1</v>
      </c>
    </row>
    <row r="1909" spans="1:4" ht="16.5" customHeight="1" x14ac:dyDescent="0.25">
      <c r="A1909" t="s">
        <v>1865</v>
      </c>
      <c r="B1909">
        <f t="shared" si="29"/>
        <v>61</v>
      </c>
      <c r="D1909">
        <v>1</v>
      </c>
    </row>
    <row r="1910" spans="1:4" ht="16.5" customHeight="1" x14ac:dyDescent="0.25">
      <c r="A1910" t="s">
        <v>1866</v>
      </c>
      <c r="B1910">
        <f t="shared" si="29"/>
        <v>39</v>
      </c>
      <c r="C1910" t="s">
        <v>11321</v>
      </c>
      <c r="D1910">
        <v>0</v>
      </c>
    </row>
    <row r="1911" spans="1:4" ht="16.5" customHeight="1" x14ac:dyDescent="0.25">
      <c r="A1911" t="s">
        <v>1867</v>
      </c>
      <c r="B1911">
        <f t="shared" si="29"/>
        <v>80</v>
      </c>
      <c r="C1911" t="s">
        <v>11362</v>
      </c>
      <c r="D1911">
        <v>0</v>
      </c>
    </row>
    <row r="1912" spans="1:4" ht="16.5" customHeight="1" x14ac:dyDescent="0.25">
      <c r="A1912" t="s">
        <v>1868</v>
      </c>
      <c r="B1912">
        <f t="shared" si="29"/>
        <v>26</v>
      </c>
      <c r="C1912" t="s">
        <v>11321</v>
      </c>
      <c r="D1912">
        <v>0</v>
      </c>
    </row>
    <row r="1913" spans="1:4" ht="16.5" customHeight="1" x14ac:dyDescent="0.25">
      <c r="A1913" t="s">
        <v>1869</v>
      </c>
      <c r="B1913">
        <f t="shared" si="29"/>
        <v>65</v>
      </c>
      <c r="C1913" t="s">
        <v>11324</v>
      </c>
      <c r="D1913">
        <v>0</v>
      </c>
    </row>
    <row r="1914" spans="1:4" ht="16.5" customHeight="1" x14ac:dyDescent="0.25">
      <c r="A1914" t="s">
        <v>1870</v>
      </c>
      <c r="B1914">
        <f t="shared" si="29"/>
        <v>63</v>
      </c>
      <c r="D1914">
        <v>1</v>
      </c>
    </row>
    <row r="1915" spans="1:4" ht="16.5" customHeight="1" x14ac:dyDescent="0.25">
      <c r="A1915" t="s">
        <v>1871</v>
      </c>
      <c r="B1915">
        <f t="shared" si="29"/>
        <v>71</v>
      </c>
      <c r="C1915" t="s">
        <v>11362</v>
      </c>
      <c r="D1915">
        <v>0</v>
      </c>
    </row>
    <row r="1916" spans="1:4" ht="16.5" customHeight="1" x14ac:dyDescent="0.25">
      <c r="A1916" t="s">
        <v>1872</v>
      </c>
      <c r="B1916">
        <f t="shared" si="29"/>
        <v>22</v>
      </c>
      <c r="C1916" t="s">
        <v>11321</v>
      </c>
      <c r="D1916">
        <v>0</v>
      </c>
    </row>
    <row r="1917" spans="1:4" ht="16.5" customHeight="1" x14ac:dyDescent="0.25">
      <c r="A1917" t="s">
        <v>1873</v>
      </c>
      <c r="B1917">
        <f t="shared" si="29"/>
        <v>82</v>
      </c>
      <c r="C1917" t="s">
        <v>11362</v>
      </c>
      <c r="D1917">
        <v>0</v>
      </c>
    </row>
    <row r="1918" spans="1:4" ht="16.5" customHeight="1" x14ac:dyDescent="0.25">
      <c r="A1918" t="s">
        <v>1874</v>
      </c>
      <c r="B1918">
        <f t="shared" si="29"/>
        <v>53</v>
      </c>
      <c r="D1918">
        <v>1</v>
      </c>
    </row>
    <row r="1919" spans="1:4" ht="16.5" customHeight="1" x14ac:dyDescent="0.25">
      <c r="A1919" t="s">
        <v>1875</v>
      </c>
      <c r="B1919">
        <f t="shared" si="29"/>
        <v>96</v>
      </c>
      <c r="C1919" t="s">
        <v>11362</v>
      </c>
      <c r="D1919">
        <v>0</v>
      </c>
    </row>
    <row r="1920" spans="1:4" ht="16.5" customHeight="1" x14ac:dyDescent="0.25">
      <c r="A1920" t="s">
        <v>1876</v>
      </c>
      <c r="B1920">
        <f t="shared" si="29"/>
        <v>29</v>
      </c>
      <c r="C1920" t="s">
        <v>11321</v>
      </c>
      <c r="D1920">
        <v>0</v>
      </c>
    </row>
    <row r="1921" spans="1:4" ht="16.5" customHeight="1" x14ac:dyDescent="0.25">
      <c r="A1921" t="s">
        <v>1877</v>
      </c>
      <c r="B1921">
        <f t="shared" si="29"/>
        <v>61</v>
      </c>
      <c r="C1921" t="s">
        <v>11324</v>
      </c>
      <c r="D1921">
        <v>0</v>
      </c>
    </row>
    <row r="1922" spans="1:4" ht="16.5" customHeight="1" x14ac:dyDescent="0.25">
      <c r="A1922" t="s">
        <v>1878</v>
      </c>
      <c r="B1922">
        <f t="shared" si="29"/>
        <v>38</v>
      </c>
      <c r="C1922" t="s">
        <v>11402</v>
      </c>
      <c r="D1922">
        <v>0</v>
      </c>
    </row>
    <row r="1923" spans="1:4" ht="16.5" customHeight="1" x14ac:dyDescent="0.25">
      <c r="A1923" t="s">
        <v>1879</v>
      </c>
      <c r="B1923">
        <f t="shared" ref="B1923:B1986" si="30">LEN(A1923)</f>
        <v>88</v>
      </c>
      <c r="C1923" t="s">
        <v>11324</v>
      </c>
      <c r="D1923">
        <v>0</v>
      </c>
    </row>
    <row r="1924" spans="1:4" ht="16.5" customHeight="1" x14ac:dyDescent="0.25">
      <c r="A1924" t="s">
        <v>1880</v>
      </c>
      <c r="B1924">
        <f t="shared" si="30"/>
        <v>16</v>
      </c>
      <c r="C1924" t="s">
        <v>11321</v>
      </c>
      <c r="D1924">
        <v>0</v>
      </c>
    </row>
    <row r="1925" spans="1:4" ht="16.5" customHeight="1" x14ac:dyDescent="0.25">
      <c r="A1925" t="s">
        <v>1881</v>
      </c>
      <c r="B1925">
        <f t="shared" si="30"/>
        <v>75</v>
      </c>
      <c r="C1925" t="s">
        <v>11324</v>
      </c>
      <c r="D1925">
        <v>0</v>
      </c>
    </row>
    <row r="1926" spans="1:4" ht="16.5" customHeight="1" x14ac:dyDescent="0.25">
      <c r="A1926" t="s">
        <v>1882</v>
      </c>
      <c r="B1926">
        <f t="shared" si="30"/>
        <v>92</v>
      </c>
      <c r="C1926" t="s">
        <v>11324</v>
      </c>
      <c r="D1926">
        <v>0</v>
      </c>
    </row>
    <row r="1927" spans="1:4" ht="16.5" customHeight="1" x14ac:dyDescent="0.25">
      <c r="A1927" t="s">
        <v>1883</v>
      </c>
      <c r="B1927">
        <f t="shared" si="30"/>
        <v>20</v>
      </c>
      <c r="C1927" t="s">
        <v>11321</v>
      </c>
      <c r="D1927">
        <v>0</v>
      </c>
    </row>
    <row r="1928" spans="1:4" ht="16.5" customHeight="1" x14ac:dyDescent="0.25">
      <c r="A1928" t="s">
        <v>1884</v>
      </c>
      <c r="B1928">
        <f t="shared" si="30"/>
        <v>84</v>
      </c>
      <c r="C1928" t="s">
        <v>11324</v>
      </c>
      <c r="D1928">
        <v>0</v>
      </c>
    </row>
    <row r="1929" spans="1:4" ht="16.5" customHeight="1" x14ac:dyDescent="0.25">
      <c r="A1929" t="s">
        <v>1885</v>
      </c>
      <c r="B1929">
        <f t="shared" si="30"/>
        <v>67</v>
      </c>
      <c r="D1929">
        <v>0</v>
      </c>
    </row>
    <row r="1930" spans="1:4" ht="16.5" customHeight="1" x14ac:dyDescent="0.25">
      <c r="A1930" t="s">
        <v>1886</v>
      </c>
      <c r="B1930">
        <f t="shared" si="30"/>
        <v>47</v>
      </c>
      <c r="D1930">
        <v>1</v>
      </c>
    </row>
    <row r="1931" spans="1:4" ht="16.5" customHeight="1" x14ac:dyDescent="0.25">
      <c r="A1931" t="s">
        <v>1887</v>
      </c>
      <c r="B1931">
        <f t="shared" si="30"/>
        <v>65</v>
      </c>
      <c r="D1931">
        <v>0</v>
      </c>
    </row>
    <row r="1932" spans="1:4" ht="16.5" customHeight="1" x14ac:dyDescent="0.25">
      <c r="A1932" t="s">
        <v>1888</v>
      </c>
      <c r="B1932">
        <f t="shared" si="30"/>
        <v>76</v>
      </c>
      <c r="C1932" t="s">
        <v>11324</v>
      </c>
      <c r="D1932">
        <v>0</v>
      </c>
    </row>
    <row r="1933" spans="1:4" ht="16.5" customHeight="1" x14ac:dyDescent="0.25">
      <c r="A1933" t="s">
        <v>1889</v>
      </c>
      <c r="B1933">
        <f t="shared" si="30"/>
        <v>62</v>
      </c>
      <c r="C1933" t="s">
        <v>11324</v>
      </c>
      <c r="D1933">
        <v>0</v>
      </c>
    </row>
    <row r="1934" spans="1:4" ht="16.5" customHeight="1" x14ac:dyDescent="0.25">
      <c r="A1934" t="s">
        <v>1890</v>
      </c>
      <c r="B1934">
        <f t="shared" si="30"/>
        <v>92</v>
      </c>
      <c r="D1934">
        <v>0</v>
      </c>
    </row>
    <row r="1935" spans="1:4" ht="16.5" customHeight="1" x14ac:dyDescent="0.25">
      <c r="A1935" t="s">
        <v>1891</v>
      </c>
      <c r="B1935">
        <f t="shared" si="30"/>
        <v>98</v>
      </c>
      <c r="D1935">
        <v>1</v>
      </c>
    </row>
    <row r="1936" spans="1:4" ht="16.5" customHeight="1" x14ac:dyDescent="0.25">
      <c r="A1936" t="s">
        <v>1892</v>
      </c>
      <c r="B1936">
        <f t="shared" si="30"/>
        <v>29</v>
      </c>
      <c r="D1936">
        <v>1</v>
      </c>
    </row>
    <row r="1937" spans="1:4" ht="16.5" customHeight="1" x14ac:dyDescent="0.25">
      <c r="A1937" t="s">
        <v>1893</v>
      </c>
      <c r="B1937">
        <f t="shared" si="30"/>
        <v>96</v>
      </c>
      <c r="D1937">
        <v>1</v>
      </c>
    </row>
    <row r="1938" spans="1:4" ht="16.5" customHeight="1" x14ac:dyDescent="0.25">
      <c r="A1938" t="s">
        <v>1894</v>
      </c>
      <c r="B1938">
        <f t="shared" si="30"/>
        <v>131</v>
      </c>
      <c r="D1938">
        <v>1</v>
      </c>
    </row>
    <row r="1939" spans="1:4" ht="16.5" customHeight="1" x14ac:dyDescent="0.25">
      <c r="A1939" t="s">
        <v>1895</v>
      </c>
      <c r="B1939">
        <f t="shared" si="30"/>
        <v>172</v>
      </c>
      <c r="D1939">
        <v>1</v>
      </c>
    </row>
    <row r="1940" spans="1:4" ht="16.5" customHeight="1" x14ac:dyDescent="0.25">
      <c r="A1940" t="s">
        <v>1896</v>
      </c>
      <c r="B1940">
        <f t="shared" si="30"/>
        <v>52</v>
      </c>
      <c r="D1940">
        <v>1</v>
      </c>
    </row>
    <row r="1941" spans="1:4" ht="16.5" customHeight="1" x14ac:dyDescent="0.25">
      <c r="A1941" t="s">
        <v>1897</v>
      </c>
      <c r="B1941">
        <f t="shared" si="30"/>
        <v>26</v>
      </c>
      <c r="D1941">
        <v>1</v>
      </c>
    </row>
    <row r="1942" spans="1:4" ht="16.5" customHeight="1" x14ac:dyDescent="0.25">
      <c r="A1942" t="s">
        <v>1898</v>
      </c>
      <c r="B1942">
        <f t="shared" si="30"/>
        <v>58</v>
      </c>
      <c r="D1942">
        <v>1</v>
      </c>
    </row>
    <row r="1943" spans="1:4" ht="16.5" customHeight="1" x14ac:dyDescent="0.25">
      <c r="A1943" t="s">
        <v>1899</v>
      </c>
      <c r="B1943">
        <f t="shared" si="30"/>
        <v>72</v>
      </c>
      <c r="D1943">
        <v>1</v>
      </c>
    </row>
    <row r="1944" spans="1:4" ht="16.5" customHeight="1" x14ac:dyDescent="0.25">
      <c r="A1944" t="s">
        <v>1900</v>
      </c>
      <c r="B1944">
        <f t="shared" si="30"/>
        <v>83</v>
      </c>
      <c r="D1944">
        <v>1</v>
      </c>
    </row>
    <row r="1945" spans="1:4" ht="16.5" customHeight="1" x14ac:dyDescent="0.25">
      <c r="A1945" t="s">
        <v>1901</v>
      </c>
      <c r="B1945">
        <f t="shared" si="30"/>
        <v>119</v>
      </c>
      <c r="D1945">
        <v>1</v>
      </c>
    </row>
    <row r="1946" spans="1:4" ht="16.5" customHeight="1" x14ac:dyDescent="0.25">
      <c r="A1946" t="s">
        <v>1902</v>
      </c>
      <c r="B1946">
        <f t="shared" si="30"/>
        <v>117</v>
      </c>
      <c r="D1946">
        <v>1</v>
      </c>
    </row>
    <row r="1947" spans="1:4" ht="16.5" customHeight="1" x14ac:dyDescent="0.25">
      <c r="A1947" t="s">
        <v>1903</v>
      </c>
      <c r="B1947">
        <f t="shared" si="30"/>
        <v>112</v>
      </c>
      <c r="D1947">
        <v>1</v>
      </c>
    </row>
    <row r="1948" spans="1:4" ht="16.5" customHeight="1" x14ac:dyDescent="0.25">
      <c r="A1948" t="s">
        <v>1904</v>
      </c>
      <c r="B1948">
        <f t="shared" si="30"/>
        <v>119</v>
      </c>
      <c r="D1948">
        <v>1</v>
      </c>
    </row>
    <row r="1949" spans="1:4" ht="16.5" customHeight="1" x14ac:dyDescent="0.25">
      <c r="A1949" t="s">
        <v>1905</v>
      </c>
      <c r="B1949">
        <f t="shared" si="30"/>
        <v>91</v>
      </c>
      <c r="D1949">
        <v>1</v>
      </c>
    </row>
    <row r="1950" spans="1:4" ht="16.5" customHeight="1" x14ac:dyDescent="0.25">
      <c r="A1950" t="s">
        <v>1906</v>
      </c>
      <c r="B1950">
        <f t="shared" si="30"/>
        <v>85</v>
      </c>
      <c r="D1950">
        <v>1</v>
      </c>
    </row>
    <row r="1951" spans="1:4" ht="16.5" customHeight="1" x14ac:dyDescent="0.25">
      <c r="A1951" t="s">
        <v>1907</v>
      </c>
      <c r="B1951">
        <f t="shared" si="30"/>
        <v>185</v>
      </c>
      <c r="D1951">
        <v>1</v>
      </c>
    </row>
    <row r="1952" spans="1:4" ht="16.5" customHeight="1" x14ac:dyDescent="0.25">
      <c r="A1952" t="s">
        <v>1908</v>
      </c>
      <c r="B1952">
        <f t="shared" si="30"/>
        <v>141</v>
      </c>
      <c r="D1952">
        <v>1</v>
      </c>
    </row>
    <row r="1953" spans="1:4" ht="16.5" customHeight="1" x14ac:dyDescent="0.25">
      <c r="A1953" t="s">
        <v>1909</v>
      </c>
      <c r="B1953">
        <f t="shared" si="30"/>
        <v>117</v>
      </c>
      <c r="D1953">
        <v>1</v>
      </c>
    </row>
    <row r="1954" spans="1:4" ht="16.5" customHeight="1" x14ac:dyDescent="0.25">
      <c r="A1954" t="s">
        <v>1910</v>
      </c>
      <c r="B1954">
        <f t="shared" si="30"/>
        <v>104</v>
      </c>
      <c r="D1954">
        <v>1</v>
      </c>
    </row>
    <row r="1955" spans="1:4" ht="16.5" customHeight="1" x14ac:dyDescent="0.25">
      <c r="A1955" t="s">
        <v>1911</v>
      </c>
      <c r="B1955">
        <f t="shared" si="30"/>
        <v>158</v>
      </c>
      <c r="D1955">
        <v>1</v>
      </c>
    </row>
    <row r="1956" spans="1:4" ht="16.5" customHeight="1" x14ac:dyDescent="0.25">
      <c r="A1956" t="s">
        <v>1912</v>
      </c>
      <c r="B1956">
        <f t="shared" si="30"/>
        <v>146</v>
      </c>
      <c r="D1956">
        <v>1</v>
      </c>
    </row>
    <row r="1957" spans="1:4" ht="16.5" customHeight="1" x14ac:dyDescent="0.25">
      <c r="A1957" t="s">
        <v>1913</v>
      </c>
      <c r="B1957">
        <f t="shared" si="30"/>
        <v>105</v>
      </c>
      <c r="D1957">
        <v>1</v>
      </c>
    </row>
    <row r="1958" spans="1:4" ht="16.5" customHeight="1" x14ac:dyDescent="0.25">
      <c r="A1958" t="s">
        <v>1914</v>
      </c>
      <c r="B1958">
        <f t="shared" si="30"/>
        <v>195</v>
      </c>
      <c r="D1958">
        <v>1</v>
      </c>
    </row>
    <row r="1959" spans="1:4" ht="16.5" customHeight="1" x14ac:dyDescent="0.25">
      <c r="A1959" t="s">
        <v>1915</v>
      </c>
      <c r="B1959">
        <f t="shared" si="30"/>
        <v>157</v>
      </c>
      <c r="D1959">
        <v>1</v>
      </c>
    </row>
    <row r="1960" spans="1:4" ht="16.5" customHeight="1" x14ac:dyDescent="0.25">
      <c r="A1960" t="s">
        <v>1916</v>
      </c>
      <c r="B1960">
        <f t="shared" si="30"/>
        <v>102</v>
      </c>
      <c r="D1960">
        <v>1</v>
      </c>
    </row>
    <row r="1961" spans="1:4" ht="16.5" customHeight="1" x14ac:dyDescent="0.25">
      <c r="A1961" t="s">
        <v>1917</v>
      </c>
      <c r="B1961">
        <f t="shared" si="30"/>
        <v>114</v>
      </c>
      <c r="D1961">
        <v>1</v>
      </c>
    </row>
    <row r="1962" spans="1:4" ht="16.5" customHeight="1" x14ac:dyDescent="0.25">
      <c r="A1962" t="s">
        <v>1918</v>
      </c>
      <c r="B1962">
        <f t="shared" si="30"/>
        <v>102</v>
      </c>
      <c r="D1962">
        <v>1</v>
      </c>
    </row>
    <row r="1963" spans="1:4" ht="16.5" customHeight="1" x14ac:dyDescent="0.25">
      <c r="A1963" t="s">
        <v>1919</v>
      </c>
      <c r="B1963">
        <f t="shared" si="30"/>
        <v>102</v>
      </c>
      <c r="D1963">
        <v>1</v>
      </c>
    </row>
    <row r="1964" spans="1:4" ht="16.5" customHeight="1" x14ac:dyDescent="0.25">
      <c r="A1964" t="s">
        <v>1920</v>
      </c>
      <c r="B1964">
        <f t="shared" si="30"/>
        <v>95</v>
      </c>
      <c r="D1964">
        <v>1</v>
      </c>
    </row>
    <row r="1965" spans="1:4" ht="16.5" customHeight="1" x14ac:dyDescent="0.25">
      <c r="A1965" t="s">
        <v>1921</v>
      </c>
      <c r="B1965">
        <f t="shared" si="30"/>
        <v>249</v>
      </c>
      <c r="D1965">
        <v>0</v>
      </c>
    </row>
    <row r="1966" spans="1:4" ht="16.5" customHeight="1" x14ac:dyDescent="0.25">
      <c r="A1966" t="s">
        <v>1922</v>
      </c>
      <c r="B1966">
        <f t="shared" si="30"/>
        <v>154</v>
      </c>
      <c r="D1966">
        <v>1</v>
      </c>
    </row>
    <row r="1967" spans="1:4" ht="16.5" customHeight="1" x14ac:dyDescent="0.25">
      <c r="A1967" t="s">
        <v>1923</v>
      </c>
      <c r="B1967">
        <f t="shared" si="30"/>
        <v>437</v>
      </c>
      <c r="D1967">
        <v>1</v>
      </c>
    </row>
    <row r="1968" spans="1:4" ht="16.5" customHeight="1" x14ac:dyDescent="0.25">
      <c r="A1968" t="s">
        <v>1924</v>
      </c>
      <c r="B1968">
        <f t="shared" si="30"/>
        <v>202</v>
      </c>
      <c r="D1968">
        <v>0</v>
      </c>
    </row>
    <row r="1969" spans="1:4" ht="16.5" customHeight="1" x14ac:dyDescent="0.25">
      <c r="A1969" t="s">
        <v>1925</v>
      </c>
      <c r="B1969">
        <f t="shared" si="30"/>
        <v>49</v>
      </c>
      <c r="D1969">
        <v>0</v>
      </c>
    </row>
    <row r="1970" spans="1:4" ht="16.5" customHeight="1" x14ac:dyDescent="0.25">
      <c r="A1970" t="s">
        <v>1926</v>
      </c>
      <c r="B1970">
        <f t="shared" si="30"/>
        <v>196</v>
      </c>
      <c r="D1970">
        <v>1</v>
      </c>
    </row>
    <row r="1971" spans="1:4" ht="16.5" customHeight="1" x14ac:dyDescent="0.25">
      <c r="A1971" t="s">
        <v>1927</v>
      </c>
      <c r="B1971">
        <f t="shared" si="30"/>
        <v>853</v>
      </c>
      <c r="D1971">
        <v>1</v>
      </c>
    </row>
    <row r="1972" spans="1:4" ht="16.5" customHeight="1" x14ac:dyDescent="0.25">
      <c r="A1972" t="s">
        <v>1928</v>
      </c>
      <c r="B1972">
        <f t="shared" si="30"/>
        <v>152</v>
      </c>
      <c r="D1972">
        <v>0</v>
      </c>
    </row>
    <row r="1973" spans="1:4" ht="16.5" customHeight="1" x14ac:dyDescent="0.25">
      <c r="A1973" t="s">
        <v>1929</v>
      </c>
      <c r="B1973">
        <f t="shared" si="30"/>
        <v>413</v>
      </c>
      <c r="D1973">
        <v>1</v>
      </c>
    </row>
    <row r="1974" spans="1:4" ht="16.5" customHeight="1" x14ac:dyDescent="0.25">
      <c r="A1974" t="s">
        <v>1930</v>
      </c>
      <c r="B1974">
        <f t="shared" si="30"/>
        <v>324</v>
      </c>
      <c r="D1974">
        <v>1</v>
      </c>
    </row>
    <row r="1975" spans="1:4" ht="16.5" customHeight="1" x14ac:dyDescent="0.25">
      <c r="A1975" t="s">
        <v>1931</v>
      </c>
      <c r="B1975">
        <f t="shared" si="30"/>
        <v>21</v>
      </c>
      <c r="D1975">
        <v>0</v>
      </c>
    </row>
    <row r="1976" spans="1:4" ht="16.5" customHeight="1" x14ac:dyDescent="0.25">
      <c r="A1976" t="s">
        <v>1932</v>
      </c>
      <c r="B1976">
        <f t="shared" si="30"/>
        <v>35</v>
      </c>
      <c r="C1976" t="s">
        <v>11314</v>
      </c>
      <c r="D1976">
        <v>0</v>
      </c>
    </row>
    <row r="1977" spans="1:4" ht="16.5" customHeight="1" x14ac:dyDescent="0.25">
      <c r="A1977" t="s">
        <v>1933</v>
      </c>
      <c r="B1977">
        <f t="shared" si="30"/>
        <v>95</v>
      </c>
      <c r="D1977">
        <v>1</v>
      </c>
    </row>
    <row r="1978" spans="1:4" ht="16.5" customHeight="1" x14ac:dyDescent="0.25">
      <c r="A1978" t="s">
        <v>1934</v>
      </c>
      <c r="B1978">
        <f t="shared" si="30"/>
        <v>115</v>
      </c>
      <c r="D1978">
        <v>1</v>
      </c>
    </row>
    <row r="1979" spans="1:4" ht="16.5" customHeight="1" x14ac:dyDescent="0.25">
      <c r="A1979" t="s">
        <v>1935</v>
      </c>
      <c r="B1979">
        <f t="shared" si="30"/>
        <v>105</v>
      </c>
      <c r="D1979">
        <v>1</v>
      </c>
    </row>
    <row r="1980" spans="1:4" ht="16.5" customHeight="1" x14ac:dyDescent="0.25">
      <c r="A1980" t="s">
        <v>1936</v>
      </c>
      <c r="B1980">
        <f t="shared" si="30"/>
        <v>114</v>
      </c>
      <c r="D1980">
        <v>1</v>
      </c>
    </row>
    <row r="1981" spans="1:4" ht="16.5" customHeight="1" x14ac:dyDescent="0.25">
      <c r="A1981" t="s">
        <v>1937</v>
      </c>
      <c r="B1981">
        <f t="shared" si="30"/>
        <v>100</v>
      </c>
      <c r="D1981">
        <v>1</v>
      </c>
    </row>
    <row r="1982" spans="1:4" ht="16.5" customHeight="1" x14ac:dyDescent="0.25">
      <c r="A1982" t="s">
        <v>1938</v>
      </c>
      <c r="B1982">
        <f t="shared" si="30"/>
        <v>95</v>
      </c>
      <c r="D1982">
        <v>1</v>
      </c>
    </row>
    <row r="1983" spans="1:4" ht="16.5" customHeight="1" x14ac:dyDescent="0.25">
      <c r="A1983" t="s">
        <v>1939</v>
      </c>
      <c r="B1983">
        <f t="shared" si="30"/>
        <v>93</v>
      </c>
      <c r="D1983">
        <v>1</v>
      </c>
    </row>
    <row r="1984" spans="1:4" ht="16.5" customHeight="1" x14ac:dyDescent="0.25">
      <c r="A1984" t="s">
        <v>1940</v>
      </c>
      <c r="B1984">
        <f t="shared" si="30"/>
        <v>93</v>
      </c>
      <c r="D1984">
        <v>1</v>
      </c>
    </row>
    <row r="1985" spans="1:4" ht="16.5" customHeight="1" x14ac:dyDescent="0.25">
      <c r="A1985" t="s">
        <v>1941</v>
      </c>
      <c r="B1985">
        <f t="shared" si="30"/>
        <v>124</v>
      </c>
      <c r="D1985">
        <v>0</v>
      </c>
    </row>
    <row r="1986" spans="1:4" ht="16.5" customHeight="1" x14ac:dyDescent="0.25">
      <c r="A1986" t="s">
        <v>1942</v>
      </c>
      <c r="B1986">
        <f t="shared" si="30"/>
        <v>38</v>
      </c>
      <c r="D1986">
        <v>1</v>
      </c>
    </row>
    <row r="1987" spans="1:4" ht="16.5" customHeight="1" x14ac:dyDescent="0.25">
      <c r="A1987" t="s">
        <v>1943</v>
      </c>
      <c r="B1987">
        <f t="shared" ref="B1987:B2050" si="31">LEN(A1987)</f>
        <v>75</v>
      </c>
      <c r="D1987">
        <v>1</v>
      </c>
    </row>
    <row r="1988" spans="1:4" ht="16.5" customHeight="1" x14ac:dyDescent="0.25">
      <c r="A1988" t="s">
        <v>1944</v>
      </c>
      <c r="B1988">
        <f t="shared" si="31"/>
        <v>108</v>
      </c>
      <c r="D1988">
        <v>1</v>
      </c>
    </row>
    <row r="1989" spans="1:4" ht="16.5" customHeight="1" x14ac:dyDescent="0.25">
      <c r="A1989" t="s">
        <v>1945</v>
      </c>
      <c r="B1989">
        <f t="shared" si="31"/>
        <v>112</v>
      </c>
      <c r="D1989">
        <v>1</v>
      </c>
    </row>
    <row r="1990" spans="1:4" ht="16.5" customHeight="1" x14ac:dyDescent="0.25">
      <c r="A1990" t="s">
        <v>1946</v>
      </c>
      <c r="B1990">
        <f t="shared" si="31"/>
        <v>107</v>
      </c>
      <c r="D1990">
        <v>1</v>
      </c>
    </row>
    <row r="1991" spans="1:4" ht="16.5" customHeight="1" x14ac:dyDescent="0.25">
      <c r="A1991" t="s">
        <v>1947</v>
      </c>
      <c r="B1991">
        <f t="shared" si="31"/>
        <v>37</v>
      </c>
      <c r="C1991" t="s">
        <v>11321</v>
      </c>
      <c r="D1991">
        <v>0</v>
      </c>
    </row>
    <row r="1992" spans="1:4" ht="16.5" customHeight="1" x14ac:dyDescent="0.25">
      <c r="A1992" t="s">
        <v>1948</v>
      </c>
      <c r="B1992">
        <f t="shared" si="31"/>
        <v>33</v>
      </c>
      <c r="C1992" t="s">
        <v>11321</v>
      </c>
      <c r="D1992">
        <v>0</v>
      </c>
    </row>
    <row r="1993" spans="1:4" ht="16.5" customHeight="1" x14ac:dyDescent="0.25">
      <c r="A1993" t="s">
        <v>1949</v>
      </c>
      <c r="B1993">
        <f t="shared" si="31"/>
        <v>76</v>
      </c>
      <c r="C1993" t="s">
        <v>11362</v>
      </c>
      <c r="D1993">
        <v>0</v>
      </c>
    </row>
    <row r="1994" spans="1:4" ht="16.5" customHeight="1" x14ac:dyDescent="0.25">
      <c r="A1994" t="s">
        <v>1950</v>
      </c>
      <c r="B1994">
        <f t="shared" si="31"/>
        <v>104</v>
      </c>
      <c r="D1994">
        <v>1</v>
      </c>
    </row>
    <row r="1995" spans="1:4" ht="16.5" customHeight="1" x14ac:dyDescent="0.25">
      <c r="A1995" t="s">
        <v>1951</v>
      </c>
      <c r="B1995">
        <f t="shared" si="31"/>
        <v>152</v>
      </c>
      <c r="D1995">
        <v>1</v>
      </c>
    </row>
    <row r="1996" spans="1:4" ht="16.5" customHeight="1" x14ac:dyDescent="0.25">
      <c r="A1996" t="s">
        <v>1952</v>
      </c>
      <c r="B1996">
        <f t="shared" si="31"/>
        <v>146</v>
      </c>
      <c r="D1996">
        <v>1</v>
      </c>
    </row>
    <row r="1997" spans="1:4" ht="16.5" customHeight="1" x14ac:dyDescent="0.25">
      <c r="A1997" t="s">
        <v>1953</v>
      </c>
      <c r="B1997">
        <f t="shared" si="31"/>
        <v>142</v>
      </c>
      <c r="D1997">
        <v>1</v>
      </c>
    </row>
    <row r="1998" spans="1:4" ht="16.5" customHeight="1" x14ac:dyDescent="0.25">
      <c r="A1998" t="s">
        <v>1954</v>
      </c>
      <c r="B1998">
        <f t="shared" si="31"/>
        <v>142</v>
      </c>
      <c r="D1998">
        <v>1</v>
      </c>
    </row>
    <row r="1999" spans="1:4" ht="16.5" customHeight="1" x14ac:dyDescent="0.25">
      <c r="A1999" t="s">
        <v>1955</v>
      </c>
      <c r="B1999">
        <f t="shared" si="31"/>
        <v>111</v>
      </c>
      <c r="D1999">
        <v>1</v>
      </c>
    </row>
    <row r="2000" spans="1:4" ht="16.5" customHeight="1" x14ac:dyDescent="0.25">
      <c r="A2000" t="s">
        <v>1956</v>
      </c>
      <c r="B2000">
        <f t="shared" si="31"/>
        <v>45</v>
      </c>
      <c r="C2000" t="s">
        <v>11321</v>
      </c>
      <c r="D2000">
        <v>0</v>
      </c>
    </row>
    <row r="2001" spans="1:4" ht="16.5" customHeight="1" x14ac:dyDescent="0.25">
      <c r="A2001" t="s">
        <v>1957</v>
      </c>
      <c r="B2001">
        <f t="shared" si="31"/>
        <v>106</v>
      </c>
      <c r="D2001">
        <v>1</v>
      </c>
    </row>
    <row r="2002" spans="1:4" ht="16.5" customHeight="1" x14ac:dyDescent="0.25">
      <c r="A2002" t="s">
        <v>1958</v>
      </c>
      <c r="B2002">
        <f t="shared" si="31"/>
        <v>71</v>
      </c>
      <c r="C2002" t="s">
        <v>11324</v>
      </c>
      <c r="D2002">
        <v>0</v>
      </c>
    </row>
    <row r="2003" spans="1:4" ht="16.5" customHeight="1" x14ac:dyDescent="0.25">
      <c r="A2003" t="s">
        <v>1959</v>
      </c>
      <c r="B2003">
        <f t="shared" si="31"/>
        <v>31</v>
      </c>
      <c r="C2003" t="s">
        <v>11342</v>
      </c>
      <c r="D2003">
        <v>0</v>
      </c>
    </row>
    <row r="2004" spans="1:4" ht="16.5" customHeight="1" x14ac:dyDescent="0.25">
      <c r="A2004" t="s">
        <v>1960</v>
      </c>
      <c r="B2004">
        <f t="shared" si="31"/>
        <v>55</v>
      </c>
      <c r="C2004" t="s">
        <v>11340</v>
      </c>
      <c r="D2004">
        <v>0</v>
      </c>
    </row>
    <row r="2005" spans="1:4" ht="16.5" customHeight="1" x14ac:dyDescent="0.25">
      <c r="A2005" t="s">
        <v>1961</v>
      </c>
      <c r="B2005">
        <f t="shared" si="31"/>
        <v>31</v>
      </c>
      <c r="C2005" t="s">
        <v>11342</v>
      </c>
      <c r="D2005">
        <v>0</v>
      </c>
    </row>
    <row r="2006" spans="1:4" ht="16.5" customHeight="1" x14ac:dyDescent="0.25">
      <c r="A2006" t="s">
        <v>1962</v>
      </c>
      <c r="B2006">
        <f t="shared" si="31"/>
        <v>91</v>
      </c>
      <c r="C2006" t="s">
        <v>11324</v>
      </c>
      <c r="D2006">
        <v>0</v>
      </c>
    </row>
    <row r="2007" spans="1:4" ht="16.5" customHeight="1" x14ac:dyDescent="0.25">
      <c r="A2007" t="s">
        <v>1963</v>
      </c>
      <c r="B2007">
        <f t="shared" si="31"/>
        <v>74</v>
      </c>
      <c r="D2007">
        <v>0</v>
      </c>
    </row>
    <row r="2008" spans="1:4" ht="16.5" customHeight="1" x14ac:dyDescent="0.25">
      <c r="A2008" t="s">
        <v>1964</v>
      </c>
      <c r="B2008">
        <f t="shared" si="31"/>
        <v>73</v>
      </c>
      <c r="D2008">
        <v>0</v>
      </c>
    </row>
    <row r="2009" spans="1:4" ht="16.5" customHeight="1" x14ac:dyDescent="0.25">
      <c r="A2009" t="s">
        <v>1965</v>
      </c>
      <c r="B2009">
        <f t="shared" si="31"/>
        <v>70</v>
      </c>
      <c r="D2009">
        <v>1</v>
      </c>
    </row>
    <row r="2010" spans="1:4" ht="16.5" customHeight="1" x14ac:dyDescent="0.25">
      <c r="A2010" t="s">
        <v>1966</v>
      </c>
      <c r="B2010">
        <f t="shared" si="31"/>
        <v>49</v>
      </c>
      <c r="C2010" t="s">
        <v>11324</v>
      </c>
      <c r="D2010">
        <v>0</v>
      </c>
    </row>
    <row r="2011" spans="1:4" ht="16.5" customHeight="1" x14ac:dyDescent="0.25">
      <c r="A2011" t="s">
        <v>1967</v>
      </c>
      <c r="B2011">
        <f t="shared" si="31"/>
        <v>113</v>
      </c>
      <c r="D2011">
        <v>1</v>
      </c>
    </row>
    <row r="2012" spans="1:4" ht="16.5" customHeight="1" x14ac:dyDescent="0.25">
      <c r="A2012" t="s">
        <v>1968</v>
      </c>
      <c r="B2012">
        <f t="shared" si="31"/>
        <v>63</v>
      </c>
      <c r="C2012" t="s">
        <v>11324</v>
      </c>
      <c r="D2012">
        <v>0</v>
      </c>
    </row>
    <row r="2013" spans="1:4" ht="16.5" customHeight="1" x14ac:dyDescent="0.25">
      <c r="A2013" t="s">
        <v>1969</v>
      </c>
      <c r="B2013">
        <f t="shared" si="31"/>
        <v>70</v>
      </c>
      <c r="C2013" t="s">
        <v>11324</v>
      </c>
      <c r="D2013">
        <v>0</v>
      </c>
    </row>
    <row r="2014" spans="1:4" ht="16.5" customHeight="1" x14ac:dyDescent="0.25">
      <c r="A2014" t="s">
        <v>1970</v>
      </c>
      <c r="B2014">
        <f t="shared" si="31"/>
        <v>82</v>
      </c>
      <c r="D2014">
        <v>1</v>
      </c>
    </row>
    <row r="2015" spans="1:4" ht="16.5" customHeight="1" x14ac:dyDescent="0.25">
      <c r="A2015" t="s">
        <v>1971</v>
      </c>
      <c r="B2015">
        <f t="shared" si="31"/>
        <v>28</v>
      </c>
      <c r="D2015">
        <v>1</v>
      </c>
    </row>
    <row r="2016" spans="1:4" ht="16.5" customHeight="1" x14ac:dyDescent="0.25">
      <c r="A2016" t="s">
        <v>1972</v>
      </c>
      <c r="B2016">
        <f t="shared" si="31"/>
        <v>61</v>
      </c>
      <c r="D2016">
        <v>0</v>
      </c>
    </row>
    <row r="2017" spans="1:4" ht="16.5" customHeight="1" x14ac:dyDescent="0.25">
      <c r="A2017" t="s">
        <v>1973</v>
      </c>
      <c r="B2017">
        <f t="shared" si="31"/>
        <v>18</v>
      </c>
      <c r="C2017" t="s">
        <v>11314</v>
      </c>
      <c r="D2017">
        <v>0</v>
      </c>
    </row>
    <row r="2018" spans="1:4" ht="16.5" customHeight="1" x14ac:dyDescent="0.25">
      <c r="A2018" t="s">
        <v>1974</v>
      </c>
      <c r="B2018">
        <f t="shared" si="31"/>
        <v>77</v>
      </c>
      <c r="D2018">
        <v>1</v>
      </c>
    </row>
    <row r="2019" spans="1:4" ht="16.5" customHeight="1" x14ac:dyDescent="0.25">
      <c r="A2019" t="s">
        <v>1975</v>
      </c>
      <c r="B2019">
        <f t="shared" si="31"/>
        <v>97</v>
      </c>
      <c r="D2019">
        <v>1</v>
      </c>
    </row>
    <row r="2020" spans="1:4" ht="16.5" customHeight="1" x14ac:dyDescent="0.25">
      <c r="A2020" t="s">
        <v>1976</v>
      </c>
      <c r="B2020">
        <f t="shared" si="31"/>
        <v>109</v>
      </c>
      <c r="D2020">
        <v>1</v>
      </c>
    </row>
    <row r="2021" spans="1:4" ht="16.5" customHeight="1" x14ac:dyDescent="0.25">
      <c r="A2021" t="s">
        <v>1977</v>
      </c>
      <c r="B2021">
        <f t="shared" si="31"/>
        <v>62</v>
      </c>
      <c r="D2021">
        <v>1</v>
      </c>
    </row>
    <row r="2022" spans="1:4" ht="16.5" customHeight="1" x14ac:dyDescent="0.25">
      <c r="A2022" t="s">
        <v>1978</v>
      </c>
      <c r="B2022">
        <f t="shared" si="31"/>
        <v>120</v>
      </c>
      <c r="D2022">
        <v>1</v>
      </c>
    </row>
    <row r="2023" spans="1:4" ht="16.5" customHeight="1" x14ac:dyDescent="0.25">
      <c r="A2023" t="s">
        <v>1979</v>
      </c>
      <c r="B2023">
        <f t="shared" si="31"/>
        <v>5</v>
      </c>
      <c r="D2023">
        <v>0</v>
      </c>
    </row>
    <row r="2024" spans="1:4" ht="16.5" customHeight="1" x14ac:dyDescent="0.25">
      <c r="A2024" t="s">
        <v>1980</v>
      </c>
      <c r="B2024">
        <f t="shared" si="31"/>
        <v>54</v>
      </c>
      <c r="D2024">
        <v>0</v>
      </c>
    </row>
    <row r="2025" spans="1:4" ht="16.5" customHeight="1" x14ac:dyDescent="0.25">
      <c r="A2025" t="s">
        <v>1981</v>
      </c>
      <c r="B2025">
        <f t="shared" si="31"/>
        <v>88</v>
      </c>
      <c r="D2025">
        <v>1</v>
      </c>
    </row>
    <row r="2026" spans="1:4" ht="16.5" customHeight="1" x14ac:dyDescent="0.25">
      <c r="A2026" t="s">
        <v>1982</v>
      </c>
      <c r="B2026">
        <f t="shared" si="31"/>
        <v>85</v>
      </c>
      <c r="D2026">
        <v>1</v>
      </c>
    </row>
    <row r="2027" spans="1:4" ht="16.5" customHeight="1" x14ac:dyDescent="0.25">
      <c r="A2027" t="s">
        <v>1983</v>
      </c>
      <c r="B2027">
        <f t="shared" si="31"/>
        <v>47</v>
      </c>
      <c r="C2027" t="s">
        <v>11314</v>
      </c>
      <c r="D2027">
        <v>0</v>
      </c>
    </row>
    <row r="2028" spans="1:4" ht="16.5" customHeight="1" x14ac:dyDescent="0.25">
      <c r="A2028" t="s">
        <v>1984</v>
      </c>
      <c r="B2028">
        <f t="shared" si="31"/>
        <v>94</v>
      </c>
      <c r="D2028">
        <v>1</v>
      </c>
    </row>
    <row r="2029" spans="1:4" ht="16.5" customHeight="1" x14ac:dyDescent="0.25">
      <c r="A2029" t="s">
        <v>1985</v>
      </c>
      <c r="B2029">
        <f t="shared" si="31"/>
        <v>59</v>
      </c>
      <c r="D2029">
        <v>1</v>
      </c>
    </row>
    <row r="2030" spans="1:4" ht="16.5" customHeight="1" x14ac:dyDescent="0.25">
      <c r="A2030" t="s">
        <v>1986</v>
      </c>
      <c r="B2030">
        <f t="shared" si="31"/>
        <v>93</v>
      </c>
      <c r="D2030">
        <v>1</v>
      </c>
    </row>
    <row r="2031" spans="1:4" ht="16.5" customHeight="1" x14ac:dyDescent="0.25">
      <c r="A2031" t="s">
        <v>1987</v>
      </c>
      <c r="B2031">
        <f t="shared" si="31"/>
        <v>101</v>
      </c>
      <c r="D2031">
        <v>1</v>
      </c>
    </row>
    <row r="2032" spans="1:4" ht="16.5" customHeight="1" x14ac:dyDescent="0.25">
      <c r="A2032" t="s">
        <v>1988</v>
      </c>
      <c r="B2032">
        <f t="shared" si="31"/>
        <v>143</v>
      </c>
      <c r="D2032">
        <v>1</v>
      </c>
    </row>
    <row r="2033" spans="1:4" ht="16.5" customHeight="1" x14ac:dyDescent="0.25">
      <c r="A2033" t="s">
        <v>1989</v>
      </c>
      <c r="B2033">
        <f t="shared" si="31"/>
        <v>24</v>
      </c>
      <c r="D2033">
        <v>0</v>
      </c>
    </row>
    <row r="2034" spans="1:4" ht="16.5" customHeight="1" x14ac:dyDescent="0.25">
      <c r="A2034" t="s">
        <v>1990</v>
      </c>
      <c r="B2034">
        <f t="shared" si="31"/>
        <v>85</v>
      </c>
      <c r="D2034">
        <v>1</v>
      </c>
    </row>
    <row r="2035" spans="1:4" ht="16.5" customHeight="1" x14ac:dyDescent="0.25">
      <c r="A2035" t="s">
        <v>1991</v>
      </c>
      <c r="B2035">
        <f t="shared" si="31"/>
        <v>90</v>
      </c>
      <c r="D2035">
        <v>1</v>
      </c>
    </row>
    <row r="2036" spans="1:4" ht="16.5" customHeight="1" x14ac:dyDescent="0.25">
      <c r="A2036" t="s">
        <v>1992</v>
      </c>
      <c r="B2036">
        <f t="shared" si="31"/>
        <v>125</v>
      </c>
      <c r="D2036">
        <v>1</v>
      </c>
    </row>
    <row r="2037" spans="1:4" ht="16.5" customHeight="1" x14ac:dyDescent="0.25">
      <c r="A2037" t="s">
        <v>1993</v>
      </c>
      <c r="B2037">
        <f t="shared" si="31"/>
        <v>33</v>
      </c>
      <c r="C2037" t="s">
        <v>11333</v>
      </c>
      <c r="D2037">
        <v>0</v>
      </c>
    </row>
    <row r="2038" spans="1:4" ht="16.5" customHeight="1" x14ac:dyDescent="0.25">
      <c r="A2038" t="s">
        <v>1994</v>
      </c>
      <c r="B2038">
        <f t="shared" si="31"/>
        <v>106</v>
      </c>
      <c r="D2038">
        <v>1</v>
      </c>
    </row>
    <row r="2039" spans="1:4" ht="16.5" customHeight="1" x14ac:dyDescent="0.25">
      <c r="A2039" t="s">
        <v>1995</v>
      </c>
      <c r="B2039">
        <f t="shared" si="31"/>
        <v>120</v>
      </c>
      <c r="D2039">
        <v>1</v>
      </c>
    </row>
    <row r="2040" spans="1:4" ht="16.5" customHeight="1" x14ac:dyDescent="0.25">
      <c r="A2040" t="s">
        <v>1996</v>
      </c>
      <c r="B2040">
        <f t="shared" si="31"/>
        <v>11</v>
      </c>
      <c r="D2040">
        <v>0</v>
      </c>
    </row>
    <row r="2041" spans="1:4" ht="16.5" customHeight="1" x14ac:dyDescent="0.25">
      <c r="A2041" t="s">
        <v>1997</v>
      </c>
      <c r="B2041">
        <f t="shared" si="31"/>
        <v>63</v>
      </c>
      <c r="C2041" t="s">
        <v>11401</v>
      </c>
      <c r="D2041">
        <v>0</v>
      </c>
    </row>
    <row r="2042" spans="1:4" ht="16.5" customHeight="1" x14ac:dyDescent="0.25">
      <c r="A2042" t="s">
        <v>1998</v>
      </c>
      <c r="B2042">
        <f t="shared" si="31"/>
        <v>56</v>
      </c>
      <c r="C2042" t="s">
        <v>11340</v>
      </c>
      <c r="D2042">
        <v>0</v>
      </c>
    </row>
    <row r="2043" spans="1:4" ht="16.5" customHeight="1" x14ac:dyDescent="0.25">
      <c r="A2043" t="s">
        <v>1999</v>
      </c>
      <c r="B2043">
        <f t="shared" si="31"/>
        <v>54</v>
      </c>
      <c r="D2043">
        <v>1</v>
      </c>
    </row>
    <row r="2044" spans="1:4" ht="16.5" customHeight="1" x14ac:dyDescent="0.25">
      <c r="A2044" t="s">
        <v>2000</v>
      </c>
      <c r="B2044">
        <f t="shared" si="31"/>
        <v>82</v>
      </c>
      <c r="D2044">
        <v>1</v>
      </c>
    </row>
    <row r="2045" spans="1:4" ht="16.5" customHeight="1" x14ac:dyDescent="0.25">
      <c r="A2045" t="s">
        <v>2001</v>
      </c>
      <c r="B2045">
        <f t="shared" si="31"/>
        <v>261</v>
      </c>
      <c r="D2045">
        <v>1</v>
      </c>
    </row>
    <row r="2046" spans="1:4" ht="16.5" customHeight="1" x14ac:dyDescent="0.25">
      <c r="A2046" t="s">
        <v>2002</v>
      </c>
      <c r="B2046">
        <f t="shared" si="31"/>
        <v>94</v>
      </c>
      <c r="D2046">
        <v>1</v>
      </c>
    </row>
    <row r="2047" spans="1:4" ht="16.5" customHeight="1" x14ac:dyDescent="0.25">
      <c r="A2047" t="s">
        <v>2003</v>
      </c>
      <c r="B2047">
        <f t="shared" si="31"/>
        <v>98</v>
      </c>
      <c r="D2047">
        <v>1</v>
      </c>
    </row>
    <row r="2048" spans="1:4" ht="16.5" customHeight="1" x14ac:dyDescent="0.25">
      <c r="A2048" t="s">
        <v>2004</v>
      </c>
      <c r="B2048">
        <f t="shared" si="31"/>
        <v>97</v>
      </c>
      <c r="D2048">
        <v>1</v>
      </c>
    </row>
    <row r="2049" spans="1:4" ht="16.5" customHeight="1" x14ac:dyDescent="0.25">
      <c r="A2049" t="s">
        <v>2005</v>
      </c>
      <c r="B2049">
        <f t="shared" si="31"/>
        <v>99</v>
      </c>
      <c r="D2049">
        <v>1</v>
      </c>
    </row>
    <row r="2050" spans="1:4" ht="16.5" customHeight="1" x14ac:dyDescent="0.25">
      <c r="A2050" t="s">
        <v>2006</v>
      </c>
      <c r="B2050">
        <f t="shared" si="31"/>
        <v>132</v>
      </c>
      <c r="D2050">
        <v>1</v>
      </c>
    </row>
    <row r="2051" spans="1:4" ht="16.5" customHeight="1" x14ac:dyDescent="0.25">
      <c r="A2051" t="s">
        <v>2007</v>
      </c>
      <c r="B2051">
        <f t="shared" ref="B2051:B2114" si="32">LEN(A2051)</f>
        <v>81</v>
      </c>
      <c r="D2051">
        <v>1</v>
      </c>
    </row>
    <row r="2052" spans="1:4" ht="16.5" customHeight="1" x14ac:dyDescent="0.25">
      <c r="A2052" t="s">
        <v>2008</v>
      </c>
      <c r="B2052">
        <f t="shared" si="32"/>
        <v>84</v>
      </c>
      <c r="D2052">
        <v>1</v>
      </c>
    </row>
    <row r="2053" spans="1:4" ht="16.5" customHeight="1" x14ac:dyDescent="0.25">
      <c r="A2053" t="s">
        <v>2009</v>
      </c>
      <c r="B2053">
        <f t="shared" si="32"/>
        <v>80</v>
      </c>
      <c r="D2053">
        <v>1</v>
      </c>
    </row>
    <row r="2054" spans="1:4" ht="16.5" customHeight="1" x14ac:dyDescent="0.25">
      <c r="A2054" t="s">
        <v>2010</v>
      </c>
      <c r="B2054">
        <f t="shared" si="32"/>
        <v>38</v>
      </c>
      <c r="D2054">
        <v>1</v>
      </c>
    </row>
    <row r="2055" spans="1:4" ht="16.5" customHeight="1" x14ac:dyDescent="0.25">
      <c r="A2055" t="s">
        <v>2011</v>
      </c>
      <c r="B2055">
        <f t="shared" si="32"/>
        <v>82</v>
      </c>
      <c r="C2055" t="s">
        <v>11362</v>
      </c>
      <c r="D2055">
        <v>0</v>
      </c>
    </row>
    <row r="2056" spans="1:4" ht="16.5" customHeight="1" x14ac:dyDescent="0.25">
      <c r="A2056" t="s">
        <v>2012</v>
      </c>
      <c r="B2056">
        <f t="shared" si="32"/>
        <v>45</v>
      </c>
      <c r="D2056">
        <v>1</v>
      </c>
    </row>
    <row r="2057" spans="1:4" ht="16.5" customHeight="1" x14ac:dyDescent="0.25">
      <c r="A2057" t="s">
        <v>2013</v>
      </c>
      <c r="B2057">
        <f t="shared" si="32"/>
        <v>51</v>
      </c>
      <c r="D2057">
        <v>1</v>
      </c>
    </row>
    <row r="2058" spans="1:4" ht="16.5" customHeight="1" x14ac:dyDescent="0.25">
      <c r="A2058" t="s">
        <v>2014</v>
      </c>
      <c r="B2058">
        <f t="shared" si="32"/>
        <v>67</v>
      </c>
      <c r="D2058">
        <v>1</v>
      </c>
    </row>
    <row r="2059" spans="1:4" ht="16.5" customHeight="1" x14ac:dyDescent="0.25">
      <c r="A2059" t="s">
        <v>2015</v>
      </c>
      <c r="B2059">
        <f t="shared" si="32"/>
        <v>43</v>
      </c>
      <c r="C2059" t="s">
        <v>11324</v>
      </c>
      <c r="D2059">
        <v>0</v>
      </c>
    </row>
    <row r="2060" spans="1:4" ht="16.5" customHeight="1" x14ac:dyDescent="0.25">
      <c r="A2060" t="s">
        <v>2016</v>
      </c>
      <c r="B2060">
        <f t="shared" si="32"/>
        <v>62</v>
      </c>
      <c r="C2060" t="s">
        <v>11338</v>
      </c>
      <c r="D2060">
        <v>0</v>
      </c>
    </row>
    <row r="2061" spans="1:4" ht="16.5" customHeight="1" x14ac:dyDescent="0.25">
      <c r="A2061" t="s">
        <v>2017</v>
      </c>
      <c r="B2061">
        <f t="shared" si="32"/>
        <v>57</v>
      </c>
      <c r="C2061" t="s">
        <v>11340</v>
      </c>
      <c r="D2061">
        <v>0</v>
      </c>
    </row>
    <row r="2062" spans="1:4" ht="16.5" customHeight="1" x14ac:dyDescent="0.25">
      <c r="A2062" t="s">
        <v>2018</v>
      </c>
      <c r="B2062">
        <f t="shared" si="32"/>
        <v>63</v>
      </c>
      <c r="C2062" t="s">
        <v>11324</v>
      </c>
      <c r="D2062">
        <v>0</v>
      </c>
    </row>
    <row r="2063" spans="1:4" ht="16.5" customHeight="1" x14ac:dyDescent="0.25">
      <c r="A2063" t="s">
        <v>2019</v>
      </c>
      <c r="B2063">
        <f t="shared" si="32"/>
        <v>89</v>
      </c>
      <c r="C2063" t="s">
        <v>11362</v>
      </c>
      <c r="D2063">
        <v>0</v>
      </c>
    </row>
    <row r="2064" spans="1:4" ht="16.5" customHeight="1" x14ac:dyDescent="0.25">
      <c r="A2064" t="s">
        <v>2020</v>
      </c>
      <c r="B2064">
        <f t="shared" si="32"/>
        <v>51</v>
      </c>
      <c r="C2064" t="s">
        <v>11324</v>
      </c>
      <c r="D2064">
        <v>0</v>
      </c>
    </row>
    <row r="2065" spans="1:4" ht="16.5" customHeight="1" x14ac:dyDescent="0.25">
      <c r="A2065" t="s">
        <v>2021</v>
      </c>
      <c r="B2065">
        <f t="shared" si="32"/>
        <v>65</v>
      </c>
      <c r="D2065">
        <v>1</v>
      </c>
    </row>
    <row r="2066" spans="1:4" ht="16.5" customHeight="1" x14ac:dyDescent="0.25">
      <c r="A2066" t="s">
        <v>2022</v>
      </c>
      <c r="B2066">
        <f t="shared" si="32"/>
        <v>83</v>
      </c>
      <c r="C2066" t="s">
        <v>11362</v>
      </c>
      <c r="D2066">
        <v>0</v>
      </c>
    </row>
    <row r="2067" spans="1:4" ht="16.5" customHeight="1" x14ac:dyDescent="0.25">
      <c r="A2067" t="s">
        <v>2023</v>
      </c>
      <c r="B2067">
        <f t="shared" si="32"/>
        <v>79</v>
      </c>
      <c r="C2067" t="s">
        <v>11324</v>
      </c>
      <c r="D2067">
        <v>0</v>
      </c>
    </row>
    <row r="2068" spans="1:4" ht="16.5" customHeight="1" x14ac:dyDescent="0.25">
      <c r="A2068" t="s">
        <v>2024</v>
      </c>
      <c r="B2068">
        <f t="shared" si="32"/>
        <v>54</v>
      </c>
      <c r="C2068" t="s">
        <v>11340</v>
      </c>
      <c r="D2068">
        <v>0</v>
      </c>
    </row>
    <row r="2069" spans="1:4" ht="16.5" customHeight="1" x14ac:dyDescent="0.25">
      <c r="A2069" t="s">
        <v>2025</v>
      </c>
      <c r="B2069">
        <f t="shared" si="32"/>
        <v>43</v>
      </c>
      <c r="C2069" t="s">
        <v>11340</v>
      </c>
      <c r="D2069">
        <v>0</v>
      </c>
    </row>
    <row r="2070" spans="1:4" ht="16.5" customHeight="1" x14ac:dyDescent="0.25">
      <c r="A2070" t="s">
        <v>2026</v>
      </c>
      <c r="B2070">
        <f t="shared" si="32"/>
        <v>75</v>
      </c>
      <c r="C2070" t="s">
        <v>11362</v>
      </c>
      <c r="D2070">
        <v>0</v>
      </c>
    </row>
    <row r="2071" spans="1:4" ht="16.5" customHeight="1" x14ac:dyDescent="0.25">
      <c r="A2071" t="s">
        <v>2027</v>
      </c>
      <c r="B2071">
        <f t="shared" si="32"/>
        <v>51</v>
      </c>
      <c r="D2071">
        <v>1</v>
      </c>
    </row>
    <row r="2072" spans="1:4" ht="16.5" customHeight="1" x14ac:dyDescent="0.25">
      <c r="A2072" t="s">
        <v>2028</v>
      </c>
      <c r="B2072">
        <f t="shared" si="32"/>
        <v>102</v>
      </c>
      <c r="C2072" t="s">
        <v>11340</v>
      </c>
      <c r="D2072">
        <v>0</v>
      </c>
    </row>
    <row r="2073" spans="1:4" ht="16.5" customHeight="1" x14ac:dyDescent="0.25">
      <c r="A2073" t="s">
        <v>2029</v>
      </c>
      <c r="B2073">
        <f t="shared" si="32"/>
        <v>82</v>
      </c>
      <c r="D2073">
        <v>1</v>
      </c>
    </row>
    <row r="2074" spans="1:4" ht="16.5" customHeight="1" x14ac:dyDescent="0.25">
      <c r="A2074" t="s">
        <v>2030</v>
      </c>
      <c r="B2074">
        <f t="shared" si="32"/>
        <v>55</v>
      </c>
      <c r="C2074" t="s">
        <v>11324</v>
      </c>
      <c r="D2074">
        <v>0</v>
      </c>
    </row>
    <row r="2075" spans="1:4" ht="16.5" customHeight="1" x14ac:dyDescent="0.25">
      <c r="A2075" t="s">
        <v>2031</v>
      </c>
      <c r="B2075">
        <f t="shared" si="32"/>
        <v>83</v>
      </c>
      <c r="D2075">
        <v>1</v>
      </c>
    </row>
    <row r="2076" spans="1:4" ht="16.5" customHeight="1" x14ac:dyDescent="0.25">
      <c r="A2076" t="s">
        <v>2032</v>
      </c>
      <c r="B2076">
        <f t="shared" si="32"/>
        <v>104</v>
      </c>
      <c r="D2076">
        <v>1</v>
      </c>
    </row>
    <row r="2077" spans="1:4" ht="16.5" customHeight="1" x14ac:dyDescent="0.25">
      <c r="A2077" t="s">
        <v>2033</v>
      </c>
      <c r="B2077">
        <f t="shared" si="32"/>
        <v>92</v>
      </c>
      <c r="D2077">
        <v>1</v>
      </c>
    </row>
    <row r="2078" spans="1:4" ht="16.5" customHeight="1" x14ac:dyDescent="0.25">
      <c r="A2078" t="s">
        <v>2034</v>
      </c>
      <c r="B2078">
        <f t="shared" si="32"/>
        <v>112</v>
      </c>
      <c r="D2078">
        <v>1</v>
      </c>
    </row>
    <row r="2079" spans="1:4" ht="16.5" customHeight="1" x14ac:dyDescent="0.25">
      <c r="A2079" t="s">
        <v>2035</v>
      </c>
      <c r="B2079">
        <f t="shared" si="32"/>
        <v>120</v>
      </c>
      <c r="D2079">
        <v>1</v>
      </c>
    </row>
    <row r="2080" spans="1:4" ht="16.5" customHeight="1" x14ac:dyDescent="0.25">
      <c r="A2080" t="s">
        <v>2036</v>
      </c>
      <c r="B2080">
        <f t="shared" si="32"/>
        <v>116</v>
      </c>
      <c r="D2080">
        <v>1</v>
      </c>
    </row>
    <row r="2081" spans="1:4" ht="16.5" customHeight="1" x14ac:dyDescent="0.25">
      <c r="A2081" t="s">
        <v>2037</v>
      </c>
      <c r="B2081">
        <f t="shared" si="32"/>
        <v>115</v>
      </c>
      <c r="D2081">
        <v>1</v>
      </c>
    </row>
    <row r="2082" spans="1:4" ht="16.5" customHeight="1" x14ac:dyDescent="0.25">
      <c r="A2082" t="s">
        <v>2038</v>
      </c>
      <c r="B2082">
        <f t="shared" si="32"/>
        <v>138</v>
      </c>
      <c r="D2082">
        <v>1</v>
      </c>
    </row>
    <row r="2083" spans="1:4" ht="16.5" customHeight="1" x14ac:dyDescent="0.25">
      <c r="A2083" t="s">
        <v>2039</v>
      </c>
      <c r="B2083">
        <f t="shared" si="32"/>
        <v>186</v>
      </c>
      <c r="D2083">
        <v>1</v>
      </c>
    </row>
    <row r="2084" spans="1:4" ht="16.5" customHeight="1" x14ac:dyDescent="0.25">
      <c r="A2084" t="s">
        <v>2040</v>
      </c>
      <c r="B2084">
        <f t="shared" si="32"/>
        <v>118</v>
      </c>
      <c r="D2084">
        <v>1</v>
      </c>
    </row>
    <row r="2085" spans="1:4" ht="16.5" customHeight="1" x14ac:dyDescent="0.25">
      <c r="A2085" t="s">
        <v>2041</v>
      </c>
      <c r="B2085">
        <f t="shared" si="32"/>
        <v>143</v>
      </c>
      <c r="D2085">
        <v>1</v>
      </c>
    </row>
    <row r="2086" spans="1:4" ht="16.5" customHeight="1" x14ac:dyDescent="0.25">
      <c r="A2086" t="s">
        <v>2042</v>
      </c>
      <c r="B2086">
        <f t="shared" si="32"/>
        <v>86</v>
      </c>
      <c r="D2086">
        <v>1</v>
      </c>
    </row>
    <row r="2087" spans="1:4" ht="16.5" customHeight="1" x14ac:dyDescent="0.25">
      <c r="A2087" t="s">
        <v>2043</v>
      </c>
      <c r="B2087">
        <f t="shared" si="32"/>
        <v>136</v>
      </c>
      <c r="D2087">
        <v>1</v>
      </c>
    </row>
    <row r="2088" spans="1:4" ht="16.5" customHeight="1" x14ac:dyDescent="0.25">
      <c r="A2088" t="s">
        <v>2044</v>
      </c>
      <c r="B2088">
        <f t="shared" si="32"/>
        <v>115</v>
      </c>
      <c r="D2088">
        <v>1</v>
      </c>
    </row>
    <row r="2089" spans="1:4" ht="16.5" customHeight="1" x14ac:dyDescent="0.25">
      <c r="A2089" t="s">
        <v>2045</v>
      </c>
      <c r="B2089">
        <f t="shared" si="32"/>
        <v>106</v>
      </c>
      <c r="D2089">
        <v>1</v>
      </c>
    </row>
    <row r="2090" spans="1:4" ht="16.5" customHeight="1" x14ac:dyDescent="0.25">
      <c r="A2090" t="s">
        <v>2046</v>
      </c>
      <c r="B2090">
        <f t="shared" si="32"/>
        <v>93</v>
      </c>
      <c r="D2090">
        <v>1</v>
      </c>
    </row>
    <row r="2091" spans="1:4" ht="16.5" customHeight="1" x14ac:dyDescent="0.25">
      <c r="A2091" t="s">
        <v>2047</v>
      </c>
      <c r="B2091">
        <f t="shared" si="32"/>
        <v>190</v>
      </c>
      <c r="D2091">
        <v>1</v>
      </c>
    </row>
    <row r="2092" spans="1:4" ht="16.5" customHeight="1" x14ac:dyDescent="0.25">
      <c r="A2092" t="s">
        <v>2048</v>
      </c>
      <c r="B2092">
        <f t="shared" si="32"/>
        <v>107</v>
      </c>
      <c r="D2092">
        <v>1</v>
      </c>
    </row>
    <row r="2093" spans="1:4" ht="16.5" customHeight="1" x14ac:dyDescent="0.25">
      <c r="A2093" t="s">
        <v>2049</v>
      </c>
      <c r="B2093">
        <f t="shared" si="32"/>
        <v>167</v>
      </c>
      <c r="D2093">
        <v>1</v>
      </c>
    </row>
    <row r="2094" spans="1:4" ht="16.5" customHeight="1" x14ac:dyDescent="0.25">
      <c r="A2094" t="s">
        <v>2050</v>
      </c>
      <c r="B2094">
        <f t="shared" si="32"/>
        <v>200</v>
      </c>
      <c r="D2094">
        <v>1</v>
      </c>
    </row>
    <row r="2095" spans="1:4" ht="16.5" customHeight="1" x14ac:dyDescent="0.25">
      <c r="A2095" t="s">
        <v>2051</v>
      </c>
      <c r="B2095">
        <f t="shared" si="32"/>
        <v>121</v>
      </c>
      <c r="D2095">
        <v>1</v>
      </c>
    </row>
    <row r="2096" spans="1:4" ht="16.5" customHeight="1" x14ac:dyDescent="0.25">
      <c r="A2096" t="s">
        <v>2052</v>
      </c>
      <c r="B2096">
        <f t="shared" si="32"/>
        <v>140</v>
      </c>
      <c r="D2096">
        <v>1</v>
      </c>
    </row>
    <row r="2097" spans="1:4" ht="16.5" customHeight="1" x14ac:dyDescent="0.25">
      <c r="A2097" t="s">
        <v>2053</v>
      </c>
      <c r="B2097">
        <f t="shared" si="32"/>
        <v>178</v>
      </c>
      <c r="D2097">
        <v>1</v>
      </c>
    </row>
    <row r="2098" spans="1:4" ht="16.5" customHeight="1" x14ac:dyDescent="0.25">
      <c r="A2098" t="s">
        <v>2054</v>
      </c>
      <c r="B2098">
        <f t="shared" si="32"/>
        <v>139</v>
      </c>
      <c r="C2098">
        <v>0</v>
      </c>
      <c r="D2098">
        <v>1</v>
      </c>
    </row>
    <row r="2099" spans="1:4" ht="16.5" customHeight="1" x14ac:dyDescent="0.25">
      <c r="A2099" t="s">
        <v>2055</v>
      </c>
      <c r="B2099">
        <f t="shared" si="32"/>
        <v>60</v>
      </c>
      <c r="D2099">
        <v>1</v>
      </c>
    </row>
    <row r="2100" spans="1:4" ht="16.5" customHeight="1" x14ac:dyDescent="0.25">
      <c r="A2100" t="s">
        <v>2056</v>
      </c>
      <c r="B2100">
        <f t="shared" si="32"/>
        <v>88</v>
      </c>
      <c r="C2100" t="s">
        <v>11362</v>
      </c>
      <c r="D2100">
        <v>0</v>
      </c>
    </row>
    <row r="2101" spans="1:4" ht="16.5" customHeight="1" x14ac:dyDescent="0.25">
      <c r="A2101" t="s">
        <v>2057</v>
      </c>
      <c r="B2101">
        <f t="shared" si="32"/>
        <v>50</v>
      </c>
      <c r="D2101">
        <v>1</v>
      </c>
    </row>
    <row r="2102" spans="1:4" ht="16.5" customHeight="1" x14ac:dyDescent="0.25">
      <c r="A2102" t="s">
        <v>2058</v>
      </c>
      <c r="B2102">
        <f t="shared" si="32"/>
        <v>66</v>
      </c>
      <c r="C2102" t="s">
        <v>11324</v>
      </c>
      <c r="D2102">
        <v>0</v>
      </c>
    </row>
    <row r="2103" spans="1:4" ht="16.5" customHeight="1" x14ac:dyDescent="0.25">
      <c r="A2103" t="s">
        <v>2059</v>
      </c>
      <c r="B2103">
        <f t="shared" si="32"/>
        <v>68</v>
      </c>
      <c r="D2103">
        <v>1</v>
      </c>
    </row>
    <row r="2104" spans="1:4" ht="16.5" customHeight="1" x14ac:dyDescent="0.25">
      <c r="A2104" t="s">
        <v>2060</v>
      </c>
      <c r="B2104">
        <f t="shared" si="32"/>
        <v>40</v>
      </c>
      <c r="C2104" t="s">
        <v>11338</v>
      </c>
      <c r="D2104">
        <v>0</v>
      </c>
    </row>
    <row r="2105" spans="1:4" ht="16.5" customHeight="1" x14ac:dyDescent="0.25">
      <c r="A2105" t="s">
        <v>2061</v>
      </c>
      <c r="B2105">
        <f t="shared" si="32"/>
        <v>59</v>
      </c>
      <c r="C2105" t="s">
        <v>11340</v>
      </c>
      <c r="D2105">
        <v>0</v>
      </c>
    </row>
    <row r="2106" spans="1:4" ht="16.5" customHeight="1" x14ac:dyDescent="0.25">
      <c r="A2106" t="s">
        <v>2062</v>
      </c>
      <c r="B2106">
        <f t="shared" si="32"/>
        <v>86</v>
      </c>
      <c r="C2106" t="s">
        <v>11362</v>
      </c>
      <c r="D2106">
        <v>0</v>
      </c>
    </row>
    <row r="2107" spans="1:4" ht="16.5" customHeight="1" x14ac:dyDescent="0.25">
      <c r="A2107" t="s">
        <v>2063</v>
      </c>
      <c r="B2107">
        <f t="shared" si="32"/>
        <v>86</v>
      </c>
      <c r="C2107" t="s">
        <v>11324</v>
      </c>
      <c r="D2107">
        <v>0</v>
      </c>
    </row>
    <row r="2108" spans="1:4" ht="16.5" customHeight="1" x14ac:dyDescent="0.25">
      <c r="A2108" t="s">
        <v>2064</v>
      </c>
      <c r="B2108">
        <f t="shared" si="32"/>
        <v>102</v>
      </c>
      <c r="C2108" t="s">
        <v>11333</v>
      </c>
      <c r="D2108">
        <v>0</v>
      </c>
    </row>
    <row r="2109" spans="1:4" ht="16.5" customHeight="1" x14ac:dyDescent="0.25">
      <c r="A2109" t="s">
        <v>2065</v>
      </c>
      <c r="B2109">
        <f t="shared" si="32"/>
        <v>56</v>
      </c>
      <c r="C2109" t="s">
        <v>11340</v>
      </c>
      <c r="D2109">
        <v>0</v>
      </c>
    </row>
    <row r="2110" spans="1:4" ht="16.5" customHeight="1" x14ac:dyDescent="0.25">
      <c r="A2110" t="s">
        <v>2066</v>
      </c>
      <c r="B2110">
        <f t="shared" si="32"/>
        <v>95</v>
      </c>
      <c r="C2110" t="s">
        <v>11340</v>
      </c>
      <c r="D2110">
        <v>0</v>
      </c>
    </row>
    <row r="2111" spans="1:4" ht="16.5" customHeight="1" x14ac:dyDescent="0.25">
      <c r="A2111" t="s">
        <v>2067</v>
      </c>
      <c r="B2111">
        <f t="shared" si="32"/>
        <v>51</v>
      </c>
      <c r="C2111" t="s">
        <v>11340</v>
      </c>
      <c r="D2111">
        <v>0</v>
      </c>
    </row>
    <row r="2112" spans="1:4" ht="16.5" customHeight="1" x14ac:dyDescent="0.25">
      <c r="A2112" t="s">
        <v>2068</v>
      </c>
      <c r="B2112">
        <f t="shared" si="32"/>
        <v>36</v>
      </c>
      <c r="D2112">
        <v>1</v>
      </c>
    </row>
    <row r="2113" spans="1:4" ht="16.5" customHeight="1" x14ac:dyDescent="0.25">
      <c r="A2113" t="s">
        <v>2069</v>
      </c>
      <c r="B2113">
        <f t="shared" si="32"/>
        <v>67</v>
      </c>
      <c r="C2113" t="s">
        <v>11324</v>
      </c>
      <c r="D2113">
        <v>0</v>
      </c>
    </row>
    <row r="2114" spans="1:4" ht="16.5" customHeight="1" x14ac:dyDescent="0.25">
      <c r="A2114" t="s">
        <v>2070</v>
      </c>
      <c r="B2114">
        <f t="shared" si="32"/>
        <v>66</v>
      </c>
      <c r="D2114">
        <v>1</v>
      </c>
    </row>
    <row r="2115" spans="1:4" ht="16.5" customHeight="1" x14ac:dyDescent="0.25">
      <c r="A2115" t="s">
        <v>2071</v>
      </c>
      <c r="B2115">
        <f t="shared" ref="B2115:B2178" si="33">LEN(A2115)</f>
        <v>64</v>
      </c>
      <c r="D2115">
        <v>1</v>
      </c>
    </row>
    <row r="2116" spans="1:4" ht="16.5" customHeight="1" x14ac:dyDescent="0.25">
      <c r="A2116" t="s">
        <v>2072</v>
      </c>
      <c r="B2116">
        <f t="shared" si="33"/>
        <v>65</v>
      </c>
      <c r="C2116" t="s">
        <v>11324</v>
      </c>
      <c r="D2116">
        <v>0</v>
      </c>
    </row>
    <row r="2117" spans="1:4" ht="16.5" customHeight="1" x14ac:dyDescent="0.25">
      <c r="A2117" t="s">
        <v>2073</v>
      </c>
      <c r="B2117">
        <f t="shared" si="33"/>
        <v>58</v>
      </c>
      <c r="D2117">
        <v>0</v>
      </c>
    </row>
    <row r="2118" spans="1:4" ht="16.5" customHeight="1" x14ac:dyDescent="0.25">
      <c r="A2118" t="s">
        <v>2074</v>
      </c>
      <c r="B2118">
        <f t="shared" si="33"/>
        <v>85</v>
      </c>
      <c r="C2118" t="s">
        <v>11324</v>
      </c>
      <c r="D2118">
        <v>0</v>
      </c>
    </row>
    <row r="2119" spans="1:4" ht="16.5" customHeight="1" x14ac:dyDescent="0.25">
      <c r="A2119" t="s">
        <v>2075</v>
      </c>
      <c r="B2119">
        <f t="shared" si="33"/>
        <v>57</v>
      </c>
      <c r="C2119" t="s">
        <v>11340</v>
      </c>
      <c r="D2119">
        <v>0</v>
      </c>
    </row>
    <row r="2120" spans="1:4" ht="16.5" customHeight="1" x14ac:dyDescent="0.25">
      <c r="A2120" t="s">
        <v>2076</v>
      </c>
      <c r="B2120">
        <f t="shared" si="33"/>
        <v>105</v>
      </c>
      <c r="D2120">
        <v>1</v>
      </c>
    </row>
    <row r="2121" spans="1:4" ht="16.5" customHeight="1" x14ac:dyDescent="0.25">
      <c r="A2121" t="s">
        <v>2077</v>
      </c>
      <c r="B2121">
        <f t="shared" si="33"/>
        <v>73</v>
      </c>
      <c r="D2121">
        <v>1</v>
      </c>
    </row>
    <row r="2122" spans="1:4" ht="16.5" customHeight="1" x14ac:dyDescent="0.25">
      <c r="A2122" t="s">
        <v>2078</v>
      </c>
      <c r="B2122">
        <f t="shared" si="33"/>
        <v>109</v>
      </c>
      <c r="D2122">
        <v>1</v>
      </c>
    </row>
    <row r="2123" spans="1:4" ht="16.5" customHeight="1" x14ac:dyDescent="0.25">
      <c r="A2123" t="s">
        <v>2079</v>
      </c>
      <c r="B2123">
        <f t="shared" si="33"/>
        <v>24</v>
      </c>
      <c r="D2123">
        <v>1</v>
      </c>
    </row>
    <row r="2124" spans="1:4" ht="16.5" customHeight="1" x14ac:dyDescent="0.25">
      <c r="A2124" t="s">
        <v>2080</v>
      </c>
      <c r="B2124">
        <f t="shared" si="33"/>
        <v>43</v>
      </c>
      <c r="D2124">
        <v>1</v>
      </c>
    </row>
    <row r="2125" spans="1:4" ht="16.5" customHeight="1" x14ac:dyDescent="0.25">
      <c r="A2125" t="s">
        <v>2081</v>
      </c>
      <c r="B2125">
        <f t="shared" si="33"/>
        <v>31</v>
      </c>
      <c r="D2125">
        <v>1</v>
      </c>
    </row>
    <row r="2126" spans="1:4" ht="16.5" customHeight="1" x14ac:dyDescent="0.25">
      <c r="A2126" t="s">
        <v>2082</v>
      </c>
      <c r="B2126">
        <f t="shared" si="33"/>
        <v>50</v>
      </c>
      <c r="D2126">
        <v>1</v>
      </c>
    </row>
    <row r="2127" spans="1:4" ht="16.5" customHeight="1" x14ac:dyDescent="0.25">
      <c r="A2127" t="s">
        <v>2083</v>
      </c>
      <c r="B2127">
        <f t="shared" si="33"/>
        <v>69</v>
      </c>
      <c r="D2127">
        <v>1</v>
      </c>
    </row>
    <row r="2128" spans="1:4" ht="16.5" customHeight="1" x14ac:dyDescent="0.25">
      <c r="A2128" t="s">
        <v>2084</v>
      </c>
      <c r="B2128">
        <f t="shared" si="33"/>
        <v>118</v>
      </c>
      <c r="D2128">
        <v>1</v>
      </c>
    </row>
    <row r="2129" spans="1:4" ht="16.5" customHeight="1" x14ac:dyDescent="0.25">
      <c r="A2129" t="s">
        <v>2085</v>
      </c>
      <c r="B2129">
        <f t="shared" si="33"/>
        <v>104</v>
      </c>
      <c r="D2129">
        <v>1</v>
      </c>
    </row>
    <row r="2130" spans="1:4" ht="16.5" customHeight="1" x14ac:dyDescent="0.25">
      <c r="A2130" t="s">
        <v>2086</v>
      </c>
      <c r="B2130">
        <f t="shared" si="33"/>
        <v>119</v>
      </c>
      <c r="D2130">
        <v>1</v>
      </c>
    </row>
    <row r="2131" spans="1:4" ht="16.5" customHeight="1" x14ac:dyDescent="0.25">
      <c r="A2131" t="s">
        <v>2087</v>
      </c>
      <c r="B2131">
        <f t="shared" si="33"/>
        <v>109</v>
      </c>
      <c r="D2131">
        <v>1</v>
      </c>
    </row>
    <row r="2132" spans="1:4" ht="16.5" customHeight="1" x14ac:dyDescent="0.25">
      <c r="A2132" t="s">
        <v>2088</v>
      </c>
      <c r="B2132">
        <f t="shared" si="33"/>
        <v>122</v>
      </c>
      <c r="D2132">
        <v>1</v>
      </c>
    </row>
    <row r="2133" spans="1:4" ht="16.5" customHeight="1" x14ac:dyDescent="0.25">
      <c r="A2133" t="s">
        <v>2089</v>
      </c>
      <c r="B2133">
        <f t="shared" si="33"/>
        <v>97</v>
      </c>
      <c r="D2133">
        <v>1</v>
      </c>
    </row>
    <row r="2134" spans="1:4" ht="16.5" customHeight="1" x14ac:dyDescent="0.25">
      <c r="A2134" t="s">
        <v>2090</v>
      </c>
      <c r="B2134">
        <f t="shared" si="33"/>
        <v>135</v>
      </c>
      <c r="D2134">
        <v>1</v>
      </c>
    </row>
    <row r="2135" spans="1:4" ht="16.5" customHeight="1" x14ac:dyDescent="0.25">
      <c r="A2135" t="s">
        <v>2091</v>
      </c>
      <c r="B2135">
        <f t="shared" si="33"/>
        <v>88</v>
      </c>
      <c r="D2135">
        <v>1</v>
      </c>
    </row>
    <row r="2136" spans="1:4" ht="16.5" customHeight="1" x14ac:dyDescent="0.25">
      <c r="A2136" t="s">
        <v>2092</v>
      </c>
      <c r="B2136">
        <f t="shared" si="33"/>
        <v>160</v>
      </c>
      <c r="D2136">
        <v>0</v>
      </c>
    </row>
    <row r="2137" spans="1:4" ht="16.5" customHeight="1" x14ac:dyDescent="0.25">
      <c r="A2137" t="s">
        <v>2093</v>
      </c>
      <c r="B2137">
        <f t="shared" si="33"/>
        <v>56</v>
      </c>
      <c r="D2137">
        <v>1</v>
      </c>
    </row>
    <row r="2138" spans="1:4" ht="16.5" customHeight="1" x14ac:dyDescent="0.25">
      <c r="A2138" t="s">
        <v>2094</v>
      </c>
      <c r="B2138">
        <f t="shared" si="33"/>
        <v>196</v>
      </c>
      <c r="D2138">
        <v>1</v>
      </c>
    </row>
    <row r="2139" spans="1:4" ht="16.5" customHeight="1" x14ac:dyDescent="0.25">
      <c r="A2139" t="s">
        <v>2095</v>
      </c>
      <c r="B2139">
        <f t="shared" si="33"/>
        <v>59</v>
      </c>
      <c r="C2139" t="s">
        <v>11340</v>
      </c>
      <c r="D2139">
        <v>0</v>
      </c>
    </row>
    <row r="2140" spans="1:4" ht="16.5" customHeight="1" x14ac:dyDescent="0.25">
      <c r="A2140" t="s">
        <v>2096</v>
      </c>
      <c r="B2140">
        <f t="shared" si="33"/>
        <v>77</v>
      </c>
      <c r="D2140">
        <v>1</v>
      </c>
    </row>
    <row r="2141" spans="1:4" ht="16.5" customHeight="1" x14ac:dyDescent="0.25">
      <c r="A2141" t="s">
        <v>2097</v>
      </c>
      <c r="B2141">
        <f t="shared" si="33"/>
        <v>191</v>
      </c>
      <c r="D2141">
        <v>1</v>
      </c>
    </row>
    <row r="2142" spans="1:4" ht="16.5" customHeight="1" x14ac:dyDescent="0.25">
      <c r="A2142" t="s">
        <v>2098</v>
      </c>
      <c r="B2142">
        <f t="shared" si="33"/>
        <v>174</v>
      </c>
      <c r="D2142">
        <v>1</v>
      </c>
    </row>
    <row r="2143" spans="1:4" ht="16.5" customHeight="1" x14ac:dyDescent="0.25">
      <c r="A2143" t="s">
        <v>2099</v>
      </c>
      <c r="B2143">
        <f t="shared" si="33"/>
        <v>63</v>
      </c>
      <c r="C2143" t="s">
        <v>11324</v>
      </c>
      <c r="D2143">
        <v>0</v>
      </c>
    </row>
    <row r="2144" spans="1:4" ht="16.5" customHeight="1" x14ac:dyDescent="0.25">
      <c r="A2144" t="s">
        <v>2100</v>
      </c>
      <c r="B2144">
        <f t="shared" si="33"/>
        <v>198</v>
      </c>
      <c r="D2144">
        <v>1</v>
      </c>
    </row>
    <row r="2145" spans="1:4" ht="16.5" customHeight="1" x14ac:dyDescent="0.25">
      <c r="A2145" t="s">
        <v>2101</v>
      </c>
      <c r="B2145">
        <f t="shared" si="33"/>
        <v>67</v>
      </c>
      <c r="C2145" t="s">
        <v>11324</v>
      </c>
      <c r="D2145">
        <v>0</v>
      </c>
    </row>
    <row r="2146" spans="1:4" ht="16.5" customHeight="1" x14ac:dyDescent="0.25">
      <c r="A2146" t="s">
        <v>2102</v>
      </c>
      <c r="B2146">
        <f t="shared" si="33"/>
        <v>49</v>
      </c>
      <c r="D2146">
        <v>1</v>
      </c>
    </row>
    <row r="2147" spans="1:4" ht="16.5" customHeight="1" x14ac:dyDescent="0.25">
      <c r="A2147" t="s">
        <v>2103</v>
      </c>
      <c r="B2147">
        <f t="shared" si="33"/>
        <v>339</v>
      </c>
      <c r="D2147">
        <v>1</v>
      </c>
    </row>
    <row r="2148" spans="1:4" ht="16.5" customHeight="1" x14ac:dyDescent="0.25">
      <c r="A2148" t="s">
        <v>2104</v>
      </c>
      <c r="B2148">
        <f t="shared" si="33"/>
        <v>68</v>
      </c>
      <c r="C2148" t="s">
        <v>11324</v>
      </c>
      <c r="D2148">
        <v>0</v>
      </c>
    </row>
    <row r="2149" spans="1:4" ht="16.5" customHeight="1" x14ac:dyDescent="0.25">
      <c r="A2149" t="s">
        <v>2105</v>
      </c>
      <c r="B2149">
        <f t="shared" si="33"/>
        <v>174</v>
      </c>
      <c r="D2149">
        <v>1</v>
      </c>
    </row>
    <row r="2150" spans="1:4" ht="16.5" customHeight="1" x14ac:dyDescent="0.25">
      <c r="A2150" t="s">
        <v>2106</v>
      </c>
      <c r="B2150">
        <f t="shared" si="33"/>
        <v>66</v>
      </c>
      <c r="C2150" t="s">
        <v>11324</v>
      </c>
      <c r="D2150">
        <v>0</v>
      </c>
    </row>
    <row r="2151" spans="1:4" ht="16.5" customHeight="1" x14ac:dyDescent="0.25">
      <c r="A2151" t="s">
        <v>2107</v>
      </c>
      <c r="B2151">
        <f t="shared" si="33"/>
        <v>137</v>
      </c>
      <c r="D2151">
        <v>1</v>
      </c>
    </row>
    <row r="2152" spans="1:4" ht="16.5" customHeight="1" x14ac:dyDescent="0.25">
      <c r="A2152" t="s">
        <v>2108</v>
      </c>
      <c r="B2152">
        <f t="shared" si="33"/>
        <v>74</v>
      </c>
      <c r="C2152" t="s">
        <v>11362</v>
      </c>
      <c r="D2152">
        <v>0</v>
      </c>
    </row>
    <row r="2153" spans="1:4" ht="16.5" customHeight="1" x14ac:dyDescent="0.25">
      <c r="A2153" t="s">
        <v>2109</v>
      </c>
      <c r="B2153">
        <f t="shared" si="33"/>
        <v>135</v>
      </c>
      <c r="D2153">
        <v>1</v>
      </c>
    </row>
    <row r="2154" spans="1:4" ht="16.5" customHeight="1" x14ac:dyDescent="0.25">
      <c r="A2154" t="s">
        <v>2110</v>
      </c>
      <c r="B2154">
        <f t="shared" si="33"/>
        <v>84</v>
      </c>
      <c r="C2154" t="s">
        <v>11362</v>
      </c>
      <c r="D2154">
        <v>0</v>
      </c>
    </row>
    <row r="2155" spans="1:4" ht="16.5" customHeight="1" x14ac:dyDescent="0.25">
      <c r="A2155" t="s">
        <v>2111</v>
      </c>
      <c r="B2155">
        <f t="shared" si="33"/>
        <v>37</v>
      </c>
      <c r="D2155">
        <v>1</v>
      </c>
    </row>
    <row r="2156" spans="1:4" ht="16.5" customHeight="1" x14ac:dyDescent="0.25">
      <c r="A2156" t="s">
        <v>2112</v>
      </c>
      <c r="B2156">
        <f t="shared" si="33"/>
        <v>145</v>
      </c>
      <c r="D2156">
        <v>1</v>
      </c>
    </row>
    <row r="2157" spans="1:4" ht="16.5" customHeight="1" x14ac:dyDescent="0.25">
      <c r="A2157" t="s">
        <v>2113</v>
      </c>
      <c r="B2157">
        <f t="shared" si="33"/>
        <v>74</v>
      </c>
      <c r="D2157">
        <v>1</v>
      </c>
    </row>
    <row r="2158" spans="1:4" ht="16.5" customHeight="1" x14ac:dyDescent="0.25">
      <c r="A2158" t="s">
        <v>2114</v>
      </c>
      <c r="B2158">
        <f t="shared" si="33"/>
        <v>36</v>
      </c>
      <c r="D2158">
        <v>1</v>
      </c>
    </row>
    <row r="2159" spans="1:4" ht="16.5" customHeight="1" x14ac:dyDescent="0.25">
      <c r="A2159" t="s">
        <v>2115</v>
      </c>
      <c r="B2159">
        <f t="shared" si="33"/>
        <v>85</v>
      </c>
      <c r="C2159" t="s">
        <v>11340</v>
      </c>
      <c r="D2159">
        <v>0</v>
      </c>
    </row>
    <row r="2160" spans="1:4" ht="16.5" customHeight="1" x14ac:dyDescent="0.25">
      <c r="A2160" t="s">
        <v>2116</v>
      </c>
      <c r="B2160">
        <f t="shared" si="33"/>
        <v>16</v>
      </c>
      <c r="D2160">
        <v>0</v>
      </c>
    </row>
    <row r="2161" spans="1:4" ht="16.5" customHeight="1" x14ac:dyDescent="0.25">
      <c r="A2161" t="s">
        <v>2117</v>
      </c>
      <c r="B2161">
        <f t="shared" si="33"/>
        <v>36</v>
      </c>
      <c r="C2161" t="s">
        <v>11407</v>
      </c>
      <c r="D2161">
        <v>0</v>
      </c>
    </row>
    <row r="2162" spans="1:4" ht="16.5" customHeight="1" x14ac:dyDescent="0.25">
      <c r="A2162" t="s">
        <v>2118</v>
      </c>
      <c r="B2162">
        <f t="shared" si="33"/>
        <v>131</v>
      </c>
      <c r="D2162">
        <v>1</v>
      </c>
    </row>
    <row r="2163" spans="1:4" ht="16.5" customHeight="1" x14ac:dyDescent="0.25">
      <c r="A2163" t="s">
        <v>2119</v>
      </c>
      <c r="B2163">
        <f t="shared" si="33"/>
        <v>78</v>
      </c>
      <c r="D2163">
        <v>1</v>
      </c>
    </row>
    <row r="2164" spans="1:4" ht="16.5" customHeight="1" x14ac:dyDescent="0.25">
      <c r="A2164" t="s">
        <v>2120</v>
      </c>
      <c r="B2164">
        <f t="shared" si="33"/>
        <v>81</v>
      </c>
      <c r="D2164">
        <v>1</v>
      </c>
    </row>
    <row r="2165" spans="1:4" ht="16.5" customHeight="1" x14ac:dyDescent="0.25">
      <c r="A2165" t="s">
        <v>2121</v>
      </c>
      <c r="B2165">
        <f t="shared" si="33"/>
        <v>69</v>
      </c>
      <c r="D2165">
        <v>1</v>
      </c>
    </row>
    <row r="2166" spans="1:4" ht="16.5" customHeight="1" x14ac:dyDescent="0.25">
      <c r="A2166" t="s">
        <v>2122</v>
      </c>
      <c r="B2166">
        <f t="shared" si="33"/>
        <v>38</v>
      </c>
      <c r="C2166" t="s">
        <v>11324</v>
      </c>
      <c r="D2166">
        <v>0</v>
      </c>
    </row>
    <row r="2167" spans="1:4" ht="16.5" customHeight="1" x14ac:dyDescent="0.25">
      <c r="A2167" t="s">
        <v>2123</v>
      </c>
      <c r="B2167">
        <f t="shared" si="33"/>
        <v>47</v>
      </c>
      <c r="D2167">
        <v>1</v>
      </c>
    </row>
    <row r="2168" spans="1:4" ht="16.5" customHeight="1" x14ac:dyDescent="0.25">
      <c r="A2168" t="s">
        <v>2124</v>
      </c>
      <c r="B2168">
        <f t="shared" si="33"/>
        <v>109</v>
      </c>
      <c r="D2168">
        <v>1</v>
      </c>
    </row>
    <row r="2169" spans="1:4" ht="16.5" customHeight="1" x14ac:dyDescent="0.25">
      <c r="A2169" t="s">
        <v>2125</v>
      </c>
      <c r="B2169">
        <f t="shared" si="33"/>
        <v>17</v>
      </c>
      <c r="C2169" t="s">
        <v>11321</v>
      </c>
      <c r="D2169">
        <v>0</v>
      </c>
    </row>
    <row r="2170" spans="1:4" ht="16.5" customHeight="1" x14ac:dyDescent="0.25">
      <c r="A2170" t="s">
        <v>2126</v>
      </c>
      <c r="B2170">
        <f t="shared" si="33"/>
        <v>107</v>
      </c>
      <c r="D2170">
        <v>1</v>
      </c>
    </row>
    <row r="2171" spans="1:4" ht="16.5" customHeight="1" x14ac:dyDescent="0.25">
      <c r="A2171" t="s">
        <v>2127</v>
      </c>
      <c r="B2171">
        <f t="shared" si="33"/>
        <v>41</v>
      </c>
      <c r="C2171" t="s">
        <v>11321</v>
      </c>
      <c r="D2171">
        <v>0</v>
      </c>
    </row>
    <row r="2172" spans="1:4" ht="16.5" customHeight="1" x14ac:dyDescent="0.25">
      <c r="A2172" t="s">
        <v>2128</v>
      </c>
      <c r="B2172">
        <f t="shared" si="33"/>
        <v>51</v>
      </c>
      <c r="D2172">
        <v>1</v>
      </c>
    </row>
    <row r="2173" spans="1:4" ht="16.5" customHeight="1" x14ac:dyDescent="0.25">
      <c r="A2173" t="s">
        <v>2129</v>
      </c>
      <c r="B2173">
        <f t="shared" si="33"/>
        <v>34</v>
      </c>
      <c r="C2173" t="s">
        <v>11338</v>
      </c>
      <c r="D2173">
        <v>0</v>
      </c>
    </row>
    <row r="2174" spans="1:4" ht="16.5" customHeight="1" x14ac:dyDescent="0.25">
      <c r="A2174" t="s">
        <v>2130</v>
      </c>
      <c r="B2174">
        <f t="shared" si="33"/>
        <v>147</v>
      </c>
      <c r="D2174">
        <v>1</v>
      </c>
    </row>
    <row r="2175" spans="1:4" ht="16.5" customHeight="1" x14ac:dyDescent="0.25">
      <c r="A2175" t="s">
        <v>2131</v>
      </c>
      <c r="B2175">
        <f t="shared" si="33"/>
        <v>34</v>
      </c>
      <c r="C2175" t="s">
        <v>11407</v>
      </c>
      <c r="D2175">
        <v>0</v>
      </c>
    </row>
    <row r="2176" spans="1:4" ht="16.5" customHeight="1" x14ac:dyDescent="0.25">
      <c r="A2176" t="s">
        <v>2132</v>
      </c>
      <c r="B2176">
        <f t="shared" si="33"/>
        <v>117</v>
      </c>
      <c r="D2176">
        <v>1</v>
      </c>
    </row>
    <row r="2177" spans="1:4" ht="16.5" customHeight="1" x14ac:dyDescent="0.25">
      <c r="A2177" t="s">
        <v>2133</v>
      </c>
      <c r="B2177">
        <f t="shared" si="33"/>
        <v>135</v>
      </c>
      <c r="D2177">
        <v>1</v>
      </c>
    </row>
    <row r="2178" spans="1:4" ht="16.5" customHeight="1" x14ac:dyDescent="0.25">
      <c r="A2178" t="s">
        <v>2134</v>
      </c>
      <c r="B2178">
        <f t="shared" si="33"/>
        <v>108</v>
      </c>
      <c r="D2178">
        <v>1</v>
      </c>
    </row>
    <row r="2179" spans="1:4" ht="16.5" customHeight="1" x14ac:dyDescent="0.25">
      <c r="A2179" t="s">
        <v>2135</v>
      </c>
      <c r="B2179">
        <f t="shared" ref="B2179:B2242" si="34">LEN(A2179)</f>
        <v>266</v>
      </c>
      <c r="D2179">
        <v>1</v>
      </c>
    </row>
    <row r="2180" spans="1:4" ht="16.5" customHeight="1" x14ac:dyDescent="0.25">
      <c r="A2180" t="s">
        <v>2136</v>
      </c>
      <c r="B2180">
        <f t="shared" si="34"/>
        <v>88</v>
      </c>
      <c r="D2180">
        <v>1</v>
      </c>
    </row>
    <row r="2181" spans="1:4" ht="16.5" customHeight="1" x14ac:dyDescent="0.25">
      <c r="A2181" t="s">
        <v>2137</v>
      </c>
      <c r="B2181">
        <f t="shared" si="34"/>
        <v>202</v>
      </c>
      <c r="D2181">
        <v>1</v>
      </c>
    </row>
    <row r="2182" spans="1:4" ht="16.5" customHeight="1" x14ac:dyDescent="0.25">
      <c r="A2182" t="s">
        <v>2138</v>
      </c>
      <c r="B2182">
        <f t="shared" si="34"/>
        <v>91</v>
      </c>
      <c r="D2182">
        <v>1</v>
      </c>
    </row>
    <row r="2183" spans="1:4" ht="16.5" customHeight="1" x14ac:dyDescent="0.25">
      <c r="A2183" t="s">
        <v>2139</v>
      </c>
      <c r="B2183">
        <f t="shared" si="34"/>
        <v>120</v>
      </c>
      <c r="D2183">
        <v>1</v>
      </c>
    </row>
    <row r="2184" spans="1:4" ht="16.5" customHeight="1" x14ac:dyDescent="0.25">
      <c r="A2184" t="s">
        <v>2140</v>
      </c>
      <c r="B2184">
        <f t="shared" si="34"/>
        <v>110</v>
      </c>
      <c r="D2184">
        <v>0</v>
      </c>
    </row>
    <row r="2185" spans="1:4" ht="16.5" customHeight="1" x14ac:dyDescent="0.25">
      <c r="A2185" t="s">
        <v>2141</v>
      </c>
      <c r="B2185">
        <f t="shared" si="34"/>
        <v>103</v>
      </c>
      <c r="D2185">
        <v>1</v>
      </c>
    </row>
    <row r="2186" spans="1:4" ht="16.5" customHeight="1" x14ac:dyDescent="0.25">
      <c r="A2186" t="s">
        <v>2142</v>
      </c>
      <c r="B2186">
        <f t="shared" si="34"/>
        <v>95</v>
      </c>
      <c r="D2186">
        <v>1</v>
      </c>
    </row>
    <row r="2187" spans="1:4" ht="16.5" customHeight="1" x14ac:dyDescent="0.25">
      <c r="A2187" t="s">
        <v>2143</v>
      </c>
      <c r="B2187">
        <f t="shared" si="34"/>
        <v>105</v>
      </c>
      <c r="D2187">
        <v>1</v>
      </c>
    </row>
    <row r="2188" spans="1:4" ht="16.5" customHeight="1" x14ac:dyDescent="0.25">
      <c r="A2188" t="s">
        <v>2144</v>
      </c>
      <c r="B2188">
        <f t="shared" si="34"/>
        <v>104</v>
      </c>
      <c r="D2188">
        <v>1</v>
      </c>
    </row>
    <row r="2189" spans="1:4" ht="16.5" customHeight="1" x14ac:dyDescent="0.25">
      <c r="A2189" t="s">
        <v>2145</v>
      </c>
      <c r="B2189">
        <f t="shared" si="34"/>
        <v>69</v>
      </c>
      <c r="D2189">
        <v>1</v>
      </c>
    </row>
    <row r="2190" spans="1:4" ht="16.5" customHeight="1" x14ac:dyDescent="0.25">
      <c r="A2190" t="s">
        <v>2146</v>
      </c>
      <c r="B2190">
        <f t="shared" si="34"/>
        <v>98</v>
      </c>
      <c r="D2190">
        <v>1</v>
      </c>
    </row>
    <row r="2191" spans="1:4" ht="16.5" customHeight="1" x14ac:dyDescent="0.25">
      <c r="A2191" t="s">
        <v>2147</v>
      </c>
      <c r="B2191">
        <f t="shared" si="34"/>
        <v>84</v>
      </c>
      <c r="D2191">
        <v>1</v>
      </c>
    </row>
    <row r="2192" spans="1:4" ht="16.5" customHeight="1" x14ac:dyDescent="0.25">
      <c r="A2192" t="s">
        <v>2148</v>
      </c>
      <c r="B2192">
        <f t="shared" si="34"/>
        <v>99</v>
      </c>
      <c r="D2192">
        <v>1</v>
      </c>
    </row>
    <row r="2193" spans="1:4" ht="16.5" customHeight="1" x14ac:dyDescent="0.25">
      <c r="A2193" t="s">
        <v>2149</v>
      </c>
      <c r="B2193">
        <f t="shared" si="34"/>
        <v>108</v>
      </c>
      <c r="D2193">
        <v>1</v>
      </c>
    </row>
    <row r="2194" spans="1:4" ht="16.5" customHeight="1" x14ac:dyDescent="0.25">
      <c r="A2194" t="s">
        <v>2150</v>
      </c>
      <c r="B2194">
        <f t="shared" si="34"/>
        <v>126</v>
      </c>
      <c r="D2194">
        <v>1</v>
      </c>
    </row>
    <row r="2195" spans="1:4" ht="16.5" customHeight="1" x14ac:dyDescent="0.25">
      <c r="A2195" t="s">
        <v>2151</v>
      </c>
      <c r="B2195">
        <f t="shared" si="34"/>
        <v>116</v>
      </c>
      <c r="D2195">
        <v>1</v>
      </c>
    </row>
    <row r="2196" spans="1:4" ht="16.5" customHeight="1" x14ac:dyDescent="0.25">
      <c r="A2196" t="s">
        <v>2152</v>
      </c>
      <c r="B2196">
        <f t="shared" si="34"/>
        <v>111</v>
      </c>
      <c r="D2196">
        <v>1</v>
      </c>
    </row>
    <row r="2197" spans="1:4" ht="16.5" customHeight="1" x14ac:dyDescent="0.25">
      <c r="A2197" t="s">
        <v>2153</v>
      </c>
      <c r="B2197">
        <f t="shared" si="34"/>
        <v>104</v>
      </c>
      <c r="D2197">
        <v>1</v>
      </c>
    </row>
    <row r="2198" spans="1:4" ht="16.5" customHeight="1" x14ac:dyDescent="0.25">
      <c r="A2198" t="s">
        <v>2154</v>
      </c>
      <c r="B2198">
        <f t="shared" si="34"/>
        <v>82</v>
      </c>
      <c r="D2198">
        <v>1</v>
      </c>
    </row>
    <row r="2199" spans="1:4" ht="16.5" customHeight="1" x14ac:dyDescent="0.25">
      <c r="A2199" t="s">
        <v>2155</v>
      </c>
      <c r="B2199">
        <f t="shared" si="34"/>
        <v>160</v>
      </c>
      <c r="D2199">
        <v>1</v>
      </c>
    </row>
    <row r="2200" spans="1:4" ht="16.5" customHeight="1" x14ac:dyDescent="0.25">
      <c r="A2200" t="s">
        <v>2156</v>
      </c>
      <c r="B2200">
        <f t="shared" si="34"/>
        <v>109</v>
      </c>
      <c r="D2200">
        <v>1</v>
      </c>
    </row>
    <row r="2201" spans="1:4" ht="16.5" customHeight="1" x14ac:dyDescent="0.25">
      <c r="A2201" t="s">
        <v>2157</v>
      </c>
      <c r="B2201">
        <f t="shared" si="34"/>
        <v>120</v>
      </c>
      <c r="D2201">
        <v>1</v>
      </c>
    </row>
    <row r="2202" spans="1:4" ht="16.5" customHeight="1" x14ac:dyDescent="0.25">
      <c r="A2202" t="s">
        <v>2158</v>
      </c>
      <c r="B2202">
        <f t="shared" si="34"/>
        <v>150</v>
      </c>
      <c r="D2202">
        <v>1</v>
      </c>
    </row>
    <row r="2203" spans="1:4" ht="16.5" customHeight="1" x14ac:dyDescent="0.25">
      <c r="A2203" t="s">
        <v>2159</v>
      </c>
      <c r="B2203">
        <f t="shared" si="34"/>
        <v>104</v>
      </c>
      <c r="D2203">
        <v>1</v>
      </c>
    </row>
    <row r="2204" spans="1:4" ht="16.5" customHeight="1" x14ac:dyDescent="0.25">
      <c r="A2204" t="s">
        <v>2160</v>
      </c>
      <c r="B2204">
        <f t="shared" si="34"/>
        <v>144</v>
      </c>
      <c r="D2204">
        <v>1</v>
      </c>
    </row>
    <row r="2205" spans="1:4" ht="16.5" customHeight="1" x14ac:dyDescent="0.25">
      <c r="A2205" t="s">
        <v>2161</v>
      </c>
      <c r="B2205">
        <f t="shared" si="34"/>
        <v>143</v>
      </c>
      <c r="D2205">
        <v>1</v>
      </c>
    </row>
    <row r="2206" spans="1:4" ht="16.5" customHeight="1" x14ac:dyDescent="0.25">
      <c r="A2206" t="s">
        <v>2162</v>
      </c>
      <c r="B2206">
        <f t="shared" si="34"/>
        <v>137</v>
      </c>
      <c r="D2206">
        <v>1</v>
      </c>
    </row>
    <row r="2207" spans="1:4" ht="16.5" customHeight="1" x14ac:dyDescent="0.25">
      <c r="A2207" t="s">
        <v>2163</v>
      </c>
      <c r="B2207">
        <f t="shared" si="34"/>
        <v>141</v>
      </c>
      <c r="D2207">
        <v>1</v>
      </c>
    </row>
    <row r="2208" spans="1:4" ht="16.5" customHeight="1" x14ac:dyDescent="0.25">
      <c r="A2208" t="s">
        <v>2164</v>
      </c>
      <c r="B2208">
        <f t="shared" si="34"/>
        <v>140</v>
      </c>
      <c r="D2208">
        <v>1</v>
      </c>
    </row>
    <row r="2209" spans="1:4" ht="16.5" customHeight="1" x14ac:dyDescent="0.25">
      <c r="A2209" t="s">
        <v>2165</v>
      </c>
      <c r="B2209">
        <f t="shared" si="34"/>
        <v>149</v>
      </c>
      <c r="D2209">
        <v>1</v>
      </c>
    </row>
    <row r="2210" spans="1:4" ht="16.5" customHeight="1" x14ac:dyDescent="0.25">
      <c r="A2210" t="s">
        <v>2166</v>
      </c>
      <c r="B2210">
        <f t="shared" si="34"/>
        <v>127</v>
      </c>
      <c r="D2210">
        <v>1</v>
      </c>
    </row>
    <row r="2211" spans="1:4" ht="16.5" customHeight="1" x14ac:dyDescent="0.25">
      <c r="A2211" t="s">
        <v>2167</v>
      </c>
      <c r="B2211">
        <f t="shared" si="34"/>
        <v>96</v>
      </c>
      <c r="D2211">
        <v>0</v>
      </c>
    </row>
    <row r="2212" spans="1:4" ht="16.5" customHeight="1" x14ac:dyDescent="0.25">
      <c r="A2212" t="s">
        <v>2168</v>
      </c>
      <c r="B2212">
        <f t="shared" si="34"/>
        <v>133</v>
      </c>
      <c r="D2212">
        <v>1</v>
      </c>
    </row>
    <row r="2213" spans="1:4" ht="16.5" customHeight="1" x14ac:dyDescent="0.25">
      <c r="A2213" t="s">
        <v>2169</v>
      </c>
      <c r="B2213">
        <f t="shared" si="34"/>
        <v>85</v>
      </c>
      <c r="D2213">
        <v>1</v>
      </c>
    </row>
    <row r="2214" spans="1:4" ht="16.5" customHeight="1" x14ac:dyDescent="0.25">
      <c r="A2214" t="s">
        <v>2170</v>
      </c>
      <c r="B2214">
        <f t="shared" si="34"/>
        <v>91</v>
      </c>
      <c r="D2214">
        <v>1</v>
      </c>
    </row>
    <row r="2215" spans="1:4" ht="16.5" customHeight="1" x14ac:dyDescent="0.25">
      <c r="A2215" t="s">
        <v>2171</v>
      </c>
      <c r="B2215">
        <f t="shared" si="34"/>
        <v>89</v>
      </c>
      <c r="D2215">
        <v>1</v>
      </c>
    </row>
    <row r="2216" spans="1:4" ht="16.5" customHeight="1" x14ac:dyDescent="0.25">
      <c r="A2216" t="s">
        <v>2172</v>
      </c>
      <c r="B2216">
        <f t="shared" si="34"/>
        <v>123</v>
      </c>
      <c r="D2216">
        <v>1</v>
      </c>
    </row>
    <row r="2217" spans="1:4" ht="16.5" customHeight="1" x14ac:dyDescent="0.25">
      <c r="A2217" t="s">
        <v>2173</v>
      </c>
      <c r="B2217">
        <f t="shared" si="34"/>
        <v>125</v>
      </c>
      <c r="D2217">
        <v>1</v>
      </c>
    </row>
    <row r="2218" spans="1:4" ht="16.5" customHeight="1" x14ac:dyDescent="0.25">
      <c r="A2218" t="s">
        <v>2174</v>
      </c>
      <c r="B2218">
        <f t="shared" si="34"/>
        <v>109</v>
      </c>
      <c r="D2218">
        <v>1</v>
      </c>
    </row>
    <row r="2219" spans="1:4" ht="16.5" customHeight="1" x14ac:dyDescent="0.25">
      <c r="A2219" t="s">
        <v>2175</v>
      </c>
      <c r="B2219">
        <f t="shared" si="34"/>
        <v>36</v>
      </c>
      <c r="D2219">
        <v>1</v>
      </c>
    </row>
    <row r="2220" spans="1:4" ht="16.5" customHeight="1" x14ac:dyDescent="0.25">
      <c r="A2220" t="s">
        <v>2176</v>
      </c>
      <c r="B2220">
        <f t="shared" si="34"/>
        <v>95</v>
      </c>
      <c r="C2220" t="s">
        <v>11340</v>
      </c>
      <c r="D2220">
        <v>0</v>
      </c>
    </row>
    <row r="2221" spans="1:4" ht="16.5" customHeight="1" x14ac:dyDescent="0.25">
      <c r="A2221" t="s">
        <v>2177</v>
      </c>
      <c r="B2221">
        <f t="shared" si="34"/>
        <v>98</v>
      </c>
      <c r="D2221">
        <v>1</v>
      </c>
    </row>
    <row r="2222" spans="1:4" ht="16.5" customHeight="1" x14ac:dyDescent="0.25">
      <c r="A2222" t="s">
        <v>2178</v>
      </c>
      <c r="B2222">
        <f t="shared" si="34"/>
        <v>118</v>
      </c>
      <c r="D2222">
        <v>1</v>
      </c>
    </row>
    <row r="2223" spans="1:4" ht="16.5" customHeight="1" x14ac:dyDescent="0.25">
      <c r="A2223" t="s">
        <v>2179</v>
      </c>
      <c r="B2223">
        <f t="shared" si="34"/>
        <v>99</v>
      </c>
      <c r="D2223">
        <v>1</v>
      </c>
    </row>
    <row r="2224" spans="1:4" ht="16.5" customHeight="1" x14ac:dyDescent="0.25">
      <c r="A2224" t="s">
        <v>2180</v>
      </c>
      <c r="B2224">
        <f t="shared" si="34"/>
        <v>6</v>
      </c>
      <c r="D2224">
        <v>0</v>
      </c>
    </row>
    <row r="2225" spans="1:4" ht="16.5" customHeight="1" x14ac:dyDescent="0.25">
      <c r="A2225" t="s">
        <v>2181</v>
      </c>
      <c r="B2225">
        <f t="shared" si="34"/>
        <v>117</v>
      </c>
      <c r="D2225">
        <v>1</v>
      </c>
    </row>
    <row r="2226" spans="1:4" ht="16.5" customHeight="1" x14ac:dyDescent="0.25">
      <c r="A2226" t="s">
        <v>2182</v>
      </c>
      <c r="B2226">
        <f t="shared" si="34"/>
        <v>109</v>
      </c>
      <c r="D2226">
        <v>1</v>
      </c>
    </row>
    <row r="2227" spans="1:4" ht="16.5" customHeight="1" x14ac:dyDescent="0.25">
      <c r="A2227" t="s">
        <v>2183</v>
      </c>
      <c r="B2227">
        <f t="shared" si="34"/>
        <v>148</v>
      </c>
      <c r="D2227">
        <v>0</v>
      </c>
    </row>
    <row r="2228" spans="1:4" ht="16.5" customHeight="1" x14ac:dyDescent="0.25">
      <c r="A2228" t="s">
        <v>2184</v>
      </c>
      <c r="B2228">
        <f t="shared" si="34"/>
        <v>6</v>
      </c>
      <c r="D2228">
        <v>0</v>
      </c>
    </row>
    <row r="2229" spans="1:4" ht="16.5" customHeight="1" x14ac:dyDescent="0.25">
      <c r="A2229" t="s">
        <v>2185</v>
      </c>
      <c r="B2229">
        <f t="shared" si="34"/>
        <v>193</v>
      </c>
      <c r="D2229">
        <v>1</v>
      </c>
    </row>
    <row r="2230" spans="1:4" ht="16.5" customHeight="1" x14ac:dyDescent="0.25">
      <c r="A2230" t="s">
        <v>2186</v>
      </c>
      <c r="B2230">
        <f t="shared" si="34"/>
        <v>58</v>
      </c>
      <c r="C2230" t="s">
        <v>11340</v>
      </c>
      <c r="D2230">
        <v>0</v>
      </c>
    </row>
    <row r="2231" spans="1:4" ht="16.5" customHeight="1" x14ac:dyDescent="0.25">
      <c r="A2231" t="s">
        <v>2187</v>
      </c>
      <c r="B2231">
        <f t="shared" si="34"/>
        <v>214</v>
      </c>
      <c r="D2231">
        <v>1</v>
      </c>
    </row>
    <row r="2232" spans="1:4" ht="16.5" customHeight="1" x14ac:dyDescent="0.25">
      <c r="A2232" t="s">
        <v>2188</v>
      </c>
      <c r="B2232">
        <f t="shared" si="34"/>
        <v>179</v>
      </c>
      <c r="D2232">
        <v>1</v>
      </c>
    </row>
    <row r="2233" spans="1:4" ht="16.5" customHeight="1" x14ac:dyDescent="0.25">
      <c r="A2233" t="s">
        <v>2189</v>
      </c>
      <c r="B2233">
        <f t="shared" si="34"/>
        <v>87</v>
      </c>
      <c r="C2233" t="s">
        <v>11362</v>
      </c>
      <c r="D2233">
        <v>0</v>
      </c>
    </row>
    <row r="2234" spans="1:4" ht="16.5" customHeight="1" x14ac:dyDescent="0.25">
      <c r="A2234" t="s">
        <v>2190</v>
      </c>
      <c r="B2234">
        <f t="shared" si="34"/>
        <v>219</v>
      </c>
      <c r="D2234">
        <v>1</v>
      </c>
    </row>
    <row r="2235" spans="1:4" ht="16.5" customHeight="1" x14ac:dyDescent="0.25">
      <c r="A2235" t="s">
        <v>2191</v>
      </c>
      <c r="B2235">
        <f t="shared" si="34"/>
        <v>65</v>
      </c>
      <c r="C2235" t="s">
        <v>11324</v>
      </c>
      <c r="D2235">
        <v>0</v>
      </c>
    </row>
    <row r="2236" spans="1:4" ht="16.5" customHeight="1" x14ac:dyDescent="0.25">
      <c r="A2236" t="s">
        <v>2192</v>
      </c>
      <c r="B2236">
        <f t="shared" si="34"/>
        <v>206</v>
      </c>
      <c r="D2236">
        <v>1</v>
      </c>
    </row>
    <row r="2237" spans="1:4" ht="16.5" customHeight="1" x14ac:dyDescent="0.25">
      <c r="A2237" t="s">
        <v>2193</v>
      </c>
      <c r="B2237">
        <f t="shared" si="34"/>
        <v>6</v>
      </c>
      <c r="D2237">
        <v>0</v>
      </c>
    </row>
    <row r="2238" spans="1:4" ht="16.5" customHeight="1" x14ac:dyDescent="0.25">
      <c r="A2238" t="s">
        <v>2194</v>
      </c>
      <c r="B2238">
        <f t="shared" si="34"/>
        <v>228</v>
      </c>
      <c r="D2238">
        <v>1</v>
      </c>
    </row>
    <row r="2239" spans="1:4" ht="16.5" customHeight="1" x14ac:dyDescent="0.25">
      <c r="A2239" t="s">
        <v>2195</v>
      </c>
      <c r="B2239">
        <f t="shared" si="34"/>
        <v>79</v>
      </c>
      <c r="C2239" t="s">
        <v>11362</v>
      </c>
      <c r="D2239">
        <v>0</v>
      </c>
    </row>
    <row r="2240" spans="1:4" ht="16.5" customHeight="1" x14ac:dyDescent="0.25">
      <c r="A2240" t="s">
        <v>2196</v>
      </c>
      <c r="B2240">
        <f t="shared" si="34"/>
        <v>173</v>
      </c>
      <c r="D2240">
        <v>1</v>
      </c>
    </row>
    <row r="2241" spans="1:4" ht="16.5" customHeight="1" x14ac:dyDescent="0.25">
      <c r="A2241" t="s">
        <v>2197</v>
      </c>
      <c r="B2241">
        <f t="shared" si="34"/>
        <v>80</v>
      </c>
      <c r="C2241" t="s">
        <v>11362</v>
      </c>
      <c r="D2241">
        <v>0</v>
      </c>
    </row>
    <row r="2242" spans="1:4" ht="16.5" customHeight="1" x14ac:dyDescent="0.25">
      <c r="A2242" t="s">
        <v>2198</v>
      </c>
      <c r="B2242">
        <f t="shared" si="34"/>
        <v>220</v>
      </c>
      <c r="D2242">
        <v>1</v>
      </c>
    </row>
    <row r="2243" spans="1:4" ht="16.5" customHeight="1" x14ac:dyDescent="0.25">
      <c r="A2243" t="s">
        <v>2199</v>
      </c>
      <c r="B2243">
        <f t="shared" ref="B2243:B2306" si="35">LEN(A2243)</f>
        <v>69</v>
      </c>
      <c r="C2243" t="s">
        <v>11324</v>
      </c>
      <c r="D2243">
        <v>0</v>
      </c>
    </row>
    <row r="2244" spans="1:4" ht="16.5" customHeight="1" x14ac:dyDescent="0.25">
      <c r="A2244" t="s">
        <v>2200</v>
      </c>
      <c r="B2244">
        <f t="shared" si="35"/>
        <v>6</v>
      </c>
      <c r="D2244">
        <v>0</v>
      </c>
    </row>
    <row r="2245" spans="1:4" ht="16.5" customHeight="1" x14ac:dyDescent="0.25">
      <c r="A2245" t="s">
        <v>2201</v>
      </c>
      <c r="B2245">
        <f t="shared" si="35"/>
        <v>187</v>
      </c>
      <c r="D2245">
        <v>1</v>
      </c>
    </row>
    <row r="2246" spans="1:4" ht="16.5" customHeight="1" x14ac:dyDescent="0.25">
      <c r="A2246" t="s">
        <v>2202</v>
      </c>
      <c r="B2246">
        <f t="shared" si="35"/>
        <v>58</v>
      </c>
      <c r="C2246" t="s">
        <v>11340</v>
      </c>
      <c r="D2246">
        <v>0</v>
      </c>
    </row>
    <row r="2247" spans="1:4" ht="16.5" customHeight="1" x14ac:dyDescent="0.25">
      <c r="A2247" t="s">
        <v>2203</v>
      </c>
      <c r="B2247">
        <f t="shared" si="35"/>
        <v>208</v>
      </c>
      <c r="D2247">
        <v>1</v>
      </c>
    </row>
    <row r="2248" spans="1:4" ht="16.5" customHeight="1" x14ac:dyDescent="0.25">
      <c r="A2248" t="s">
        <v>2204</v>
      </c>
      <c r="B2248">
        <f t="shared" si="35"/>
        <v>6</v>
      </c>
      <c r="D2248">
        <v>0</v>
      </c>
    </row>
    <row r="2249" spans="1:4" ht="16.5" customHeight="1" x14ac:dyDescent="0.25">
      <c r="A2249" t="s">
        <v>2205</v>
      </c>
      <c r="B2249">
        <f t="shared" si="35"/>
        <v>177</v>
      </c>
      <c r="D2249">
        <v>1</v>
      </c>
    </row>
    <row r="2250" spans="1:4" ht="16.5" customHeight="1" x14ac:dyDescent="0.25">
      <c r="A2250" t="s">
        <v>2206</v>
      </c>
      <c r="B2250">
        <f t="shared" si="35"/>
        <v>76</v>
      </c>
      <c r="C2250" t="s">
        <v>11362</v>
      </c>
      <c r="D2250">
        <v>0</v>
      </c>
    </row>
    <row r="2251" spans="1:4" ht="16.5" customHeight="1" x14ac:dyDescent="0.25">
      <c r="A2251" t="s">
        <v>2207</v>
      </c>
      <c r="B2251">
        <f t="shared" si="35"/>
        <v>204</v>
      </c>
      <c r="D2251">
        <v>1</v>
      </c>
    </row>
    <row r="2252" spans="1:4" ht="16.5" customHeight="1" x14ac:dyDescent="0.25">
      <c r="A2252" t="s">
        <v>2208</v>
      </c>
      <c r="B2252">
        <f t="shared" si="35"/>
        <v>211</v>
      </c>
      <c r="D2252">
        <v>1</v>
      </c>
    </row>
    <row r="2253" spans="1:4" ht="16.5" customHeight="1" x14ac:dyDescent="0.25">
      <c r="A2253" t="s">
        <v>2209</v>
      </c>
      <c r="B2253">
        <f t="shared" si="35"/>
        <v>69</v>
      </c>
      <c r="C2253" t="s">
        <v>11324</v>
      </c>
      <c r="D2253">
        <v>0</v>
      </c>
    </row>
    <row r="2254" spans="1:4" ht="16.5" customHeight="1" x14ac:dyDescent="0.25">
      <c r="A2254" t="s">
        <v>2210</v>
      </c>
      <c r="B2254">
        <f t="shared" si="35"/>
        <v>6</v>
      </c>
      <c r="D2254">
        <v>0</v>
      </c>
    </row>
    <row r="2255" spans="1:4" ht="16.5" customHeight="1" x14ac:dyDescent="0.25">
      <c r="A2255" t="s">
        <v>2211</v>
      </c>
      <c r="B2255">
        <f t="shared" si="35"/>
        <v>173</v>
      </c>
      <c r="D2255">
        <v>1</v>
      </c>
    </row>
    <row r="2256" spans="1:4" ht="16.5" customHeight="1" x14ac:dyDescent="0.25">
      <c r="A2256" t="s">
        <v>2212</v>
      </c>
      <c r="B2256">
        <f t="shared" si="35"/>
        <v>111</v>
      </c>
      <c r="C2256" t="s">
        <v>11340</v>
      </c>
      <c r="D2256">
        <v>0</v>
      </c>
    </row>
    <row r="2257" spans="1:4" ht="16.5" customHeight="1" x14ac:dyDescent="0.25">
      <c r="A2257" t="s">
        <v>2213</v>
      </c>
      <c r="B2257">
        <f t="shared" si="35"/>
        <v>30</v>
      </c>
      <c r="D2257">
        <v>0</v>
      </c>
    </row>
    <row r="2258" spans="1:4" ht="16.5" customHeight="1" x14ac:dyDescent="0.25">
      <c r="A2258" t="s">
        <v>2214</v>
      </c>
      <c r="B2258">
        <f t="shared" si="35"/>
        <v>88</v>
      </c>
      <c r="C2258" t="s">
        <v>11324</v>
      </c>
      <c r="D2258">
        <v>0</v>
      </c>
    </row>
    <row r="2259" spans="1:4" ht="16.5" customHeight="1" x14ac:dyDescent="0.25">
      <c r="A2259" t="s">
        <v>2215</v>
      </c>
      <c r="B2259">
        <f t="shared" si="35"/>
        <v>32</v>
      </c>
      <c r="D2259">
        <v>1</v>
      </c>
    </row>
    <row r="2260" spans="1:4" ht="16.5" customHeight="1" x14ac:dyDescent="0.25">
      <c r="A2260" t="s">
        <v>2216</v>
      </c>
      <c r="B2260">
        <f t="shared" si="35"/>
        <v>81</v>
      </c>
      <c r="D2260">
        <v>1</v>
      </c>
    </row>
    <row r="2261" spans="1:4" ht="16.5" customHeight="1" x14ac:dyDescent="0.25">
      <c r="A2261" t="s">
        <v>2217</v>
      </c>
      <c r="B2261">
        <f t="shared" si="35"/>
        <v>69</v>
      </c>
      <c r="C2261" t="s">
        <v>11324</v>
      </c>
      <c r="D2261">
        <v>0</v>
      </c>
    </row>
    <row r="2262" spans="1:4" ht="16.5" customHeight="1" x14ac:dyDescent="0.25">
      <c r="A2262" t="s">
        <v>2218</v>
      </c>
      <c r="B2262">
        <f t="shared" si="35"/>
        <v>19</v>
      </c>
      <c r="D2262">
        <v>0</v>
      </c>
    </row>
    <row r="2263" spans="1:4" ht="16.5" customHeight="1" x14ac:dyDescent="0.25">
      <c r="A2263" t="s">
        <v>2219</v>
      </c>
      <c r="B2263">
        <f t="shared" si="35"/>
        <v>87</v>
      </c>
      <c r="C2263" t="s">
        <v>11324</v>
      </c>
      <c r="D2263">
        <v>0</v>
      </c>
    </row>
    <row r="2264" spans="1:4" ht="16.5" customHeight="1" x14ac:dyDescent="0.25">
      <c r="A2264" t="s">
        <v>2220</v>
      </c>
      <c r="B2264">
        <f t="shared" si="35"/>
        <v>52</v>
      </c>
      <c r="C2264" t="s">
        <v>11340</v>
      </c>
      <c r="D2264">
        <v>0</v>
      </c>
    </row>
    <row r="2265" spans="1:4" ht="16.5" customHeight="1" x14ac:dyDescent="0.25">
      <c r="A2265" t="s">
        <v>2221</v>
      </c>
      <c r="B2265">
        <f t="shared" si="35"/>
        <v>54</v>
      </c>
      <c r="D2265">
        <v>1</v>
      </c>
    </row>
    <row r="2266" spans="1:4" ht="16.5" customHeight="1" x14ac:dyDescent="0.25">
      <c r="A2266" t="s">
        <v>2222</v>
      </c>
      <c r="B2266">
        <f t="shared" si="35"/>
        <v>80</v>
      </c>
      <c r="C2266" t="s">
        <v>11324</v>
      </c>
      <c r="D2266">
        <v>0</v>
      </c>
    </row>
    <row r="2267" spans="1:4" ht="16.5" customHeight="1" x14ac:dyDescent="0.25">
      <c r="A2267" t="s">
        <v>2223</v>
      </c>
      <c r="B2267">
        <f t="shared" si="35"/>
        <v>62</v>
      </c>
      <c r="D2267">
        <v>1</v>
      </c>
    </row>
    <row r="2268" spans="1:4" ht="16.5" customHeight="1" x14ac:dyDescent="0.25">
      <c r="A2268" t="s">
        <v>2224</v>
      </c>
      <c r="B2268">
        <f t="shared" si="35"/>
        <v>65</v>
      </c>
      <c r="C2268" t="s">
        <v>11324</v>
      </c>
      <c r="D2268">
        <v>0</v>
      </c>
    </row>
    <row r="2269" spans="1:4" ht="16.5" customHeight="1" x14ac:dyDescent="0.25">
      <c r="A2269" t="s">
        <v>2225</v>
      </c>
      <c r="B2269">
        <f t="shared" si="35"/>
        <v>6</v>
      </c>
      <c r="D2269">
        <v>0</v>
      </c>
    </row>
    <row r="2270" spans="1:4" ht="16.5" customHeight="1" x14ac:dyDescent="0.25">
      <c r="A2270" t="s">
        <v>2226</v>
      </c>
      <c r="B2270">
        <f t="shared" si="35"/>
        <v>118</v>
      </c>
      <c r="D2270">
        <v>1</v>
      </c>
    </row>
    <row r="2271" spans="1:4" ht="16.5" customHeight="1" x14ac:dyDescent="0.25">
      <c r="A2271" t="s">
        <v>2227</v>
      </c>
      <c r="B2271">
        <f t="shared" si="35"/>
        <v>98</v>
      </c>
      <c r="C2271" t="s">
        <v>11365</v>
      </c>
      <c r="D2271">
        <v>0</v>
      </c>
    </row>
    <row r="2272" spans="1:4" ht="16.5" customHeight="1" x14ac:dyDescent="0.25">
      <c r="A2272" t="s">
        <v>2228</v>
      </c>
      <c r="B2272">
        <f t="shared" si="35"/>
        <v>75</v>
      </c>
      <c r="C2272" t="s">
        <v>11362</v>
      </c>
      <c r="D2272">
        <v>0</v>
      </c>
    </row>
    <row r="2273" spans="1:4" ht="16.5" customHeight="1" x14ac:dyDescent="0.25">
      <c r="A2273" t="s">
        <v>2229</v>
      </c>
      <c r="B2273">
        <f t="shared" si="35"/>
        <v>100</v>
      </c>
      <c r="D2273">
        <v>0</v>
      </c>
    </row>
    <row r="2274" spans="1:4" ht="16.5" customHeight="1" x14ac:dyDescent="0.25">
      <c r="A2274" t="s">
        <v>2230</v>
      </c>
      <c r="B2274">
        <f t="shared" si="35"/>
        <v>123</v>
      </c>
      <c r="D2274">
        <v>1</v>
      </c>
    </row>
    <row r="2275" spans="1:4" ht="16.5" customHeight="1" x14ac:dyDescent="0.25">
      <c r="A2275" t="s">
        <v>2231</v>
      </c>
      <c r="B2275">
        <f t="shared" si="35"/>
        <v>121</v>
      </c>
      <c r="D2275">
        <v>1</v>
      </c>
    </row>
    <row r="2276" spans="1:4" ht="16.5" customHeight="1" x14ac:dyDescent="0.25">
      <c r="A2276" t="s">
        <v>2232</v>
      </c>
      <c r="B2276">
        <f t="shared" si="35"/>
        <v>109</v>
      </c>
      <c r="D2276">
        <v>1</v>
      </c>
    </row>
    <row r="2277" spans="1:4" ht="16.5" customHeight="1" x14ac:dyDescent="0.25">
      <c r="A2277" t="s">
        <v>2233</v>
      </c>
      <c r="B2277">
        <f t="shared" si="35"/>
        <v>31</v>
      </c>
      <c r="D2277">
        <v>1</v>
      </c>
    </row>
    <row r="2278" spans="1:4" ht="16.5" customHeight="1" x14ac:dyDescent="0.25">
      <c r="A2278" t="s">
        <v>2234</v>
      </c>
      <c r="B2278">
        <f t="shared" si="35"/>
        <v>45</v>
      </c>
      <c r="D2278">
        <v>1</v>
      </c>
    </row>
    <row r="2279" spans="1:4" ht="16.5" customHeight="1" x14ac:dyDescent="0.25">
      <c r="A2279" t="s">
        <v>2235</v>
      </c>
      <c r="B2279">
        <f t="shared" si="35"/>
        <v>58</v>
      </c>
      <c r="D2279">
        <v>1</v>
      </c>
    </row>
    <row r="2280" spans="1:4" ht="16.5" customHeight="1" x14ac:dyDescent="0.25">
      <c r="A2280" t="s">
        <v>2236</v>
      </c>
      <c r="B2280">
        <f t="shared" si="35"/>
        <v>39</v>
      </c>
      <c r="D2280">
        <v>1</v>
      </c>
    </row>
    <row r="2281" spans="1:4" ht="16.5" customHeight="1" x14ac:dyDescent="0.25">
      <c r="A2281" t="s">
        <v>2237</v>
      </c>
      <c r="B2281">
        <f t="shared" si="35"/>
        <v>6</v>
      </c>
      <c r="D2281">
        <v>0</v>
      </c>
    </row>
    <row r="2282" spans="1:4" ht="16.5" customHeight="1" x14ac:dyDescent="0.25">
      <c r="A2282" t="s">
        <v>2238</v>
      </c>
      <c r="B2282">
        <f t="shared" si="35"/>
        <v>98</v>
      </c>
      <c r="D2282">
        <v>1</v>
      </c>
    </row>
    <row r="2283" spans="1:4" ht="16.5" customHeight="1" x14ac:dyDescent="0.25">
      <c r="A2283" t="s">
        <v>2239</v>
      </c>
      <c r="B2283">
        <f t="shared" si="35"/>
        <v>73</v>
      </c>
      <c r="D2283">
        <v>1</v>
      </c>
    </row>
    <row r="2284" spans="1:4" ht="16.5" customHeight="1" x14ac:dyDescent="0.25">
      <c r="A2284" t="s">
        <v>2240</v>
      </c>
      <c r="B2284">
        <f t="shared" si="35"/>
        <v>110</v>
      </c>
      <c r="D2284">
        <v>1</v>
      </c>
    </row>
    <row r="2285" spans="1:4" ht="16.5" customHeight="1" x14ac:dyDescent="0.25">
      <c r="A2285" t="s">
        <v>2241</v>
      </c>
      <c r="B2285">
        <f t="shared" si="35"/>
        <v>95</v>
      </c>
      <c r="D2285">
        <v>1</v>
      </c>
    </row>
    <row r="2286" spans="1:4" ht="16.5" customHeight="1" x14ac:dyDescent="0.25">
      <c r="A2286" t="s">
        <v>2242</v>
      </c>
      <c r="B2286">
        <f t="shared" si="35"/>
        <v>98</v>
      </c>
      <c r="D2286">
        <v>1</v>
      </c>
    </row>
    <row r="2287" spans="1:4" ht="16.5" customHeight="1" x14ac:dyDescent="0.25">
      <c r="A2287" t="s">
        <v>2243</v>
      </c>
      <c r="B2287">
        <f t="shared" si="35"/>
        <v>103</v>
      </c>
      <c r="D2287">
        <v>1</v>
      </c>
    </row>
    <row r="2288" spans="1:4" ht="16.5" customHeight="1" x14ac:dyDescent="0.25">
      <c r="A2288" t="s">
        <v>2244</v>
      </c>
      <c r="B2288">
        <f t="shared" si="35"/>
        <v>97</v>
      </c>
      <c r="D2288">
        <v>1</v>
      </c>
    </row>
    <row r="2289" spans="1:4" ht="16.5" customHeight="1" x14ac:dyDescent="0.25">
      <c r="A2289" t="s">
        <v>2245</v>
      </c>
      <c r="B2289">
        <f t="shared" si="35"/>
        <v>97</v>
      </c>
      <c r="D2289">
        <v>1</v>
      </c>
    </row>
    <row r="2290" spans="1:4" ht="16.5" customHeight="1" x14ac:dyDescent="0.25">
      <c r="A2290" t="s">
        <v>2246</v>
      </c>
      <c r="B2290">
        <f t="shared" si="35"/>
        <v>90</v>
      </c>
      <c r="D2290">
        <v>1</v>
      </c>
    </row>
    <row r="2291" spans="1:4" ht="16.5" customHeight="1" x14ac:dyDescent="0.25">
      <c r="A2291" t="s">
        <v>2247</v>
      </c>
      <c r="B2291">
        <f t="shared" si="35"/>
        <v>43</v>
      </c>
      <c r="D2291">
        <v>1</v>
      </c>
    </row>
    <row r="2292" spans="1:4" ht="16.5" customHeight="1" x14ac:dyDescent="0.25">
      <c r="A2292" t="s">
        <v>2248</v>
      </c>
      <c r="B2292">
        <f t="shared" si="35"/>
        <v>168</v>
      </c>
      <c r="D2292">
        <v>1</v>
      </c>
    </row>
    <row r="2293" spans="1:4" ht="16.5" customHeight="1" x14ac:dyDescent="0.25">
      <c r="A2293" t="s">
        <v>2249</v>
      </c>
      <c r="B2293">
        <f t="shared" si="35"/>
        <v>51</v>
      </c>
      <c r="D2293">
        <v>1</v>
      </c>
    </row>
    <row r="2294" spans="1:4" ht="16.5" customHeight="1" x14ac:dyDescent="0.25">
      <c r="A2294" t="s">
        <v>2250</v>
      </c>
      <c r="B2294">
        <f t="shared" si="35"/>
        <v>242</v>
      </c>
      <c r="D2294">
        <v>1</v>
      </c>
    </row>
    <row r="2295" spans="1:4" ht="16.5" customHeight="1" x14ac:dyDescent="0.25">
      <c r="A2295" t="s">
        <v>2251</v>
      </c>
      <c r="B2295">
        <f t="shared" si="35"/>
        <v>210</v>
      </c>
      <c r="D2295">
        <v>1</v>
      </c>
    </row>
    <row r="2296" spans="1:4" ht="16.5" customHeight="1" x14ac:dyDescent="0.25">
      <c r="A2296" t="s">
        <v>2252</v>
      </c>
      <c r="B2296">
        <f t="shared" si="35"/>
        <v>32</v>
      </c>
      <c r="C2296" t="s">
        <v>11321</v>
      </c>
      <c r="D2296">
        <v>0</v>
      </c>
    </row>
    <row r="2297" spans="1:4" ht="16.5" customHeight="1" x14ac:dyDescent="0.25">
      <c r="A2297" t="s">
        <v>2253</v>
      </c>
      <c r="B2297">
        <f t="shared" si="35"/>
        <v>207</v>
      </c>
      <c r="D2297">
        <v>1</v>
      </c>
    </row>
    <row r="2298" spans="1:4" ht="16.5" customHeight="1" x14ac:dyDescent="0.25">
      <c r="A2298" t="s">
        <v>2254</v>
      </c>
      <c r="B2298">
        <f t="shared" si="35"/>
        <v>210</v>
      </c>
      <c r="D2298">
        <v>1</v>
      </c>
    </row>
    <row r="2299" spans="1:4" ht="16.5" customHeight="1" x14ac:dyDescent="0.25">
      <c r="A2299" t="s">
        <v>2255</v>
      </c>
      <c r="B2299">
        <f t="shared" si="35"/>
        <v>240</v>
      </c>
      <c r="D2299">
        <v>1</v>
      </c>
    </row>
    <row r="2300" spans="1:4" ht="16.5" customHeight="1" x14ac:dyDescent="0.25">
      <c r="A2300" t="s">
        <v>2256</v>
      </c>
      <c r="B2300">
        <f t="shared" si="35"/>
        <v>53</v>
      </c>
      <c r="D2300">
        <v>1</v>
      </c>
    </row>
    <row r="2301" spans="1:4" ht="16.5" customHeight="1" x14ac:dyDescent="0.25">
      <c r="A2301" t="s">
        <v>2257</v>
      </c>
      <c r="B2301">
        <f t="shared" si="35"/>
        <v>193</v>
      </c>
      <c r="D2301">
        <v>1</v>
      </c>
    </row>
    <row r="2302" spans="1:4" ht="16.5" customHeight="1" x14ac:dyDescent="0.25">
      <c r="A2302" t="s">
        <v>2258</v>
      </c>
      <c r="B2302">
        <f t="shared" si="35"/>
        <v>22</v>
      </c>
      <c r="C2302" t="s">
        <v>11321</v>
      </c>
      <c r="D2302">
        <v>0</v>
      </c>
    </row>
    <row r="2303" spans="1:4" ht="16.5" customHeight="1" x14ac:dyDescent="0.25">
      <c r="A2303" t="s">
        <v>2259</v>
      </c>
      <c r="B2303">
        <f t="shared" si="35"/>
        <v>187</v>
      </c>
      <c r="D2303">
        <v>1</v>
      </c>
    </row>
    <row r="2304" spans="1:4" ht="16.5" customHeight="1" x14ac:dyDescent="0.25">
      <c r="A2304" t="s">
        <v>2260</v>
      </c>
      <c r="B2304">
        <f t="shared" si="35"/>
        <v>22</v>
      </c>
      <c r="C2304" t="s">
        <v>11321</v>
      </c>
      <c r="D2304">
        <v>0</v>
      </c>
    </row>
    <row r="2305" spans="1:4" ht="16.5" customHeight="1" x14ac:dyDescent="0.25">
      <c r="A2305" t="s">
        <v>2261</v>
      </c>
      <c r="B2305">
        <f t="shared" si="35"/>
        <v>268</v>
      </c>
      <c r="D2305">
        <v>1</v>
      </c>
    </row>
    <row r="2306" spans="1:4" ht="16.5" customHeight="1" x14ac:dyDescent="0.25">
      <c r="A2306" t="s">
        <v>2262</v>
      </c>
      <c r="B2306">
        <f t="shared" si="35"/>
        <v>72</v>
      </c>
      <c r="C2306" t="s">
        <v>11362</v>
      </c>
      <c r="D2306">
        <v>0</v>
      </c>
    </row>
    <row r="2307" spans="1:4" ht="16.5" customHeight="1" x14ac:dyDescent="0.25">
      <c r="A2307" t="s">
        <v>2263</v>
      </c>
      <c r="B2307">
        <f t="shared" ref="B2307:B2370" si="36">LEN(A2307)</f>
        <v>78</v>
      </c>
      <c r="D2307">
        <v>0</v>
      </c>
    </row>
    <row r="2308" spans="1:4" ht="16.5" customHeight="1" x14ac:dyDescent="0.25">
      <c r="A2308" t="s">
        <v>2264</v>
      </c>
      <c r="B2308">
        <f t="shared" si="36"/>
        <v>23</v>
      </c>
      <c r="D2308">
        <v>0</v>
      </c>
    </row>
    <row r="2309" spans="1:4" ht="16.5" customHeight="1" x14ac:dyDescent="0.25">
      <c r="A2309" t="s">
        <v>2265</v>
      </c>
      <c r="B2309">
        <f t="shared" si="36"/>
        <v>76</v>
      </c>
      <c r="C2309" t="s">
        <v>11362</v>
      </c>
      <c r="D2309">
        <v>0</v>
      </c>
    </row>
    <row r="2310" spans="1:4" ht="16.5" customHeight="1" x14ac:dyDescent="0.25">
      <c r="A2310" t="s">
        <v>2266</v>
      </c>
      <c r="B2310">
        <f t="shared" si="36"/>
        <v>17</v>
      </c>
      <c r="D2310">
        <v>0</v>
      </c>
    </row>
    <row r="2311" spans="1:4" ht="16.5" customHeight="1" x14ac:dyDescent="0.25">
      <c r="A2311" t="s">
        <v>2267</v>
      </c>
      <c r="B2311">
        <f t="shared" si="36"/>
        <v>120</v>
      </c>
      <c r="C2311" t="s">
        <v>11324</v>
      </c>
      <c r="D2311">
        <v>0</v>
      </c>
    </row>
    <row r="2312" spans="1:4" ht="16.5" customHeight="1" x14ac:dyDescent="0.25">
      <c r="A2312" t="s">
        <v>2268</v>
      </c>
      <c r="B2312">
        <f t="shared" si="36"/>
        <v>19</v>
      </c>
      <c r="D2312">
        <v>0</v>
      </c>
    </row>
    <row r="2313" spans="1:4" ht="16.5" customHeight="1" x14ac:dyDescent="0.25">
      <c r="A2313" t="s">
        <v>2269</v>
      </c>
      <c r="B2313">
        <f t="shared" si="36"/>
        <v>36</v>
      </c>
      <c r="C2313" t="s">
        <v>11402</v>
      </c>
      <c r="D2313">
        <v>0</v>
      </c>
    </row>
    <row r="2314" spans="1:4" ht="16.5" customHeight="1" x14ac:dyDescent="0.25">
      <c r="A2314" t="s">
        <v>2270</v>
      </c>
      <c r="B2314">
        <f t="shared" si="36"/>
        <v>68</v>
      </c>
      <c r="C2314" t="s">
        <v>11365</v>
      </c>
      <c r="D2314">
        <v>0</v>
      </c>
    </row>
    <row r="2315" spans="1:4" ht="16.5" customHeight="1" x14ac:dyDescent="0.25">
      <c r="A2315" t="s">
        <v>2271</v>
      </c>
      <c r="B2315">
        <f t="shared" si="36"/>
        <v>13</v>
      </c>
      <c r="C2315" t="s">
        <v>11342</v>
      </c>
      <c r="D2315">
        <v>0</v>
      </c>
    </row>
    <row r="2316" spans="1:4" ht="16.5" customHeight="1" x14ac:dyDescent="0.25">
      <c r="A2316" t="s">
        <v>2272</v>
      </c>
      <c r="B2316">
        <f t="shared" si="36"/>
        <v>45</v>
      </c>
      <c r="C2316" t="s">
        <v>11324</v>
      </c>
      <c r="D2316">
        <v>0</v>
      </c>
    </row>
    <row r="2317" spans="1:4" ht="16.5" customHeight="1" x14ac:dyDescent="0.25">
      <c r="A2317" t="s">
        <v>2273</v>
      </c>
      <c r="B2317">
        <f t="shared" si="36"/>
        <v>78</v>
      </c>
      <c r="C2317" t="s">
        <v>11324</v>
      </c>
      <c r="D2317">
        <v>0</v>
      </c>
    </row>
    <row r="2318" spans="1:4" ht="16.5" customHeight="1" x14ac:dyDescent="0.25">
      <c r="A2318" t="s">
        <v>2274</v>
      </c>
      <c r="B2318">
        <f t="shared" si="36"/>
        <v>49</v>
      </c>
      <c r="D2318">
        <v>1</v>
      </c>
    </row>
    <row r="2319" spans="1:4" ht="16.5" customHeight="1" x14ac:dyDescent="0.25">
      <c r="A2319" t="s">
        <v>2275</v>
      </c>
      <c r="B2319">
        <f t="shared" si="36"/>
        <v>55</v>
      </c>
      <c r="C2319" t="s">
        <v>11340</v>
      </c>
      <c r="D2319">
        <v>0</v>
      </c>
    </row>
    <row r="2320" spans="1:4" ht="16.5" customHeight="1" x14ac:dyDescent="0.25">
      <c r="A2320" t="s">
        <v>2276</v>
      </c>
      <c r="B2320">
        <f t="shared" si="36"/>
        <v>47</v>
      </c>
      <c r="C2320" t="s">
        <v>11324</v>
      </c>
      <c r="D2320">
        <v>0</v>
      </c>
    </row>
    <row r="2321" spans="1:4" ht="16.5" customHeight="1" x14ac:dyDescent="0.25">
      <c r="A2321" t="s">
        <v>2277</v>
      </c>
      <c r="B2321">
        <f t="shared" si="36"/>
        <v>51</v>
      </c>
      <c r="D2321">
        <v>1</v>
      </c>
    </row>
    <row r="2322" spans="1:4" ht="16.5" customHeight="1" x14ac:dyDescent="0.25">
      <c r="A2322" t="s">
        <v>2278</v>
      </c>
      <c r="B2322">
        <f t="shared" si="36"/>
        <v>103</v>
      </c>
      <c r="C2322" t="s">
        <v>11340</v>
      </c>
      <c r="D2322">
        <v>0</v>
      </c>
    </row>
    <row r="2323" spans="1:4" ht="16.5" customHeight="1" x14ac:dyDescent="0.25">
      <c r="A2323" t="s">
        <v>2279</v>
      </c>
      <c r="B2323">
        <f t="shared" si="36"/>
        <v>14</v>
      </c>
      <c r="C2323" t="s">
        <v>11386</v>
      </c>
      <c r="D2323">
        <v>0</v>
      </c>
    </row>
    <row r="2324" spans="1:4" ht="16.5" customHeight="1" x14ac:dyDescent="0.25">
      <c r="A2324" t="s">
        <v>2280</v>
      </c>
      <c r="B2324">
        <f t="shared" si="36"/>
        <v>66</v>
      </c>
      <c r="C2324" t="s">
        <v>11324</v>
      </c>
      <c r="D2324">
        <v>0</v>
      </c>
    </row>
    <row r="2325" spans="1:4" ht="16.5" customHeight="1" x14ac:dyDescent="0.25">
      <c r="A2325" t="s">
        <v>2281</v>
      </c>
      <c r="B2325">
        <f t="shared" si="36"/>
        <v>58</v>
      </c>
      <c r="D2325">
        <v>0</v>
      </c>
    </row>
    <row r="2326" spans="1:4" ht="16.5" customHeight="1" x14ac:dyDescent="0.25">
      <c r="A2326" t="s">
        <v>2282</v>
      </c>
      <c r="B2326">
        <f t="shared" si="36"/>
        <v>106</v>
      </c>
      <c r="C2326" t="s">
        <v>11340</v>
      </c>
      <c r="D2326">
        <v>0</v>
      </c>
    </row>
    <row r="2327" spans="1:4" ht="16.5" customHeight="1" x14ac:dyDescent="0.25">
      <c r="A2327" t="s">
        <v>2283</v>
      </c>
      <c r="B2327">
        <f t="shared" si="36"/>
        <v>18</v>
      </c>
      <c r="C2327" t="s">
        <v>11322</v>
      </c>
      <c r="D2327">
        <v>0</v>
      </c>
    </row>
    <row r="2328" spans="1:4" ht="16.5" customHeight="1" x14ac:dyDescent="0.25">
      <c r="A2328" t="s">
        <v>2284</v>
      </c>
      <c r="B2328">
        <f t="shared" si="36"/>
        <v>67</v>
      </c>
      <c r="C2328" t="s">
        <v>11324</v>
      </c>
      <c r="D2328">
        <v>0</v>
      </c>
    </row>
    <row r="2329" spans="1:4" ht="16.5" customHeight="1" x14ac:dyDescent="0.25">
      <c r="A2329" t="s">
        <v>2285</v>
      </c>
      <c r="B2329">
        <f t="shared" si="36"/>
        <v>67</v>
      </c>
      <c r="D2329">
        <v>1</v>
      </c>
    </row>
    <row r="2330" spans="1:4" ht="16.5" customHeight="1" x14ac:dyDescent="0.25">
      <c r="A2330" t="s">
        <v>2286</v>
      </c>
      <c r="B2330">
        <f t="shared" si="36"/>
        <v>86</v>
      </c>
      <c r="D2330">
        <v>1</v>
      </c>
    </row>
    <row r="2331" spans="1:4" ht="16.5" customHeight="1" x14ac:dyDescent="0.25">
      <c r="A2331" t="s">
        <v>2287</v>
      </c>
      <c r="B2331">
        <f t="shared" si="36"/>
        <v>30</v>
      </c>
      <c r="D2331">
        <v>1</v>
      </c>
    </row>
    <row r="2332" spans="1:4" ht="16.5" customHeight="1" x14ac:dyDescent="0.25">
      <c r="A2332" t="s">
        <v>2288</v>
      </c>
      <c r="B2332">
        <f t="shared" si="36"/>
        <v>35</v>
      </c>
      <c r="D2332">
        <v>1</v>
      </c>
    </row>
    <row r="2333" spans="1:4" ht="16.5" customHeight="1" x14ac:dyDescent="0.25">
      <c r="A2333" t="s">
        <v>2289</v>
      </c>
      <c r="B2333">
        <f t="shared" si="36"/>
        <v>19</v>
      </c>
      <c r="D2333">
        <v>1</v>
      </c>
    </row>
    <row r="2334" spans="1:4" ht="16.5" customHeight="1" x14ac:dyDescent="0.25">
      <c r="A2334" t="s">
        <v>2290</v>
      </c>
      <c r="B2334">
        <f t="shared" si="36"/>
        <v>106</v>
      </c>
      <c r="D2334">
        <v>1</v>
      </c>
    </row>
    <row r="2335" spans="1:4" ht="16.5" customHeight="1" x14ac:dyDescent="0.25">
      <c r="A2335" t="s">
        <v>2291</v>
      </c>
      <c r="B2335">
        <f t="shared" si="36"/>
        <v>96</v>
      </c>
      <c r="D2335">
        <v>1</v>
      </c>
    </row>
    <row r="2336" spans="1:4" ht="16.5" customHeight="1" x14ac:dyDescent="0.25">
      <c r="A2336" t="s">
        <v>2292</v>
      </c>
      <c r="B2336">
        <f t="shared" si="36"/>
        <v>126</v>
      </c>
      <c r="D2336">
        <v>1</v>
      </c>
    </row>
    <row r="2337" spans="1:4" ht="16.5" customHeight="1" x14ac:dyDescent="0.25">
      <c r="A2337" t="s">
        <v>2293</v>
      </c>
      <c r="B2337">
        <f t="shared" si="36"/>
        <v>101</v>
      </c>
      <c r="D2337">
        <v>1</v>
      </c>
    </row>
    <row r="2338" spans="1:4" ht="16.5" customHeight="1" x14ac:dyDescent="0.25">
      <c r="A2338" t="s">
        <v>2294</v>
      </c>
      <c r="B2338">
        <f t="shared" si="36"/>
        <v>89</v>
      </c>
      <c r="D2338">
        <v>1</v>
      </c>
    </row>
    <row r="2339" spans="1:4" ht="16.5" customHeight="1" x14ac:dyDescent="0.25">
      <c r="A2339" t="s">
        <v>2295</v>
      </c>
      <c r="B2339">
        <f t="shared" si="36"/>
        <v>103</v>
      </c>
      <c r="D2339">
        <v>1</v>
      </c>
    </row>
    <row r="2340" spans="1:4" ht="16.5" customHeight="1" x14ac:dyDescent="0.25">
      <c r="A2340" t="s">
        <v>2296</v>
      </c>
      <c r="B2340">
        <f t="shared" si="36"/>
        <v>106</v>
      </c>
      <c r="D2340">
        <v>1</v>
      </c>
    </row>
    <row r="2341" spans="1:4" ht="16.5" customHeight="1" x14ac:dyDescent="0.25">
      <c r="A2341" t="s">
        <v>2297</v>
      </c>
      <c r="B2341">
        <f t="shared" si="36"/>
        <v>120</v>
      </c>
      <c r="D2341">
        <v>1</v>
      </c>
    </row>
    <row r="2342" spans="1:4" ht="16.5" customHeight="1" x14ac:dyDescent="0.25">
      <c r="A2342" t="s">
        <v>2298</v>
      </c>
      <c r="B2342">
        <f t="shared" si="36"/>
        <v>111</v>
      </c>
      <c r="D2342">
        <v>1</v>
      </c>
    </row>
    <row r="2343" spans="1:4" ht="16.5" customHeight="1" x14ac:dyDescent="0.25">
      <c r="A2343" t="s">
        <v>2299</v>
      </c>
      <c r="B2343">
        <f t="shared" si="36"/>
        <v>110</v>
      </c>
      <c r="D2343">
        <v>1</v>
      </c>
    </row>
    <row r="2344" spans="1:4" ht="16.5" customHeight="1" x14ac:dyDescent="0.25">
      <c r="A2344" t="s">
        <v>2300</v>
      </c>
      <c r="B2344">
        <f t="shared" si="36"/>
        <v>125</v>
      </c>
      <c r="D2344">
        <v>1</v>
      </c>
    </row>
    <row r="2345" spans="1:4" ht="16.5" customHeight="1" x14ac:dyDescent="0.25">
      <c r="A2345" t="s">
        <v>2301</v>
      </c>
      <c r="B2345">
        <f t="shared" si="36"/>
        <v>110</v>
      </c>
      <c r="D2345">
        <v>0</v>
      </c>
    </row>
    <row r="2346" spans="1:4" ht="16.5" customHeight="1" x14ac:dyDescent="0.25">
      <c r="A2346" t="s">
        <v>2302</v>
      </c>
      <c r="B2346">
        <f t="shared" si="36"/>
        <v>100</v>
      </c>
      <c r="D2346">
        <v>1</v>
      </c>
    </row>
    <row r="2347" spans="1:4" ht="16.5" customHeight="1" x14ac:dyDescent="0.25">
      <c r="A2347" t="s">
        <v>2303</v>
      </c>
      <c r="B2347">
        <f t="shared" si="36"/>
        <v>114</v>
      </c>
      <c r="D2347">
        <v>1</v>
      </c>
    </row>
    <row r="2348" spans="1:4" ht="16.5" customHeight="1" x14ac:dyDescent="0.25">
      <c r="A2348" t="s">
        <v>2304</v>
      </c>
      <c r="B2348">
        <f t="shared" si="36"/>
        <v>108</v>
      </c>
      <c r="D2348">
        <v>1</v>
      </c>
    </row>
    <row r="2349" spans="1:4" ht="16.5" customHeight="1" x14ac:dyDescent="0.25">
      <c r="A2349" t="s">
        <v>2305</v>
      </c>
      <c r="B2349">
        <f t="shared" si="36"/>
        <v>117</v>
      </c>
      <c r="D2349">
        <v>1</v>
      </c>
    </row>
    <row r="2350" spans="1:4" ht="16.5" customHeight="1" x14ac:dyDescent="0.25">
      <c r="A2350" t="s">
        <v>2306</v>
      </c>
      <c r="B2350">
        <f t="shared" si="36"/>
        <v>96</v>
      </c>
      <c r="D2350">
        <v>1</v>
      </c>
    </row>
    <row r="2351" spans="1:4" ht="16.5" customHeight="1" x14ac:dyDescent="0.25">
      <c r="A2351" t="s">
        <v>2307</v>
      </c>
      <c r="B2351">
        <f t="shared" si="36"/>
        <v>110</v>
      </c>
      <c r="D2351">
        <v>1</v>
      </c>
    </row>
    <row r="2352" spans="1:4" ht="16.5" customHeight="1" x14ac:dyDescent="0.25">
      <c r="A2352" t="s">
        <v>2308</v>
      </c>
      <c r="B2352">
        <f t="shared" si="36"/>
        <v>110</v>
      </c>
      <c r="D2352">
        <v>1</v>
      </c>
    </row>
    <row r="2353" spans="1:4" ht="16.5" customHeight="1" x14ac:dyDescent="0.25">
      <c r="A2353" t="s">
        <v>2309</v>
      </c>
      <c r="B2353">
        <f t="shared" si="36"/>
        <v>107</v>
      </c>
      <c r="D2353">
        <v>1</v>
      </c>
    </row>
    <row r="2354" spans="1:4" ht="16.5" customHeight="1" x14ac:dyDescent="0.25">
      <c r="A2354" t="s">
        <v>2310</v>
      </c>
      <c r="B2354">
        <f t="shared" si="36"/>
        <v>95</v>
      </c>
      <c r="D2354">
        <v>1</v>
      </c>
    </row>
    <row r="2355" spans="1:4" ht="16.5" customHeight="1" x14ac:dyDescent="0.25">
      <c r="A2355" t="s">
        <v>2311</v>
      </c>
      <c r="B2355">
        <f t="shared" si="36"/>
        <v>111</v>
      </c>
      <c r="D2355">
        <v>1</v>
      </c>
    </row>
    <row r="2356" spans="1:4" ht="16.5" customHeight="1" x14ac:dyDescent="0.25">
      <c r="A2356" t="s">
        <v>2312</v>
      </c>
      <c r="B2356">
        <f t="shared" si="36"/>
        <v>93</v>
      </c>
      <c r="D2356">
        <v>1</v>
      </c>
    </row>
    <row r="2357" spans="1:4" ht="16.5" customHeight="1" x14ac:dyDescent="0.25">
      <c r="A2357" t="s">
        <v>2313</v>
      </c>
      <c r="B2357">
        <f t="shared" si="36"/>
        <v>102</v>
      </c>
      <c r="D2357">
        <v>1</v>
      </c>
    </row>
    <row r="2358" spans="1:4" ht="16.5" customHeight="1" x14ac:dyDescent="0.25">
      <c r="A2358" t="s">
        <v>2314</v>
      </c>
      <c r="B2358">
        <f t="shared" si="36"/>
        <v>86</v>
      </c>
      <c r="D2358">
        <v>1</v>
      </c>
    </row>
    <row r="2359" spans="1:4" ht="16.5" customHeight="1" x14ac:dyDescent="0.25">
      <c r="A2359" t="s">
        <v>2315</v>
      </c>
      <c r="B2359">
        <f t="shared" si="36"/>
        <v>208</v>
      </c>
      <c r="D2359">
        <v>1</v>
      </c>
    </row>
    <row r="2360" spans="1:4" ht="16.5" customHeight="1" x14ac:dyDescent="0.25">
      <c r="A2360" t="s">
        <v>2316</v>
      </c>
      <c r="B2360">
        <f t="shared" si="36"/>
        <v>126</v>
      </c>
      <c r="D2360">
        <v>1</v>
      </c>
    </row>
    <row r="2361" spans="1:4" ht="16.5" customHeight="1" x14ac:dyDescent="0.25">
      <c r="A2361" t="s">
        <v>2317</v>
      </c>
      <c r="B2361">
        <f t="shared" si="36"/>
        <v>106</v>
      </c>
      <c r="D2361">
        <v>1</v>
      </c>
    </row>
    <row r="2362" spans="1:4" ht="16.5" customHeight="1" x14ac:dyDescent="0.25">
      <c r="A2362" t="s">
        <v>2318</v>
      </c>
      <c r="B2362">
        <f t="shared" si="36"/>
        <v>157</v>
      </c>
      <c r="D2362">
        <v>1</v>
      </c>
    </row>
    <row r="2363" spans="1:4" ht="16.5" customHeight="1" x14ac:dyDescent="0.25">
      <c r="A2363" t="s">
        <v>2319</v>
      </c>
      <c r="B2363">
        <f t="shared" si="36"/>
        <v>94</v>
      </c>
      <c r="D2363">
        <v>1</v>
      </c>
    </row>
    <row r="2364" spans="1:4" ht="16.5" customHeight="1" x14ac:dyDescent="0.25">
      <c r="A2364" t="s">
        <v>2320</v>
      </c>
      <c r="B2364">
        <f t="shared" si="36"/>
        <v>126</v>
      </c>
      <c r="D2364">
        <v>1</v>
      </c>
    </row>
    <row r="2365" spans="1:4" ht="16.5" customHeight="1" x14ac:dyDescent="0.25">
      <c r="A2365" t="s">
        <v>2321</v>
      </c>
      <c r="B2365">
        <f t="shared" si="36"/>
        <v>98</v>
      </c>
      <c r="D2365">
        <v>1</v>
      </c>
    </row>
    <row r="2366" spans="1:4" ht="16.5" customHeight="1" x14ac:dyDescent="0.25">
      <c r="A2366" t="s">
        <v>2322</v>
      </c>
      <c r="B2366">
        <f t="shared" si="36"/>
        <v>140</v>
      </c>
      <c r="D2366">
        <v>1</v>
      </c>
    </row>
    <row r="2367" spans="1:4" ht="16.5" customHeight="1" x14ac:dyDescent="0.25">
      <c r="A2367" t="s">
        <v>2323</v>
      </c>
      <c r="B2367">
        <f t="shared" si="36"/>
        <v>80</v>
      </c>
      <c r="D2367">
        <v>1</v>
      </c>
    </row>
    <row r="2368" spans="1:4" ht="16.5" customHeight="1" x14ac:dyDescent="0.25">
      <c r="A2368" t="s">
        <v>2324</v>
      </c>
      <c r="B2368">
        <f t="shared" si="36"/>
        <v>134</v>
      </c>
      <c r="D2368">
        <v>1</v>
      </c>
    </row>
    <row r="2369" spans="1:4" ht="16.5" customHeight="1" x14ac:dyDescent="0.25">
      <c r="A2369" t="s">
        <v>2325</v>
      </c>
      <c r="B2369">
        <f t="shared" si="36"/>
        <v>105</v>
      </c>
      <c r="D2369">
        <v>1</v>
      </c>
    </row>
    <row r="2370" spans="1:4" ht="16.5" customHeight="1" x14ac:dyDescent="0.25">
      <c r="A2370" t="s">
        <v>2326</v>
      </c>
      <c r="B2370">
        <f t="shared" si="36"/>
        <v>105</v>
      </c>
      <c r="D2370">
        <v>1</v>
      </c>
    </row>
    <row r="2371" spans="1:4" ht="16.5" customHeight="1" x14ac:dyDescent="0.25">
      <c r="A2371" t="s">
        <v>2327</v>
      </c>
      <c r="B2371">
        <f t="shared" ref="B2371:B2434" si="37">LEN(A2371)</f>
        <v>114</v>
      </c>
      <c r="D2371">
        <v>1</v>
      </c>
    </row>
    <row r="2372" spans="1:4" ht="16.5" customHeight="1" x14ac:dyDescent="0.25">
      <c r="A2372" t="s">
        <v>2328</v>
      </c>
      <c r="B2372">
        <f t="shared" si="37"/>
        <v>131</v>
      </c>
      <c r="D2372">
        <v>1</v>
      </c>
    </row>
    <row r="2373" spans="1:4" ht="16.5" customHeight="1" x14ac:dyDescent="0.25">
      <c r="A2373" t="s">
        <v>2329</v>
      </c>
      <c r="B2373">
        <f t="shared" si="37"/>
        <v>96</v>
      </c>
      <c r="D2373">
        <v>1</v>
      </c>
    </row>
    <row r="2374" spans="1:4" ht="16.5" customHeight="1" x14ac:dyDescent="0.25">
      <c r="A2374" t="s">
        <v>2330</v>
      </c>
      <c r="B2374">
        <f t="shared" si="37"/>
        <v>92</v>
      </c>
      <c r="D2374">
        <v>1</v>
      </c>
    </row>
    <row r="2375" spans="1:4" ht="16.5" customHeight="1" x14ac:dyDescent="0.25">
      <c r="A2375" t="s">
        <v>2331</v>
      </c>
      <c r="B2375">
        <f t="shared" si="37"/>
        <v>103</v>
      </c>
      <c r="D2375">
        <v>1</v>
      </c>
    </row>
    <row r="2376" spans="1:4" ht="16.5" customHeight="1" x14ac:dyDescent="0.25">
      <c r="A2376" t="s">
        <v>2332</v>
      </c>
      <c r="B2376">
        <f t="shared" si="37"/>
        <v>123</v>
      </c>
      <c r="D2376">
        <v>1</v>
      </c>
    </row>
    <row r="2377" spans="1:4" ht="16.5" customHeight="1" x14ac:dyDescent="0.25">
      <c r="A2377" t="s">
        <v>2333</v>
      </c>
      <c r="B2377">
        <f t="shared" si="37"/>
        <v>135</v>
      </c>
      <c r="D2377">
        <v>1</v>
      </c>
    </row>
    <row r="2378" spans="1:4" ht="16.5" customHeight="1" x14ac:dyDescent="0.25">
      <c r="A2378" t="s">
        <v>2334</v>
      </c>
      <c r="B2378">
        <f t="shared" si="37"/>
        <v>133</v>
      </c>
      <c r="D2378">
        <v>1</v>
      </c>
    </row>
    <row r="2379" spans="1:4" ht="16.5" customHeight="1" x14ac:dyDescent="0.25">
      <c r="A2379" t="s">
        <v>2335</v>
      </c>
      <c r="B2379">
        <f t="shared" si="37"/>
        <v>91</v>
      </c>
      <c r="D2379">
        <v>1</v>
      </c>
    </row>
    <row r="2380" spans="1:4" ht="16.5" customHeight="1" x14ac:dyDescent="0.25">
      <c r="A2380" t="s">
        <v>2336</v>
      </c>
      <c r="B2380">
        <f t="shared" si="37"/>
        <v>110</v>
      </c>
      <c r="D2380">
        <v>1</v>
      </c>
    </row>
    <row r="2381" spans="1:4" ht="16.5" customHeight="1" x14ac:dyDescent="0.25">
      <c r="A2381" t="s">
        <v>2337</v>
      </c>
      <c r="B2381">
        <f t="shared" si="37"/>
        <v>109</v>
      </c>
      <c r="D2381">
        <v>1</v>
      </c>
    </row>
    <row r="2382" spans="1:4" ht="16.5" customHeight="1" x14ac:dyDescent="0.25">
      <c r="A2382" t="s">
        <v>2338</v>
      </c>
      <c r="B2382">
        <f t="shared" si="37"/>
        <v>114</v>
      </c>
      <c r="D2382">
        <v>0</v>
      </c>
    </row>
    <row r="2383" spans="1:4" ht="16.5" customHeight="1" x14ac:dyDescent="0.25">
      <c r="A2383" t="s">
        <v>2339</v>
      </c>
      <c r="B2383">
        <f t="shared" si="37"/>
        <v>224</v>
      </c>
      <c r="D2383">
        <v>1</v>
      </c>
    </row>
    <row r="2384" spans="1:4" ht="16.5" customHeight="1" x14ac:dyDescent="0.25">
      <c r="A2384" t="s">
        <v>2340</v>
      </c>
      <c r="B2384">
        <f t="shared" si="37"/>
        <v>275</v>
      </c>
      <c r="D2384">
        <v>1</v>
      </c>
    </row>
    <row r="2385" spans="1:4" ht="16.5" customHeight="1" x14ac:dyDescent="0.25">
      <c r="A2385" t="s">
        <v>2341</v>
      </c>
      <c r="B2385">
        <f t="shared" si="37"/>
        <v>201</v>
      </c>
      <c r="D2385">
        <v>1</v>
      </c>
    </row>
    <row r="2386" spans="1:4" ht="16.5" customHeight="1" x14ac:dyDescent="0.25">
      <c r="A2386" t="s">
        <v>2342</v>
      </c>
      <c r="B2386">
        <f t="shared" si="37"/>
        <v>271</v>
      </c>
      <c r="D2386">
        <v>1</v>
      </c>
    </row>
    <row r="2387" spans="1:4" x14ac:dyDescent="0.25">
      <c r="A2387" t="s">
        <v>2343</v>
      </c>
      <c r="B2387">
        <f t="shared" si="37"/>
        <v>291</v>
      </c>
      <c r="D2387">
        <v>1</v>
      </c>
    </row>
    <row r="2388" spans="1:4" ht="16.5" customHeight="1" x14ac:dyDescent="0.25">
      <c r="A2388" t="s">
        <v>2344</v>
      </c>
      <c r="B2388">
        <f t="shared" si="37"/>
        <v>332</v>
      </c>
      <c r="D2388">
        <v>1</v>
      </c>
    </row>
    <row r="2389" spans="1:4" ht="16.5" customHeight="1" x14ac:dyDescent="0.25">
      <c r="A2389" t="s">
        <v>2345</v>
      </c>
      <c r="B2389">
        <f t="shared" si="37"/>
        <v>269</v>
      </c>
      <c r="D2389">
        <v>1</v>
      </c>
    </row>
    <row r="2390" spans="1:4" ht="16.5" customHeight="1" x14ac:dyDescent="0.25">
      <c r="A2390" t="s">
        <v>2346</v>
      </c>
      <c r="B2390">
        <f t="shared" si="37"/>
        <v>256</v>
      </c>
      <c r="D2390">
        <v>1</v>
      </c>
    </row>
    <row r="2391" spans="1:4" ht="16.5" customHeight="1" x14ac:dyDescent="0.25">
      <c r="A2391" t="s">
        <v>2347</v>
      </c>
      <c r="B2391">
        <f t="shared" si="37"/>
        <v>252</v>
      </c>
      <c r="D2391">
        <v>1</v>
      </c>
    </row>
    <row r="2392" spans="1:4" ht="16.5" customHeight="1" x14ac:dyDescent="0.25">
      <c r="A2392" t="s">
        <v>2348</v>
      </c>
      <c r="B2392">
        <f t="shared" si="37"/>
        <v>232</v>
      </c>
      <c r="D2392">
        <v>1</v>
      </c>
    </row>
    <row r="2393" spans="1:4" ht="16.5" customHeight="1" x14ac:dyDescent="0.25">
      <c r="A2393" t="s">
        <v>2349</v>
      </c>
      <c r="B2393">
        <f t="shared" si="37"/>
        <v>254</v>
      </c>
      <c r="D2393">
        <v>1</v>
      </c>
    </row>
    <row r="2394" spans="1:4" ht="16.5" customHeight="1" x14ac:dyDescent="0.25">
      <c r="A2394" t="s">
        <v>2350</v>
      </c>
      <c r="B2394">
        <f t="shared" si="37"/>
        <v>118</v>
      </c>
      <c r="D2394">
        <v>1</v>
      </c>
    </row>
    <row r="2395" spans="1:4" ht="16.5" customHeight="1" x14ac:dyDescent="0.25">
      <c r="A2395" t="s">
        <v>2351</v>
      </c>
      <c r="B2395">
        <f t="shared" si="37"/>
        <v>83</v>
      </c>
      <c r="D2395">
        <v>1</v>
      </c>
    </row>
    <row r="2396" spans="1:4" ht="16.5" customHeight="1" x14ac:dyDescent="0.25">
      <c r="A2396" t="s">
        <v>2352</v>
      </c>
      <c r="B2396">
        <f t="shared" si="37"/>
        <v>110</v>
      </c>
      <c r="D2396">
        <v>1</v>
      </c>
    </row>
    <row r="2397" spans="1:4" ht="16.5" customHeight="1" x14ac:dyDescent="0.25">
      <c r="A2397" t="s">
        <v>2353</v>
      </c>
      <c r="B2397">
        <f t="shared" si="37"/>
        <v>101</v>
      </c>
      <c r="D2397">
        <v>1</v>
      </c>
    </row>
    <row r="2398" spans="1:4" ht="16.5" customHeight="1" x14ac:dyDescent="0.25">
      <c r="A2398" t="s">
        <v>2354</v>
      </c>
      <c r="B2398">
        <f t="shared" si="37"/>
        <v>115</v>
      </c>
      <c r="D2398">
        <v>1</v>
      </c>
    </row>
    <row r="2399" spans="1:4" ht="16.5" customHeight="1" x14ac:dyDescent="0.25">
      <c r="A2399" t="s">
        <v>2355</v>
      </c>
      <c r="B2399">
        <f t="shared" si="37"/>
        <v>102</v>
      </c>
      <c r="D2399">
        <v>1</v>
      </c>
    </row>
    <row r="2400" spans="1:4" ht="16.5" customHeight="1" x14ac:dyDescent="0.25">
      <c r="A2400" t="s">
        <v>2356</v>
      </c>
      <c r="B2400">
        <f t="shared" si="37"/>
        <v>98</v>
      </c>
      <c r="D2400">
        <v>1</v>
      </c>
    </row>
    <row r="2401" spans="1:4" ht="16.5" customHeight="1" x14ac:dyDescent="0.25">
      <c r="A2401" t="s">
        <v>2357</v>
      </c>
      <c r="B2401">
        <f t="shared" si="37"/>
        <v>114</v>
      </c>
      <c r="D2401">
        <v>1</v>
      </c>
    </row>
    <row r="2402" spans="1:4" ht="16.5" customHeight="1" x14ac:dyDescent="0.25">
      <c r="A2402" t="s">
        <v>2358</v>
      </c>
      <c r="B2402">
        <f t="shared" si="37"/>
        <v>93</v>
      </c>
      <c r="D2402">
        <v>1</v>
      </c>
    </row>
    <row r="2403" spans="1:4" ht="16.5" customHeight="1" x14ac:dyDescent="0.25">
      <c r="A2403" t="s">
        <v>2359</v>
      </c>
      <c r="B2403">
        <f t="shared" si="37"/>
        <v>116</v>
      </c>
      <c r="D2403">
        <v>1</v>
      </c>
    </row>
    <row r="2404" spans="1:4" ht="16.5" customHeight="1" x14ac:dyDescent="0.25">
      <c r="A2404" t="s">
        <v>2360</v>
      </c>
      <c r="B2404">
        <f t="shared" si="37"/>
        <v>126</v>
      </c>
      <c r="D2404">
        <v>1</v>
      </c>
    </row>
    <row r="2405" spans="1:4" ht="16.5" customHeight="1" x14ac:dyDescent="0.25">
      <c r="A2405" t="s">
        <v>2361</v>
      </c>
      <c r="B2405">
        <f t="shared" si="37"/>
        <v>125</v>
      </c>
      <c r="D2405">
        <v>1</v>
      </c>
    </row>
    <row r="2406" spans="1:4" ht="16.5" customHeight="1" x14ac:dyDescent="0.25">
      <c r="A2406" t="s">
        <v>2362</v>
      </c>
      <c r="B2406">
        <f t="shared" si="37"/>
        <v>145</v>
      </c>
      <c r="D2406">
        <v>1</v>
      </c>
    </row>
    <row r="2407" spans="1:4" ht="16.5" customHeight="1" x14ac:dyDescent="0.25">
      <c r="A2407" t="s">
        <v>2363</v>
      </c>
      <c r="B2407">
        <f t="shared" si="37"/>
        <v>109</v>
      </c>
      <c r="D2407">
        <v>1</v>
      </c>
    </row>
    <row r="2408" spans="1:4" ht="16.5" customHeight="1" x14ac:dyDescent="0.25">
      <c r="A2408" t="s">
        <v>2364</v>
      </c>
      <c r="B2408">
        <f t="shared" si="37"/>
        <v>130</v>
      </c>
      <c r="D2408">
        <v>1</v>
      </c>
    </row>
    <row r="2409" spans="1:4" ht="16.5" customHeight="1" x14ac:dyDescent="0.25">
      <c r="A2409" t="s">
        <v>2365</v>
      </c>
      <c r="B2409">
        <f t="shared" si="37"/>
        <v>124</v>
      </c>
      <c r="D2409">
        <v>1</v>
      </c>
    </row>
    <row r="2410" spans="1:4" ht="16.5" customHeight="1" x14ac:dyDescent="0.25">
      <c r="A2410" t="s">
        <v>2366</v>
      </c>
      <c r="B2410">
        <f t="shared" si="37"/>
        <v>96</v>
      </c>
      <c r="D2410">
        <v>1</v>
      </c>
    </row>
    <row r="2411" spans="1:4" ht="16.5" customHeight="1" x14ac:dyDescent="0.25">
      <c r="A2411" t="s">
        <v>2367</v>
      </c>
      <c r="B2411">
        <f t="shared" si="37"/>
        <v>124</v>
      </c>
      <c r="D2411">
        <v>1</v>
      </c>
    </row>
    <row r="2412" spans="1:4" ht="16.5" customHeight="1" x14ac:dyDescent="0.25">
      <c r="A2412" t="s">
        <v>2368</v>
      </c>
      <c r="B2412">
        <f t="shared" si="37"/>
        <v>121</v>
      </c>
      <c r="D2412">
        <v>1</v>
      </c>
    </row>
    <row r="2413" spans="1:4" ht="16.5" customHeight="1" x14ac:dyDescent="0.25">
      <c r="A2413" t="s">
        <v>2369</v>
      </c>
      <c r="B2413">
        <f t="shared" si="37"/>
        <v>122</v>
      </c>
      <c r="D2413">
        <v>1</v>
      </c>
    </row>
    <row r="2414" spans="1:4" ht="16.5" customHeight="1" x14ac:dyDescent="0.25">
      <c r="A2414" t="s">
        <v>2370</v>
      </c>
      <c r="B2414">
        <f t="shared" si="37"/>
        <v>282</v>
      </c>
      <c r="D2414">
        <v>1</v>
      </c>
    </row>
    <row r="2415" spans="1:4" ht="16.5" customHeight="1" x14ac:dyDescent="0.25">
      <c r="A2415" t="s">
        <v>2371</v>
      </c>
      <c r="B2415">
        <f t="shared" si="37"/>
        <v>129</v>
      </c>
      <c r="D2415">
        <v>1</v>
      </c>
    </row>
    <row r="2416" spans="1:4" ht="16.5" customHeight="1" x14ac:dyDescent="0.25">
      <c r="A2416" t="s">
        <v>2372</v>
      </c>
      <c r="B2416">
        <f t="shared" si="37"/>
        <v>109</v>
      </c>
      <c r="D2416">
        <v>1</v>
      </c>
    </row>
    <row r="2417" spans="1:4" ht="16.5" customHeight="1" x14ac:dyDescent="0.25">
      <c r="A2417" t="s">
        <v>2373</v>
      </c>
      <c r="B2417">
        <f t="shared" si="37"/>
        <v>117</v>
      </c>
      <c r="D2417">
        <v>1</v>
      </c>
    </row>
    <row r="2418" spans="1:4" ht="16.5" customHeight="1" x14ac:dyDescent="0.25">
      <c r="A2418" t="s">
        <v>2374</v>
      </c>
      <c r="B2418">
        <f t="shared" si="37"/>
        <v>87</v>
      </c>
      <c r="D2418">
        <v>1</v>
      </c>
    </row>
    <row r="2419" spans="1:4" ht="16.5" customHeight="1" x14ac:dyDescent="0.25">
      <c r="A2419" t="s">
        <v>2375</v>
      </c>
      <c r="B2419">
        <f t="shared" si="37"/>
        <v>156</v>
      </c>
      <c r="D2419">
        <v>1</v>
      </c>
    </row>
    <row r="2420" spans="1:4" ht="16.5" customHeight="1" x14ac:dyDescent="0.25">
      <c r="A2420" t="s">
        <v>2376</v>
      </c>
      <c r="B2420">
        <f t="shared" si="37"/>
        <v>99</v>
      </c>
      <c r="D2420">
        <v>1</v>
      </c>
    </row>
    <row r="2421" spans="1:4" ht="16.5" customHeight="1" x14ac:dyDescent="0.25">
      <c r="A2421" t="s">
        <v>2377</v>
      </c>
      <c r="B2421">
        <f t="shared" si="37"/>
        <v>142</v>
      </c>
      <c r="D2421">
        <v>1</v>
      </c>
    </row>
    <row r="2422" spans="1:4" ht="16.5" customHeight="1" x14ac:dyDescent="0.25">
      <c r="A2422" t="s">
        <v>2378</v>
      </c>
      <c r="B2422">
        <f t="shared" si="37"/>
        <v>105</v>
      </c>
      <c r="D2422">
        <v>1</v>
      </c>
    </row>
    <row r="2423" spans="1:4" ht="16.5" customHeight="1" x14ac:dyDescent="0.25">
      <c r="A2423" t="s">
        <v>2379</v>
      </c>
      <c r="B2423">
        <f t="shared" si="37"/>
        <v>102</v>
      </c>
      <c r="D2423">
        <v>1</v>
      </c>
    </row>
    <row r="2424" spans="1:4" ht="16.5" customHeight="1" x14ac:dyDescent="0.25">
      <c r="A2424" t="s">
        <v>2380</v>
      </c>
      <c r="B2424">
        <f t="shared" si="37"/>
        <v>112</v>
      </c>
      <c r="D2424">
        <v>1</v>
      </c>
    </row>
    <row r="2425" spans="1:4" ht="16.5" customHeight="1" x14ac:dyDescent="0.25">
      <c r="A2425" t="s">
        <v>2381</v>
      </c>
      <c r="B2425">
        <f t="shared" si="37"/>
        <v>109</v>
      </c>
      <c r="D2425">
        <v>1</v>
      </c>
    </row>
    <row r="2426" spans="1:4" ht="16.5" customHeight="1" x14ac:dyDescent="0.25">
      <c r="A2426" t="s">
        <v>2382</v>
      </c>
      <c r="B2426">
        <f t="shared" si="37"/>
        <v>97</v>
      </c>
      <c r="D2426">
        <v>1</v>
      </c>
    </row>
    <row r="2427" spans="1:4" ht="16.5" customHeight="1" x14ac:dyDescent="0.25">
      <c r="A2427" t="s">
        <v>2383</v>
      </c>
      <c r="B2427">
        <f t="shared" si="37"/>
        <v>114</v>
      </c>
      <c r="D2427">
        <v>1</v>
      </c>
    </row>
    <row r="2428" spans="1:4" ht="16.5" customHeight="1" x14ac:dyDescent="0.25">
      <c r="A2428" t="s">
        <v>2384</v>
      </c>
      <c r="B2428">
        <f t="shared" si="37"/>
        <v>129</v>
      </c>
      <c r="D2428">
        <v>1</v>
      </c>
    </row>
    <row r="2429" spans="1:4" ht="16.5" customHeight="1" x14ac:dyDescent="0.25">
      <c r="A2429" t="s">
        <v>2385</v>
      </c>
      <c r="B2429">
        <f t="shared" si="37"/>
        <v>102</v>
      </c>
      <c r="D2429">
        <v>1</v>
      </c>
    </row>
    <row r="2430" spans="1:4" ht="16.5" customHeight="1" x14ac:dyDescent="0.25">
      <c r="A2430" t="s">
        <v>2386</v>
      </c>
      <c r="B2430">
        <f t="shared" si="37"/>
        <v>87</v>
      </c>
      <c r="D2430">
        <v>1</v>
      </c>
    </row>
    <row r="2431" spans="1:4" ht="16.5" customHeight="1" x14ac:dyDescent="0.25">
      <c r="A2431" t="s">
        <v>2387</v>
      </c>
      <c r="B2431">
        <f t="shared" si="37"/>
        <v>81</v>
      </c>
      <c r="D2431">
        <v>0</v>
      </c>
    </row>
    <row r="2432" spans="1:4" ht="16.5" customHeight="1" x14ac:dyDescent="0.25">
      <c r="A2432" t="s">
        <v>2388</v>
      </c>
      <c r="B2432">
        <f t="shared" si="37"/>
        <v>23</v>
      </c>
      <c r="C2432" t="s">
        <v>11314</v>
      </c>
      <c r="D2432">
        <v>0</v>
      </c>
    </row>
    <row r="2433" spans="1:4" ht="16.5" customHeight="1" x14ac:dyDescent="0.25">
      <c r="A2433" t="s">
        <v>2389</v>
      </c>
      <c r="B2433">
        <f t="shared" si="37"/>
        <v>120</v>
      </c>
      <c r="D2433">
        <v>1</v>
      </c>
    </row>
    <row r="2434" spans="1:4" ht="16.5" customHeight="1" x14ac:dyDescent="0.25">
      <c r="A2434" t="s">
        <v>2390</v>
      </c>
      <c r="B2434">
        <f t="shared" si="37"/>
        <v>103</v>
      </c>
      <c r="D2434">
        <v>1</v>
      </c>
    </row>
    <row r="2435" spans="1:4" ht="16.5" customHeight="1" x14ac:dyDescent="0.25">
      <c r="A2435" t="s">
        <v>2391</v>
      </c>
      <c r="B2435">
        <f t="shared" ref="B2435:B2498" si="38">LEN(A2435)</f>
        <v>109</v>
      </c>
      <c r="D2435">
        <v>1</v>
      </c>
    </row>
    <row r="2436" spans="1:4" ht="16.5" customHeight="1" x14ac:dyDescent="0.25">
      <c r="A2436" t="s">
        <v>2392</v>
      </c>
      <c r="B2436">
        <f t="shared" si="38"/>
        <v>68</v>
      </c>
      <c r="D2436">
        <v>1</v>
      </c>
    </row>
    <row r="2437" spans="1:4" ht="16.5" customHeight="1" x14ac:dyDescent="0.25">
      <c r="A2437" t="s">
        <v>2393</v>
      </c>
      <c r="B2437">
        <f t="shared" si="38"/>
        <v>116</v>
      </c>
      <c r="D2437">
        <v>1</v>
      </c>
    </row>
    <row r="2438" spans="1:4" ht="16.5" customHeight="1" x14ac:dyDescent="0.25">
      <c r="A2438" t="s">
        <v>2394</v>
      </c>
      <c r="B2438">
        <f t="shared" si="38"/>
        <v>120</v>
      </c>
      <c r="D2438">
        <v>1</v>
      </c>
    </row>
    <row r="2439" spans="1:4" ht="16.5" customHeight="1" x14ac:dyDescent="0.25">
      <c r="A2439" t="s">
        <v>2395</v>
      </c>
      <c r="B2439">
        <f t="shared" si="38"/>
        <v>73</v>
      </c>
      <c r="D2439">
        <v>1</v>
      </c>
    </row>
    <row r="2440" spans="1:4" ht="16.5" customHeight="1" x14ac:dyDescent="0.25">
      <c r="A2440" t="s">
        <v>2396</v>
      </c>
      <c r="B2440">
        <f t="shared" si="38"/>
        <v>85</v>
      </c>
      <c r="D2440">
        <v>1</v>
      </c>
    </row>
    <row r="2441" spans="1:4" ht="16.5" customHeight="1" x14ac:dyDescent="0.25">
      <c r="A2441" t="s">
        <v>2397</v>
      </c>
      <c r="B2441">
        <f t="shared" si="38"/>
        <v>108</v>
      </c>
      <c r="D2441">
        <v>1</v>
      </c>
    </row>
    <row r="2442" spans="1:4" ht="16.5" customHeight="1" x14ac:dyDescent="0.25">
      <c r="A2442" t="s">
        <v>2398</v>
      </c>
      <c r="B2442">
        <f t="shared" si="38"/>
        <v>4</v>
      </c>
      <c r="C2442" t="s">
        <v>11321</v>
      </c>
      <c r="D2442">
        <v>0</v>
      </c>
    </row>
    <row r="2443" spans="1:4" ht="16.5" customHeight="1" x14ac:dyDescent="0.25">
      <c r="A2443" t="s">
        <v>2399</v>
      </c>
      <c r="B2443">
        <f t="shared" si="38"/>
        <v>62</v>
      </c>
      <c r="C2443" t="s">
        <v>11324</v>
      </c>
      <c r="D2443">
        <v>0</v>
      </c>
    </row>
    <row r="2444" spans="1:4" ht="16.5" customHeight="1" x14ac:dyDescent="0.25">
      <c r="A2444" t="s">
        <v>2400</v>
      </c>
      <c r="B2444">
        <f t="shared" si="38"/>
        <v>148</v>
      </c>
      <c r="D2444">
        <v>1</v>
      </c>
    </row>
    <row r="2445" spans="1:4" ht="16.5" customHeight="1" x14ac:dyDescent="0.25">
      <c r="A2445" t="s">
        <v>2401</v>
      </c>
      <c r="B2445">
        <f t="shared" si="38"/>
        <v>157</v>
      </c>
      <c r="D2445">
        <v>1</v>
      </c>
    </row>
    <row r="2446" spans="1:4" ht="16.5" customHeight="1" x14ac:dyDescent="0.25">
      <c r="A2446" t="s">
        <v>2402</v>
      </c>
      <c r="B2446">
        <f t="shared" si="38"/>
        <v>82</v>
      </c>
      <c r="C2446" t="s">
        <v>11324</v>
      </c>
      <c r="D2446">
        <v>0</v>
      </c>
    </row>
    <row r="2447" spans="1:4" ht="16.5" customHeight="1" x14ac:dyDescent="0.25">
      <c r="A2447" t="s">
        <v>2403</v>
      </c>
      <c r="B2447">
        <f t="shared" si="38"/>
        <v>53</v>
      </c>
      <c r="D2447">
        <v>0</v>
      </c>
    </row>
    <row r="2448" spans="1:4" ht="16.5" customHeight="1" x14ac:dyDescent="0.25">
      <c r="A2448" t="s">
        <v>2404</v>
      </c>
      <c r="B2448">
        <f t="shared" si="38"/>
        <v>96</v>
      </c>
      <c r="C2448" t="s">
        <v>11340</v>
      </c>
      <c r="D2448">
        <v>0</v>
      </c>
    </row>
    <row r="2449" spans="1:4" ht="16.5" customHeight="1" x14ac:dyDescent="0.25">
      <c r="A2449" t="s">
        <v>2405</v>
      </c>
      <c r="B2449">
        <f t="shared" si="38"/>
        <v>33</v>
      </c>
      <c r="D2449">
        <v>1</v>
      </c>
    </row>
    <row r="2450" spans="1:4" ht="16.5" customHeight="1" x14ac:dyDescent="0.25">
      <c r="A2450" t="s">
        <v>2406</v>
      </c>
      <c r="B2450">
        <f t="shared" si="38"/>
        <v>113</v>
      </c>
      <c r="D2450">
        <v>1</v>
      </c>
    </row>
    <row r="2451" spans="1:4" ht="16.5" customHeight="1" x14ac:dyDescent="0.25">
      <c r="A2451" t="s">
        <v>2407</v>
      </c>
      <c r="B2451">
        <f t="shared" si="38"/>
        <v>32</v>
      </c>
      <c r="D2451">
        <v>1</v>
      </c>
    </row>
    <row r="2452" spans="1:4" ht="16.5" customHeight="1" x14ac:dyDescent="0.25">
      <c r="A2452" t="s">
        <v>2408</v>
      </c>
      <c r="B2452">
        <f t="shared" si="38"/>
        <v>80</v>
      </c>
      <c r="D2452">
        <v>1</v>
      </c>
    </row>
    <row r="2453" spans="1:4" ht="16.5" customHeight="1" x14ac:dyDescent="0.25">
      <c r="A2453" t="s">
        <v>2409</v>
      </c>
      <c r="B2453">
        <f t="shared" si="38"/>
        <v>34</v>
      </c>
      <c r="D2453">
        <v>1</v>
      </c>
    </row>
    <row r="2454" spans="1:4" ht="16.5" customHeight="1" x14ac:dyDescent="0.25">
      <c r="A2454" t="s">
        <v>2410</v>
      </c>
      <c r="B2454">
        <f t="shared" si="38"/>
        <v>84</v>
      </c>
      <c r="D2454">
        <v>1</v>
      </c>
    </row>
    <row r="2455" spans="1:4" ht="16.5" customHeight="1" x14ac:dyDescent="0.25">
      <c r="A2455" t="s">
        <v>2411</v>
      </c>
      <c r="B2455">
        <f t="shared" si="38"/>
        <v>95</v>
      </c>
      <c r="D2455">
        <v>1</v>
      </c>
    </row>
    <row r="2456" spans="1:4" ht="16.5" customHeight="1" x14ac:dyDescent="0.25">
      <c r="A2456" t="s">
        <v>2412</v>
      </c>
      <c r="B2456">
        <f t="shared" si="38"/>
        <v>83</v>
      </c>
      <c r="D2456">
        <v>1</v>
      </c>
    </row>
    <row r="2457" spans="1:4" ht="16.5" customHeight="1" x14ac:dyDescent="0.25">
      <c r="A2457" t="s">
        <v>2413</v>
      </c>
      <c r="B2457">
        <f t="shared" si="38"/>
        <v>114</v>
      </c>
      <c r="D2457">
        <v>1</v>
      </c>
    </row>
    <row r="2458" spans="1:4" ht="16.5" customHeight="1" x14ac:dyDescent="0.25">
      <c r="A2458" t="s">
        <v>2414</v>
      </c>
      <c r="B2458">
        <f t="shared" si="38"/>
        <v>109</v>
      </c>
      <c r="D2458">
        <v>1</v>
      </c>
    </row>
    <row r="2459" spans="1:4" ht="16.5" customHeight="1" x14ac:dyDescent="0.25">
      <c r="A2459" t="s">
        <v>2415</v>
      </c>
      <c r="B2459">
        <f t="shared" si="38"/>
        <v>112</v>
      </c>
      <c r="D2459">
        <v>1</v>
      </c>
    </row>
    <row r="2460" spans="1:4" ht="16.5" customHeight="1" x14ac:dyDescent="0.25">
      <c r="A2460" t="s">
        <v>2416</v>
      </c>
      <c r="B2460">
        <f t="shared" si="38"/>
        <v>81</v>
      </c>
      <c r="D2460">
        <v>1</v>
      </c>
    </row>
    <row r="2461" spans="1:4" ht="16.5" customHeight="1" x14ac:dyDescent="0.25">
      <c r="A2461" t="s">
        <v>2417</v>
      </c>
      <c r="B2461">
        <f t="shared" si="38"/>
        <v>114</v>
      </c>
      <c r="D2461">
        <v>1</v>
      </c>
    </row>
    <row r="2462" spans="1:4" ht="16.5" customHeight="1" x14ac:dyDescent="0.25">
      <c r="A2462" t="s">
        <v>2418</v>
      </c>
      <c r="B2462">
        <f t="shared" si="38"/>
        <v>162</v>
      </c>
      <c r="D2462">
        <v>0</v>
      </c>
    </row>
    <row r="2463" spans="1:4" ht="16.5" customHeight="1" x14ac:dyDescent="0.25">
      <c r="A2463" t="s">
        <v>2419</v>
      </c>
      <c r="B2463">
        <f t="shared" si="38"/>
        <v>341</v>
      </c>
      <c r="D2463">
        <v>1</v>
      </c>
    </row>
    <row r="2464" spans="1:4" ht="16.5" customHeight="1" x14ac:dyDescent="0.25">
      <c r="A2464" t="s">
        <v>2420</v>
      </c>
      <c r="B2464">
        <f t="shared" si="38"/>
        <v>328</v>
      </c>
      <c r="D2464">
        <v>1</v>
      </c>
    </row>
    <row r="2465" spans="1:4" ht="16.5" customHeight="1" x14ac:dyDescent="0.25">
      <c r="A2465" t="s">
        <v>2421</v>
      </c>
      <c r="B2465">
        <f t="shared" si="38"/>
        <v>226</v>
      </c>
      <c r="D2465">
        <v>1</v>
      </c>
    </row>
    <row r="2466" spans="1:4" ht="16.5" customHeight="1" x14ac:dyDescent="0.25">
      <c r="A2466" t="s">
        <v>2422</v>
      </c>
      <c r="B2466">
        <f t="shared" si="38"/>
        <v>231</v>
      </c>
      <c r="D2466">
        <v>1</v>
      </c>
    </row>
    <row r="2467" spans="1:4" ht="16.5" customHeight="1" x14ac:dyDescent="0.25">
      <c r="A2467" t="s">
        <v>2423</v>
      </c>
      <c r="B2467">
        <f t="shared" si="38"/>
        <v>221</v>
      </c>
      <c r="D2467">
        <v>1</v>
      </c>
    </row>
    <row r="2468" spans="1:4" ht="16.5" customHeight="1" x14ac:dyDescent="0.25">
      <c r="A2468" t="s">
        <v>2424</v>
      </c>
      <c r="B2468">
        <f t="shared" si="38"/>
        <v>142</v>
      </c>
      <c r="D2468">
        <v>1</v>
      </c>
    </row>
    <row r="2469" spans="1:4" ht="16.5" customHeight="1" x14ac:dyDescent="0.25">
      <c r="A2469" t="s">
        <v>2425</v>
      </c>
      <c r="B2469">
        <f t="shared" si="38"/>
        <v>97</v>
      </c>
      <c r="D2469">
        <v>1</v>
      </c>
    </row>
    <row r="2470" spans="1:4" ht="16.5" customHeight="1" x14ac:dyDescent="0.25">
      <c r="A2470" t="s">
        <v>2426</v>
      </c>
      <c r="B2470">
        <f t="shared" si="38"/>
        <v>99</v>
      </c>
      <c r="D2470">
        <v>1</v>
      </c>
    </row>
    <row r="2471" spans="1:4" ht="16.5" customHeight="1" x14ac:dyDescent="0.25">
      <c r="A2471" t="s">
        <v>2427</v>
      </c>
      <c r="B2471">
        <f t="shared" si="38"/>
        <v>158</v>
      </c>
      <c r="D2471">
        <v>1</v>
      </c>
    </row>
    <row r="2472" spans="1:4" ht="16.5" customHeight="1" x14ac:dyDescent="0.25">
      <c r="A2472" t="s">
        <v>2428</v>
      </c>
      <c r="B2472">
        <f t="shared" si="38"/>
        <v>141</v>
      </c>
      <c r="D2472">
        <v>1</v>
      </c>
    </row>
    <row r="2473" spans="1:4" ht="16.5" customHeight="1" x14ac:dyDescent="0.25">
      <c r="A2473" t="s">
        <v>2429</v>
      </c>
      <c r="B2473">
        <f t="shared" si="38"/>
        <v>347</v>
      </c>
      <c r="D2473">
        <v>1</v>
      </c>
    </row>
    <row r="2474" spans="1:4" ht="16.5" customHeight="1" x14ac:dyDescent="0.25">
      <c r="A2474" t="s">
        <v>2430</v>
      </c>
      <c r="B2474">
        <f t="shared" si="38"/>
        <v>150</v>
      </c>
      <c r="D2474">
        <v>1</v>
      </c>
    </row>
    <row r="2475" spans="1:4" ht="16.5" customHeight="1" x14ac:dyDescent="0.25">
      <c r="A2475" t="s">
        <v>2431</v>
      </c>
      <c r="B2475">
        <f t="shared" si="38"/>
        <v>128</v>
      </c>
      <c r="D2475">
        <v>1</v>
      </c>
    </row>
    <row r="2476" spans="1:4" ht="16.5" customHeight="1" x14ac:dyDescent="0.25">
      <c r="A2476" t="s">
        <v>2432</v>
      </c>
      <c r="B2476">
        <f t="shared" si="38"/>
        <v>108</v>
      </c>
      <c r="D2476">
        <v>1</v>
      </c>
    </row>
    <row r="2477" spans="1:4" ht="16.5" customHeight="1" x14ac:dyDescent="0.25">
      <c r="A2477" t="s">
        <v>2433</v>
      </c>
      <c r="B2477">
        <f t="shared" si="38"/>
        <v>198</v>
      </c>
      <c r="D2477">
        <v>1</v>
      </c>
    </row>
    <row r="2478" spans="1:4" ht="16.5" customHeight="1" x14ac:dyDescent="0.25">
      <c r="A2478" t="s">
        <v>2434</v>
      </c>
      <c r="B2478">
        <f t="shared" si="38"/>
        <v>102</v>
      </c>
      <c r="D2478">
        <v>1</v>
      </c>
    </row>
    <row r="2479" spans="1:4" ht="16.5" customHeight="1" x14ac:dyDescent="0.25">
      <c r="A2479" t="s">
        <v>2435</v>
      </c>
      <c r="B2479">
        <f t="shared" si="38"/>
        <v>87</v>
      </c>
      <c r="D2479">
        <v>0</v>
      </c>
    </row>
    <row r="2480" spans="1:4" ht="16.5" customHeight="1" x14ac:dyDescent="0.25">
      <c r="A2480" t="s">
        <v>2436</v>
      </c>
      <c r="B2480">
        <f t="shared" si="38"/>
        <v>77</v>
      </c>
      <c r="D2480">
        <v>1</v>
      </c>
    </row>
    <row r="2481" spans="1:4" ht="16.5" customHeight="1" x14ac:dyDescent="0.25">
      <c r="A2481" t="s">
        <v>2437</v>
      </c>
      <c r="B2481">
        <f t="shared" si="38"/>
        <v>66</v>
      </c>
      <c r="D2481">
        <v>1</v>
      </c>
    </row>
    <row r="2482" spans="1:4" ht="16.5" customHeight="1" x14ac:dyDescent="0.25">
      <c r="A2482" t="s">
        <v>2438</v>
      </c>
      <c r="B2482">
        <f t="shared" si="38"/>
        <v>78</v>
      </c>
      <c r="D2482">
        <v>1</v>
      </c>
    </row>
    <row r="2483" spans="1:4" ht="16.5" customHeight="1" x14ac:dyDescent="0.25">
      <c r="A2483" t="s">
        <v>2439</v>
      </c>
      <c r="B2483">
        <f t="shared" si="38"/>
        <v>68</v>
      </c>
      <c r="D2483">
        <v>1</v>
      </c>
    </row>
    <row r="2484" spans="1:4" ht="16.5" customHeight="1" x14ac:dyDescent="0.25">
      <c r="A2484" t="s">
        <v>2440</v>
      </c>
      <c r="B2484">
        <f t="shared" si="38"/>
        <v>77</v>
      </c>
      <c r="D2484">
        <v>1</v>
      </c>
    </row>
    <row r="2485" spans="1:4" ht="16.5" customHeight="1" x14ac:dyDescent="0.25">
      <c r="A2485" t="s">
        <v>2441</v>
      </c>
      <c r="B2485">
        <f t="shared" si="38"/>
        <v>67</v>
      </c>
      <c r="D2485">
        <v>1</v>
      </c>
    </row>
    <row r="2486" spans="1:4" ht="16.5" customHeight="1" x14ac:dyDescent="0.25">
      <c r="A2486" t="s">
        <v>2442</v>
      </c>
      <c r="B2486">
        <f t="shared" si="38"/>
        <v>117</v>
      </c>
      <c r="D2486">
        <v>1</v>
      </c>
    </row>
    <row r="2487" spans="1:4" ht="16.5" customHeight="1" x14ac:dyDescent="0.25">
      <c r="A2487" t="s">
        <v>2443</v>
      </c>
      <c r="B2487">
        <f t="shared" si="38"/>
        <v>131</v>
      </c>
      <c r="D2487">
        <v>1</v>
      </c>
    </row>
    <row r="2488" spans="1:4" ht="16.5" customHeight="1" x14ac:dyDescent="0.25">
      <c r="A2488" t="s">
        <v>2444</v>
      </c>
      <c r="B2488">
        <f t="shared" si="38"/>
        <v>59</v>
      </c>
      <c r="D2488">
        <v>1</v>
      </c>
    </row>
    <row r="2489" spans="1:4" ht="16.5" customHeight="1" x14ac:dyDescent="0.25">
      <c r="A2489" t="s">
        <v>2445</v>
      </c>
      <c r="B2489">
        <f t="shared" si="38"/>
        <v>112</v>
      </c>
      <c r="C2489" t="s">
        <v>11324</v>
      </c>
      <c r="D2489">
        <v>0</v>
      </c>
    </row>
    <row r="2490" spans="1:4" ht="16.5" customHeight="1" x14ac:dyDescent="0.25">
      <c r="A2490" t="s">
        <v>2446</v>
      </c>
      <c r="B2490">
        <f t="shared" si="38"/>
        <v>136</v>
      </c>
      <c r="D2490">
        <v>1</v>
      </c>
    </row>
    <row r="2491" spans="1:4" ht="16.5" customHeight="1" x14ac:dyDescent="0.25">
      <c r="A2491" t="s">
        <v>2447</v>
      </c>
      <c r="B2491">
        <f t="shared" si="38"/>
        <v>118</v>
      </c>
      <c r="D2491">
        <v>1</v>
      </c>
    </row>
    <row r="2492" spans="1:4" ht="16.5" customHeight="1" x14ac:dyDescent="0.25">
      <c r="A2492" t="s">
        <v>2448</v>
      </c>
      <c r="B2492">
        <f t="shared" si="38"/>
        <v>87</v>
      </c>
      <c r="D2492">
        <v>1</v>
      </c>
    </row>
    <row r="2493" spans="1:4" ht="16.5" customHeight="1" x14ac:dyDescent="0.25">
      <c r="A2493" t="s">
        <v>2449</v>
      </c>
      <c r="B2493">
        <f t="shared" si="38"/>
        <v>118</v>
      </c>
      <c r="D2493">
        <v>1</v>
      </c>
    </row>
    <row r="2494" spans="1:4" ht="16.5" customHeight="1" x14ac:dyDescent="0.25">
      <c r="A2494" t="s">
        <v>2450</v>
      </c>
      <c r="B2494">
        <f t="shared" si="38"/>
        <v>132</v>
      </c>
      <c r="D2494">
        <v>0</v>
      </c>
    </row>
    <row r="2495" spans="1:4" ht="16.5" customHeight="1" x14ac:dyDescent="0.25">
      <c r="A2495" t="s">
        <v>2451</v>
      </c>
      <c r="B2495">
        <f t="shared" si="38"/>
        <v>61</v>
      </c>
      <c r="D2495">
        <v>1</v>
      </c>
    </row>
    <row r="2496" spans="1:4" ht="16.5" customHeight="1" x14ac:dyDescent="0.25">
      <c r="A2496" t="s">
        <v>2452</v>
      </c>
      <c r="B2496">
        <f t="shared" si="38"/>
        <v>119</v>
      </c>
      <c r="D2496">
        <v>1</v>
      </c>
    </row>
    <row r="2497" spans="1:4" ht="16.5" customHeight="1" x14ac:dyDescent="0.25">
      <c r="A2497" t="s">
        <v>2453</v>
      </c>
      <c r="B2497">
        <f t="shared" si="38"/>
        <v>30</v>
      </c>
      <c r="C2497" t="s">
        <v>11321</v>
      </c>
      <c r="D2497">
        <v>0</v>
      </c>
    </row>
    <row r="2498" spans="1:4" ht="16.5" customHeight="1" x14ac:dyDescent="0.25">
      <c r="A2498" t="s">
        <v>2454</v>
      </c>
      <c r="B2498">
        <f t="shared" si="38"/>
        <v>58</v>
      </c>
      <c r="C2498" t="s">
        <v>11340</v>
      </c>
      <c r="D2498">
        <v>0</v>
      </c>
    </row>
    <row r="2499" spans="1:4" ht="16.5" customHeight="1" x14ac:dyDescent="0.25">
      <c r="A2499" t="s">
        <v>2455</v>
      </c>
      <c r="B2499">
        <f t="shared" ref="B2499:B2562" si="39">LEN(A2499)</f>
        <v>57</v>
      </c>
      <c r="C2499" t="s">
        <v>11340</v>
      </c>
      <c r="D2499">
        <v>0</v>
      </c>
    </row>
    <row r="2500" spans="1:4" ht="16.5" customHeight="1" x14ac:dyDescent="0.25">
      <c r="A2500" t="s">
        <v>2456</v>
      </c>
      <c r="B2500">
        <f t="shared" si="39"/>
        <v>73</v>
      </c>
      <c r="C2500" t="s">
        <v>11362</v>
      </c>
      <c r="D2500">
        <v>0</v>
      </c>
    </row>
    <row r="2501" spans="1:4" ht="16.5" customHeight="1" x14ac:dyDescent="0.25">
      <c r="A2501" t="s">
        <v>2457</v>
      </c>
      <c r="B2501">
        <f t="shared" si="39"/>
        <v>74</v>
      </c>
      <c r="C2501" t="s">
        <v>11362</v>
      </c>
      <c r="D2501">
        <v>0</v>
      </c>
    </row>
    <row r="2502" spans="1:4" ht="16.5" customHeight="1" x14ac:dyDescent="0.25">
      <c r="A2502" t="s">
        <v>2458</v>
      </c>
      <c r="B2502">
        <f t="shared" si="39"/>
        <v>42</v>
      </c>
      <c r="C2502" t="s">
        <v>11321</v>
      </c>
      <c r="D2502">
        <v>0</v>
      </c>
    </row>
    <row r="2503" spans="1:4" ht="16.5" customHeight="1" x14ac:dyDescent="0.25">
      <c r="A2503" t="s">
        <v>2459</v>
      </c>
      <c r="B2503">
        <f t="shared" si="39"/>
        <v>36</v>
      </c>
      <c r="C2503" t="s">
        <v>11324</v>
      </c>
      <c r="D2503">
        <v>0</v>
      </c>
    </row>
    <row r="2504" spans="1:4" ht="16.5" customHeight="1" x14ac:dyDescent="0.25">
      <c r="A2504" t="s">
        <v>2460</v>
      </c>
      <c r="B2504">
        <f t="shared" si="39"/>
        <v>26</v>
      </c>
      <c r="C2504" t="s">
        <v>11321</v>
      </c>
      <c r="D2504">
        <v>0</v>
      </c>
    </row>
    <row r="2505" spans="1:4" ht="16.5" customHeight="1" x14ac:dyDescent="0.25">
      <c r="A2505" t="s">
        <v>2461</v>
      </c>
      <c r="B2505">
        <f t="shared" si="39"/>
        <v>89</v>
      </c>
      <c r="C2505" t="s">
        <v>11362</v>
      </c>
      <c r="D2505">
        <v>0</v>
      </c>
    </row>
    <row r="2506" spans="1:4" ht="16.5" customHeight="1" x14ac:dyDescent="0.25">
      <c r="A2506" t="s">
        <v>2462</v>
      </c>
      <c r="B2506">
        <f t="shared" si="39"/>
        <v>48</v>
      </c>
      <c r="D2506">
        <v>1</v>
      </c>
    </row>
    <row r="2507" spans="1:4" ht="16.5" customHeight="1" x14ac:dyDescent="0.25">
      <c r="A2507" t="s">
        <v>2463</v>
      </c>
      <c r="B2507">
        <f t="shared" si="39"/>
        <v>76</v>
      </c>
      <c r="C2507" t="s">
        <v>11362</v>
      </c>
      <c r="D2507">
        <v>0</v>
      </c>
    </row>
    <row r="2508" spans="1:4" ht="16.5" customHeight="1" x14ac:dyDescent="0.25">
      <c r="A2508" t="s">
        <v>2464</v>
      </c>
      <c r="B2508">
        <f t="shared" si="39"/>
        <v>26</v>
      </c>
      <c r="C2508" t="s">
        <v>11321</v>
      </c>
      <c r="D2508">
        <v>0</v>
      </c>
    </row>
    <row r="2509" spans="1:4" ht="16.5" customHeight="1" x14ac:dyDescent="0.25">
      <c r="A2509" t="s">
        <v>2465</v>
      </c>
      <c r="B2509">
        <f t="shared" si="39"/>
        <v>72</v>
      </c>
      <c r="C2509" t="s">
        <v>11362</v>
      </c>
      <c r="D2509">
        <v>0</v>
      </c>
    </row>
    <row r="2510" spans="1:4" ht="16.5" customHeight="1" x14ac:dyDescent="0.25">
      <c r="A2510" t="s">
        <v>2466</v>
      </c>
      <c r="B2510">
        <f t="shared" si="39"/>
        <v>37</v>
      </c>
      <c r="C2510" t="s">
        <v>11321</v>
      </c>
      <c r="D2510">
        <v>0</v>
      </c>
    </row>
    <row r="2511" spans="1:4" ht="16.5" customHeight="1" x14ac:dyDescent="0.25">
      <c r="A2511" t="s">
        <v>2467</v>
      </c>
      <c r="B2511">
        <f t="shared" si="39"/>
        <v>79</v>
      </c>
      <c r="C2511" t="s">
        <v>11362</v>
      </c>
      <c r="D2511">
        <v>0</v>
      </c>
    </row>
    <row r="2512" spans="1:4" ht="16.5" customHeight="1" x14ac:dyDescent="0.25">
      <c r="A2512" t="s">
        <v>2468</v>
      </c>
      <c r="B2512">
        <f t="shared" si="39"/>
        <v>45</v>
      </c>
      <c r="D2512">
        <v>1</v>
      </c>
    </row>
    <row r="2513" spans="1:4" ht="16.5" customHeight="1" x14ac:dyDescent="0.25">
      <c r="A2513" t="s">
        <v>2469</v>
      </c>
      <c r="B2513">
        <f t="shared" si="39"/>
        <v>68</v>
      </c>
      <c r="C2513" t="s">
        <v>11324</v>
      </c>
      <c r="D2513">
        <v>0</v>
      </c>
    </row>
    <row r="2514" spans="1:4" ht="16.5" customHeight="1" x14ac:dyDescent="0.25">
      <c r="A2514" t="s">
        <v>2470</v>
      </c>
      <c r="B2514">
        <f t="shared" si="39"/>
        <v>25</v>
      </c>
      <c r="C2514" t="s">
        <v>11321</v>
      </c>
      <c r="D2514">
        <v>0</v>
      </c>
    </row>
    <row r="2515" spans="1:4" ht="16.5" customHeight="1" x14ac:dyDescent="0.25">
      <c r="A2515" t="s">
        <v>2471</v>
      </c>
      <c r="B2515">
        <f t="shared" si="39"/>
        <v>67</v>
      </c>
      <c r="C2515" t="s">
        <v>11324</v>
      </c>
      <c r="D2515">
        <v>0</v>
      </c>
    </row>
    <row r="2516" spans="1:4" ht="16.5" customHeight="1" x14ac:dyDescent="0.25">
      <c r="A2516" t="s">
        <v>2472</v>
      </c>
      <c r="B2516">
        <f t="shared" si="39"/>
        <v>5</v>
      </c>
      <c r="D2516">
        <v>0</v>
      </c>
    </row>
    <row r="2517" spans="1:4" ht="16.5" customHeight="1" x14ac:dyDescent="0.25">
      <c r="A2517" t="s">
        <v>2473</v>
      </c>
      <c r="B2517">
        <f t="shared" si="39"/>
        <v>67</v>
      </c>
      <c r="C2517" t="s">
        <v>11324</v>
      </c>
      <c r="D2517">
        <v>0</v>
      </c>
    </row>
    <row r="2518" spans="1:4" ht="16.5" customHeight="1" x14ac:dyDescent="0.25">
      <c r="A2518" t="s">
        <v>2474</v>
      </c>
      <c r="B2518">
        <f t="shared" si="39"/>
        <v>74</v>
      </c>
      <c r="C2518" t="s">
        <v>11362</v>
      </c>
      <c r="D2518">
        <v>0</v>
      </c>
    </row>
    <row r="2519" spans="1:4" ht="16.5" customHeight="1" x14ac:dyDescent="0.25">
      <c r="A2519" t="s">
        <v>2475</v>
      </c>
      <c r="B2519">
        <f t="shared" si="39"/>
        <v>102</v>
      </c>
      <c r="C2519" t="s">
        <v>11324</v>
      </c>
      <c r="D2519">
        <v>0</v>
      </c>
    </row>
    <row r="2520" spans="1:4" ht="16.5" customHeight="1" x14ac:dyDescent="0.25">
      <c r="A2520" t="s">
        <v>2476</v>
      </c>
      <c r="B2520">
        <f t="shared" si="39"/>
        <v>53</v>
      </c>
      <c r="D2520">
        <v>1</v>
      </c>
    </row>
    <row r="2521" spans="1:4" ht="16.5" customHeight="1" x14ac:dyDescent="0.25">
      <c r="A2521" t="s">
        <v>2477</v>
      </c>
      <c r="B2521">
        <f t="shared" si="39"/>
        <v>99</v>
      </c>
      <c r="D2521">
        <v>1</v>
      </c>
    </row>
    <row r="2522" spans="1:4" ht="16.5" customHeight="1" x14ac:dyDescent="0.25">
      <c r="A2522" t="s">
        <v>2478</v>
      </c>
      <c r="B2522">
        <f t="shared" si="39"/>
        <v>53</v>
      </c>
      <c r="D2522">
        <v>1</v>
      </c>
    </row>
    <row r="2523" spans="1:4" ht="16.5" customHeight="1" x14ac:dyDescent="0.25">
      <c r="A2523" t="s">
        <v>2479</v>
      </c>
      <c r="B2523">
        <f t="shared" si="39"/>
        <v>36</v>
      </c>
      <c r="D2523">
        <v>1</v>
      </c>
    </row>
    <row r="2524" spans="1:4" ht="16.5" customHeight="1" x14ac:dyDescent="0.25">
      <c r="A2524" t="s">
        <v>2480</v>
      </c>
      <c r="B2524">
        <f t="shared" si="39"/>
        <v>75</v>
      </c>
      <c r="D2524">
        <v>1</v>
      </c>
    </row>
    <row r="2525" spans="1:4" ht="16.5" customHeight="1" x14ac:dyDescent="0.25">
      <c r="A2525" t="s">
        <v>2481</v>
      </c>
      <c r="B2525">
        <f t="shared" si="39"/>
        <v>95</v>
      </c>
      <c r="C2525" t="s">
        <v>11340</v>
      </c>
      <c r="D2525">
        <v>0</v>
      </c>
    </row>
    <row r="2526" spans="1:4" ht="16.5" customHeight="1" x14ac:dyDescent="0.25">
      <c r="A2526" t="s">
        <v>2482</v>
      </c>
      <c r="B2526">
        <f t="shared" si="39"/>
        <v>50</v>
      </c>
      <c r="D2526">
        <v>0</v>
      </c>
    </row>
    <row r="2527" spans="1:4" ht="16.5" customHeight="1" x14ac:dyDescent="0.25">
      <c r="A2527" t="s">
        <v>2483</v>
      </c>
      <c r="B2527">
        <f t="shared" si="39"/>
        <v>108</v>
      </c>
      <c r="D2527">
        <v>1</v>
      </c>
    </row>
    <row r="2528" spans="1:4" ht="16.5" customHeight="1" x14ac:dyDescent="0.25">
      <c r="A2528" t="s">
        <v>2484</v>
      </c>
      <c r="B2528">
        <f t="shared" si="39"/>
        <v>37</v>
      </c>
      <c r="D2528">
        <v>1</v>
      </c>
    </row>
    <row r="2529" spans="1:4" ht="16.5" customHeight="1" x14ac:dyDescent="0.25">
      <c r="A2529" t="s">
        <v>2485</v>
      </c>
      <c r="B2529">
        <f t="shared" si="39"/>
        <v>129</v>
      </c>
      <c r="D2529">
        <v>1</v>
      </c>
    </row>
    <row r="2530" spans="1:4" ht="16.5" customHeight="1" x14ac:dyDescent="0.25">
      <c r="A2530" t="s">
        <v>2486</v>
      </c>
      <c r="B2530">
        <f t="shared" si="39"/>
        <v>81</v>
      </c>
      <c r="D2530">
        <v>1</v>
      </c>
    </row>
    <row r="2531" spans="1:4" ht="16.5" customHeight="1" x14ac:dyDescent="0.25">
      <c r="A2531" t="s">
        <v>2487</v>
      </c>
      <c r="B2531">
        <f t="shared" si="39"/>
        <v>127</v>
      </c>
      <c r="D2531">
        <v>1</v>
      </c>
    </row>
    <row r="2532" spans="1:4" ht="16.5" customHeight="1" x14ac:dyDescent="0.25">
      <c r="A2532" t="s">
        <v>2488</v>
      </c>
      <c r="B2532">
        <f t="shared" si="39"/>
        <v>83</v>
      </c>
      <c r="D2532">
        <v>1</v>
      </c>
    </row>
    <row r="2533" spans="1:4" ht="16.5" customHeight="1" x14ac:dyDescent="0.25">
      <c r="A2533" t="s">
        <v>2489</v>
      </c>
      <c r="B2533">
        <f t="shared" si="39"/>
        <v>77</v>
      </c>
      <c r="D2533">
        <v>1</v>
      </c>
    </row>
    <row r="2534" spans="1:4" ht="16.5" customHeight="1" x14ac:dyDescent="0.25">
      <c r="A2534" t="s">
        <v>2490</v>
      </c>
      <c r="B2534">
        <f t="shared" si="39"/>
        <v>88</v>
      </c>
      <c r="D2534">
        <v>1</v>
      </c>
    </row>
    <row r="2535" spans="1:4" ht="16.5" customHeight="1" x14ac:dyDescent="0.25">
      <c r="A2535" t="s">
        <v>2491</v>
      </c>
      <c r="B2535">
        <f t="shared" si="39"/>
        <v>73</v>
      </c>
      <c r="D2535">
        <v>1</v>
      </c>
    </row>
    <row r="2536" spans="1:4" ht="16.5" customHeight="1" x14ac:dyDescent="0.25">
      <c r="A2536" t="s">
        <v>2492</v>
      </c>
      <c r="B2536">
        <f t="shared" si="39"/>
        <v>36</v>
      </c>
      <c r="D2536">
        <v>0</v>
      </c>
    </row>
    <row r="2537" spans="1:4" ht="16.5" customHeight="1" x14ac:dyDescent="0.25">
      <c r="A2537" t="s">
        <v>2493</v>
      </c>
      <c r="B2537">
        <f t="shared" si="39"/>
        <v>118</v>
      </c>
      <c r="D2537">
        <v>1</v>
      </c>
    </row>
    <row r="2538" spans="1:4" ht="16.5" customHeight="1" x14ac:dyDescent="0.25">
      <c r="A2538" t="s">
        <v>2494</v>
      </c>
      <c r="B2538">
        <f t="shared" si="39"/>
        <v>170</v>
      </c>
      <c r="D2538">
        <v>1</v>
      </c>
    </row>
    <row r="2539" spans="1:4" ht="16.5" customHeight="1" x14ac:dyDescent="0.25">
      <c r="A2539" t="s">
        <v>2495</v>
      </c>
      <c r="B2539">
        <f t="shared" si="39"/>
        <v>89</v>
      </c>
      <c r="D2539">
        <v>1</v>
      </c>
    </row>
    <row r="2540" spans="1:4" ht="16.5" customHeight="1" x14ac:dyDescent="0.25">
      <c r="A2540" t="s">
        <v>2496</v>
      </c>
      <c r="B2540">
        <f t="shared" si="39"/>
        <v>75</v>
      </c>
      <c r="C2540" t="s">
        <v>11362</v>
      </c>
      <c r="D2540">
        <v>0</v>
      </c>
    </row>
    <row r="2541" spans="1:4" ht="16.5" customHeight="1" x14ac:dyDescent="0.25">
      <c r="A2541" t="s">
        <v>2497</v>
      </c>
      <c r="B2541">
        <f t="shared" si="39"/>
        <v>140</v>
      </c>
      <c r="D2541">
        <v>0</v>
      </c>
    </row>
    <row r="2542" spans="1:4" ht="16.5" customHeight="1" x14ac:dyDescent="0.25">
      <c r="A2542" t="s">
        <v>2498</v>
      </c>
      <c r="B2542">
        <f t="shared" si="39"/>
        <v>177</v>
      </c>
      <c r="D2542">
        <v>1</v>
      </c>
    </row>
    <row r="2543" spans="1:4" ht="16.5" customHeight="1" x14ac:dyDescent="0.25">
      <c r="A2543" t="s">
        <v>2499</v>
      </c>
      <c r="B2543">
        <f t="shared" si="39"/>
        <v>64</v>
      </c>
      <c r="C2543" t="s">
        <v>11324</v>
      </c>
      <c r="D2543">
        <v>0</v>
      </c>
    </row>
    <row r="2544" spans="1:4" ht="16.5" customHeight="1" x14ac:dyDescent="0.25">
      <c r="A2544" t="s">
        <v>2500</v>
      </c>
      <c r="B2544">
        <f t="shared" si="39"/>
        <v>236</v>
      </c>
      <c r="D2544">
        <v>1</v>
      </c>
    </row>
    <row r="2545" spans="1:4" ht="16.5" customHeight="1" x14ac:dyDescent="0.25">
      <c r="A2545" t="s">
        <v>2501</v>
      </c>
      <c r="B2545">
        <f t="shared" si="39"/>
        <v>164</v>
      </c>
      <c r="D2545">
        <v>1</v>
      </c>
    </row>
    <row r="2546" spans="1:4" ht="16.5" customHeight="1" x14ac:dyDescent="0.25">
      <c r="A2546" t="s">
        <v>2502</v>
      </c>
      <c r="B2546">
        <f t="shared" si="39"/>
        <v>168</v>
      </c>
      <c r="D2546">
        <v>1</v>
      </c>
    </row>
    <row r="2547" spans="1:4" ht="16.5" customHeight="1" x14ac:dyDescent="0.25">
      <c r="A2547" t="s">
        <v>2503</v>
      </c>
      <c r="B2547">
        <f t="shared" si="39"/>
        <v>84</v>
      </c>
      <c r="C2547" t="s">
        <v>11362</v>
      </c>
      <c r="D2547">
        <v>0</v>
      </c>
    </row>
    <row r="2548" spans="1:4" ht="16.5" customHeight="1" x14ac:dyDescent="0.25">
      <c r="A2548" t="s">
        <v>2504</v>
      </c>
      <c r="B2548">
        <f t="shared" si="39"/>
        <v>187</v>
      </c>
      <c r="D2548">
        <v>1</v>
      </c>
    </row>
    <row r="2549" spans="1:4" ht="16.5" customHeight="1" x14ac:dyDescent="0.25">
      <c r="A2549" t="s">
        <v>2505</v>
      </c>
      <c r="B2549">
        <f t="shared" si="39"/>
        <v>65</v>
      </c>
      <c r="C2549" t="s">
        <v>11324</v>
      </c>
      <c r="D2549">
        <v>0</v>
      </c>
    </row>
    <row r="2550" spans="1:4" ht="16.5" customHeight="1" x14ac:dyDescent="0.25">
      <c r="A2550" t="s">
        <v>2506</v>
      </c>
      <c r="B2550">
        <f t="shared" si="39"/>
        <v>204</v>
      </c>
      <c r="D2550">
        <v>1</v>
      </c>
    </row>
    <row r="2551" spans="1:4" ht="16.5" customHeight="1" x14ac:dyDescent="0.25">
      <c r="A2551" t="s">
        <v>2507</v>
      </c>
      <c r="B2551">
        <f t="shared" si="39"/>
        <v>188</v>
      </c>
      <c r="D2551">
        <v>1</v>
      </c>
    </row>
    <row r="2552" spans="1:4" ht="16.5" customHeight="1" x14ac:dyDescent="0.25">
      <c r="A2552" t="s">
        <v>2508</v>
      </c>
      <c r="B2552">
        <f t="shared" si="39"/>
        <v>286</v>
      </c>
      <c r="D2552">
        <v>1</v>
      </c>
    </row>
    <row r="2553" spans="1:4" ht="16.5" customHeight="1" x14ac:dyDescent="0.25">
      <c r="A2553" t="s">
        <v>2509</v>
      </c>
      <c r="B2553">
        <f t="shared" si="39"/>
        <v>63</v>
      </c>
      <c r="C2553" t="s">
        <v>11324</v>
      </c>
      <c r="D2553">
        <v>0</v>
      </c>
    </row>
    <row r="2554" spans="1:4" ht="16.5" customHeight="1" x14ac:dyDescent="0.25">
      <c r="A2554" t="s">
        <v>2510</v>
      </c>
      <c r="B2554">
        <f t="shared" si="39"/>
        <v>65</v>
      </c>
      <c r="C2554" t="s">
        <v>11324</v>
      </c>
      <c r="D2554">
        <v>0</v>
      </c>
    </row>
    <row r="2555" spans="1:4" ht="16.5" customHeight="1" x14ac:dyDescent="0.25">
      <c r="A2555" t="s">
        <v>2511</v>
      </c>
      <c r="B2555">
        <f t="shared" si="39"/>
        <v>239</v>
      </c>
      <c r="D2555">
        <v>1</v>
      </c>
    </row>
    <row r="2556" spans="1:4" ht="16.5" customHeight="1" x14ac:dyDescent="0.25">
      <c r="A2556" t="s">
        <v>2512</v>
      </c>
      <c r="B2556">
        <f t="shared" si="39"/>
        <v>61</v>
      </c>
      <c r="C2556" t="s">
        <v>11324</v>
      </c>
      <c r="D2556">
        <v>0</v>
      </c>
    </row>
    <row r="2557" spans="1:4" ht="16.5" customHeight="1" x14ac:dyDescent="0.25">
      <c r="A2557" t="s">
        <v>2513</v>
      </c>
      <c r="B2557">
        <f t="shared" si="39"/>
        <v>274</v>
      </c>
      <c r="D2557">
        <v>1</v>
      </c>
    </row>
    <row r="2558" spans="1:4" ht="16.5" customHeight="1" x14ac:dyDescent="0.25">
      <c r="A2558" t="s">
        <v>2514</v>
      </c>
      <c r="B2558">
        <f t="shared" si="39"/>
        <v>64</v>
      </c>
      <c r="C2558" t="s">
        <v>11324</v>
      </c>
      <c r="D2558">
        <v>0</v>
      </c>
    </row>
    <row r="2559" spans="1:4" ht="16.5" customHeight="1" x14ac:dyDescent="0.25">
      <c r="A2559" t="s">
        <v>2515</v>
      </c>
      <c r="B2559">
        <f t="shared" si="39"/>
        <v>130</v>
      </c>
      <c r="D2559">
        <v>1</v>
      </c>
    </row>
    <row r="2560" spans="1:4" ht="16.5" customHeight="1" x14ac:dyDescent="0.25">
      <c r="A2560" t="s">
        <v>2516</v>
      </c>
      <c r="B2560">
        <f t="shared" si="39"/>
        <v>28</v>
      </c>
      <c r="C2560" t="s">
        <v>11314</v>
      </c>
      <c r="D2560">
        <v>0</v>
      </c>
    </row>
    <row r="2561" spans="1:4" ht="16.5" customHeight="1" x14ac:dyDescent="0.25">
      <c r="A2561" t="s">
        <v>2517</v>
      </c>
      <c r="B2561">
        <f t="shared" si="39"/>
        <v>35</v>
      </c>
      <c r="D2561">
        <v>1</v>
      </c>
    </row>
    <row r="2562" spans="1:4" ht="16.5" customHeight="1" x14ac:dyDescent="0.25">
      <c r="A2562" t="s">
        <v>2518</v>
      </c>
      <c r="B2562">
        <f t="shared" si="39"/>
        <v>61</v>
      </c>
      <c r="C2562" t="s">
        <v>11324</v>
      </c>
      <c r="D2562">
        <v>0</v>
      </c>
    </row>
    <row r="2563" spans="1:4" ht="16.5" customHeight="1" x14ac:dyDescent="0.25">
      <c r="A2563" t="s">
        <v>2519</v>
      </c>
      <c r="B2563">
        <f t="shared" ref="B2563:B2626" si="40">LEN(A2563)</f>
        <v>32</v>
      </c>
      <c r="D2563">
        <v>1</v>
      </c>
    </row>
    <row r="2564" spans="1:4" ht="16.5" customHeight="1" x14ac:dyDescent="0.25">
      <c r="A2564" t="s">
        <v>2520</v>
      </c>
      <c r="B2564">
        <f t="shared" si="40"/>
        <v>82</v>
      </c>
      <c r="C2564" t="s">
        <v>11324</v>
      </c>
      <c r="D2564">
        <v>0</v>
      </c>
    </row>
    <row r="2565" spans="1:4" ht="16.5" customHeight="1" x14ac:dyDescent="0.25">
      <c r="A2565" t="s">
        <v>2521</v>
      </c>
      <c r="B2565">
        <f t="shared" si="40"/>
        <v>56</v>
      </c>
      <c r="C2565" t="s">
        <v>11340</v>
      </c>
      <c r="D2565">
        <v>0</v>
      </c>
    </row>
    <row r="2566" spans="1:4" ht="16.5" customHeight="1" x14ac:dyDescent="0.25">
      <c r="A2566" t="s">
        <v>2522</v>
      </c>
      <c r="B2566">
        <f t="shared" si="40"/>
        <v>80</v>
      </c>
      <c r="C2566" t="s">
        <v>11324</v>
      </c>
      <c r="D2566">
        <v>0</v>
      </c>
    </row>
    <row r="2567" spans="1:4" ht="16.5" customHeight="1" x14ac:dyDescent="0.25">
      <c r="A2567" t="s">
        <v>2523</v>
      </c>
      <c r="B2567">
        <f t="shared" si="40"/>
        <v>59</v>
      </c>
      <c r="C2567" t="s">
        <v>11340</v>
      </c>
      <c r="D2567">
        <v>0</v>
      </c>
    </row>
    <row r="2568" spans="1:4" ht="16.5" customHeight="1" x14ac:dyDescent="0.25">
      <c r="A2568" t="s">
        <v>2524</v>
      </c>
      <c r="B2568">
        <f t="shared" si="40"/>
        <v>56</v>
      </c>
      <c r="D2568">
        <v>1</v>
      </c>
    </row>
    <row r="2569" spans="1:4" ht="16.5" customHeight="1" x14ac:dyDescent="0.25">
      <c r="A2569" t="s">
        <v>2525</v>
      </c>
      <c r="B2569">
        <f t="shared" si="40"/>
        <v>79</v>
      </c>
      <c r="C2569" t="s">
        <v>11362</v>
      </c>
      <c r="D2569">
        <v>0</v>
      </c>
    </row>
    <row r="2570" spans="1:4" ht="16.5" customHeight="1" x14ac:dyDescent="0.25">
      <c r="A2570" t="s">
        <v>2526</v>
      </c>
      <c r="B2570">
        <f t="shared" si="40"/>
        <v>66</v>
      </c>
      <c r="C2570" t="s">
        <v>11324</v>
      </c>
      <c r="D2570">
        <v>0</v>
      </c>
    </row>
    <row r="2571" spans="1:4" ht="16.5" customHeight="1" x14ac:dyDescent="0.25">
      <c r="A2571" t="s">
        <v>2527</v>
      </c>
      <c r="B2571">
        <f t="shared" si="40"/>
        <v>64</v>
      </c>
      <c r="D2571">
        <v>0</v>
      </c>
    </row>
    <row r="2572" spans="1:4" ht="16.5" customHeight="1" x14ac:dyDescent="0.25">
      <c r="A2572" t="s">
        <v>2528</v>
      </c>
      <c r="B2572">
        <f t="shared" si="40"/>
        <v>68</v>
      </c>
      <c r="C2572" t="s">
        <v>11324</v>
      </c>
      <c r="D2572">
        <v>0</v>
      </c>
    </row>
    <row r="2573" spans="1:4" ht="16.5" customHeight="1" x14ac:dyDescent="0.25">
      <c r="A2573" t="s">
        <v>2529</v>
      </c>
      <c r="B2573">
        <f t="shared" si="40"/>
        <v>97</v>
      </c>
      <c r="D2573">
        <v>0</v>
      </c>
    </row>
    <row r="2574" spans="1:4" ht="16.5" customHeight="1" x14ac:dyDescent="0.25">
      <c r="A2574" t="s">
        <v>2530</v>
      </c>
      <c r="B2574">
        <f t="shared" si="40"/>
        <v>95</v>
      </c>
      <c r="D2574">
        <v>1</v>
      </c>
    </row>
    <row r="2575" spans="1:4" ht="16.5" customHeight="1" x14ac:dyDescent="0.25">
      <c r="A2575" t="s">
        <v>2531</v>
      </c>
      <c r="B2575">
        <f t="shared" si="40"/>
        <v>126</v>
      </c>
      <c r="D2575">
        <v>1</v>
      </c>
    </row>
    <row r="2576" spans="1:4" ht="16.5" customHeight="1" x14ac:dyDescent="0.25">
      <c r="A2576" t="s">
        <v>2532</v>
      </c>
      <c r="B2576">
        <f t="shared" si="40"/>
        <v>95</v>
      </c>
      <c r="D2576">
        <v>1</v>
      </c>
    </row>
    <row r="2577" spans="1:4" ht="16.5" customHeight="1" x14ac:dyDescent="0.25">
      <c r="A2577" t="s">
        <v>2533</v>
      </c>
      <c r="B2577">
        <f t="shared" si="40"/>
        <v>31</v>
      </c>
      <c r="D2577">
        <v>1</v>
      </c>
    </row>
    <row r="2578" spans="1:4" ht="16.5" customHeight="1" x14ac:dyDescent="0.25">
      <c r="A2578" t="s">
        <v>2534</v>
      </c>
      <c r="B2578">
        <f t="shared" si="40"/>
        <v>80</v>
      </c>
      <c r="D2578">
        <v>1</v>
      </c>
    </row>
    <row r="2579" spans="1:4" ht="16.5" customHeight="1" x14ac:dyDescent="0.25">
      <c r="A2579" t="s">
        <v>2535</v>
      </c>
      <c r="B2579">
        <f t="shared" si="40"/>
        <v>67</v>
      </c>
      <c r="D2579">
        <v>1</v>
      </c>
    </row>
    <row r="2580" spans="1:4" ht="16.5" customHeight="1" x14ac:dyDescent="0.25">
      <c r="A2580" t="s">
        <v>2536</v>
      </c>
      <c r="B2580">
        <f t="shared" si="40"/>
        <v>88</v>
      </c>
      <c r="D2580">
        <v>1</v>
      </c>
    </row>
    <row r="2581" spans="1:4" ht="16.5" customHeight="1" x14ac:dyDescent="0.25">
      <c r="A2581" t="s">
        <v>2537</v>
      </c>
      <c r="B2581">
        <f t="shared" si="40"/>
        <v>77</v>
      </c>
      <c r="D2581">
        <v>1</v>
      </c>
    </row>
    <row r="2582" spans="1:4" ht="16.5" customHeight="1" x14ac:dyDescent="0.25">
      <c r="A2582" t="s">
        <v>2538</v>
      </c>
      <c r="B2582">
        <f t="shared" si="40"/>
        <v>78</v>
      </c>
      <c r="D2582">
        <v>1</v>
      </c>
    </row>
    <row r="2583" spans="1:4" ht="16.5" customHeight="1" x14ac:dyDescent="0.25">
      <c r="A2583" t="s">
        <v>2539</v>
      </c>
      <c r="B2583">
        <f t="shared" si="40"/>
        <v>68</v>
      </c>
      <c r="D2583">
        <v>1</v>
      </c>
    </row>
    <row r="2584" spans="1:4" ht="16.5" customHeight="1" x14ac:dyDescent="0.25">
      <c r="A2584" t="s">
        <v>2540</v>
      </c>
      <c r="B2584">
        <f t="shared" si="40"/>
        <v>92</v>
      </c>
      <c r="D2584">
        <v>1</v>
      </c>
    </row>
    <row r="2585" spans="1:4" ht="16.5" customHeight="1" x14ac:dyDescent="0.25">
      <c r="A2585" t="s">
        <v>2541</v>
      </c>
      <c r="B2585">
        <f t="shared" si="40"/>
        <v>218</v>
      </c>
      <c r="D2585">
        <v>1</v>
      </c>
    </row>
    <row r="2586" spans="1:4" ht="16.5" customHeight="1" x14ac:dyDescent="0.25">
      <c r="A2586" t="s">
        <v>2542</v>
      </c>
      <c r="B2586">
        <f t="shared" si="40"/>
        <v>259</v>
      </c>
      <c r="D2586">
        <v>1</v>
      </c>
    </row>
    <row r="2587" spans="1:4" ht="16.5" customHeight="1" x14ac:dyDescent="0.25">
      <c r="A2587" t="s">
        <v>2543</v>
      </c>
      <c r="B2587">
        <f t="shared" si="40"/>
        <v>194</v>
      </c>
      <c r="D2587">
        <v>1</v>
      </c>
    </row>
    <row r="2588" spans="1:4" ht="16.5" customHeight="1" x14ac:dyDescent="0.25">
      <c r="A2588" t="s">
        <v>2544</v>
      </c>
      <c r="B2588">
        <f t="shared" si="40"/>
        <v>269</v>
      </c>
      <c r="D2588">
        <v>1</v>
      </c>
    </row>
    <row r="2589" spans="1:4" ht="16.5" customHeight="1" x14ac:dyDescent="0.25">
      <c r="A2589" t="s">
        <v>2545</v>
      </c>
      <c r="B2589">
        <f t="shared" si="40"/>
        <v>226</v>
      </c>
      <c r="D2589">
        <v>1</v>
      </c>
    </row>
    <row r="2590" spans="1:4" ht="16.5" customHeight="1" x14ac:dyDescent="0.25">
      <c r="A2590" t="s">
        <v>2546</v>
      </c>
      <c r="B2590">
        <f t="shared" si="40"/>
        <v>366</v>
      </c>
      <c r="D2590">
        <v>1</v>
      </c>
    </row>
    <row r="2591" spans="1:4" ht="16.5" customHeight="1" x14ac:dyDescent="0.25">
      <c r="A2591" t="s">
        <v>2547</v>
      </c>
      <c r="B2591">
        <f t="shared" si="40"/>
        <v>241</v>
      </c>
      <c r="D2591">
        <v>1</v>
      </c>
    </row>
    <row r="2592" spans="1:4" ht="16.5" customHeight="1" x14ac:dyDescent="0.25">
      <c r="A2592" t="s">
        <v>2548</v>
      </c>
      <c r="B2592">
        <f t="shared" si="40"/>
        <v>214</v>
      </c>
      <c r="D2592">
        <v>1</v>
      </c>
    </row>
    <row r="2593" spans="1:4" ht="16.5" customHeight="1" x14ac:dyDescent="0.25">
      <c r="A2593" t="s">
        <v>2549</v>
      </c>
      <c r="B2593">
        <f t="shared" si="40"/>
        <v>193</v>
      </c>
      <c r="D2593">
        <v>1</v>
      </c>
    </row>
    <row r="2594" spans="1:4" ht="16.5" customHeight="1" x14ac:dyDescent="0.25">
      <c r="A2594" t="s">
        <v>2550</v>
      </c>
      <c r="B2594">
        <f t="shared" si="40"/>
        <v>205</v>
      </c>
      <c r="D2594">
        <v>1</v>
      </c>
    </row>
    <row r="2595" spans="1:4" ht="16.5" customHeight="1" x14ac:dyDescent="0.25">
      <c r="A2595" t="s">
        <v>2551</v>
      </c>
      <c r="B2595">
        <f t="shared" si="40"/>
        <v>201</v>
      </c>
      <c r="D2595">
        <v>1</v>
      </c>
    </row>
    <row r="2596" spans="1:4" ht="16.5" customHeight="1" x14ac:dyDescent="0.25">
      <c r="A2596" t="s">
        <v>2552</v>
      </c>
      <c r="B2596">
        <f t="shared" si="40"/>
        <v>109</v>
      </c>
      <c r="D2596">
        <v>1</v>
      </c>
    </row>
    <row r="2597" spans="1:4" ht="16.5" customHeight="1" x14ac:dyDescent="0.25">
      <c r="A2597" t="s">
        <v>2553</v>
      </c>
      <c r="B2597">
        <f t="shared" si="40"/>
        <v>151</v>
      </c>
      <c r="D2597">
        <v>1</v>
      </c>
    </row>
    <row r="2598" spans="1:4" ht="16.5" customHeight="1" x14ac:dyDescent="0.25">
      <c r="A2598" t="s">
        <v>2554</v>
      </c>
      <c r="B2598">
        <f t="shared" si="40"/>
        <v>99</v>
      </c>
      <c r="D2598">
        <v>1</v>
      </c>
    </row>
    <row r="2599" spans="1:4" ht="16.5" customHeight="1" x14ac:dyDescent="0.25">
      <c r="A2599" t="s">
        <v>2555</v>
      </c>
      <c r="B2599">
        <f t="shared" si="40"/>
        <v>143</v>
      </c>
      <c r="D2599">
        <v>1</v>
      </c>
    </row>
    <row r="2600" spans="1:4" ht="16.5" customHeight="1" x14ac:dyDescent="0.25">
      <c r="A2600" t="s">
        <v>2556</v>
      </c>
      <c r="B2600">
        <f t="shared" si="40"/>
        <v>179</v>
      </c>
      <c r="D2600">
        <v>1</v>
      </c>
    </row>
    <row r="2601" spans="1:4" ht="16.5" customHeight="1" x14ac:dyDescent="0.25">
      <c r="A2601" t="s">
        <v>2557</v>
      </c>
      <c r="B2601">
        <f t="shared" si="40"/>
        <v>124</v>
      </c>
      <c r="D2601">
        <v>1</v>
      </c>
    </row>
    <row r="2602" spans="1:4" ht="16.5" customHeight="1" x14ac:dyDescent="0.25">
      <c r="A2602" t="s">
        <v>2558</v>
      </c>
      <c r="B2602">
        <f t="shared" si="40"/>
        <v>145</v>
      </c>
      <c r="D2602">
        <v>1</v>
      </c>
    </row>
    <row r="2603" spans="1:4" ht="16.5" customHeight="1" x14ac:dyDescent="0.25">
      <c r="A2603" t="s">
        <v>2559</v>
      </c>
      <c r="B2603">
        <f t="shared" si="40"/>
        <v>119</v>
      </c>
      <c r="D2603">
        <v>1</v>
      </c>
    </row>
    <row r="2604" spans="1:4" ht="16.5" customHeight="1" x14ac:dyDescent="0.25">
      <c r="A2604" t="s">
        <v>2560</v>
      </c>
      <c r="B2604">
        <f t="shared" si="40"/>
        <v>98</v>
      </c>
      <c r="D2604">
        <v>1</v>
      </c>
    </row>
    <row r="2605" spans="1:4" ht="16.5" customHeight="1" x14ac:dyDescent="0.25">
      <c r="A2605" t="s">
        <v>2561</v>
      </c>
      <c r="B2605">
        <f t="shared" si="40"/>
        <v>110</v>
      </c>
      <c r="D2605">
        <v>1</v>
      </c>
    </row>
    <row r="2606" spans="1:4" ht="16.5" customHeight="1" x14ac:dyDescent="0.25">
      <c r="A2606" t="s">
        <v>2562</v>
      </c>
      <c r="B2606">
        <f t="shared" si="40"/>
        <v>109</v>
      </c>
      <c r="D2606">
        <v>1</v>
      </c>
    </row>
    <row r="2607" spans="1:4" ht="16.5" customHeight="1" x14ac:dyDescent="0.25">
      <c r="A2607" t="s">
        <v>2563</v>
      </c>
      <c r="B2607">
        <f t="shared" si="40"/>
        <v>95</v>
      </c>
      <c r="D2607">
        <v>1</v>
      </c>
    </row>
    <row r="2608" spans="1:4" ht="16.5" customHeight="1" x14ac:dyDescent="0.25">
      <c r="A2608" t="s">
        <v>2564</v>
      </c>
      <c r="B2608">
        <f t="shared" si="40"/>
        <v>91</v>
      </c>
      <c r="D2608">
        <v>1</v>
      </c>
    </row>
    <row r="2609" spans="1:4" ht="16.5" customHeight="1" x14ac:dyDescent="0.25">
      <c r="A2609" t="s">
        <v>2565</v>
      </c>
      <c r="B2609">
        <f t="shared" si="40"/>
        <v>94</v>
      </c>
      <c r="D2609">
        <v>1</v>
      </c>
    </row>
    <row r="2610" spans="1:4" ht="16.5" customHeight="1" x14ac:dyDescent="0.25">
      <c r="A2610" t="s">
        <v>2566</v>
      </c>
      <c r="B2610">
        <f t="shared" si="40"/>
        <v>101</v>
      </c>
      <c r="D2610">
        <v>1</v>
      </c>
    </row>
    <row r="2611" spans="1:4" ht="16.5" customHeight="1" x14ac:dyDescent="0.25">
      <c r="A2611" t="s">
        <v>2567</v>
      </c>
      <c r="B2611">
        <f t="shared" si="40"/>
        <v>100</v>
      </c>
      <c r="D2611">
        <v>0</v>
      </c>
    </row>
    <row r="2612" spans="1:4" ht="16.5" customHeight="1" x14ac:dyDescent="0.25">
      <c r="A2612" t="s">
        <v>2568</v>
      </c>
      <c r="B2612">
        <f t="shared" si="40"/>
        <v>128</v>
      </c>
      <c r="D2612">
        <v>1</v>
      </c>
    </row>
    <row r="2613" spans="1:4" ht="16.5" customHeight="1" x14ac:dyDescent="0.25">
      <c r="A2613" t="s">
        <v>2569</v>
      </c>
      <c r="B2613">
        <f t="shared" si="40"/>
        <v>124</v>
      </c>
      <c r="D2613">
        <v>1</v>
      </c>
    </row>
    <row r="2614" spans="1:4" ht="16.5" customHeight="1" x14ac:dyDescent="0.25">
      <c r="A2614" t="s">
        <v>2570</v>
      </c>
      <c r="B2614">
        <f t="shared" si="40"/>
        <v>153</v>
      </c>
      <c r="D2614">
        <v>1</v>
      </c>
    </row>
    <row r="2615" spans="1:4" ht="16.5" customHeight="1" x14ac:dyDescent="0.25">
      <c r="A2615" t="s">
        <v>2571</v>
      </c>
      <c r="B2615">
        <f t="shared" si="40"/>
        <v>91</v>
      </c>
      <c r="D2615">
        <v>1</v>
      </c>
    </row>
    <row r="2616" spans="1:4" ht="16.5" customHeight="1" x14ac:dyDescent="0.25">
      <c r="A2616" t="s">
        <v>2572</v>
      </c>
      <c r="B2616">
        <f t="shared" si="40"/>
        <v>102</v>
      </c>
      <c r="D2616">
        <v>1</v>
      </c>
    </row>
    <row r="2617" spans="1:4" ht="16.5" customHeight="1" x14ac:dyDescent="0.25">
      <c r="A2617" t="s">
        <v>2573</v>
      </c>
      <c r="B2617">
        <f t="shared" si="40"/>
        <v>7</v>
      </c>
      <c r="D2617">
        <v>0</v>
      </c>
    </row>
    <row r="2618" spans="1:4" ht="16.5" customHeight="1" x14ac:dyDescent="0.25">
      <c r="A2618" t="s">
        <v>2574</v>
      </c>
      <c r="B2618">
        <f t="shared" si="40"/>
        <v>127</v>
      </c>
      <c r="D2618">
        <v>1</v>
      </c>
    </row>
    <row r="2619" spans="1:4" ht="16.5" customHeight="1" x14ac:dyDescent="0.25">
      <c r="A2619" t="s">
        <v>2575</v>
      </c>
      <c r="B2619">
        <f t="shared" si="40"/>
        <v>87</v>
      </c>
      <c r="D2619">
        <v>1</v>
      </c>
    </row>
    <row r="2620" spans="1:4" ht="16.5" customHeight="1" x14ac:dyDescent="0.25">
      <c r="A2620" t="s">
        <v>2576</v>
      </c>
      <c r="B2620">
        <f t="shared" si="40"/>
        <v>3</v>
      </c>
      <c r="D2620">
        <v>0</v>
      </c>
    </row>
    <row r="2621" spans="1:4" ht="16.5" customHeight="1" x14ac:dyDescent="0.25">
      <c r="A2621" t="s">
        <v>2577</v>
      </c>
      <c r="B2621">
        <f t="shared" si="40"/>
        <v>115</v>
      </c>
      <c r="D2621">
        <v>1</v>
      </c>
    </row>
    <row r="2622" spans="1:4" ht="16.5" customHeight="1" x14ac:dyDescent="0.25">
      <c r="A2622" t="s">
        <v>2578</v>
      </c>
      <c r="B2622">
        <f t="shared" si="40"/>
        <v>42</v>
      </c>
      <c r="D2622">
        <v>0</v>
      </c>
    </row>
    <row r="2623" spans="1:4" ht="16.5" customHeight="1" x14ac:dyDescent="0.25">
      <c r="A2623" t="s">
        <v>2579</v>
      </c>
      <c r="B2623">
        <f t="shared" si="40"/>
        <v>48</v>
      </c>
      <c r="D2623">
        <v>1</v>
      </c>
    </row>
    <row r="2624" spans="1:4" ht="16.5" customHeight="1" x14ac:dyDescent="0.25">
      <c r="A2624" t="s">
        <v>2580</v>
      </c>
      <c r="B2624">
        <f t="shared" si="40"/>
        <v>76</v>
      </c>
      <c r="C2624" t="s">
        <v>11362</v>
      </c>
      <c r="D2624">
        <v>0</v>
      </c>
    </row>
    <row r="2625" spans="1:4" ht="16.5" customHeight="1" x14ac:dyDescent="0.25">
      <c r="A2625" t="s">
        <v>2581</v>
      </c>
      <c r="B2625">
        <f t="shared" si="40"/>
        <v>59</v>
      </c>
      <c r="D2625">
        <v>1</v>
      </c>
    </row>
    <row r="2626" spans="1:4" ht="16.5" customHeight="1" x14ac:dyDescent="0.25">
      <c r="A2626" t="s">
        <v>2582</v>
      </c>
      <c r="B2626">
        <f t="shared" si="40"/>
        <v>51</v>
      </c>
      <c r="D2626">
        <v>1</v>
      </c>
    </row>
    <row r="2627" spans="1:4" ht="16.5" customHeight="1" x14ac:dyDescent="0.25">
      <c r="A2627" t="s">
        <v>2583</v>
      </c>
      <c r="B2627">
        <f t="shared" ref="B2627:B2690" si="41">LEN(A2627)</f>
        <v>82</v>
      </c>
      <c r="D2627">
        <v>1</v>
      </c>
    </row>
    <row r="2628" spans="1:4" ht="16.5" customHeight="1" x14ac:dyDescent="0.25">
      <c r="A2628" t="s">
        <v>2584</v>
      </c>
      <c r="B2628">
        <f t="shared" si="41"/>
        <v>58</v>
      </c>
      <c r="C2628" t="s">
        <v>11406</v>
      </c>
      <c r="D2628">
        <v>0</v>
      </c>
    </row>
    <row r="2629" spans="1:4" ht="16.5" customHeight="1" x14ac:dyDescent="0.25">
      <c r="A2629" t="s">
        <v>2585</v>
      </c>
      <c r="B2629">
        <f t="shared" si="41"/>
        <v>53</v>
      </c>
      <c r="C2629" t="s">
        <v>11340</v>
      </c>
      <c r="D2629">
        <v>0</v>
      </c>
    </row>
    <row r="2630" spans="1:4" ht="16.5" customHeight="1" x14ac:dyDescent="0.25">
      <c r="A2630" t="s">
        <v>2586</v>
      </c>
      <c r="B2630">
        <f t="shared" si="41"/>
        <v>44</v>
      </c>
      <c r="C2630" t="s">
        <v>11338</v>
      </c>
      <c r="D2630">
        <v>0</v>
      </c>
    </row>
    <row r="2631" spans="1:4" ht="16.5" customHeight="1" x14ac:dyDescent="0.25">
      <c r="A2631" t="s">
        <v>2587</v>
      </c>
      <c r="B2631">
        <f t="shared" si="41"/>
        <v>61</v>
      </c>
      <c r="C2631" t="s">
        <v>11324</v>
      </c>
      <c r="D2631">
        <v>0</v>
      </c>
    </row>
    <row r="2632" spans="1:4" ht="16.5" customHeight="1" x14ac:dyDescent="0.25">
      <c r="A2632" t="s">
        <v>2588</v>
      </c>
      <c r="B2632">
        <f t="shared" si="41"/>
        <v>53</v>
      </c>
      <c r="D2632">
        <v>1</v>
      </c>
    </row>
    <row r="2633" spans="1:4" ht="16.5" customHeight="1" x14ac:dyDescent="0.25">
      <c r="A2633" t="s">
        <v>2589</v>
      </c>
      <c r="B2633">
        <f t="shared" si="41"/>
        <v>82</v>
      </c>
      <c r="D2633">
        <v>1</v>
      </c>
    </row>
    <row r="2634" spans="1:4" ht="16.5" customHeight="1" x14ac:dyDescent="0.25">
      <c r="A2634" t="s">
        <v>2590</v>
      </c>
      <c r="B2634">
        <f t="shared" si="41"/>
        <v>32</v>
      </c>
      <c r="D2634">
        <v>1</v>
      </c>
    </row>
    <row r="2635" spans="1:4" ht="16.5" customHeight="1" x14ac:dyDescent="0.25">
      <c r="A2635" t="s">
        <v>2591</v>
      </c>
      <c r="B2635">
        <f t="shared" si="41"/>
        <v>72</v>
      </c>
      <c r="D2635">
        <v>1</v>
      </c>
    </row>
    <row r="2636" spans="1:4" ht="16.5" customHeight="1" x14ac:dyDescent="0.25">
      <c r="A2636" t="s">
        <v>2592</v>
      </c>
      <c r="B2636">
        <f t="shared" si="41"/>
        <v>28</v>
      </c>
      <c r="C2636" t="s">
        <v>11339</v>
      </c>
      <c r="D2636">
        <v>0</v>
      </c>
    </row>
    <row r="2637" spans="1:4" ht="16.5" customHeight="1" x14ac:dyDescent="0.25">
      <c r="A2637" t="s">
        <v>2593</v>
      </c>
      <c r="B2637">
        <f t="shared" si="41"/>
        <v>63</v>
      </c>
      <c r="C2637" t="s">
        <v>11324</v>
      </c>
      <c r="D2637">
        <v>0</v>
      </c>
    </row>
    <row r="2638" spans="1:4" ht="16.5" customHeight="1" x14ac:dyDescent="0.25">
      <c r="A2638" t="s">
        <v>2594</v>
      </c>
      <c r="B2638">
        <f t="shared" si="41"/>
        <v>50</v>
      </c>
      <c r="C2638" t="s">
        <v>11324</v>
      </c>
      <c r="D2638">
        <v>0</v>
      </c>
    </row>
    <row r="2639" spans="1:4" ht="16.5" customHeight="1" x14ac:dyDescent="0.25">
      <c r="A2639" t="s">
        <v>2595</v>
      </c>
      <c r="B2639">
        <f t="shared" si="41"/>
        <v>13</v>
      </c>
      <c r="C2639" t="s">
        <v>11339</v>
      </c>
      <c r="D2639">
        <v>0</v>
      </c>
    </row>
    <row r="2640" spans="1:4" ht="16.5" customHeight="1" x14ac:dyDescent="0.25">
      <c r="A2640" t="s">
        <v>2596</v>
      </c>
      <c r="B2640">
        <f t="shared" si="41"/>
        <v>60</v>
      </c>
      <c r="C2640" t="s">
        <v>11340</v>
      </c>
      <c r="D2640">
        <v>0</v>
      </c>
    </row>
    <row r="2641" spans="1:4" ht="16.5" customHeight="1" x14ac:dyDescent="0.25">
      <c r="A2641" t="s">
        <v>2597</v>
      </c>
      <c r="B2641">
        <f t="shared" si="41"/>
        <v>50</v>
      </c>
      <c r="C2641" t="s">
        <v>11365</v>
      </c>
      <c r="D2641">
        <v>0</v>
      </c>
    </row>
    <row r="2642" spans="1:4" ht="16.5" customHeight="1" x14ac:dyDescent="0.25">
      <c r="A2642" t="s">
        <v>2598</v>
      </c>
      <c r="B2642">
        <f t="shared" si="41"/>
        <v>88</v>
      </c>
      <c r="C2642" t="s">
        <v>11324</v>
      </c>
      <c r="D2642">
        <v>0</v>
      </c>
    </row>
    <row r="2643" spans="1:4" ht="16.5" customHeight="1" x14ac:dyDescent="0.25">
      <c r="A2643" t="s">
        <v>2599</v>
      </c>
      <c r="B2643">
        <f t="shared" si="41"/>
        <v>51</v>
      </c>
      <c r="C2643" t="s">
        <v>11340</v>
      </c>
      <c r="D2643">
        <v>0</v>
      </c>
    </row>
    <row r="2644" spans="1:4" ht="16.5" customHeight="1" x14ac:dyDescent="0.25">
      <c r="A2644" t="s">
        <v>2600</v>
      </c>
      <c r="B2644">
        <f t="shared" si="41"/>
        <v>59</v>
      </c>
      <c r="C2644" t="s">
        <v>11340</v>
      </c>
      <c r="D2644">
        <v>0</v>
      </c>
    </row>
    <row r="2645" spans="1:4" ht="16.5" customHeight="1" x14ac:dyDescent="0.25">
      <c r="A2645" t="s">
        <v>2601</v>
      </c>
      <c r="B2645">
        <f t="shared" si="41"/>
        <v>24</v>
      </c>
      <c r="D2645">
        <v>0</v>
      </c>
    </row>
    <row r="2646" spans="1:4" ht="16.5" customHeight="1" x14ac:dyDescent="0.25">
      <c r="A2646" t="s">
        <v>2602</v>
      </c>
      <c r="B2646">
        <f t="shared" si="41"/>
        <v>94</v>
      </c>
      <c r="D2646">
        <v>1</v>
      </c>
    </row>
    <row r="2647" spans="1:4" ht="16.5" customHeight="1" x14ac:dyDescent="0.25">
      <c r="A2647" t="s">
        <v>2603</v>
      </c>
      <c r="B2647">
        <f t="shared" si="41"/>
        <v>43</v>
      </c>
      <c r="D2647">
        <v>0</v>
      </c>
    </row>
    <row r="2648" spans="1:4" ht="16.5" customHeight="1" x14ac:dyDescent="0.25">
      <c r="A2648" t="s">
        <v>2604</v>
      </c>
      <c r="B2648">
        <f t="shared" si="41"/>
        <v>52</v>
      </c>
      <c r="C2648" t="s">
        <v>11340</v>
      </c>
      <c r="D2648">
        <v>0</v>
      </c>
    </row>
    <row r="2649" spans="1:4" ht="16.5" customHeight="1" x14ac:dyDescent="0.25">
      <c r="A2649" t="s">
        <v>2605</v>
      </c>
      <c r="B2649">
        <f t="shared" si="41"/>
        <v>112</v>
      </c>
      <c r="D2649">
        <v>1</v>
      </c>
    </row>
    <row r="2650" spans="1:4" ht="16.5" customHeight="1" x14ac:dyDescent="0.25">
      <c r="A2650" t="s">
        <v>2606</v>
      </c>
      <c r="B2650">
        <f t="shared" si="41"/>
        <v>109</v>
      </c>
      <c r="D2650">
        <v>1</v>
      </c>
    </row>
    <row r="2651" spans="1:4" ht="16.5" customHeight="1" x14ac:dyDescent="0.25">
      <c r="A2651" t="s">
        <v>2607</v>
      </c>
      <c r="B2651">
        <f t="shared" si="41"/>
        <v>18</v>
      </c>
      <c r="C2651" t="s">
        <v>11314</v>
      </c>
      <c r="D2651">
        <v>0</v>
      </c>
    </row>
    <row r="2652" spans="1:4" ht="16.5" customHeight="1" x14ac:dyDescent="0.25">
      <c r="A2652" t="s">
        <v>2608</v>
      </c>
      <c r="B2652">
        <f t="shared" si="41"/>
        <v>122</v>
      </c>
      <c r="D2652">
        <v>1</v>
      </c>
    </row>
    <row r="2653" spans="1:4" ht="16.5" customHeight="1" x14ac:dyDescent="0.25">
      <c r="A2653" t="s">
        <v>2609</v>
      </c>
      <c r="B2653">
        <f t="shared" si="41"/>
        <v>68</v>
      </c>
      <c r="D2653">
        <v>1</v>
      </c>
    </row>
    <row r="2654" spans="1:4" ht="16.5" customHeight="1" x14ac:dyDescent="0.25">
      <c r="A2654" t="s">
        <v>2610</v>
      </c>
      <c r="B2654">
        <f t="shared" si="41"/>
        <v>57</v>
      </c>
      <c r="D2654">
        <v>1</v>
      </c>
    </row>
    <row r="2655" spans="1:4" ht="16.5" customHeight="1" x14ac:dyDescent="0.25">
      <c r="A2655" t="s">
        <v>2611</v>
      </c>
      <c r="B2655">
        <f t="shared" si="41"/>
        <v>11</v>
      </c>
      <c r="D2655">
        <v>0</v>
      </c>
    </row>
    <row r="2656" spans="1:4" ht="16.5" customHeight="1" x14ac:dyDescent="0.25">
      <c r="A2656" t="s">
        <v>2612</v>
      </c>
      <c r="B2656">
        <f t="shared" si="41"/>
        <v>120</v>
      </c>
      <c r="D2656">
        <v>1</v>
      </c>
    </row>
    <row r="2657" spans="1:4" ht="16.5" customHeight="1" x14ac:dyDescent="0.25">
      <c r="A2657" t="s">
        <v>2613</v>
      </c>
      <c r="B2657">
        <f t="shared" si="41"/>
        <v>127</v>
      </c>
      <c r="D2657">
        <v>1</v>
      </c>
    </row>
    <row r="2658" spans="1:4" ht="16.5" customHeight="1" x14ac:dyDescent="0.25">
      <c r="A2658" t="s">
        <v>2614</v>
      </c>
      <c r="B2658">
        <f t="shared" si="41"/>
        <v>114</v>
      </c>
      <c r="D2658">
        <v>1</v>
      </c>
    </row>
    <row r="2659" spans="1:4" ht="16.5" customHeight="1" x14ac:dyDescent="0.25">
      <c r="A2659" t="s">
        <v>2615</v>
      </c>
      <c r="B2659">
        <f t="shared" si="41"/>
        <v>108</v>
      </c>
      <c r="D2659">
        <v>1</v>
      </c>
    </row>
    <row r="2660" spans="1:4" ht="16.5" customHeight="1" x14ac:dyDescent="0.25">
      <c r="A2660" t="s">
        <v>2616</v>
      </c>
      <c r="B2660">
        <f t="shared" si="41"/>
        <v>115</v>
      </c>
      <c r="D2660">
        <v>1</v>
      </c>
    </row>
    <row r="2661" spans="1:4" ht="16.5" customHeight="1" x14ac:dyDescent="0.25">
      <c r="A2661" t="s">
        <v>2617</v>
      </c>
      <c r="B2661">
        <f t="shared" si="41"/>
        <v>79</v>
      </c>
      <c r="D2661">
        <v>1</v>
      </c>
    </row>
    <row r="2662" spans="1:4" ht="16.5" customHeight="1" x14ac:dyDescent="0.25">
      <c r="A2662" t="s">
        <v>2618</v>
      </c>
      <c r="B2662">
        <f t="shared" si="41"/>
        <v>80</v>
      </c>
      <c r="C2662" t="s">
        <v>11362</v>
      </c>
      <c r="D2662">
        <v>0</v>
      </c>
    </row>
    <row r="2663" spans="1:4" ht="16.5" customHeight="1" x14ac:dyDescent="0.25">
      <c r="A2663" t="s">
        <v>2619</v>
      </c>
      <c r="B2663">
        <f t="shared" si="41"/>
        <v>121</v>
      </c>
      <c r="D2663">
        <v>1</v>
      </c>
    </row>
    <row r="2664" spans="1:4" ht="16.5" customHeight="1" x14ac:dyDescent="0.25">
      <c r="A2664" t="s">
        <v>2620</v>
      </c>
      <c r="B2664">
        <f t="shared" si="41"/>
        <v>68</v>
      </c>
      <c r="D2664">
        <v>1</v>
      </c>
    </row>
    <row r="2665" spans="1:4" ht="16.5" customHeight="1" x14ac:dyDescent="0.25">
      <c r="A2665" t="s">
        <v>2621</v>
      </c>
      <c r="B2665">
        <f t="shared" si="41"/>
        <v>96</v>
      </c>
      <c r="D2665">
        <v>1</v>
      </c>
    </row>
    <row r="2666" spans="1:4" ht="16.5" customHeight="1" x14ac:dyDescent="0.25">
      <c r="A2666" t="s">
        <v>2622</v>
      </c>
      <c r="B2666">
        <f t="shared" si="41"/>
        <v>281</v>
      </c>
      <c r="D2666">
        <v>1</v>
      </c>
    </row>
    <row r="2667" spans="1:4" ht="16.5" customHeight="1" x14ac:dyDescent="0.25">
      <c r="A2667" t="s">
        <v>2623</v>
      </c>
      <c r="B2667">
        <f t="shared" si="41"/>
        <v>133</v>
      </c>
      <c r="D2667">
        <v>1</v>
      </c>
    </row>
    <row r="2668" spans="1:4" ht="16.5" customHeight="1" x14ac:dyDescent="0.25">
      <c r="A2668" t="s">
        <v>2624</v>
      </c>
      <c r="B2668">
        <f t="shared" si="41"/>
        <v>134</v>
      </c>
      <c r="D2668">
        <v>1</v>
      </c>
    </row>
    <row r="2669" spans="1:4" ht="16.5" customHeight="1" x14ac:dyDescent="0.25">
      <c r="A2669" t="s">
        <v>2625</v>
      </c>
      <c r="B2669">
        <f t="shared" si="41"/>
        <v>176</v>
      </c>
      <c r="D2669">
        <v>1</v>
      </c>
    </row>
    <row r="2670" spans="1:4" ht="16.5" customHeight="1" x14ac:dyDescent="0.25">
      <c r="A2670" t="s">
        <v>2626</v>
      </c>
      <c r="B2670">
        <f t="shared" si="41"/>
        <v>98</v>
      </c>
      <c r="D2670">
        <v>1</v>
      </c>
    </row>
    <row r="2671" spans="1:4" ht="16.5" customHeight="1" x14ac:dyDescent="0.25">
      <c r="A2671" t="s">
        <v>2627</v>
      </c>
      <c r="B2671">
        <f t="shared" si="41"/>
        <v>146</v>
      </c>
      <c r="D2671">
        <v>1</v>
      </c>
    </row>
    <row r="2672" spans="1:4" ht="16.5" customHeight="1" x14ac:dyDescent="0.25">
      <c r="A2672" t="s">
        <v>2628</v>
      </c>
      <c r="B2672">
        <f t="shared" si="41"/>
        <v>206</v>
      </c>
      <c r="D2672">
        <v>1</v>
      </c>
    </row>
    <row r="2673" spans="1:4" ht="16.5" customHeight="1" x14ac:dyDescent="0.25">
      <c r="A2673" t="s">
        <v>2629</v>
      </c>
      <c r="B2673">
        <f t="shared" si="41"/>
        <v>126</v>
      </c>
      <c r="D2673">
        <v>1</v>
      </c>
    </row>
    <row r="2674" spans="1:4" ht="16.5" customHeight="1" x14ac:dyDescent="0.25">
      <c r="A2674" t="s">
        <v>2630</v>
      </c>
      <c r="B2674">
        <f t="shared" si="41"/>
        <v>121</v>
      </c>
      <c r="D2674">
        <v>1</v>
      </c>
    </row>
    <row r="2675" spans="1:4" ht="16.5" customHeight="1" x14ac:dyDescent="0.25">
      <c r="A2675" t="s">
        <v>2631</v>
      </c>
      <c r="B2675">
        <f t="shared" si="41"/>
        <v>168</v>
      </c>
      <c r="D2675">
        <v>1</v>
      </c>
    </row>
    <row r="2676" spans="1:4" ht="16.5" customHeight="1" x14ac:dyDescent="0.25">
      <c r="A2676" t="s">
        <v>2632</v>
      </c>
      <c r="B2676">
        <f t="shared" si="41"/>
        <v>188</v>
      </c>
      <c r="D2676">
        <v>1</v>
      </c>
    </row>
    <row r="2677" spans="1:4" ht="16.5" customHeight="1" x14ac:dyDescent="0.25">
      <c r="A2677" t="s">
        <v>2633</v>
      </c>
      <c r="B2677">
        <f t="shared" si="41"/>
        <v>129</v>
      </c>
      <c r="D2677">
        <v>1</v>
      </c>
    </row>
    <row r="2678" spans="1:4" ht="16.5" customHeight="1" x14ac:dyDescent="0.25">
      <c r="A2678" t="s">
        <v>2634</v>
      </c>
      <c r="B2678">
        <f t="shared" si="41"/>
        <v>111</v>
      </c>
      <c r="D2678">
        <v>1</v>
      </c>
    </row>
    <row r="2679" spans="1:4" ht="16.5" customHeight="1" x14ac:dyDescent="0.25">
      <c r="A2679" t="s">
        <v>2635</v>
      </c>
      <c r="B2679">
        <f t="shared" si="41"/>
        <v>101</v>
      </c>
      <c r="D2679">
        <v>1</v>
      </c>
    </row>
    <row r="2680" spans="1:4" ht="16.5" customHeight="1" x14ac:dyDescent="0.25">
      <c r="A2680" t="s">
        <v>2636</v>
      </c>
      <c r="B2680">
        <f t="shared" si="41"/>
        <v>95</v>
      </c>
      <c r="D2680">
        <v>1</v>
      </c>
    </row>
    <row r="2681" spans="1:4" ht="16.5" customHeight="1" x14ac:dyDescent="0.25">
      <c r="A2681" t="s">
        <v>2637</v>
      </c>
      <c r="B2681">
        <f t="shared" si="41"/>
        <v>97</v>
      </c>
      <c r="D2681">
        <v>1</v>
      </c>
    </row>
    <row r="2682" spans="1:4" ht="16.5" customHeight="1" x14ac:dyDescent="0.25">
      <c r="A2682" t="s">
        <v>2638</v>
      </c>
      <c r="B2682">
        <f t="shared" si="41"/>
        <v>84</v>
      </c>
      <c r="C2682" t="s">
        <v>11362</v>
      </c>
      <c r="D2682">
        <v>0</v>
      </c>
    </row>
    <row r="2683" spans="1:4" ht="16.5" customHeight="1" x14ac:dyDescent="0.25">
      <c r="A2683" t="s">
        <v>2639</v>
      </c>
      <c r="B2683">
        <f t="shared" si="41"/>
        <v>107</v>
      </c>
      <c r="D2683">
        <v>0</v>
      </c>
    </row>
    <row r="2684" spans="1:4" ht="16.5" customHeight="1" x14ac:dyDescent="0.25">
      <c r="A2684" t="s">
        <v>2640</v>
      </c>
      <c r="B2684">
        <f t="shared" si="41"/>
        <v>166</v>
      </c>
      <c r="D2684">
        <v>1</v>
      </c>
    </row>
    <row r="2685" spans="1:4" ht="16.5" customHeight="1" x14ac:dyDescent="0.25">
      <c r="A2685" t="s">
        <v>2641</v>
      </c>
      <c r="B2685">
        <f t="shared" si="41"/>
        <v>179</v>
      </c>
      <c r="D2685">
        <v>1</v>
      </c>
    </row>
    <row r="2686" spans="1:4" ht="16.5" customHeight="1" x14ac:dyDescent="0.25">
      <c r="A2686" t="s">
        <v>2642</v>
      </c>
      <c r="B2686">
        <f t="shared" si="41"/>
        <v>120</v>
      </c>
      <c r="D2686">
        <v>1</v>
      </c>
    </row>
    <row r="2687" spans="1:4" ht="16.5" customHeight="1" x14ac:dyDescent="0.25">
      <c r="A2687" t="s">
        <v>2643</v>
      </c>
      <c r="B2687">
        <f t="shared" si="41"/>
        <v>88</v>
      </c>
      <c r="D2687">
        <v>1</v>
      </c>
    </row>
    <row r="2688" spans="1:4" ht="16.5" customHeight="1" x14ac:dyDescent="0.25">
      <c r="A2688" t="s">
        <v>2644</v>
      </c>
      <c r="B2688">
        <f t="shared" si="41"/>
        <v>94</v>
      </c>
      <c r="D2688">
        <v>1</v>
      </c>
    </row>
    <row r="2689" spans="1:4" ht="16.5" customHeight="1" x14ac:dyDescent="0.25">
      <c r="A2689" t="s">
        <v>2645</v>
      </c>
      <c r="B2689">
        <f t="shared" si="41"/>
        <v>96</v>
      </c>
      <c r="D2689">
        <v>1</v>
      </c>
    </row>
    <row r="2690" spans="1:4" ht="16.5" customHeight="1" x14ac:dyDescent="0.25">
      <c r="A2690" t="s">
        <v>2646</v>
      </c>
      <c r="B2690">
        <f t="shared" si="41"/>
        <v>111</v>
      </c>
      <c r="D2690">
        <v>1</v>
      </c>
    </row>
    <row r="2691" spans="1:4" ht="16.5" customHeight="1" x14ac:dyDescent="0.25">
      <c r="A2691" t="s">
        <v>2647</v>
      </c>
      <c r="B2691">
        <f t="shared" ref="B2691:B2754" si="42">LEN(A2691)</f>
        <v>106</v>
      </c>
      <c r="D2691">
        <v>1</v>
      </c>
    </row>
    <row r="2692" spans="1:4" ht="16.5" customHeight="1" x14ac:dyDescent="0.25">
      <c r="A2692" t="s">
        <v>2648</v>
      </c>
      <c r="B2692">
        <f t="shared" si="42"/>
        <v>113</v>
      </c>
      <c r="D2692">
        <v>1</v>
      </c>
    </row>
    <row r="2693" spans="1:4" ht="16.5" customHeight="1" x14ac:dyDescent="0.25">
      <c r="A2693" t="s">
        <v>2649</v>
      </c>
      <c r="B2693">
        <f t="shared" si="42"/>
        <v>106</v>
      </c>
      <c r="D2693">
        <v>1</v>
      </c>
    </row>
    <row r="2694" spans="1:4" ht="16.5" customHeight="1" x14ac:dyDescent="0.25">
      <c r="A2694" t="s">
        <v>2650</v>
      </c>
      <c r="B2694">
        <f t="shared" si="42"/>
        <v>86</v>
      </c>
      <c r="D2694">
        <v>1</v>
      </c>
    </row>
    <row r="2695" spans="1:4" ht="16.5" customHeight="1" x14ac:dyDescent="0.25">
      <c r="A2695" t="s">
        <v>2651</v>
      </c>
      <c r="B2695">
        <f t="shared" si="42"/>
        <v>80</v>
      </c>
      <c r="D2695">
        <v>1</v>
      </c>
    </row>
    <row r="2696" spans="1:4" ht="16.5" customHeight="1" x14ac:dyDescent="0.25">
      <c r="A2696" t="s">
        <v>2652</v>
      </c>
      <c r="B2696">
        <f t="shared" si="42"/>
        <v>86</v>
      </c>
      <c r="D2696">
        <v>1</v>
      </c>
    </row>
    <row r="2697" spans="1:4" ht="16.5" customHeight="1" x14ac:dyDescent="0.25">
      <c r="A2697" t="s">
        <v>2653</v>
      </c>
      <c r="B2697">
        <f t="shared" si="42"/>
        <v>82</v>
      </c>
      <c r="D2697">
        <v>0</v>
      </c>
    </row>
    <row r="2698" spans="1:4" ht="16.5" customHeight="1" x14ac:dyDescent="0.25">
      <c r="A2698" t="s">
        <v>2654</v>
      </c>
      <c r="B2698">
        <f t="shared" si="42"/>
        <v>78</v>
      </c>
      <c r="C2698" t="s">
        <v>11362</v>
      </c>
      <c r="D2698">
        <v>0</v>
      </c>
    </row>
    <row r="2699" spans="1:4" ht="16.5" customHeight="1" x14ac:dyDescent="0.25">
      <c r="A2699" t="s">
        <v>2655</v>
      </c>
      <c r="B2699">
        <f t="shared" si="42"/>
        <v>26</v>
      </c>
      <c r="C2699" t="s">
        <v>11321</v>
      </c>
      <c r="D2699">
        <v>0</v>
      </c>
    </row>
    <row r="2700" spans="1:4" ht="16.5" customHeight="1" x14ac:dyDescent="0.25">
      <c r="A2700" t="s">
        <v>2656</v>
      </c>
      <c r="B2700">
        <f t="shared" si="42"/>
        <v>65</v>
      </c>
      <c r="C2700" t="s">
        <v>11324</v>
      </c>
      <c r="D2700">
        <v>0</v>
      </c>
    </row>
    <row r="2701" spans="1:4" ht="16.5" customHeight="1" x14ac:dyDescent="0.25">
      <c r="A2701" t="s">
        <v>2657</v>
      </c>
      <c r="B2701">
        <f t="shared" si="42"/>
        <v>25</v>
      </c>
      <c r="C2701" t="s">
        <v>11321</v>
      </c>
      <c r="D2701">
        <v>0</v>
      </c>
    </row>
    <row r="2702" spans="1:4" ht="16.5" customHeight="1" x14ac:dyDescent="0.25">
      <c r="A2702" t="s">
        <v>2658</v>
      </c>
      <c r="B2702">
        <f t="shared" si="42"/>
        <v>66</v>
      </c>
      <c r="D2702">
        <v>1</v>
      </c>
    </row>
    <row r="2703" spans="1:4" ht="16.5" customHeight="1" x14ac:dyDescent="0.25">
      <c r="A2703" t="s">
        <v>2659</v>
      </c>
      <c r="B2703">
        <f t="shared" si="42"/>
        <v>60</v>
      </c>
      <c r="C2703" t="s">
        <v>11340</v>
      </c>
      <c r="D2703">
        <v>0</v>
      </c>
    </row>
    <row r="2704" spans="1:4" ht="16.5" customHeight="1" x14ac:dyDescent="0.25">
      <c r="A2704" t="s">
        <v>2660</v>
      </c>
      <c r="B2704">
        <f t="shared" si="42"/>
        <v>36</v>
      </c>
      <c r="C2704" t="s">
        <v>11321</v>
      </c>
      <c r="D2704">
        <v>0</v>
      </c>
    </row>
    <row r="2705" spans="1:4" ht="16.5" customHeight="1" x14ac:dyDescent="0.25">
      <c r="A2705" t="s">
        <v>2661</v>
      </c>
      <c r="B2705">
        <f t="shared" si="42"/>
        <v>75</v>
      </c>
      <c r="C2705" t="s">
        <v>11362</v>
      </c>
      <c r="D2705">
        <v>0</v>
      </c>
    </row>
    <row r="2706" spans="1:4" ht="16.5" customHeight="1" x14ac:dyDescent="0.25">
      <c r="A2706" t="s">
        <v>2662</v>
      </c>
      <c r="B2706">
        <f t="shared" si="42"/>
        <v>49</v>
      </c>
      <c r="D2706">
        <v>1</v>
      </c>
    </row>
    <row r="2707" spans="1:4" ht="16.5" customHeight="1" x14ac:dyDescent="0.25">
      <c r="A2707" t="s">
        <v>2663</v>
      </c>
      <c r="B2707">
        <f t="shared" si="42"/>
        <v>85</v>
      </c>
      <c r="C2707" t="s">
        <v>11362</v>
      </c>
      <c r="D2707">
        <v>0</v>
      </c>
    </row>
    <row r="2708" spans="1:4" ht="16.5" customHeight="1" x14ac:dyDescent="0.25">
      <c r="A2708" t="s">
        <v>2664</v>
      </c>
      <c r="B2708">
        <f t="shared" si="42"/>
        <v>23</v>
      </c>
      <c r="D2708">
        <v>1</v>
      </c>
    </row>
    <row r="2709" spans="1:4" ht="16.5" customHeight="1" x14ac:dyDescent="0.25">
      <c r="A2709" t="s">
        <v>2665</v>
      </c>
      <c r="B2709">
        <f t="shared" si="42"/>
        <v>58</v>
      </c>
      <c r="C2709" t="s">
        <v>11340</v>
      </c>
      <c r="D2709">
        <v>0</v>
      </c>
    </row>
    <row r="2710" spans="1:4" ht="16.5" customHeight="1" x14ac:dyDescent="0.25">
      <c r="A2710" t="s">
        <v>2666</v>
      </c>
      <c r="B2710">
        <f t="shared" si="42"/>
        <v>31</v>
      </c>
      <c r="D2710">
        <v>0</v>
      </c>
    </row>
    <row r="2711" spans="1:4" ht="16.5" customHeight="1" x14ac:dyDescent="0.25">
      <c r="A2711" t="s">
        <v>2667</v>
      </c>
      <c r="B2711">
        <f t="shared" si="42"/>
        <v>21</v>
      </c>
      <c r="C2711" t="s">
        <v>11321</v>
      </c>
      <c r="D2711">
        <v>0</v>
      </c>
    </row>
    <row r="2712" spans="1:4" ht="16.5" customHeight="1" x14ac:dyDescent="0.25">
      <c r="A2712" t="s">
        <v>2668</v>
      </c>
      <c r="B2712">
        <f t="shared" si="42"/>
        <v>74</v>
      </c>
      <c r="C2712" t="s">
        <v>11324</v>
      </c>
      <c r="D2712">
        <v>0</v>
      </c>
    </row>
    <row r="2713" spans="1:4" ht="16.5" customHeight="1" x14ac:dyDescent="0.25">
      <c r="A2713" t="s">
        <v>2669</v>
      </c>
      <c r="B2713">
        <f t="shared" si="42"/>
        <v>18</v>
      </c>
      <c r="D2713">
        <v>0</v>
      </c>
    </row>
    <row r="2714" spans="1:4" ht="16.5" customHeight="1" x14ac:dyDescent="0.25">
      <c r="A2714" t="s">
        <v>2670</v>
      </c>
      <c r="B2714">
        <f t="shared" si="42"/>
        <v>15</v>
      </c>
      <c r="C2714" t="s">
        <v>11321</v>
      </c>
      <c r="D2714">
        <v>0</v>
      </c>
    </row>
    <row r="2715" spans="1:4" ht="16.5" customHeight="1" x14ac:dyDescent="0.25">
      <c r="A2715" t="s">
        <v>2671</v>
      </c>
      <c r="B2715">
        <f t="shared" si="42"/>
        <v>73</v>
      </c>
      <c r="C2715" t="s">
        <v>11324</v>
      </c>
      <c r="D2715">
        <v>0</v>
      </c>
    </row>
    <row r="2716" spans="1:4" ht="16.5" customHeight="1" x14ac:dyDescent="0.25">
      <c r="A2716" t="s">
        <v>2672</v>
      </c>
      <c r="B2716">
        <f t="shared" si="42"/>
        <v>27</v>
      </c>
      <c r="D2716">
        <v>1</v>
      </c>
    </row>
    <row r="2717" spans="1:4" ht="16.5" customHeight="1" x14ac:dyDescent="0.25">
      <c r="A2717" t="s">
        <v>2673</v>
      </c>
      <c r="B2717">
        <f t="shared" si="42"/>
        <v>65</v>
      </c>
      <c r="C2717" t="s">
        <v>11324</v>
      </c>
      <c r="D2717">
        <v>0</v>
      </c>
    </row>
    <row r="2718" spans="1:4" ht="16.5" customHeight="1" x14ac:dyDescent="0.25">
      <c r="A2718" t="s">
        <v>2674</v>
      </c>
      <c r="B2718">
        <f t="shared" si="42"/>
        <v>185</v>
      </c>
      <c r="D2718">
        <v>1</v>
      </c>
    </row>
    <row r="2719" spans="1:4" ht="16.5" customHeight="1" x14ac:dyDescent="0.25">
      <c r="A2719" t="s">
        <v>2675</v>
      </c>
      <c r="B2719">
        <f t="shared" si="42"/>
        <v>75</v>
      </c>
      <c r="D2719">
        <v>1</v>
      </c>
    </row>
    <row r="2720" spans="1:4" ht="16.5" customHeight="1" x14ac:dyDescent="0.25">
      <c r="A2720" t="s">
        <v>2676</v>
      </c>
      <c r="B2720">
        <f t="shared" si="42"/>
        <v>47</v>
      </c>
      <c r="C2720" t="s">
        <v>11324</v>
      </c>
      <c r="D2720">
        <v>0</v>
      </c>
    </row>
    <row r="2721" spans="1:4" ht="16.5" customHeight="1" x14ac:dyDescent="0.25">
      <c r="A2721" t="s">
        <v>2677</v>
      </c>
      <c r="B2721">
        <f t="shared" si="42"/>
        <v>131</v>
      </c>
      <c r="C2721" t="s">
        <v>11324</v>
      </c>
      <c r="D2721">
        <v>0</v>
      </c>
    </row>
    <row r="2722" spans="1:4" ht="16.5" customHeight="1" x14ac:dyDescent="0.25">
      <c r="A2722" t="s">
        <v>2678</v>
      </c>
      <c r="B2722">
        <f t="shared" si="42"/>
        <v>73</v>
      </c>
      <c r="C2722" t="s">
        <v>11362</v>
      </c>
      <c r="D2722">
        <v>0</v>
      </c>
    </row>
    <row r="2723" spans="1:4" ht="16.5" customHeight="1" x14ac:dyDescent="0.25">
      <c r="A2723" t="s">
        <v>2679</v>
      </c>
      <c r="B2723">
        <f t="shared" si="42"/>
        <v>43</v>
      </c>
      <c r="D2723">
        <v>1</v>
      </c>
    </row>
    <row r="2724" spans="1:4" ht="16.5" customHeight="1" x14ac:dyDescent="0.25">
      <c r="A2724" t="s">
        <v>2680</v>
      </c>
      <c r="B2724">
        <f t="shared" si="42"/>
        <v>66</v>
      </c>
      <c r="C2724" t="s">
        <v>11324</v>
      </c>
      <c r="D2724">
        <v>0</v>
      </c>
    </row>
    <row r="2725" spans="1:4" ht="16.5" customHeight="1" x14ac:dyDescent="0.25">
      <c r="A2725" t="s">
        <v>2681</v>
      </c>
      <c r="B2725">
        <f t="shared" si="42"/>
        <v>106</v>
      </c>
      <c r="D2725">
        <v>1</v>
      </c>
    </row>
    <row r="2726" spans="1:4" ht="16.5" customHeight="1" x14ac:dyDescent="0.25">
      <c r="A2726" t="s">
        <v>2682</v>
      </c>
      <c r="B2726">
        <f t="shared" si="42"/>
        <v>99</v>
      </c>
      <c r="D2726">
        <v>1</v>
      </c>
    </row>
    <row r="2727" spans="1:4" ht="16.5" customHeight="1" x14ac:dyDescent="0.25">
      <c r="A2727" t="s">
        <v>2683</v>
      </c>
      <c r="B2727">
        <f t="shared" si="42"/>
        <v>23</v>
      </c>
      <c r="D2727">
        <v>1</v>
      </c>
    </row>
    <row r="2728" spans="1:4" ht="16.5" customHeight="1" x14ac:dyDescent="0.25">
      <c r="A2728" t="s">
        <v>2684</v>
      </c>
      <c r="B2728">
        <f t="shared" si="42"/>
        <v>27</v>
      </c>
      <c r="D2728">
        <v>1</v>
      </c>
    </row>
    <row r="2729" spans="1:4" ht="16.5" customHeight="1" x14ac:dyDescent="0.25">
      <c r="A2729" t="s">
        <v>2685</v>
      </c>
      <c r="B2729">
        <f t="shared" si="42"/>
        <v>64</v>
      </c>
      <c r="D2729">
        <v>1</v>
      </c>
    </row>
    <row r="2730" spans="1:4" ht="16.5" customHeight="1" x14ac:dyDescent="0.25">
      <c r="A2730" t="s">
        <v>2686</v>
      </c>
      <c r="B2730">
        <f t="shared" si="42"/>
        <v>102</v>
      </c>
      <c r="C2730" t="s">
        <v>11340</v>
      </c>
      <c r="D2730">
        <v>0</v>
      </c>
    </row>
    <row r="2731" spans="1:4" ht="16.5" customHeight="1" x14ac:dyDescent="0.25">
      <c r="A2731" t="s">
        <v>2687</v>
      </c>
      <c r="B2731">
        <f t="shared" si="42"/>
        <v>63</v>
      </c>
      <c r="D2731">
        <v>1</v>
      </c>
    </row>
    <row r="2732" spans="1:4" ht="16.5" customHeight="1" x14ac:dyDescent="0.25">
      <c r="A2732" t="s">
        <v>2688</v>
      </c>
      <c r="B2732">
        <f t="shared" si="42"/>
        <v>88</v>
      </c>
      <c r="C2732" t="s">
        <v>11362</v>
      </c>
      <c r="D2732">
        <v>0</v>
      </c>
    </row>
    <row r="2733" spans="1:4" ht="16.5" customHeight="1" x14ac:dyDescent="0.25">
      <c r="A2733" t="s">
        <v>2689</v>
      </c>
      <c r="B2733">
        <f t="shared" si="42"/>
        <v>105</v>
      </c>
      <c r="D2733">
        <v>1</v>
      </c>
    </row>
    <row r="2734" spans="1:4" ht="16.5" customHeight="1" x14ac:dyDescent="0.25">
      <c r="A2734" t="s">
        <v>2690</v>
      </c>
      <c r="B2734">
        <f t="shared" si="42"/>
        <v>103</v>
      </c>
      <c r="D2734">
        <v>1</v>
      </c>
    </row>
    <row r="2735" spans="1:4" ht="16.5" customHeight="1" x14ac:dyDescent="0.25">
      <c r="A2735" t="s">
        <v>2691</v>
      </c>
      <c r="B2735">
        <f t="shared" si="42"/>
        <v>85</v>
      </c>
      <c r="D2735">
        <v>1</v>
      </c>
    </row>
    <row r="2736" spans="1:4" ht="16.5" customHeight="1" x14ac:dyDescent="0.25">
      <c r="A2736" t="s">
        <v>2692</v>
      </c>
      <c r="B2736">
        <f t="shared" si="42"/>
        <v>111</v>
      </c>
      <c r="D2736">
        <v>1</v>
      </c>
    </row>
    <row r="2737" spans="1:4" ht="16.5" customHeight="1" x14ac:dyDescent="0.25">
      <c r="A2737" t="s">
        <v>2693</v>
      </c>
      <c r="B2737">
        <f t="shared" si="42"/>
        <v>110</v>
      </c>
      <c r="D2737">
        <v>0</v>
      </c>
    </row>
    <row r="2738" spans="1:4" ht="16.5" customHeight="1" x14ac:dyDescent="0.25">
      <c r="A2738" t="s">
        <v>2694</v>
      </c>
      <c r="B2738">
        <f t="shared" si="42"/>
        <v>52</v>
      </c>
      <c r="D2738">
        <v>1</v>
      </c>
    </row>
    <row r="2739" spans="1:4" ht="16.5" customHeight="1" x14ac:dyDescent="0.25">
      <c r="A2739" t="s">
        <v>2695</v>
      </c>
      <c r="B2739">
        <f t="shared" si="42"/>
        <v>226</v>
      </c>
      <c r="D2739">
        <v>1</v>
      </c>
    </row>
    <row r="2740" spans="1:4" ht="16.5" customHeight="1" x14ac:dyDescent="0.25">
      <c r="A2740" t="s">
        <v>2696</v>
      </c>
      <c r="B2740">
        <f t="shared" si="42"/>
        <v>39</v>
      </c>
      <c r="C2740" t="s">
        <v>11321</v>
      </c>
      <c r="D2740">
        <v>0</v>
      </c>
    </row>
    <row r="2741" spans="1:4" ht="16.5" customHeight="1" x14ac:dyDescent="0.25">
      <c r="A2741" t="s">
        <v>2697</v>
      </c>
      <c r="B2741">
        <f t="shared" si="42"/>
        <v>20</v>
      </c>
      <c r="C2741" t="s">
        <v>11321</v>
      </c>
      <c r="D2741">
        <v>0</v>
      </c>
    </row>
    <row r="2742" spans="1:4" ht="16.5" customHeight="1" x14ac:dyDescent="0.25">
      <c r="A2742" t="s">
        <v>2698</v>
      </c>
      <c r="B2742">
        <f t="shared" si="42"/>
        <v>221</v>
      </c>
      <c r="D2742">
        <v>1</v>
      </c>
    </row>
    <row r="2743" spans="1:4" ht="16.5" customHeight="1" x14ac:dyDescent="0.25">
      <c r="A2743" t="s">
        <v>2699</v>
      </c>
      <c r="B2743">
        <f t="shared" si="42"/>
        <v>90</v>
      </c>
      <c r="D2743">
        <v>1</v>
      </c>
    </row>
    <row r="2744" spans="1:4" ht="16.5" customHeight="1" x14ac:dyDescent="0.25">
      <c r="A2744" t="s">
        <v>2700</v>
      </c>
      <c r="B2744">
        <f t="shared" si="42"/>
        <v>256</v>
      </c>
      <c r="D2744">
        <v>1</v>
      </c>
    </row>
    <row r="2745" spans="1:4" ht="16.5" customHeight="1" x14ac:dyDescent="0.25">
      <c r="A2745" t="s">
        <v>2701</v>
      </c>
      <c r="B2745">
        <f t="shared" si="42"/>
        <v>43</v>
      </c>
      <c r="D2745">
        <v>1</v>
      </c>
    </row>
    <row r="2746" spans="1:4" ht="16.5" customHeight="1" x14ac:dyDescent="0.25">
      <c r="A2746" t="s">
        <v>2702</v>
      </c>
      <c r="B2746">
        <f t="shared" si="42"/>
        <v>197</v>
      </c>
      <c r="D2746">
        <v>1</v>
      </c>
    </row>
    <row r="2747" spans="1:4" ht="16.5" customHeight="1" x14ac:dyDescent="0.25">
      <c r="A2747" t="s">
        <v>2703</v>
      </c>
      <c r="B2747">
        <f t="shared" si="42"/>
        <v>220</v>
      </c>
      <c r="D2747">
        <v>1</v>
      </c>
    </row>
    <row r="2748" spans="1:4" ht="16.5" customHeight="1" x14ac:dyDescent="0.25">
      <c r="A2748" t="s">
        <v>2704</v>
      </c>
      <c r="B2748">
        <f t="shared" si="42"/>
        <v>92</v>
      </c>
      <c r="C2748" t="s">
        <v>11362</v>
      </c>
      <c r="D2748">
        <v>0</v>
      </c>
    </row>
    <row r="2749" spans="1:4" ht="16.5" customHeight="1" x14ac:dyDescent="0.25">
      <c r="A2749" t="s">
        <v>2705</v>
      </c>
      <c r="B2749">
        <f t="shared" si="42"/>
        <v>61</v>
      </c>
      <c r="D2749">
        <v>1</v>
      </c>
    </row>
    <row r="2750" spans="1:4" ht="16.5" customHeight="1" x14ac:dyDescent="0.25">
      <c r="A2750" t="s">
        <v>2706</v>
      </c>
      <c r="B2750">
        <f t="shared" si="42"/>
        <v>60</v>
      </c>
      <c r="C2750" t="s">
        <v>11340</v>
      </c>
      <c r="D2750">
        <v>0</v>
      </c>
    </row>
    <row r="2751" spans="1:4" ht="16.5" customHeight="1" x14ac:dyDescent="0.25">
      <c r="A2751" t="s">
        <v>2707</v>
      </c>
      <c r="B2751">
        <f t="shared" si="42"/>
        <v>67</v>
      </c>
      <c r="D2751">
        <v>1</v>
      </c>
    </row>
    <row r="2752" spans="1:4" ht="16.5" customHeight="1" x14ac:dyDescent="0.25">
      <c r="A2752" t="s">
        <v>2708</v>
      </c>
      <c r="B2752">
        <f t="shared" si="42"/>
        <v>56</v>
      </c>
      <c r="D2752">
        <v>1</v>
      </c>
    </row>
    <row r="2753" spans="1:4" ht="16.5" customHeight="1" x14ac:dyDescent="0.25">
      <c r="A2753" t="s">
        <v>2709</v>
      </c>
      <c r="B2753">
        <f t="shared" si="42"/>
        <v>76</v>
      </c>
      <c r="C2753" t="s">
        <v>11362</v>
      </c>
      <c r="D2753">
        <v>0</v>
      </c>
    </row>
    <row r="2754" spans="1:4" ht="16.5" customHeight="1" x14ac:dyDescent="0.25">
      <c r="A2754" t="s">
        <v>2710</v>
      </c>
      <c r="B2754">
        <f t="shared" si="42"/>
        <v>56</v>
      </c>
      <c r="D2754">
        <v>0</v>
      </c>
    </row>
    <row r="2755" spans="1:4" ht="16.5" customHeight="1" x14ac:dyDescent="0.25">
      <c r="A2755" t="s">
        <v>2711</v>
      </c>
      <c r="B2755">
        <f t="shared" ref="B2755:B2818" si="43">LEN(A2755)</f>
        <v>70</v>
      </c>
      <c r="C2755" t="s">
        <v>11324</v>
      </c>
      <c r="D2755">
        <v>0</v>
      </c>
    </row>
    <row r="2756" spans="1:4" ht="16.5" customHeight="1" x14ac:dyDescent="0.25">
      <c r="A2756" t="s">
        <v>2712</v>
      </c>
      <c r="B2756">
        <f t="shared" si="43"/>
        <v>113</v>
      </c>
      <c r="D2756">
        <v>1</v>
      </c>
    </row>
    <row r="2757" spans="1:4" ht="16.5" customHeight="1" x14ac:dyDescent="0.25">
      <c r="A2757" t="s">
        <v>2713</v>
      </c>
      <c r="B2757">
        <f t="shared" si="43"/>
        <v>106</v>
      </c>
      <c r="D2757">
        <v>1</v>
      </c>
    </row>
    <row r="2758" spans="1:4" ht="16.5" customHeight="1" x14ac:dyDescent="0.25">
      <c r="A2758" t="s">
        <v>2714</v>
      </c>
      <c r="B2758">
        <f t="shared" si="43"/>
        <v>29</v>
      </c>
      <c r="D2758">
        <v>1</v>
      </c>
    </row>
    <row r="2759" spans="1:4" ht="16.5" customHeight="1" x14ac:dyDescent="0.25">
      <c r="A2759" t="s">
        <v>2715</v>
      </c>
      <c r="B2759">
        <f t="shared" si="43"/>
        <v>43</v>
      </c>
      <c r="D2759">
        <v>1</v>
      </c>
    </row>
    <row r="2760" spans="1:4" ht="16.5" customHeight="1" x14ac:dyDescent="0.25">
      <c r="A2760" t="s">
        <v>2716</v>
      </c>
      <c r="B2760">
        <f t="shared" si="43"/>
        <v>55</v>
      </c>
      <c r="D2760">
        <v>1</v>
      </c>
    </row>
    <row r="2761" spans="1:4" ht="16.5" customHeight="1" x14ac:dyDescent="0.25">
      <c r="A2761" t="s">
        <v>2717</v>
      </c>
      <c r="B2761">
        <f t="shared" si="43"/>
        <v>60</v>
      </c>
      <c r="D2761">
        <v>1</v>
      </c>
    </row>
    <row r="2762" spans="1:4" ht="16.5" customHeight="1" x14ac:dyDescent="0.25">
      <c r="A2762" t="s">
        <v>2718</v>
      </c>
      <c r="B2762">
        <f t="shared" si="43"/>
        <v>45</v>
      </c>
      <c r="D2762">
        <v>1</v>
      </c>
    </row>
    <row r="2763" spans="1:4" ht="16.5" customHeight="1" x14ac:dyDescent="0.25">
      <c r="A2763" t="s">
        <v>2719</v>
      </c>
      <c r="B2763">
        <f t="shared" si="43"/>
        <v>39</v>
      </c>
      <c r="D2763">
        <v>1</v>
      </c>
    </row>
    <row r="2764" spans="1:4" ht="16.5" customHeight="1" x14ac:dyDescent="0.25">
      <c r="A2764" t="s">
        <v>2720</v>
      </c>
      <c r="B2764">
        <f t="shared" si="43"/>
        <v>43</v>
      </c>
      <c r="D2764">
        <v>1</v>
      </c>
    </row>
    <row r="2765" spans="1:4" ht="16.5" customHeight="1" x14ac:dyDescent="0.25">
      <c r="A2765" t="s">
        <v>2721</v>
      </c>
      <c r="B2765">
        <f t="shared" si="43"/>
        <v>58</v>
      </c>
      <c r="D2765">
        <v>1</v>
      </c>
    </row>
    <row r="2766" spans="1:4" ht="16.5" customHeight="1" x14ac:dyDescent="0.25">
      <c r="A2766" t="s">
        <v>2722</v>
      </c>
      <c r="B2766">
        <f t="shared" si="43"/>
        <v>35</v>
      </c>
      <c r="C2766" t="s">
        <v>11324</v>
      </c>
      <c r="D2766">
        <v>0</v>
      </c>
    </row>
    <row r="2767" spans="1:4" ht="16.5" customHeight="1" x14ac:dyDescent="0.25">
      <c r="A2767" t="s">
        <v>2723</v>
      </c>
      <c r="B2767">
        <f t="shared" si="43"/>
        <v>120</v>
      </c>
      <c r="D2767">
        <v>1</v>
      </c>
    </row>
    <row r="2768" spans="1:4" ht="16.5" customHeight="1" x14ac:dyDescent="0.25">
      <c r="A2768" t="s">
        <v>2724</v>
      </c>
      <c r="B2768">
        <f t="shared" si="43"/>
        <v>120</v>
      </c>
      <c r="D2768">
        <v>1</v>
      </c>
    </row>
    <row r="2769" spans="1:4" ht="16.5" customHeight="1" x14ac:dyDescent="0.25">
      <c r="A2769" t="s">
        <v>2725</v>
      </c>
      <c r="B2769">
        <f t="shared" si="43"/>
        <v>123</v>
      </c>
      <c r="D2769">
        <v>1</v>
      </c>
    </row>
    <row r="2770" spans="1:4" ht="16.5" customHeight="1" x14ac:dyDescent="0.25">
      <c r="A2770" t="s">
        <v>2726</v>
      </c>
      <c r="B2770">
        <f t="shared" si="43"/>
        <v>100</v>
      </c>
      <c r="D2770">
        <v>1</v>
      </c>
    </row>
    <row r="2771" spans="1:4" ht="16.5" customHeight="1" x14ac:dyDescent="0.25">
      <c r="A2771" t="s">
        <v>2727</v>
      </c>
      <c r="B2771">
        <f t="shared" si="43"/>
        <v>132</v>
      </c>
      <c r="D2771">
        <v>1</v>
      </c>
    </row>
    <row r="2772" spans="1:4" ht="16.5" customHeight="1" x14ac:dyDescent="0.25">
      <c r="A2772" t="s">
        <v>2728</v>
      </c>
      <c r="B2772">
        <f t="shared" si="43"/>
        <v>110</v>
      </c>
      <c r="D2772">
        <v>1</v>
      </c>
    </row>
    <row r="2773" spans="1:4" ht="16.5" customHeight="1" x14ac:dyDescent="0.25">
      <c r="A2773" t="s">
        <v>2729</v>
      </c>
      <c r="B2773">
        <f t="shared" si="43"/>
        <v>156</v>
      </c>
      <c r="D2773">
        <v>1</v>
      </c>
    </row>
    <row r="2774" spans="1:4" ht="16.5" customHeight="1" x14ac:dyDescent="0.25">
      <c r="A2774" t="s">
        <v>2730</v>
      </c>
      <c r="B2774">
        <f t="shared" si="43"/>
        <v>149</v>
      </c>
      <c r="D2774">
        <v>1</v>
      </c>
    </row>
    <row r="2775" spans="1:4" ht="16.5" customHeight="1" x14ac:dyDescent="0.25">
      <c r="A2775" t="s">
        <v>2731</v>
      </c>
      <c r="B2775">
        <f t="shared" si="43"/>
        <v>105</v>
      </c>
      <c r="D2775">
        <v>1</v>
      </c>
    </row>
    <row r="2776" spans="1:4" ht="16.5" customHeight="1" x14ac:dyDescent="0.25">
      <c r="A2776" t="s">
        <v>2732</v>
      </c>
      <c r="B2776">
        <f t="shared" si="43"/>
        <v>17</v>
      </c>
      <c r="C2776" t="s">
        <v>11411</v>
      </c>
      <c r="D2776">
        <v>0</v>
      </c>
    </row>
    <row r="2777" spans="1:4" ht="16.5" customHeight="1" x14ac:dyDescent="0.25">
      <c r="A2777" t="s">
        <v>2733</v>
      </c>
      <c r="B2777">
        <f t="shared" si="43"/>
        <v>144</v>
      </c>
      <c r="D2777">
        <v>1</v>
      </c>
    </row>
    <row r="2778" spans="1:4" ht="16.5" customHeight="1" x14ac:dyDescent="0.25">
      <c r="A2778" t="s">
        <v>2734</v>
      </c>
      <c r="B2778">
        <f t="shared" si="43"/>
        <v>115</v>
      </c>
      <c r="D2778">
        <v>1</v>
      </c>
    </row>
    <row r="2779" spans="1:4" ht="16.5" customHeight="1" x14ac:dyDescent="0.25">
      <c r="A2779" t="s">
        <v>2735</v>
      </c>
      <c r="B2779">
        <f t="shared" si="43"/>
        <v>154</v>
      </c>
      <c r="D2779">
        <v>1</v>
      </c>
    </row>
    <row r="2780" spans="1:4" ht="16.5" customHeight="1" x14ac:dyDescent="0.25">
      <c r="A2780" t="s">
        <v>2736</v>
      </c>
      <c r="B2780">
        <f t="shared" si="43"/>
        <v>111</v>
      </c>
      <c r="D2780">
        <v>0</v>
      </c>
    </row>
    <row r="2781" spans="1:4" ht="16.5" customHeight="1" x14ac:dyDescent="0.25">
      <c r="A2781" t="s">
        <v>2737</v>
      </c>
      <c r="B2781">
        <f t="shared" si="43"/>
        <v>302</v>
      </c>
      <c r="D2781">
        <v>1</v>
      </c>
    </row>
    <row r="2782" spans="1:4" x14ac:dyDescent="0.25">
      <c r="A2782" t="s">
        <v>2738</v>
      </c>
      <c r="B2782">
        <f t="shared" si="43"/>
        <v>294</v>
      </c>
      <c r="D2782">
        <v>1</v>
      </c>
    </row>
    <row r="2783" spans="1:4" x14ac:dyDescent="0.25">
      <c r="A2783" t="s">
        <v>2739</v>
      </c>
      <c r="B2783">
        <f t="shared" si="43"/>
        <v>297</v>
      </c>
      <c r="D2783">
        <v>1</v>
      </c>
    </row>
    <row r="2784" spans="1:4" ht="16.5" customHeight="1" x14ac:dyDescent="0.25">
      <c r="A2784" t="s">
        <v>2740</v>
      </c>
      <c r="B2784">
        <f t="shared" si="43"/>
        <v>280</v>
      </c>
      <c r="D2784">
        <v>1</v>
      </c>
    </row>
    <row r="2785" spans="1:4" ht="16.5" customHeight="1" x14ac:dyDescent="0.25">
      <c r="A2785" t="s">
        <v>2741</v>
      </c>
      <c r="B2785">
        <f t="shared" si="43"/>
        <v>273</v>
      </c>
      <c r="D2785">
        <v>1</v>
      </c>
    </row>
    <row r="2786" spans="1:4" x14ac:dyDescent="0.25">
      <c r="A2786" t="s">
        <v>2742</v>
      </c>
      <c r="B2786">
        <f t="shared" si="43"/>
        <v>294</v>
      </c>
      <c r="D2786">
        <v>1</v>
      </c>
    </row>
    <row r="2787" spans="1:4" ht="16.5" customHeight="1" x14ac:dyDescent="0.25">
      <c r="A2787" t="s">
        <v>2743</v>
      </c>
      <c r="B2787">
        <f t="shared" si="43"/>
        <v>441</v>
      </c>
      <c r="D2787">
        <v>1</v>
      </c>
    </row>
    <row r="2788" spans="1:4" ht="16.5" customHeight="1" x14ac:dyDescent="0.25">
      <c r="A2788" t="s">
        <v>2744</v>
      </c>
      <c r="B2788">
        <f t="shared" si="43"/>
        <v>253</v>
      </c>
      <c r="D2788">
        <v>1</v>
      </c>
    </row>
    <row r="2789" spans="1:4" ht="16.5" customHeight="1" x14ac:dyDescent="0.25">
      <c r="A2789" t="s">
        <v>2745</v>
      </c>
      <c r="B2789">
        <f t="shared" si="43"/>
        <v>128</v>
      </c>
      <c r="D2789">
        <v>1</v>
      </c>
    </row>
    <row r="2790" spans="1:4" ht="16.5" customHeight="1" x14ac:dyDescent="0.25">
      <c r="A2790" t="s">
        <v>2746</v>
      </c>
      <c r="B2790">
        <f t="shared" si="43"/>
        <v>55</v>
      </c>
      <c r="D2790">
        <v>1</v>
      </c>
    </row>
    <row r="2791" spans="1:4" ht="16.5" customHeight="1" x14ac:dyDescent="0.25">
      <c r="A2791" t="s">
        <v>2747</v>
      </c>
      <c r="B2791">
        <f t="shared" si="43"/>
        <v>83</v>
      </c>
      <c r="D2791">
        <v>1</v>
      </c>
    </row>
    <row r="2792" spans="1:4" ht="16.5" customHeight="1" x14ac:dyDescent="0.25">
      <c r="A2792" t="s">
        <v>2748</v>
      </c>
      <c r="B2792">
        <f t="shared" si="43"/>
        <v>105</v>
      </c>
      <c r="D2792">
        <v>1</v>
      </c>
    </row>
    <row r="2793" spans="1:4" ht="16.5" customHeight="1" x14ac:dyDescent="0.25">
      <c r="A2793" t="s">
        <v>2749</v>
      </c>
      <c r="B2793">
        <f t="shared" si="43"/>
        <v>103</v>
      </c>
      <c r="D2793">
        <v>1</v>
      </c>
    </row>
    <row r="2794" spans="1:4" ht="16.5" customHeight="1" x14ac:dyDescent="0.25">
      <c r="A2794" t="s">
        <v>2750</v>
      </c>
      <c r="B2794">
        <f t="shared" si="43"/>
        <v>93</v>
      </c>
      <c r="D2794">
        <v>1</v>
      </c>
    </row>
    <row r="2795" spans="1:4" ht="16.5" customHeight="1" x14ac:dyDescent="0.25">
      <c r="A2795" t="s">
        <v>2751</v>
      </c>
      <c r="B2795">
        <f t="shared" si="43"/>
        <v>88</v>
      </c>
      <c r="D2795">
        <v>1</v>
      </c>
    </row>
    <row r="2796" spans="1:4" ht="16.5" customHeight="1" x14ac:dyDescent="0.25">
      <c r="A2796" t="s">
        <v>2752</v>
      </c>
      <c r="B2796">
        <f t="shared" si="43"/>
        <v>118</v>
      </c>
      <c r="D2796">
        <v>1</v>
      </c>
    </row>
    <row r="2797" spans="1:4" ht="16.5" customHeight="1" x14ac:dyDescent="0.25">
      <c r="A2797" t="s">
        <v>2753</v>
      </c>
      <c r="B2797">
        <f t="shared" si="43"/>
        <v>187</v>
      </c>
      <c r="D2797">
        <v>1</v>
      </c>
    </row>
    <row r="2798" spans="1:4" ht="16.5" customHeight="1" x14ac:dyDescent="0.25">
      <c r="A2798" t="s">
        <v>2754</v>
      </c>
      <c r="B2798">
        <f t="shared" si="43"/>
        <v>101</v>
      </c>
      <c r="D2798">
        <v>1</v>
      </c>
    </row>
    <row r="2799" spans="1:4" ht="16.5" customHeight="1" x14ac:dyDescent="0.25">
      <c r="A2799" t="s">
        <v>2755</v>
      </c>
      <c r="B2799">
        <f t="shared" si="43"/>
        <v>118</v>
      </c>
      <c r="D2799">
        <v>1</v>
      </c>
    </row>
    <row r="2800" spans="1:4" ht="16.5" customHeight="1" x14ac:dyDescent="0.25">
      <c r="A2800" t="s">
        <v>2756</v>
      </c>
      <c r="B2800">
        <f t="shared" si="43"/>
        <v>123</v>
      </c>
      <c r="D2800">
        <v>1</v>
      </c>
    </row>
    <row r="2801" spans="1:4" ht="16.5" customHeight="1" x14ac:dyDescent="0.25">
      <c r="A2801" t="s">
        <v>2757</v>
      </c>
      <c r="B2801">
        <f t="shared" si="43"/>
        <v>145</v>
      </c>
      <c r="D2801">
        <v>1</v>
      </c>
    </row>
    <row r="2802" spans="1:4" ht="16.5" customHeight="1" x14ac:dyDescent="0.25">
      <c r="A2802" t="s">
        <v>2758</v>
      </c>
      <c r="B2802">
        <f t="shared" si="43"/>
        <v>133</v>
      </c>
      <c r="D2802">
        <v>1</v>
      </c>
    </row>
    <row r="2803" spans="1:4" ht="16.5" customHeight="1" x14ac:dyDescent="0.25">
      <c r="A2803" t="s">
        <v>2759</v>
      </c>
      <c r="B2803">
        <f t="shared" si="43"/>
        <v>118</v>
      </c>
      <c r="D2803">
        <v>1</v>
      </c>
    </row>
    <row r="2804" spans="1:4" ht="16.5" customHeight="1" x14ac:dyDescent="0.25">
      <c r="A2804" t="s">
        <v>2760</v>
      </c>
      <c r="B2804">
        <f t="shared" si="43"/>
        <v>97</v>
      </c>
      <c r="D2804">
        <v>1</v>
      </c>
    </row>
    <row r="2805" spans="1:4" ht="16.5" customHeight="1" x14ac:dyDescent="0.25">
      <c r="A2805" t="s">
        <v>2761</v>
      </c>
      <c r="B2805">
        <f t="shared" si="43"/>
        <v>103</v>
      </c>
      <c r="D2805">
        <v>1</v>
      </c>
    </row>
    <row r="2806" spans="1:4" ht="16.5" customHeight="1" x14ac:dyDescent="0.25">
      <c r="A2806" t="s">
        <v>2762</v>
      </c>
      <c r="B2806">
        <f t="shared" si="43"/>
        <v>101</v>
      </c>
      <c r="D2806">
        <v>1</v>
      </c>
    </row>
    <row r="2807" spans="1:4" ht="16.5" customHeight="1" x14ac:dyDescent="0.25">
      <c r="A2807" t="s">
        <v>2763</v>
      </c>
      <c r="B2807">
        <f t="shared" si="43"/>
        <v>109</v>
      </c>
      <c r="D2807">
        <v>1</v>
      </c>
    </row>
    <row r="2808" spans="1:4" ht="16.5" customHeight="1" x14ac:dyDescent="0.25">
      <c r="A2808" t="s">
        <v>2764</v>
      </c>
      <c r="B2808">
        <f t="shared" si="43"/>
        <v>113</v>
      </c>
      <c r="D2808">
        <v>1</v>
      </c>
    </row>
    <row r="2809" spans="1:4" ht="16.5" customHeight="1" x14ac:dyDescent="0.25">
      <c r="A2809" t="s">
        <v>2765</v>
      </c>
      <c r="B2809">
        <f t="shared" si="43"/>
        <v>112</v>
      </c>
      <c r="D2809">
        <v>1</v>
      </c>
    </row>
    <row r="2810" spans="1:4" ht="16.5" customHeight="1" x14ac:dyDescent="0.25">
      <c r="A2810" t="s">
        <v>2766</v>
      </c>
      <c r="B2810">
        <f t="shared" si="43"/>
        <v>110</v>
      </c>
      <c r="D2810">
        <v>1</v>
      </c>
    </row>
    <row r="2811" spans="1:4" ht="16.5" customHeight="1" x14ac:dyDescent="0.25">
      <c r="A2811" t="s">
        <v>2767</v>
      </c>
      <c r="B2811">
        <f t="shared" si="43"/>
        <v>116</v>
      </c>
      <c r="D2811">
        <v>1</v>
      </c>
    </row>
    <row r="2812" spans="1:4" ht="16.5" customHeight="1" x14ac:dyDescent="0.25">
      <c r="A2812" t="s">
        <v>2768</v>
      </c>
      <c r="B2812">
        <f t="shared" si="43"/>
        <v>111</v>
      </c>
      <c r="D2812">
        <v>1</v>
      </c>
    </row>
    <row r="2813" spans="1:4" ht="16.5" customHeight="1" x14ac:dyDescent="0.25">
      <c r="A2813" t="s">
        <v>2769</v>
      </c>
      <c r="B2813">
        <f t="shared" si="43"/>
        <v>99</v>
      </c>
      <c r="D2813">
        <v>1</v>
      </c>
    </row>
    <row r="2814" spans="1:4" ht="16.5" customHeight="1" x14ac:dyDescent="0.25">
      <c r="A2814" t="s">
        <v>2770</v>
      </c>
      <c r="B2814">
        <f t="shared" si="43"/>
        <v>97</v>
      </c>
      <c r="D2814">
        <v>1</v>
      </c>
    </row>
    <row r="2815" spans="1:4" ht="16.5" customHeight="1" x14ac:dyDescent="0.25">
      <c r="A2815" t="s">
        <v>2771</v>
      </c>
      <c r="B2815">
        <f t="shared" si="43"/>
        <v>119</v>
      </c>
      <c r="D2815">
        <v>1</v>
      </c>
    </row>
    <row r="2816" spans="1:4" ht="16.5" customHeight="1" x14ac:dyDescent="0.25">
      <c r="A2816" t="s">
        <v>2772</v>
      </c>
      <c r="B2816">
        <f t="shared" si="43"/>
        <v>94</v>
      </c>
      <c r="D2816">
        <v>1</v>
      </c>
    </row>
    <row r="2817" spans="1:4" ht="16.5" customHeight="1" x14ac:dyDescent="0.25">
      <c r="A2817" t="s">
        <v>2773</v>
      </c>
      <c r="B2817">
        <f t="shared" si="43"/>
        <v>113</v>
      </c>
      <c r="D2817">
        <v>1</v>
      </c>
    </row>
    <row r="2818" spans="1:4" ht="16.5" customHeight="1" x14ac:dyDescent="0.25">
      <c r="A2818" t="s">
        <v>2774</v>
      </c>
      <c r="B2818">
        <f t="shared" si="43"/>
        <v>109</v>
      </c>
      <c r="D2818">
        <v>1</v>
      </c>
    </row>
    <row r="2819" spans="1:4" ht="16.5" customHeight="1" x14ac:dyDescent="0.25">
      <c r="A2819" t="s">
        <v>2775</v>
      </c>
      <c r="B2819">
        <f t="shared" ref="B2819:B2882" si="44">LEN(A2819)</f>
        <v>100</v>
      </c>
      <c r="D2819">
        <v>1</v>
      </c>
    </row>
    <row r="2820" spans="1:4" ht="16.5" customHeight="1" x14ac:dyDescent="0.25">
      <c r="A2820" t="s">
        <v>2776</v>
      </c>
      <c r="B2820">
        <f t="shared" si="44"/>
        <v>153</v>
      </c>
      <c r="D2820">
        <v>1</v>
      </c>
    </row>
    <row r="2821" spans="1:4" ht="16.5" customHeight="1" x14ac:dyDescent="0.25">
      <c r="A2821" t="s">
        <v>2777</v>
      </c>
      <c r="B2821">
        <f t="shared" si="44"/>
        <v>116</v>
      </c>
      <c r="D2821">
        <v>1</v>
      </c>
    </row>
    <row r="2822" spans="1:4" ht="16.5" customHeight="1" x14ac:dyDescent="0.25">
      <c r="A2822" t="s">
        <v>2778</v>
      </c>
      <c r="B2822">
        <f t="shared" si="44"/>
        <v>110</v>
      </c>
      <c r="D2822">
        <v>1</v>
      </c>
    </row>
    <row r="2823" spans="1:4" ht="16.5" customHeight="1" x14ac:dyDescent="0.25">
      <c r="A2823" t="s">
        <v>2779</v>
      </c>
      <c r="B2823">
        <f t="shared" si="44"/>
        <v>87</v>
      </c>
      <c r="D2823">
        <v>1</v>
      </c>
    </row>
    <row r="2824" spans="1:4" ht="16.5" customHeight="1" x14ac:dyDescent="0.25">
      <c r="A2824" t="s">
        <v>2780</v>
      </c>
      <c r="B2824">
        <f t="shared" si="44"/>
        <v>121</v>
      </c>
      <c r="D2824">
        <v>0</v>
      </c>
    </row>
    <row r="2825" spans="1:4" ht="16.5" customHeight="1" x14ac:dyDescent="0.25">
      <c r="A2825" t="s">
        <v>2781</v>
      </c>
      <c r="B2825">
        <f t="shared" si="44"/>
        <v>78</v>
      </c>
      <c r="D2825">
        <v>1</v>
      </c>
    </row>
    <row r="2826" spans="1:4" ht="16.5" customHeight="1" x14ac:dyDescent="0.25">
      <c r="A2826" t="s">
        <v>2782</v>
      </c>
      <c r="B2826">
        <f t="shared" si="44"/>
        <v>26</v>
      </c>
      <c r="D2826">
        <v>0</v>
      </c>
    </row>
    <row r="2827" spans="1:4" ht="16.5" customHeight="1" x14ac:dyDescent="0.25">
      <c r="A2827" t="s">
        <v>2783</v>
      </c>
      <c r="B2827">
        <f t="shared" si="44"/>
        <v>79</v>
      </c>
      <c r="D2827">
        <v>1</v>
      </c>
    </row>
    <row r="2828" spans="1:4" ht="16.5" customHeight="1" x14ac:dyDescent="0.25">
      <c r="A2828" t="s">
        <v>2784</v>
      </c>
      <c r="B2828">
        <f t="shared" si="44"/>
        <v>110</v>
      </c>
      <c r="D2828">
        <v>1</v>
      </c>
    </row>
    <row r="2829" spans="1:4" ht="16.5" customHeight="1" x14ac:dyDescent="0.25">
      <c r="A2829" t="s">
        <v>2785</v>
      </c>
      <c r="B2829">
        <f t="shared" si="44"/>
        <v>60</v>
      </c>
      <c r="D2829">
        <v>1</v>
      </c>
    </row>
    <row r="2830" spans="1:4" ht="16.5" customHeight="1" x14ac:dyDescent="0.25">
      <c r="A2830" t="s">
        <v>2786</v>
      </c>
      <c r="B2830">
        <f t="shared" si="44"/>
        <v>108</v>
      </c>
      <c r="D2830">
        <v>1</v>
      </c>
    </row>
    <row r="2831" spans="1:4" ht="16.5" customHeight="1" x14ac:dyDescent="0.25">
      <c r="A2831" t="s">
        <v>2787</v>
      </c>
      <c r="B2831">
        <f t="shared" si="44"/>
        <v>43</v>
      </c>
      <c r="D2831">
        <v>1</v>
      </c>
    </row>
    <row r="2832" spans="1:4" ht="16.5" customHeight="1" x14ac:dyDescent="0.25">
      <c r="A2832" t="s">
        <v>2788</v>
      </c>
      <c r="B2832">
        <f t="shared" si="44"/>
        <v>42</v>
      </c>
      <c r="C2832" t="s">
        <v>11324</v>
      </c>
      <c r="D2832">
        <v>0</v>
      </c>
    </row>
    <row r="2833" spans="1:4" ht="16.5" customHeight="1" x14ac:dyDescent="0.25">
      <c r="A2833" t="s">
        <v>2789</v>
      </c>
      <c r="B2833">
        <f t="shared" si="44"/>
        <v>39</v>
      </c>
      <c r="D2833">
        <v>1</v>
      </c>
    </row>
    <row r="2834" spans="1:4" ht="16.5" customHeight="1" x14ac:dyDescent="0.25">
      <c r="A2834" t="s">
        <v>2790</v>
      </c>
      <c r="B2834">
        <f t="shared" si="44"/>
        <v>81</v>
      </c>
      <c r="D2834">
        <v>1</v>
      </c>
    </row>
    <row r="2835" spans="1:4" ht="16.5" customHeight="1" x14ac:dyDescent="0.25">
      <c r="A2835" t="s">
        <v>2791</v>
      </c>
      <c r="B2835">
        <f t="shared" si="44"/>
        <v>78</v>
      </c>
      <c r="D2835">
        <v>0</v>
      </c>
    </row>
    <row r="2836" spans="1:4" ht="16.5" customHeight="1" x14ac:dyDescent="0.25">
      <c r="A2836" t="s">
        <v>2792</v>
      </c>
      <c r="B2836">
        <f t="shared" si="44"/>
        <v>81</v>
      </c>
      <c r="C2836" t="s">
        <v>11362</v>
      </c>
      <c r="D2836">
        <v>0</v>
      </c>
    </row>
    <row r="2837" spans="1:4" ht="16.5" customHeight="1" x14ac:dyDescent="0.25">
      <c r="A2837" t="s">
        <v>2793</v>
      </c>
      <c r="B2837">
        <f t="shared" si="44"/>
        <v>90</v>
      </c>
      <c r="D2837">
        <v>0</v>
      </c>
    </row>
    <row r="2838" spans="1:4" ht="16.5" customHeight="1" x14ac:dyDescent="0.25">
      <c r="A2838" t="s">
        <v>2794</v>
      </c>
      <c r="B2838">
        <f t="shared" si="44"/>
        <v>110</v>
      </c>
      <c r="D2838">
        <v>1</v>
      </c>
    </row>
    <row r="2839" spans="1:4" ht="16.5" customHeight="1" x14ac:dyDescent="0.25">
      <c r="A2839" t="s">
        <v>2795</v>
      </c>
      <c r="B2839">
        <f t="shared" si="44"/>
        <v>229</v>
      </c>
      <c r="D2839">
        <v>1</v>
      </c>
    </row>
    <row r="2840" spans="1:4" ht="16.5" customHeight="1" x14ac:dyDescent="0.25">
      <c r="A2840" t="s">
        <v>2796</v>
      </c>
      <c r="B2840">
        <f t="shared" si="44"/>
        <v>101</v>
      </c>
      <c r="D2840">
        <v>0</v>
      </c>
    </row>
    <row r="2841" spans="1:4" ht="16.5" customHeight="1" x14ac:dyDescent="0.25">
      <c r="A2841" t="s">
        <v>2797</v>
      </c>
      <c r="B2841">
        <f t="shared" si="44"/>
        <v>107</v>
      </c>
      <c r="D2841">
        <v>1</v>
      </c>
    </row>
    <row r="2842" spans="1:4" ht="16.5" customHeight="1" x14ac:dyDescent="0.25">
      <c r="A2842" t="s">
        <v>2798</v>
      </c>
      <c r="B2842">
        <f t="shared" si="44"/>
        <v>119</v>
      </c>
      <c r="D2842">
        <v>1</v>
      </c>
    </row>
    <row r="2843" spans="1:4" ht="16.5" customHeight="1" x14ac:dyDescent="0.25">
      <c r="A2843" t="s">
        <v>2799</v>
      </c>
      <c r="B2843">
        <f t="shared" si="44"/>
        <v>165</v>
      </c>
      <c r="D2843">
        <v>1</v>
      </c>
    </row>
    <row r="2844" spans="1:4" ht="16.5" customHeight="1" x14ac:dyDescent="0.25">
      <c r="A2844" t="s">
        <v>2800</v>
      </c>
      <c r="B2844">
        <f t="shared" si="44"/>
        <v>86</v>
      </c>
      <c r="D2844">
        <v>1</v>
      </c>
    </row>
    <row r="2845" spans="1:4" ht="16.5" customHeight="1" x14ac:dyDescent="0.25">
      <c r="A2845" t="s">
        <v>2801</v>
      </c>
      <c r="B2845">
        <f t="shared" si="44"/>
        <v>97</v>
      </c>
      <c r="D2845">
        <v>1</v>
      </c>
    </row>
    <row r="2846" spans="1:4" ht="16.5" customHeight="1" x14ac:dyDescent="0.25">
      <c r="A2846" t="s">
        <v>2802</v>
      </c>
      <c r="B2846">
        <f t="shared" si="44"/>
        <v>117</v>
      </c>
      <c r="D2846">
        <v>1</v>
      </c>
    </row>
    <row r="2847" spans="1:4" ht="16.5" customHeight="1" x14ac:dyDescent="0.25">
      <c r="A2847" t="s">
        <v>2803</v>
      </c>
      <c r="B2847">
        <f t="shared" si="44"/>
        <v>119</v>
      </c>
      <c r="D2847">
        <v>1</v>
      </c>
    </row>
    <row r="2848" spans="1:4" ht="16.5" customHeight="1" x14ac:dyDescent="0.25">
      <c r="A2848" t="s">
        <v>2804</v>
      </c>
      <c r="B2848">
        <f t="shared" si="44"/>
        <v>107</v>
      </c>
      <c r="D2848">
        <v>1</v>
      </c>
    </row>
    <row r="2849" spans="1:4" ht="16.5" customHeight="1" x14ac:dyDescent="0.25">
      <c r="A2849" t="s">
        <v>2805</v>
      </c>
      <c r="B2849">
        <f t="shared" si="44"/>
        <v>82</v>
      </c>
      <c r="D2849">
        <v>1</v>
      </c>
    </row>
    <row r="2850" spans="1:4" ht="16.5" customHeight="1" x14ac:dyDescent="0.25">
      <c r="A2850" t="s">
        <v>2806</v>
      </c>
      <c r="B2850">
        <f t="shared" si="44"/>
        <v>46</v>
      </c>
      <c r="D2850">
        <v>1</v>
      </c>
    </row>
    <row r="2851" spans="1:4" ht="16.5" customHeight="1" x14ac:dyDescent="0.25">
      <c r="A2851" t="s">
        <v>2807</v>
      </c>
      <c r="B2851">
        <f t="shared" si="44"/>
        <v>53</v>
      </c>
      <c r="D2851">
        <v>1</v>
      </c>
    </row>
    <row r="2852" spans="1:4" ht="16.5" customHeight="1" x14ac:dyDescent="0.25">
      <c r="A2852" t="s">
        <v>2808</v>
      </c>
      <c r="B2852">
        <f t="shared" si="44"/>
        <v>71</v>
      </c>
      <c r="D2852">
        <v>1</v>
      </c>
    </row>
    <row r="2853" spans="1:4" ht="16.5" customHeight="1" x14ac:dyDescent="0.25">
      <c r="A2853" t="s">
        <v>2809</v>
      </c>
      <c r="B2853">
        <f t="shared" si="44"/>
        <v>69</v>
      </c>
      <c r="C2853" t="s">
        <v>11324</v>
      </c>
      <c r="D2853">
        <v>0</v>
      </c>
    </row>
    <row r="2854" spans="1:4" ht="16.5" customHeight="1" x14ac:dyDescent="0.25">
      <c r="A2854" t="s">
        <v>2810</v>
      </c>
      <c r="B2854">
        <f t="shared" si="44"/>
        <v>62</v>
      </c>
      <c r="C2854" t="s">
        <v>11324</v>
      </c>
      <c r="D2854">
        <v>0</v>
      </c>
    </row>
    <row r="2855" spans="1:4" ht="16.5" customHeight="1" x14ac:dyDescent="0.25">
      <c r="A2855" t="s">
        <v>2811</v>
      </c>
      <c r="B2855">
        <f t="shared" si="44"/>
        <v>68</v>
      </c>
      <c r="D2855">
        <v>1</v>
      </c>
    </row>
    <row r="2856" spans="1:4" ht="16.5" customHeight="1" x14ac:dyDescent="0.25">
      <c r="A2856" t="s">
        <v>2812</v>
      </c>
      <c r="B2856">
        <f t="shared" si="44"/>
        <v>56</v>
      </c>
      <c r="C2856" t="s">
        <v>11340</v>
      </c>
      <c r="D2856">
        <v>0</v>
      </c>
    </row>
    <row r="2857" spans="1:4" ht="16.5" customHeight="1" x14ac:dyDescent="0.25">
      <c r="A2857" t="s">
        <v>2813</v>
      </c>
      <c r="B2857">
        <f t="shared" si="44"/>
        <v>51</v>
      </c>
      <c r="D2857">
        <v>1</v>
      </c>
    </row>
    <row r="2858" spans="1:4" ht="16.5" customHeight="1" x14ac:dyDescent="0.25">
      <c r="A2858" t="s">
        <v>2814</v>
      </c>
      <c r="B2858">
        <f t="shared" si="44"/>
        <v>62</v>
      </c>
      <c r="C2858" t="s">
        <v>11324</v>
      </c>
      <c r="D2858">
        <v>0</v>
      </c>
    </row>
    <row r="2859" spans="1:4" ht="16.5" customHeight="1" x14ac:dyDescent="0.25">
      <c r="A2859" t="s">
        <v>2815</v>
      </c>
      <c r="B2859">
        <f t="shared" si="44"/>
        <v>64</v>
      </c>
      <c r="D2859">
        <v>1</v>
      </c>
    </row>
    <row r="2860" spans="1:4" ht="16.5" customHeight="1" x14ac:dyDescent="0.25">
      <c r="A2860" t="s">
        <v>2816</v>
      </c>
      <c r="B2860">
        <f t="shared" si="44"/>
        <v>19</v>
      </c>
      <c r="C2860" t="s">
        <v>11402</v>
      </c>
      <c r="D2860">
        <v>0</v>
      </c>
    </row>
    <row r="2861" spans="1:4" ht="16.5" customHeight="1" x14ac:dyDescent="0.25">
      <c r="A2861" t="s">
        <v>2817</v>
      </c>
      <c r="B2861">
        <f t="shared" si="44"/>
        <v>83</v>
      </c>
      <c r="D2861">
        <v>1</v>
      </c>
    </row>
    <row r="2862" spans="1:4" ht="16.5" customHeight="1" x14ac:dyDescent="0.25">
      <c r="A2862" t="s">
        <v>2818</v>
      </c>
      <c r="B2862">
        <f t="shared" si="44"/>
        <v>115</v>
      </c>
      <c r="D2862">
        <v>1</v>
      </c>
    </row>
    <row r="2863" spans="1:4" ht="16.5" customHeight="1" x14ac:dyDescent="0.25">
      <c r="A2863" t="s">
        <v>2819</v>
      </c>
      <c r="B2863">
        <f t="shared" si="44"/>
        <v>76</v>
      </c>
      <c r="D2863">
        <v>1</v>
      </c>
    </row>
    <row r="2864" spans="1:4" ht="16.5" customHeight="1" x14ac:dyDescent="0.25">
      <c r="A2864" t="s">
        <v>2820</v>
      </c>
      <c r="B2864">
        <f t="shared" si="44"/>
        <v>15</v>
      </c>
      <c r="C2864" t="s">
        <v>11358</v>
      </c>
      <c r="D2864">
        <v>0</v>
      </c>
    </row>
    <row r="2865" spans="1:4" ht="16.5" customHeight="1" x14ac:dyDescent="0.25">
      <c r="A2865" t="s">
        <v>2821</v>
      </c>
      <c r="B2865">
        <f t="shared" si="44"/>
        <v>70</v>
      </c>
      <c r="D2865">
        <v>1</v>
      </c>
    </row>
    <row r="2866" spans="1:4" ht="16.5" customHeight="1" x14ac:dyDescent="0.25">
      <c r="A2866" t="s">
        <v>2822</v>
      </c>
      <c r="B2866">
        <f t="shared" si="44"/>
        <v>17</v>
      </c>
      <c r="D2866">
        <v>0</v>
      </c>
    </row>
    <row r="2867" spans="1:4" ht="16.5" customHeight="1" x14ac:dyDescent="0.25">
      <c r="A2867" t="s">
        <v>2823</v>
      </c>
      <c r="B2867">
        <f t="shared" si="44"/>
        <v>94</v>
      </c>
      <c r="C2867" t="s">
        <v>11340</v>
      </c>
      <c r="D2867">
        <v>0</v>
      </c>
    </row>
    <row r="2868" spans="1:4" ht="16.5" customHeight="1" x14ac:dyDescent="0.25">
      <c r="A2868" t="s">
        <v>2824</v>
      </c>
      <c r="B2868">
        <f t="shared" si="44"/>
        <v>91</v>
      </c>
      <c r="C2868" t="s">
        <v>11340</v>
      </c>
      <c r="D2868">
        <v>0</v>
      </c>
    </row>
    <row r="2869" spans="1:4" ht="16.5" customHeight="1" x14ac:dyDescent="0.25">
      <c r="A2869" t="s">
        <v>2825</v>
      </c>
      <c r="B2869">
        <f t="shared" si="44"/>
        <v>42</v>
      </c>
      <c r="D2869">
        <v>1</v>
      </c>
    </row>
    <row r="2870" spans="1:4" ht="16.5" customHeight="1" x14ac:dyDescent="0.25">
      <c r="A2870" t="s">
        <v>2826</v>
      </c>
      <c r="B2870">
        <f t="shared" si="44"/>
        <v>41</v>
      </c>
      <c r="C2870" t="s">
        <v>11324</v>
      </c>
      <c r="D2870">
        <v>0</v>
      </c>
    </row>
    <row r="2871" spans="1:4" ht="16.5" customHeight="1" x14ac:dyDescent="0.25">
      <c r="A2871" t="s">
        <v>2827</v>
      </c>
      <c r="B2871">
        <f t="shared" si="44"/>
        <v>65</v>
      </c>
      <c r="C2871" t="s">
        <v>11324</v>
      </c>
      <c r="D2871">
        <v>0</v>
      </c>
    </row>
    <row r="2872" spans="1:4" ht="16.5" customHeight="1" x14ac:dyDescent="0.25">
      <c r="A2872" t="s">
        <v>2828</v>
      </c>
      <c r="B2872">
        <f t="shared" si="44"/>
        <v>46</v>
      </c>
      <c r="C2872" t="s">
        <v>11324</v>
      </c>
      <c r="D2872">
        <v>0</v>
      </c>
    </row>
    <row r="2873" spans="1:4" ht="16.5" customHeight="1" x14ac:dyDescent="0.25">
      <c r="A2873" t="s">
        <v>2829</v>
      </c>
      <c r="B2873">
        <f t="shared" si="44"/>
        <v>29</v>
      </c>
      <c r="D2873">
        <v>1</v>
      </c>
    </row>
    <row r="2874" spans="1:4" ht="16.5" customHeight="1" x14ac:dyDescent="0.25">
      <c r="A2874" t="s">
        <v>2830</v>
      </c>
      <c r="B2874">
        <f t="shared" si="44"/>
        <v>65</v>
      </c>
      <c r="D2874">
        <v>1</v>
      </c>
    </row>
    <row r="2875" spans="1:4" ht="16.5" customHeight="1" x14ac:dyDescent="0.25">
      <c r="A2875" t="s">
        <v>2831</v>
      </c>
      <c r="B2875">
        <f t="shared" si="44"/>
        <v>93</v>
      </c>
      <c r="D2875">
        <v>1</v>
      </c>
    </row>
    <row r="2876" spans="1:4" ht="16.5" customHeight="1" x14ac:dyDescent="0.25">
      <c r="A2876" t="s">
        <v>2832</v>
      </c>
      <c r="B2876">
        <f t="shared" si="44"/>
        <v>42</v>
      </c>
      <c r="D2876">
        <v>1</v>
      </c>
    </row>
    <row r="2877" spans="1:4" ht="16.5" customHeight="1" x14ac:dyDescent="0.25">
      <c r="A2877" t="s">
        <v>2833</v>
      </c>
      <c r="B2877">
        <f t="shared" si="44"/>
        <v>30</v>
      </c>
      <c r="D2877">
        <v>1</v>
      </c>
    </row>
    <row r="2878" spans="1:4" ht="16.5" customHeight="1" x14ac:dyDescent="0.25">
      <c r="A2878" t="s">
        <v>2834</v>
      </c>
      <c r="B2878">
        <f t="shared" si="44"/>
        <v>49</v>
      </c>
      <c r="D2878">
        <v>1</v>
      </c>
    </row>
    <row r="2879" spans="1:4" ht="16.5" customHeight="1" x14ac:dyDescent="0.25">
      <c r="A2879" t="s">
        <v>2835</v>
      </c>
      <c r="B2879">
        <f t="shared" si="44"/>
        <v>33</v>
      </c>
      <c r="D2879">
        <v>1</v>
      </c>
    </row>
    <row r="2880" spans="1:4" ht="16.5" customHeight="1" x14ac:dyDescent="0.25">
      <c r="A2880" t="s">
        <v>2836</v>
      </c>
      <c r="B2880">
        <f t="shared" si="44"/>
        <v>48</v>
      </c>
      <c r="D2880">
        <v>1</v>
      </c>
    </row>
    <row r="2881" spans="1:4" ht="16.5" customHeight="1" x14ac:dyDescent="0.25">
      <c r="A2881" t="s">
        <v>2837</v>
      </c>
      <c r="B2881">
        <f t="shared" si="44"/>
        <v>28</v>
      </c>
      <c r="D2881">
        <v>1</v>
      </c>
    </row>
    <row r="2882" spans="1:4" ht="16.5" customHeight="1" x14ac:dyDescent="0.25">
      <c r="A2882" t="s">
        <v>2838</v>
      </c>
      <c r="B2882">
        <f t="shared" si="44"/>
        <v>79</v>
      </c>
      <c r="D2882">
        <v>1</v>
      </c>
    </row>
    <row r="2883" spans="1:4" ht="16.5" customHeight="1" x14ac:dyDescent="0.25">
      <c r="A2883" t="s">
        <v>2839</v>
      </c>
      <c r="B2883">
        <f t="shared" ref="B2883:B2946" si="45">LEN(A2883)</f>
        <v>95</v>
      </c>
      <c r="D2883">
        <v>1</v>
      </c>
    </row>
    <row r="2884" spans="1:4" ht="16.5" customHeight="1" x14ac:dyDescent="0.25">
      <c r="A2884" t="s">
        <v>2840</v>
      </c>
      <c r="B2884">
        <f t="shared" si="45"/>
        <v>94</v>
      </c>
      <c r="D2884">
        <v>1</v>
      </c>
    </row>
    <row r="2885" spans="1:4" ht="16.5" customHeight="1" x14ac:dyDescent="0.25">
      <c r="A2885" t="s">
        <v>2841</v>
      </c>
      <c r="B2885">
        <f t="shared" si="45"/>
        <v>70</v>
      </c>
      <c r="D2885">
        <v>1</v>
      </c>
    </row>
    <row r="2886" spans="1:4" ht="16.5" customHeight="1" x14ac:dyDescent="0.25">
      <c r="A2886" t="s">
        <v>2842</v>
      </c>
      <c r="B2886">
        <f t="shared" si="45"/>
        <v>5</v>
      </c>
      <c r="D2886">
        <v>0</v>
      </c>
    </row>
    <row r="2887" spans="1:4" ht="16.5" customHeight="1" x14ac:dyDescent="0.25">
      <c r="A2887" t="s">
        <v>2843</v>
      </c>
      <c r="B2887">
        <f t="shared" si="45"/>
        <v>106</v>
      </c>
      <c r="D2887">
        <v>1</v>
      </c>
    </row>
    <row r="2888" spans="1:4" ht="16.5" customHeight="1" x14ac:dyDescent="0.25">
      <c r="A2888" t="s">
        <v>2844</v>
      </c>
      <c r="B2888">
        <f t="shared" si="45"/>
        <v>152</v>
      </c>
      <c r="D2888">
        <v>1</v>
      </c>
    </row>
    <row r="2889" spans="1:4" ht="16.5" customHeight="1" x14ac:dyDescent="0.25">
      <c r="A2889" t="s">
        <v>2845</v>
      </c>
      <c r="B2889">
        <f t="shared" si="45"/>
        <v>10</v>
      </c>
      <c r="D2889">
        <v>0</v>
      </c>
    </row>
    <row r="2890" spans="1:4" ht="16.5" customHeight="1" x14ac:dyDescent="0.25">
      <c r="A2890" t="s">
        <v>2846</v>
      </c>
      <c r="B2890">
        <f t="shared" si="45"/>
        <v>137</v>
      </c>
      <c r="D2890">
        <v>0</v>
      </c>
    </row>
    <row r="2891" spans="1:4" ht="16.5" customHeight="1" x14ac:dyDescent="0.25">
      <c r="A2891" t="s">
        <v>2847</v>
      </c>
      <c r="B2891">
        <f t="shared" si="45"/>
        <v>41</v>
      </c>
      <c r="D2891">
        <v>1</v>
      </c>
    </row>
    <row r="2892" spans="1:4" ht="16.5" customHeight="1" x14ac:dyDescent="0.25">
      <c r="A2892" t="s">
        <v>2848</v>
      </c>
      <c r="B2892">
        <f t="shared" si="45"/>
        <v>48</v>
      </c>
      <c r="D2892">
        <v>1</v>
      </c>
    </row>
    <row r="2893" spans="1:4" ht="16.5" customHeight="1" x14ac:dyDescent="0.25">
      <c r="A2893" t="s">
        <v>2849</v>
      </c>
      <c r="B2893">
        <f t="shared" si="45"/>
        <v>42</v>
      </c>
      <c r="D2893">
        <v>1</v>
      </c>
    </row>
    <row r="2894" spans="1:4" ht="16.5" customHeight="1" x14ac:dyDescent="0.25">
      <c r="A2894" t="s">
        <v>2850</v>
      </c>
      <c r="B2894">
        <f t="shared" si="45"/>
        <v>45</v>
      </c>
      <c r="C2894" t="s">
        <v>11321</v>
      </c>
      <c r="D2894">
        <v>0</v>
      </c>
    </row>
    <row r="2895" spans="1:4" ht="16.5" customHeight="1" x14ac:dyDescent="0.25">
      <c r="A2895" t="s">
        <v>2851</v>
      </c>
      <c r="B2895">
        <f t="shared" si="45"/>
        <v>63</v>
      </c>
      <c r="C2895" t="s">
        <v>11324</v>
      </c>
      <c r="D2895">
        <v>0</v>
      </c>
    </row>
    <row r="2896" spans="1:4" ht="16.5" customHeight="1" x14ac:dyDescent="0.25">
      <c r="A2896" t="s">
        <v>2852</v>
      </c>
      <c r="B2896">
        <f t="shared" si="45"/>
        <v>52</v>
      </c>
      <c r="C2896" t="s">
        <v>11340</v>
      </c>
      <c r="D2896">
        <v>0</v>
      </c>
    </row>
    <row r="2897" spans="1:4" ht="16.5" customHeight="1" x14ac:dyDescent="0.25">
      <c r="A2897" t="s">
        <v>2853</v>
      </c>
      <c r="B2897">
        <f t="shared" si="45"/>
        <v>73</v>
      </c>
      <c r="C2897" t="s">
        <v>11362</v>
      </c>
      <c r="D2897">
        <v>0</v>
      </c>
    </row>
    <row r="2898" spans="1:4" ht="16.5" customHeight="1" x14ac:dyDescent="0.25">
      <c r="A2898" t="s">
        <v>2854</v>
      </c>
      <c r="B2898">
        <f t="shared" si="45"/>
        <v>44</v>
      </c>
      <c r="D2898">
        <v>1</v>
      </c>
    </row>
    <row r="2899" spans="1:4" ht="16.5" customHeight="1" x14ac:dyDescent="0.25">
      <c r="A2899" t="s">
        <v>2855</v>
      </c>
      <c r="B2899">
        <f t="shared" si="45"/>
        <v>44</v>
      </c>
      <c r="D2899">
        <v>1</v>
      </c>
    </row>
    <row r="2900" spans="1:4" ht="16.5" customHeight="1" x14ac:dyDescent="0.25">
      <c r="A2900" t="s">
        <v>2856</v>
      </c>
      <c r="B2900">
        <f t="shared" si="45"/>
        <v>68</v>
      </c>
      <c r="C2900" t="s">
        <v>11324</v>
      </c>
      <c r="D2900">
        <v>0</v>
      </c>
    </row>
    <row r="2901" spans="1:4" ht="16.5" customHeight="1" x14ac:dyDescent="0.25">
      <c r="A2901" t="s">
        <v>2857</v>
      </c>
      <c r="B2901">
        <f t="shared" si="45"/>
        <v>86</v>
      </c>
      <c r="C2901" t="s">
        <v>11324</v>
      </c>
      <c r="D2901">
        <v>0</v>
      </c>
    </row>
    <row r="2902" spans="1:4" ht="16.5" customHeight="1" x14ac:dyDescent="0.25">
      <c r="A2902" t="s">
        <v>2858</v>
      </c>
      <c r="B2902">
        <f t="shared" si="45"/>
        <v>56</v>
      </c>
      <c r="C2902" t="s">
        <v>11340</v>
      </c>
      <c r="D2902">
        <v>0</v>
      </c>
    </row>
    <row r="2903" spans="1:4" ht="16.5" customHeight="1" x14ac:dyDescent="0.25">
      <c r="A2903" t="s">
        <v>2859</v>
      </c>
      <c r="B2903">
        <f t="shared" si="45"/>
        <v>123</v>
      </c>
      <c r="D2903">
        <v>1</v>
      </c>
    </row>
    <row r="2904" spans="1:4" ht="16.5" customHeight="1" x14ac:dyDescent="0.25">
      <c r="A2904" t="s">
        <v>2860</v>
      </c>
      <c r="B2904">
        <f t="shared" si="45"/>
        <v>20</v>
      </c>
      <c r="C2904" t="s">
        <v>11321</v>
      </c>
      <c r="D2904">
        <v>0</v>
      </c>
    </row>
    <row r="2905" spans="1:4" ht="16.5" customHeight="1" x14ac:dyDescent="0.25">
      <c r="A2905" t="s">
        <v>2861</v>
      </c>
      <c r="B2905">
        <f t="shared" si="45"/>
        <v>69</v>
      </c>
      <c r="C2905" t="s">
        <v>11401</v>
      </c>
      <c r="D2905">
        <v>0</v>
      </c>
    </row>
    <row r="2906" spans="1:4" ht="16.5" customHeight="1" x14ac:dyDescent="0.25">
      <c r="A2906" t="s">
        <v>2862</v>
      </c>
      <c r="B2906">
        <f t="shared" si="45"/>
        <v>16</v>
      </c>
      <c r="D2906">
        <v>0</v>
      </c>
    </row>
    <row r="2907" spans="1:4" ht="16.5" customHeight="1" x14ac:dyDescent="0.25">
      <c r="A2907" t="s">
        <v>2863</v>
      </c>
      <c r="B2907">
        <f t="shared" si="45"/>
        <v>31</v>
      </c>
      <c r="C2907" t="s">
        <v>11407</v>
      </c>
      <c r="D2907">
        <v>0</v>
      </c>
    </row>
    <row r="2908" spans="1:4" ht="16.5" customHeight="1" x14ac:dyDescent="0.25">
      <c r="A2908" t="s">
        <v>2864</v>
      </c>
      <c r="B2908">
        <f t="shared" si="45"/>
        <v>104</v>
      </c>
      <c r="C2908" t="s">
        <v>11405</v>
      </c>
      <c r="D2908">
        <v>0</v>
      </c>
    </row>
    <row r="2909" spans="1:4" ht="16.5" customHeight="1" x14ac:dyDescent="0.25">
      <c r="A2909" t="s">
        <v>2865</v>
      </c>
      <c r="B2909">
        <f t="shared" si="45"/>
        <v>17</v>
      </c>
      <c r="D2909">
        <v>0</v>
      </c>
    </row>
    <row r="2910" spans="1:4" ht="16.5" customHeight="1" x14ac:dyDescent="0.25">
      <c r="A2910" t="s">
        <v>2866</v>
      </c>
      <c r="B2910">
        <f t="shared" si="45"/>
        <v>26</v>
      </c>
      <c r="D2910">
        <v>1</v>
      </c>
    </row>
    <row r="2911" spans="1:4" ht="16.5" customHeight="1" x14ac:dyDescent="0.25">
      <c r="A2911" t="s">
        <v>2867</v>
      </c>
      <c r="B2911">
        <f t="shared" si="45"/>
        <v>66</v>
      </c>
      <c r="D2911">
        <v>1</v>
      </c>
    </row>
    <row r="2912" spans="1:4" ht="16.5" customHeight="1" x14ac:dyDescent="0.25">
      <c r="A2912" t="s">
        <v>2868</v>
      </c>
      <c r="B2912">
        <f t="shared" si="45"/>
        <v>51</v>
      </c>
      <c r="C2912" t="s">
        <v>11314</v>
      </c>
      <c r="D2912">
        <v>0</v>
      </c>
    </row>
    <row r="2913" spans="1:4" ht="16.5" customHeight="1" x14ac:dyDescent="0.25">
      <c r="A2913" t="s">
        <v>2869</v>
      </c>
      <c r="B2913">
        <f t="shared" si="45"/>
        <v>59</v>
      </c>
      <c r="C2913" t="s">
        <v>11340</v>
      </c>
      <c r="D2913">
        <v>0</v>
      </c>
    </row>
    <row r="2914" spans="1:4" ht="16.5" customHeight="1" x14ac:dyDescent="0.25">
      <c r="A2914" t="s">
        <v>2870</v>
      </c>
      <c r="B2914">
        <f t="shared" si="45"/>
        <v>83</v>
      </c>
      <c r="C2914" t="s">
        <v>11324</v>
      </c>
      <c r="D2914">
        <v>0</v>
      </c>
    </row>
    <row r="2915" spans="1:4" ht="16.5" customHeight="1" x14ac:dyDescent="0.25">
      <c r="A2915" t="s">
        <v>2871</v>
      </c>
      <c r="B2915">
        <f t="shared" si="45"/>
        <v>47</v>
      </c>
      <c r="D2915">
        <v>1</v>
      </c>
    </row>
    <row r="2916" spans="1:4" ht="16.5" customHeight="1" x14ac:dyDescent="0.25">
      <c r="A2916" t="s">
        <v>2872</v>
      </c>
      <c r="B2916">
        <f t="shared" si="45"/>
        <v>48</v>
      </c>
      <c r="C2916" t="s">
        <v>11324</v>
      </c>
      <c r="D2916">
        <v>0</v>
      </c>
    </row>
    <row r="2917" spans="1:4" ht="16.5" customHeight="1" x14ac:dyDescent="0.25">
      <c r="A2917" t="s">
        <v>2873</v>
      </c>
      <c r="B2917">
        <f t="shared" si="45"/>
        <v>124</v>
      </c>
      <c r="D2917">
        <v>1</v>
      </c>
    </row>
    <row r="2918" spans="1:4" ht="16.5" customHeight="1" x14ac:dyDescent="0.25">
      <c r="A2918" t="s">
        <v>2874</v>
      </c>
      <c r="B2918">
        <f t="shared" si="45"/>
        <v>57</v>
      </c>
      <c r="D2918">
        <v>0</v>
      </c>
    </row>
    <row r="2919" spans="1:4" ht="16.5" customHeight="1" x14ac:dyDescent="0.25">
      <c r="A2919" t="s">
        <v>2875</v>
      </c>
      <c r="B2919">
        <f t="shared" si="45"/>
        <v>138</v>
      </c>
      <c r="D2919">
        <v>1</v>
      </c>
    </row>
    <row r="2920" spans="1:4" ht="16.5" customHeight="1" x14ac:dyDescent="0.25">
      <c r="A2920" t="s">
        <v>2876</v>
      </c>
      <c r="B2920">
        <f t="shared" si="45"/>
        <v>73</v>
      </c>
      <c r="C2920" t="s">
        <v>11362</v>
      </c>
      <c r="D2920">
        <v>0</v>
      </c>
    </row>
    <row r="2921" spans="1:4" ht="16.5" customHeight="1" x14ac:dyDescent="0.25">
      <c r="A2921" t="s">
        <v>2877</v>
      </c>
      <c r="B2921">
        <f t="shared" si="45"/>
        <v>16</v>
      </c>
      <c r="C2921" t="s">
        <v>11322</v>
      </c>
      <c r="D2921">
        <v>0</v>
      </c>
    </row>
    <row r="2922" spans="1:4" ht="16.5" customHeight="1" x14ac:dyDescent="0.25">
      <c r="A2922" t="s">
        <v>2878</v>
      </c>
      <c r="B2922">
        <f t="shared" si="45"/>
        <v>9</v>
      </c>
      <c r="D2922">
        <v>0</v>
      </c>
    </row>
    <row r="2923" spans="1:4" ht="16.5" customHeight="1" x14ac:dyDescent="0.25">
      <c r="A2923" t="s">
        <v>2879</v>
      </c>
      <c r="B2923">
        <f t="shared" si="45"/>
        <v>69</v>
      </c>
      <c r="C2923" t="s">
        <v>11324</v>
      </c>
      <c r="D2923">
        <v>0</v>
      </c>
    </row>
    <row r="2924" spans="1:4" ht="16.5" customHeight="1" x14ac:dyDescent="0.25">
      <c r="A2924" t="s">
        <v>2880</v>
      </c>
      <c r="B2924">
        <f t="shared" si="45"/>
        <v>104</v>
      </c>
      <c r="D2924">
        <v>1</v>
      </c>
    </row>
    <row r="2925" spans="1:4" ht="16.5" customHeight="1" x14ac:dyDescent="0.25">
      <c r="A2925" t="s">
        <v>2881</v>
      </c>
      <c r="B2925">
        <f t="shared" si="45"/>
        <v>86</v>
      </c>
      <c r="D2925">
        <v>1</v>
      </c>
    </row>
    <row r="2926" spans="1:4" ht="16.5" customHeight="1" x14ac:dyDescent="0.25">
      <c r="A2926" t="s">
        <v>2882</v>
      </c>
      <c r="B2926">
        <f t="shared" si="45"/>
        <v>29</v>
      </c>
      <c r="D2926">
        <v>1</v>
      </c>
    </row>
    <row r="2927" spans="1:4" ht="16.5" customHeight="1" x14ac:dyDescent="0.25">
      <c r="A2927" t="s">
        <v>2883</v>
      </c>
      <c r="B2927">
        <f t="shared" si="45"/>
        <v>51</v>
      </c>
      <c r="D2927">
        <v>1</v>
      </c>
    </row>
    <row r="2928" spans="1:4" ht="16.5" customHeight="1" x14ac:dyDescent="0.25">
      <c r="A2928" t="s">
        <v>2884</v>
      </c>
      <c r="B2928">
        <f t="shared" si="45"/>
        <v>52</v>
      </c>
      <c r="D2928">
        <v>1</v>
      </c>
    </row>
    <row r="2929" spans="1:4" ht="16.5" customHeight="1" x14ac:dyDescent="0.25">
      <c r="A2929" t="s">
        <v>2885</v>
      </c>
      <c r="B2929">
        <f t="shared" si="45"/>
        <v>52</v>
      </c>
      <c r="D2929">
        <v>1</v>
      </c>
    </row>
    <row r="2930" spans="1:4" ht="16.5" customHeight="1" x14ac:dyDescent="0.25">
      <c r="A2930" t="s">
        <v>2886</v>
      </c>
      <c r="B2930">
        <f t="shared" si="45"/>
        <v>132</v>
      </c>
      <c r="D2930">
        <v>1</v>
      </c>
    </row>
    <row r="2931" spans="1:4" ht="16.5" customHeight="1" x14ac:dyDescent="0.25">
      <c r="A2931" t="s">
        <v>2887</v>
      </c>
      <c r="B2931">
        <f t="shared" si="45"/>
        <v>97</v>
      </c>
      <c r="D2931">
        <v>1</v>
      </c>
    </row>
    <row r="2932" spans="1:4" ht="16.5" customHeight="1" x14ac:dyDescent="0.25">
      <c r="A2932" t="s">
        <v>2888</v>
      </c>
      <c r="B2932">
        <f t="shared" si="45"/>
        <v>125</v>
      </c>
      <c r="D2932">
        <v>1</v>
      </c>
    </row>
    <row r="2933" spans="1:4" ht="16.5" customHeight="1" x14ac:dyDescent="0.25">
      <c r="A2933" t="s">
        <v>2889</v>
      </c>
      <c r="B2933">
        <f t="shared" si="45"/>
        <v>116</v>
      </c>
      <c r="D2933">
        <v>1</v>
      </c>
    </row>
    <row r="2934" spans="1:4" ht="16.5" customHeight="1" x14ac:dyDescent="0.25">
      <c r="A2934" t="s">
        <v>2890</v>
      </c>
      <c r="B2934">
        <f t="shared" si="45"/>
        <v>117</v>
      </c>
      <c r="D2934">
        <v>1</v>
      </c>
    </row>
    <row r="2935" spans="1:4" ht="16.5" customHeight="1" x14ac:dyDescent="0.25">
      <c r="A2935" t="s">
        <v>2891</v>
      </c>
      <c r="B2935">
        <f t="shared" si="45"/>
        <v>111</v>
      </c>
      <c r="D2935">
        <v>1</v>
      </c>
    </row>
    <row r="2936" spans="1:4" ht="16.5" customHeight="1" x14ac:dyDescent="0.25">
      <c r="A2936" t="s">
        <v>2892</v>
      </c>
      <c r="B2936">
        <f t="shared" si="45"/>
        <v>5</v>
      </c>
      <c r="C2936" t="s">
        <v>11327</v>
      </c>
      <c r="D2936">
        <v>0</v>
      </c>
    </row>
    <row r="2937" spans="1:4" ht="16.5" customHeight="1" x14ac:dyDescent="0.25">
      <c r="A2937" t="s">
        <v>2893</v>
      </c>
      <c r="B2937">
        <f t="shared" si="45"/>
        <v>91</v>
      </c>
      <c r="D2937">
        <v>1</v>
      </c>
    </row>
    <row r="2938" spans="1:4" ht="16.5" customHeight="1" x14ac:dyDescent="0.25">
      <c r="A2938" t="s">
        <v>2894</v>
      </c>
      <c r="B2938">
        <f t="shared" si="45"/>
        <v>96</v>
      </c>
      <c r="D2938">
        <v>1</v>
      </c>
    </row>
    <row r="2939" spans="1:4" ht="16.5" customHeight="1" x14ac:dyDescent="0.25">
      <c r="A2939" t="s">
        <v>2895</v>
      </c>
      <c r="B2939">
        <f t="shared" si="45"/>
        <v>96</v>
      </c>
      <c r="D2939">
        <v>1</v>
      </c>
    </row>
    <row r="2940" spans="1:4" ht="16.5" customHeight="1" x14ac:dyDescent="0.25">
      <c r="A2940" t="s">
        <v>2896</v>
      </c>
      <c r="B2940">
        <f t="shared" si="45"/>
        <v>48</v>
      </c>
      <c r="D2940">
        <v>1</v>
      </c>
    </row>
    <row r="2941" spans="1:4" ht="16.5" customHeight="1" x14ac:dyDescent="0.25">
      <c r="A2941" t="s">
        <v>2897</v>
      </c>
      <c r="B2941">
        <f t="shared" si="45"/>
        <v>59</v>
      </c>
      <c r="D2941">
        <v>1</v>
      </c>
    </row>
    <row r="2942" spans="1:4" ht="16.5" customHeight="1" x14ac:dyDescent="0.25">
      <c r="A2942" t="s">
        <v>2898</v>
      </c>
      <c r="B2942">
        <f t="shared" si="45"/>
        <v>75</v>
      </c>
      <c r="D2942">
        <v>1</v>
      </c>
    </row>
    <row r="2943" spans="1:4" ht="16.5" customHeight="1" x14ac:dyDescent="0.25">
      <c r="A2943" t="s">
        <v>2899</v>
      </c>
      <c r="B2943">
        <f t="shared" si="45"/>
        <v>44</v>
      </c>
      <c r="D2943">
        <v>1</v>
      </c>
    </row>
    <row r="2944" spans="1:4" ht="16.5" customHeight="1" x14ac:dyDescent="0.25">
      <c r="A2944" t="s">
        <v>2900</v>
      </c>
      <c r="B2944">
        <f t="shared" si="45"/>
        <v>57</v>
      </c>
      <c r="D2944">
        <v>1</v>
      </c>
    </row>
    <row r="2945" spans="1:4" ht="16.5" customHeight="1" x14ac:dyDescent="0.25">
      <c r="A2945" t="s">
        <v>2901</v>
      </c>
      <c r="B2945">
        <f t="shared" si="45"/>
        <v>57</v>
      </c>
      <c r="C2945" t="s">
        <v>11338</v>
      </c>
      <c r="D2945">
        <v>0</v>
      </c>
    </row>
    <row r="2946" spans="1:4" ht="16.5" customHeight="1" x14ac:dyDescent="0.25">
      <c r="A2946" t="s">
        <v>2902</v>
      </c>
      <c r="B2946">
        <f t="shared" si="45"/>
        <v>62</v>
      </c>
      <c r="C2946" t="s">
        <v>11324</v>
      </c>
      <c r="D2946">
        <v>0</v>
      </c>
    </row>
    <row r="2947" spans="1:4" ht="16.5" customHeight="1" x14ac:dyDescent="0.25">
      <c r="A2947" t="s">
        <v>2903</v>
      </c>
      <c r="B2947">
        <f t="shared" ref="B2947:B3010" si="46">LEN(A2947)</f>
        <v>74</v>
      </c>
      <c r="C2947" t="s">
        <v>11362</v>
      </c>
      <c r="D2947">
        <v>0</v>
      </c>
    </row>
    <row r="2948" spans="1:4" ht="16.5" customHeight="1" x14ac:dyDescent="0.25">
      <c r="A2948" t="s">
        <v>2904</v>
      </c>
      <c r="B2948">
        <f t="shared" si="46"/>
        <v>52</v>
      </c>
      <c r="D2948">
        <v>1</v>
      </c>
    </row>
    <row r="2949" spans="1:4" ht="16.5" customHeight="1" x14ac:dyDescent="0.25">
      <c r="A2949" t="s">
        <v>2905</v>
      </c>
      <c r="B2949">
        <f t="shared" si="46"/>
        <v>68</v>
      </c>
      <c r="C2949" t="s">
        <v>11324</v>
      </c>
      <c r="D2949">
        <v>0</v>
      </c>
    </row>
    <row r="2950" spans="1:4" ht="16.5" customHeight="1" x14ac:dyDescent="0.25">
      <c r="A2950" t="s">
        <v>2906</v>
      </c>
      <c r="B2950">
        <f t="shared" si="46"/>
        <v>60</v>
      </c>
      <c r="D2950">
        <v>1</v>
      </c>
    </row>
    <row r="2951" spans="1:4" ht="16.5" customHeight="1" x14ac:dyDescent="0.25">
      <c r="A2951" t="s">
        <v>2907</v>
      </c>
      <c r="B2951">
        <f t="shared" si="46"/>
        <v>13</v>
      </c>
      <c r="C2951" t="s">
        <v>11358</v>
      </c>
      <c r="D2951">
        <v>0</v>
      </c>
    </row>
    <row r="2952" spans="1:4" ht="16.5" customHeight="1" x14ac:dyDescent="0.25">
      <c r="A2952" t="s">
        <v>2908</v>
      </c>
      <c r="B2952">
        <f t="shared" si="46"/>
        <v>70</v>
      </c>
      <c r="D2952">
        <v>1</v>
      </c>
    </row>
    <row r="2953" spans="1:4" ht="16.5" customHeight="1" x14ac:dyDescent="0.25">
      <c r="A2953" t="s">
        <v>2909</v>
      </c>
      <c r="B2953">
        <f t="shared" si="46"/>
        <v>89</v>
      </c>
      <c r="D2953">
        <v>1</v>
      </c>
    </row>
    <row r="2954" spans="1:4" ht="16.5" customHeight="1" x14ac:dyDescent="0.25">
      <c r="A2954" t="s">
        <v>2910</v>
      </c>
      <c r="B2954">
        <f t="shared" si="46"/>
        <v>115</v>
      </c>
      <c r="D2954">
        <v>1</v>
      </c>
    </row>
    <row r="2955" spans="1:4" ht="16.5" customHeight="1" x14ac:dyDescent="0.25">
      <c r="A2955" t="s">
        <v>2911</v>
      </c>
      <c r="B2955">
        <f t="shared" si="46"/>
        <v>102</v>
      </c>
      <c r="D2955">
        <v>1</v>
      </c>
    </row>
    <row r="2956" spans="1:4" ht="16.5" customHeight="1" x14ac:dyDescent="0.25">
      <c r="A2956" t="s">
        <v>2912</v>
      </c>
      <c r="B2956">
        <f t="shared" si="46"/>
        <v>88</v>
      </c>
      <c r="D2956">
        <v>1</v>
      </c>
    </row>
    <row r="2957" spans="1:4" ht="16.5" customHeight="1" x14ac:dyDescent="0.25">
      <c r="A2957" t="s">
        <v>2913</v>
      </c>
      <c r="B2957">
        <f t="shared" si="46"/>
        <v>72</v>
      </c>
      <c r="D2957">
        <v>1</v>
      </c>
    </row>
    <row r="2958" spans="1:4" ht="16.5" customHeight="1" x14ac:dyDescent="0.25">
      <c r="A2958" t="s">
        <v>2914</v>
      </c>
      <c r="B2958">
        <f t="shared" si="46"/>
        <v>72</v>
      </c>
      <c r="C2958" t="s">
        <v>11324</v>
      </c>
      <c r="D2958">
        <v>0</v>
      </c>
    </row>
    <row r="2959" spans="1:4" ht="16.5" customHeight="1" x14ac:dyDescent="0.25">
      <c r="A2959" t="s">
        <v>2915</v>
      </c>
      <c r="B2959">
        <f t="shared" si="46"/>
        <v>60</v>
      </c>
      <c r="D2959">
        <v>1</v>
      </c>
    </row>
    <row r="2960" spans="1:4" ht="16.5" customHeight="1" x14ac:dyDescent="0.25">
      <c r="A2960" t="s">
        <v>2916</v>
      </c>
      <c r="B2960">
        <f t="shared" si="46"/>
        <v>95</v>
      </c>
      <c r="C2960" t="s">
        <v>11324</v>
      </c>
      <c r="D2960">
        <v>0</v>
      </c>
    </row>
    <row r="2961" spans="1:4" ht="16.5" customHeight="1" x14ac:dyDescent="0.25">
      <c r="A2961" t="s">
        <v>2917</v>
      </c>
      <c r="B2961">
        <f t="shared" si="46"/>
        <v>43</v>
      </c>
      <c r="C2961" t="s">
        <v>11324</v>
      </c>
      <c r="D2961">
        <v>0</v>
      </c>
    </row>
    <row r="2962" spans="1:4" ht="16.5" customHeight="1" x14ac:dyDescent="0.25">
      <c r="A2962" t="s">
        <v>2918</v>
      </c>
      <c r="B2962">
        <f t="shared" si="46"/>
        <v>82</v>
      </c>
      <c r="D2962">
        <v>1</v>
      </c>
    </row>
    <row r="2963" spans="1:4" ht="16.5" customHeight="1" x14ac:dyDescent="0.25">
      <c r="A2963" t="s">
        <v>2919</v>
      </c>
      <c r="B2963">
        <f t="shared" si="46"/>
        <v>72</v>
      </c>
      <c r="C2963" t="s">
        <v>11324</v>
      </c>
      <c r="D2963">
        <v>0</v>
      </c>
    </row>
    <row r="2964" spans="1:4" ht="16.5" customHeight="1" x14ac:dyDescent="0.25">
      <c r="A2964" t="s">
        <v>2920</v>
      </c>
      <c r="B2964">
        <f t="shared" si="46"/>
        <v>88</v>
      </c>
      <c r="D2964">
        <v>1</v>
      </c>
    </row>
    <row r="2965" spans="1:4" ht="16.5" customHeight="1" x14ac:dyDescent="0.25">
      <c r="A2965" t="s">
        <v>2921</v>
      </c>
      <c r="B2965">
        <f t="shared" si="46"/>
        <v>26</v>
      </c>
      <c r="D2965">
        <v>1</v>
      </c>
    </row>
    <row r="2966" spans="1:4" ht="16.5" customHeight="1" x14ac:dyDescent="0.25">
      <c r="A2966" t="s">
        <v>2922</v>
      </c>
      <c r="B2966">
        <f t="shared" si="46"/>
        <v>91</v>
      </c>
      <c r="D2966">
        <v>1</v>
      </c>
    </row>
    <row r="2967" spans="1:4" ht="16.5" customHeight="1" x14ac:dyDescent="0.25">
      <c r="A2967" t="s">
        <v>2923</v>
      </c>
      <c r="B2967">
        <f t="shared" si="46"/>
        <v>84</v>
      </c>
      <c r="D2967">
        <v>1</v>
      </c>
    </row>
    <row r="2968" spans="1:4" ht="16.5" customHeight="1" x14ac:dyDescent="0.25">
      <c r="A2968" t="s">
        <v>2924</v>
      </c>
      <c r="B2968">
        <f t="shared" si="46"/>
        <v>124</v>
      </c>
      <c r="D2968">
        <v>1</v>
      </c>
    </row>
    <row r="2969" spans="1:4" ht="16.5" customHeight="1" x14ac:dyDescent="0.25">
      <c r="A2969" t="s">
        <v>2925</v>
      </c>
      <c r="B2969">
        <f t="shared" si="46"/>
        <v>103</v>
      </c>
      <c r="D2969">
        <v>1</v>
      </c>
    </row>
    <row r="2970" spans="1:4" ht="16.5" customHeight="1" x14ac:dyDescent="0.25">
      <c r="A2970" t="s">
        <v>2926</v>
      </c>
      <c r="B2970">
        <f t="shared" si="46"/>
        <v>110</v>
      </c>
      <c r="D2970">
        <v>1</v>
      </c>
    </row>
    <row r="2971" spans="1:4" ht="16.5" customHeight="1" x14ac:dyDescent="0.25">
      <c r="A2971" t="s">
        <v>2927</v>
      </c>
      <c r="B2971">
        <f t="shared" si="46"/>
        <v>107</v>
      </c>
      <c r="D2971">
        <v>1</v>
      </c>
    </row>
    <row r="2972" spans="1:4" ht="16.5" customHeight="1" x14ac:dyDescent="0.25">
      <c r="A2972" t="s">
        <v>2928</v>
      </c>
      <c r="B2972">
        <f t="shared" si="46"/>
        <v>103</v>
      </c>
      <c r="D2972">
        <v>1</v>
      </c>
    </row>
    <row r="2973" spans="1:4" ht="16.5" customHeight="1" x14ac:dyDescent="0.25">
      <c r="A2973" t="s">
        <v>2929</v>
      </c>
      <c r="B2973">
        <f t="shared" si="46"/>
        <v>92</v>
      </c>
      <c r="D2973">
        <v>1</v>
      </c>
    </row>
    <row r="2974" spans="1:4" ht="16.5" customHeight="1" x14ac:dyDescent="0.25">
      <c r="A2974" t="s">
        <v>2930</v>
      </c>
      <c r="B2974">
        <f t="shared" si="46"/>
        <v>106</v>
      </c>
      <c r="D2974">
        <v>1</v>
      </c>
    </row>
    <row r="2975" spans="1:4" ht="16.5" customHeight="1" x14ac:dyDescent="0.25">
      <c r="A2975" t="s">
        <v>2931</v>
      </c>
      <c r="B2975">
        <f t="shared" si="46"/>
        <v>48</v>
      </c>
      <c r="D2975">
        <v>0</v>
      </c>
    </row>
    <row r="2976" spans="1:4" ht="16.5" customHeight="1" x14ac:dyDescent="0.25">
      <c r="A2976" t="s">
        <v>2932</v>
      </c>
      <c r="B2976">
        <f t="shared" si="46"/>
        <v>128</v>
      </c>
      <c r="D2976">
        <v>1</v>
      </c>
    </row>
    <row r="2977" spans="1:4" ht="16.5" customHeight="1" x14ac:dyDescent="0.25">
      <c r="A2977" t="s">
        <v>2933</v>
      </c>
      <c r="B2977">
        <f t="shared" si="46"/>
        <v>119</v>
      </c>
      <c r="D2977">
        <v>1</v>
      </c>
    </row>
    <row r="2978" spans="1:4" ht="16.5" customHeight="1" x14ac:dyDescent="0.25">
      <c r="A2978" t="s">
        <v>2934</v>
      </c>
      <c r="B2978">
        <f t="shared" si="46"/>
        <v>87</v>
      </c>
      <c r="D2978">
        <v>1</v>
      </c>
    </row>
    <row r="2979" spans="1:4" ht="16.5" customHeight="1" x14ac:dyDescent="0.25">
      <c r="A2979">
        <v>72</v>
      </c>
      <c r="B2979">
        <f t="shared" si="46"/>
        <v>2</v>
      </c>
      <c r="D2979">
        <v>0</v>
      </c>
    </row>
    <row r="2980" spans="1:4" ht="16.5" customHeight="1" x14ac:dyDescent="0.25">
      <c r="A2980" t="s">
        <v>2935</v>
      </c>
      <c r="B2980">
        <f t="shared" si="46"/>
        <v>97</v>
      </c>
      <c r="D2980">
        <v>1</v>
      </c>
    </row>
    <row r="2981" spans="1:4" ht="16.5" customHeight="1" x14ac:dyDescent="0.25">
      <c r="A2981" t="s">
        <v>2936</v>
      </c>
      <c r="B2981">
        <f t="shared" si="46"/>
        <v>97</v>
      </c>
      <c r="D2981">
        <v>1</v>
      </c>
    </row>
    <row r="2982" spans="1:4" ht="16.5" customHeight="1" x14ac:dyDescent="0.25">
      <c r="A2982" t="s">
        <v>2937</v>
      </c>
      <c r="B2982">
        <f t="shared" si="46"/>
        <v>99</v>
      </c>
      <c r="D2982">
        <v>1</v>
      </c>
    </row>
    <row r="2983" spans="1:4" ht="16.5" customHeight="1" x14ac:dyDescent="0.25">
      <c r="A2983" t="s">
        <v>2938</v>
      </c>
      <c r="B2983">
        <f t="shared" si="46"/>
        <v>95</v>
      </c>
      <c r="D2983">
        <v>1</v>
      </c>
    </row>
    <row r="2984" spans="1:4" ht="16.5" customHeight="1" x14ac:dyDescent="0.25">
      <c r="A2984" t="s">
        <v>2939</v>
      </c>
      <c r="B2984">
        <f t="shared" si="46"/>
        <v>32</v>
      </c>
      <c r="D2984">
        <v>1</v>
      </c>
    </row>
    <row r="2985" spans="1:4" ht="16.5" customHeight="1" x14ac:dyDescent="0.25">
      <c r="A2985" t="s">
        <v>2940</v>
      </c>
      <c r="B2985">
        <f t="shared" si="46"/>
        <v>99</v>
      </c>
      <c r="D2985">
        <v>1</v>
      </c>
    </row>
    <row r="2986" spans="1:4" ht="16.5" customHeight="1" x14ac:dyDescent="0.25">
      <c r="A2986" t="s">
        <v>2941</v>
      </c>
      <c r="B2986">
        <f t="shared" si="46"/>
        <v>90</v>
      </c>
      <c r="D2986">
        <v>1</v>
      </c>
    </row>
    <row r="2987" spans="1:4" ht="16.5" customHeight="1" x14ac:dyDescent="0.25">
      <c r="A2987" t="s">
        <v>2942</v>
      </c>
      <c r="B2987">
        <f t="shared" si="46"/>
        <v>84</v>
      </c>
      <c r="D2987">
        <v>1</v>
      </c>
    </row>
    <row r="2988" spans="1:4" ht="16.5" customHeight="1" x14ac:dyDescent="0.25">
      <c r="A2988" t="s">
        <v>2943</v>
      </c>
      <c r="B2988">
        <f t="shared" si="46"/>
        <v>20</v>
      </c>
      <c r="D2988">
        <v>0</v>
      </c>
    </row>
    <row r="2989" spans="1:4" ht="16.5" customHeight="1" x14ac:dyDescent="0.25">
      <c r="A2989" t="s">
        <v>2944</v>
      </c>
      <c r="B2989">
        <f t="shared" si="46"/>
        <v>83</v>
      </c>
      <c r="D2989">
        <v>1</v>
      </c>
    </row>
    <row r="2990" spans="1:4" ht="16.5" customHeight="1" x14ac:dyDescent="0.25">
      <c r="A2990" t="s">
        <v>2945</v>
      </c>
      <c r="B2990">
        <f t="shared" si="46"/>
        <v>87</v>
      </c>
      <c r="D2990">
        <v>1</v>
      </c>
    </row>
    <row r="2991" spans="1:4" ht="16.5" customHeight="1" x14ac:dyDescent="0.25">
      <c r="A2991" t="s">
        <v>2946</v>
      </c>
      <c r="B2991">
        <f t="shared" si="46"/>
        <v>90</v>
      </c>
      <c r="D2991">
        <v>1</v>
      </c>
    </row>
    <row r="2992" spans="1:4" ht="16.5" customHeight="1" x14ac:dyDescent="0.25">
      <c r="A2992" t="s">
        <v>2947</v>
      </c>
      <c r="B2992">
        <f t="shared" si="46"/>
        <v>32</v>
      </c>
      <c r="C2992" t="s">
        <v>11333</v>
      </c>
      <c r="D2992">
        <v>0</v>
      </c>
    </row>
    <row r="2993" spans="1:4" ht="16.5" customHeight="1" x14ac:dyDescent="0.25">
      <c r="A2993" t="s">
        <v>2948</v>
      </c>
      <c r="B2993">
        <f t="shared" si="46"/>
        <v>127</v>
      </c>
      <c r="D2993">
        <v>1</v>
      </c>
    </row>
    <row r="2994" spans="1:4" ht="16.5" customHeight="1" x14ac:dyDescent="0.25">
      <c r="A2994" t="s">
        <v>2949</v>
      </c>
      <c r="B2994">
        <f t="shared" si="46"/>
        <v>17</v>
      </c>
      <c r="D2994">
        <v>1</v>
      </c>
    </row>
    <row r="2995" spans="1:4" ht="16.5" customHeight="1" x14ac:dyDescent="0.25">
      <c r="A2995" t="s">
        <v>2950</v>
      </c>
      <c r="B2995">
        <f t="shared" si="46"/>
        <v>98</v>
      </c>
      <c r="D2995">
        <v>1</v>
      </c>
    </row>
    <row r="2996" spans="1:4" ht="16.5" customHeight="1" x14ac:dyDescent="0.25">
      <c r="A2996" t="s">
        <v>2951</v>
      </c>
      <c r="B2996">
        <f t="shared" si="46"/>
        <v>83</v>
      </c>
      <c r="D2996">
        <v>1</v>
      </c>
    </row>
    <row r="2997" spans="1:4" ht="16.5" customHeight="1" x14ac:dyDescent="0.25">
      <c r="A2997" t="s">
        <v>2952</v>
      </c>
      <c r="B2997">
        <f t="shared" si="46"/>
        <v>24</v>
      </c>
      <c r="D2997">
        <v>0</v>
      </c>
    </row>
    <row r="2998" spans="1:4" ht="16.5" customHeight="1" x14ac:dyDescent="0.25">
      <c r="A2998" t="s">
        <v>2953</v>
      </c>
      <c r="B2998">
        <f t="shared" si="46"/>
        <v>103</v>
      </c>
      <c r="D2998">
        <v>1</v>
      </c>
    </row>
    <row r="2999" spans="1:4" ht="16.5" customHeight="1" x14ac:dyDescent="0.25">
      <c r="A2999" t="s">
        <v>2954</v>
      </c>
      <c r="B2999">
        <f t="shared" si="46"/>
        <v>23</v>
      </c>
      <c r="D2999">
        <v>0</v>
      </c>
    </row>
    <row r="3000" spans="1:4" ht="16.5" customHeight="1" x14ac:dyDescent="0.25">
      <c r="A3000" t="s">
        <v>2955</v>
      </c>
      <c r="B3000">
        <f t="shared" si="46"/>
        <v>144</v>
      </c>
      <c r="D3000">
        <v>1</v>
      </c>
    </row>
    <row r="3001" spans="1:4" ht="16.5" customHeight="1" x14ac:dyDescent="0.25">
      <c r="A3001" t="s">
        <v>2956</v>
      </c>
      <c r="B3001">
        <f t="shared" si="46"/>
        <v>89</v>
      </c>
      <c r="D3001">
        <v>1</v>
      </c>
    </row>
    <row r="3002" spans="1:4" ht="16.5" customHeight="1" x14ac:dyDescent="0.25">
      <c r="A3002" t="s">
        <v>2957</v>
      </c>
      <c r="B3002">
        <f t="shared" si="46"/>
        <v>106</v>
      </c>
      <c r="D3002">
        <v>1</v>
      </c>
    </row>
    <row r="3003" spans="1:4" ht="16.5" customHeight="1" x14ac:dyDescent="0.25">
      <c r="A3003" t="s">
        <v>2958</v>
      </c>
      <c r="B3003">
        <f t="shared" si="46"/>
        <v>104</v>
      </c>
      <c r="D3003">
        <v>1</v>
      </c>
    </row>
    <row r="3004" spans="1:4" ht="16.5" customHeight="1" x14ac:dyDescent="0.25">
      <c r="A3004" t="s">
        <v>2959</v>
      </c>
      <c r="B3004">
        <f t="shared" si="46"/>
        <v>49</v>
      </c>
      <c r="D3004">
        <v>1</v>
      </c>
    </row>
    <row r="3005" spans="1:4" ht="16.5" customHeight="1" x14ac:dyDescent="0.25">
      <c r="A3005" t="s">
        <v>2960</v>
      </c>
      <c r="B3005">
        <f t="shared" si="46"/>
        <v>35</v>
      </c>
      <c r="D3005">
        <v>1</v>
      </c>
    </row>
    <row r="3006" spans="1:4" ht="16.5" customHeight="1" x14ac:dyDescent="0.25">
      <c r="A3006" t="s">
        <v>2961</v>
      </c>
      <c r="B3006">
        <f t="shared" si="46"/>
        <v>52</v>
      </c>
      <c r="D3006">
        <v>1</v>
      </c>
    </row>
    <row r="3007" spans="1:4" ht="16.5" customHeight="1" x14ac:dyDescent="0.25">
      <c r="A3007" t="s">
        <v>2962</v>
      </c>
      <c r="B3007">
        <f t="shared" si="46"/>
        <v>36</v>
      </c>
      <c r="D3007">
        <v>1</v>
      </c>
    </row>
    <row r="3008" spans="1:4" ht="16.5" customHeight="1" x14ac:dyDescent="0.25">
      <c r="A3008" t="s">
        <v>2963</v>
      </c>
      <c r="B3008">
        <f t="shared" si="46"/>
        <v>34</v>
      </c>
      <c r="D3008">
        <v>1</v>
      </c>
    </row>
    <row r="3009" spans="1:4" ht="16.5" customHeight="1" x14ac:dyDescent="0.25">
      <c r="A3009" t="s">
        <v>2964</v>
      </c>
      <c r="B3009">
        <f t="shared" si="46"/>
        <v>121</v>
      </c>
      <c r="D3009">
        <v>1</v>
      </c>
    </row>
    <row r="3010" spans="1:4" ht="16.5" customHeight="1" x14ac:dyDescent="0.25">
      <c r="A3010" t="s">
        <v>2965</v>
      </c>
      <c r="B3010">
        <f t="shared" si="46"/>
        <v>11</v>
      </c>
      <c r="D3010">
        <v>0</v>
      </c>
    </row>
    <row r="3011" spans="1:4" ht="16.5" customHeight="1" x14ac:dyDescent="0.25">
      <c r="A3011" t="s">
        <v>2966</v>
      </c>
      <c r="B3011">
        <f t="shared" ref="B3011:B3074" si="47">LEN(A3011)</f>
        <v>74</v>
      </c>
      <c r="D3011">
        <v>1</v>
      </c>
    </row>
    <row r="3012" spans="1:4" ht="16.5" customHeight="1" x14ac:dyDescent="0.25">
      <c r="A3012" t="s">
        <v>2967</v>
      </c>
      <c r="B3012">
        <f t="shared" si="47"/>
        <v>66</v>
      </c>
      <c r="D3012">
        <v>1</v>
      </c>
    </row>
    <row r="3013" spans="1:4" ht="16.5" customHeight="1" x14ac:dyDescent="0.25">
      <c r="A3013" t="s">
        <v>2968</v>
      </c>
      <c r="B3013">
        <f t="shared" si="47"/>
        <v>88</v>
      </c>
      <c r="D3013">
        <v>1</v>
      </c>
    </row>
    <row r="3014" spans="1:4" ht="16.5" customHeight="1" x14ac:dyDescent="0.25">
      <c r="A3014" t="s">
        <v>2969</v>
      </c>
      <c r="B3014">
        <f t="shared" si="47"/>
        <v>83</v>
      </c>
      <c r="D3014">
        <v>1</v>
      </c>
    </row>
    <row r="3015" spans="1:4" ht="16.5" customHeight="1" x14ac:dyDescent="0.25">
      <c r="A3015" t="s">
        <v>2970</v>
      </c>
      <c r="B3015">
        <f t="shared" si="47"/>
        <v>82</v>
      </c>
      <c r="D3015">
        <v>1</v>
      </c>
    </row>
    <row r="3016" spans="1:4" ht="16.5" customHeight="1" x14ac:dyDescent="0.25">
      <c r="A3016" t="s">
        <v>2971</v>
      </c>
      <c r="B3016">
        <f t="shared" si="47"/>
        <v>101</v>
      </c>
      <c r="D3016">
        <v>1</v>
      </c>
    </row>
    <row r="3017" spans="1:4" ht="16.5" customHeight="1" x14ac:dyDescent="0.25">
      <c r="A3017" t="s">
        <v>2972</v>
      </c>
      <c r="B3017">
        <f t="shared" si="47"/>
        <v>108</v>
      </c>
      <c r="D3017">
        <v>1</v>
      </c>
    </row>
    <row r="3018" spans="1:4" ht="16.5" customHeight="1" x14ac:dyDescent="0.25">
      <c r="A3018" t="s">
        <v>2973</v>
      </c>
      <c r="B3018">
        <f t="shared" si="47"/>
        <v>127</v>
      </c>
      <c r="D3018">
        <v>0</v>
      </c>
    </row>
    <row r="3019" spans="1:4" ht="16.5" customHeight="1" x14ac:dyDescent="0.25">
      <c r="A3019" t="s">
        <v>2974</v>
      </c>
      <c r="B3019">
        <f t="shared" si="47"/>
        <v>246</v>
      </c>
      <c r="D3019">
        <v>1</v>
      </c>
    </row>
    <row r="3020" spans="1:4" ht="16.5" customHeight="1" x14ac:dyDescent="0.25">
      <c r="A3020" t="s">
        <v>2975</v>
      </c>
      <c r="B3020">
        <f t="shared" si="47"/>
        <v>110</v>
      </c>
      <c r="D3020">
        <v>1</v>
      </c>
    </row>
    <row r="3021" spans="1:4" ht="16.5" customHeight="1" x14ac:dyDescent="0.25">
      <c r="A3021" t="s">
        <v>2976</v>
      </c>
      <c r="B3021">
        <f t="shared" si="47"/>
        <v>119</v>
      </c>
      <c r="D3021">
        <v>1</v>
      </c>
    </row>
    <row r="3022" spans="1:4" ht="16.5" customHeight="1" x14ac:dyDescent="0.25">
      <c r="A3022" t="s">
        <v>2977</v>
      </c>
      <c r="B3022">
        <f t="shared" si="47"/>
        <v>181</v>
      </c>
      <c r="D3022">
        <v>1</v>
      </c>
    </row>
    <row r="3023" spans="1:4" ht="16.5" customHeight="1" x14ac:dyDescent="0.25">
      <c r="A3023" t="s">
        <v>2978</v>
      </c>
      <c r="B3023">
        <f t="shared" si="47"/>
        <v>160</v>
      </c>
      <c r="D3023">
        <v>1</v>
      </c>
    </row>
    <row r="3024" spans="1:4" ht="16.5" customHeight="1" x14ac:dyDescent="0.25">
      <c r="A3024" t="s">
        <v>2979</v>
      </c>
      <c r="B3024">
        <f t="shared" si="47"/>
        <v>143</v>
      </c>
      <c r="D3024">
        <v>1</v>
      </c>
    </row>
    <row r="3025" spans="1:4" ht="16.5" customHeight="1" x14ac:dyDescent="0.25">
      <c r="A3025" t="s">
        <v>2980</v>
      </c>
      <c r="B3025">
        <f t="shared" si="47"/>
        <v>182</v>
      </c>
      <c r="D3025">
        <v>1</v>
      </c>
    </row>
    <row r="3026" spans="1:4" ht="16.5" customHeight="1" x14ac:dyDescent="0.25">
      <c r="A3026" t="s">
        <v>2981</v>
      </c>
      <c r="B3026">
        <f t="shared" si="47"/>
        <v>123</v>
      </c>
      <c r="D3026">
        <v>1</v>
      </c>
    </row>
    <row r="3027" spans="1:4" ht="16.5" customHeight="1" x14ac:dyDescent="0.25">
      <c r="A3027" t="s">
        <v>2982</v>
      </c>
      <c r="B3027">
        <f t="shared" si="47"/>
        <v>122</v>
      </c>
      <c r="D3027">
        <v>1</v>
      </c>
    </row>
    <row r="3028" spans="1:4" ht="16.5" customHeight="1" x14ac:dyDescent="0.25">
      <c r="A3028" t="s">
        <v>2983</v>
      </c>
      <c r="B3028">
        <f t="shared" si="47"/>
        <v>118</v>
      </c>
      <c r="D3028">
        <v>1</v>
      </c>
    </row>
    <row r="3029" spans="1:4" ht="16.5" customHeight="1" x14ac:dyDescent="0.25">
      <c r="A3029" t="s">
        <v>2984</v>
      </c>
      <c r="B3029">
        <f t="shared" si="47"/>
        <v>128</v>
      </c>
      <c r="D3029">
        <v>1</v>
      </c>
    </row>
    <row r="3030" spans="1:4" ht="16.5" customHeight="1" x14ac:dyDescent="0.25">
      <c r="A3030" t="s">
        <v>2985</v>
      </c>
      <c r="B3030">
        <f t="shared" si="47"/>
        <v>129</v>
      </c>
      <c r="D3030">
        <v>1</v>
      </c>
    </row>
    <row r="3031" spans="1:4" ht="16.5" customHeight="1" x14ac:dyDescent="0.25">
      <c r="A3031" t="s">
        <v>2986</v>
      </c>
      <c r="B3031">
        <f t="shared" si="47"/>
        <v>129</v>
      </c>
      <c r="D3031">
        <v>1</v>
      </c>
    </row>
    <row r="3032" spans="1:4" ht="16.5" customHeight="1" x14ac:dyDescent="0.25">
      <c r="A3032" t="s">
        <v>2987</v>
      </c>
      <c r="B3032">
        <f t="shared" si="47"/>
        <v>111</v>
      </c>
      <c r="D3032">
        <v>1</v>
      </c>
    </row>
    <row r="3033" spans="1:4" ht="16.5" customHeight="1" x14ac:dyDescent="0.25">
      <c r="A3033" t="s">
        <v>2988</v>
      </c>
      <c r="B3033">
        <f t="shared" si="47"/>
        <v>108</v>
      </c>
      <c r="D3033">
        <v>1</v>
      </c>
    </row>
    <row r="3034" spans="1:4" ht="16.5" customHeight="1" x14ac:dyDescent="0.25">
      <c r="A3034" t="s">
        <v>2989</v>
      </c>
      <c r="B3034">
        <f t="shared" si="47"/>
        <v>96</v>
      </c>
      <c r="D3034">
        <v>1</v>
      </c>
    </row>
    <row r="3035" spans="1:4" ht="16.5" customHeight="1" x14ac:dyDescent="0.25">
      <c r="A3035" t="s">
        <v>2990</v>
      </c>
      <c r="B3035">
        <f t="shared" si="47"/>
        <v>124</v>
      </c>
      <c r="D3035">
        <v>1</v>
      </c>
    </row>
    <row r="3036" spans="1:4" ht="16.5" customHeight="1" x14ac:dyDescent="0.25">
      <c r="A3036" t="s">
        <v>2991</v>
      </c>
      <c r="B3036">
        <f t="shared" si="47"/>
        <v>77</v>
      </c>
      <c r="D3036">
        <v>1</v>
      </c>
    </row>
    <row r="3037" spans="1:4" ht="16.5" customHeight="1" x14ac:dyDescent="0.25">
      <c r="A3037" t="s">
        <v>2992</v>
      </c>
      <c r="B3037">
        <f t="shared" si="47"/>
        <v>130</v>
      </c>
      <c r="D3037">
        <v>1</v>
      </c>
    </row>
    <row r="3038" spans="1:4" ht="16.5" customHeight="1" x14ac:dyDescent="0.25">
      <c r="A3038" t="s">
        <v>2993</v>
      </c>
      <c r="B3038">
        <f t="shared" si="47"/>
        <v>118</v>
      </c>
      <c r="D3038">
        <v>1</v>
      </c>
    </row>
    <row r="3039" spans="1:4" ht="16.5" customHeight="1" x14ac:dyDescent="0.25">
      <c r="A3039" t="s">
        <v>2994</v>
      </c>
      <c r="B3039">
        <f t="shared" si="47"/>
        <v>57</v>
      </c>
      <c r="D3039">
        <v>1</v>
      </c>
    </row>
    <row r="3040" spans="1:4" ht="16.5" customHeight="1" x14ac:dyDescent="0.25">
      <c r="A3040" t="s">
        <v>2995</v>
      </c>
      <c r="B3040">
        <f t="shared" si="47"/>
        <v>76</v>
      </c>
      <c r="D3040">
        <v>1</v>
      </c>
    </row>
    <row r="3041" spans="1:4" ht="16.5" customHeight="1" x14ac:dyDescent="0.25">
      <c r="A3041" t="s">
        <v>2996</v>
      </c>
      <c r="B3041">
        <f t="shared" si="47"/>
        <v>100</v>
      </c>
      <c r="D3041">
        <v>1</v>
      </c>
    </row>
    <row r="3042" spans="1:4" ht="16.5" customHeight="1" x14ac:dyDescent="0.25">
      <c r="A3042" t="s">
        <v>2997</v>
      </c>
      <c r="B3042">
        <f t="shared" si="47"/>
        <v>99</v>
      </c>
      <c r="D3042">
        <v>1</v>
      </c>
    </row>
    <row r="3043" spans="1:4" ht="16.5" customHeight="1" x14ac:dyDescent="0.25">
      <c r="A3043" t="s">
        <v>2998</v>
      </c>
      <c r="B3043">
        <f t="shared" si="47"/>
        <v>133</v>
      </c>
      <c r="D3043">
        <v>1</v>
      </c>
    </row>
    <row r="3044" spans="1:4" ht="16.5" customHeight="1" x14ac:dyDescent="0.25">
      <c r="A3044" t="s">
        <v>2999</v>
      </c>
      <c r="B3044">
        <f t="shared" si="47"/>
        <v>146</v>
      </c>
      <c r="D3044">
        <v>1</v>
      </c>
    </row>
    <row r="3045" spans="1:4" ht="16.5" customHeight="1" x14ac:dyDescent="0.25">
      <c r="A3045" t="s">
        <v>3000</v>
      </c>
      <c r="B3045">
        <f t="shared" si="47"/>
        <v>143</v>
      </c>
      <c r="D3045">
        <v>1</v>
      </c>
    </row>
    <row r="3046" spans="1:4" ht="16.5" customHeight="1" x14ac:dyDescent="0.25">
      <c r="A3046" t="s">
        <v>3001</v>
      </c>
      <c r="B3046">
        <f t="shared" si="47"/>
        <v>112</v>
      </c>
      <c r="D3046">
        <v>1</v>
      </c>
    </row>
    <row r="3047" spans="1:4" ht="16.5" customHeight="1" x14ac:dyDescent="0.25">
      <c r="A3047" t="s">
        <v>3002</v>
      </c>
      <c r="B3047">
        <f t="shared" si="47"/>
        <v>101</v>
      </c>
      <c r="D3047">
        <v>1</v>
      </c>
    </row>
    <row r="3048" spans="1:4" ht="16.5" customHeight="1" x14ac:dyDescent="0.25">
      <c r="A3048" t="s">
        <v>3003</v>
      </c>
      <c r="B3048">
        <f t="shared" si="47"/>
        <v>120</v>
      </c>
      <c r="D3048">
        <v>1</v>
      </c>
    </row>
    <row r="3049" spans="1:4" ht="16.5" customHeight="1" x14ac:dyDescent="0.25">
      <c r="A3049" t="s">
        <v>3004</v>
      </c>
      <c r="B3049">
        <f t="shared" si="47"/>
        <v>159</v>
      </c>
      <c r="D3049">
        <v>1</v>
      </c>
    </row>
    <row r="3050" spans="1:4" ht="16.5" customHeight="1" x14ac:dyDescent="0.25">
      <c r="A3050" t="s">
        <v>3005</v>
      </c>
      <c r="B3050">
        <f t="shared" si="47"/>
        <v>126</v>
      </c>
      <c r="D3050">
        <v>1</v>
      </c>
    </row>
    <row r="3051" spans="1:4" ht="16.5" customHeight="1" x14ac:dyDescent="0.25">
      <c r="A3051" t="s">
        <v>3006</v>
      </c>
      <c r="B3051">
        <f t="shared" si="47"/>
        <v>119</v>
      </c>
      <c r="D3051">
        <v>1</v>
      </c>
    </row>
    <row r="3052" spans="1:4" ht="16.5" customHeight="1" x14ac:dyDescent="0.25">
      <c r="A3052" t="s">
        <v>3007</v>
      </c>
      <c r="B3052">
        <f t="shared" si="47"/>
        <v>96</v>
      </c>
      <c r="D3052">
        <v>1</v>
      </c>
    </row>
    <row r="3053" spans="1:4" ht="16.5" customHeight="1" x14ac:dyDescent="0.25">
      <c r="A3053" t="s">
        <v>3008</v>
      </c>
      <c r="B3053">
        <f t="shared" si="47"/>
        <v>100</v>
      </c>
      <c r="D3053">
        <v>1</v>
      </c>
    </row>
    <row r="3054" spans="1:4" ht="16.5" customHeight="1" x14ac:dyDescent="0.25">
      <c r="A3054" t="s">
        <v>3009</v>
      </c>
      <c r="B3054">
        <f t="shared" si="47"/>
        <v>100</v>
      </c>
      <c r="D3054">
        <v>1</v>
      </c>
    </row>
    <row r="3055" spans="1:4" ht="16.5" customHeight="1" x14ac:dyDescent="0.25">
      <c r="A3055" t="s">
        <v>3010</v>
      </c>
      <c r="B3055">
        <f t="shared" si="47"/>
        <v>98</v>
      </c>
      <c r="D3055">
        <v>1</v>
      </c>
    </row>
    <row r="3056" spans="1:4" ht="16.5" customHeight="1" x14ac:dyDescent="0.25">
      <c r="A3056" t="s">
        <v>3011</v>
      </c>
      <c r="B3056">
        <f t="shared" si="47"/>
        <v>93</v>
      </c>
      <c r="D3056">
        <v>1</v>
      </c>
    </row>
    <row r="3057" spans="1:4" ht="16.5" customHeight="1" x14ac:dyDescent="0.25">
      <c r="A3057" t="s">
        <v>3012</v>
      </c>
      <c r="B3057">
        <f t="shared" si="47"/>
        <v>197</v>
      </c>
      <c r="D3057">
        <v>1</v>
      </c>
    </row>
    <row r="3058" spans="1:4" ht="16.5" customHeight="1" x14ac:dyDescent="0.25">
      <c r="A3058" t="s">
        <v>3013</v>
      </c>
      <c r="B3058">
        <f t="shared" si="47"/>
        <v>144</v>
      </c>
      <c r="D3058">
        <v>1</v>
      </c>
    </row>
    <row r="3059" spans="1:4" ht="16.5" customHeight="1" x14ac:dyDescent="0.25">
      <c r="A3059" t="s">
        <v>3014</v>
      </c>
      <c r="B3059">
        <f t="shared" si="47"/>
        <v>170</v>
      </c>
      <c r="D3059">
        <v>1</v>
      </c>
    </row>
    <row r="3060" spans="1:4" ht="16.5" customHeight="1" x14ac:dyDescent="0.25">
      <c r="A3060" t="s">
        <v>3015</v>
      </c>
      <c r="B3060">
        <f t="shared" si="47"/>
        <v>92</v>
      </c>
      <c r="D3060">
        <v>1</v>
      </c>
    </row>
    <row r="3061" spans="1:4" ht="16.5" customHeight="1" x14ac:dyDescent="0.25">
      <c r="A3061" t="s">
        <v>3016</v>
      </c>
      <c r="B3061">
        <f t="shared" si="47"/>
        <v>157</v>
      </c>
      <c r="D3061">
        <v>1</v>
      </c>
    </row>
    <row r="3062" spans="1:4" ht="16.5" customHeight="1" x14ac:dyDescent="0.25">
      <c r="A3062" t="s">
        <v>3017</v>
      </c>
      <c r="B3062">
        <f t="shared" si="47"/>
        <v>127</v>
      </c>
      <c r="D3062">
        <v>1</v>
      </c>
    </row>
    <row r="3063" spans="1:4" ht="16.5" customHeight="1" x14ac:dyDescent="0.25">
      <c r="A3063" t="s">
        <v>3018</v>
      </c>
      <c r="B3063">
        <f t="shared" si="47"/>
        <v>149</v>
      </c>
      <c r="D3063">
        <v>1</v>
      </c>
    </row>
    <row r="3064" spans="1:4" ht="16.5" customHeight="1" x14ac:dyDescent="0.25">
      <c r="A3064" t="s">
        <v>3019</v>
      </c>
      <c r="B3064">
        <f t="shared" si="47"/>
        <v>128</v>
      </c>
      <c r="D3064">
        <v>1</v>
      </c>
    </row>
    <row r="3065" spans="1:4" ht="16.5" customHeight="1" x14ac:dyDescent="0.25">
      <c r="A3065" t="s">
        <v>3020</v>
      </c>
      <c r="B3065">
        <f t="shared" si="47"/>
        <v>143</v>
      </c>
      <c r="D3065">
        <v>1</v>
      </c>
    </row>
    <row r="3066" spans="1:4" ht="16.5" customHeight="1" x14ac:dyDescent="0.25">
      <c r="A3066" t="s">
        <v>3021</v>
      </c>
      <c r="B3066">
        <f t="shared" si="47"/>
        <v>129</v>
      </c>
      <c r="D3066">
        <v>1</v>
      </c>
    </row>
    <row r="3067" spans="1:4" ht="16.5" customHeight="1" x14ac:dyDescent="0.25">
      <c r="A3067" t="s">
        <v>3022</v>
      </c>
      <c r="B3067">
        <f t="shared" si="47"/>
        <v>178</v>
      </c>
      <c r="D3067">
        <v>1</v>
      </c>
    </row>
    <row r="3068" spans="1:4" ht="16.5" customHeight="1" x14ac:dyDescent="0.25">
      <c r="A3068" t="s">
        <v>3023</v>
      </c>
      <c r="B3068">
        <f t="shared" si="47"/>
        <v>138</v>
      </c>
      <c r="D3068">
        <v>1</v>
      </c>
    </row>
    <row r="3069" spans="1:4" ht="16.5" customHeight="1" x14ac:dyDescent="0.25">
      <c r="A3069" t="s">
        <v>3024</v>
      </c>
      <c r="B3069">
        <f t="shared" si="47"/>
        <v>127</v>
      </c>
      <c r="D3069">
        <v>0</v>
      </c>
    </row>
    <row r="3070" spans="1:4" ht="16.5" customHeight="1" x14ac:dyDescent="0.25">
      <c r="A3070" t="s">
        <v>3025</v>
      </c>
      <c r="B3070">
        <f t="shared" si="47"/>
        <v>196</v>
      </c>
      <c r="D3070">
        <v>1</v>
      </c>
    </row>
    <row r="3071" spans="1:4" ht="16.5" customHeight="1" x14ac:dyDescent="0.25">
      <c r="A3071" t="s">
        <v>3026</v>
      </c>
      <c r="B3071">
        <f t="shared" si="47"/>
        <v>165</v>
      </c>
      <c r="D3071">
        <v>1</v>
      </c>
    </row>
    <row r="3072" spans="1:4" ht="16.5" customHeight="1" x14ac:dyDescent="0.25">
      <c r="A3072" t="s">
        <v>3027</v>
      </c>
      <c r="B3072">
        <f t="shared" si="47"/>
        <v>75</v>
      </c>
      <c r="D3072">
        <v>1</v>
      </c>
    </row>
    <row r="3073" spans="1:4" ht="16.5" customHeight="1" x14ac:dyDescent="0.25">
      <c r="A3073" t="s">
        <v>3028</v>
      </c>
      <c r="B3073">
        <f t="shared" si="47"/>
        <v>107</v>
      </c>
      <c r="D3073">
        <v>1</v>
      </c>
    </row>
    <row r="3074" spans="1:4" ht="16.5" customHeight="1" x14ac:dyDescent="0.25">
      <c r="A3074" t="s">
        <v>3029</v>
      </c>
      <c r="B3074">
        <f t="shared" si="47"/>
        <v>105</v>
      </c>
      <c r="D3074">
        <v>1</v>
      </c>
    </row>
    <row r="3075" spans="1:4" ht="16.5" customHeight="1" x14ac:dyDescent="0.25">
      <c r="A3075" t="s">
        <v>3030</v>
      </c>
      <c r="B3075">
        <f t="shared" ref="B3075:B3138" si="48">LEN(A3075)</f>
        <v>104</v>
      </c>
      <c r="D3075">
        <v>1</v>
      </c>
    </row>
    <row r="3076" spans="1:4" ht="16.5" customHeight="1" x14ac:dyDescent="0.25">
      <c r="A3076" t="s">
        <v>3031</v>
      </c>
      <c r="B3076">
        <f t="shared" si="48"/>
        <v>95</v>
      </c>
      <c r="D3076">
        <v>1</v>
      </c>
    </row>
    <row r="3077" spans="1:4" ht="16.5" customHeight="1" x14ac:dyDescent="0.25">
      <c r="A3077" t="s">
        <v>3032</v>
      </c>
      <c r="B3077">
        <f t="shared" si="48"/>
        <v>117</v>
      </c>
      <c r="D3077">
        <v>1</v>
      </c>
    </row>
    <row r="3078" spans="1:4" ht="16.5" customHeight="1" x14ac:dyDescent="0.25">
      <c r="A3078" t="s">
        <v>3033</v>
      </c>
      <c r="B3078">
        <f t="shared" si="48"/>
        <v>110</v>
      </c>
      <c r="D3078">
        <v>0</v>
      </c>
    </row>
    <row r="3079" spans="1:4" ht="16.5" customHeight="1" x14ac:dyDescent="0.25">
      <c r="A3079" t="s">
        <v>3034</v>
      </c>
      <c r="B3079">
        <f t="shared" si="48"/>
        <v>217</v>
      </c>
      <c r="D3079">
        <v>1</v>
      </c>
    </row>
    <row r="3080" spans="1:4" ht="16.5" customHeight="1" x14ac:dyDescent="0.25">
      <c r="A3080" t="s">
        <v>3035</v>
      </c>
      <c r="B3080">
        <f t="shared" si="48"/>
        <v>53</v>
      </c>
      <c r="C3080" t="s">
        <v>11314</v>
      </c>
      <c r="D3080">
        <v>0</v>
      </c>
    </row>
    <row r="3081" spans="1:4" ht="16.5" customHeight="1" x14ac:dyDescent="0.25">
      <c r="A3081" t="s">
        <v>3036</v>
      </c>
      <c r="B3081">
        <f t="shared" si="48"/>
        <v>323</v>
      </c>
      <c r="D3081">
        <v>1</v>
      </c>
    </row>
    <row r="3082" spans="1:4" ht="16.5" customHeight="1" x14ac:dyDescent="0.25">
      <c r="A3082" t="s">
        <v>3037</v>
      </c>
      <c r="B3082">
        <f t="shared" si="48"/>
        <v>172</v>
      </c>
      <c r="D3082">
        <v>1</v>
      </c>
    </row>
    <row r="3083" spans="1:4" ht="16.5" customHeight="1" x14ac:dyDescent="0.25">
      <c r="A3083" t="s">
        <v>3038</v>
      </c>
      <c r="B3083">
        <f t="shared" si="48"/>
        <v>91</v>
      </c>
      <c r="D3083">
        <v>1</v>
      </c>
    </row>
    <row r="3084" spans="1:4" ht="16.5" customHeight="1" x14ac:dyDescent="0.25">
      <c r="A3084" t="s">
        <v>3039</v>
      </c>
      <c r="B3084">
        <f t="shared" si="48"/>
        <v>93</v>
      </c>
      <c r="C3084" t="s">
        <v>11314</v>
      </c>
      <c r="D3084">
        <v>0</v>
      </c>
    </row>
    <row r="3085" spans="1:4" ht="16.5" customHeight="1" x14ac:dyDescent="0.25">
      <c r="A3085" t="s">
        <v>3040</v>
      </c>
      <c r="B3085">
        <f t="shared" si="48"/>
        <v>120</v>
      </c>
      <c r="D3085">
        <v>1</v>
      </c>
    </row>
    <row r="3086" spans="1:4" ht="16.5" customHeight="1" x14ac:dyDescent="0.25">
      <c r="A3086" t="s">
        <v>3041</v>
      </c>
      <c r="B3086">
        <f t="shared" si="48"/>
        <v>101</v>
      </c>
      <c r="D3086">
        <v>1</v>
      </c>
    </row>
    <row r="3087" spans="1:4" ht="16.5" customHeight="1" x14ac:dyDescent="0.25">
      <c r="A3087" t="s">
        <v>3042</v>
      </c>
      <c r="B3087">
        <f t="shared" si="48"/>
        <v>135</v>
      </c>
      <c r="D3087">
        <v>1</v>
      </c>
    </row>
    <row r="3088" spans="1:4" ht="16.5" customHeight="1" x14ac:dyDescent="0.25">
      <c r="A3088" t="s">
        <v>3043</v>
      </c>
      <c r="B3088">
        <f t="shared" si="48"/>
        <v>228</v>
      </c>
      <c r="D3088">
        <v>1</v>
      </c>
    </row>
    <row r="3089" spans="1:4" ht="16.5" customHeight="1" x14ac:dyDescent="0.25">
      <c r="A3089" t="s">
        <v>3044</v>
      </c>
      <c r="B3089">
        <f t="shared" si="48"/>
        <v>48</v>
      </c>
      <c r="D3089">
        <v>0</v>
      </c>
    </row>
    <row r="3090" spans="1:4" ht="16.5" customHeight="1" x14ac:dyDescent="0.25">
      <c r="A3090" t="s">
        <v>3045</v>
      </c>
      <c r="B3090">
        <f t="shared" si="48"/>
        <v>69</v>
      </c>
      <c r="D3090">
        <v>1</v>
      </c>
    </row>
    <row r="3091" spans="1:4" ht="16.5" customHeight="1" x14ac:dyDescent="0.25">
      <c r="A3091" t="s">
        <v>3046</v>
      </c>
      <c r="B3091">
        <f t="shared" si="48"/>
        <v>118</v>
      </c>
      <c r="D3091">
        <v>1</v>
      </c>
    </row>
    <row r="3092" spans="1:4" ht="16.5" customHeight="1" x14ac:dyDescent="0.25">
      <c r="A3092" t="s">
        <v>3047</v>
      </c>
      <c r="B3092">
        <f t="shared" si="48"/>
        <v>150</v>
      </c>
      <c r="D3092">
        <v>1</v>
      </c>
    </row>
    <row r="3093" spans="1:4" ht="16.5" customHeight="1" x14ac:dyDescent="0.25">
      <c r="A3093" t="s">
        <v>3048</v>
      </c>
      <c r="B3093">
        <f t="shared" si="48"/>
        <v>175</v>
      </c>
      <c r="D3093">
        <v>1</v>
      </c>
    </row>
    <row r="3094" spans="1:4" ht="16.5" customHeight="1" x14ac:dyDescent="0.25">
      <c r="A3094" t="s">
        <v>3049</v>
      </c>
      <c r="B3094">
        <f t="shared" si="48"/>
        <v>134</v>
      </c>
      <c r="D3094">
        <v>1</v>
      </c>
    </row>
    <row r="3095" spans="1:4" ht="16.5" customHeight="1" x14ac:dyDescent="0.25">
      <c r="A3095" t="s">
        <v>3050</v>
      </c>
      <c r="B3095">
        <f t="shared" si="48"/>
        <v>96</v>
      </c>
      <c r="D3095">
        <v>1</v>
      </c>
    </row>
    <row r="3096" spans="1:4" ht="16.5" customHeight="1" x14ac:dyDescent="0.25">
      <c r="A3096" t="s">
        <v>3051</v>
      </c>
      <c r="B3096">
        <f t="shared" si="48"/>
        <v>101</v>
      </c>
      <c r="D3096">
        <v>1</v>
      </c>
    </row>
    <row r="3097" spans="1:4" ht="16.5" customHeight="1" x14ac:dyDescent="0.25">
      <c r="A3097" t="s">
        <v>3052</v>
      </c>
      <c r="B3097">
        <f t="shared" si="48"/>
        <v>106</v>
      </c>
      <c r="D3097">
        <v>1</v>
      </c>
    </row>
    <row r="3098" spans="1:4" ht="16.5" customHeight="1" x14ac:dyDescent="0.25">
      <c r="A3098" t="s">
        <v>3053</v>
      </c>
      <c r="B3098">
        <f t="shared" si="48"/>
        <v>102</v>
      </c>
      <c r="D3098">
        <v>1</v>
      </c>
    </row>
    <row r="3099" spans="1:4" ht="16.5" customHeight="1" x14ac:dyDescent="0.25">
      <c r="A3099" t="s">
        <v>3054</v>
      </c>
      <c r="B3099">
        <f t="shared" si="48"/>
        <v>104</v>
      </c>
      <c r="D3099">
        <v>1</v>
      </c>
    </row>
    <row r="3100" spans="1:4" ht="16.5" customHeight="1" x14ac:dyDescent="0.25">
      <c r="A3100" t="s">
        <v>3055</v>
      </c>
      <c r="B3100">
        <f t="shared" si="48"/>
        <v>76</v>
      </c>
      <c r="D3100">
        <v>1</v>
      </c>
    </row>
    <row r="3101" spans="1:4" ht="16.5" customHeight="1" x14ac:dyDescent="0.25">
      <c r="A3101" t="s">
        <v>3056</v>
      </c>
      <c r="B3101">
        <f t="shared" si="48"/>
        <v>112</v>
      </c>
      <c r="D3101">
        <v>1</v>
      </c>
    </row>
    <row r="3102" spans="1:4" ht="16.5" customHeight="1" x14ac:dyDescent="0.25">
      <c r="A3102" t="s">
        <v>3057</v>
      </c>
      <c r="B3102">
        <f t="shared" si="48"/>
        <v>104</v>
      </c>
      <c r="D3102">
        <v>1</v>
      </c>
    </row>
    <row r="3103" spans="1:4" ht="16.5" customHeight="1" x14ac:dyDescent="0.25">
      <c r="A3103" t="s">
        <v>3058</v>
      </c>
      <c r="B3103">
        <f t="shared" si="48"/>
        <v>103</v>
      </c>
      <c r="D3103">
        <v>1</v>
      </c>
    </row>
    <row r="3104" spans="1:4" ht="16.5" customHeight="1" x14ac:dyDescent="0.25">
      <c r="A3104" t="s">
        <v>3059</v>
      </c>
      <c r="B3104">
        <f t="shared" si="48"/>
        <v>119</v>
      </c>
      <c r="D3104">
        <v>1</v>
      </c>
    </row>
    <row r="3105" spans="1:4" ht="16.5" customHeight="1" x14ac:dyDescent="0.25">
      <c r="A3105" t="s">
        <v>3060</v>
      </c>
      <c r="B3105">
        <f t="shared" si="48"/>
        <v>135</v>
      </c>
      <c r="D3105">
        <v>1</v>
      </c>
    </row>
    <row r="3106" spans="1:4" ht="16.5" customHeight="1" x14ac:dyDescent="0.25">
      <c r="A3106" t="s">
        <v>3061</v>
      </c>
      <c r="B3106">
        <f t="shared" si="48"/>
        <v>113</v>
      </c>
      <c r="D3106">
        <v>1</v>
      </c>
    </row>
    <row r="3107" spans="1:4" ht="16.5" customHeight="1" x14ac:dyDescent="0.25">
      <c r="A3107" t="s">
        <v>3062</v>
      </c>
      <c r="B3107">
        <f t="shared" si="48"/>
        <v>115</v>
      </c>
      <c r="D3107">
        <v>1</v>
      </c>
    </row>
    <row r="3108" spans="1:4" ht="16.5" customHeight="1" x14ac:dyDescent="0.25">
      <c r="A3108" t="s">
        <v>3063</v>
      </c>
      <c r="B3108">
        <f t="shared" si="48"/>
        <v>111</v>
      </c>
      <c r="D3108">
        <v>1</v>
      </c>
    </row>
    <row r="3109" spans="1:4" ht="16.5" customHeight="1" x14ac:dyDescent="0.25">
      <c r="A3109" t="s">
        <v>3064</v>
      </c>
      <c r="B3109">
        <f t="shared" si="48"/>
        <v>87</v>
      </c>
      <c r="D3109">
        <v>1</v>
      </c>
    </row>
    <row r="3110" spans="1:4" ht="16.5" customHeight="1" x14ac:dyDescent="0.25">
      <c r="A3110" t="s">
        <v>3065</v>
      </c>
      <c r="B3110">
        <f t="shared" si="48"/>
        <v>98</v>
      </c>
      <c r="D3110">
        <v>1</v>
      </c>
    </row>
    <row r="3111" spans="1:4" ht="16.5" customHeight="1" x14ac:dyDescent="0.25">
      <c r="A3111" t="s">
        <v>3066</v>
      </c>
      <c r="B3111">
        <f t="shared" si="48"/>
        <v>92</v>
      </c>
      <c r="D3111">
        <v>1</v>
      </c>
    </row>
    <row r="3112" spans="1:4" ht="16.5" customHeight="1" x14ac:dyDescent="0.25">
      <c r="A3112" t="s">
        <v>3067</v>
      </c>
      <c r="B3112">
        <f t="shared" si="48"/>
        <v>123</v>
      </c>
      <c r="D3112">
        <v>0</v>
      </c>
    </row>
    <row r="3113" spans="1:4" ht="16.5" customHeight="1" x14ac:dyDescent="0.25">
      <c r="A3113" t="s">
        <v>3068</v>
      </c>
      <c r="B3113">
        <f t="shared" si="48"/>
        <v>45</v>
      </c>
      <c r="D3113">
        <v>0</v>
      </c>
    </row>
    <row r="3114" spans="1:4" ht="16.5" customHeight="1" x14ac:dyDescent="0.25">
      <c r="A3114" t="s">
        <v>3069</v>
      </c>
      <c r="B3114">
        <f t="shared" si="48"/>
        <v>41</v>
      </c>
      <c r="D3114">
        <v>1</v>
      </c>
    </row>
    <row r="3115" spans="1:4" ht="16.5" customHeight="1" x14ac:dyDescent="0.25">
      <c r="A3115" t="s">
        <v>3070</v>
      </c>
      <c r="B3115">
        <f t="shared" si="48"/>
        <v>32</v>
      </c>
      <c r="D3115">
        <v>1</v>
      </c>
    </row>
    <row r="3116" spans="1:4" ht="16.5" customHeight="1" x14ac:dyDescent="0.25">
      <c r="A3116" t="s">
        <v>3071</v>
      </c>
      <c r="B3116">
        <f t="shared" si="48"/>
        <v>38</v>
      </c>
      <c r="D3116">
        <v>1</v>
      </c>
    </row>
    <row r="3117" spans="1:4" ht="16.5" customHeight="1" x14ac:dyDescent="0.25">
      <c r="A3117" t="s">
        <v>3072</v>
      </c>
      <c r="B3117">
        <f t="shared" si="48"/>
        <v>59</v>
      </c>
      <c r="C3117" t="s">
        <v>11340</v>
      </c>
      <c r="D3117">
        <v>0</v>
      </c>
    </row>
    <row r="3118" spans="1:4" ht="16.5" customHeight="1" x14ac:dyDescent="0.25">
      <c r="A3118" t="s">
        <v>3073</v>
      </c>
      <c r="B3118">
        <f t="shared" si="48"/>
        <v>30</v>
      </c>
      <c r="D3118">
        <v>1</v>
      </c>
    </row>
    <row r="3119" spans="1:4" ht="16.5" customHeight="1" x14ac:dyDescent="0.25">
      <c r="A3119" t="s">
        <v>3074</v>
      </c>
      <c r="B3119">
        <f t="shared" si="48"/>
        <v>74</v>
      </c>
      <c r="C3119" t="s">
        <v>11362</v>
      </c>
      <c r="D3119">
        <v>0</v>
      </c>
    </row>
    <row r="3120" spans="1:4" ht="16.5" customHeight="1" x14ac:dyDescent="0.25">
      <c r="A3120" t="s">
        <v>3075</v>
      </c>
      <c r="B3120">
        <f t="shared" si="48"/>
        <v>32</v>
      </c>
      <c r="D3120">
        <v>1</v>
      </c>
    </row>
    <row r="3121" spans="1:4" ht="16.5" customHeight="1" x14ac:dyDescent="0.25">
      <c r="A3121" t="s">
        <v>3076</v>
      </c>
      <c r="B3121">
        <f t="shared" si="48"/>
        <v>36</v>
      </c>
      <c r="D3121">
        <v>1</v>
      </c>
    </row>
    <row r="3122" spans="1:4" ht="16.5" customHeight="1" x14ac:dyDescent="0.25">
      <c r="A3122" t="s">
        <v>3077</v>
      </c>
      <c r="B3122">
        <f t="shared" si="48"/>
        <v>29</v>
      </c>
      <c r="D3122">
        <v>0</v>
      </c>
    </row>
    <row r="3123" spans="1:4" ht="16.5" customHeight="1" x14ac:dyDescent="0.25">
      <c r="A3123" t="s">
        <v>3078</v>
      </c>
      <c r="B3123">
        <f t="shared" si="48"/>
        <v>16</v>
      </c>
      <c r="C3123" t="s">
        <v>11416</v>
      </c>
      <c r="D3123">
        <v>0</v>
      </c>
    </row>
    <row r="3124" spans="1:4" ht="16.5" customHeight="1" x14ac:dyDescent="0.25">
      <c r="A3124" t="s">
        <v>3079</v>
      </c>
      <c r="B3124">
        <f t="shared" si="48"/>
        <v>75</v>
      </c>
      <c r="C3124" t="s">
        <v>11362</v>
      </c>
      <c r="D3124">
        <v>0</v>
      </c>
    </row>
    <row r="3125" spans="1:4" ht="16.5" customHeight="1" x14ac:dyDescent="0.25">
      <c r="A3125" t="s">
        <v>3080</v>
      </c>
      <c r="B3125">
        <f t="shared" si="48"/>
        <v>106</v>
      </c>
      <c r="C3125" t="s">
        <v>11324</v>
      </c>
      <c r="D3125">
        <v>0</v>
      </c>
    </row>
    <row r="3126" spans="1:4" ht="16.5" customHeight="1" x14ac:dyDescent="0.25">
      <c r="A3126" t="s">
        <v>3081</v>
      </c>
      <c r="B3126">
        <f t="shared" si="48"/>
        <v>36</v>
      </c>
      <c r="D3126">
        <v>1</v>
      </c>
    </row>
    <row r="3127" spans="1:4" ht="16.5" customHeight="1" x14ac:dyDescent="0.25">
      <c r="A3127" t="s">
        <v>3082</v>
      </c>
      <c r="B3127">
        <f t="shared" si="48"/>
        <v>55</v>
      </c>
      <c r="C3127" t="s">
        <v>11340</v>
      </c>
      <c r="D3127">
        <v>0</v>
      </c>
    </row>
    <row r="3128" spans="1:4" ht="16.5" customHeight="1" x14ac:dyDescent="0.25">
      <c r="A3128" t="s">
        <v>3083</v>
      </c>
      <c r="B3128">
        <f t="shared" si="48"/>
        <v>93</v>
      </c>
      <c r="C3128" t="s">
        <v>11340</v>
      </c>
      <c r="D3128">
        <v>0</v>
      </c>
    </row>
    <row r="3129" spans="1:4" ht="16.5" customHeight="1" x14ac:dyDescent="0.25">
      <c r="A3129" t="s">
        <v>3084</v>
      </c>
      <c r="B3129">
        <f t="shared" si="48"/>
        <v>50</v>
      </c>
      <c r="D3129">
        <v>1</v>
      </c>
    </row>
    <row r="3130" spans="1:4" ht="16.5" customHeight="1" x14ac:dyDescent="0.25">
      <c r="A3130" t="s">
        <v>3085</v>
      </c>
      <c r="B3130">
        <f t="shared" si="48"/>
        <v>71</v>
      </c>
      <c r="C3130" t="s">
        <v>11362</v>
      </c>
      <c r="D3130">
        <v>0</v>
      </c>
    </row>
    <row r="3131" spans="1:4" ht="16.5" customHeight="1" x14ac:dyDescent="0.25">
      <c r="A3131" t="s">
        <v>3086</v>
      </c>
      <c r="B3131">
        <f t="shared" si="48"/>
        <v>89</v>
      </c>
      <c r="C3131" t="s">
        <v>11324</v>
      </c>
      <c r="D3131">
        <v>0</v>
      </c>
    </row>
    <row r="3132" spans="1:4" ht="16.5" customHeight="1" x14ac:dyDescent="0.25">
      <c r="A3132" t="s">
        <v>3087</v>
      </c>
      <c r="B3132">
        <f t="shared" si="48"/>
        <v>68</v>
      </c>
      <c r="D3132">
        <v>0</v>
      </c>
    </row>
    <row r="3133" spans="1:4" ht="16.5" customHeight="1" x14ac:dyDescent="0.25">
      <c r="A3133" t="s">
        <v>3088</v>
      </c>
      <c r="B3133">
        <f t="shared" si="48"/>
        <v>22</v>
      </c>
      <c r="D3133">
        <v>0</v>
      </c>
    </row>
    <row r="3134" spans="1:4" ht="16.5" customHeight="1" x14ac:dyDescent="0.25">
      <c r="A3134" t="s">
        <v>3089</v>
      </c>
      <c r="B3134">
        <f t="shared" si="48"/>
        <v>88</v>
      </c>
      <c r="D3134">
        <v>0</v>
      </c>
    </row>
    <row r="3135" spans="1:4" ht="16.5" customHeight="1" x14ac:dyDescent="0.25">
      <c r="A3135" t="s">
        <v>3090</v>
      </c>
      <c r="B3135">
        <f t="shared" si="48"/>
        <v>73</v>
      </c>
      <c r="C3135" t="s">
        <v>11362</v>
      </c>
      <c r="D3135">
        <v>0</v>
      </c>
    </row>
    <row r="3136" spans="1:4" ht="16.5" customHeight="1" x14ac:dyDescent="0.25">
      <c r="A3136" t="s">
        <v>3091</v>
      </c>
      <c r="B3136">
        <f t="shared" si="48"/>
        <v>44</v>
      </c>
      <c r="D3136">
        <v>1</v>
      </c>
    </row>
    <row r="3137" spans="1:4" ht="16.5" customHeight="1" x14ac:dyDescent="0.25">
      <c r="A3137" t="s">
        <v>3092</v>
      </c>
      <c r="B3137">
        <f t="shared" si="48"/>
        <v>76</v>
      </c>
      <c r="C3137" t="s">
        <v>11324</v>
      </c>
      <c r="D3137">
        <v>0</v>
      </c>
    </row>
    <row r="3138" spans="1:4" ht="16.5" customHeight="1" x14ac:dyDescent="0.25">
      <c r="A3138" t="s">
        <v>3093</v>
      </c>
      <c r="B3138">
        <f t="shared" si="48"/>
        <v>26</v>
      </c>
      <c r="D3138">
        <v>1</v>
      </c>
    </row>
    <row r="3139" spans="1:4" ht="16.5" customHeight="1" x14ac:dyDescent="0.25">
      <c r="A3139" t="s">
        <v>3094</v>
      </c>
      <c r="B3139">
        <f t="shared" ref="B3139:B3202" si="49">LEN(A3139)</f>
        <v>38</v>
      </c>
      <c r="D3139">
        <v>1</v>
      </c>
    </row>
    <row r="3140" spans="1:4" ht="16.5" customHeight="1" x14ac:dyDescent="0.25">
      <c r="A3140" t="s">
        <v>3095</v>
      </c>
      <c r="B3140">
        <f t="shared" si="49"/>
        <v>76</v>
      </c>
      <c r="C3140" t="s">
        <v>11324</v>
      </c>
      <c r="D3140">
        <v>0</v>
      </c>
    </row>
    <row r="3141" spans="1:4" ht="16.5" customHeight="1" x14ac:dyDescent="0.25">
      <c r="A3141" t="s">
        <v>3096</v>
      </c>
      <c r="B3141">
        <f t="shared" si="49"/>
        <v>18</v>
      </c>
      <c r="C3141" t="s">
        <v>11322</v>
      </c>
      <c r="D3141">
        <v>0</v>
      </c>
    </row>
    <row r="3142" spans="1:4" ht="16.5" customHeight="1" x14ac:dyDescent="0.25">
      <c r="A3142" t="s">
        <v>3097</v>
      </c>
      <c r="B3142">
        <f t="shared" si="49"/>
        <v>35</v>
      </c>
      <c r="C3142" t="s">
        <v>11314</v>
      </c>
      <c r="D3142">
        <v>0</v>
      </c>
    </row>
    <row r="3143" spans="1:4" ht="16.5" customHeight="1" x14ac:dyDescent="0.25">
      <c r="A3143" t="s">
        <v>3098</v>
      </c>
      <c r="B3143">
        <f t="shared" si="49"/>
        <v>36</v>
      </c>
      <c r="D3143">
        <v>1</v>
      </c>
    </row>
    <row r="3144" spans="1:4" ht="16.5" customHeight="1" x14ac:dyDescent="0.25">
      <c r="A3144" t="s">
        <v>3099</v>
      </c>
      <c r="B3144">
        <f t="shared" si="49"/>
        <v>69</v>
      </c>
      <c r="D3144">
        <v>1</v>
      </c>
    </row>
    <row r="3145" spans="1:4" ht="16.5" customHeight="1" x14ac:dyDescent="0.25">
      <c r="A3145" t="s">
        <v>3100</v>
      </c>
      <c r="B3145">
        <f t="shared" si="49"/>
        <v>25</v>
      </c>
      <c r="D3145">
        <v>1</v>
      </c>
    </row>
    <row r="3146" spans="1:4" ht="16.5" customHeight="1" x14ac:dyDescent="0.25">
      <c r="A3146" t="s">
        <v>3101</v>
      </c>
      <c r="B3146">
        <f t="shared" si="49"/>
        <v>56</v>
      </c>
      <c r="C3146" t="s">
        <v>11316</v>
      </c>
      <c r="D3146">
        <v>0</v>
      </c>
    </row>
    <row r="3147" spans="1:4" ht="16.5" customHeight="1" x14ac:dyDescent="0.25">
      <c r="A3147" t="s">
        <v>3102</v>
      </c>
      <c r="B3147">
        <f t="shared" si="49"/>
        <v>61</v>
      </c>
      <c r="D3147">
        <v>1</v>
      </c>
    </row>
    <row r="3148" spans="1:4" ht="16.5" customHeight="1" x14ac:dyDescent="0.25">
      <c r="A3148" t="s">
        <v>3103</v>
      </c>
      <c r="B3148">
        <f t="shared" si="49"/>
        <v>72</v>
      </c>
      <c r="C3148" t="s">
        <v>11362</v>
      </c>
      <c r="D3148">
        <v>0</v>
      </c>
    </row>
    <row r="3149" spans="1:4" ht="16.5" customHeight="1" x14ac:dyDescent="0.25">
      <c r="A3149" t="s">
        <v>3104</v>
      </c>
      <c r="B3149">
        <f t="shared" si="49"/>
        <v>92</v>
      </c>
      <c r="D3149">
        <v>1</v>
      </c>
    </row>
    <row r="3150" spans="1:4" ht="16.5" customHeight="1" x14ac:dyDescent="0.25">
      <c r="A3150" t="s">
        <v>3105</v>
      </c>
      <c r="B3150">
        <f t="shared" si="49"/>
        <v>102</v>
      </c>
      <c r="D3150">
        <v>1</v>
      </c>
    </row>
    <row r="3151" spans="1:4" ht="16.5" customHeight="1" x14ac:dyDescent="0.25">
      <c r="A3151" t="s">
        <v>3106</v>
      </c>
      <c r="B3151">
        <f t="shared" si="49"/>
        <v>96</v>
      </c>
      <c r="D3151">
        <v>1</v>
      </c>
    </row>
    <row r="3152" spans="1:4" ht="16.5" customHeight="1" x14ac:dyDescent="0.25">
      <c r="A3152" t="s">
        <v>3107</v>
      </c>
      <c r="B3152">
        <f t="shared" si="49"/>
        <v>73</v>
      </c>
      <c r="D3152">
        <v>1</v>
      </c>
    </row>
    <row r="3153" spans="1:4" ht="16.5" customHeight="1" x14ac:dyDescent="0.25">
      <c r="A3153" t="s">
        <v>3108</v>
      </c>
      <c r="B3153">
        <f t="shared" si="49"/>
        <v>90</v>
      </c>
      <c r="D3153">
        <v>1</v>
      </c>
    </row>
    <row r="3154" spans="1:4" ht="16.5" customHeight="1" x14ac:dyDescent="0.25">
      <c r="A3154" t="s">
        <v>3109</v>
      </c>
      <c r="B3154">
        <f t="shared" si="49"/>
        <v>160</v>
      </c>
      <c r="D3154">
        <v>0</v>
      </c>
    </row>
    <row r="3155" spans="1:4" ht="16.5" customHeight="1" x14ac:dyDescent="0.25">
      <c r="A3155" t="s">
        <v>3110</v>
      </c>
      <c r="B3155">
        <f t="shared" si="49"/>
        <v>6</v>
      </c>
      <c r="D3155">
        <v>0</v>
      </c>
    </row>
    <row r="3156" spans="1:4" ht="16.5" customHeight="1" x14ac:dyDescent="0.25">
      <c r="A3156" t="s">
        <v>3111</v>
      </c>
      <c r="B3156">
        <f t="shared" si="49"/>
        <v>239</v>
      </c>
      <c r="D3156">
        <v>1</v>
      </c>
    </row>
    <row r="3157" spans="1:4" ht="16.5" customHeight="1" x14ac:dyDescent="0.25">
      <c r="A3157" t="s">
        <v>3112</v>
      </c>
      <c r="B3157">
        <f t="shared" si="49"/>
        <v>66</v>
      </c>
      <c r="C3157" t="s">
        <v>11324</v>
      </c>
      <c r="D3157">
        <v>0</v>
      </c>
    </row>
    <row r="3158" spans="1:4" ht="16.5" customHeight="1" x14ac:dyDescent="0.25">
      <c r="A3158" t="s">
        <v>3113</v>
      </c>
      <c r="B3158">
        <f t="shared" si="49"/>
        <v>268</v>
      </c>
      <c r="D3158">
        <v>1</v>
      </c>
    </row>
    <row r="3159" spans="1:4" ht="16.5" customHeight="1" x14ac:dyDescent="0.25">
      <c r="A3159" t="s">
        <v>3114</v>
      </c>
      <c r="B3159">
        <f t="shared" si="49"/>
        <v>210</v>
      </c>
      <c r="D3159">
        <v>1</v>
      </c>
    </row>
    <row r="3160" spans="1:4" ht="16.5" customHeight="1" x14ac:dyDescent="0.25">
      <c r="A3160" t="s">
        <v>3115</v>
      </c>
      <c r="B3160">
        <f t="shared" si="49"/>
        <v>76</v>
      </c>
      <c r="C3160" t="s">
        <v>11362</v>
      </c>
      <c r="D3160">
        <v>0</v>
      </c>
    </row>
    <row r="3161" spans="1:4" ht="16.5" customHeight="1" x14ac:dyDescent="0.25">
      <c r="A3161" t="s">
        <v>3116</v>
      </c>
      <c r="B3161">
        <f t="shared" si="49"/>
        <v>141</v>
      </c>
      <c r="D3161">
        <v>1</v>
      </c>
    </row>
    <row r="3162" spans="1:4" ht="16.5" customHeight="1" x14ac:dyDescent="0.25">
      <c r="A3162" t="s">
        <v>3117</v>
      </c>
      <c r="B3162">
        <f t="shared" si="49"/>
        <v>94</v>
      </c>
      <c r="C3162" t="s">
        <v>11362</v>
      </c>
      <c r="D3162">
        <v>0</v>
      </c>
    </row>
    <row r="3163" spans="1:4" ht="16.5" customHeight="1" x14ac:dyDescent="0.25">
      <c r="A3163" t="s">
        <v>3118</v>
      </c>
      <c r="B3163">
        <f t="shared" si="49"/>
        <v>6</v>
      </c>
      <c r="D3163">
        <v>0</v>
      </c>
    </row>
    <row r="3164" spans="1:4" ht="16.5" customHeight="1" x14ac:dyDescent="0.25">
      <c r="A3164" t="s">
        <v>3119</v>
      </c>
      <c r="B3164">
        <f t="shared" si="49"/>
        <v>202</v>
      </c>
      <c r="D3164">
        <v>1</v>
      </c>
    </row>
    <row r="3165" spans="1:4" ht="16.5" customHeight="1" x14ac:dyDescent="0.25">
      <c r="A3165" t="s">
        <v>3120</v>
      </c>
      <c r="B3165">
        <f t="shared" si="49"/>
        <v>83</v>
      </c>
      <c r="C3165" t="s">
        <v>11362</v>
      </c>
      <c r="D3165">
        <v>0</v>
      </c>
    </row>
    <row r="3166" spans="1:4" ht="16.5" customHeight="1" x14ac:dyDescent="0.25">
      <c r="A3166" t="s">
        <v>3121</v>
      </c>
      <c r="B3166">
        <f t="shared" si="49"/>
        <v>135</v>
      </c>
      <c r="D3166">
        <v>1</v>
      </c>
    </row>
    <row r="3167" spans="1:4" ht="16.5" customHeight="1" x14ac:dyDescent="0.25">
      <c r="A3167" t="s">
        <v>3122</v>
      </c>
      <c r="B3167">
        <f t="shared" si="49"/>
        <v>70</v>
      </c>
      <c r="C3167" t="s">
        <v>11324</v>
      </c>
      <c r="D3167">
        <v>0</v>
      </c>
    </row>
    <row r="3168" spans="1:4" ht="16.5" customHeight="1" x14ac:dyDescent="0.25">
      <c r="A3168" t="s">
        <v>3123</v>
      </c>
      <c r="B3168">
        <f t="shared" si="49"/>
        <v>68</v>
      </c>
      <c r="C3168" t="s">
        <v>11324</v>
      </c>
      <c r="D3168">
        <v>0</v>
      </c>
    </row>
    <row r="3169" spans="1:4" ht="16.5" customHeight="1" x14ac:dyDescent="0.25">
      <c r="A3169" t="s">
        <v>3124</v>
      </c>
      <c r="B3169">
        <f t="shared" si="49"/>
        <v>71</v>
      </c>
      <c r="D3169">
        <v>1</v>
      </c>
    </row>
    <row r="3170" spans="1:4" ht="16.5" customHeight="1" x14ac:dyDescent="0.25">
      <c r="A3170" t="s">
        <v>3125</v>
      </c>
      <c r="B3170">
        <f t="shared" si="49"/>
        <v>61</v>
      </c>
      <c r="C3170" t="s">
        <v>11324</v>
      </c>
      <c r="D3170">
        <v>0</v>
      </c>
    </row>
    <row r="3171" spans="1:4" ht="16.5" customHeight="1" x14ac:dyDescent="0.25">
      <c r="A3171" t="s">
        <v>3126</v>
      </c>
      <c r="B3171">
        <f t="shared" si="49"/>
        <v>6</v>
      </c>
      <c r="D3171">
        <v>0</v>
      </c>
    </row>
    <row r="3172" spans="1:4" ht="16.5" customHeight="1" x14ac:dyDescent="0.25">
      <c r="A3172" t="s">
        <v>3127</v>
      </c>
      <c r="B3172">
        <f t="shared" si="49"/>
        <v>57</v>
      </c>
      <c r="C3172" t="s">
        <v>11340</v>
      </c>
      <c r="D3172">
        <v>0</v>
      </c>
    </row>
    <row r="3173" spans="1:4" ht="16.5" customHeight="1" x14ac:dyDescent="0.25">
      <c r="A3173" t="s">
        <v>3128</v>
      </c>
      <c r="B3173">
        <f t="shared" si="49"/>
        <v>245</v>
      </c>
      <c r="D3173">
        <v>1</v>
      </c>
    </row>
    <row r="3174" spans="1:4" ht="16.5" customHeight="1" x14ac:dyDescent="0.25">
      <c r="A3174" t="s">
        <v>3129</v>
      </c>
      <c r="B3174">
        <f t="shared" si="49"/>
        <v>33</v>
      </c>
      <c r="D3174">
        <v>1</v>
      </c>
    </row>
    <row r="3175" spans="1:4" ht="16.5" customHeight="1" x14ac:dyDescent="0.25">
      <c r="A3175" t="s">
        <v>3130</v>
      </c>
      <c r="B3175">
        <f t="shared" si="49"/>
        <v>66</v>
      </c>
      <c r="C3175" t="s">
        <v>11324</v>
      </c>
      <c r="D3175">
        <v>0</v>
      </c>
    </row>
    <row r="3176" spans="1:4" ht="16.5" customHeight="1" x14ac:dyDescent="0.25">
      <c r="A3176" t="s">
        <v>3131</v>
      </c>
      <c r="B3176">
        <f t="shared" si="49"/>
        <v>11</v>
      </c>
      <c r="C3176" t="s">
        <v>11348</v>
      </c>
      <c r="D3176">
        <v>0</v>
      </c>
    </row>
    <row r="3177" spans="1:4" ht="16.5" customHeight="1" x14ac:dyDescent="0.25">
      <c r="A3177" t="s">
        <v>3132</v>
      </c>
      <c r="B3177">
        <f t="shared" si="49"/>
        <v>93</v>
      </c>
      <c r="D3177">
        <v>1</v>
      </c>
    </row>
    <row r="3178" spans="1:4" ht="16.5" customHeight="1" x14ac:dyDescent="0.25">
      <c r="A3178" t="s">
        <v>3133</v>
      </c>
      <c r="B3178">
        <f t="shared" si="49"/>
        <v>15</v>
      </c>
      <c r="C3178" t="s">
        <v>11348</v>
      </c>
      <c r="D3178">
        <v>0</v>
      </c>
    </row>
    <row r="3179" spans="1:4" ht="16.5" customHeight="1" x14ac:dyDescent="0.25">
      <c r="A3179" t="s">
        <v>3134</v>
      </c>
      <c r="B3179">
        <f t="shared" si="49"/>
        <v>6</v>
      </c>
      <c r="D3179">
        <v>0</v>
      </c>
    </row>
    <row r="3180" spans="1:4" ht="16.5" customHeight="1" x14ac:dyDescent="0.25">
      <c r="A3180" t="s">
        <v>3135</v>
      </c>
      <c r="B3180">
        <f t="shared" si="49"/>
        <v>75</v>
      </c>
      <c r="C3180" t="s">
        <v>11362</v>
      </c>
      <c r="D3180">
        <v>0</v>
      </c>
    </row>
    <row r="3181" spans="1:4" ht="16.5" customHeight="1" x14ac:dyDescent="0.25">
      <c r="A3181" t="s">
        <v>3136</v>
      </c>
      <c r="B3181">
        <f t="shared" si="49"/>
        <v>101</v>
      </c>
      <c r="D3181">
        <v>1</v>
      </c>
    </row>
    <row r="3182" spans="1:4" ht="16.5" customHeight="1" x14ac:dyDescent="0.25">
      <c r="A3182" t="s">
        <v>3137</v>
      </c>
      <c r="B3182">
        <f t="shared" si="49"/>
        <v>92</v>
      </c>
      <c r="D3182">
        <v>1</v>
      </c>
    </row>
    <row r="3183" spans="1:4" ht="16.5" customHeight="1" x14ac:dyDescent="0.25">
      <c r="A3183" t="s">
        <v>3138</v>
      </c>
      <c r="B3183">
        <f t="shared" si="49"/>
        <v>99</v>
      </c>
      <c r="D3183">
        <v>1</v>
      </c>
    </row>
    <row r="3184" spans="1:4" ht="16.5" customHeight="1" x14ac:dyDescent="0.25">
      <c r="A3184" t="s">
        <v>3139</v>
      </c>
      <c r="B3184">
        <f t="shared" si="49"/>
        <v>34</v>
      </c>
      <c r="D3184">
        <v>1</v>
      </c>
    </row>
    <row r="3185" spans="1:4" ht="16.5" customHeight="1" x14ac:dyDescent="0.25">
      <c r="A3185" t="s">
        <v>3140</v>
      </c>
      <c r="B3185">
        <f t="shared" si="49"/>
        <v>42</v>
      </c>
      <c r="D3185">
        <v>1</v>
      </c>
    </row>
    <row r="3186" spans="1:4" ht="16.5" customHeight="1" x14ac:dyDescent="0.25">
      <c r="A3186" t="s">
        <v>3141</v>
      </c>
      <c r="B3186">
        <f t="shared" si="49"/>
        <v>58</v>
      </c>
      <c r="D3186">
        <v>1</v>
      </c>
    </row>
    <row r="3187" spans="1:4" ht="16.5" customHeight="1" x14ac:dyDescent="0.25">
      <c r="A3187" t="s">
        <v>3142</v>
      </c>
      <c r="B3187">
        <f t="shared" si="49"/>
        <v>40</v>
      </c>
      <c r="D3187">
        <v>1</v>
      </c>
    </row>
    <row r="3188" spans="1:4" ht="16.5" customHeight="1" x14ac:dyDescent="0.25">
      <c r="A3188" t="s">
        <v>3143</v>
      </c>
      <c r="B3188">
        <f t="shared" si="49"/>
        <v>28</v>
      </c>
      <c r="D3188">
        <v>1</v>
      </c>
    </row>
    <row r="3189" spans="1:4" ht="16.5" customHeight="1" x14ac:dyDescent="0.25">
      <c r="A3189" t="s">
        <v>3144</v>
      </c>
      <c r="B3189">
        <f t="shared" si="49"/>
        <v>40</v>
      </c>
      <c r="D3189">
        <v>1</v>
      </c>
    </row>
    <row r="3190" spans="1:4" ht="16.5" customHeight="1" x14ac:dyDescent="0.25">
      <c r="A3190" t="s">
        <v>3145</v>
      </c>
      <c r="B3190">
        <f t="shared" si="49"/>
        <v>84</v>
      </c>
      <c r="D3190">
        <v>1</v>
      </c>
    </row>
    <row r="3191" spans="1:4" ht="16.5" customHeight="1" x14ac:dyDescent="0.25">
      <c r="A3191" t="s">
        <v>3146</v>
      </c>
      <c r="B3191">
        <f t="shared" si="49"/>
        <v>6</v>
      </c>
      <c r="D3191">
        <v>0</v>
      </c>
    </row>
    <row r="3192" spans="1:4" ht="16.5" customHeight="1" x14ac:dyDescent="0.25">
      <c r="A3192" t="s">
        <v>3147</v>
      </c>
      <c r="B3192">
        <f t="shared" si="49"/>
        <v>123</v>
      </c>
      <c r="D3192">
        <v>1</v>
      </c>
    </row>
    <row r="3193" spans="1:4" ht="16.5" customHeight="1" x14ac:dyDescent="0.25">
      <c r="A3193" t="s">
        <v>3148</v>
      </c>
      <c r="B3193">
        <f t="shared" si="49"/>
        <v>113</v>
      </c>
      <c r="D3193">
        <v>1</v>
      </c>
    </row>
    <row r="3194" spans="1:4" ht="16.5" customHeight="1" x14ac:dyDescent="0.25">
      <c r="A3194" t="s">
        <v>3149</v>
      </c>
      <c r="B3194">
        <f t="shared" si="49"/>
        <v>123</v>
      </c>
      <c r="D3194">
        <v>1</v>
      </c>
    </row>
    <row r="3195" spans="1:4" ht="16.5" customHeight="1" x14ac:dyDescent="0.25">
      <c r="A3195" t="s">
        <v>3150</v>
      </c>
      <c r="B3195">
        <f t="shared" si="49"/>
        <v>133</v>
      </c>
      <c r="D3195">
        <v>1</v>
      </c>
    </row>
    <row r="3196" spans="1:4" ht="16.5" customHeight="1" x14ac:dyDescent="0.25">
      <c r="A3196" t="s">
        <v>3151</v>
      </c>
      <c r="B3196">
        <f t="shared" si="49"/>
        <v>125</v>
      </c>
      <c r="D3196">
        <v>1</v>
      </c>
    </row>
    <row r="3197" spans="1:4" ht="16.5" customHeight="1" x14ac:dyDescent="0.25">
      <c r="A3197" t="s">
        <v>3152</v>
      </c>
      <c r="B3197">
        <f t="shared" si="49"/>
        <v>90</v>
      </c>
      <c r="D3197">
        <v>1</v>
      </c>
    </row>
    <row r="3198" spans="1:4" ht="16.5" customHeight="1" x14ac:dyDescent="0.25">
      <c r="A3198" t="s">
        <v>3153</v>
      </c>
      <c r="B3198">
        <f t="shared" si="49"/>
        <v>105</v>
      </c>
      <c r="D3198">
        <v>1</v>
      </c>
    </row>
    <row r="3199" spans="1:4" ht="16.5" customHeight="1" x14ac:dyDescent="0.25">
      <c r="A3199" t="s">
        <v>3154</v>
      </c>
      <c r="B3199">
        <f t="shared" si="49"/>
        <v>117</v>
      </c>
      <c r="D3199">
        <v>1</v>
      </c>
    </row>
    <row r="3200" spans="1:4" ht="16.5" customHeight="1" x14ac:dyDescent="0.25">
      <c r="A3200" t="s">
        <v>3155</v>
      </c>
      <c r="B3200">
        <f t="shared" si="49"/>
        <v>114</v>
      </c>
      <c r="D3200">
        <v>0</v>
      </c>
    </row>
    <row r="3201" spans="1:4" ht="16.5" customHeight="1" x14ac:dyDescent="0.25">
      <c r="A3201" t="s">
        <v>3156</v>
      </c>
      <c r="B3201">
        <f t="shared" si="49"/>
        <v>226</v>
      </c>
      <c r="D3201">
        <v>1</v>
      </c>
    </row>
    <row r="3202" spans="1:4" ht="16.5" customHeight="1" x14ac:dyDescent="0.25">
      <c r="A3202" t="s">
        <v>3157</v>
      </c>
      <c r="B3202">
        <f t="shared" si="49"/>
        <v>245</v>
      </c>
      <c r="D3202">
        <v>1</v>
      </c>
    </row>
    <row r="3203" spans="1:4" ht="16.5" customHeight="1" x14ac:dyDescent="0.25">
      <c r="A3203" t="s">
        <v>3158</v>
      </c>
      <c r="B3203">
        <f t="shared" ref="B3203:B3266" si="50">LEN(A3203)</f>
        <v>318</v>
      </c>
      <c r="D3203">
        <v>1</v>
      </c>
    </row>
    <row r="3204" spans="1:4" ht="16.5" customHeight="1" x14ac:dyDescent="0.25">
      <c r="A3204" t="s">
        <v>3159</v>
      </c>
      <c r="B3204">
        <f t="shared" si="50"/>
        <v>190</v>
      </c>
      <c r="D3204">
        <v>1</v>
      </c>
    </row>
    <row r="3205" spans="1:4" ht="16.5" customHeight="1" x14ac:dyDescent="0.25">
      <c r="A3205" t="s">
        <v>3160</v>
      </c>
      <c r="B3205">
        <f t="shared" si="50"/>
        <v>254</v>
      </c>
      <c r="D3205">
        <v>1</v>
      </c>
    </row>
    <row r="3206" spans="1:4" ht="16.5" customHeight="1" x14ac:dyDescent="0.25">
      <c r="A3206" t="s">
        <v>3161</v>
      </c>
      <c r="B3206">
        <f t="shared" si="50"/>
        <v>270</v>
      </c>
      <c r="D3206">
        <v>1</v>
      </c>
    </row>
    <row r="3207" spans="1:4" ht="16.5" customHeight="1" x14ac:dyDescent="0.25">
      <c r="A3207" t="s">
        <v>3162</v>
      </c>
      <c r="B3207">
        <f t="shared" si="50"/>
        <v>240</v>
      </c>
      <c r="D3207">
        <v>1</v>
      </c>
    </row>
    <row r="3208" spans="1:4" ht="16.5" customHeight="1" x14ac:dyDescent="0.25">
      <c r="A3208" t="s">
        <v>3163</v>
      </c>
      <c r="B3208">
        <f t="shared" si="50"/>
        <v>109</v>
      </c>
      <c r="D3208">
        <v>1</v>
      </c>
    </row>
    <row r="3209" spans="1:4" ht="16.5" customHeight="1" x14ac:dyDescent="0.25">
      <c r="A3209" t="s">
        <v>3164</v>
      </c>
      <c r="B3209">
        <f t="shared" si="50"/>
        <v>162</v>
      </c>
      <c r="D3209">
        <v>1</v>
      </c>
    </row>
    <row r="3210" spans="1:4" ht="16.5" customHeight="1" x14ac:dyDescent="0.25">
      <c r="A3210" t="s">
        <v>3165</v>
      </c>
      <c r="B3210">
        <f t="shared" si="50"/>
        <v>97</v>
      </c>
      <c r="D3210">
        <v>1</v>
      </c>
    </row>
    <row r="3211" spans="1:4" ht="16.5" customHeight="1" x14ac:dyDescent="0.25">
      <c r="A3211" t="s">
        <v>3166</v>
      </c>
      <c r="B3211">
        <f t="shared" si="50"/>
        <v>161</v>
      </c>
      <c r="D3211">
        <v>1</v>
      </c>
    </row>
    <row r="3212" spans="1:4" ht="16.5" customHeight="1" x14ac:dyDescent="0.25">
      <c r="A3212" t="s">
        <v>3167</v>
      </c>
      <c r="B3212">
        <f t="shared" si="50"/>
        <v>116</v>
      </c>
      <c r="D3212">
        <v>1</v>
      </c>
    </row>
    <row r="3213" spans="1:4" ht="16.5" customHeight="1" x14ac:dyDescent="0.25">
      <c r="A3213" t="s">
        <v>3168</v>
      </c>
      <c r="B3213">
        <f t="shared" si="50"/>
        <v>129</v>
      </c>
      <c r="C3213" t="s">
        <v>11324</v>
      </c>
      <c r="D3213">
        <v>0</v>
      </c>
    </row>
    <row r="3214" spans="1:4" ht="16.5" customHeight="1" x14ac:dyDescent="0.25">
      <c r="A3214" t="s">
        <v>3169</v>
      </c>
      <c r="B3214">
        <f t="shared" si="50"/>
        <v>106</v>
      </c>
      <c r="C3214" t="s">
        <v>11333</v>
      </c>
      <c r="D3214">
        <v>0</v>
      </c>
    </row>
    <row r="3215" spans="1:4" ht="16.5" customHeight="1" x14ac:dyDescent="0.25">
      <c r="A3215" t="s">
        <v>3170</v>
      </c>
      <c r="B3215">
        <f t="shared" si="50"/>
        <v>117</v>
      </c>
      <c r="D3215">
        <v>1</v>
      </c>
    </row>
    <row r="3216" spans="1:4" ht="16.5" customHeight="1" x14ac:dyDescent="0.25">
      <c r="A3216" t="s">
        <v>3171</v>
      </c>
      <c r="B3216">
        <f t="shared" si="50"/>
        <v>113</v>
      </c>
      <c r="D3216">
        <v>1</v>
      </c>
    </row>
    <row r="3217" spans="1:4" ht="16.5" customHeight="1" x14ac:dyDescent="0.25">
      <c r="A3217" t="s">
        <v>3172</v>
      </c>
      <c r="B3217">
        <f t="shared" si="50"/>
        <v>151</v>
      </c>
      <c r="D3217">
        <v>1</v>
      </c>
    </row>
    <row r="3218" spans="1:4" ht="16.5" customHeight="1" x14ac:dyDescent="0.25">
      <c r="A3218" t="s">
        <v>3173</v>
      </c>
      <c r="B3218">
        <f t="shared" si="50"/>
        <v>116</v>
      </c>
      <c r="D3218">
        <v>1</v>
      </c>
    </row>
    <row r="3219" spans="1:4" ht="16.5" customHeight="1" x14ac:dyDescent="0.25">
      <c r="A3219" t="s">
        <v>3174</v>
      </c>
      <c r="B3219">
        <f t="shared" si="50"/>
        <v>130</v>
      </c>
      <c r="D3219">
        <v>1</v>
      </c>
    </row>
    <row r="3220" spans="1:4" ht="16.5" customHeight="1" x14ac:dyDescent="0.25">
      <c r="A3220" t="s">
        <v>3175</v>
      </c>
      <c r="B3220">
        <f t="shared" si="50"/>
        <v>232</v>
      </c>
      <c r="D3220">
        <v>1</v>
      </c>
    </row>
    <row r="3221" spans="1:4" ht="16.5" customHeight="1" x14ac:dyDescent="0.25">
      <c r="A3221" t="s">
        <v>3176</v>
      </c>
      <c r="B3221">
        <f t="shared" si="50"/>
        <v>119</v>
      </c>
      <c r="D3221">
        <v>1</v>
      </c>
    </row>
    <row r="3222" spans="1:4" ht="16.5" customHeight="1" x14ac:dyDescent="0.25">
      <c r="A3222" t="s">
        <v>3177</v>
      </c>
      <c r="B3222">
        <f t="shared" si="50"/>
        <v>121</v>
      </c>
      <c r="D3222">
        <v>1</v>
      </c>
    </row>
    <row r="3223" spans="1:4" ht="16.5" customHeight="1" x14ac:dyDescent="0.25">
      <c r="A3223" t="s">
        <v>3178</v>
      </c>
      <c r="B3223">
        <f t="shared" si="50"/>
        <v>116</v>
      </c>
      <c r="D3223">
        <v>1</v>
      </c>
    </row>
    <row r="3224" spans="1:4" ht="16.5" customHeight="1" x14ac:dyDescent="0.25">
      <c r="A3224" t="s">
        <v>3179</v>
      </c>
      <c r="B3224">
        <f t="shared" si="50"/>
        <v>102</v>
      </c>
      <c r="D3224">
        <v>1</v>
      </c>
    </row>
    <row r="3225" spans="1:4" ht="16.5" customHeight="1" x14ac:dyDescent="0.25">
      <c r="A3225" t="s">
        <v>3180</v>
      </c>
      <c r="B3225">
        <f t="shared" si="50"/>
        <v>117</v>
      </c>
      <c r="D3225">
        <v>1</v>
      </c>
    </row>
    <row r="3226" spans="1:4" ht="16.5" customHeight="1" x14ac:dyDescent="0.25">
      <c r="A3226" t="s">
        <v>3181</v>
      </c>
      <c r="B3226">
        <f t="shared" si="50"/>
        <v>84</v>
      </c>
      <c r="D3226">
        <v>1</v>
      </c>
    </row>
    <row r="3227" spans="1:4" ht="16.5" customHeight="1" x14ac:dyDescent="0.25">
      <c r="A3227" t="s">
        <v>3182</v>
      </c>
      <c r="B3227">
        <f t="shared" si="50"/>
        <v>96</v>
      </c>
      <c r="D3227">
        <v>1</v>
      </c>
    </row>
    <row r="3228" spans="1:4" ht="16.5" customHeight="1" x14ac:dyDescent="0.25">
      <c r="A3228" t="s">
        <v>3183</v>
      </c>
      <c r="B3228">
        <f t="shared" si="50"/>
        <v>127</v>
      </c>
      <c r="D3228">
        <v>1</v>
      </c>
    </row>
    <row r="3229" spans="1:4" ht="16.5" customHeight="1" x14ac:dyDescent="0.25">
      <c r="A3229" t="s">
        <v>3184</v>
      </c>
      <c r="B3229">
        <f t="shared" si="50"/>
        <v>119</v>
      </c>
      <c r="D3229">
        <v>1</v>
      </c>
    </row>
    <row r="3230" spans="1:4" ht="16.5" customHeight="1" x14ac:dyDescent="0.25">
      <c r="A3230" t="s">
        <v>3185</v>
      </c>
      <c r="B3230">
        <f t="shared" si="50"/>
        <v>109</v>
      </c>
      <c r="D3230">
        <v>1</v>
      </c>
    </row>
    <row r="3231" spans="1:4" ht="16.5" customHeight="1" x14ac:dyDescent="0.25">
      <c r="A3231" t="s">
        <v>3186</v>
      </c>
      <c r="B3231">
        <f t="shared" si="50"/>
        <v>116</v>
      </c>
      <c r="D3231">
        <v>1</v>
      </c>
    </row>
    <row r="3232" spans="1:4" ht="16.5" customHeight="1" x14ac:dyDescent="0.25">
      <c r="A3232" t="s">
        <v>3187</v>
      </c>
      <c r="B3232">
        <f t="shared" si="50"/>
        <v>125</v>
      </c>
      <c r="D3232">
        <v>1</v>
      </c>
    </row>
    <row r="3233" spans="1:4" ht="16.5" customHeight="1" x14ac:dyDescent="0.25">
      <c r="A3233" t="s">
        <v>3188</v>
      </c>
      <c r="B3233">
        <f t="shared" si="50"/>
        <v>145</v>
      </c>
      <c r="D3233">
        <v>1</v>
      </c>
    </row>
    <row r="3234" spans="1:4" ht="16.5" customHeight="1" x14ac:dyDescent="0.25">
      <c r="A3234" t="s">
        <v>3189</v>
      </c>
      <c r="B3234">
        <f t="shared" si="50"/>
        <v>36</v>
      </c>
      <c r="C3234" t="s">
        <v>11314</v>
      </c>
      <c r="D3234">
        <v>0</v>
      </c>
    </row>
    <row r="3235" spans="1:4" ht="16.5" customHeight="1" x14ac:dyDescent="0.25">
      <c r="A3235" t="s">
        <v>3190</v>
      </c>
      <c r="B3235">
        <f t="shared" si="50"/>
        <v>121</v>
      </c>
      <c r="D3235">
        <v>1</v>
      </c>
    </row>
    <row r="3236" spans="1:4" ht="16.5" customHeight="1" x14ac:dyDescent="0.25">
      <c r="A3236" t="s">
        <v>3191</v>
      </c>
      <c r="B3236">
        <f t="shared" si="50"/>
        <v>94</v>
      </c>
      <c r="D3236">
        <v>1</v>
      </c>
    </row>
    <row r="3237" spans="1:4" ht="16.5" customHeight="1" x14ac:dyDescent="0.25">
      <c r="A3237" t="s">
        <v>3192</v>
      </c>
      <c r="B3237">
        <f t="shared" si="50"/>
        <v>144</v>
      </c>
      <c r="D3237">
        <v>1</v>
      </c>
    </row>
    <row r="3238" spans="1:4" ht="16.5" customHeight="1" x14ac:dyDescent="0.25">
      <c r="A3238" t="s">
        <v>3193</v>
      </c>
      <c r="B3238">
        <f t="shared" si="50"/>
        <v>63</v>
      </c>
      <c r="D3238">
        <v>0</v>
      </c>
    </row>
    <row r="3239" spans="1:4" ht="16.5" customHeight="1" x14ac:dyDescent="0.25">
      <c r="A3239" t="s">
        <v>3194</v>
      </c>
      <c r="B3239">
        <f t="shared" si="50"/>
        <v>52</v>
      </c>
      <c r="D3239">
        <v>1</v>
      </c>
    </row>
    <row r="3240" spans="1:4" ht="16.5" customHeight="1" x14ac:dyDescent="0.25">
      <c r="A3240" t="s">
        <v>3195</v>
      </c>
      <c r="B3240">
        <f t="shared" si="50"/>
        <v>56</v>
      </c>
      <c r="C3240" t="s">
        <v>11340</v>
      </c>
      <c r="D3240">
        <v>0</v>
      </c>
    </row>
    <row r="3241" spans="1:4" ht="16.5" customHeight="1" x14ac:dyDescent="0.25">
      <c r="A3241" t="s">
        <v>3196</v>
      </c>
      <c r="B3241">
        <f t="shared" si="50"/>
        <v>82</v>
      </c>
      <c r="C3241" t="s">
        <v>11362</v>
      </c>
      <c r="D3241">
        <v>0</v>
      </c>
    </row>
    <row r="3242" spans="1:4" ht="16.5" customHeight="1" x14ac:dyDescent="0.25">
      <c r="A3242" t="s">
        <v>3197</v>
      </c>
      <c r="B3242">
        <f t="shared" si="50"/>
        <v>63</v>
      </c>
      <c r="D3242">
        <v>1</v>
      </c>
    </row>
    <row r="3243" spans="1:4" ht="16.5" customHeight="1" x14ac:dyDescent="0.25">
      <c r="A3243" t="s">
        <v>3198</v>
      </c>
      <c r="B3243">
        <f t="shared" si="50"/>
        <v>102</v>
      </c>
      <c r="D3243">
        <v>1</v>
      </c>
    </row>
    <row r="3244" spans="1:4" ht="16.5" customHeight="1" x14ac:dyDescent="0.25">
      <c r="A3244" t="s">
        <v>3199</v>
      </c>
      <c r="B3244">
        <f t="shared" si="50"/>
        <v>76</v>
      </c>
      <c r="D3244">
        <v>1</v>
      </c>
    </row>
    <row r="3245" spans="1:4" ht="16.5" customHeight="1" x14ac:dyDescent="0.25">
      <c r="A3245" t="s">
        <v>3200</v>
      </c>
      <c r="B3245">
        <f t="shared" si="50"/>
        <v>74</v>
      </c>
      <c r="D3245">
        <v>1</v>
      </c>
    </row>
    <row r="3246" spans="1:4" ht="16.5" customHeight="1" x14ac:dyDescent="0.25">
      <c r="A3246" t="s">
        <v>3201</v>
      </c>
      <c r="B3246">
        <f t="shared" si="50"/>
        <v>81</v>
      </c>
      <c r="D3246">
        <v>1</v>
      </c>
    </row>
    <row r="3247" spans="1:4" ht="16.5" customHeight="1" x14ac:dyDescent="0.25">
      <c r="A3247" t="s">
        <v>3202</v>
      </c>
      <c r="B3247">
        <f t="shared" si="50"/>
        <v>40</v>
      </c>
      <c r="C3247" t="s">
        <v>11321</v>
      </c>
      <c r="D3247">
        <v>0</v>
      </c>
    </row>
    <row r="3248" spans="1:4" ht="16.5" customHeight="1" x14ac:dyDescent="0.25">
      <c r="A3248" t="s">
        <v>3203</v>
      </c>
      <c r="B3248">
        <f t="shared" si="50"/>
        <v>73</v>
      </c>
      <c r="C3248" t="s">
        <v>11362</v>
      </c>
      <c r="D3248">
        <v>0</v>
      </c>
    </row>
    <row r="3249" spans="1:4" ht="16.5" customHeight="1" x14ac:dyDescent="0.25">
      <c r="A3249" t="s">
        <v>3204</v>
      </c>
      <c r="B3249">
        <f t="shared" si="50"/>
        <v>48</v>
      </c>
      <c r="C3249" t="s">
        <v>11324</v>
      </c>
      <c r="D3249">
        <v>0</v>
      </c>
    </row>
    <row r="3250" spans="1:4" ht="16.5" customHeight="1" x14ac:dyDescent="0.25">
      <c r="A3250" t="s">
        <v>3205</v>
      </c>
      <c r="B3250">
        <f t="shared" si="50"/>
        <v>68</v>
      </c>
      <c r="C3250" t="s">
        <v>11324</v>
      </c>
      <c r="D3250">
        <v>0</v>
      </c>
    </row>
    <row r="3251" spans="1:4" ht="16.5" customHeight="1" x14ac:dyDescent="0.25">
      <c r="A3251" t="s">
        <v>3206</v>
      </c>
      <c r="B3251">
        <f t="shared" si="50"/>
        <v>60</v>
      </c>
      <c r="C3251" t="s">
        <v>11340</v>
      </c>
      <c r="D3251">
        <v>0</v>
      </c>
    </row>
    <row r="3252" spans="1:4" ht="16.5" customHeight="1" x14ac:dyDescent="0.25">
      <c r="A3252" t="s">
        <v>3207</v>
      </c>
      <c r="B3252">
        <f t="shared" si="50"/>
        <v>104</v>
      </c>
      <c r="D3252">
        <v>1</v>
      </c>
    </row>
    <row r="3253" spans="1:4" ht="16.5" customHeight="1" x14ac:dyDescent="0.25">
      <c r="A3253" t="s">
        <v>3208</v>
      </c>
      <c r="B3253">
        <f t="shared" si="50"/>
        <v>50</v>
      </c>
      <c r="C3253" t="s">
        <v>11324</v>
      </c>
      <c r="D3253">
        <v>0</v>
      </c>
    </row>
    <row r="3254" spans="1:4" ht="16.5" customHeight="1" x14ac:dyDescent="0.25">
      <c r="A3254" t="s">
        <v>3209</v>
      </c>
      <c r="B3254">
        <f t="shared" si="50"/>
        <v>63</v>
      </c>
      <c r="C3254" t="s">
        <v>11324</v>
      </c>
      <c r="D3254">
        <v>0</v>
      </c>
    </row>
    <row r="3255" spans="1:4" ht="16.5" customHeight="1" x14ac:dyDescent="0.25">
      <c r="A3255" t="s">
        <v>3210</v>
      </c>
      <c r="B3255">
        <f t="shared" si="50"/>
        <v>60</v>
      </c>
      <c r="C3255" t="s">
        <v>11340</v>
      </c>
      <c r="D3255">
        <v>0</v>
      </c>
    </row>
    <row r="3256" spans="1:4" ht="16.5" customHeight="1" x14ac:dyDescent="0.25">
      <c r="A3256" t="s">
        <v>3211</v>
      </c>
      <c r="B3256">
        <f t="shared" si="50"/>
        <v>57</v>
      </c>
      <c r="C3256" t="s">
        <v>11340</v>
      </c>
      <c r="D3256">
        <v>0</v>
      </c>
    </row>
    <row r="3257" spans="1:4" ht="16.5" customHeight="1" x14ac:dyDescent="0.25">
      <c r="A3257" t="s">
        <v>3212</v>
      </c>
      <c r="B3257">
        <f t="shared" si="50"/>
        <v>32</v>
      </c>
      <c r="C3257" t="s">
        <v>11321</v>
      </c>
      <c r="D3257">
        <v>0</v>
      </c>
    </row>
    <row r="3258" spans="1:4" ht="16.5" customHeight="1" x14ac:dyDescent="0.25">
      <c r="A3258" t="s">
        <v>3213</v>
      </c>
      <c r="B3258">
        <f t="shared" si="50"/>
        <v>81</v>
      </c>
      <c r="C3258" t="s">
        <v>11362</v>
      </c>
      <c r="D3258">
        <v>0</v>
      </c>
    </row>
    <row r="3259" spans="1:4" ht="16.5" customHeight="1" x14ac:dyDescent="0.25">
      <c r="A3259" t="s">
        <v>3214</v>
      </c>
      <c r="B3259">
        <f t="shared" si="50"/>
        <v>28</v>
      </c>
      <c r="C3259" t="s">
        <v>11321</v>
      </c>
      <c r="D3259">
        <v>0</v>
      </c>
    </row>
    <row r="3260" spans="1:4" ht="16.5" customHeight="1" x14ac:dyDescent="0.25">
      <c r="A3260" t="s">
        <v>3215</v>
      </c>
      <c r="B3260">
        <f t="shared" si="50"/>
        <v>58</v>
      </c>
      <c r="C3260" t="s">
        <v>11340</v>
      </c>
      <c r="D3260">
        <v>0</v>
      </c>
    </row>
    <row r="3261" spans="1:4" ht="16.5" customHeight="1" x14ac:dyDescent="0.25">
      <c r="A3261" t="s">
        <v>3216</v>
      </c>
      <c r="B3261">
        <f t="shared" si="50"/>
        <v>51</v>
      </c>
      <c r="D3261">
        <v>1</v>
      </c>
    </row>
    <row r="3262" spans="1:4" ht="16.5" customHeight="1" x14ac:dyDescent="0.25">
      <c r="A3262" t="s">
        <v>3217</v>
      </c>
      <c r="B3262">
        <f t="shared" si="50"/>
        <v>72</v>
      </c>
      <c r="C3262" t="s">
        <v>11362</v>
      </c>
      <c r="D3262">
        <v>0</v>
      </c>
    </row>
    <row r="3263" spans="1:4" ht="16.5" customHeight="1" x14ac:dyDescent="0.25">
      <c r="A3263" t="s">
        <v>3218</v>
      </c>
      <c r="B3263">
        <f t="shared" si="50"/>
        <v>26</v>
      </c>
      <c r="C3263" t="s">
        <v>11358</v>
      </c>
      <c r="D3263">
        <v>0</v>
      </c>
    </row>
    <row r="3264" spans="1:4" ht="16.5" customHeight="1" x14ac:dyDescent="0.25">
      <c r="A3264" t="s">
        <v>3219</v>
      </c>
      <c r="B3264">
        <f t="shared" si="50"/>
        <v>91</v>
      </c>
      <c r="C3264" t="s">
        <v>11365</v>
      </c>
      <c r="D3264">
        <v>0</v>
      </c>
    </row>
    <row r="3265" spans="1:4" ht="16.5" customHeight="1" x14ac:dyDescent="0.25">
      <c r="A3265" t="s">
        <v>3220</v>
      </c>
      <c r="B3265">
        <f t="shared" si="50"/>
        <v>82</v>
      </c>
      <c r="D3265">
        <v>1</v>
      </c>
    </row>
    <row r="3266" spans="1:4" ht="16.5" customHeight="1" x14ac:dyDescent="0.25">
      <c r="A3266" t="s">
        <v>3221</v>
      </c>
      <c r="B3266">
        <f t="shared" si="50"/>
        <v>19</v>
      </c>
      <c r="C3266" t="s">
        <v>11402</v>
      </c>
      <c r="D3266">
        <v>0</v>
      </c>
    </row>
    <row r="3267" spans="1:4" ht="16.5" customHeight="1" x14ac:dyDescent="0.25">
      <c r="A3267" t="s">
        <v>3222</v>
      </c>
      <c r="B3267">
        <f t="shared" ref="B3267:B3330" si="51">LEN(A3267)</f>
        <v>73</v>
      </c>
      <c r="C3267" t="s">
        <v>11362</v>
      </c>
      <c r="D3267">
        <v>0</v>
      </c>
    </row>
    <row r="3268" spans="1:4" ht="16.5" customHeight="1" x14ac:dyDescent="0.25">
      <c r="A3268" t="s">
        <v>3223</v>
      </c>
      <c r="B3268">
        <f t="shared" si="51"/>
        <v>96</v>
      </c>
      <c r="D3268">
        <v>1</v>
      </c>
    </row>
    <row r="3269" spans="1:4" ht="16.5" customHeight="1" x14ac:dyDescent="0.25">
      <c r="A3269" t="s">
        <v>3224</v>
      </c>
      <c r="B3269">
        <f t="shared" si="51"/>
        <v>99</v>
      </c>
      <c r="D3269">
        <v>1</v>
      </c>
    </row>
    <row r="3270" spans="1:4" ht="16.5" customHeight="1" x14ac:dyDescent="0.25">
      <c r="A3270" t="s">
        <v>3225</v>
      </c>
      <c r="B3270">
        <f t="shared" si="51"/>
        <v>60</v>
      </c>
      <c r="C3270" t="s">
        <v>11340</v>
      </c>
      <c r="D3270">
        <v>0</v>
      </c>
    </row>
    <row r="3271" spans="1:4" ht="16.5" customHeight="1" x14ac:dyDescent="0.25">
      <c r="A3271" t="s">
        <v>3226</v>
      </c>
      <c r="B3271">
        <f t="shared" si="51"/>
        <v>68</v>
      </c>
      <c r="C3271" t="s">
        <v>11324</v>
      </c>
      <c r="D3271">
        <v>0</v>
      </c>
    </row>
    <row r="3272" spans="1:4" ht="16.5" customHeight="1" x14ac:dyDescent="0.25">
      <c r="A3272" t="s">
        <v>3227</v>
      </c>
      <c r="B3272">
        <f t="shared" si="51"/>
        <v>61</v>
      </c>
      <c r="D3272">
        <v>0</v>
      </c>
    </row>
    <row r="3273" spans="1:4" ht="16.5" customHeight="1" x14ac:dyDescent="0.25">
      <c r="A3273" t="s">
        <v>3228</v>
      </c>
      <c r="B3273">
        <f t="shared" si="51"/>
        <v>78</v>
      </c>
      <c r="D3273">
        <v>0</v>
      </c>
    </row>
    <row r="3274" spans="1:4" ht="16.5" customHeight="1" x14ac:dyDescent="0.25">
      <c r="A3274" t="s">
        <v>3229</v>
      </c>
      <c r="B3274">
        <f t="shared" si="51"/>
        <v>64</v>
      </c>
      <c r="C3274" t="s">
        <v>11324</v>
      </c>
      <c r="D3274">
        <v>0</v>
      </c>
    </row>
    <row r="3275" spans="1:4" ht="16.5" customHeight="1" x14ac:dyDescent="0.25">
      <c r="A3275" t="s">
        <v>3230</v>
      </c>
      <c r="B3275">
        <f t="shared" si="51"/>
        <v>98</v>
      </c>
      <c r="D3275">
        <v>1</v>
      </c>
    </row>
    <row r="3276" spans="1:4" ht="16.5" customHeight="1" x14ac:dyDescent="0.25">
      <c r="A3276" t="s">
        <v>3231</v>
      </c>
      <c r="B3276">
        <f t="shared" si="51"/>
        <v>101</v>
      </c>
      <c r="D3276">
        <v>0</v>
      </c>
    </row>
    <row r="3277" spans="1:4" ht="16.5" customHeight="1" x14ac:dyDescent="0.25">
      <c r="A3277" t="s">
        <v>3232</v>
      </c>
      <c r="B3277">
        <f t="shared" si="51"/>
        <v>124</v>
      </c>
      <c r="D3277">
        <v>1</v>
      </c>
    </row>
    <row r="3278" spans="1:4" ht="16.5" customHeight="1" x14ac:dyDescent="0.25">
      <c r="A3278" t="s">
        <v>3233</v>
      </c>
      <c r="B3278">
        <f t="shared" si="51"/>
        <v>40</v>
      </c>
      <c r="D3278">
        <v>1</v>
      </c>
    </row>
    <row r="3279" spans="1:4" ht="16.5" customHeight="1" x14ac:dyDescent="0.25">
      <c r="A3279" t="s">
        <v>3234</v>
      </c>
      <c r="B3279">
        <f t="shared" si="51"/>
        <v>74</v>
      </c>
      <c r="C3279" t="s">
        <v>11365</v>
      </c>
      <c r="D3279">
        <v>0</v>
      </c>
    </row>
    <row r="3280" spans="1:4" ht="16.5" customHeight="1" x14ac:dyDescent="0.25">
      <c r="A3280" t="s">
        <v>3235</v>
      </c>
      <c r="B3280">
        <f t="shared" si="51"/>
        <v>28</v>
      </c>
      <c r="D3280">
        <v>1</v>
      </c>
    </row>
    <row r="3281" spans="1:4" ht="16.5" customHeight="1" x14ac:dyDescent="0.25">
      <c r="A3281" t="s">
        <v>3236</v>
      </c>
      <c r="B3281">
        <f t="shared" si="51"/>
        <v>12</v>
      </c>
      <c r="D3281">
        <v>0</v>
      </c>
    </row>
    <row r="3282" spans="1:4" ht="16.5" customHeight="1" x14ac:dyDescent="0.25">
      <c r="A3282" t="s">
        <v>3237</v>
      </c>
      <c r="B3282">
        <f t="shared" si="51"/>
        <v>115</v>
      </c>
      <c r="D3282">
        <v>1</v>
      </c>
    </row>
    <row r="3283" spans="1:4" ht="16.5" customHeight="1" x14ac:dyDescent="0.25">
      <c r="A3283" t="s">
        <v>3238</v>
      </c>
      <c r="B3283">
        <f t="shared" si="51"/>
        <v>89</v>
      </c>
      <c r="D3283">
        <v>1</v>
      </c>
    </row>
    <row r="3284" spans="1:4" ht="16.5" customHeight="1" x14ac:dyDescent="0.25">
      <c r="A3284" t="s">
        <v>3239</v>
      </c>
      <c r="B3284">
        <f t="shared" si="51"/>
        <v>39</v>
      </c>
      <c r="D3284">
        <v>1</v>
      </c>
    </row>
    <row r="3285" spans="1:4" ht="16.5" customHeight="1" x14ac:dyDescent="0.25">
      <c r="A3285" t="s">
        <v>3240</v>
      </c>
      <c r="B3285">
        <f t="shared" si="51"/>
        <v>130</v>
      </c>
      <c r="D3285">
        <v>1</v>
      </c>
    </row>
    <row r="3286" spans="1:4" ht="16.5" customHeight="1" x14ac:dyDescent="0.25">
      <c r="A3286" t="s">
        <v>3241</v>
      </c>
      <c r="B3286">
        <f t="shared" si="51"/>
        <v>100</v>
      </c>
      <c r="D3286">
        <v>1</v>
      </c>
    </row>
    <row r="3287" spans="1:4" ht="16.5" customHeight="1" x14ac:dyDescent="0.25">
      <c r="A3287" t="s">
        <v>3242</v>
      </c>
      <c r="B3287">
        <f t="shared" si="51"/>
        <v>111</v>
      </c>
      <c r="D3287">
        <v>1</v>
      </c>
    </row>
    <row r="3288" spans="1:4" ht="16.5" customHeight="1" x14ac:dyDescent="0.25">
      <c r="A3288" t="s">
        <v>3243</v>
      </c>
      <c r="B3288">
        <f t="shared" si="51"/>
        <v>97</v>
      </c>
      <c r="D3288">
        <v>1</v>
      </c>
    </row>
    <row r="3289" spans="1:4" ht="16.5" customHeight="1" x14ac:dyDescent="0.25">
      <c r="A3289" t="s">
        <v>3244</v>
      </c>
      <c r="B3289">
        <f t="shared" si="51"/>
        <v>114</v>
      </c>
      <c r="D3289">
        <v>1</v>
      </c>
    </row>
    <row r="3290" spans="1:4" ht="16.5" customHeight="1" x14ac:dyDescent="0.25">
      <c r="A3290" t="s">
        <v>3245</v>
      </c>
      <c r="B3290">
        <f t="shared" si="51"/>
        <v>141</v>
      </c>
      <c r="D3290">
        <v>1</v>
      </c>
    </row>
    <row r="3291" spans="1:4" ht="16.5" customHeight="1" x14ac:dyDescent="0.25">
      <c r="A3291" t="s">
        <v>3246</v>
      </c>
      <c r="B3291">
        <f t="shared" si="51"/>
        <v>102</v>
      </c>
      <c r="D3291">
        <v>1</v>
      </c>
    </row>
    <row r="3292" spans="1:4" ht="16.5" customHeight="1" x14ac:dyDescent="0.25">
      <c r="A3292" t="s">
        <v>3247</v>
      </c>
      <c r="B3292">
        <f t="shared" si="51"/>
        <v>127</v>
      </c>
      <c r="D3292">
        <v>1</v>
      </c>
    </row>
    <row r="3293" spans="1:4" ht="16.5" customHeight="1" x14ac:dyDescent="0.25">
      <c r="A3293" t="s">
        <v>3248</v>
      </c>
      <c r="B3293">
        <f t="shared" si="51"/>
        <v>86</v>
      </c>
      <c r="D3293">
        <v>1</v>
      </c>
    </row>
    <row r="3294" spans="1:4" ht="16.5" customHeight="1" x14ac:dyDescent="0.25">
      <c r="A3294" t="s">
        <v>3249</v>
      </c>
      <c r="B3294">
        <f t="shared" si="51"/>
        <v>46</v>
      </c>
      <c r="D3294">
        <v>1</v>
      </c>
    </row>
    <row r="3295" spans="1:4" ht="16.5" customHeight="1" x14ac:dyDescent="0.25">
      <c r="A3295" t="s">
        <v>3250</v>
      </c>
      <c r="B3295">
        <f t="shared" si="51"/>
        <v>55</v>
      </c>
      <c r="D3295">
        <v>1</v>
      </c>
    </row>
    <row r="3296" spans="1:4" ht="16.5" customHeight="1" x14ac:dyDescent="0.25">
      <c r="A3296" t="s">
        <v>3251</v>
      </c>
      <c r="B3296">
        <f t="shared" si="51"/>
        <v>73</v>
      </c>
      <c r="D3296">
        <v>1</v>
      </c>
    </row>
    <row r="3297" spans="1:4" ht="16.5" customHeight="1" x14ac:dyDescent="0.25">
      <c r="A3297" t="s">
        <v>3252</v>
      </c>
      <c r="B3297">
        <f t="shared" si="51"/>
        <v>41</v>
      </c>
      <c r="C3297" t="s">
        <v>11321</v>
      </c>
      <c r="D3297">
        <v>0</v>
      </c>
    </row>
    <row r="3298" spans="1:4" ht="16.5" customHeight="1" x14ac:dyDescent="0.25">
      <c r="A3298" t="s">
        <v>3253</v>
      </c>
      <c r="B3298">
        <f t="shared" si="51"/>
        <v>49</v>
      </c>
      <c r="C3298" t="s">
        <v>11324</v>
      </c>
      <c r="D3298">
        <v>0</v>
      </c>
    </row>
    <row r="3299" spans="1:4" ht="16.5" customHeight="1" x14ac:dyDescent="0.25">
      <c r="A3299" t="s">
        <v>3254</v>
      </c>
      <c r="B3299">
        <f t="shared" si="51"/>
        <v>28</v>
      </c>
      <c r="C3299" t="s">
        <v>11321</v>
      </c>
      <c r="D3299">
        <v>0</v>
      </c>
    </row>
    <row r="3300" spans="1:4" ht="16.5" customHeight="1" x14ac:dyDescent="0.25">
      <c r="A3300" t="s">
        <v>3255</v>
      </c>
      <c r="B3300">
        <f t="shared" si="51"/>
        <v>80</v>
      </c>
      <c r="C3300" t="s">
        <v>11362</v>
      </c>
      <c r="D3300">
        <v>0</v>
      </c>
    </row>
    <row r="3301" spans="1:4" ht="16.5" customHeight="1" x14ac:dyDescent="0.25">
      <c r="A3301" t="s">
        <v>3256</v>
      </c>
      <c r="B3301">
        <f t="shared" si="51"/>
        <v>25</v>
      </c>
      <c r="C3301" t="s">
        <v>11321</v>
      </c>
      <c r="D3301">
        <v>0</v>
      </c>
    </row>
    <row r="3302" spans="1:4" ht="16.5" customHeight="1" x14ac:dyDescent="0.25">
      <c r="A3302" t="s">
        <v>3257</v>
      </c>
      <c r="B3302">
        <f t="shared" si="51"/>
        <v>71</v>
      </c>
      <c r="C3302" t="s">
        <v>11362</v>
      </c>
      <c r="D3302">
        <v>0</v>
      </c>
    </row>
    <row r="3303" spans="1:4" ht="16.5" customHeight="1" x14ac:dyDescent="0.25">
      <c r="A3303" t="s">
        <v>3258</v>
      </c>
      <c r="B3303">
        <f t="shared" si="51"/>
        <v>86</v>
      </c>
      <c r="C3303" t="s">
        <v>11362</v>
      </c>
      <c r="D3303">
        <v>0</v>
      </c>
    </row>
    <row r="3304" spans="1:4" ht="16.5" customHeight="1" x14ac:dyDescent="0.25">
      <c r="A3304" t="s">
        <v>3259</v>
      </c>
      <c r="B3304">
        <f t="shared" si="51"/>
        <v>110</v>
      </c>
      <c r="C3304" t="s">
        <v>11388</v>
      </c>
      <c r="D3304">
        <v>1</v>
      </c>
    </row>
    <row r="3305" spans="1:4" ht="16.5" customHeight="1" x14ac:dyDescent="0.25">
      <c r="A3305" t="s">
        <v>3260</v>
      </c>
      <c r="B3305">
        <f t="shared" si="51"/>
        <v>9</v>
      </c>
      <c r="C3305" t="s">
        <v>11338</v>
      </c>
      <c r="D3305">
        <v>0</v>
      </c>
    </row>
    <row r="3306" spans="1:4" ht="16.5" customHeight="1" x14ac:dyDescent="0.25">
      <c r="A3306" t="s">
        <v>3261</v>
      </c>
      <c r="B3306">
        <f t="shared" si="51"/>
        <v>84</v>
      </c>
      <c r="C3306" t="s">
        <v>11362</v>
      </c>
      <c r="D3306">
        <v>0</v>
      </c>
    </row>
    <row r="3307" spans="1:4" ht="16.5" customHeight="1" x14ac:dyDescent="0.25">
      <c r="A3307" t="s">
        <v>3262</v>
      </c>
      <c r="B3307">
        <f t="shared" si="51"/>
        <v>111</v>
      </c>
      <c r="D3307">
        <v>1</v>
      </c>
    </row>
    <row r="3308" spans="1:4" ht="16.5" customHeight="1" x14ac:dyDescent="0.25">
      <c r="A3308" t="s">
        <v>3263</v>
      </c>
      <c r="B3308">
        <f t="shared" si="51"/>
        <v>67</v>
      </c>
      <c r="C3308" t="s">
        <v>11324</v>
      </c>
      <c r="D3308">
        <v>0</v>
      </c>
    </row>
    <row r="3309" spans="1:4" ht="16.5" customHeight="1" x14ac:dyDescent="0.25">
      <c r="A3309" t="s">
        <v>3264</v>
      </c>
      <c r="B3309">
        <f t="shared" si="51"/>
        <v>111</v>
      </c>
      <c r="D3309">
        <v>1</v>
      </c>
    </row>
    <row r="3310" spans="1:4" ht="16.5" customHeight="1" x14ac:dyDescent="0.25">
      <c r="A3310" t="s">
        <v>3265</v>
      </c>
      <c r="B3310">
        <f t="shared" si="51"/>
        <v>76</v>
      </c>
      <c r="C3310" t="s">
        <v>11324</v>
      </c>
      <c r="D3310">
        <v>0</v>
      </c>
    </row>
    <row r="3311" spans="1:4" ht="16.5" customHeight="1" x14ac:dyDescent="0.25">
      <c r="A3311" t="s">
        <v>3266</v>
      </c>
      <c r="B3311">
        <f t="shared" si="51"/>
        <v>51</v>
      </c>
      <c r="D3311">
        <v>1</v>
      </c>
    </row>
    <row r="3312" spans="1:4" ht="16.5" customHeight="1" x14ac:dyDescent="0.25">
      <c r="A3312" t="s">
        <v>3267</v>
      </c>
      <c r="B3312">
        <f t="shared" si="51"/>
        <v>94</v>
      </c>
      <c r="D3312">
        <v>1</v>
      </c>
    </row>
    <row r="3313" spans="1:4" ht="16.5" customHeight="1" x14ac:dyDescent="0.25">
      <c r="A3313" t="s">
        <v>3268</v>
      </c>
      <c r="B3313">
        <f t="shared" si="51"/>
        <v>30</v>
      </c>
      <c r="D3313">
        <v>1</v>
      </c>
    </row>
    <row r="3314" spans="1:4" ht="16.5" customHeight="1" x14ac:dyDescent="0.25">
      <c r="A3314" t="s">
        <v>3269</v>
      </c>
      <c r="B3314">
        <f t="shared" si="51"/>
        <v>33</v>
      </c>
      <c r="D3314">
        <v>1</v>
      </c>
    </row>
    <row r="3315" spans="1:4" ht="16.5" customHeight="1" x14ac:dyDescent="0.25">
      <c r="A3315" t="s">
        <v>3270</v>
      </c>
      <c r="B3315">
        <f t="shared" si="51"/>
        <v>112</v>
      </c>
      <c r="D3315">
        <v>1</v>
      </c>
    </row>
    <row r="3316" spans="1:4" ht="16.5" customHeight="1" x14ac:dyDescent="0.25">
      <c r="A3316" t="s">
        <v>3271</v>
      </c>
      <c r="B3316">
        <f t="shared" si="51"/>
        <v>98</v>
      </c>
      <c r="D3316">
        <v>1</v>
      </c>
    </row>
    <row r="3317" spans="1:4" ht="16.5" customHeight="1" x14ac:dyDescent="0.25">
      <c r="A3317" t="s">
        <v>3272</v>
      </c>
      <c r="B3317">
        <f t="shared" si="51"/>
        <v>29</v>
      </c>
      <c r="C3317" t="s">
        <v>11333</v>
      </c>
      <c r="D3317">
        <v>0</v>
      </c>
    </row>
    <row r="3318" spans="1:4" ht="16.5" customHeight="1" x14ac:dyDescent="0.25">
      <c r="A3318" t="s">
        <v>3273</v>
      </c>
      <c r="B3318">
        <f t="shared" si="51"/>
        <v>79</v>
      </c>
      <c r="D3318">
        <v>1</v>
      </c>
    </row>
    <row r="3319" spans="1:4" ht="16.5" customHeight="1" x14ac:dyDescent="0.25">
      <c r="A3319" t="s">
        <v>3274</v>
      </c>
      <c r="B3319">
        <f t="shared" si="51"/>
        <v>70</v>
      </c>
      <c r="D3319">
        <v>1</v>
      </c>
    </row>
    <row r="3320" spans="1:4" ht="16.5" customHeight="1" x14ac:dyDescent="0.25">
      <c r="A3320" t="s">
        <v>3275</v>
      </c>
      <c r="B3320">
        <f t="shared" si="51"/>
        <v>78</v>
      </c>
      <c r="D3320">
        <v>1</v>
      </c>
    </row>
    <row r="3321" spans="1:4" ht="16.5" customHeight="1" x14ac:dyDescent="0.25">
      <c r="A3321" t="s">
        <v>3276</v>
      </c>
      <c r="B3321">
        <f t="shared" si="51"/>
        <v>66</v>
      </c>
      <c r="D3321">
        <v>1</v>
      </c>
    </row>
    <row r="3322" spans="1:4" ht="16.5" customHeight="1" x14ac:dyDescent="0.25">
      <c r="A3322" t="s">
        <v>3277</v>
      </c>
      <c r="B3322">
        <f t="shared" si="51"/>
        <v>87</v>
      </c>
      <c r="D3322">
        <v>1</v>
      </c>
    </row>
    <row r="3323" spans="1:4" ht="16.5" customHeight="1" x14ac:dyDescent="0.25">
      <c r="A3323" t="s">
        <v>3278</v>
      </c>
      <c r="B3323">
        <f t="shared" si="51"/>
        <v>94</v>
      </c>
      <c r="D3323">
        <v>1</v>
      </c>
    </row>
    <row r="3324" spans="1:4" ht="16.5" customHeight="1" x14ac:dyDescent="0.25">
      <c r="A3324" t="s">
        <v>3279</v>
      </c>
      <c r="B3324">
        <f t="shared" si="51"/>
        <v>83</v>
      </c>
      <c r="D3324">
        <v>1</v>
      </c>
    </row>
    <row r="3325" spans="1:4" ht="16.5" customHeight="1" x14ac:dyDescent="0.25">
      <c r="A3325" t="s">
        <v>3280</v>
      </c>
      <c r="B3325">
        <f t="shared" si="51"/>
        <v>7</v>
      </c>
      <c r="D3325">
        <v>0</v>
      </c>
    </row>
    <row r="3326" spans="1:4" ht="16.5" customHeight="1" x14ac:dyDescent="0.25">
      <c r="A3326" t="s">
        <v>3281</v>
      </c>
      <c r="B3326">
        <f t="shared" si="51"/>
        <v>163</v>
      </c>
      <c r="D3326">
        <v>0</v>
      </c>
    </row>
    <row r="3327" spans="1:4" ht="16.5" customHeight="1" x14ac:dyDescent="0.25">
      <c r="A3327" t="s">
        <v>3282</v>
      </c>
      <c r="B3327">
        <f t="shared" si="51"/>
        <v>78</v>
      </c>
      <c r="D3327">
        <v>1</v>
      </c>
    </row>
    <row r="3328" spans="1:4" ht="16.5" customHeight="1" x14ac:dyDescent="0.25">
      <c r="A3328" t="s">
        <v>3283</v>
      </c>
      <c r="B3328">
        <f t="shared" si="51"/>
        <v>55</v>
      </c>
      <c r="C3328" t="s">
        <v>11340</v>
      </c>
      <c r="D3328">
        <v>0</v>
      </c>
    </row>
    <row r="3329" spans="1:4" ht="16.5" customHeight="1" x14ac:dyDescent="0.25">
      <c r="A3329" t="s">
        <v>3284</v>
      </c>
      <c r="B3329">
        <f t="shared" si="51"/>
        <v>75</v>
      </c>
      <c r="D3329">
        <v>1</v>
      </c>
    </row>
    <row r="3330" spans="1:4" ht="16.5" customHeight="1" x14ac:dyDescent="0.25">
      <c r="A3330" t="s">
        <v>3285</v>
      </c>
      <c r="B3330">
        <f t="shared" si="51"/>
        <v>145</v>
      </c>
      <c r="D3330">
        <v>1</v>
      </c>
    </row>
    <row r="3331" spans="1:4" ht="16.5" customHeight="1" x14ac:dyDescent="0.25">
      <c r="A3331" t="s">
        <v>3286</v>
      </c>
      <c r="B3331">
        <f t="shared" ref="B3331:B3394" si="52">LEN(A3331)</f>
        <v>141</v>
      </c>
      <c r="D3331">
        <v>1</v>
      </c>
    </row>
    <row r="3332" spans="1:4" ht="16.5" customHeight="1" x14ac:dyDescent="0.25">
      <c r="A3332" t="s">
        <v>3287</v>
      </c>
      <c r="B3332">
        <f t="shared" si="52"/>
        <v>48</v>
      </c>
      <c r="C3332" t="s">
        <v>11324</v>
      </c>
      <c r="D3332">
        <v>0</v>
      </c>
    </row>
    <row r="3333" spans="1:4" ht="16.5" customHeight="1" x14ac:dyDescent="0.25">
      <c r="A3333" t="s">
        <v>3288</v>
      </c>
      <c r="B3333">
        <f t="shared" si="52"/>
        <v>37</v>
      </c>
      <c r="D3333">
        <v>1</v>
      </c>
    </row>
    <row r="3334" spans="1:4" ht="16.5" customHeight="1" x14ac:dyDescent="0.25">
      <c r="A3334" t="s">
        <v>3289</v>
      </c>
      <c r="B3334">
        <f t="shared" si="52"/>
        <v>95</v>
      </c>
      <c r="C3334" t="s">
        <v>11340</v>
      </c>
      <c r="D3334">
        <v>0</v>
      </c>
    </row>
    <row r="3335" spans="1:4" ht="16.5" customHeight="1" x14ac:dyDescent="0.25">
      <c r="A3335" t="s">
        <v>3290</v>
      </c>
      <c r="B3335">
        <f t="shared" si="52"/>
        <v>92</v>
      </c>
      <c r="C3335" t="s">
        <v>11324</v>
      </c>
      <c r="D3335">
        <v>0</v>
      </c>
    </row>
    <row r="3336" spans="1:4" ht="16.5" customHeight="1" x14ac:dyDescent="0.25">
      <c r="A3336" t="s">
        <v>3291</v>
      </c>
      <c r="B3336">
        <f t="shared" si="52"/>
        <v>73</v>
      </c>
      <c r="D3336">
        <v>1</v>
      </c>
    </row>
    <row r="3337" spans="1:4" ht="16.5" customHeight="1" x14ac:dyDescent="0.25">
      <c r="A3337" t="s">
        <v>3292</v>
      </c>
      <c r="B3337">
        <f t="shared" si="52"/>
        <v>42</v>
      </c>
      <c r="C3337" t="s">
        <v>11324</v>
      </c>
      <c r="D3337">
        <v>0</v>
      </c>
    </row>
    <row r="3338" spans="1:4" ht="16.5" customHeight="1" x14ac:dyDescent="0.25">
      <c r="A3338" t="s">
        <v>3293</v>
      </c>
      <c r="B3338">
        <f t="shared" si="52"/>
        <v>46</v>
      </c>
      <c r="D3338">
        <v>1</v>
      </c>
    </row>
    <row r="3339" spans="1:4" ht="16.5" customHeight="1" x14ac:dyDescent="0.25">
      <c r="A3339" t="s">
        <v>3294</v>
      </c>
      <c r="B3339">
        <f t="shared" si="52"/>
        <v>74</v>
      </c>
      <c r="C3339" t="s">
        <v>11324</v>
      </c>
      <c r="D3339">
        <v>0</v>
      </c>
    </row>
    <row r="3340" spans="1:4" ht="16.5" customHeight="1" x14ac:dyDescent="0.25">
      <c r="A3340" t="s">
        <v>3295</v>
      </c>
      <c r="B3340">
        <f t="shared" si="52"/>
        <v>93</v>
      </c>
      <c r="D3340">
        <v>0</v>
      </c>
    </row>
    <row r="3341" spans="1:4" ht="16.5" customHeight="1" x14ac:dyDescent="0.25">
      <c r="A3341" t="s">
        <v>3296</v>
      </c>
      <c r="B3341">
        <f t="shared" si="52"/>
        <v>71</v>
      </c>
      <c r="C3341" t="s">
        <v>11362</v>
      </c>
      <c r="D3341">
        <v>0</v>
      </c>
    </row>
    <row r="3342" spans="1:4" ht="16.5" customHeight="1" x14ac:dyDescent="0.25">
      <c r="A3342" t="s">
        <v>3297</v>
      </c>
      <c r="B3342">
        <f t="shared" si="52"/>
        <v>113</v>
      </c>
      <c r="D3342">
        <v>1</v>
      </c>
    </row>
    <row r="3343" spans="1:4" ht="16.5" customHeight="1" x14ac:dyDescent="0.25">
      <c r="A3343" t="s">
        <v>3298</v>
      </c>
      <c r="B3343">
        <f t="shared" si="52"/>
        <v>28</v>
      </c>
      <c r="D3343">
        <v>1</v>
      </c>
    </row>
    <row r="3344" spans="1:4" ht="16.5" customHeight="1" x14ac:dyDescent="0.25">
      <c r="A3344" t="s">
        <v>3299</v>
      </c>
      <c r="B3344">
        <f t="shared" si="52"/>
        <v>61</v>
      </c>
      <c r="C3344" t="s">
        <v>11324</v>
      </c>
      <c r="D3344">
        <v>0</v>
      </c>
    </row>
    <row r="3345" spans="1:4" ht="16.5" customHeight="1" x14ac:dyDescent="0.25">
      <c r="A3345" t="s">
        <v>3300</v>
      </c>
      <c r="B3345">
        <f t="shared" si="52"/>
        <v>102</v>
      </c>
      <c r="D3345">
        <v>1</v>
      </c>
    </row>
    <row r="3346" spans="1:4" ht="16.5" customHeight="1" x14ac:dyDescent="0.25">
      <c r="A3346" t="s">
        <v>3301</v>
      </c>
      <c r="B3346">
        <f t="shared" si="52"/>
        <v>82</v>
      </c>
      <c r="D3346">
        <v>1</v>
      </c>
    </row>
    <row r="3347" spans="1:4" ht="16.5" customHeight="1" x14ac:dyDescent="0.25">
      <c r="A3347" t="s">
        <v>3302</v>
      </c>
      <c r="B3347">
        <f t="shared" si="52"/>
        <v>53</v>
      </c>
      <c r="D3347">
        <v>1</v>
      </c>
    </row>
    <row r="3348" spans="1:4" ht="16.5" customHeight="1" x14ac:dyDescent="0.25">
      <c r="A3348" t="s">
        <v>3303</v>
      </c>
      <c r="B3348">
        <f t="shared" si="52"/>
        <v>111</v>
      </c>
      <c r="D3348">
        <v>1</v>
      </c>
    </row>
    <row r="3349" spans="1:4" ht="16.5" customHeight="1" x14ac:dyDescent="0.25">
      <c r="A3349" t="s">
        <v>3304</v>
      </c>
      <c r="B3349">
        <f t="shared" si="52"/>
        <v>86</v>
      </c>
      <c r="D3349">
        <v>1</v>
      </c>
    </row>
    <row r="3350" spans="1:4" ht="16.5" customHeight="1" x14ac:dyDescent="0.25">
      <c r="A3350" t="s">
        <v>3305</v>
      </c>
      <c r="B3350">
        <f t="shared" si="52"/>
        <v>95</v>
      </c>
      <c r="D3350">
        <v>1</v>
      </c>
    </row>
    <row r="3351" spans="1:4" ht="16.5" customHeight="1" x14ac:dyDescent="0.25">
      <c r="A3351" t="s">
        <v>3306</v>
      </c>
      <c r="B3351">
        <f t="shared" si="52"/>
        <v>105</v>
      </c>
      <c r="D3351">
        <v>1</v>
      </c>
    </row>
    <row r="3352" spans="1:4" ht="16.5" customHeight="1" x14ac:dyDescent="0.25">
      <c r="A3352" t="s">
        <v>3307</v>
      </c>
      <c r="B3352">
        <f t="shared" si="52"/>
        <v>77</v>
      </c>
      <c r="D3352">
        <v>1</v>
      </c>
    </row>
    <row r="3353" spans="1:4" ht="16.5" customHeight="1" x14ac:dyDescent="0.25">
      <c r="A3353" t="s">
        <v>3308</v>
      </c>
      <c r="B3353">
        <f t="shared" si="52"/>
        <v>94</v>
      </c>
      <c r="D3353">
        <v>1</v>
      </c>
    </row>
    <row r="3354" spans="1:4" ht="16.5" customHeight="1" x14ac:dyDescent="0.25">
      <c r="A3354" t="s">
        <v>3309</v>
      </c>
      <c r="B3354">
        <f t="shared" si="52"/>
        <v>101</v>
      </c>
      <c r="D3354">
        <v>1</v>
      </c>
    </row>
    <row r="3355" spans="1:4" ht="16.5" customHeight="1" x14ac:dyDescent="0.25">
      <c r="A3355" t="s">
        <v>3310</v>
      </c>
      <c r="B3355">
        <f t="shared" si="52"/>
        <v>12</v>
      </c>
      <c r="D3355">
        <v>0</v>
      </c>
    </row>
    <row r="3356" spans="1:4" ht="16.5" customHeight="1" x14ac:dyDescent="0.25">
      <c r="A3356" t="s">
        <v>3311</v>
      </c>
      <c r="B3356">
        <f t="shared" si="52"/>
        <v>78</v>
      </c>
      <c r="D3356">
        <v>1</v>
      </c>
    </row>
    <row r="3357" spans="1:4" ht="16.5" customHeight="1" x14ac:dyDescent="0.25">
      <c r="A3357" t="s">
        <v>3312</v>
      </c>
      <c r="B3357">
        <f t="shared" si="52"/>
        <v>60</v>
      </c>
      <c r="D3357">
        <v>1</v>
      </c>
    </row>
    <row r="3358" spans="1:4" ht="16.5" customHeight="1" x14ac:dyDescent="0.25">
      <c r="A3358" t="s">
        <v>3313</v>
      </c>
      <c r="B3358">
        <f t="shared" si="52"/>
        <v>64</v>
      </c>
      <c r="C3358" t="s">
        <v>11406</v>
      </c>
      <c r="D3358">
        <v>0</v>
      </c>
    </row>
    <row r="3359" spans="1:4" ht="16.5" customHeight="1" x14ac:dyDescent="0.25">
      <c r="A3359" t="s">
        <v>3314</v>
      </c>
      <c r="B3359">
        <f t="shared" si="52"/>
        <v>85</v>
      </c>
      <c r="D3359">
        <v>1</v>
      </c>
    </row>
    <row r="3360" spans="1:4" ht="16.5" customHeight="1" x14ac:dyDescent="0.25">
      <c r="A3360" t="s">
        <v>3315</v>
      </c>
      <c r="B3360">
        <f t="shared" si="52"/>
        <v>101</v>
      </c>
      <c r="D3360">
        <v>1</v>
      </c>
    </row>
    <row r="3361" spans="1:4" ht="16.5" customHeight="1" x14ac:dyDescent="0.25">
      <c r="A3361" t="s">
        <v>3316</v>
      </c>
      <c r="B3361">
        <f t="shared" si="52"/>
        <v>127</v>
      </c>
      <c r="D3361">
        <v>0</v>
      </c>
    </row>
    <row r="3362" spans="1:4" ht="16.5" customHeight="1" x14ac:dyDescent="0.25">
      <c r="A3362" t="s">
        <v>3317</v>
      </c>
      <c r="B3362">
        <f t="shared" si="52"/>
        <v>43</v>
      </c>
      <c r="D3362">
        <v>1</v>
      </c>
    </row>
    <row r="3363" spans="1:4" ht="16.5" customHeight="1" x14ac:dyDescent="0.25">
      <c r="A3363" t="s">
        <v>3318</v>
      </c>
      <c r="B3363">
        <f t="shared" si="52"/>
        <v>47</v>
      </c>
      <c r="D3363">
        <v>1</v>
      </c>
    </row>
    <row r="3364" spans="1:4" ht="16.5" customHeight="1" x14ac:dyDescent="0.25">
      <c r="A3364" t="s">
        <v>3319</v>
      </c>
      <c r="B3364">
        <f t="shared" si="52"/>
        <v>73</v>
      </c>
      <c r="C3364" t="s">
        <v>11362</v>
      </c>
      <c r="D3364">
        <v>0</v>
      </c>
    </row>
    <row r="3365" spans="1:4" ht="16.5" customHeight="1" x14ac:dyDescent="0.25">
      <c r="A3365" t="s">
        <v>3320</v>
      </c>
      <c r="B3365">
        <f t="shared" si="52"/>
        <v>28</v>
      </c>
      <c r="C3365" t="s">
        <v>11321</v>
      </c>
      <c r="D3365">
        <v>0</v>
      </c>
    </row>
    <row r="3366" spans="1:4" ht="16.5" customHeight="1" x14ac:dyDescent="0.25">
      <c r="A3366" t="s">
        <v>3321</v>
      </c>
      <c r="B3366">
        <f t="shared" si="52"/>
        <v>34</v>
      </c>
      <c r="C3366" t="s">
        <v>11342</v>
      </c>
      <c r="D3366">
        <v>0</v>
      </c>
    </row>
    <row r="3367" spans="1:4" ht="16.5" customHeight="1" x14ac:dyDescent="0.25">
      <c r="A3367" t="s">
        <v>3322</v>
      </c>
      <c r="B3367">
        <f t="shared" si="52"/>
        <v>189</v>
      </c>
      <c r="D3367">
        <v>1</v>
      </c>
    </row>
    <row r="3368" spans="1:4" ht="16.5" customHeight="1" x14ac:dyDescent="0.25">
      <c r="A3368" t="s">
        <v>3323</v>
      </c>
      <c r="B3368">
        <f t="shared" si="52"/>
        <v>77</v>
      </c>
      <c r="C3368" t="s">
        <v>11362</v>
      </c>
      <c r="D3368">
        <v>0</v>
      </c>
    </row>
    <row r="3369" spans="1:4" ht="16.5" customHeight="1" x14ac:dyDescent="0.25">
      <c r="A3369" t="s">
        <v>3324</v>
      </c>
      <c r="B3369">
        <f t="shared" si="52"/>
        <v>59</v>
      </c>
      <c r="C3369" t="s">
        <v>11340</v>
      </c>
      <c r="D3369">
        <v>0</v>
      </c>
    </row>
    <row r="3370" spans="1:4" ht="16.5" customHeight="1" x14ac:dyDescent="0.25">
      <c r="A3370" t="s">
        <v>3325</v>
      </c>
      <c r="B3370">
        <f t="shared" si="52"/>
        <v>79</v>
      </c>
      <c r="D3370">
        <v>1</v>
      </c>
    </row>
    <row r="3371" spans="1:4" ht="16.5" customHeight="1" x14ac:dyDescent="0.25">
      <c r="A3371" t="s">
        <v>3326</v>
      </c>
      <c r="B3371">
        <f t="shared" si="52"/>
        <v>82</v>
      </c>
      <c r="C3371" t="s">
        <v>11362</v>
      </c>
      <c r="D3371">
        <v>0</v>
      </c>
    </row>
    <row r="3372" spans="1:4" ht="16.5" customHeight="1" x14ac:dyDescent="0.25">
      <c r="A3372" t="s">
        <v>3327</v>
      </c>
      <c r="B3372">
        <f t="shared" si="52"/>
        <v>72</v>
      </c>
      <c r="D3372">
        <v>1</v>
      </c>
    </row>
    <row r="3373" spans="1:4" ht="16.5" customHeight="1" x14ac:dyDescent="0.25">
      <c r="A3373" t="s">
        <v>3328</v>
      </c>
      <c r="B3373">
        <f t="shared" si="52"/>
        <v>77</v>
      </c>
      <c r="C3373" t="s">
        <v>11362</v>
      </c>
      <c r="D3373">
        <v>0</v>
      </c>
    </row>
    <row r="3374" spans="1:4" ht="16.5" customHeight="1" x14ac:dyDescent="0.25">
      <c r="A3374" t="s">
        <v>3329</v>
      </c>
      <c r="B3374">
        <f t="shared" si="52"/>
        <v>64</v>
      </c>
      <c r="C3374" t="s">
        <v>11407</v>
      </c>
      <c r="D3374">
        <v>0</v>
      </c>
    </row>
    <row r="3375" spans="1:4" ht="16.5" customHeight="1" x14ac:dyDescent="0.25">
      <c r="A3375" t="s">
        <v>3330</v>
      </c>
      <c r="B3375">
        <f t="shared" si="52"/>
        <v>58</v>
      </c>
      <c r="C3375" t="s">
        <v>11340</v>
      </c>
      <c r="D3375">
        <v>0</v>
      </c>
    </row>
    <row r="3376" spans="1:4" ht="16.5" customHeight="1" x14ac:dyDescent="0.25">
      <c r="A3376" t="s">
        <v>3331</v>
      </c>
      <c r="B3376">
        <f t="shared" si="52"/>
        <v>35</v>
      </c>
      <c r="C3376" t="s">
        <v>11321</v>
      </c>
      <c r="D3376">
        <v>0</v>
      </c>
    </row>
    <row r="3377" spans="1:4" ht="16.5" customHeight="1" x14ac:dyDescent="0.25">
      <c r="A3377" t="s">
        <v>3332</v>
      </c>
      <c r="B3377">
        <f t="shared" si="52"/>
        <v>97</v>
      </c>
      <c r="C3377" t="s">
        <v>11362</v>
      </c>
      <c r="D3377">
        <v>0</v>
      </c>
    </row>
    <row r="3378" spans="1:4" ht="16.5" customHeight="1" x14ac:dyDescent="0.25">
      <c r="A3378" t="s">
        <v>3333</v>
      </c>
      <c r="B3378">
        <f t="shared" si="52"/>
        <v>32</v>
      </c>
      <c r="C3378" t="s">
        <v>11321</v>
      </c>
      <c r="D3378">
        <v>0</v>
      </c>
    </row>
    <row r="3379" spans="1:4" ht="16.5" customHeight="1" x14ac:dyDescent="0.25">
      <c r="A3379" t="s">
        <v>3334</v>
      </c>
      <c r="B3379">
        <f t="shared" si="52"/>
        <v>55</v>
      </c>
      <c r="C3379" t="s">
        <v>11340</v>
      </c>
      <c r="D3379">
        <v>0</v>
      </c>
    </row>
    <row r="3380" spans="1:4" ht="16.5" customHeight="1" x14ac:dyDescent="0.25">
      <c r="A3380" t="s">
        <v>3335</v>
      </c>
      <c r="B3380">
        <f t="shared" si="52"/>
        <v>68</v>
      </c>
      <c r="C3380" t="s">
        <v>11324</v>
      </c>
      <c r="D3380">
        <v>0</v>
      </c>
    </row>
    <row r="3381" spans="1:4" ht="16.5" customHeight="1" x14ac:dyDescent="0.25">
      <c r="A3381" t="s">
        <v>3336</v>
      </c>
      <c r="B3381">
        <f t="shared" si="52"/>
        <v>92</v>
      </c>
      <c r="C3381" t="s">
        <v>11340</v>
      </c>
      <c r="D3381">
        <v>0</v>
      </c>
    </row>
    <row r="3382" spans="1:4" ht="16.5" customHeight="1" x14ac:dyDescent="0.25">
      <c r="A3382" t="s">
        <v>3337</v>
      </c>
      <c r="B3382">
        <f t="shared" si="52"/>
        <v>19</v>
      </c>
      <c r="D3382">
        <v>0</v>
      </c>
    </row>
    <row r="3383" spans="1:4" ht="16.5" customHeight="1" x14ac:dyDescent="0.25">
      <c r="A3383" t="s">
        <v>3338</v>
      </c>
      <c r="B3383">
        <f t="shared" si="52"/>
        <v>27</v>
      </c>
      <c r="C3383" t="s">
        <v>11407</v>
      </c>
      <c r="D3383">
        <v>0</v>
      </c>
    </row>
    <row r="3384" spans="1:4" ht="16.5" customHeight="1" x14ac:dyDescent="0.25">
      <c r="A3384" t="s">
        <v>3339</v>
      </c>
      <c r="B3384">
        <f t="shared" si="52"/>
        <v>66</v>
      </c>
      <c r="D3384">
        <v>0</v>
      </c>
    </row>
    <row r="3385" spans="1:4" ht="16.5" customHeight="1" x14ac:dyDescent="0.25">
      <c r="A3385" t="s">
        <v>3340</v>
      </c>
      <c r="B3385">
        <f t="shared" si="52"/>
        <v>27</v>
      </c>
      <c r="D3385">
        <v>0</v>
      </c>
    </row>
    <row r="3386" spans="1:4" ht="16.5" customHeight="1" x14ac:dyDescent="0.25">
      <c r="A3386" t="s">
        <v>3341</v>
      </c>
      <c r="B3386">
        <f t="shared" si="52"/>
        <v>10</v>
      </c>
      <c r="C3386" t="s">
        <v>11358</v>
      </c>
      <c r="D3386">
        <v>0</v>
      </c>
    </row>
    <row r="3387" spans="1:4" ht="16.5" customHeight="1" x14ac:dyDescent="0.25">
      <c r="A3387" t="s">
        <v>3342</v>
      </c>
      <c r="B3387">
        <f t="shared" si="52"/>
        <v>63</v>
      </c>
      <c r="C3387" t="s">
        <v>11401</v>
      </c>
      <c r="D3387">
        <v>0</v>
      </c>
    </row>
    <row r="3388" spans="1:4" ht="16.5" customHeight="1" x14ac:dyDescent="0.25">
      <c r="A3388" t="s">
        <v>3343</v>
      </c>
      <c r="B3388">
        <f t="shared" si="52"/>
        <v>20</v>
      </c>
      <c r="D3388">
        <v>0</v>
      </c>
    </row>
    <row r="3389" spans="1:4" ht="16.5" customHeight="1" x14ac:dyDescent="0.25">
      <c r="A3389" t="s">
        <v>3344</v>
      </c>
      <c r="B3389">
        <f t="shared" si="52"/>
        <v>102</v>
      </c>
      <c r="D3389">
        <v>1</v>
      </c>
    </row>
    <row r="3390" spans="1:4" ht="16.5" customHeight="1" x14ac:dyDescent="0.25">
      <c r="A3390" t="s">
        <v>3345</v>
      </c>
      <c r="B3390">
        <f t="shared" si="52"/>
        <v>24</v>
      </c>
      <c r="C3390" t="s">
        <v>11407</v>
      </c>
      <c r="D3390">
        <v>0</v>
      </c>
    </row>
    <row r="3391" spans="1:4" ht="16.5" customHeight="1" x14ac:dyDescent="0.25">
      <c r="A3391" t="s">
        <v>3346</v>
      </c>
      <c r="B3391">
        <f t="shared" si="52"/>
        <v>65</v>
      </c>
      <c r="C3391" t="s">
        <v>11406</v>
      </c>
      <c r="D3391">
        <v>0</v>
      </c>
    </row>
    <row r="3392" spans="1:4" ht="16.5" customHeight="1" x14ac:dyDescent="0.25">
      <c r="A3392" t="s">
        <v>3347</v>
      </c>
      <c r="B3392">
        <f t="shared" si="52"/>
        <v>17</v>
      </c>
      <c r="D3392">
        <v>0</v>
      </c>
    </row>
    <row r="3393" spans="1:4" ht="16.5" customHeight="1" x14ac:dyDescent="0.25">
      <c r="A3393" t="s">
        <v>3348</v>
      </c>
      <c r="B3393">
        <f t="shared" si="52"/>
        <v>10</v>
      </c>
      <c r="C3393" t="s">
        <v>11358</v>
      </c>
      <c r="D3393">
        <v>0</v>
      </c>
    </row>
    <row r="3394" spans="1:4" ht="16.5" customHeight="1" x14ac:dyDescent="0.25">
      <c r="A3394" t="s">
        <v>3349</v>
      </c>
      <c r="B3394">
        <f t="shared" si="52"/>
        <v>67</v>
      </c>
      <c r="C3394" t="s">
        <v>11408</v>
      </c>
      <c r="D3394">
        <v>0</v>
      </c>
    </row>
    <row r="3395" spans="1:4" ht="16.5" customHeight="1" x14ac:dyDescent="0.25">
      <c r="A3395" t="s">
        <v>3350</v>
      </c>
      <c r="B3395">
        <f t="shared" ref="B3395:B3458" si="53">LEN(A3395)</f>
        <v>33</v>
      </c>
      <c r="D3395">
        <v>0</v>
      </c>
    </row>
    <row r="3396" spans="1:4" ht="16.5" customHeight="1" x14ac:dyDescent="0.25">
      <c r="A3396" t="s">
        <v>3351</v>
      </c>
      <c r="B3396">
        <f t="shared" si="53"/>
        <v>55</v>
      </c>
      <c r="C3396" t="s">
        <v>11340</v>
      </c>
      <c r="D3396">
        <v>0</v>
      </c>
    </row>
    <row r="3397" spans="1:4" ht="16.5" customHeight="1" x14ac:dyDescent="0.25">
      <c r="A3397" t="s">
        <v>3352</v>
      </c>
      <c r="B3397">
        <f t="shared" si="53"/>
        <v>79</v>
      </c>
      <c r="D3397">
        <v>1</v>
      </c>
    </row>
    <row r="3398" spans="1:4" ht="16.5" customHeight="1" x14ac:dyDescent="0.25">
      <c r="A3398" t="s">
        <v>3353</v>
      </c>
      <c r="B3398">
        <f t="shared" si="53"/>
        <v>59</v>
      </c>
      <c r="D3398">
        <v>1</v>
      </c>
    </row>
    <row r="3399" spans="1:4" ht="16.5" customHeight="1" x14ac:dyDescent="0.25">
      <c r="A3399" t="s">
        <v>3354</v>
      </c>
      <c r="B3399">
        <f t="shared" si="53"/>
        <v>52</v>
      </c>
      <c r="C3399" t="s">
        <v>11340</v>
      </c>
      <c r="D3399">
        <v>0</v>
      </c>
    </row>
    <row r="3400" spans="1:4" ht="16.5" customHeight="1" x14ac:dyDescent="0.25">
      <c r="A3400" t="s">
        <v>3355</v>
      </c>
      <c r="B3400">
        <f t="shared" si="53"/>
        <v>83</v>
      </c>
      <c r="D3400">
        <v>1</v>
      </c>
    </row>
    <row r="3401" spans="1:4" ht="16.5" customHeight="1" x14ac:dyDescent="0.25">
      <c r="A3401" t="s">
        <v>3356</v>
      </c>
      <c r="B3401">
        <f t="shared" si="53"/>
        <v>127</v>
      </c>
      <c r="D3401">
        <v>1</v>
      </c>
    </row>
    <row r="3402" spans="1:4" ht="16.5" customHeight="1" x14ac:dyDescent="0.25">
      <c r="A3402" t="s">
        <v>3357</v>
      </c>
      <c r="B3402">
        <f t="shared" si="53"/>
        <v>88</v>
      </c>
      <c r="C3402" t="s">
        <v>11405</v>
      </c>
      <c r="D3402">
        <v>0</v>
      </c>
    </row>
    <row r="3403" spans="1:4" ht="16.5" customHeight="1" x14ac:dyDescent="0.25">
      <c r="A3403" t="s">
        <v>3358</v>
      </c>
      <c r="B3403">
        <f t="shared" si="53"/>
        <v>12</v>
      </c>
      <c r="C3403" t="s">
        <v>11321</v>
      </c>
      <c r="D3403">
        <v>0</v>
      </c>
    </row>
    <row r="3404" spans="1:4" ht="16.5" customHeight="1" x14ac:dyDescent="0.25">
      <c r="A3404" t="s">
        <v>3359</v>
      </c>
      <c r="B3404">
        <f t="shared" si="53"/>
        <v>94</v>
      </c>
      <c r="C3404" t="s">
        <v>11362</v>
      </c>
      <c r="D3404">
        <v>0</v>
      </c>
    </row>
    <row r="3405" spans="1:4" ht="16.5" customHeight="1" x14ac:dyDescent="0.25">
      <c r="A3405" t="s">
        <v>3360</v>
      </c>
      <c r="B3405">
        <f t="shared" si="53"/>
        <v>46</v>
      </c>
      <c r="D3405">
        <v>1</v>
      </c>
    </row>
    <row r="3406" spans="1:4" ht="16.5" customHeight="1" x14ac:dyDescent="0.25">
      <c r="A3406" t="s">
        <v>3361</v>
      </c>
      <c r="B3406">
        <f t="shared" si="53"/>
        <v>59</v>
      </c>
      <c r="C3406" t="s">
        <v>11340</v>
      </c>
      <c r="D3406">
        <v>0</v>
      </c>
    </row>
    <row r="3407" spans="1:4" ht="16.5" customHeight="1" x14ac:dyDescent="0.25">
      <c r="A3407" t="s">
        <v>3362</v>
      </c>
      <c r="B3407">
        <f t="shared" si="53"/>
        <v>84</v>
      </c>
      <c r="C3407" t="s">
        <v>11362</v>
      </c>
      <c r="D3407">
        <v>0</v>
      </c>
    </row>
    <row r="3408" spans="1:4" ht="16.5" customHeight="1" x14ac:dyDescent="0.25">
      <c r="A3408" t="s">
        <v>3363</v>
      </c>
      <c r="B3408">
        <f t="shared" si="53"/>
        <v>40</v>
      </c>
      <c r="D3408">
        <v>1</v>
      </c>
    </row>
    <row r="3409" spans="1:4" ht="16.5" customHeight="1" x14ac:dyDescent="0.25">
      <c r="A3409" t="s">
        <v>3364</v>
      </c>
      <c r="B3409">
        <f t="shared" si="53"/>
        <v>65</v>
      </c>
      <c r="C3409" t="s">
        <v>11324</v>
      </c>
      <c r="D3409">
        <v>0</v>
      </c>
    </row>
    <row r="3410" spans="1:4" ht="16.5" customHeight="1" x14ac:dyDescent="0.25">
      <c r="A3410" t="s">
        <v>3365</v>
      </c>
      <c r="B3410">
        <f t="shared" si="53"/>
        <v>25</v>
      </c>
      <c r="D3410">
        <v>0</v>
      </c>
    </row>
    <row r="3411" spans="1:4" ht="16.5" customHeight="1" x14ac:dyDescent="0.25">
      <c r="A3411" t="s">
        <v>3366</v>
      </c>
      <c r="B3411">
        <f t="shared" si="53"/>
        <v>139</v>
      </c>
      <c r="D3411">
        <v>1</v>
      </c>
    </row>
    <row r="3412" spans="1:4" ht="16.5" customHeight="1" x14ac:dyDescent="0.25">
      <c r="A3412" t="s">
        <v>3367</v>
      </c>
      <c r="B3412">
        <f t="shared" si="53"/>
        <v>61</v>
      </c>
      <c r="C3412" t="s">
        <v>11324</v>
      </c>
      <c r="D3412">
        <v>0</v>
      </c>
    </row>
    <row r="3413" spans="1:4" ht="16.5" customHeight="1" x14ac:dyDescent="0.25">
      <c r="A3413" t="s">
        <v>3368</v>
      </c>
      <c r="B3413">
        <f t="shared" si="53"/>
        <v>52</v>
      </c>
      <c r="D3413">
        <v>1</v>
      </c>
    </row>
    <row r="3414" spans="1:4" ht="16.5" customHeight="1" x14ac:dyDescent="0.25">
      <c r="A3414" t="s">
        <v>3369</v>
      </c>
      <c r="B3414">
        <f t="shared" si="53"/>
        <v>61</v>
      </c>
      <c r="C3414" t="s">
        <v>11324</v>
      </c>
      <c r="D3414">
        <v>0</v>
      </c>
    </row>
    <row r="3415" spans="1:4" ht="16.5" customHeight="1" x14ac:dyDescent="0.25">
      <c r="A3415" t="s">
        <v>3370</v>
      </c>
      <c r="B3415">
        <f t="shared" si="53"/>
        <v>108</v>
      </c>
      <c r="D3415">
        <v>1</v>
      </c>
    </row>
    <row r="3416" spans="1:4" ht="16.5" customHeight="1" x14ac:dyDescent="0.25">
      <c r="A3416" t="s">
        <v>3371</v>
      </c>
      <c r="B3416">
        <f t="shared" si="53"/>
        <v>92</v>
      </c>
      <c r="D3416">
        <v>1</v>
      </c>
    </row>
    <row r="3417" spans="1:4" ht="16.5" customHeight="1" x14ac:dyDescent="0.25">
      <c r="A3417" t="s">
        <v>3372</v>
      </c>
      <c r="B3417">
        <f t="shared" si="53"/>
        <v>35</v>
      </c>
      <c r="D3417">
        <v>1</v>
      </c>
    </row>
    <row r="3418" spans="1:4" ht="16.5" customHeight="1" x14ac:dyDescent="0.25">
      <c r="A3418" t="s">
        <v>3373</v>
      </c>
      <c r="B3418">
        <f t="shared" si="53"/>
        <v>49</v>
      </c>
      <c r="D3418">
        <v>1</v>
      </c>
    </row>
    <row r="3419" spans="1:4" ht="16.5" customHeight="1" x14ac:dyDescent="0.25">
      <c r="A3419" t="s">
        <v>3374</v>
      </c>
      <c r="B3419">
        <f t="shared" si="53"/>
        <v>70</v>
      </c>
      <c r="D3419">
        <v>1</v>
      </c>
    </row>
    <row r="3420" spans="1:4" ht="16.5" customHeight="1" x14ac:dyDescent="0.25">
      <c r="A3420" t="s">
        <v>3375</v>
      </c>
      <c r="B3420">
        <f t="shared" si="53"/>
        <v>47</v>
      </c>
      <c r="D3420">
        <v>1</v>
      </c>
    </row>
    <row r="3421" spans="1:4" ht="16.5" customHeight="1" x14ac:dyDescent="0.25">
      <c r="A3421" t="s">
        <v>3376</v>
      </c>
      <c r="B3421">
        <f t="shared" si="53"/>
        <v>34</v>
      </c>
      <c r="D3421">
        <v>1</v>
      </c>
    </row>
    <row r="3422" spans="1:4" ht="16.5" customHeight="1" x14ac:dyDescent="0.25">
      <c r="A3422" t="s">
        <v>3377</v>
      </c>
      <c r="B3422">
        <f t="shared" si="53"/>
        <v>50</v>
      </c>
      <c r="D3422">
        <v>1</v>
      </c>
    </row>
    <row r="3423" spans="1:4" ht="16.5" customHeight="1" x14ac:dyDescent="0.25">
      <c r="A3423" t="s">
        <v>3378</v>
      </c>
      <c r="B3423">
        <f t="shared" si="53"/>
        <v>45</v>
      </c>
      <c r="D3423">
        <v>0</v>
      </c>
    </row>
    <row r="3424" spans="1:4" ht="16.5" customHeight="1" x14ac:dyDescent="0.25">
      <c r="A3424" t="s">
        <v>3379</v>
      </c>
      <c r="B3424">
        <f t="shared" si="53"/>
        <v>93</v>
      </c>
      <c r="D3424">
        <v>1</v>
      </c>
    </row>
    <row r="3425" spans="1:4" ht="16.5" customHeight="1" x14ac:dyDescent="0.25">
      <c r="A3425" t="s">
        <v>3380</v>
      </c>
      <c r="B3425">
        <f t="shared" si="53"/>
        <v>12</v>
      </c>
      <c r="D3425">
        <v>0</v>
      </c>
    </row>
    <row r="3426" spans="1:4" ht="16.5" customHeight="1" x14ac:dyDescent="0.25">
      <c r="A3426" t="s">
        <v>3381</v>
      </c>
      <c r="B3426">
        <f t="shared" si="53"/>
        <v>84</v>
      </c>
      <c r="D3426">
        <v>1</v>
      </c>
    </row>
    <row r="3427" spans="1:4" ht="16.5" customHeight="1" x14ac:dyDescent="0.25">
      <c r="A3427" t="s">
        <v>3382</v>
      </c>
      <c r="B3427">
        <f t="shared" si="53"/>
        <v>74</v>
      </c>
      <c r="D3427">
        <v>1</v>
      </c>
    </row>
    <row r="3428" spans="1:4" ht="16.5" customHeight="1" x14ac:dyDescent="0.25">
      <c r="A3428" t="s">
        <v>3383</v>
      </c>
      <c r="B3428">
        <f t="shared" si="53"/>
        <v>55</v>
      </c>
      <c r="C3428" t="s">
        <v>11340</v>
      </c>
      <c r="D3428">
        <v>0</v>
      </c>
    </row>
    <row r="3429" spans="1:4" ht="16.5" customHeight="1" x14ac:dyDescent="0.25">
      <c r="A3429" t="s">
        <v>3384</v>
      </c>
      <c r="B3429">
        <f t="shared" si="53"/>
        <v>100</v>
      </c>
      <c r="D3429">
        <v>1</v>
      </c>
    </row>
    <row r="3430" spans="1:4" ht="16.5" customHeight="1" x14ac:dyDescent="0.25">
      <c r="A3430" t="s">
        <v>3385</v>
      </c>
      <c r="B3430">
        <f t="shared" si="53"/>
        <v>94</v>
      </c>
      <c r="D3430">
        <v>1</v>
      </c>
    </row>
    <row r="3431" spans="1:4" ht="16.5" customHeight="1" x14ac:dyDescent="0.25">
      <c r="A3431" t="s">
        <v>3386</v>
      </c>
      <c r="B3431">
        <f t="shared" si="53"/>
        <v>89</v>
      </c>
      <c r="D3431">
        <v>1</v>
      </c>
    </row>
    <row r="3432" spans="1:4" ht="16.5" customHeight="1" x14ac:dyDescent="0.25">
      <c r="A3432" t="s">
        <v>3387</v>
      </c>
      <c r="B3432">
        <f t="shared" si="53"/>
        <v>91</v>
      </c>
      <c r="D3432">
        <v>1</v>
      </c>
    </row>
    <row r="3433" spans="1:4" ht="16.5" customHeight="1" x14ac:dyDescent="0.25">
      <c r="A3433" t="s">
        <v>3388</v>
      </c>
      <c r="B3433">
        <f t="shared" si="53"/>
        <v>97</v>
      </c>
      <c r="D3433">
        <v>1</v>
      </c>
    </row>
    <row r="3434" spans="1:4" ht="16.5" customHeight="1" x14ac:dyDescent="0.25">
      <c r="A3434" t="s">
        <v>3389</v>
      </c>
      <c r="B3434">
        <f t="shared" si="53"/>
        <v>86</v>
      </c>
      <c r="D3434">
        <v>1</v>
      </c>
    </row>
    <row r="3435" spans="1:4" ht="16.5" customHeight="1" x14ac:dyDescent="0.25">
      <c r="A3435" t="s">
        <v>3390</v>
      </c>
      <c r="B3435">
        <f t="shared" si="53"/>
        <v>85</v>
      </c>
      <c r="D3435">
        <v>1</v>
      </c>
    </row>
    <row r="3436" spans="1:4" ht="16.5" customHeight="1" x14ac:dyDescent="0.25">
      <c r="A3436" t="s">
        <v>3391</v>
      </c>
      <c r="B3436">
        <f t="shared" si="53"/>
        <v>94</v>
      </c>
      <c r="D3436">
        <v>0</v>
      </c>
    </row>
    <row r="3437" spans="1:4" ht="16.5" customHeight="1" x14ac:dyDescent="0.25">
      <c r="A3437" t="s">
        <v>3392</v>
      </c>
      <c r="B3437">
        <f t="shared" si="53"/>
        <v>62</v>
      </c>
      <c r="C3437" t="s">
        <v>11324</v>
      </c>
      <c r="D3437">
        <v>0</v>
      </c>
    </row>
    <row r="3438" spans="1:4" ht="16.5" customHeight="1" x14ac:dyDescent="0.25">
      <c r="A3438" t="s">
        <v>3393</v>
      </c>
      <c r="B3438">
        <f t="shared" si="53"/>
        <v>24</v>
      </c>
      <c r="D3438">
        <v>0</v>
      </c>
    </row>
    <row r="3439" spans="1:4" ht="16.5" customHeight="1" x14ac:dyDescent="0.25">
      <c r="A3439" t="s">
        <v>3394</v>
      </c>
      <c r="B3439">
        <f t="shared" si="53"/>
        <v>39</v>
      </c>
      <c r="C3439" t="s">
        <v>11407</v>
      </c>
      <c r="D3439">
        <v>0</v>
      </c>
    </row>
    <row r="3440" spans="1:4" ht="16.5" customHeight="1" x14ac:dyDescent="0.25">
      <c r="A3440" t="s">
        <v>3395</v>
      </c>
      <c r="B3440">
        <f t="shared" si="53"/>
        <v>93</v>
      </c>
      <c r="D3440">
        <v>1</v>
      </c>
    </row>
    <row r="3441" spans="1:4" ht="16.5" customHeight="1" x14ac:dyDescent="0.25">
      <c r="A3441" t="s">
        <v>3396</v>
      </c>
      <c r="B3441">
        <f t="shared" si="53"/>
        <v>34</v>
      </c>
      <c r="D3441">
        <v>1</v>
      </c>
    </row>
    <row r="3442" spans="1:4" ht="16.5" customHeight="1" x14ac:dyDescent="0.25">
      <c r="A3442" t="s">
        <v>3397</v>
      </c>
      <c r="B3442">
        <f t="shared" si="53"/>
        <v>5</v>
      </c>
      <c r="D3442">
        <v>0</v>
      </c>
    </row>
    <row r="3443" spans="1:4" ht="16.5" customHeight="1" x14ac:dyDescent="0.25">
      <c r="A3443" t="s">
        <v>3398</v>
      </c>
      <c r="B3443">
        <f t="shared" si="53"/>
        <v>47</v>
      </c>
      <c r="D3443">
        <v>0</v>
      </c>
    </row>
    <row r="3444" spans="1:4" ht="16.5" customHeight="1" x14ac:dyDescent="0.25">
      <c r="A3444" t="s">
        <v>3399</v>
      </c>
      <c r="B3444">
        <f t="shared" si="53"/>
        <v>71</v>
      </c>
      <c r="D3444">
        <v>1</v>
      </c>
    </row>
    <row r="3445" spans="1:4" ht="16.5" customHeight="1" x14ac:dyDescent="0.25">
      <c r="A3445" t="s">
        <v>3400</v>
      </c>
      <c r="B3445">
        <f t="shared" si="53"/>
        <v>101</v>
      </c>
      <c r="D3445">
        <v>1</v>
      </c>
    </row>
    <row r="3446" spans="1:4" ht="16.5" customHeight="1" x14ac:dyDescent="0.25">
      <c r="A3446" t="s">
        <v>3401</v>
      </c>
      <c r="B3446">
        <f t="shared" si="53"/>
        <v>34</v>
      </c>
      <c r="D3446">
        <v>1</v>
      </c>
    </row>
    <row r="3447" spans="1:4" ht="16.5" customHeight="1" x14ac:dyDescent="0.25">
      <c r="A3447" t="s">
        <v>3402</v>
      </c>
      <c r="B3447">
        <f t="shared" si="53"/>
        <v>108</v>
      </c>
      <c r="D3447">
        <v>1</v>
      </c>
    </row>
    <row r="3448" spans="1:4" ht="16.5" customHeight="1" x14ac:dyDescent="0.25">
      <c r="A3448" t="s">
        <v>3403</v>
      </c>
      <c r="B3448">
        <f t="shared" si="53"/>
        <v>42</v>
      </c>
      <c r="D3448">
        <v>1</v>
      </c>
    </row>
    <row r="3449" spans="1:4" ht="16.5" customHeight="1" x14ac:dyDescent="0.25">
      <c r="A3449" t="s">
        <v>3404</v>
      </c>
      <c r="B3449">
        <f t="shared" si="53"/>
        <v>85</v>
      </c>
      <c r="C3449" t="s">
        <v>11362</v>
      </c>
      <c r="D3449">
        <v>0</v>
      </c>
    </row>
    <row r="3450" spans="1:4" ht="16.5" customHeight="1" x14ac:dyDescent="0.25">
      <c r="A3450" t="s">
        <v>3405</v>
      </c>
      <c r="B3450">
        <f t="shared" si="53"/>
        <v>106</v>
      </c>
      <c r="D3450">
        <v>0</v>
      </c>
    </row>
    <row r="3451" spans="1:4" ht="16.5" customHeight="1" x14ac:dyDescent="0.25">
      <c r="A3451" t="s">
        <v>3406</v>
      </c>
      <c r="B3451">
        <f t="shared" si="53"/>
        <v>4</v>
      </c>
      <c r="D3451">
        <v>0</v>
      </c>
    </row>
    <row r="3452" spans="1:4" ht="16.5" customHeight="1" x14ac:dyDescent="0.25">
      <c r="A3452" t="s">
        <v>3407</v>
      </c>
      <c r="B3452">
        <f t="shared" si="53"/>
        <v>65</v>
      </c>
      <c r="C3452" t="s">
        <v>11324</v>
      </c>
      <c r="D3452">
        <v>0</v>
      </c>
    </row>
    <row r="3453" spans="1:4" ht="16.5" customHeight="1" x14ac:dyDescent="0.25">
      <c r="A3453" t="s">
        <v>3408</v>
      </c>
      <c r="B3453">
        <f t="shared" si="53"/>
        <v>68</v>
      </c>
      <c r="D3453">
        <v>0</v>
      </c>
    </row>
    <row r="3454" spans="1:4" ht="16.5" customHeight="1" x14ac:dyDescent="0.25">
      <c r="A3454" t="s">
        <v>3409</v>
      </c>
      <c r="B3454">
        <f t="shared" si="53"/>
        <v>54</v>
      </c>
      <c r="D3454">
        <v>1</v>
      </c>
    </row>
    <row r="3455" spans="1:4" ht="16.5" customHeight="1" x14ac:dyDescent="0.25">
      <c r="A3455" t="s">
        <v>3410</v>
      </c>
      <c r="B3455">
        <f t="shared" si="53"/>
        <v>118</v>
      </c>
      <c r="D3455">
        <v>1</v>
      </c>
    </row>
    <row r="3456" spans="1:4" ht="16.5" customHeight="1" x14ac:dyDescent="0.25">
      <c r="A3456" t="s">
        <v>3411</v>
      </c>
      <c r="B3456">
        <f t="shared" si="53"/>
        <v>52</v>
      </c>
      <c r="D3456">
        <v>1</v>
      </c>
    </row>
    <row r="3457" spans="1:4" ht="16.5" customHeight="1" x14ac:dyDescent="0.25">
      <c r="A3457" t="s">
        <v>3412</v>
      </c>
      <c r="B3457">
        <f t="shared" si="53"/>
        <v>60</v>
      </c>
      <c r="D3457">
        <v>1</v>
      </c>
    </row>
    <row r="3458" spans="1:4" ht="16.5" customHeight="1" x14ac:dyDescent="0.25">
      <c r="A3458" t="s">
        <v>3413</v>
      </c>
      <c r="B3458">
        <f t="shared" si="53"/>
        <v>39</v>
      </c>
      <c r="D3458">
        <v>1</v>
      </c>
    </row>
    <row r="3459" spans="1:4" ht="16.5" customHeight="1" x14ac:dyDescent="0.25">
      <c r="A3459" t="s">
        <v>3414</v>
      </c>
      <c r="B3459">
        <f t="shared" ref="B3459:B3522" si="54">LEN(A3459)</f>
        <v>36</v>
      </c>
      <c r="D3459">
        <v>1</v>
      </c>
    </row>
    <row r="3460" spans="1:4" ht="16.5" customHeight="1" x14ac:dyDescent="0.25">
      <c r="A3460" t="s">
        <v>3415</v>
      </c>
      <c r="B3460">
        <f t="shared" si="54"/>
        <v>40</v>
      </c>
      <c r="D3460">
        <v>1</v>
      </c>
    </row>
    <row r="3461" spans="1:4" ht="16.5" customHeight="1" x14ac:dyDescent="0.25">
      <c r="A3461" t="s">
        <v>3416</v>
      </c>
      <c r="B3461">
        <f t="shared" si="54"/>
        <v>23</v>
      </c>
      <c r="D3461">
        <v>1</v>
      </c>
    </row>
    <row r="3462" spans="1:4" ht="16.5" customHeight="1" x14ac:dyDescent="0.25">
      <c r="A3462" t="s">
        <v>3417</v>
      </c>
      <c r="B3462">
        <f t="shared" si="54"/>
        <v>27</v>
      </c>
      <c r="C3462" t="s">
        <v>11414</v>
      </c>
      <c r="D3462">
        <v>0</v>
      </c>
    </row>
    <row r="3463" spans="1:4" ht="16.5" customHeight="1" x14ac:dyDescent="0.25">
      <c r="A3463" t="s">
        <v>3418</v>
      </c>
      <c r="B3463">
        <f t="shared" si="54"/>
        <v>65</v>
      </c>
      <c r="D3463">
        <v>1</v>
      </c>
    </row>
    <row r="3464" spans="1:4" ht="16.5" customHeight="1" x14ac:dyDescent="0.25">
      <c r="A3464" t="s">
        <v>3419</v>
      </c>
      <c r="B3464">
        <f t="shared" si="54"/>
        <v>57</v>
      </c>
      <c r="C3464" t="s">
        <v>11340</v>
      </c>
      <c r="D3464">
        <v>0</v>
      </c>
    </row>
    <row r="3465" spans="1:4" ht="16.5" customHeight="1" x14ac:dyDescent="0.25">
      <c r="A3465" t="s">
        <v>3420</v>
      </c>
      <c r="B3465">
        <f t="shared" si="54"/>
        <v>131</v>
      </c>
      <c r="D3465">
        <v>1</v>
      </c>
    </row>
    <row r="3466" spans="1:4" ht="16.5" customHeight="1" x14ac:dyDescent="0.25">
      <c r="A3466" t="s">
        <v>3421</v>
      </c>
      <c r="B3466">
        <f t="shared" si="54"/>
        <v>113</v>
      </c>
      <c r="D3466">
        <v>1</v>
      </c>
    </row>
    <row r="3467" spans="1:4" ht="16.5" customHeight="1" x14ac:dyDescent="0.25">
      <c r="A3467" t="s">
        <v>3422</v>
      </c>
      <c r="B3467">
        <f t="shared" si="54"/>
        <v>114</v>
      </c>
      <c r="D3467">
        <v>1</v>
      </c>
    </row>
    <row r="3468" spans="1:4" ht="16.5" customHeight="1" x14ac:dyDescent="0.25">
      <c r="A3468" t="s">
        <v>3423</v>
      </c>
      <c r="B3468">
        <f t="shared" si="54"/>
        <v>110</v>
      </c>
      <c r="D3468">
        <v>1</v>
      </c>
    </row>
    <row r="3469" spans="1:4" ht="16.5" customHeight="1" x14ac:dyDescent="0.25">
      <c r="A3469" t="s">
        <v>3424</v>
      </c>
      <c r="B3469">
        <f t="shared" si="54"/>
        <v>122</v>
      </c>
      <c r="D3469">
        <v>1</v>
      </c>
    </row>
    <row r="3470" spans="1:4" ht="16.5" customHeight="1" x14ac:dyDescent="0.25">
      <c r="A3470" t="s">
        <v>3425</v>
      </c>
      <c r="B3470">
        <f t="shared" si="54"/>
        <v>124</v>
      </c>
      <c r="D3470">
        <v>1</v>
      </c>
    </row>
    <row r="3471" spans="1:4" ht="16.5" customHeight="1" x14ac:dyDescent="0.25">
      <c r="A3471" t="s">
        <v>3426</v>
      </c>
      <c r="B3471">
        <f t="shared" si="54"/>
        <v>115</v>
      </c>
      <c r="D3471">
        <v>1</v>
      </c>
    </row>
    <row r="3472" spans="1:4" ht="16.5" customHeight="1" x14ac:dyDescent="0.25">
      <c r="A3472" t="s">
        <v>3427</v>
      </c>
      <c r="B3472">
        <f t="shared" si="54"/>
        <v>96</v>
      </c>
      <c r="D3472">
        <v>1</v>
      </c>
    </row>
    <row r="3473" spans="1:4" ht="16.5" customHeight="1" x14ac:dyDescent="0.25">
      <c r="A3473" t="s">
        <v>3428</v>
      </c>
      <c r="B3473">
        <f t="shared" si="54"/>
        <v>104</v>
      </c>
      <c r="D3473">
        <v>1</v>
      </c>
    </row>
    <row r="3474" spans="1:4" ht="16.5" customHeight="1" x14ac:dyDescent="0.25">
      <c r="A3474" t="s">
        <v>3429</v>
      </c>
      <c r="B3474">
        <f t="shared" si="54"/>
        <v>2</v>
      </c>
      <c r="D3474">
        <v>0</v>
      </c>
    </row>
    <row r="3475" spans="1:4" ht="16.5" customHeight="1" x14ac:dyDescent="0.25">
      <c r="A3475" t="s">
        <v>3430</v>
      </c>
      <c r="B3475">
        <f t="shared" si="54"/>
        <v>127</v>
      </c>
      <c r="D3475">
        <v>1</v>
      </c>
    </row>
    <row r="3476" spans="1:4" ht="16.5" customHeight="1" x14ac:dyDescent="0.25">
      <c r="A3476" t="s">
        <v>3431</v>
      </c>
      <c r="B3476">
        <f t="shared" si="54"/>
        <v>119</v>
      </c>
      <c r="D3476">
        <v>1</v>
      </c>
    </row>
    <row r="3477" spans="1:4" ht="16.5" customHeight="1" x14ac:dyDescent="0.25">
      <c r="A3477" t="s">
        <v>3432</v>
      </c>
      <c r="B3477">
        <f t="shared" si="54"/>
        <v>131</v>
      </c>
      <c r="D3477">
        <v>1</v>
      </c>
    </row>
    <row r="3478" spans="1:4" ht="16.5" customHeight="1" x14ac:dyDescent="0.25">
      <c r="A3478" t="s">
        <v>3433</v>
      </c>
      <c r="B3478">
        <f t="shared" si="54"/>
        <v>102</v>
      </c>
      <c r="D3478">
        <v>0</v>
      </c>
    </row>
    <row r="3479" spans="1:4" ht="16.5" customHeight="1" x14ac:dyDescent="0.25">
      <c r="A3479" t="s">
        <v>3434</v>
      </c>
      <c r="B3479">
        <f t="shared" si="54"/>
        <v>50</v>
      </c>
      <c r="D3479">
        <v>1</v>
      </c>
    </row>
    <row r="3480" spans="1:4" ht="16.5" customHeight="1" x14ac:dyDescent="0.25">
      <c r="A3480" t="s">
        <v>3435</v>
      </c>
      <c r="B3480">
        <f t="shared" si="54"/>
        <v>74</v>
      </c>
      <c r="D3480">
        <v>1</v>
      </c>
    </row>
    <row r="3481" spans="1:4" ht="16.5" customHeight="1" x14ac:dyDescent="0.25">
      <c r="A3481" t="s">
        <v>3436</v>
      </c>
      <c r="B3481">
        <f t="shared" si="54"/>
        <v>74</v>
      </c>
      <c r="C3481" t="s">
        <v>11362</v>
      </c>
      <c r="D3481">
        <v>0</v>
      </c>
    </row>
    <row r="3482" spans="1:4" ht="16.5" customHeight="1" x14ac:dyDescent="0.25">
      <c r="A3482" t="s">
        <v>3437</v>
      </c>
      <c r="B3482">
        <f t="shared" si="54"/>
        <v>66</v>
      </c>
      <c r="D3482">
        <v>1</v>
      </c>
    </row>
    <row r="3483" spans="1:4" ht="16.5" customHeight="1" x14ac:dyDescent="0.25">
      <c r="A3483" t="s">
        <v>3438</v>
      </c>
      <c r="B3483">
        <f t="shared" si="54"/>
        <v>13</v>
      </c>
      <c r="C3483" t="s">
        <v>11338</v>
      </c>
      <c r="D3483">
        <v>0</v>
      </c>
    </row>
    <row r="3484" spans="1:4" ht="16.5" customHeight="1" x14ac:dyDescent="0.25">
      <c r="A3484" t="s">
        <v>3439</v>
      </c>
      <c r="B3484">
        <f t="shared" si="54"/>
        <v>51</v>
      </c>
      <c r="C3484" t="s">
        <v>11401</v>
      </c>
      <c r="D3484">
        <v>0</v>
      </c>
    </row>
    <row r="3485" spans="1:4" ht="16.5" customHeight="1" x14ac:dyDescent="0.25">
      <c r="A3485" t="s">
        <v>3440</v>
      </c>
      <c r="B3485">
        <f t="shared" si="54"/>
        <v>68</v>
      </c>
      <c r="D3485">
        <v>1</v>
      </c>
    </row>
    <row r="3486" spans="1:4" ht="16.5" customHeight="1" x14ac:dyDescent="0.25">
      <c r="A3486" t="s">
        <v>3441</v>
      </c>
      <c r="B3486">
        <f t="shared" si="54"/>
        <v>39</v>
      </c>
      <c r="C3486" t="s">
        <v>11321</v>
      </c>
      <c r="D3486">
        <v>0</v>
      </c>
    </row>
    <row r="3487" spans="1:4" ht="16.5" customHeight="1" x14ac:dyDescent="0.25">
      <c r="A3487" t="s">
        <v>3442</v>
      </c>
      <c r="B3487">
        <f t="shared" si="54"/>
        <v>64</v>
      </c>
      <c r="C3487" t="s">
        <v>11324</v>
      </c>
      <c r="D3487">
        <v>0</v>
      </c>
    </row>
    <row r="3488" spans="1:4" ht="16.5" customHeight="1" x14ac:dyDescent="0.25">
      <c r="A3488" t="s">
        <v>3443</v>
      </c>
      <c r="B3488">
        <f t="shared" si="54"/>
        <v>51</v>
      </c>
      <c r="D3488">
        <v>1</v>
      </c>
    </row>
    <row r="3489" spans="1:4" ht="16.5" customHeight="1" x14ac:dyDescent="0.25">
      <c r="A3489" t="s">
        <v>3444</v>
      </c>
      <c r="B3489">
        <f t="shared" si="54"/>
        <v>59</v>
      </c>
      <c r="C3489" t="s">
        <v>11340</v>
      </c>
      <c r="D3489">
        <v>0</v>
      </c>
    </row>
    <row r="3490" spans="1:4" ht="16.5" customHeight="1" x14ac:dyDescent="0.25">
      <c r="A3490" t="s">
        <v>3445</v>
      </c>
      <c r="B3490">
        <f t="shared" si="54"/>
        <v>70</v>
      </c>
      <c r="D3490">
        <v>1</v>
      </c>
    </row>
    <row r="3491" spans="1:4" ht="16.5" customHeight="1" x14ac:dyDescent="0.25">
      <c r="A3491" t="s">
        <v>3446</v>
      </c>
      <c r="B3491">
        <f t="shared" si="54"/>
        <v>55</v>
      </c>
      <c r="C3491" t="s">
        <v>11340</v>
      </c>
      <c r="D3491">
        <v>0</v>
      </c>
    </row>
    <row r="3492" spans="1:4" ht="16.5" customHeight="1" x14ac:dyDescent="0.25">
      <c r="A3492" t="s">
        <v>3447</v>
      </c>
      <c r="B3492">
        <f t="shared" si="54"/>
        <v>84</v>
      </c>
      <c r="C3492" t="s">
        <v>11324</v>
      </c>
      <c r="D3492">
        <v>0</v>
      </c>
    </row>
    <row r="3493" spans="1:4" ht="16.5" customHeight="1" x14ac:dyDescent="0.25">
      <c r="A3493" t="s">
        <v>3448</v>
      </c>
      <c r="B3493">
        <f t="shared" si="54"/>
        <v>55</v>
      </c>
      <c r="C3493" t="s">
        <v>11340</v>
      </c>
      <c r="D3493">
        <v>0</v>
      </c>
    </row>
    <row r="3494" spans="1:4" ht="16.5" customHeight="1" x14ac:dyDescent="0.25">
      <c r="A3494" t="s">
        <v>3449</v>
      </c>
      <c r="B3494">
        <f t="shared" si="54"/>
        <v>77</v>
      </c>
      <c r="C3494" t="s">
        <v>11324</v>
      </c>
      <c r="D3494">
        <v>0</v>
      </c>
    </row>
    <row r="3495" spans="1:4" ht="16.5" customHeight="1" x14ac:dyDescent="0.25">
      <c r="A3495" t="s">
        <v>3450</v>
      </c>
      <c r="B3495">
        <f t="shared" si="54"/>
        <v>42</v>
      </c>
      <c r="C3495" t="s">
        <v>11365</v>
      </c>
      <c r="D3495">
        <v>0</v>
      </c>
    </row>
    <row r="3496" spans="1:4" ht="16.5" customHeight="1" x14ac:dyDescent="0.25">
      <c r="A3496" t="s">
        <v>3451</v>
      </c>
      <c r="B3496">
        <f t="shared" si="54"/>
        <v>56</v>
      </c>
      <c r="D3496">
        <v>1</v>
      </c>
    </row>
    <row r="3497" spans="1:4" ht="16.5" customHeight="1" x14ac:dyDescent="0.25">
      <c r="A3497" t="s">
        <v>3452</v>
      </c>
      <c r="B3497">
        <f t="shared" si="54"/>
        <v>64</v>
      </c>
      <c r="C3497" t="s">
        <v>11324</v>
      </c>
      <c r="D3497">
        <v>0</v>
      </c>
    </row>
    <row r="3498" spans="1:4" ht="16.5" customHeight="1" x14ac:dyDescent="0.25">
      <c r="A3498" t="s">
        <v>3453</v>
      </c>
      <c r="B3498">
        <f t="shared" si="54"/>
        <v>67</v>
      </c>
      <c r="D3498">
        <v>0</v>
      </c>
    </row>
    <row r="3499" spans="1:4" ht="16.5" customHeight="1" x14ac:dyDescent="0.25">
      <c r="A3499" t="s">
        <v>3454</v>
      </c>
      <c r="B3499">
        <f t="shared" si="54"/>
        <v>60</v>
      </c>
      <c r="C3499" t="s">
        <v>11340</v>
      </c>
      <c r="D3499">
        <v>0</v>
      </c>
    </row>
    <row r="3500" spans="1:4" ht="16.5" customHeight="1" x14ac:dyDescent="0.25">
      <c r="A3500" t="s">
        <v>3455</v>
      </c>
      <c r="B3500">
        <f t="shared" si="54"/>
        <v>85</v>
      </c>
      <c r="D3500">
        <v>0</v>
      </c>
    </row>
    <row r="3501" spans="1:4" ht="16.5" customHeight="1" x14ac:dyDescent="0.25">
      <c r="A3501" t="s">
        <v>3456</v>
      </c>
      <c r="B3501">
        <f t="shared" si="54"/>
        <v>112</v>
      </c>
      <c r="D3501">
        <v>1</v>
      </c>
    </row>
    <row r="3502" spans="1:4" ht="16.5" customHeight="1" x14ac:dyDescent="0.25">
      <c r="A3502" t="s">
        <v>3457</v>
      </c>
      <c r="B3502">
        <f t="shared" si="54"/>
        <v>38</v>
      </c>
      <c r="D3502">
        <v>1</v>
      </c>
    </row>
    <row r="3503" spans="1:4" ht="16.5" customHeight="1" x14ac:dyDescent="0.25">
      <c r="A3503" t="s">
        <v>3458</v>
      </c>
      <c r="B3503">
        <f t="shared" si="54"/>
        <v>102</v>
      </c>
      <c r="D3503">
        <v>1</v>
      </c>
    </row>
    <row r="3504" spans="1:4" ht="16.5" customHeight="1" x14ac:dyDescent="0.25">
      <c r="A3504" t="s">
        <v>3459</v>
      </c>
      <c r="B3504">
        <f t="shared" si="54"/>
        <v>6</v>
      </c>
      <c r="D3504">
        <v>0</v>
      </c>
    </row>
    <row r="3505" spans="1:4" ht="16.5" customHeight="1" x14ac:dyDescent="0.25">
      <c r="A3505" t="s">
        <v>3460</v>
      </c>
      <c r="B3505">
        <f t="shared" si="54"/>
        <v>72</v>
      </c>
      <c r="D3505">
        <v>1</v>
      </c>
    </row>
    <row r="3506" spans="1:4" ht="16.5" customHeight="1" x14ac:dyDescent="0.25">
      <c r="A3506" t="s">
        <v>3461</v>
      </c>
      <c r="B3506">
        <f t="shared" si="54"/>
        <v>124</v>
      </c>
      <c r="D3506">
        <v>1</v>
      </c>
    </row>
    <row r="3507" spans="1:4" ht="16.5" customHeight="1" x14ac:dyDescent="0.25">
      <c r="A3507" t="s">
        <v>3462</v>
      </c>
      <c r="B3507">
        <f t="shared" si="54"/>
        <v>116</v>
      </c>
      <c r="D3507">
        <v>1</v>
      </c>
    </row>
    <row r="3508" spans="1:4" ht="16.5" customHeight="1" x14ac:dyDescent="0.25">
      <c r="A3508" t="s">
        <v>3463</v>
      </c>
      <c r="B3508">
        <f t="shared" si="54"/>
        <v>95</v>
      </c>
      <c r="D3508">
        <v>1</v>
      </c>
    </row>
    <row r="3509" spans="1:4" ht="16.5" customHeight="1" x14ac:dyDescent="0.25">
      <c r="A3509" t="s">
        <v>3464</v>
      </c>
      <c r="B3509">
        <f t="shared" si="54"/>
        <v>98</v>
      </c>
      <c r="D3509">
        <v>1</v>
      </c>
    </row>
    <row r="3510" spans="1:4" ht="16.5" customHeight="1" x14ac:dyDescent="0.25">
      <c r="A3510" t="s">
        <v>3465</v>
      </c>
      <c r="B3510">
        <f t="shared" si="54"/>
        <v>114</v>
      </c>
      <c r="D3510">
        <v>1</v>
      </c>
    </row>
    <row r="3511" spans="1:4" ht="16.5" customHeight="1" x14ac:dyDescent="0.25">
      <c r="A3511" t="s">
        <v>3466</v>
      </c>
      <c r="B3511">
        <f t="shared" si="54"/>
        <v>75</v>
      </c>
      <c r="D3511">
        <v>1</v>
      </c>
    </row>
    <row r="3512" spans="1:4" ht="16.5" customHeight="1" x14ac:dyDescent="0.25">
      <c r="A3512" t="s">
        <v>3467</v>
      </c>
      <c r="B3512">
        <f t="shared" si="54"/>
        <v>145</v>
      </c>
      <c r="D3512">
        <v>1</v>
      </c>
    </row>
    <row r="3513" spans="1:4" ht="16.5" customHeight="1" x14ac:dyDescent="0.25">
      <c r="A3513" t="s">
        <v>3468</v>
      </c>
      <c r="B3513">
        <f t="shared" si="54"/>
        <v>65</v>
      </c>
      <c r="C3513" t="s">
        <v>11324</v>
      </c>
      <c r="D3513">
        <v>0</v>
      </c>
    </row>
    <row r="3514" spans="1:4" ht="16.5" customHeight="1" x14ac:dyDescent="0.25">
      <c r="A3514" t="s">
        <v>3469</v>
      </c>
      <c r="B3514">
        <f t="shared" si="54"/>
        <v>210</v>
      </c>
      <c r="D3514">
        <v>1</v>
      </c>
    </row>
    <row r="3515" spans="1:4" ht="16.5" customHeight="1" x14ac:dyDescent="0.25">
      <c r="A3515" t="s">
        <v>3470</v>
      </c>
      <c r="B3515">
        <f t="shared" si="54"/>
        <v>166</v>
      </c>
      <c r="D3515">
        <v>1</v>
      </c>
    </row>
    <row r="3516" spans="1:4" ht="16.5" customHeight="1" x14ac:dyDescent="0.25">
      <c r="A3516" t="s">
        <v>3471</v>
      </c>
      <c r="B3516">
        <f t="shared" si="54"/>
        <v>62</v>
      </c>
      <c r="C3516" t="s">
        <v>11324</v>
      </c>
      <c r="D3516">
        <v>0</v>
      </c>
    </row>
    <row r="3517" spans="1:4" ht="16.5" customHeight="1" x14ac:dyDescent="0.25">
      <c r="A3517" t="s">
        <v>3472</v>
      </c>
      <c r="B3517">
        <f t="shared" si="54"/>
        <v>198</v>
      </c>
      <c r="D3517">
        <v>1</v>
      </c>
    </row>
    <row r="3518" spans="1:4" ht="16.5" customHeight="1" x14ac:dyDescent="0.25">
      <c r="A3518" t="s">
        <v>3473</v>
      </c>
      <c r="B3518">
        <f t="shared" si="54"/>
        <v>102</v>
      </c>
      <c r="C3518" t="s">
        <v>11340</v>
      </c>
      <c r="D3518">
        <v>0</v>
      </c>
    </row>
    <row r="3519" spans="1:4" ht="16.5" customHeight="1" x14ac:dyDescent="0.25">
      <c r="A3519" t="s">
        <v>3474</v>
      </c>
      <c r="B3519">
        <f t="shared" si="54"/>
        <v>194</v>
      </c>
      <c r="D3519">
        <v>1</v>
      </c>
    </row>
    <row r="3520" spans="1:4" ht="16.5" customHeight="1" x14ac:dyDescent="0.25">
      <c r="A3520" t="s">
        <v>3475</v>
      </c>
      <c r="B3520">
        <f t="shared" si="54"/>
        <v>64</v>
      </c>
      <c r="C3520" t="s">
        <v>11324</v>
      </c>
      <c r="D3520">
        <v>0</v>
      </c>
    </row>
    <row r="3521" spans="1:4" ht="16.5" customHeight="1" x14ac:dyDescent="0.25">
      <c r="A3521" t="s">
        <v>3476</v>
      </c>
      <c r="B3521">
        <f t="shared" si="54"/>
        <v>149</v>
      </c>
      <c r="C3521" t="s">
        <v>11340</v>
      </c>
      <c r="D3521">
        <v>0</v>
      </c>
    </row>
    <row r="3522" spans="1:4" ht="16.5" customHeight="1" x14ac:dyDescent="0.25">
      <c r="A3522" t="s">
        <v>3477</v>
      </c>
      <c r="B3522">
        <f t="shared" si="54"/>
        <v>36</v>
      </c>
      <c r="D3522">
        <v>0</v>
      </c>
    </row>
    <row r="3523" spans="1:4" ht="16.5" customHeight="1" x14ac:dyDescent="0.25">
      <c r="A3523" t="s">
        <v>3478</v>
      </c>
      <c r="B3523">
        <f t="shared" ref="B3523:B3586" si="55">LEN(A3523)</f>
        <v>27</v>
      </c>
      <c r="D3523">
        <v>0</v>
      </c>
    </row>
    <row r="3524" spans="1:4" ht="16.5" customHeight="1" x14ac:dyDescent="0.25">
      <c r="A3524" t="s">
        <v>3479</v>
      </c>
      <c r="B3524">
        <f t="shared" si="55"/>
        <v>46</v>
      </c>
      <c r="D3524">
        <v>1</v>
      </c>
    </row>
    <row r="3525" spans="1:4" ht="16.5" customHeight="1" x14ac:dyDescent="0.25">
      <c r="A3525" t="s">
        <v>3480</v>
      </c>
      <c r="B3525">
        <f t="shared" si="55"/>
        <v>62</v>
      </c>
      <c r="D3525">
        <v>1</v>
      </c>
    </row>
    <row r="3526" spans="1:4" ht="16.5" customHeight="1" x14ac:dyDescent="0.25">
      <c r="A3526" t="s">
        <v>3481</v>
      </c>
      <c r="B3526">
        <f t="shared" si="55"/>
        <v>42</v>
      </c>
      <c r="D3526">
        <v>0</v>
      </c>
    </row>
    <row r="3527" spans="1:4" ht="16.5" customHeight="1" x14ac:dyDescent="0.25">
      <c r="A3527" t="s">
        <v>3482</v>
      </c>
      <c r="B3527">
        <f t="shared" si="55"/>
        <v>51</v>
      </c>
      <c r="C3527" t="s">
        <v>11340</v>
      </c>
      <c r="D3527">
        <v>0</v>
      </c>
    </row>
    <row r="3528" spans="1:4" ht="16.5" customHeight="1" x14ac:dyDescent="0.25">
      <c r="A3528" t="s">
        <v>3483</v>
      </c>
      <c r="B3528">
        <f t="shared" si="55"/>
        <v>102</v>
      </c>
      <c r="C3528" t="s">
        <v>11333</v>
      </c>
      <c r="D3528">
        <v>0</v>
      </c>
    </row>
    <row r="3529" spans="1:4" ht="16.5" customHeight="1" x14ac:dyDescent="0.25">
      <c r="A3529" t="s">
        <v>3484</v>
      </c>
      <c r="B3529">
        <f t="shared" si="55"/>
        <v>15</v>
      </c>
      <c r="C3529" t="s">
        <v>11338</v>
      </c>
      <c r="D3529">
        <v>0</v>
      </c>
    </row>
    <row r="3530" spans="1:4" ht="16.5" customHeight="1" x14ac:dyDescent="0.25">
      <c r="A3530" t="s">
        <v>3485</v>
      </c>
      <c r="B3530">
        <f t="shared" si="55"/>
        <v>60</v>
      </c>
      <c r="C3530" t="s">
        <v>11340</v>
      </c>
      <c r="D3530">
        <v>0</v>
      </c>
    </row>
    <row r="3531" spans="1:4" ht="16.5" customHeight="1" x14ac:dyDescent="0.25">
      <c r="A3531" t="s">
        <v>3486</v>
      </c>
      <c r="B3531">
        <f t="shared" si="55"/>
        <v>114</v>
      </c>
      <c r="C3531" t="s">
        <v>11324</v>
      </c>
      <c r="D3531">
        <v>0</v>
      </c>
    </row>
    <row r="3532" spans="1:4" ht="16.5" customHeight="1" x14ac:dyDescent="0.25">
      <c r="A3532" t="s">
        <v>3487</v>
      </c>
      <c r="B3532">
        <f t="shared" si="55"/>
        <v>56</v>
      </c>
      <c r="D3532">
        <v>1</v>
      </c>
    </row>
    <row r="3533" spans="1:4" ht="16.5" customHeight="1" x14ac:dyDescent="0.25">
      <c r="A3533" t="s">
        <v>3488</v>
      </c>
      <c r="B3533">
        <f t="shared" si="55"/>
        <v>40</v>
      </c>
      <c r="C3533" t="s">
        <v>11324</v>
      </c>
      <c r="D3533">
        <v>0</v>
      </c>
    </row>
    <row r="3534" spans="1:4" ht="16.5" customHeight="1" x14ac:dyDescent="0.25">
      <c r="A3534" t="s">
        <v>3489</v>
      </c>
      <c r="B3534">
        <f t="shared" si="55"/>
        <v>70</v>
      </c>
      <c r="C3534" t="s">
        <v>11324</v>
      </c>
      <c r="D3534">
        <v>0</v>
      </c>
    </row>
    <row r="3535" spans="1:4" ht="16.5" customHeight="1" x14ac:dyDescent="0.25">
      <c r="A3535" t="s">
        <v>3490</v>
      </c>
      <c r="B3535">
        <f t="shared" si="55"/>
        <v>53</v>
      </c>
      <c r="D3535">
        <v>1</v>
      </c>
    </row>
    <row r="3536" spans="1:4" ht="16.5" customHeight="1" x14ac:dyDescent="0.25">
      <c r="A3536" t="s">
        <v>3491</v>
      </c>
      <c r="B3536">
        <f t="shared" si="55"/>
        <v>85</v>
      </c>
      <c r="C3536" t="s">
        <v>11362</v>
      </c>
      <c r="D3536">
        <v>0</v>
      </c>
    </row>
    <row r="3537" spans="1:4" ht="16.5" customHeight="1" x14ac:dyDescent="0.25">
      <c r="A3537" t="s">
        <v>3492</v>
      </c>
      <c r="B3537">
        <f t="shared" si="55"/>
        <v>52</v>
      </c>
      <c r="D3537">
        <v>1</v>
      </c>
    </row>
    <row r="3538" spans="1:4" ht="16.5" customHeight="1" x14ac:dyDescent="0.25">
      <c r="A3538" t="s">
        <v>3493</v>
      </c>
      <c r="B3538">
        <f t="shared" si="55"/>
        <v>54</v>
      </c>
      <c r="C3538" t="s">
        <v>11340</v>
      </c>
      <c r="D3538">
        <v>0</v>
      </c>
    </row>
    <row r="3539" spans="1:4" ht="16.5" customHeight="1" x14ac:dyDescent="0.25">
      <c r="A3539" t="s">
        <v>3494</v>
      </c>
      <c r="B3539">
        <f t="shared" si="55"/>
        <v>151</v>
      </c>
      <c r="D3539">
        <v>1</v>
      </c>
    </row>
    <row r="3540" spans="1:4" ht="16.5" customHeight="1" x14ac:dyDescent="0.25">
      <c r="A3540" t="s">
        <v>3495</v>
      </c>
      <c r="B3540">
        <f t="shared" si="55"/>
        <v>46</v>
      </c>
      <c r="D3540">
        <v>1</v>
      </c>
    </row>
    <row r="3541" spans="1:4" ht="16.5" customHeight="1" x14ac:dyDescent="0.25">
      <c r="A3541" t="s">
        <v>3496</v>
      </c>
      <c r="B3541">
        <f t="shared" si="55"/>
        <v>56</v>
      </c>
      <c r="C3541" t="s">
        <v>11340</v>
      </c>
      <c r="D3541">
        <v>0</v>
      </c>
    </row>
    <row r="3542" spans="1:4" ht="16.5" customHeight="1" x14ac:dyDescent="0.25">
      <c r="A3542" t="s">
        <v>3497</v>
      </c>
      <c r="B3542">
        <f t="shared" si="55"/>
        <v>98</v>
      </c>
      <c r="C3542" t="s">
        <v>11362</v>
      </c>
      <c r="D3542">
        <v>0</v>
      </c>
    </row>
    <row r="3543" spans="1:4" ht="16.5" customHeight="1" x14ac:dyDescent="0.25">
      <c r="A3543" t="s">
        <v>3498</v>
      </c>
      <c r="B3543">
        <f t="shared" si="55"/>
        <v>137</v>
      </c>
      <c r="D3543">
        <v>1</v>
      </c>
    </row>
    <row r="3544" spans="1:4" ht="16.5" customHeight="1" x14ac:dyDescent="0.25">
      <c r="A3544" t="s">
        <v>3499</v>
      </c>
      <c r="B3544">
        <f t="shared" si="55"/>
        <v>35</v>
      </c>
      <c r="D3544">
        <v>1</v>
      </c>
    </row>
    <row r="3545" spans="1:4" ht="16.5" customHeight="1" x14ac:dyDescent="0.25">
      <c r="A3545" t="s">
        <v>3500</v>
      </c>
      <c r="B3545">
        <f t="shared" si="55"/>
        <v>21</v>
      </c>
      <c r="D3545">
        <v>1</v>
      </c>
    </row>
    <row r="3546" spans="1:4" ht="16.5" customHeight="1" x14ac:dyDescent="0.25">
      <c r="A3546" t="s">
        <v>3501</v>
      </c>
      <c r="B3546">
        <f t="shared" si="55"/>
        <v>13</v>
      </c>
      <c r="C3546" t="s">
        <v>11322</v>
      </c>
      <c r="D3546">
        <v>0</v>
      </c>
    </row>
    <row r="3547" spans="1:4" ht="16.5" customHeight="1" x14ac:dyDescent="0.25">
      <c r="A3547" t="s">
        <v>3502</v>
      </c>
      <c r="B3547">
        <f t="shared" si="55"/>
        <v>72</v>
      </c>
      <c r="D3547">
        <v>1</v>
      </c>
    </row>
    <row r="3548" spans="1:4" ht="16.5" customHeight="1" x14ac:dyDescent="0.25">
      <c r="A3548" t="s">
        <v>3503</v>
      </c>
      <c r="B3548">
        <f t="shared" si="55"/>
        <v>74</v>
      </c>
      <c r="D3548">
        <v>1</v>
      </c>
    </row>
    <row r="3549" spans="1:4" ht="16.5" customHeight="1" x14ac:dyDescent="0.25">
      <c r="A3549" t="s">
        <v>3504</v>
      </c>
      <c r="B3549">
        <f t="shared" si="55"/>
        <v>101</v>
      </c>
      <c r="D3549">
        <v>1</v>
      </c>
    </row>
    <row r="3550" spans="1:4" ht="16.5" customHeight="1" x14ac:dyDescent="0.25">
      <c r="A3550" t="s">
        <v>3505</v>
      </c>
      <c r="B3550">
        <f t="shared" si="55"/>
        <v>74</v>
      </c>
      <c r="D3550">
        <v>1</v>
      </c>
    </row>
    <row r="3551" spans="1:4" ht="16.5" customHeight="1" x14ac:dyDescent="0.25">
      <c r="A3551" t="s">
        <v>3506</v>
      </c>
      <c r="B3551">
        <f t="shared" si="55"/>
        <v>85</v>
      </c>
      <c r="D3551">
        <v>1</v>
      </c>
    </row>
    <row r="3552" spans="1:4" ht="16.5" customHeight="1" x14ac:dyDescent="0.25">
      <c r="A3552" t="s">
        <v>3507</v>
      </c>
      <c r="B3552">
        <f t="shared" si="55"/>
        <v>103</v>
      </c>
      <c r="D3552">
        <v>0</v>
      </c>
    </row>
    <row r="3553" spans="1:4" ht="16.5" customHeight="1" x14ac:dyDescent="0.25">
      <c r="A3553" t="s">
        <v>3508</v>
      </c>
      <c r="B3553">
        <f t="shared" si="55"/>
        <v>225</v>
      </c>
      <c r="D3553">
        <v>1</v>
      </c>
    </row>
    <row r="3554" spans="1:4" ht="16.5" customHeight="1" x14ac:dyDescent="0.25">
      <c r="A3554" t="s">
        <v>3509</v>
      </c>
      <c r="B3554">
        <f t="shared" si="55"/>
        <v>301</v>
      </c>
      <c r="D3554">
        <v>1</v>
      </c>
    </row>
    <row r="3555" spans="1:4" ht="16.5" customHeight="1" x14ac:dyDescent="0.25">
      <c r="A3555" t="s">
        <v>3510</v>
      </c>
      <c r="B3555">
        <f t="shared" si="55"/>
        <v>195</v>
      </c>
      <c r="D3555">
        <v>1</v>
      </c>
    </row>
    <row r="3556" spans="1:4" ht="16.5" customHeight="1" x14ac:dyDescent="0.25">
      <c r="A3556" t="s">
        <v>3511</v>
      </c>
      <c r="B3556">
        <f t="shared" si="55"/>
        <v>224</v>
      </c>
      <c r="D3556">
        <v>1</v>
      </c>
    </row>
    <row r="3557" spans="1:4" ht="16.5" customHeight="1" x14ac:dyDescent="0.25">
      <c r="A3557" t="s">
        <v>3512</v>
      </c>
      <c r="B3557">
        <f t="shared" si="55"/>
        <v>209</v>
      </c>
      <c r="D3557">
        <v>1</v>
      </c>
    </row>
    <row r="3558" spans="1:4" ht="16.5" customHeight="1" x14ac:dyDescent="0.25">
      <c r="A3558" t="s">
        <v>3513</v>
      </c>
      <c r="B3558">
        <f t="shared" si="55"/>
        <v>280</v>
      </c>
      <c r="D3558">
        <v>1</v>
      </c>
    </row>
    <row r="3559" spans="1:4" ht="16.5" customHeight="1" x14ac:dyDescent="0.25">
      <c r="A3559" t="s">
        <v>3514</v>
      </c>
      <c r="B3559">
        <f t="shared" si="55"/>
        <v>204</v>
      </c>
      <c r="D3559">
        <v>1</v>
      </c>
    </row>
    <row r="3560" spans="1:4" ht="16.5" customHeight="1" x14ac:dyDescent="0.25">
      <c r="A3560" t="s">
        <v>3515</v>
      </c>
      <c r="B3560">
        <f t="shared" si="55"/>
        <v>211</v>
      </c>
      <c r="D3560">
        <v>1</v>
      </c>
    </row>
    <row r="3561" spans="1:4" ht="16.5" customHeight="1" x14ac:dyDescent="0.25">
      <c r="A3561" t="s">
        <v>3516</v>
      </c>
      <c r="B3561">
        <f t="shared" si="55"/>
        <v>426</v>
      </c>
      <c r="D3561">
        <v>1</v>
      </c>
    </row>
    <row r="3562" spans="1:4" ht="16.5" customHeight="1" x14ac:dyDescent="0.25">
      <c r="A3562" t="s">
        <v>3517</v>
      </c>
      <c r="B3562">
        <f t="shared" si="55"/>
        <v>116</v>
      </c>
      <c r="D3562">
        <v>1</v>
      </c>
    </row>
    <row r="3563" spans="1:4" ht="16.5" customHeight="1" x14ac:dyDescent="0.25">
      <c r="A3563" t="s">
        <v>3518</v>
      </c>
      <c r="B3563">
        <f t="shared" si="55"/>
        <v>113</v>
      </c>
      <c r="D3563">
        <v>1</v>
      </c>
    </row>
    <row r="3564" spans="1:4" ht="16.5" customHeight="1" x14ac:dyDescent="0.25">
      <c r="A3564" t="s">
        <v>3519</v>
      </c>
      <c r="B3564">
        <f t="shared" si="55"/>
        <v>140</v>
      </c>
      <c r="D3564">
        <v>1</v>
      </c>
    </row>
    <row r="3565" spans="1:4" ht="16.5" customHeight="1" x14ac:dyDescent="0.25">
      <c r="A3565" t="s">
        <v>3520</v>
      </c>
      <c r="B3565">
        <f t="shared" si="55"/>
        <v>150</v>
      </c>
      <c r="D3565">
        <v>1</v>
      </c>
    </row>
    <row r="3566" spans="1:4" ht="16.5" customHeight="1" x14ac:dyDescent="0.25">
      <c r="A3566" t="s">
        <v>3521</v>
      </c>
      <c r="B3566">
        <f t="shared" si="55"/>
        <v>104</v>
      </c>
      <c r="D3566">
        <v>1</v>
      </c>
    </row>
    <row r="3567" spans="1:4" ht="16.5" customHeight="1" x14ac:dyDescent="0.25">
      <c r="A3567" t="s">
        <v>3522</v>
      </c>
      <c r="B3567">
        <f t="shared" si="55"/>
        <v>128</v>
      </c>
      <c r="D3567">
        <v>1</v>
      </c>
    </row>
    <row r="3568" spans="1:4" ht="16.5" customHeight="1" x14ac:dyDescent="0.25">
      <c r="A3568" t="s">
        <v>3523</v>
      </c>
      <c r="B3568">
        <f t="shared" si="55"/>
        <v>144</v>
      </c>
      <c r="D3568">
        <v>1</v>
      </c>
    </row>
    <row r="3569" spans="1:4" ht="16.5" customHeight="1" x14ac:dyDescent="0.25">
      <c r="A3569" t="s">
        <v>3524</v>
      </c>
      <c r="B3569">
        <f t="shared" si="55"/>
        <v>106</v>
      </c>
      <c r="D3569">
        <v>1</v>
      </c>
    </row>
    <row r="3570" spans="1:4" ht="16.5" customHeight="1" x14ac:dyDescent="0.25">
      <c r="A3570" t="s">
        <v>3525</v>
      </c>
      <c r="B3570">
        <f t="shared" si="55"/>
        <v>132</v>
      </c>
      <c r="D3570">
        <v>1</v>
      </c>
    </row>
    <row r="3571" spans="1:4" ht="16.5" customHeight="1" x14ac:dyDescent="0.25">
      <c r="A3571" t="s">
        <v>3526</v>
      </c>
      <c r="B3571">
        <f t="shared" si="55"/>
        <v>100</v>
      </c>
      <c r="D3571">
        <v>1</v>
      </c>
    </row>
    <row r="3572" spans="1:4" ht="16.5" customHeight="1" x14ac:dyDescent="0.25">
      <c r="A3572" t="s">
        <v>3527</v>
      </c>
      <c r="B3572">
        <f t="shared" si="55"/>
        <v>232</v>
      </c>
      <c r="D3572">
        <v>1</v>
      </c>
    </row>
    <row r="3573" spans="1:4" ht="16.5" customHeight="1" x14ac:dyDescent="0.25">
      <c r="A3573" t="s">
        <v>3528</v>
      </c>
      <c r="B3573">
        <f t="shared" si="55"/>
        <v>121</v>
      </c>
      <c r="D3573">
        <v>1</v>
      </c>
    </row>
    <row r="3574" spans="1:4" ht="16.5" customHeight="1" x14ac:dyDescent="0.25">
      <c r="A3574" t="s">
        <v>3529</v>
      </c>
      <c r="B3574">
        <f t="shared" si="55"/>
        <v>115</v>
      </c>
      <c r="D3574">
        <v>1</v>
      </c>
    </row>
    <row r="3575" spans="1:4" ht="16.5" customHeight="1" x14ac:dyDescent="0.25">
      <c r="A3575" t="s">
        <v>3530</v>
      </c>
      <c r="B3575">
        <f t="shared" si="55"/>
        <v>56</v>
      </c>
      <c r="C3575" t="s">
        <v>11340</v>
      </c>
      <c r="D3575">
        <v>0</v>
      </c>
    </row>
    <row r="3576" spans="1:4" ht="16.5" customHeight="1" x14ac:dyDescent="0.25">
      <c r="A3576" t="s">
        <v>3531</v>
      </c>
      <c r="B3576">
        <f t="shared" si="55"/>
        <v>96</v>
      </c>
      <c r="D3576">
        <v>0</v>
      </c>
    </row>
    <row r="3577" spans="1:4" ht="16.5" customHeight="1" x14ac:dyDescent="0.25">
      <c r="A3577" t="s">
        <v>3532</v>
      </c>
      <c r="B3577">
        <f t="shared" si="55"/>
        <v>158</v>
      </c>
      <c r="D3577">
        <v>1</v>
      </c>
    </row>
    <row r="3578" spans="1:4" ht="16.5" customHeight="1" x14ac:dyDescent="0.25">
      <c r="A3578" t="s">
        <v>3533</v>
      </c>
      <c r="B3578">
        <f t="shared" si="55"/>
        <v>122</v>
      </c>
      <c r="D3578">
        <v>1</v>
      </c>
    </row>
    <row r="3579" spans="1:4" ht="16.5" customHeight="1" x14ac:dyDescent="0.25">
      <c r="A3579" t="s">
        <v>3534</v>
      </c>
      <c r="B3579">
        <f t="shared" si="55"/>
        <v>72</v>
      </c>
      <c r="D3579">
        <v>1</v>
      </c>
    </row>
    <row r="3580" spans="1:4" ht="16.5" customHeight="1" x14ac:dyDescent="0.25">
      <c r="A3580" t="s">
        <v>3535</v>
      </c>
      <c r="B3580">
        <f t="shared" si="55"/>
        <v>79</v>
      </c>
      <c r="D3580">
        <v>1</v>
      </c>
    </row>
    <row r="3581" spans="1:4" ht="16.5" customHeight="1" x14ac:dyDescent="0.25">
      <c r="A3581" t="s">
        <v>3536</v>
      </c>
      <c r="B3581">
        <f t="shared" si="55"/>
        <v>129</v>
      </c>
      <c r="D3581">
        <v>1</v>
      </c>
    </row>
    <row r="3582" spans="1:4" ht="16.5" customHeight="1" x14ac:dyDescent="0.25">
      <c r="A3582" t="s">
        <v>3537</v>
      </c>
      <c r="B3582">
        <f t="shared" si="55"/>
        <v>84</v>
      </c>
      <c r="D3582">
        <v>1</v>
      </c>
    </row>
    <row r="3583" spans="1:4" ht="16.5" customHeight="1" x14ac:dyDescent="0.25">
      <c r="A3583" t="s">
        <v>3538</v>
      </c>
      <c r="B3583">
        <f t="shared" si="55"/>
        <v>121</v>
      </c>
      <c r="D3583">
        <v>1</v>
      </c>
    </row>
    <row r="3584" spans="1:4" ht="16.5" customHeight="1" x14ac:dyDescent="0.25">
      <c r="A3584" t="s">
        <v>3539</v>
      </c>
      <c r="B3584">
        <f t="shared" si="55"/>
        <v>117</v>
      </c>
      <c r="D3584">
        <v>1</v>
      </c>
    </row>
    <row r="3585" spans="1:4" ht="16.5" customHeight="1" x14ac:dyDescent="0.25">
      <c r="A3585" t="s">
        <v>3540</v>
      </c>
      <c r="B3585">
        <f t="shared" si="55"/>
        <v>120</v>
      </c>
      <c r="D3585">
        <v>1</v>
      </c>
    </row>
    <row r="3586" spans="1:4" ht="16.5" customHeight="1" x14ac:dyDescent="0.25">
      <c r="A3586" t="s">
        <v>3541</v>
      </c>
      <c r="B3586">
        <f t="shared" si="55"/>
        <v>133</v>
      </c>
      <c r="D3586">
        <v>1</v>
      </c>
    </row>
    <row r="3587" spans="1:4" ht="16.5" customHeight="1" x14ac:dyDescent="0.25">
      <c r="A3587" t="s">
        <v>3542</v>
      </c>
      <c r="B3587">
        <f t="shared" ref="B3587:B3650" si="56">LEN(A3587)</f>
        <v>94</v>
      </c>
      <c r="D3587">
        <v>1</v>
      </c>
    </row>
    <row r="3588" spans="1:4" ht="16.5" customHeight="1" x14ac:dyDescent="0.25">
      <c r="A3588" t="s">
        <v>3543</v>
      </c>
      <c r="B3588">
        <f t="shared" si="56"/>
        <v>124</v>
      </c>
      <c r="D3588">
        <v>1</v>
      </c>
    </row>
    <row r="3589" spans="1:4" ht="16.5" customHeight="1" x14ac:dyDescent="0.25">
      <c r="A3589" t="s">
        <v>3544</v>
      </c>
      <c r="B3589">
        <f t="shared" si="56"/>
        <v>115</v>
      </c>
      <c r="D3589">
        <v>1</v>
      </c>
    </row>
    <row r="3590" spans="1:4" ht="16.5" customHeight="1" x14ac:dyDescent="0.25">
      <c r="A3590" t="s">
        <v>3545</v>
      </c>
      <c r="B3590">
        <f t="shared" si="56"/>
        <v>95</v>
      </c>
      <c r="D3590">
        <v>1</v>
      </c>
    </row>
    <row r="3591" spans="1:4" ht="16.5" customHeight="1" x14ac:dyDescent="0.25">
      <c r="A3591" t="s">
        <v>3546</v>
      </c>
      <c r="B3591">
        <f t="shared" si="56"/>
        <v>93</v>
      </c>
      <c r="D3591">
        <v>0</v>
      </c>
    </row>
    <row r="3592" spans="1:4" ht="16.5" customHeight="1" x14ac:dyDescent="0.25">
      <c r="A3592" t="s">
        <v>3547</v>
      </c>
      <c r="B3592">
        <f t="shared" si="56"/>
        <v>58</v>
      </c>
      <c r="D3592">
        <v>1</v>
      </c>
    </row>
    <row r="3593" spans="1:4" ht="16.5" customHeight="1" x14ac:dyDescent="0.25">
      <c r="A3593" t="s">
        <v>3548</v>
      </c>
      <c r="B3593">
        <f t="shared" si="56"/>
        <v>35</v>
      </c>
      <c r="D3593">
        <v>1</v>
      </c>
    </row>
    <row r="3594" spans="1:4" ht="16.5" customHeight="1" x14ac:dyDescent="0.25">
      <c r="A3594" t="s">
        <v>3549</v>
      </c>
      <c r="B3594">
        <f t="shared" si="56"/>
        <v>61</v>
      </c>
      <c r="C3594" t="s">
        <v>11324</v>
      </c>
      <c r="D3594">
        <v>0</v>
      </c>
    </row>
    <row r="3595" spans="1:4" ht="16.5" customHeight="1" x14ac:dyDescent="0.25">
      <c r="A3595" t="s">
        <v>3550</v>
      </c>
      <c r="B3595">
        <f t="shared" si="56"/>
        <v>37</v>
      </c>
      <c r="D3595">
        <v>1</v>
      </c>
    </row>
    <row r="3596" spans="1:4" ht="16.5" customHeight="1" x14ac:dyDescent="0.25">
      <c r="A3596" t="s">
        <v>3551</v>
      </c>
      <c r="B3596">
        <f t="shared" si="56"/>
        <v>88</v>
      </c>
      <c r="C3596" t="s">
        <v>11362</v>
      </c>
      <c r="D3596">
        <v>0</v>
      </c>
    </row>
    <row r="3597" spans="1:4" ht="16.5" customHeight="1" x14ac:dyDescent="0.25">
      <c r="A3597" t="s">
        <v>3552</v>
      </c>
      <c r="B3597">
        <f t="shared" si="56"/>
        <v>40</v>
      </c>
      <c r="D3597">
        <v>1</v>
      </c>
    </row>
    <row r="3598" spans="1:4" ht="16.5" customHeight="1" x14ac:dyDescent="0.25">
      <c r="A3598" t="s">
        <v>3553</v>
      </c>
      <c r="B3598">
        <f t="shared" si="56"/>
        <v>99</v>
      </c>
      <c r="D3598">
        <v>1</v>
      </c>
    </row>
    <row r="3599" spans="1:4" ht="16.5" customHeight="1" x14ac:dyDescent="0.25">
      <c r="A3599" t="s">
        <v>3554</v>
      </c>
      <c r="B3599">
        <f t="shared" si="56"/>
        <v>72</v>
      </c>
      <c r="C3599" t="s">
        <v>11362</v>
      </c>
      <c r="D3599">
        <v>0</v>
      </c>
    </row>
    <row r="3600" spans="1:4" ht="16.5" customHeight="1" x14ac:dyDescent="0.25">
      <c r="A3600" t="s">
        <v>3555</v>
      </c>
      <c r="B3600">
        <f t="shared" si="56"/>
        <v>52</v>
      </c>
      <c r="D3600">
        <v>1</v>
      </c>
    </row>
    <row r="3601" spans="1:4" ht="16.5" customHeight="1" x14ac:dyDescent="0.25">
      <c r="A3601" t="s">
        <v>3556</v>
      </c>
      <c r="B3601">
        <f t="shared" si="56"/>
        <v>83</v>
      </c>
      <c r="C3601" t="s">
        <v>11362</v>
      </c>
      <c r="D3601">
        <v>0</v>
      </c>
    </row>
    <row r="3602" spans="1:4" ht="16.5" customHeight="1" x14ac:dyDescent="0.25">
      <c r="A3602" t="s">
        <v>3557</v>
      </c>
      <c r="B3602">
        <f t="shared" si="56"/>
        <v>60</v>
      </c>
      <c r="C3602" t="s">
        <v>11340</v>
      </c>
      <c r="D3602">
        <v>0</v>
      </c>
    </row>
    <row r="3603" spans="1:4" ht="16.5" customHeight="1" x14ac:dyDescent="0.25">
      <c r="A3603" t="s">
        <v>3558</v>
      </c>
      <c r="B3603">
        <f t="shared" si="56"/>
        <v>95</v>
      </c>
      <c r="C3603" t="s">
        <v>11340</v>
      </c>
      <c r="D3603">
        <v>0</v>
      </c>
    </row>
    <row r="3604" spans="1:4" ht="16.5" customHeight="1" x14ac:dyDescent="0.25">
      <c r="A3604" t="s">
        <v>3559</v>
      </c>
      <c r="B3604">
        <f t="shared" si="56"/>
        <v>61</v>
      </c>
      <c r="C3604" t="s">
        <v>11324</v>
      </c>
      <c r="D3604">
        <v>0</v>
      </c>
    </row>
    <row r="3605" spans="1:4" ht="16.5" customHeight="1" x14ac:dyDescent="0.25">
      <c r="A3605" t="s">
        <v>3560</v>
      </c>
      <c r="B3605">
        <f t="shared" si="56"/>
        <v>67</v>
      </c>
      <c r="C3605" t="s">
        <v>11324</v>
      </c>
      <c r="D3605">
        <v>0</v>
      </c>
    </row>
    <row r="3606" spans="1:4" ht="16.5" customHeight="1" x14ac:dyDescent="0.25">
      <c r="A3606" t="s">
        <v>3561</v>
      </c>
      <c r="B3606">
        <f t="shared" si="56"/>
        <v>215</v>
      </c>
      <c r="D3606">
        <v>1</v>
      </c>
    </row>
    <row r="3607" spans="1:4" ht="16.5" customHeight="1" x14ac:dyDescent="0.25">
      <c r="A3607" t="s">
        <v>3562</v>
      </c>
      <c r="B3607">
        <f t="shared" si="56"/>
        <v>36</v>
      </c>
      <c r="C3607" t="s">
        <v>11324</v>
      </c>
      <c r="D3607">
        <v>0</v>
      </c>
    </row>
    <row r="3608" spans="1:4" ht="16.5" customHeight="1" x14ac:dyDescent="0.25">
      <c r="A3608" t="s">
        <v>3563</v>
      </c>
      <c r="B3608">
        <f t="shared" si="56"/>
        <v>66</v>
      </c>
      <c r="C3608" t="s">
        <v>11324</v>
      </c>
      <c r="D3608">
        <v>0</v>
      </c>
    </row>
    <row r="3609" spans="1:4" ht="16.5" customHeight="1" x14ac:dyDescent="0.25">
      <c r="A3609" t="s">
        <v>3564</v>
      </c>
      <c r="B3609">
        <f t="shared" si="56"/>
        <v>91</v>
      </c>
      <c r="D3609">
        <v>1</v>
      </c>
    </row>
    <row r="3610" spans="1:4" ht="16.5" customHeight="1" x14ac:dyDescent="0.25">
      <c r="A3610" t="s">
        <v>3565</v>
      </c>
      <c r="B3610">
        <f t="shared" si="56"/>
        <v>79</v>
      </c>
      <c r="C3610" t="s">
        <v>11324</v>
      </c>
      <c r="D3610">
        <v>0</v>
      </c>
    </row>
    <row r="3611" spans="1:4" ht="16.5" customHeight="1" x14ac:dyDescent="0.25">
      <c r="A3611" t="s">
        <v>3566</v>
      </c>
      <c r="B3611">
        <f t="shared" si="56"/>
        <v>66</v>
      </c>
      <c r="C3611" t="s">
        <v>11324</v>
      </c>
      <c r="D3611">
        <v>0</v>
      </c>
    </row>
    <row r="3612" spans="1:4" ht="16.5" customHeight="1" x14ac:dyDescent="0.25">
      <c r="A3612" t="s">
        <v>3567</v>
      </c>
      <c r="B3612">
        <f t="shared" si="56"/>
        <v>99</v>
      </c>
      <c r="D3612">
        <v>1</v>
      </c>
    </row>
    <row r="3613" spans="1:4" ht="16.5" customHeight="1" x14ac:dyDescent="0.25">
      <c r="A3613" t="s">
        <v>3568</v>
      </c>
      <c r="B3613">
        <f t="shared" si="56"/>
        <v>243</v>
      </c>
      <c r="D3613">
        <v>1</v>
      </c>
    </row>
    <row r="3614" spans="1:4" ht="16.5" customHeight="1" x14ac:dyDescent="0.25">
      <c r="A3614" t="s">
        <v>3569</v>
      </c>
      <c r="B3614">
        <f t="shared" si="56"/>
        <v>78</v>
      </c>
      <c r="D3614">
        <v>1</v>
      </c>
    </row>
    <row r="3615" spans="1:4" ht="16.5" customHeight="1" x14ac:dyDescent="0.25">
      <c r="A3615" t="s">
        <v>3570</v>
      </c>
      <c r="B3615">
        <f t="shared" si="56"/>
        <v>41</v>
      </c>
      <c r="D3615">
        <v>1</v>
      </c>
    </row>
    <row r="3616" spans="1:4" ht="16.5" customHeight="1" x14ac:dyDescent="0.25">
      <c r="A3616" t="s">
        <v>3571</v>
      </c>
      <c r="B3616">
        <f t="shared" si="56"/>
        <v>65</v>
      </c>
      <c r="D3616">
        <v>1</v>
      </c>
    </row>
    <row r="3617" spans="1:4" ht="16.5" customHeight="1" x14ac:dyDescent="0.25">
      <c r="A3617" t="s">
        <v>3572</v>
      </c>
      <c r="B3617">
        <f t="shared" si="56"/>
        <v>72</v>
      </c>
      <c r="D3617">
        <v>1</v>
      </c>
    </row>
    <row r="3618" spans="1:4" ht="16.5" customHeight="1" x14ac:dyDescent="0.25">
      <c r="A3618" t="s">
        <v>3573</v>
      </c>
      <c r="B3618">
        <f t="shared" si="56"/>
        <v>77</v>
      </c>
      <c r="D3618">
        <v>1</v>
      </c>
    </row>
    <row r="3619" spans="1:4" ht="16.5" customHeight="1" x14ac:dyDescent="0.25">
      <c r="A3619" t="s">
        <v>3574</v>
      </c>
      <c r="B3619">
        <f t="shared" si="56"/>
        <v>6</v>
      </c>
      <c r="D3619">
        <v>0</v>
      </c>
    </row>
    <row r="3620" spans="1:4" ht="16.5" customHeight="1" x14ac:dyDescent="0.25">
      <c r="A3620" t="s">
        <v>3575</v>
      </c>
      <c r="B3620">
        <f t="shared" si="56"/>
        <v>81</v>
      </c>
      <c r="D3620">
        <v>1</v>
      </c>
    </row>
    <row r="3621" spans="1:4" ht="16.5" customHeight="1" x14ac:dyDescent="0.25">
      <c r="A3621" t="s">
        <v>3576</v>
      </c>
      <c r="B3621">
        <f t="shared" si="56"/>
        <v>75</v>
      </c>
      <c r="D3621">
        <v>1</v>
      </c>
    </row>
    <row r="3622" spans="1:4" ht="16.5" customHeight="1" x14ac:dyDescent="0.25">
      <c r="A3622" t="s">
        <v>3577</v>
      </c>
      <c r="B3622">
        <f t="shared" si="56"/>
        <v>88</v>
      </c>
      <c r="D3622">
        <v>1</v>
      </c>
    </row>
    <row r="3623" spans="1:4" ht="16.5" customHeight="1" x14ac:dyDescent="0.25">
      <c r="A3623" t="s">
        <v>3578</v>
      </c>
      <c r="B3623">
        <f t="shared" si="56"/>
        <v>141</v>
      </c>
      <c r="D3623">
        <v>1</v>
      </c>
    </row>
    <row r="3624" spans="1:4" ht="16.5" customHeight="1" x14ac:dyDescent="0.25">
      <c r="A3624" t="s">
        <v>3579</v>
      </c>
      <c r="B3624">
        <f t="shared" si="56"/>
        <v>104</v>
      </c>
      <c r="D3624">
        <v>1</v>
      </c>
    </row>
    <row r="3625" spans="1:4" ht="16.5" customHeight="1" x14ac:dyDescent="0.25">
      <c r="A3625" t="s">
        <v>3580</v>
      </c>
      <c r="B3625">
        <f t="shared" si="56"/>
        <v>105</v>
      </c>
      <c r="D3625">
        <v>0</v>
      </c>
    </row>
    <row r="3626" spans="1:4" ht="16.5" customHeight="1" x14ac:dyDescent="0.25">
      <c r="A3626" t="s">
        <v>3581</v>
      </c>
      <c r="B3626">
        <f t="shared" si="56"/>
        <v>55</v>
      </c>
      <c r="C3626" t="s">
        <v>11340</v>
      </c>
      <c r="D3626">
        <v>0</v>
      </c>
    </row>
    <row r="3627" spans="1:4" ht="16.5" customHeight="1" x14ac:dyDescent="0.25">
      <c r="A3627" t="s">
        <v>3582</v>
      </c>
      <c r="B3627">
        <f t="shared" si="56"/>
        <v>59</v>
      </c>
      <c r="D3627">
        <v>1</v>
      </c>
    </row>
    <row r="3628" spans="1:4" ht="16.5" customHeight="1" x14ac:dyDescent="0.25">
      <c r="A3628" t="s">
        <v>3583</v>
      </c>
      <c r="B3628">
        <f t="shared" si="56"/>
        <v>66</v>
      </c>
      <c r="C3628" t="s">
        <v>11338</v>
      </c>
      <c r="D3628">
        <v>0</v>
      </c>
    </row>
    <row r="3629" spans="1:4" ht="16.5" customHeight="1" x14ac:dyDescent="0.25">
      <c r="A3629" t="s">
        <v>3584</v>
      </c>
      <c r="B3629">
        <f t="shared" si="56"/>
        <v>60</v>
      </c>
      <c r="C3629" t="s">
        <v>11340</v>
      </c>
      <c r="D3629">
        <v>0</v>
      </c>
    </row>
    <row r="3630" spans="1:4" ht="16.5" customHeight="1" x14ac:dyDescent="0.25">
      <c r="A3630" t="s">
        <v>3585</v>
      </c>
      <c r="B3630">
        <f t="shared" si="56"/>
        <v>67</v>
      </c>
      <c r="C3630" t="s">
        <v>11324</v>
      </c>
      <c r="D3630">
        <v>0</v>
      </c>
    </row>
    <row r="3631" spans="1:4" ht="16.5" customHeight="1" x14ac:dyDescent="0.25">
      <c r="A3631" t="s">
        <v>3586</v>
      </c>
      <c r="B3631">
        <f t="shared" si="56"/>
        <v>20</v>
      </c>
      <c r="C3631" t="s">
        <v>11402</v>
      </c>
      <c r="D3631">
        <v>0</v>
      </c>
    </row>
    <row r="3632" spans="1:4" ht="16.5" customHeight="1" x14ac:dyDescent="0.25">
      <c r="A3632" t="s">
        <v>3587</v>
      </c>
      <c r="B3632">
        <f t="shared" si="56"/>
        <v>72</v>
      </c>
      <c r="C3632" t="s">
        <v>11362</v>
      </c>
      <c r="D3632">
        <v>0</v>
      </c>
    </row>
    <row r="3633" spans="1:4" ht="16.5" customHeight="1" x14ac:dyDescent="0.25">
      <c r="A3633" t="s">
        <v>3588</v>
      </c>
      <c r="B3633">
        <f t="shared" si="56"/>
        <v>92</v>
      </c>
      <c r="D3633">
        <v>1</v>
      </c>
    </row>
    <row r="3634" spans="1:4" ht="16.5" customHeight="1" x14ac:dyDescent="0.25">
      <c r="A3634" t="s">
        <v>3589</v>
      </c>
      <c r="B3634">
        <f t="shared" si="56"/>
        <v>122</v>
      </c>
      <c r="D3634">
        <v>1</v>
      </c>
    </row>
    <row r="3635" spans="1:4" ht="16.5" customHeight="1" x14ac:dyDescent="0.25">
      <c r="A3635" t="s">
        <v>3590</v>
      </c>
      <c r="B3635">
        <f t="shared" si="56"/>
        <v>39</v>
      </c>
      <c r="C3635" t="s">
        <v>11407</v>
      </c>
      <c r="D3635">
        <v>0</v>
      </c>
    </row>
    <row r="3636" spans="1:4" ht="16.5" customHeight="1" x14ac:dyDescent="0.25">
      <c r="A3636" t="s">
        <v>3591</v>
      </c>
      <c r="B3636">
        <f t="shared" si="56"/>
        <v>39</v>
      </c>
      <c r="C3636" t="s">
        <v>11406</v>
      </c>
      <c r="D3636">
        <v>0</v>
      </c>
    </row>
    <row r="3637" spans="1:4" ht="16.5" customHeight="1" x14ac:dyDescent="0.25">
      <c r="A3637" t="s">
        <v>3592</v>
      </c>
      <c r="B3637">
        <f t="shared" si="56"/>
        <v>17</v>
      </c>
      <c r="D3637">
        <v>0</v>
      </c>
    </row>
    <row r="3638" spans="1:4" ht="16.5" customHeight="1" x14ac:dyDescent="0.25">
      <c r="A3638" t="s">
        <v>3593</v>
      </c>
      <c r="B3638">
        <f t="shared" si="56"/>
        <v>22</v>
      </c>
      <c r="D3638">
        <v>1</v>
      </c>
    </row>
    <row r="3639" spans="1:4" ht="16.5" customHeight="1" x14ac:dyDescent="0.25">
      <c r="A3639" t="s">
        <v>3594</v>
      </c>
      <c r="B3639">
        <f t="shared" si="56"/>
        <v>55</v>
      </c>
      <c r="D3639">
        <v>1</v>
      </c>
    </row>
    <row r="3640" spans="1:4" ht="16.5" customHeight="1" x14ac:dyDescent="0.25">
      <c r="A3640" t="s">
        <v>3595</v>
      </c>
      <c r="B3640">
        <f t="shared" si="56"/>
        <v>87</v>
      </c>
      <c r="C3640" t="s">
        <v>11324</v>
      </c>
      <c r="D3640">
        <v>0</v>
      </c>
    </row>
    <row r="3641" spans="1:4" ht="16.5" customHeight="1" x14ac:dyDescent="0.25">
      <c r="A3641" t="s">
        <v>3596</v>
      </c>
      <c r="B3641">
        <f t="shared" si="56"/>
        <v>50</v>
      </c>
      <c r="C3641" t="s">
        <v>11324</v>
      </c>
      <c r="D3641">
        <v>0</v>
      </c>
    </row>
    <row r="3642" spans="1:4" ht="16.5" customHeight="1" x14ac:dyDescent="0.25">
      <c r="A3642" t="s">
        <v>3597</v>
      </c>
      <c r="B3642">
        <f t="shared" si="56"/>
        <v>55</v>
      </c>
      <c r="C3642" t="s">
        <v>11340</v>
      </c>
      <c r="D3642">
        <v>0</v>
      </c>
    </row>
    <row r="3643" spans="1:4" ht="16.5" customHeight="1" x14ac:dyDescent="0.25">
      <c r="A3643" t="s">
        <v>3598</v>
      </c>
      <c r="B3643">
        <f t="shared" si="56"/>
        <v>25</v>
      </c>
      <c r="C3643" t="s">
        <v>11321</v>
      </c>
      <c r="D3643">
        <v>0</v>
      </c>
    </row>
    <row r="3644" spans="1:4" ht="16.5" customHeight="1" x14ac:dyDescent="0.25">
      <c r="A3644" t="s">
        <v>3599</v>
      </c>
      <c r="B3644">
        <f t="shared" si="56"/>
        <v>48</v>
      </c>
      <c r="D3644">
        <v>0</v>
      </c>
    </row>
    <row r="3645" spans="1:4" ht="16.5" customHeight="1" x14ac:dyDescent="0.25">
      <c r="A3645" t="s">
        <v>3600</v>
      </c>
      <c r="B3645">
        <f t="shared" si="56"/>
        <v>81</v>
      </c>
      <c r="C3645" t="s">
        <v>11324</v>
      </c>
      <c r="D3645">
        <v>0</v>
      </c>
    </row>
    <row r="3646" spans="1:4" ht="16.5" customHeight="1" x14ac:dyDescent="0.25">
      <c r="A3646" t="s">
        <v>3601</v>
      </c>
      <c r="B3646">
        <f t="shared" si="56"/>
        <v>54</v>
      </c>
      <c r="C3646" t="s">
        <v>11340</v>
      </c>
      <c r="D3646">
        <v>0</v>
      </c>
    </row>
    <row r="3647" spans="1:4" ht="16.5" customHeight="1" x14ac:dyDescent="0.25">
      <c r="A3647" t="s">
        <v>3602</v>
      </c>
      <c r="B3647">
        <f t="shared" si="56"/>
        <v>38</v>
      </c>
      <c r="C3647" t="s">
        <v>11406</v>
      </c>
      <c r="D3647">
        <v>0</v>
      </c>
    </row>
    <row r="3648" spans="1:4" ht="16.5" customHeight="1" x14ac:dyDescent="0.25">
      <c r="A3648" t="s">
        <v>3603</v>
      </c>
      <c r="B3648">
        <f t="shared" si="56"/>
        <v>18</v>
      </c>
      <c r="D3648">
        <v>0</v>
      </c>
    </row>
    <row r="3649" spans="1:4" ht="16.5" customHeight="1" x14ac:dyDescent="0.25">
      <c r="A3649" t="s">
        <v>3604</v>
      </c>
      <c r="B3649">
        <f t="shared" si="56"/>
        <v>94</v>
      </c>
      <c r="C3649" t="s">
        <v>11324</v>
      </c>
      <c r="D3649">
        <v>0</v>
      </c>
    </row>
    <row r="3650" spans="1:4" ht="16.5" customHeight="1" x14ac:dyDescent="0.25">
      <c r="A3650" t="s">
        <v>3605</v>
      </c>
      <c r="B3650">
        <f t="shared" si="56"/>
        <v>75</v>
      </c>
      <c r="C3650" t="s">
        <v>11362</v>
      </c>
      <c r="D3650">
        <v>0</v>
      </c>
    </row>
    <row r="3651" spans="1:4" ht="16.5" customHeight="1" x14ac:dyDescent="0.25">
      <c r="A3651" t="s">
        <v>3606</v>
      </c>
      <c r="B3651">
        <f t="shared" ref="B3651:B3714" si="57">LEN(A3651)</f>
        <v>34</v>
      </c>
      <c r="D3651">
        <v>1</v>
      </c>
    </row>
    <row r="3652" spans="1:4" ht="16.5" customHeight="1" x14ac:dyDescent="0.25">
      <c r="A3652" t="s">
        <v>3607</v>
      </c>
      <c r="B3652">
        <f t="shared" si="57"/>
        <v>51</v>
      </c>
      <c r="C3652" t="s">
        <v>11340</v>
      </c>
      <c r="D3652">
        <v>0</v>
      </c>
    </row>
    <row r="3653" spans="1:4" ht="16.5" customHeight="1" x14ac:dyDescent="0.25">
      <c r="A3653" t="s">
        <v>3608</v>
      </c>
      <c r="B3653">
        <f t="shared" si="57"/>
        <v>58</v>
      </c>
      <c r="D3653">
        <v>1</v>
      </c>
    </row>
    <row r="3654" spans="1:4" ht="16.5" customHeight="1" x14ac:dyDescent="0.25">
      <c r="A3654" t="s">
        <v>3609</v>
      </c>
      <c r="B3654">
        <f t="shared" si="57"/>
        <v>78</v>
      </c>
      <c r="D3654">
        <v>1</v>
      </c>
    </row>
    <row r="3655" spans="1:4" ht="16.5" customHeight="1" x14ac:dyDescent="0.25">
      <c r="A3655" t="s">
        <v>3610</v>
      </c>
      <c r="B3655">
        <f t="shared" si="57"/>
        <v>34</v>
      </c>
      <c r="D3655">
        <v>1</v>
      </c>
    </row>
    <row r="3656" spans="1:4" ht="16.5" customHeight="1" x14ac:dyDescent="0.25">
      <c r="A3656" t="s">
        <v>3611</v>
      </c>
      <c r="B3656">
        <f t="shared" si="57"/>
        <v>48</v>
      </c>
      <c r="D3656">
        <v>1</v>
      </c>
    </row>
    <row r="3657" spans="1:4" ht="16.5" customHeight="1" x14ac:dyDescent="0.25">
      <c r="A3657" t="s">
        <v>3612</v>
      </c>
      <c r="B3657">
        <f t="shared" si="57"/>
        <v>56</v>
      </c>
      <c r="D3657">
        <v>1</v>
      </c>
    </row>
    <row r="3658" spans="1:4" ht="16.5" customHeight="1" x14ac:dyDescent="0.25">
      <c r="A3658" t="s">
        <v>3613</v>
      </c>
      <c r="B3658">
        <f t="shared" si="57"/>
        <v>45</v>
      </c>
      <c r="D3658">
        <v>1</v>
      </c>
    </row>
    <row r="3659" spans="1:4" ht="16.5" customHeight="1" x14ac:dyDescent="0.25">
      <c r="A3659" t="s">
        <v>3614</v>
      </c>
      <c r="B3659">
        <f t="shared" si="57"/>
        <v>99</v>
      </c>
      <c r="D3659">
        <v>1</v>
      </c>
    </row>
    <row r="3660" spans="1:4" ht="16.5" customHeight="1" x14ac:dyDescent="0.25">
      <c r="A3660" t="s">
        <v>3615</v>
      </c>
      <c r="B3660">
        <f t="shared" si="57"/>
        <v>92</v>
      </c>
      <c r="D3660">
        <v>1</v>
      </c>
    </row>
    <row r="3661" spans="1:4" ht="16.5" customHeight="1" x14ac:dyDescent="0.25">
      <c r="A3661" t="s">
        <v>3616</v>
      </c>
      <c r="B3661">
        <f t="shared" si="57"/>
        <v>84</v>
      </c>
      <c r="D3661">
        <v>1</v>
      </c>
    </row>
    <row r="3662" spans="1:4" ht="16.5" customHeight="1" x14ac:dyDescent="0.25">
      <c r="A3662" t="s">
        <v>3617</v>
      </c>
      <c r="B3662">
        <f t="shared" si="57"/>
        <v>108</v>
      </c>
      <c r="D3662">
        <v>1</v>
      </c>
    </row>
    <row r="3663" spans="1:4" ht="16.5" customHeight="1" x14ac:dyDescent="0.25">
      <c r="A3663" t="s">
        <v>3618</v>
      </c>
      <c r="B3663">
        <f t="shared" si="57"/>
        <v>104</v>
      </c>
      <c r="D3663">
        <v>1</v>
      </c>
    </row>
    <row r="3664" spans="1:4" ht="16.5" customHeight="1" x14ac:dyDescent="0.25">
      <c r="A3664" t="s">
        <v>3619</v>
      </c>
      <c r="B3664">
        <f t="shared" si="57"/>
        <v>122</v>
      </c>
      <c r="D3664">
        <v>1</v>
      </c>
    </row>
    <row r="3665" spans="1:4" ht="16.5" customHeight="1" x14ac:dyDescent="0.25">
      <c r="A3665" t="s">
        <v>3620</v>
      </c>
      <c r="B3665">
        <f t="shared" si="57"/>
        <v>82</v>
      </c>
      <c r="D3665">
        <v>1</v>
      </c>
    </row>
    <row r="3666" spans="1:4" ht="16.5" customHeight="1" x14ac:dyDescent="0.25">
      <c r="A3666" t="s">
        <v>3621</v>
      </c>
      <c r="B3666">
        <f t="shared" si="57"/>
        <v>161</v>
      </c>
      <c r="D3666">
        <v>1</v>
      </c>
    </row>
    <row r="3667" spans="1:4" ht="16.5" customHeight="1" x14ac:dyDescent="0.25">
      <c r="A3667" t="s">
        <v>3622</v>
      </c>
      <c r="B3667">
        <f t="shared" si="57"/>
        <v>129</v>
      </c>
      <c r="D3667">
        <v>1</v>
      </c>
    </row>
    <row r="3668" spans="1:4" ht="16.5" customHeight="1" x14ac:dyDescent="0.25">
      <c r="A3668" t="s">
        <v>3623</v>
      </c>
      <c r="B3668">
        <f t="shared" si="57"/>
        <v>91</v>
      </c>
      <c r="D3668">
        <v>1</v>
      </c>
    </row>
    <row r="3669" spans="1:4" ht="16.5" customHeight="1" x14ac:dyDescent="0.25">
      <c r="A3669" t="s">
        <v>3624</v>
      </c>
      <c r="B3669">
        <f t="shared" si="57"/>
        <v>89</v>
      </c>
      <c r="D3669">
        <v>1</v>
      </c>
    </row>
    <row r="3670" spans="1:4" ht="16.5" customHeight="1" x14ac:dyDescent="0.25">
      <c r="A3670" t="s">
        <v>3625</v>
      </c>
      <c r="B3670">
        <f t="shared" si="57"/>
        <v>140</v>
      </c>
      <c r="D3670">
        <v>1</v>
      </c>
    </row>
    <row r="3671" spans="1:4" ht="16.5" customHeight="1" x14ac:dyDescent="0.25">
      <c r="A3671" t="s">
        <v>3626</v>
      </c>
      <c r="B3671">
        <f t="shared" si="57"/>
        <v>110</v>
      </c>
      <c r="D3671">
        <v>1</v>
      </c>
    </row>
    <row r="3672" spans="1:4" ht="16.5" customHeight="1" x14ac:dyDescent="0.25">
      <c r="A3672" t="s">
        <v>3627</v>
      </c>
      <c r="B3672">
        <f t="shared" si="57"/>
        <v>114</v>
      </c>
      <c r="D3672">
        <v>1</v>
      </c>
    </row>
    <row r="3673" spans="1:4" ht="16.5" customHeight="1" x14ac:dyDescent="0.25">
      <c r="A3673" t="s">
        <v>3628</v>
      </c>
      <c r="B3673">
        <f t="shared" si="57"/>
        <v>147</v>
      </c>
      <c r="D3673">
        <v>0</v>
      </c>
    </row>
    <row r="3674" spans="1:4" ht="16.5" customHeight="1" x14ac:dyDescent="0.25">
      <c r="A3674" t="s">
        <v>3629</v>
      </c>
      <c r="B3674">
        <f t="shared" si="57"/>
        <v>81</v>
      </c>
      <c r="D3674">
        <v>1</v>
      </c>
    </row>
    <row r="3675" spans="1:4" ht="16.5" customHeight="1" x14ac:dyDescent="0.25">
      <c r="A3675" t="s">
        <v>3630</v>
      </c>
      <c r="B3675">
        <f t="shared" si="57"/>
        <v>84</v>
      </c>
      <c r="C3675" t="s">
        <v>11362</v>
      </c>
      <c r="D3675">
        <v>0</v>
      </c>
    </row>
    <row r="3676" spans="1:4" ht="16.5" customHeight="1" x14ac:dyDescent="0.25">
      <c r="A3676" t="s">
        <v>3631</v>
      </c>
      <c r="B3676">
        <f t="shared" si="57"/>
        <v>62</v>
      </c>
      <c r="C3676" t="s">
        <v>11314</v>
      </c>
      <c r="D3676">
        <v>0</v>
      </c>
    </row>
    <row r="3677" spans="1:4" ht="16.5" customHeight="1" x14ac:dyDescent="0.25">
      <c r="A3677" t="s">
        <v>3632</v>
      </c>
      <c r="B3677">
        <f t="shared" si="57"/>
        <v>16</v>
      </c>
      <c r="C3677" t="s">
        <v>11407</v>
      </c>
      <c r="D3677">
        <v>0</v>
      </c>
    </row>
    <row r="3678" spans="1:4" ht="16.5" customHeight="1" x14ac:dyDescent="0.25">
      <c r="A3678" t="s">
        <v>3633</v>
      </c>
      <c r="B3678">
        <f t="shared" si="57"/>
        <v>65</v>
      </c>
      <c r="C3678" t="s">
        <v>11324</v>
      </c>
      <c r="D3678">
        <v>0</v>
      </c>
    </row>
    <row r="3679" spans="1:4" ht="16.5" customHeight="1" x14ac:dyDescent="0.25">
      <c r="A3679" t="s">
        <v>3634</v>
      </c>
      <c r="B3679">
        <f t="shared" si="57"/>
        <v>70</v>
      </c>
      <c r="C3679" t="s">
        <v>11324</v>
      </c>
      <c r="D3679">
        <v>0</v>
      </c>
    </row>
    <row r="3680" spans="1:4" ht="16.5" customHeight="1" x14ac:dyDescent="0.25">
      <c r="A3680" t="s">
        <v>3635</v>
      </c>
      <c r="B3680">
        <f t="shared" si="57"/>
        <v>57</v>
      </c>
      <c r="D3680">
        <v>1</v>
      </c>
    </row>
    <row r="3681" spans="1:4" ht="16.5" customHeight="1" x14ac:dyDescent="0.25">
      <c r="A3681" t="s">
        <v>3636</v>
      </c>
      <c r="B3681">
        <f t="shared" si="57"/>
        <v>9</v>
      </c>
      <c r="C3681" t="s">
        <v>11358</v>
      </c>
      <c r="D3681">
        <v>0</v>
      </c>
    </row>
    <row r="3682" spans="1:4" ht="16.5" customHeight="1" x14ac:dyDescent="0.25">
      <c r="A3682" t="s">
        <v>3637</v>
      </c>
      <c r="B3682">
        <f t="shared" si="57"/>
        <v>82</v>
      </c>
      <c r="C3682" t="s">
        <v>11362</v>
      </c>
      <c r="D3682">
        <v>0</v>
      </c>
    </row>
    <row r="3683" spans="1:4" ht="16.5" customHeight="1" x14ac:dyDescent="0.25">
      <c r="A3683" t="s">
        <v>3638</v>
      </c>
      <c r="B3683">
        <f t="shared" si="57"/>
        <v>86</v>
      </c>
      <c r="C3683" t="s">
        <v>11324</v>
      </c>
      <c r="D3683">
        <v>0</v>
      </c>
    </row>
    <row r="3684" spans="1:4" ht="16.5" customHeight="1" x14ac:dyDescent="0.25">
      <c r="A3684" t="s">
        <v>3639</v>
      </c>
      <c r="B3684">
        <f t="shared" si="57"/>
        <v>74</v>
      </c>
      <c r="C3684" t="s">
        <v>11324</v>
      </c>
      <c r="D3684">
        <v>0</v>
      </c>
    </row>
    <row r="3685" spans="1:4" ht="16.5" customHeight="1" x14ac:dyDescent="0.25">
      <c r="A3685" t="s">
        <v>3640</v>
      </c>
      <c r="B3685">
        <f t="shared" si="57"/>
        <v>52</v>
      </c>
      <c r="D3685">
        <v>1</v>
      </c>
    </row>
    <row r="3686" spans="1:4" ht="16.5" customHeight="1" x14ac:dyDescent="0.25">
      <c r="A3686" t="s">
        <v>3641</v>
      </c>
      <c r="B3686">
        <f t="shared" si="57"/>
        <v>77</v>
      </c>
      <c r="C3686" t="s">
        <v>11362</v>
      </c>
      <c r="D3686">
        <v>0</v>
      </c>
    </row>
    <row r="3687" spans="1:4" ht="16.5" customHeight="1" x14ac:dyDescent="0.25">
      <c r="A3687" t="s">
        <v>3642</v>
      </c>
      <c r="B3687">
        <f t="shared" si="57"/>
        <v>64</v>
      </c>
      <c r="D3687">
        <v>1</v>
      </c>
    </row>
    <row r="3688" spans="1:4" ht="16.5" customHeight="1" x14ac:dyDescent="0.25">
      <c r="A3688" t="s">
        <v>3643</v>
      </c>
      <c r="B3688">
        <f t="shared" si="57"/>
        <v>90</v>
      </c>
      <c r="D3688">
        <v>1</v>
      </c>
    </row>
    <row r="3689" spans="1:4" ht="16.5" customHeight="1" x14ac:dyDescent="0.25">
      <c r="A3689" t="s">
        <v>3644</v>
      </c>
      <c r="B3689">
        <f t="shared" si="57"/>
        <v>146</v>
      </c>
      <c r="C3689" t="s">
        <v>11340</v>
      </c>
      <c r="D3689">
        <v>0</v>
      </c>
    </row>
    <row r="3690" spans="1:4" ht="16.5" customHeight="1" x14ac:dyDescent="0.25">
      <c r="A3690" t="s">
        <v>3645</v>
      </c>
      <c r="B3690">
        <f t="shared" si="57"/>
        <v>120</v>
      </c>
      <c r="D3690">
        <v>0</v>
      </c>
    </row>
    <row r="3691" spans="1:4" ht="16.5" customHeight="1" x14ac:dyDescent="0.25">
      <c r="A3691" t="s">
        <v>3646</v>
      </c>
      <c r="B3691">
        <f t="shared" si="57"/>
        <v>91</v>
      </c>
      <c r="D3691">
        <v>1</v>
      </c>
    </row>
    <row r="3692" spans="1:4" ht="16.5" customHeight="1" x14ac:dyDescent="0.25">
      <c r="A3692" t="s">
        <v>3647</v>
      </c>
      <c r="B3692">
        <f t="shared" si="57"/>
        <v>164</v>
      </c>
      <c r="D3692">
        <v>1</v>
      </c>
    </row>
    <row r="3693" spans="1:4" ht="16.5" customHeight="1" x14ac:dyDescent="0.25">
      <c r="A3693" t="s">
        <v>3648</v>
      </c>
      <c r="B3693">
        <f t="shared" si="57"/>
        <v>82</v>
      </c>
      <c r="D3693">
        <v>1</v>
      </c>
    </row>
    <row r="3694" spans="1:4" ht="16.5" customHeight="1" x14ac:dyDescent="0.25">
      <c r="A3694" t="s">
        <v>3649</v>
      </c>
      <c r="B3694">
        <f t="shared" si="57"/>
        <v>86</v>
      </c>
      <c r="D3694">
        <v>1</v>
      </c>
    </row>
    <row r="3695" spans="1:4" ht="16.5" customHeight="1" x14ac:dyDescent="0.25">
      <c r="A3695" t="s">
        <v>3650</v>
      </c>
      <c r="B3695">
        <f t="shared" si="57"/>
        <v>96</v>
      </c>
      <c r="D3695">
        <v>1</v>
      </c>
    </row>
    <row r="3696" spans="1:4" ht="16.5" customHeight="1" x14ac:dyDescent="0.25">
      <c r="A3696" t="s">
        <v>3651</v>
      </c>
      <c r="B3696">
        <f t="shared" si="57"/>
        <v>78</v>
      </c>
      <c r="D3696">
        <v>1</v>
      </c>
    </row>
    <row r="3697" spans="1:4" ht="16.5" customHeight="1" x14ac:dyDescent="0.25">
      <c r="A3697" t="s">
        <v>3652</v>
      </c>
      <c r="B3697">
        <f t="shared" si="57"/>
        <v>77</v>
      </c>
      <c r="D3697">
        <v>1</v>
      </c>
    </row>
    <row r="3698" spans="1:4" ht="16.5" customHeight="1" x14ac:dyDescent="0.25">
      <c r="A3698" t="s">
        <v>3653</v>
      </c>
      <c r="B3698">
        <f t="shared" si="57"/>
        <v>238</v>
      </c>
      <c r="D3698">
        <v>1</v>
      </c>
    </row>
    <row r="3699" spans="1:4" ht="16.5" customHeight="1" x14ac:dyDescent="0.25">
      <c r="A3699" t="s">
        <v>3654</v>
      </c>
      <c r="B3699">
        <f t="shared" si="57"/>
        <v>318</v>
      </c>
      <c r="D3699">
        <v>1</v>
      </c>
    </row>
    <row r="3700" spans="1:4" ht="16.5" customHeight="1" x14ac:dyDescent="0.25">
      <c r="A3700" t="s">
        <v>3655</v>
      </c>
      <c r="B3700">
        <f t="shared" si="57"/>
        <v>312</v>
      </c>
      <c r="D3700">
        <v>1</v>
      </c>
    </row>
    <row r="3701" spans="1:4" ht="16.5" customHeight="1" x14ac:dyDescent="0.25">
      <c r="A3701" t="s">
        <v>3656</v>
      </c>
      <c r="B3701">
        <f t="shared" si="57"/>
        <v>257</v>
      </c>
      <c r="D3701">
        <v>1</v>
      </c>
    </row>
    <row r="3702" spans="1:4" ht="16.5" customHeight="1" x14ac:dyDescent="0.25">
      <c r="A3702" t="s">
        <v>3657</v>
      </c>
      <c r="B3702">
        <f t="shared" si="57"/>
        <v>210</v>
      </c>
      <c r="D3702">
        <v>1</v>
      </c>
    </row>
    <row r="3703" spans="1:4" ht="16.5" customHeight="1" x14ac:dyDescent="0.25">
      <c r="A3703" t="s">
        <v>3658</v>
      </c>
      <c r="B3703">
        <f t="shared" si="57"/>
        <v>284</v>
      </c>
      <c r="D3703">
        <v>1</v>
      </c>
    </row>
    <row r="3704" spans="1:4" ht="16.5" customHeight="1" x14ac:dyDescent="0.25">
      <c r="A3704" t="s">
        <v>3659</v>
      </c>
      <c r="B3704">
        <f t="shared" si="57"/>
        <v>114</v>
      </c>
      <c r="D3704">
        <v>1</v>
      </c>
    </row>
    <row r="3705" spans="1:4" ht="16.5" customHeight="1" x14ac:dyDescent="0.25">
      <c r="A3705" t="s">
        <v>3660</v>
      </c>
      <c r="B3705">
        <f t="shared" si="57"/>
        <v>140</v>
      </c>
      <c r="D3705">
        <v>1</v>
      </c>
    </row>
    <row r="3706" spans="1:4" ht="16.5" customHeight="1" x14ac:dyDescent="0.25">
      <c r="A3706" t="s">
        <v>3661</v>
      </c>
      <c r="B3706">
        <f t="shared" si="57"/>
        <v>123</v>
      </c>
      <c r="D3706">
        <v>1</v>
      </c>
    </row>
    <row r="3707" spans="1:4" ht="16.5" customHeight="1" x14ac:dyDescent="0.25">
      <c r="A3707" t="s">
        <v>3662</v>
      </c>
      <c r="B3707">
        <f t="shared" si="57"/>
        <v>159</v>
      </c>
      <c r="D3707">
        <v>1</v>
      </c>
    </row>
    <row r="3708" spans="1:4" ht="16.5" customHeight="1" x14ac:dyDescent="0.25">
      <c r="A3708" t="s">
        <v>3663</v>
      </c>
      <c r="B3708">
        <f t="shared" si="57"/>
        <v>163</v>
      </c>
      <c r="D3708">
        <v>1</v>
      </c>
    </row>
    <row r="3709" spans="1:4" ht="16.5" customHeight="1" x14ac:dyDescent="0.25">
      <c r="A3709" t="s">
        <v>3664</v>
      </c>
      <c r="B3709">
        <f t="shared" si="57"/>
        <v>126</v>
      </c>
      <c r="C3709" t="s">
        <v>11333</v>
      </c>
      <c r="D3709">
        <v>0</v>
      </c>
    </row>
    <row r="3710" spans="1:4" ht="16.5" customHeight="1" x14ac:dyDescent="0.25">
      <c r="A3710" t="s">
        <v>3665</v>
      </c>
      <c r="B3710">
        <f t="shared" si="57"/>
        <v>118</v>
      </c>
      <c r="D3710">
        <v>1</v>
      </c>
    </row>
    <row r="3711" spans="1:4" ht="16.5" customHeight="1" x14ac:dyDescent="0.25">
      <c r="A3711" t="s">
        <v>3666</v>
      </c>
      <c r="B3711">
        <f t="shared" si="57"/>
        <v>127</v>
      </c>
      <c r="D3711">
        <v>1</v>
      </c>
    </row>
    <row r="3712" spans="1:4" ht="16.5" customHeight="1" x14ac:dyDescent="0.25">
      <c r="A3712" t="s">
        <v>3667</v>
      </c>
      <c r="B3712">
        <f t="shared" si="57"/>
        <v>249</v>
      </c>
      <c r="D3712">
        <v>1</v>
      </c>
    </row>
    <row r="3713" spans="1:4" ht="16.5" customHeight="1" x14ac:dyDescent="0.25">
      <c r="A3713" t="s">
        <v>3668</v>
      </c>
      <c r="B3713">
        <f t="shared" si="57"/>
        <v>118</v>
      </c>
      <c r="D3713">
        <v>1</v>
      </c>
    </row>
    <row r="3714" spans="1:4" ht="16.5" customHeight="1" x14ac:dyDescent="0.25">
      <c r="A3714" t="s">
        <v>3669</v>
      </c>
      <c r="B3714">
        <f t="shared" si="57"/>
        <v>116</v>
      </c>
      <c r="D3714">
        <v>1</v>
      </c>
    </row>
    <row r="3715" spans="1:4" ht="16.5" customHeight="1" x14ac:dyDescent="0.25">
      <c r="A3715" t="s">
        <v>3670</v>
      </c>
      <c r="B3715">
        <f t="shared" ref="B3715:B3778" si="58">LEN(A3715)</f>
        <v>108</v>
      </c>
      <c r="D3715">
        <v>1</v>
      </c>
    </row>
    <row r="3716" spans="1:4" ht="16.5" customHeight="1" x14ac:dyDescent="0.25">
      <c r="A3716" t="s">
        <v>3671</v>
      </c>
      <c r="B3716">
        <f t="shared" si="58"/>
        <v>107</v>
      </c>
      <c r="D3716">
        <v>1</v>
      </c>
    </row>
    <row r="3717" spans="1:4" ht="16.5" customHeight="1" x14ac:dyDescent="0.25">
      <c r="A3717" t="s">
        <v>3672</v>
      </c>
      <c r="B3717">
        <f t="shared" si="58"/>
        <v>71</v>
      </c>
      <c r="D3717">
        <v>1</v>
      </c>
    </row>
    <row r="3718" spans="1:4" ht="16.5" customHeight="1" x14ac:dyDescent="0.25">
      <c r="A3718" t="s">
        <v>3673</v>
      </c>
      <c r="B3718">
        <f t="shared" si="58"/>
        <v>73</v>
      </c>
      <c r="D3718">
        <v>1</v>
      </c>
    </row>
    <row r="3719" spans="1:4" ht="16.5" customHeight="1" x14ac:dyDescent="0.25">
      <c r="A3719" t="s">
        <v>3674</v>
      </c>
      <c r="B3719">
        <f t="shared" si="58"/>
        <v>184</v>
      </c>
      <c r="D3719">
        <v>1</v>
      </c>
    </row>
    <row r="3720" spans="1:4" ht="16.5" customHeight="1" x14ac:dyDescent="0.25">
      <c r="A3720" t="s">
        <v>3675</v>
      </c>
      <c r="B3720">
        <f t="shared" si="58"/>
        <v>79</v>
      </c>
      <c r="D3720">
        <v>1</v>
      </c>
    </row>
    <row r="3721" spans="1:4" ht="16.5" customHeight="1" x14ac:dyDescent="0.25">
      <c r="A3721" t="s">
        <v>3676</v>
      </c>
      <c r="B3721">
        <f t="shared" si="58"/>
        <v>102</v>
      </c>
      <c r="D3721">
        <v>1</v>
      </c>
    </row>
    <row r="3722" spans="1:4" ht="16.5" customHeight="1" x14ac:dyDescent="0.25">
      <c r="A3722" t="s">
        <v>3677</v>
      </c>
      <c r="B3722">
        <f t="shared" si="58"/>
        <v>84</v>
      </c>
      <c r="D3722">
        <v>1</v>
      </c>
    </row>
    <row r="3723" spans="1:4" ht="16.5" customHeight="1" x14ac:dyDescent="0.25">
      <c r="A3723" t="s">
        <v>3678</v>
      </c>
      <c r="B3723">
        <f t="shared" si="58"/>
        <v>115</v>
      </c>
      <c r="D3723">
        <v>1</v>
      </c>
    </row>
    <row r="3724" spans="1:4" ht="16.5" customHeight="1" x14ac:dyDescent="0.25">
      <c r="A3724" t="s">
        <v>3679</v>
      </c>
      <c r="B3724">
        <f t="shared" si="58"/>
        <v>122</v>
      </c>
      <c r="D3724">
        <v>1</v>
      </c>
    </row>
    <row r="3725" spans="1:4" ht="16.5" customHeight="1" x14ac:dyDescent="0.25">
      <c r="A3725" t="s">
        <v>3680</v>
      </c>
      <c r="B3725">
        <f t="shared" si="58"/>
        <v>116</v>
      </c>
      <c r="D3725">
        <v>1</v>
      </c>
    </row>
    <row r="3726" spans="1:4" ht="16.5" customHeight="1" x14ac:dyDescent="0.25">
      <c r="A3726" t="s">
        <v>3681</v>
      </c>
      <c r="B3726">
        <f t="shared" si="58"/>
        <v>110</v>
      </c>
      <c r="D3726">
        <v>1</v>
      </c>
    </row>
    <row r="3727" spans="1:4" ht="16.5" customHeight="1" x14ac:dyDescent="0.25">
      <c r="A3727" t="s">
        <v>3682</v>
      </c>
      <c r="B3727">
        <f t="shared" si="58"/>
        <v>72</v>
      </c>
      <c r="D3727">
        <v>1</v>
      </c>
    </row>
    <row r="3728" spans="1:4" ht="16.5" customHeight="1" x14ac:dyDescent="0.25">
      <c r="A3728" t="s">
        <v>3683</v>
      </c>
      <c r="B3728">
        <f t="shared" si="58"/>
        <v>102</v>
      </c>
      <c r="D3728">
        <v>1</v>
      </c>
    </row>
    <row r="3729" spans="1:4" ht="16.5" customHeight="1" x14ac:dyDescent="0.25">
      <c r="A3729" t="s">
        <v>3684</v>
      </c>
      <c r="B3729">
        <f t="shared" si="58"/>
        <v>120</v>
      </c>
      <c r="D3729">
        <v>1</v>
      </c>
    </row>
    <row r="3730" spans="1:4" ht="16.5" customHeight="1" x14ac:dyDescent="0.25">
      <c r="A3730" t="s">
        <v>3685</v>
      </c>
      <c r="B3730">
        <f t="shared" si="58"/>
        <v>102</v>
      </c>
      <c r="D3730">
        <v>0</v>
      </c>
    </row>
    <row r="3731" spans="1:4" ht="16.5" customHeight="1" x14ac:dyDescent="0.25">
      <c r="A3731" t="s">
        <v>3686</v>
      </c>
      <c r="B3731">
        <f t="shared" si="58"/>
        <v>79</v>
      </c>
      <c r="D3731">
        <v>1</v>
      </c>
    </row>
    <row r="3732" spans="1:4" ht="16.5" customHeight="1" x14ac:dyDescent="0.25">
      <c r="A3732" t="s">
        <v>3687</v>
      </c>
      <c r="B3732">
        <f t="shared" si="58"/>
        <v>61</v>
      </c>
      <c r="C3732" t="s">
        <v>11324</v>
      </c>
      <c r="D3732">
        <v>0</v>
      </c>
    </row>
    <row r="3733" spans="1:4" ht="16.5" customHeight="1" x14ac:dyDescent="0.25">
      <c r="A3733" t="s">
        <v>3688</v>
      </c>
      <c r="B3733">
        <f t="shared" si="58"/>
        <v>90</v>
      </c>
      <c r="D3733">
        <v>1</v>
      </c>
    </row>
    <row r="3734" spans="1:4" ht="16.5" customHeight="1" x14ac:dyDescent="0.25">
      <c r="A3734" t="s">
        <v>3689</v>
      </c>
      <c r="B3734">
        <f t="shared" si="58"/>
        <v>84</v>
      </c>
      <c r="D3734">
        <v>1</v>
      </c>
    </row>
    <row r="3735" spans="1:4" ht="16.5" customHeight="1" x14ac:dyDescent="0.25">
      <c r="A3735" t="s">
        <v>3690</v>
      </c>
      <c r="B3735">
        <f t="shared" si="58"/>
        <v>33</v>
      </c>
      <c r="C3735" t="s">
        <v>11321</v>
      </c>
      <c r="D3735">
        <v>0</v>
      </c>
    </row>
    <row r="3736" spans="1:4" ht="16.5" customHeight="1" x14ac:dyDescent="0.25">
      <c r="A3736" t="s">
        <v>3691</v>
      </c>
      <c r="B3736">
        <f t="shared" si="58"/>
        <v>64</v>
      </c>
      <c r="C3736" t="s">
        <v>11324</v>
      </c>
      <c r="D3736">
        <v>0</v>
      </c>
    </row>
    <row r="3737" spans="1:4" ht="16.5" customHeight="1" x14ac:dyDescent="0.25">
      <c r="A3737" t="s">
        <v>3692</v>
      </c>
      <c r="B3737">
        <f t="shared" si="58"/>
        <v>25</v>
      </c>
      <c r="C3737" t="s">
        <v>11321</v>
      </c>
      <c r="D3737">
        <v>0</v>
      </c>
    </row>
    <row r="3738" spans="1:4" ht="16.5" customHeight="1" x14ac:dyDescent="0.25">
      <c r="A3738" t="s">
        <v>3693</v>
      </c>
      <c r="B3738">
        <f t="shared" si="58"/>
        <v>84</v>
      </c>
      <c r="C3738" t="s">
        <v>11362</v>
      </c>
      <c r="D3738">
        <v>0</v>
      </c>
    </row>
    <row r="3739" spans="1:4" ht="16.5" customHeight="1" x14ac:dyDescent="0.25">
      <c r="A3739" t="s">
        <v>3694</v>
      </c>
      <c r="B3739">
        <f t="shared" si="58"/>
        <v>86</v>
      </c>
      <c r="D3739">
        <v>1</v>
      </c>
    </row>
    <row r="3740" spans="1:4" ht="16.5" customHeight="1" x14ac:dyDescent="0.25">
      <c r="A3740" t="s">
        <v>3695</v>
      </c>
      <c r="B3740">
        <f t="shared" si="58"/>
        <v>79</v>
      </c>
      <c r="C3740" t="s">
        <v>11362</v>
      </c>
      <c r="D3740">
        <v>0</v>
      </c>
    </row>
    <row r="3741" spans="1:4" ht="16.5" customHeight="1" x14ac:dyDescent="0.25">
      <c r="A3741" t="s">
        <v>3696</v>
      </c>
      <c r="B3741">
        <f t="shared" si="58"/>
        <v>32</v>
      </c>
      <c r="C3741" t="s">
        <v>11407</v>
      </c>
      <c r="D3741">
        <v>0</v>
      </c>
    </row>
    <row r="3742" spans="1:4" ht="16.5" customHeight="1" x14ac:dyDescent="0.25">
      <c r="A3742" t="s">
        <v>3697</v>
      </c>
      <c r="B3742">
        <f t="shared" si="58"/>
        <v>67</v>
      </c>
      <c r="C3742" t="s">
        <v>11324</v>
      </c>
      <c r="D3742">
        <v>0</v>
      </c>
    </row>
    <row r="3743" spans="1:4" ht="16.5" customHeight="1" x14ac:dyDescent="0.25">
      <c r="A3743" t="s">
        <v>3698</v>
      </c>
      <c r="B3743">
        <f t="shared" si="58"/>
        <v>81</v>
      </c>
      <c r="C3743" t="s">
        <v>11324</v>
      </c>
      <c r="D3743">
        <v>0</v>
      </c>
    </row>
    <row r="3744" spans="1:4" ht="16.5" customHeight="1" x14ac:dyDescent="0.25">
      <c r="A3744" t="s">
        <v>3699</v>
      </c>
      <c r="B3744">
        <f t="shared" si="58"/>
        <v>64</v>
      </c>
      <c r="C3744" t="s">
        <v>11324</v>
      </c>
      <c r="D3744">
        <v>0</v>
      </c>
    </row>
    <row r="3745" spans="1:4" ht="16.5" customHeight="1" x14ac:dyDescent="0.25">
      <c r="A3745" t="s">
        <v>3700</v>
      </c>
      <c r="B3745">
        <f t="shared" si="58"/>
        <v>46</v>
      </c>
      <c r="D3745">
        <v>1</v>
      </c>
    </row>
    <row r="3746" spans="1:4" ht="16.5" customHeight="1" x14ac:dyDescent="0.25">
      <c r="A3746" t="s">
        <v>3701</v>
      </c>
      <c r="B3746">
        <f t="shared" si="58"/>
        <v>71</v>
      </c>
      <c r="C3746" t="s">
        <v>11324</v>
      </c>
      <c r="D3746">
        <v>0</v>
      </c>
    </row>
    <row r="3747" spans="1:4" ht="16.5" customHeight="1" x14ac:dyDescent="0.25">
      <c r="A3747" t="s">
        <v>3702</v>
      </c>
      <c r="B3747">
        <f t="shared" si="58"/>
        <v>117</v>
      </c>
      <c r="D3747">
        <v>1</v>
      </c>
    </row>
    <row r="3748" spans="1:4" ht="16.5" customHeight="1" x14ac:dyDescent="0.25">
      <c r="A3748" t="s">
        <v>3703</v>
      </c>
      <c r="B3748">
        <f t="shared" si="58"/>
        <v>105</v>
      </c>
      <c r="D3748">
        <v>0</v>
      </c>
    </row>
    <row r="3749" spans="1:4" ht="16.5" customHeight="1" x14ac:dyDescent="0.25">
      <c r="A3749" t="s">
        <v>3704</v>
      </c>
      <c r="B3749">
        <f t="shared" si="58"/>
        <v>126</v>
      </c>
      <c r="D3749">
        <v>1</v>
      </c>
    </row>
    <row r="3750" spans="1:4" ht="16.5" customHeight="1" x14ac:dyDescent="0.25">
      <c r="A3750" t="s">
        <v>3705</v>
      </c>
      <c r="B3750">
        <f t="shared" si="58"/>
        <v>62</v>
      </c>
      <c r="D3750">
        <v>1</v>
      </c>
    </row>
    <row r="3751" spans="1:4" ht="16.5" customHeight="1" x14ac:dyDescent="0.25">
      <c r="A3751" t="s">
        <v>3706</v>
      </c>
      <c r="B3751">
        <f t="shared" si="58"/>
        <v>37</v>
      </c>
      <c r="D3751">
        <v>1</v>
      </c>
    </row>
    <row r="3752" spans="1:4" ht="16.5" customHeight="1" x14ac:dyDescent="0.25">
      <c r="A3752" t="s">
        <v>3707</v>
      </c>
      <c r="B3752">
        <f t="shared" si="58"/>
        <v>76</v>
      </c>
      <c r="D3752">
        <v>1</v>
      </c>
    </row>
    <row r="3753" spans="1:4" ht="16.5" customHeight="1" x14ac:dyDescent="0.25">
      <c r="A3753" t="s">
        <v>3708</v>
      </c>
      <c r="B3753">
        <f t="shared" si="58"/>
        <v>72</v>
      </c>
      <c r="D3753">
        <v>1</v>
      </c>
    </row>
    <row r="3754" spans="1:4" ht="16.5" customHeight="1" x14ac:dyDescent="0.25">
      <c r="A3754" t="s">
        <v>3709</v>
      </c>
      <c r="B3754">
        <f t="shared" si="58"/>
        <v>27</v>
      </c>
      <c r="D3754">
        <v>1</v>
      </c>
    </row>
    <row r="3755" spans="1:4" ht="16.5" customHeight="1" x14ac:dyDescent="0.25">
      <c r="A3755" t="s">
        <v>3710</v>
      </c>
      <c r="B3755">
        <f t="shared" si="58"/>
        <v>61</v>
      </c>
      <c r="C3755" t="s">
        <v>11314</v>
      </c>
      <c r="D3755">
        <v>0</v>
      </c>
    </row>
    <row r="3756" spans="1:4" ht="16.5" customHeight="1" x14ac:dyDescent="0.25">
      <c r="A3756" t="s">
        <v>3711</v>
      </c>
      <c r="B3756">
        <f t="shared" si="58"/>
        <v>109</v>
      </c>
      <c r="D3756">
        <v>1</v>
      </c>
    </row>
    <row r="3757" spans="1:4" ht="16.5" customHeight="1" x14ac:dyDescent="0.25">
      <c r="A3757" t="s">
        <v>3712</v>
      </c>
      <c r="B3757">
        <f t="shared" si="58"/>
        <v>134</v>
      </c>
      <c r="D3757">
        <v>1</v>
      </c>
    </row>
    <row r="3758" spans="1:4" ht="16.5" customHeight="1" x14ac:dyDescent="0.25">
      <c r="A3758" t="s">
        <v>3713</v>
      </c>
      <c r="B3758">
        <f t="shared" si="58"/>
        <v>130</v>
      </c>
      <c r="D3758">
        <v>1</v>
      </c>
    </row>
    <row r="3759" spans="1:4" ht="16.5" customHeight="1" x14ac:dyDescent="0.25">
      <c r="A3759" t="s">
        <v>3714</v>
      </c>
      <c r="B3759">
        <f t="shared" si="58"/>
        <v>130</v>
      </c>
      <c r="D3759">
        <v>1</v>
      </c>
    </row>
    <row r="3760" spans="1:4" ht="16.5" customHeight="1" x14ac:dyDescent="0.25">
      <c r="A3760" t="s">
        <v>3715</v>
      </c>
      <c r="B3760">
        <f t="shared" si="58"/>
        <v>113</v>
      </c>
      <c r="D3760">
        <v>1</v>
      </c>
    </row>
    <row r="3761" spans="1:4" ht="16.5" customHeight="1" x14ac:dyDescent="0.25">
      <c r="A3761" t="s">
        <v>3716</v>
      </c>
      <c r="B3761">
        <f t="shared" si="58"/>
        <v>123</v>
      </c>
      <c r="D3761">
        <v>1</v>
      </c>
    </row>
    <row r="3762" spans="1:4" ht="16.5" customHeight="1" x14ac:dyDescent="0.25">
      <c r="A3762" t="s">
        <v>3717</v>
      </c>
      <c r="B3762">
        <f t="shared" si="58"/>
        <v>129</v>
      </c>
      <c r="D3762">
        <v>1</v>
      </c>
    </row>
    <row r="3763" spans="1:4" ht="16.5" customHeight="1" x14ac:dyDescent="0.25">
      <c r="A3763" t="s">
        <v>3718</v>
      </c>
      <c r="B3763">
        <f t="shared" si="58"/>
        <v>122</v>
      </c>
      <c r="D3763">
        <v>1</v>
      </c>
    </row>
    <row r="3764" spans="1:4" ht="16.5" customHeight="1" x14ac:dyDescent="0.25">
      <c r="A3764" t="s">
        <v>3719</v>
      </c>
      <c r="B3764">
        <f t="shared" si="58"/>
        <v>96</v>
      </c>
      <c r="D3764">
        <v>1</v>
      </c>
    </row>
    <row r="3765" spans="1:4" ht="16.5" customHeight="1" x14ac:dyDescent="0.25">
      <c r="A3765" t="s">
        <v>3720</v>
      </c>
      <c r="B3765">
        <f t="shared" si="58"/>
        <v>132</v>
      </c>
      <c r="D3765">
        <v>1</v>
      </c>
    </row>
    <row r="3766" spans="1:4" ht="16.5" customHeight="1" x14ac:dyDescent="0.25">
      <c r="A3766" t="s">
        <v>3721</v>
      </c>
      <c r="B3766">
        <f t="shared" si="58"/>
        <v>161</v>
      </c>
      <c r="D3766">
        <v>1</v>
      </c>
    </row>
    <row r="3767" spans="1:4" ht="16.5" customHeight="1" x14ac:dyDescent="0.25">
      <c r="A3767" t="s">
        <v>3722</v>
      </c>
      <c r="B3767">
        <f t="shared" si="58"/>
        <v>119</v>
      </c>
      <c r="D3767">
        <v>0</v>
      </c>
    </row>
    <row r="3768" spans="1:4" ht="16.5" customHeight="1" x14ac:dyDescent="0.25">
      <c r="A3768" t="s">
        <v>3723</v>
      </c>
      <c r="B3768">
        <f t="shared" si="58"/>
        <v>76</v>
      </c>
      <c r="C3768" t="s">
        <v>11314</v>
      </c>
      <c r="D3768">
        <v>0</v>
      </c>
    </row>
    <row r="3769" spans="1:4" ht="16.5" customHeight="1" x14ac:dyDescent="0.25">
      <c r="A3769" t="s">
        <v>3724</v>
      </c>
      <c r="B3769">
        <f t="shared" si="58"/>
        <v>36</v>
      </c>
      <c r="D3769">
        <v>1</v>
      </c>
    </row>
    <row r="3770" spans="1:4" ht="16.5" customHeight="1" x14ac:dyDescent="0.25">
      <c r="A3770" t="s">
        <v>3725</v>
      </c>
      <c r="B3770">
        <f t="shared" si="58"/>
        <v>64</v>
      </c>
      <c r="C3770" t="s">
        <v>11324</v>
      </c>
      <c r="D3770">
        <v>0</v>
      </c>
    </row>
    <row r="3771" spans="1:4" ht="16.5" customHeight="1" x14ac:dyDescent="0.25">
      <c r="A3771" t="s">
        <v>3726</v>
      </c>
      <c r="B3771">
        <f t="shared" si="58"/>
        <v>89</v>
      </c>
      <c r="D3771">
        <v>1</v>
      </c>
    </row>
    <row r="3772" spans="1:4" ht="16.5" customHeight="1" x14ac:dyDescent="0.25">
      <c r="A3772" t="s">
        <v>3727</v>
      </c>
      <c r="B3772">
        <f t="shared" si="58"/>
        <v>67</v>
      </c>
      <c r="C3772" t="s">
        <v>11324</v>
      </c>
      <c r="D3772">
        <v>0</v>
      </c>
    </row>
    <row r="3773" spans="1:4" ht="16.5" customHeight="1" x14ac:dyDescent="0.25">
      <c r="A3773" t="s">
        <v>3728</v>
      </c>
      <c r="B3773">
        <f t="shared" si="58"/>
        <v>55</v>
      </c>
      <c r="D3773">
        <v>1</v>
      </c>
    </row>
    <row r="3774" spans="1:4" ht="16.5" customHeight="1" x14ac:dyDescent="0.25">
      <c r="A3774" t="s">
        <v>3729</v>
      </c>
      <c r="B3774">
        <f t="shared" si="58"/>
        <v>67</v>
      </c>
      <c r="D3774">
        <v>1</v>
      </c>
    </row>
    <row r="3775" spans="1:4" ht="16.5" customHeight="1" x14ac:dyDescent="0.25">
      <c r="A3775" t="s">
        <v>3730</v>
      </c>
      <c r="B3775">
        <f t="shared" si="58"/>
        <v>24</v>
      </c>
      <c r="C3775" t="s">
        <v>11321</v>
      </c>
      <c r="D3775">
        <v>0</v>
      </c>
    </row>
    <row r="3776" spans="1:4" ht="16.5" customHeight="1" x14ac:dyDescent="0.25">
      <c r="A3776" t="s">
        <v>3731</v>
      </c>
      <c r="B3776">
        <f t="shared" si="58"/>
        <v>90</v>
      </c>
      <c r="C3776" t="s">
        <v>11340</v>
      </c>
      <c r="D3776">
        <v>0</v>
      </c>
    </row>
    <row r="3777" spans="1:4" ht="16.5" customHeight="1" x14ac:dyDescent="0.25">
      <c r="A3777" t="s">
        <v>3732</v>
      </c>
      <c r="B3777">
        <f t="shared" si="58"/>
        <v>44</v>
      </c>
      <c r="C3777" t="s">
        <v>11324</v>
      </c>
      <c r="D3777">
        <v>0</v>
      </c>
    </row>
    <row r="3778" spans="1:4" ht="16.5" customHeight="1" x14ac:dyDescent="0.25">
      <c r="A3778" t="s">
        <v>3733</v>
      </c>
      <c r="B3778">
        <f t="shared" si="58"/>
        <v>41</v>
      </c>
      <c r="D3778">
        <v>1</v>
      </c>
    </row>
    <row r="3779" spans="1:4" ht="16.5" customHeight="1" x14ac:dyDescent="0.25">
      <c r="A3779" t="s">
        <v>3734</v>
      </c>
      <c r="B3779">
        <f t="shared" ref="B3779:B3842" si="59">LEN(A3779)</f>
        <v>77</v>
      </c>
      <c r="C3779" t="s">
        <v>11362</v>
      </c>
      <c r="D3779">
        <v>0</v>
      </c>
    </row>
    <row r="3780" spans="1:4" ht="16.5" customHeight="1" x14ac:dyDescent="0.25">
      <c r="A3780" t="s">
        <v>3735</v>
      </c>
      <c r="B3780">
        <f t="shared" si="59"/>
        <v>48</v>
      </c>
      <c r="D3780">
        <v>1</v>
      </c>
    </row>
    <row r="3781" spans="1:4" ht="16.5" customHeight="1" x14ac:dyDescent="0.25">
      <c r="A3781" t="s">
        <v>3736</v>
      </c>
      <c r="B3781">
        <f t="shared" si="59"/>
        <v>33</v>
      </c>
      <c r="D3781">
        <v>0</v>
      </c>
    </row>
    <row r="3782" spans="1:4" ht="16.5" customHeight="1" x14ac:dyDescent="0.25">
      <c r="A3782" t="s">
        <v>3737</v>
      </c>
      <c r="B3782">
        <f t="shared" si="59"/>
        <v>45</v>
      </c>
      <c r="D3782">
        <v>0</v>
      </c>
    </row>
    <row r="3783" spans="1:4" ht="16.5" customHeight="1" x14ac:dyDescent="0.25">
      <c r="A3783" t="s">
        <v>3738</v>
      </c>
      <c r="B3783">
        <f t="shared" si="59"/>
        <v>105</v>
      </c>
      <c r="C3783" t="s">
        <v>11324</v>
      </c>
      <c r="D3783">
        <v>0</v>
      </c>
    </row>
    <row r="3784" spans="1:4" ht="16.5" customHeight="1" x14ac:dyDescent="0.25">
      <c r="A3784" t="s">
        <v>3739</v>
      </c>
      <c r="B3784">
        <f t="shared" si="59"/>
        <v>61</v>
      </c>
      <c r="C3784" t="s">
        <v>11324</v>
      </c>
      <c r="D3784">
        <v>0</v>
      </c>
    </row>
    <row r="3785" spans="1:4" ht="16.5" customHeight="1" x14ac:dyDescent="0.25">
      <c r="A3785" t="s">
        <v>3740</v>
      </c>
      <c r="B3785">
        <f t="shared" si="59"/>
        <v>20</v>
      </c>
      <c r="C3785" t="s">
        <v>11314</v>
      </c>
      <c r="D3785">
        <v>0</v>
      </c>
    </row>
    <row r="3786" spans="1:4" ht="16.5" customHeight="1" x14ac:dyDescent="0.25">
      <c r="A3786" t="s">
        <v>3741</v>
      </c>
      <c r="B3786">
        <f t="shared" si="59"/>
        <v>25</v>
      </c>
      <c r="D3786">
        <v>1</v>
      </c>
    </row>
    <row r="3787" spans="1:4" ht="16.5" customHeight="1" x14ac:dyDescent="0.25">
      <c r="A3787" t="s">
        <v>3742</v>
      </c>
      <c r="B3787">
        <f t="shared" si="59"/>
        <v>157</v>
      </c>
      <c r="D3787">
        <v>1</v>
      </c>
    </row>
    <row r="3788" spans="1:4" ht="16.5" customHeight="1" x14ac:dyDescent="0.25">
      <c r="A3788" t="s">
        <v>3743</v>
      </c>
      <c r="B3788">
        <f t="shared" si="59"/>
        <v>40</v>
      </c>
      <c r="D3788">
        <v>1</v>
      </c>
    </row>
    <row r="3789" spans="1:4" ht="16.5" customHeight="1" x14ac:dyDescent="0.25">
      <c r="A3789" t="s">
        <v>3744</v>
      </c>
      <c r="B3789">
        <f t="shared" si="59"/>
        <v>115</v>
      </c>
      <c r="D3789">
        <v>1</v>
      </c>
    </row>
    <row r="3790" spans="1:4" ht="16.5" customHeight="1" x14ac:dyDescent="0.25">
      <c r="A3790" t="s">
        <v>3745</v>
      </c>
      <c r="B3790">
        <f t="shared" si="59"/>
        <v>44</v>
      </c>
      <c r="C3790" t="s">
        <v>11319</v>
      </c>
      <c r="D3790">
        <v>0</v>
      </c>
    </row>
    <row r="3791" spans="1:4" ht="16.5" customHeight="1" x14ac:dyDescent="0.25">
      <c r="A3791" t="s">
        <v>3746</v>
      </c>
      <c r="B3791">
        <f t="shared" si="59"/>
        <v>53</v>
      </c>
      <c r="D3791">
        <v>1</v>
      </c>
    </row>
    <row r="3792" spans="1:4" ht="16.5" customHeight="1" x14ac:dyDescent="0.25">
      <c r="A3792" t="s">
        <v>3747</v>
      </c>
      <c r="B3792">
        <f t="shared" si="59"/>
        <v>35</v>
      </c>
      <c r="D3792">
        <v>0</v>
      </c>
    </row>
    <row r="3793" spans="1:4" ht="16.5" customHeight="1" x14ac:dyDescent="0.25">
      <c r="A3793" t="s">
        <v>3748</v>
      </c>
      <c r="B3793">
        <f t="shared" si="59"/>
        <v>68</v>
      </c>
      <c r="D3793">
        <v>0</v>
      </c>
    </row>
    <row r="3794" spans="1:4" ht="16.5" customHeight="1" x14ac:dyDescent="0.25">
      <c r="A3794" t="s">
        <v>3749</v>
      </c>
      <c r="B3794">
        <f t="shared" si="59"/>
        <v>130</v>
      </c>
      <c r="D3794">
        <v>1</v>
      </c>
    </row>
    <row r="3795" spans="1:4" ht="16.5" customHeight="1" x14ac:dyDescent="0.25">
      <c r="A3795" t="s">
        <v>3750</v>
      </c>
      <c r="B3795">
        <f t="shared" si="59"/>
        <v>115</v>
      </c>
      <c r="D3795">
        <v>1</v>
      </c>
    </row>
    <row r="3796" spans="1:4" ht="16.5" customHeight="1" x14ac:dyDescent="0.25">
      <c r="A3796" t="s">
        <v>3751</v>
      </c>
      <c r="B3796">
        <f t="shared" si="59"/>
        <v>56</v>
      </c>
      <c r="C3796" t="s">
        <v>11319</v>
      </c>
      <c r="D3796">
        <v>0</v>
      </c>
    </row>
    <row r="3797" spans="1:4" ht="16.5" customHeight="1" x14ac:dyDescent="0.25">
      <c r="A3797" t="s">
        <v>3752</v>
      </c>
      <c r="B3797">
        <f t="shared" si="59"/>
        <v>53</v>
      </c>
      <c r="D3797">
        <v>1</v>
      </c>
    </row>
    <row r="3798" spans="1:4" ht="16.5" customHeight="1" x14ac:dyDescent="0.25">
      <c r="A3798" t="s">
        <v>3753</v>
      </c>
      <c r="B3798">
        <f t="shared" si="59"/>
        <v>44</v>
      </c>
      <c r="D3798">
        <v>0</v>
      </c>
    </row>
    <row r="3799" spans="1:4" ht="16.5" customHeight="1" x14ac:dyDescent="0.25">
      <c r="A3799" t="s">
        <v>3754</v>
      </c>
      <c r="B3799">
        <f t="shared" si="59"/>
        <v>35</v>
      </c>
      <c r="D3799">
        <v>0</v>
      </c>
    </row>
    <row r="3800" spans="1:4" ht="16.5" customHeight="1" x14ac:dyDescent="0.25">
      <c r="A3800" t="s">
        <v>3755</v>
      </c>
      <c r="B3800">
        <f t="shared" si="59"/>
        <v>51</v>
      </c>
      <c r="D3800">
        <v>1</v>
      </c>
    </row>
    <row r="3801" spans="1:4" ht="16.5" customHeight="1" x14ac:dyDescent="0.25">
      <c r="A3801" t="s">
        <v>3756</v>
      </c>
      <c r="B3801">
        <f t="shared" si="59"/>
        <v>30</v>
      </c>
      <c r="D3801">
        <v>0</v>
      </c>
    </row>
    <row r="3802" spans="1:4" ht="16.5" customHeight="1" x14ac:dyDescent="0.25">
      <c r="A3802" t="s">
        <v>3757</v>
      </c>
      <c r="B3802">
        <f t="shared" si="59"/>
        <v>19</v>
      </c>
      <c r="D3802">
        <v>0</v>
      </c>
    </row>
    <row r="3803" spans="1:4" ht="16.5" customHeight="1" x14ac:dyDescent="0.25">
      <c r="A3803" t="s">
        <v>3758</v>
      </c>
      <c r="B3803">
        <f t="shared" si="59"/>
        <v>58</v>
      </c>
      <c r="D3803">
        <v>1</v>
      </c>
    </row>
    <row r="3804" spans="1:4" ht="16.5" customHeight="1" x14ac:dyDescent="0.25">
      <c r="A3804" t="s">
        <v>3759</v>
      </c>
      <c r="B3804">
        <f t="shared" si="59"/>
        <v>97</v>
      </c>
      <c r="D3804">
        <v>1</v>
      </c>
    </row>
    <row r="3805" spans="1:4" ht="16.5" customHeight="1" x14ac:dyDescent="0.25">
      <c r="A3805" t="s">
        <v>3760</v>
      </c>
      <c r="B3805">
        <f t="shared" si="59"/>
        <v>129</v>
      </c>
      <c r="D3805">
        <v>1</v>
      </c>
    </row>
    <row r="3806" spans="1:4" ht="16.5" customHeight="1" x14ac:dyDescent="0.25">
      <c r="A3806" t="s">
        <v>3761</v>
      </c>
      <c r="B3806">
        <f t="shared" si="59"/>
        <v>97</v>
      </c>
      <c r="D3806">
        <v>1</v>
      </c>
    </row>
    <row r="3807" spans="1:4" ht="16.5" customHeight="1" x14ac:dyDescent="0.25">
      <c r="A3807" t="s">
        <v>3762</v>
      </c>
      <c r="B3807">
        <f t="shared" si="59"/>
        <v>42</v>
      </c>
      <c r="D3807">
        <v>1</v>
      </c>
    </row>
    <row r="3808" spans="1:4" ht="16.5" customHeight="1" x14ac:dyDescent="0.25">
      <c r="A3808" t="s">
        <v>3763</v>
      </c>
      <c r="B3808">
        <f t="shared" si="59"/>
        <v>25</v>
      </c>
      <c r="D3808">
        <v>0</v>
      </c>
    </row>
    <row r="3809" spans="1:4" ht="16.5" customHeight="1" x14ac:dyDescent="0.25">
      <c r="A3809" t="s">
        <v>3764</v>
      </c>
      <c r="B3809">
        <f t="shared" si="59"/>
        <v>33</v>
      </c>
      <c r="C3809" t="s">
        <v>11324</v>
      </c>
      <c r="D3809">
        <v>0</v>
      </c>
    </row>
    <row r="3810" spans="1:4" ht="16.5" customHeight="1" x14ac:dyDescent="0.25">
      <c r="A3810" t="s">
        <v>3765</v>
      </c>
      <c r="B3810">
        <f t="shared" si="59"/>
        <v>56</v>
      </c>
      <c r="D3810">
        <v>1</v>
      </c>
    </row>
    <row r="3811" spans="1:4" ht="16.5" customHeight="1" x14ac:dyDescent="0.25">
      <c r="A3811" t="s">
        <v>3766</v>
      </c>
      <c r="B3811">
        <f t="shared" si="59"/>
        <v>50</v>
      </c>
      <c r="D3811">
        <v>1</v>
      </c>
    </row>
    <row r="3812" spans="1:4" ht="16.5" customHeight="1" x14ac:dyDescent="0.25">
      <c r="A3812" t="s">
        <v>3767</v>
      </c>
      <c r="B3812">
        <f t="shared" si="59"/>
        <v>75</v>
      </c>
      <c r="D3812">
        <v>1</v>
      </c>
    </row>
    <row r="3813" spans="1:4" ht="16.5" customHeight="1" x14ac:dyDescent="0.25">
      <c r="A3813" t="s">
        <v>3768</v>
      </c>
      <c r="B3813">
        <f t="shared" si="59"/>
        <v>43</v>
      </c>
      <c r="C3813" t="s">
        <v>11321</v>
      </c>
      <c r="D3813">
        <v>0</v>
      </c>
    </row>
    <row r="3814" spans="1:4" ht="16.5" customHeight="1" x14ac:dyDescent="0.25">
      <c r="A3814" t="s">
        <v>3769</v>
      </c>
      <c r="B3814">
        <f t="shared" si="59"/>
        <v>20</v>
      </c>
      <c r="D3814">
        <v>0</v>
      </c>
    </row>
    <row r="3815" spans="1:4" ht="16.5" customHeight="1" x14ac:dyDescent="0.25">
      <c r="A3815" t="s">
        <v>3770</v>
      </c>
      <c r="B3815">
        <f t="shared" si="59"/>
        <v>39</v>
      </c>
      <c r="C3815" t="s">
        <v>11324</v>
      </c>
      <c r="D3815">
        <v>0</v>
      </c>
    </row>
    <row r="3816" spans="1:4" ht="16.5" customHeight="1" x14ac:dyDescent="0.25">
      <c r="A3816" t="s">
        <v>3771</v>
      </c>
      <c r="B3816">
        <f t="shared" si="59"/>
        <v>52</v>
      </c>
      <c r="D3816">
        <v>1</v>
      </c>
    </row>
    <row r="3817" spans="1:4" ht="16.5" customHeight="1" x14ac:dyDescent="0.25">
      <c r="A3817" t="s">
        <v>3772</v>
      </c>
      <c r="B3817">
        <f t="shared" si="59"/>
        <v>38</v>
      </c>
      <c r="C3817" t="s">
        <v>11324</v>
      </c>
      <c r="D3817">
        <v>0</v>
      </c>
    </row>
    <row r="3818" spans="1:4" ht="16.5" customHeight="1" x14ac:dyDescent="0.25">
      <c r="A3818" t="s">
        <v>3773</v>
      </c>
      <c r="B3818">
        <f t="shared" si="59"/>
        <v>151</v>
      </c>
      <c r="D3818">
        <v>1</v>
      </c>
    </row>
    <row r="3819" spans="1:4" ht="16.5" customHeight="1" x14ac:dyDescent="0.25">
      <c r="A3819" t="s">
        <v>3774</v>
      </c>
      <c r="B3819">
        <f t="shared" si="59"/>
        <v>20</v>
      </c>
      <c r="D3819">
        <v>0</v>
      </c>
    </row>
    <row r="3820" spans="1:4" ht="16.5" customHeight="1" x14ac:dyDescent="0.25">
      <c r="A3820" t="s">
        <v>3775</v>
      </c>
      <c r="B3820">
        <f t="shared" si="59"/>
        <v>110</v>
      </c>
      <c r="C3820" t="s">
        <v>11324</v>
      </c>
      <c r="D3820">
        <v>0</v>
      </c>
    </row>
    <row r="3821" spans="1:4" ht="16.5" customHeight="1" x14ac:dyDescent="0.25">
      <c r="A3821" t="s">
        <v>3776</v>
      </c>
      <c r="B3821">
        <f t="shared" si="59"/>
        <v>40</v>
      </c>
      <c r="C3821" t="s">
        <v>11324</v>
      </c>
      <c r="D3821">
        <v>0</v>
      </c>
    </row>
    <row r="3822" spans="1:4" ht="16.5" customHeight="1" x14ac:dyDescent="0.25">
      <c r="A3822" t="s">
        <v>3777</v>
      </c>
      <c r="B3822">
        <f t="shared" si="59"/>
        <v>39</v>
      </c>
      <c r="C3822" t="s">
        <v>11321</v>
      </c>
      <c r="D3822">
        <v>0</v>
      </c>
    </row>
    <row r="3823" spans="1:4" ht="16.5" customHeight="1" x14ac:dyDescent="0.25">
      <c r="A3823" t="s">
        <v>3778</v>
      </c>
      <c r="B3823">
        <f t="shared" si="59"/>
        <v>66</v>
      </c>
      <c r="C3823" t="s">
        <v>11324</v>
      </c>
      <c r="D3823">
        <v>0</v>
      </c>
    </row>
    <row r="3824" spans="1:4" ht="16.5" customHeight="1" x14ac:dyDescent="0.25">
      <c r="A3824" t="s">
        <v>3779</v>
      </c>
      <c r="B3824">
        <f t="shared" si="59"/>
        <v>182</v>
      </c>
      <c r="D3824">
        <v>1</v>
      </c>
    </row>
    <row r="3825" spans="1:4" ht="16.5" customHeight="1" x14ac:dyDescent="0.25">
      <c r="A3825" t="s">
        <v>3780</v>
      </c>
      <c r="B3825">
        <f t="shared" si="59"/>
        <v>83</v>
      </c>
      <c r="D3825">
        <v>1</v>
      </c>
    </row>
    <row r="3826" spans="1:4" ht="16.5" customHeight="1" x14ac:dyDescent="0.25">
      <c r="A3826" t="s">
        <v>3781</v>
      </c>
      <c r="B3826">
        <f t="shared" si="59"/>
        <v>30</v>
      </c>
      <c r="D3826">
        <v>0</v>
      </c>
    </row>
    <row r="3827" spans="1:4" ht="16.5" customHeight="1" x14ac:dyDescent="0.25">
      <c r="A3827" t="s">
        <v>3782</v>
      </c>
      <c r="B3827">
        <f t="shared" si="59"/>
        <v>40</v>
      </c>
      <c r="C3827" t="s">
        <v>11324</v>
      </c>
      <c r="D3827">
        <v>0</v>
      </c>
    </row>
    <row r="3828" spans="1:4" ht="16.5" customHeight="1" x14ac:dyDescent="0.25">
      <c r="A3828" t="s">
        <v>3783</v>
      </c>
      <c r="B3828">
        <f t="shared" si="59"/>
        <v>93</v>
      </c>
      <c r="C3828" t="s">
        <v>11362</v>
      </c>
      <c r="D3828">
        <v>0</v>
      </c>
    </row>
    <row r="3829" spans="1:4" ht="16.5" customHeight="1" x14ac:dyDescent="0.25">
      <c r="A3829" t="s">
        <v>3784</v>
      </c>
      <c r="B3829">
        <f t="shared" si="59"/>
        <v>34</v>
      </c>
      <c r="D3829">
        <v>1</v>
      </c>
    </row>
    <row r="3830" spans="1:4" ht="16.5" customHeight="1" x14ac:dyDescent="0.25">
      <c r="A3830" t="s">
        <v>3785</v>
      </c>
      <c r="B3830">
        <f t="shared" si="59"/>
        <v>54</v>
      </c>
      <c r="C3830" t="s">
        <v>11340</v>
      </c>
      <c r="D3830">
        <v>0</v>
      </c>
    </row>
    <row r="3831" spans="1:4" ht="16.5" customHeight="1" x14ac:dyDescent="0.25">
      <c r="A3831" t="s">
        <v>3786</v>
      </c>
      <c r="B3831">
        <f t="shared" si="59"/>
        <v>24</v>
      </c>
      <c r="D3831">
        <v>0</v>
      </c>
    </row>
    <row r="3832" spans="1:4" ht="16.5" customHeight="1" x14ac:dyDescent="0.25">
      <c r="A3832" t="s">
        <v>3787</v>
      </c>
      <c r="B3832">
        <f t="shared" si="59"/>
        <v>19</v>
      </c>
      <c r="D3832">
        <v>0</v>
      </c>
    </row>
    <row r="3833" spans="1:4" ht="16.5" customHeight="1" x14ac:dyDescent="0.25">
      <c r="A3833" t="s">
        <v>3788</v>
      </c>
      <c r="B3833">
        <f t="shared" si="59"/>
        <v>88</v>
      </c>
      <c r="C3833" t="s">
        <v>11324</v>
      </c>
      <c r="D3833">
        <v>0</v>
      </c>
    </row>
    <row r="3834" spans="1:4" ht="16.5" customHeight="1" x14ac:dyDescent="0.25">
      <c r="A3834" t="s">
        <v>3789</v>
      </c>
      <c r="B3834">
        <f t="shared" si="59"/>
        <v>38</v>
      </c>
      <c r="D3834">
        <v>1</v>
      </c>
    </row>
    <row r="3835" spans="1:4" ht="16.5" customHeight="1" x14ac:dyDescent="0.25">
      <c r="A3835" t="s">
        <v>3790</v>
      </c>
      <c r="B3835">
        <f t="shared" si="59"/>
        <v>89</v>
      </c>
      <c r="D3835">
        <v>1</v>
      </c>
    </row>
    <row r="3836" spans="1:4" ht="16.5" customHeight="1" x14ac:dyDescent="0.25">
      <c r="A3836" t="s">
        <v>3791</v>
      </c>
      <c r="B3836">
        <f t="shared" si="59"/>
        <v>14</v>
      </c>
      <c r="D3836">
        <v>0</v>
      </c>
    </row>
    <row r="3837" spans="1:4" ht="16.5" customHeight="1" x14ac:dyDescent="0.25">
      <c r="A3837" t="s">
        <v>3792</v>
      </c>
      <c r="B3837">
        <f t="shared" si="59"/>
        <v>123</v>
      </c>
      <c r="D3837">
        <v>1</v>
      </c>
    </row>
    <row r="3838" spans="1:4" ht="16.5" customHeight="1" x14ac:dyDescent="0.25">
      <c r="A3838" t="s">
        <v>3793</v>
      </c>
      <c r="B3838">
        <f t="shared" si="59"/>
        <v>25</v>
      </c>
      <c r="D3838">
        <v>0</v>
      </c>
    </row>
    <row r="3839" spans="1:4" ht="16.5" customHeight="1" x14ac:dyDescent="0.25">
      <c r="A3839" t="s">
        <v>3794</v>
      </c>
      <c r="B3839">
        <f t="shared" si="59"/>
        <v>45</v>
      </c>
      <c r="C3839" t="s">
        <v>11324</v>
      </c>
      <c r="D3839">
        <v>0</v>
      </c>
    </row>
    <row r="3840" spans="1:4" ht="16.5" customHeight="1" x14ac:dyDescent="0.25">
      <c r="A3840" t="s">
        <v>3795</v>
      </c>
      <c r="B3840">
        <f t="shared" si="59"/>
        <v>43</v>
      </c>
      <c r="D3840">
        <v>0</v>
      </c>
    </row>
    <row r="3841" spans="1:4" ht="16.5" customHeight="1" x14ac:dyDescent="0.25">
      <c r="A3841" t="s">
        <v>3796</v>
      </c>
      <c r="B3841">
        <f t="shared" si="59"/>
        <v>80</v>
      </c>
      <c r="D3841">
        <v>0</v>
      </c>
    </row>
    <row r="3842" spans="1:4" ht="16.5" customHeight="1" x14ac:dyDescent="0.25">
      <c r="A3842" t="s">
        <v>3797</v>
      </c>
      <c r="B3842">
        <f t="shared" si="59"/>
        <v>62</v>
      </c>
      <c r="D3842">
        <v>1</v>
      </c>
    </row>
    <row r="3843" spans="1:4" ht="16.5" customHeight="1" x14ac:dyDescent="0.25">
      <c r="A3843" t="s">
        <v>3798</v>
      </c>
      <c r="B3843">
        <f t="shared" ref="B3843:B3906" si="60">LEN(A3843)</f>
        <v>71</v>
      </c>
      <c r="C3843" t="s">
        <v>11362</v>
      </c>
      <c r="D3843">
        <v>0</v>
      </c>
    </row>
    <row r="3844" spans="1:4" ht="16.5" customHeight="1" x14ac:dyDescent="0.25">
      <c r="A3844" t="s">
        <v>3799</v>
      </c>
      <c r="B3844">
        <f t="shared" si="60"/>
        <v>14</v>
      </c>
      <c r="C3844" t="s">
        <v>11322</v>
      </c>
      <c r="D3844">
        <v>0</v>
      </c>
    </row>
    <row r="3845" spans="1:4" ht="16.5" customHeight="1" x14ac:dyDescent="0.25">
      <c r="A3845" t="s">
        <v>3800</v>
      </c>
      <c r="B3845">
        <f t="shared" si="60"/>
        <v>32</v>
      </c>
      <c r="C3845" t="s">
        <v>11408</v>
      </c>
      <c r="D3845">
        <v>0</v>
      </c>
    </row>
    <row r="3846" spans="1:4" ht="16.5" customHeight="1" x14ac:dyDescent="0.25">
      <c r="A3846" t="s">
        <v>3801</v>
      </c>
      <c r="B3846">
        <f t="shared" si="60"/>
        <v>44</v>
      </c>
      <c r="D3846">
        <v>1</v>
      </c>
    </row>
    <row r="3847" spans="1:4" ht="16.5" customHeight="1" x14ac:dyDescent="0.25">
      <c r="A3847" t="s">
        <v>3802</v>
      </c>
      <c r="B3847">
        <f t="shared" si="60"/>
        <v>35</v>
      </c>
      <c r="C3847" t="s">
        <v>11314</v>
      </c>
      <c r="D3847">
        <v>0</v>
      </c>
    </row>
    <row r="3848" spans="1:4" ht="16.5" customHeight="1" x14ac:dyDescent="0.25">
      <c r="A3848" t="s">
        <v>3803</v>
      </c>
      <c r="B3848">
        <f t="shared" si="60"/>
        <v>76</v>
      </c>
      <c r="D3848">
        <v>1</v>
      </c>
    </row>
    <row r="3849" spans="1:4" ht="16.5" customHeight="1" x14ac:dyDescent="0.25">
      <c r="A3849" t="s">
        <v>3804</v>
      </c>
      <c r="B3849">
        <f t="shared" si="60"/>
        <v>85</v>
      </c>
      <c r="D3849">
        <v>1</v>
      </c>
    </row>
    <row r="3850" spans="1:4" ht="16.5" customHeight="1" x14ac:dyDescent="0.25">
      <c r="A3850" t="s">
        <v>3805</v>
      </c>
      <c r="B3850">
        <f t="shared" si="60"/>
        <v>107</v>
      </c>
      <c r="D3850">
        <v>1</v>
      </c>
    </row>
    <row r="3851" spans="1:4" ht="16.5" customHeight="1" x14ac:dyDescent="0.25">
      <c r="A3851" t="s">
        <v>3806</v>
      </c>
      <c r="B3851">
        <f t="shared" si="60"/>
        <v>71</v>
      </c>
      <c r="D3851">
        <v>1</v>
      </c>
    </row>
    <row r="3852" spans="1:4" ht="16.5" customHeight="1" x14ac:dyDescent="0.25">
      <c r="A3852" t="s">
        <v>3807</v>
      </c>
      <c r="B3852">
        <f t="shared" si="60"/>
        <v>78</v>
      </c>
      <c r="D3852">
        <v>1</v>
      </c>
    </row>
    <row r="3853" spans="1:4" ht="16.5" customHeight="1" x14ac:dyDescent="0.25">
      <c r="A3853" t="s">
        <v>3808</v>
      </c>
      <c r="B3853">
        <f t="shared" si="60"/>
        <v>97</v>
      </c>
      <c r="D3853">
        <v>1</v>
      </c>
    </row>
    <row r="3854" spans="1:4" ht="16.5" customHeight="1" x14ac:dyDescent="0.25">
      <c r="A3854" t="s">
        <v>3809</v>
      </c>
      <c r="B3854">
        <f t="shared" si="60"/>
        <v>99</v>
      </c>
      <c r="D3854">
        <v>1</v>
      </c>
    </row>
    <row r="3855" spans="1:4" ht="16.5" customHeight="1" x14ac:dyDescent="0.25">
      <c r="A3855" t="s">
        <v>3810</v>
      </c>
      <c r="B3855">
        <f t="shared" si="60"/>
        <v>142</v>
      </c>
      <c r="D3855">
        <v>0</v>
      </c>
    </row>
    <row r="3856" spans="1:4" ht="16.5" customHeight="1" x14ac:dyDescent="0.25">
      <c r="A3856" t="s">
        <v>3811</v>
      </c>
      <c r="B3856">
        <f t="shared" si="60"/>
        <v>147</v>
      </c>
      <c r="D3856">
        <v>1</v>
      </c>
    </row>
    <row r="3857" spans="1:4" ht="16.5" customHeight="1" x14ac:dyDescent="0.25">
      <c r="A3857" t="s">
        <v>3812</v>
      </c>
      <c r="B3857">
        <f t="shared" si="60"/>
        <v>93</v>
      </c>
      <c r="D3857">
        <v>1</v>
      </c>
    </row>
    <row r="3858" spans="1:4" ht="16.5" customHeight="1" x14ac:dyDescent="0.25">
      <c r="A3858" t="s">
        <v>3813</v>
      </c>
      <c r="B3858">
        <f t="shared" si="60"/>
        <v>21</v>
      </c>
      <c r="C3858" t="s">
        <v>11314</v>
      </c>
      <c r="D3858">
        <v>0</v>
      </c>
    </row>
    <row r="3859" spans="1:4" ht="16.5" customHeight="1" x14ac:dyDescent="0.25">
      <c r="A3859" t="s">
        <v>3814</v>
      </c>
      <c r="B3859">
        <f t="shared" si="60"/>
        <v>101</v>
      </c>
      <c r="D3859">
        <v>1</v>
      </c>
    </row>
    <row r="3860" spans="1:4" ht="16.5" customHeight="1" x14ac:dyDescent="0.25">
      <c r="A3860" t="s">
        <v>3815</v>
      </c>
      <c r="B3860">
        <f t="shared" si="60"/>
        <v>107</v>
      </c>
      <c r="D3860">
        <v>1</v>
      </c>
    </row>
    <row r="3861" spans="1:4" ht="16.5" customHeight="1" x14ac:dyDescent="0.25">
      <c r="A3861" t="s">
        <v>3816</v>
      </c>
      <c r="B3861">
        <f t="shared" si="60"/>
        <v>95</v>
      </c>
      <c r="D3861">
        <v>1</v>
      </c>
    </row>
    <row r="3862" spans="1:4" ht="16.5" customHeight="1" x14ac:dyDescent="0.25">
      <c r="A3862" t="s">
        <v>3817</v>
      </c>
      <c r="B3862">
        <f t="shared" si="60"/>
        <v>85</v>
      </c>
      <c r="D3862">
        <v>1</v>
      </c>
    </row>
    <row r="3863" spans="1:4" ht="16.5" customHeight="1" x14ac:dyDescent="0.25">
      <c r="A3863" t="s">
        <v>3818</v>
      </c>
      <c r="B3863">
        <f t="shared" si="60"/>
        <v>79</v>
      </c>
      <c r="D3863">
        <v>1</v>
      </c>
    </row>
    <row r="3864" spans="1:4" ht="16.5" customHeight="1" x14ac:dyDescent="0.25">
      <c r="A3864" t="s">
        <v>3819</v>
      </c>
      <c r="B3864">
        <f t="shared" si="60"/>
        <v>37</v>
      </c>
      <c r="D3864">
        <v>0</v>
      </c>
    </row>
    <row r="3865" spans="1:4" ht="16.5" customHeight="1" x14ac:dyDescent="0.25">
      <c r="A3865" t="s">
        <v>3820</v>
      </c>
      <c r="B3865">
        <f t="shared" si="60"/>
        <v>88</v>
      </c>
      <c r="D3865">
        <v>1</v>
      </c>
    </row>
    <row r="3866" spans="1:4" ht="16.5" customHeight="1" x14ac:dyDescent="0.25">
      <c r="A3866" t="s">
        <v>3821</v>
      </c>
      <c r="B3866">
        <f t="shared" si="60"/>
        <v>99</v>
      </c>
      <c r="D3866">
        <v>1</v>
      </c>
    </row>
    <row r="3867" spans="1:4" ht="16.5" customHeight="1" x14ac:dyDescent="0.25">
      <c r="A3867" t="s">
        <v>3822</v>
      </c>
      <c r="B3867">
        <f t="shared" si="60"/>
        <v>83</v>
      </c>
      <c r="D3867">
        <v>1</v>
      </c>
    </row>
    <row r="3868" spans="1:4" ht="16.5" customHeight="1" x14ac:dyDescent="0.25">
      <c r="A3868" t="s">
        <v>3823</v>
      </c>
      <c r="B3868">
        <f t="shared" si="60"/>
        <v>65</v>
      </c>
      <c r="D3868">
        <v>1</v>
      </c>
    </row>
    <row r="3869" spans="1:4" ht="16.5" customHeight="1" x14ac:dyDescent="0.25">
      <c r="A3869" t="s">
        <v>3824</v>
      </c>
      <c r="B3869">
        <f t="shared" si="60"/>
        <v>78</v>
      </c>
      <c r="D3869">
        <v>1</v>
      </c>
    </row>
    <row r="3870" spans="1:4" ht="16.5" customHeight="1" x14ac:dyDescent="0.25">
      <c r="A3870" t="s">
        <v>3825</v>
      </c>
      <c r="B3870">
        <f t="shared" si="60"/>
        <v>89</v>
      </c>
      <c r="D3870">
        <v>1</v>
      </c>
    </row>
    <row r="3871" spans="1:4" ht="16.5" customHeight="1" x14ac:dyDescent="0.25">
      <c r="A3871" t="s">
        <v>3826</v>
      </c>
      <c r="B3871">
        <f t="shared" si="60"/>
        <v>21</v>
      </c>
      <c r="C3871" t="s">
        <v>11314</v>
      </c>
      <c r="D3871">
        <v>0</v>
      </c>
    </row>
    <row r="3872" spans="1:4" ht="16.5" customHeight="1" x14ac:dyDescent="0.25">
      <c r="A3872" t="s">
        <v>3827</v>
      </c>
      <c r="B3872">
        <f t="shared" si="60"/>
        <v>68</v>
      </c>
      <c r="D3872">
        <v>1</v>
      </c>
    </row>
    <row r="3873" spans="1:4" ht="16.5" customHeight="1" x14ac:dyDescent="0.25">
      <c r="A3873" t="s">
        <v>3828</v>
      </c>
      <c r="B3873">
        <f t="shared" si="60"/>
        <v>8</v>
      </c>
      <c r="C3873" t="s">
        <v>11348</v>
      </c>
      <c r="D3873">
        <v>0</v>
      </c>
    </row>
    <row r="3874" spans="1:4" ht="16.5" customHeight="1" x14ac:dyDescent="0.25">
      <c r="A3874" t="s">
        <v>3829</v>
      </c>
      <c r="B3874">
        <f t="shared" si="60"/>
        <v>105</v>
      </c>
      <c r="D3874">
        <v>1</v>
      </c>
    </row>
    <row r="3875" spans="1:4" ht="16.5" customHeight="1" x14ac:dyDescent="0.25">
      <c r="A3875" t="s">
        <v>3830</v>
      </c>
      <c r="B3875">
        <f t="shared" si="60"/>
        <v>94</v>
      </c>
      <c r="D3875">
        <v>1</v>
      </c>
    </row>
    <row r="3876" spans="1:4" ht="16.5" customHeight="1" x14ac:dyDescent="0.25">
      <c r="A3876" t="s">
        <v>3831</v>
      </c>
      <c r="B3876">
        <f t="shared" si="60"/>
        <v>62</v>
      </c>
      <c r="D3876">
        <v>1</v>
      </c>
    </row>
    <row r="3877" spans="1:4" ht="16.5" customHeight="1" x14ac:dyDescent="0.25">
      <c r="A3877" t="s">
        <v>3832</v>
      </c>
      <c r="B3877">
        <f t="shared" si="60"/>
        <v>46</v>
      </c>
      <c r="D3877">
        <v>1</v>
      </c>
    </row>
    <row r="3878" spans="1:4" ht="16.5" customHeight="1" x14ac:dyDescent="0.25">
      <c r="A3878" t="s">
        <v>3833</v>
      </c>
      <c r="B3878">
        <f t="shared" si="60"/>
        <v>61</v>
      </c>
      <c r="D3878">
        <v>0</v>
      </c>
    </row>
    <row r="3879" spans="1:4" ht="16.5" customHeight="1" x14ac:dyDescent="0.25">
      <c r="A3879" t="s">
        <v>3834</v>
      </c>
      <c r="B3879">
        <f t="shared" si="60"/>
        <v>54</v>
      </c>
      <c r="D3879">
        <v>1</v>
      </c>
    </row>
    <row r="3880" spans="1:4" ht="16.5" customHeight="1" x14ac:dyDescent="0.25">
      <c r="A3880" t="s">
        <v>3835</v>
      </c>
      <c r="B3880">
        <f t="shared" si="60"/>
        <v>141</v>
      </c>
      <c r="D3880">
        <v>1</v>
      </c>
    </row>
    <row r="3881" spans="1:4" ht="16.5" customHeight="1" x14ac:dyDescent="0.25">
      <c r="A3881" t="s">
        <v>3836</v>
      </c>
      <c r="B3881">
        <f t="shared" si="60"/>
        <v>66</v>
      </c>
      <c r="C3881" t="s">
        <v>11324</v>
      </c>
      <c r="D3881">
        <v>0</v>
      </c>
    </row>
    <row r="3882" spans="1:4" ht="16.5" customHeight="1" x14ac:dyDescent="0.25">
      <c r="A3882" t="s">
        <v>3837</v>
      </c>
      <c r="B3882">
        <f t="shared" si="60"/>
        <v>150</v>
      </c>
      <c r="D3882">
        <v>1</v>
      </c>
    </row>
    <row r="3883" spans="1:4" ht="16.5" customHeight="1" x14ac:dyDescent="0.25">
      <c r="A3883" t="s">
        <v>3838</v>
      </c>
      <c r="B3883">
        <f t="shared" si="60"/>
        <v>79</v>
      </c>
      <c r="D3883">
        <v>1</v>
      </c>
    </row>
    <row r="3884" spans="1:4" ht="16.5" customHeight="1" x14ac:dyDescent="0.25">
      <c r="A3884" t="s">
        <v>3839</v>
      </c>
      <c r="B3884">
        <f t="shared" si="60"/>
        <v>78</v>
      </c>
      <c r="D3884">
        <v>1</v>
      </c>
    </row>
    <row r="3885" spans="1:4" ht="16.5" customHeight="1" x14ac:dyDescent="0.25">
      <c r="A3885" t="s">
        <v>3840</v>
      </c>
      <c r="B3885">
        <f t="shared" si="60"/>
        <v>198</v>
      </c>
      <c r="D3885">
        <v>1</v>
      </c>
    </row>
    <row r="3886" spans="1:4" ht="16.5" customHeight="1" x14ac:dyDescent="0.25">
      <c r="A3886" t="s">
        <v>3841</v>
      </c>
      <c r="B3886">
        <f t="shared" si="60"/>
        <v>108</v>
      </c>
      <c r="D3886">
        <v>1</v>
      </c>
    </row>
    <row r="3887" spans="1:4" ht="16.5" customHeight="1" x14ac:dyDescent="0.25">
      <c r="A3887" t="s">
        <v>3842</v>
      </c>
      <c r="B3887">
        <f t="shared" si="60"/>
        <v>124</v>
      </c>
      <c r="D3887">
        <v>1</v>
      </c>
    </row>
    <row r="3888" spans="1:4" ht="16.5" customHeight="1" x14ac:dyDescent="0.25">
      <c r="A3888" t="s">
        <v>3843</v>
      </c>
      <c r="B3888">
        <f t="shared" si="60"/>
        <v>104</v>
      </c>
      <c r="D3888">
        <v>1</v>
      </c>
    </row>
    <row r="3889" spans="1:4" ht="16.5" customHeight="1" x14ac:dyDescent="0.25">
      <c r="A3889" t="s">
        <v>3844</v>
      </c>
      <c r="B3889">
        <f t="shared" si="60"/>
        <v>146</v>
      </c>
      <c r="D3889">
        <v>1</v>
      </c>
    </row>
    <row r="3890" spans="1:4" ht="16.5" customHeight="1" x14ac:dyDescent="0.25">
      <c r="A3890" t="s">
        <v>3845</v>
      </c>
      <c r="B3890">
        <f t="shared" si="60"/>
        <v>107</v>
      </c>
      <c r="D3890">
        <v>1</v>
      </c>
    </row>
    <row r="3891" spans="1:4" ht="16.5" customHeight="1" x14ac:dyDescent="0.25">
      <c r="A3891" t="s">
        <v>3846</v>
      </c>
      <c r="B3891">
        <f t="shared" si="60"/>
        <v>96</v>
      </c>
      <c r="D3891">
        <v>1</v>
      </c>
    </row>
    <row r="3892" spans="1:4" ht="16.5" customHeight="1" x14ac:dyDescent="0.25">
      <c r="A3892" t="s">
        <v>3847</v>
      </c>
      <c r="B3892">
        <f t="shared" si="60"/>
        <v>87</v>
      </c>
      <c r="D3892">
        <v>0</v>
      </c>
    </row>
    <row r="3893" spans="1:4" ht="16.5" customHeight="1" x14ac:dyDescent="0.25">
      <c r="A3893" t="s">
        <v>3848</v>
      </c>
      <c r="B3893">
        <f t="shared" si="60"/>
        <v>30</v>
      </c>
      <c r="D3893">
        <v>0</v>
      </c>
    </row>
    <row r="3894" spans="1:4" ht="16.5" customHeight="1" x14ac:dyDescent="0.25">
      <c r="A3894" t="s">
        <v>3849</v>
      </c>
      <c r="B3894">
        <f t="shared" si="60"/>
        <v>26</v>
      </c>
      <c r="D3894">
        <v>0</v>
      </c>
    </row>
    <row r="3895" spans="1:4" ht="16.5" customHeight="1" x14ac:dyDescent="0.25">
      <c r="A3895" t="s">
        <v>3850</v>
      </c>
      <c r="B3895">
        <f t="shared" si="60"/>
        <v>150</v>
      </c>
      <c r="D3895">
        <v>1</v>
      </c>
    </row>
    <row r="3896" spans="1:4" ht="16.5" customHeight="1" x14ac:dyDescent="0.25">
      <c r="A3896" t="s">
        <v>3851</v>
      </c>
      <c r="B3896">
        <f t="shared" si="60"/>
        <v>233</v>
      </c>
      <c r="D3896">
        <v>1</v>
      </c>
    </row>
    <row r="3897" spans="1:4" ht="16.5" customHeight="1" x14ac:dyDescent="0.25">
      <c r="A3897" t="s">
        <v>3852</v>
      </c>
      <c r="B3897">
        <f t="shared" si="60"/>
        <v>117</v>
      </c>
      <c r="D3897">
        <v>1</v>
      </c>
    </row>
    <row r="3898" spans="1:4" ht="16.5" customHeight="1" x14ac:dyDescent="0.25">
      <c r="A3898" t="s">
        <v>3853</v>
      </c>
      <c r="B3898">
        <f t="shared" si="60"/>
        <v>53</v>
      </c>
      <c r="C3898" t="s">
        <v>11324</v>
      </c>
      <c r="D3898">
        <v>0</v>
      </c>
    </row>
    <row r="3899" spans="1:4" ht="16.5" customHeight="1" x14ac:dyDescent="0.25">
      <c r="A3899" t="s">
        <v>3854</v>
      </c>
      <c r="B3899">
        <f t="shared" si="60"/>
        <v>77</v>
      </c>
      <c r="D3899">
        <v>1</v>
      </c>
    </row>
    <row r="3900" spans="1:4" ht="16.5" customHeight="1" x14ac:dyDescent="0.25">
      <c r="A3900" t="s">
        <v>3855</v>
      </c>
      <c r="B3900">
        <f t="shared" si="60"/>
        <v>40</v>
      </c>
      <c r="D3900">
        <v>0</v>
      </c>
    </row>
    <row r="3901" spans="1:4" ht="16.5" customHeight="1" x14ac:dyDescent="0.25">
      <c r="A3901" t="s">
        <v>3856</v>
      </c>
      <c r="B3901">
        <f t="shared" si="60"/>
        <v>34</v>
      </c>
      <c r="C3901" t="s">
        <v>11324</v>
      </c>
      <c r="D3901">
        <v>0</v>
      </c>
    </row>
    <row r="3902" spans="1:4" ht="16.5" customHeight="1" x14ac:dyDescent="0.25">
      <c r="A3902" t="s">
        <v>3857</v>
      </c>
      <c r="B3902">
        <f t="shared" si="60"/>
        <v>34</v>
      </c>
      <c r="C3902" t="s">
        <v>11358</v>
      </c>
      <c r="D3902">
        <v>0</v>
      </c>
    </row>
    <row r="3903" spans="1:4" ht="16.5" customHeight="1" x14ac:dyDescent="0.25">
      <c r="A3903" t="s">
        <v>3858</v>
      </c>
      <c r="B3903">
        <f t="shared" si="60"/>
        <v>69</v>
      </c>
      <c r="D3903">
        <v>1</v>
      </c>
    </row>
    <row r="3904" spans="1:4" ht="16.5" customHeight="1" x14ac:dyDescent="0.25">
      <c r="A3904" t="s">
        <v>3859</v>
      </c>
      <c r="B3904">
        <f t="shared" si="60"/>
        <v>57</v>
      </c>
      <c r="C3904" t="s">
        <v>11340</v>
      </c>
      <c r="D3904">
        <v>0</v>
      </c>
    </row>
    <row r="3905" spans="1:4" ht="16.5" customHeight="1" x14ac:dyDescent="0.25">
      <c r="A3905" t="s">
        <v>3860</v>
      </c>
      <c r="B3905">
        <f t="shared" si="60"/>
        <v>84</v>
      </c>
      <c r="C3905" t="s">
        <v>11362</v>
      </c>
      <c r="D3905">
        <v>0</v>
      </c>
    </row>
    <row r="3906" spans="1:4" ht="16.5" customHeight="1" x14ac:dyDescent="0.25">
      <c r="A3906" t="s">
        <v>3861</v>
      </c>
      <c r="B3906">
        <f t="shared" si="60"/>
        <v>52</v>
      </c>
      <c r="C3906" t="s">
        <v>11324</v>
      </c>
      <c r="D3906">
        <v>0</v>
      </c>
    </row>
    <row r="3907" spans="1:4" ht="16.5" customHeight="1" x14ac:dyDescent="0.25">
      <c r="A3907" t="s">
        <v>3862</v>
      </c>
      <c r="B3907">
        <f t="shared" ref="B3907:B3970" si="61">LEN(A3907)</f>
        <v>60</v>
      </c>
      <c r="C3907" t="s">
        <v>11340</v>
      </c>
      <c r="D3907">
        <v>0</v>
      </c>
    </row>
    <row r="3908" spans="1:4" ht="16.5" customHeight="1" x14ac:dyDescent="0.25">
      <c r="A3908" t="s">
        <v>3863</v>
      </c>
      <c r="B3908">
        <f t="shared" si="61"/>
        <v>35</v>
      </c>
      <c r="C3908" t="s">
        <v>11321</v>
      </c>
      <c r="D3908">
        <v>0</v>
      </c>
    </row>
    <row r="3909" spans="1:4" ht="16.5" customHeight="1" x14ac:dyDescent="0.25">
      <c r="A3909" t="s">
        <v>3864</v>
      </c>
      <c r="B3909">
        <f t="shared" si="61"/>
        <v>60</v>
      </c>
      <c r="C3909" t="s">
        <v>11340</v>
      </c>
      <c r="D3909">
        <v>0</v>
      </c>
    </row>
    <row r="3910" spans="1:4" ht="16.5" customHeight="1" x14ac:dyDescent="0.25">
      <c r="A3910" t="s">
        <v>3865</v>
      </c>
      <c r="B3910">
        <f t="shared" si="61"/>
        <v>94</v>
      </c>
      <c r="D3910">
        <v>1</v>
      </c>
    </row>
    <row r="3911" spans="1:4" ht="16.5" customHeight="1" x14ac:dyDescent="0.25">
      <c r="A3911" t="s">
        <v>3866</v>
      </c>
      <c r="B3911">
        <f t="shared" si="61"/>
        <v>84</v>
      </c>
      <c r="C3911" t="s">
        <v>11340</v>
      </c>
      <c r="D3911">
        <v>0</v>
      </c>
    </row>
    <row r="3912" spans="1:4" ht="16.5" customHeight="1" x14ac:dyDescent="0.25">
      <c r="A3912" t="s">
        <v>3867</v>
      </c>
      <c r="B3912">
        <f t="shared" si="61"/>
        <v>25</v>
      </c>
      <c r="D3912">
        <v>0</v>
      </c>
    </row>
    <row r="3913" spans="1:4" ht="16.5" customHeight="1" x14ac:dyDescent="0.25">
      <c r="A3913" t="s">
        <v>3868</v>
      </c>
      <c r="B3913">
        <f t="shared" si="61"/>
        <v>84</v>
      </c>
      <c r="C3913" t="s">
        <v>11362</v>
      </c>
      <c r="D3913">
        <v>0</v>
      </c>
    </row>
    <row r="3914" spans="1:4" ht="16.5" customHeight="1" x14ac:dyDescent="0.25">
      <c r="A3914" t="s">
        <v>3869</v>
      </c>
      <c r="B3914">
        <f t="shared" si="61"/>
        <v>58</v>
      </c>
      <c r="C3914" t="s">
        <v>11314</v>
      </c>
      <c r="D3914">
        <v>0</v>
      </c>
    </row>
    <row r="3915" spans="1:4" ht="16.5" customHeight="1" x14ac:dyDescent="0.25">
      <c r="A3915" t="s">
        <v>3870</v>
      </c>
      <c r="B3915">
        <f t="shared" si="61"/>
        <v>86</v>
      </c>
      <c r="C3915" t="s">
        <v>11324</v>
      </c>
      <c r="D3915">
        <v>0</v>
      </c>
    </row>
    <row r="3916" spans="1:4" ht="16.5" customHeight="1" x14ac:dyDescent="0.25">
      <c r="A3916" t="s">
        <v>3871</v>
      </c>
      <c r="B3916">
        <f t="shared" si="61"/>
        <v>44</v>
      </c>
      <c r="D3916">
        <v>1</v>
      </c>
    </row>
    <row r="3917" spans="1:4" ht="16.5" customHeight="1" x14ac:dyDescent="0.25">
      <c r="A3917" t="s">
        <v>3872</v>
      </c>
      <c r="B3917">
        <f t="shared" si="61"/>
        <v>63</v>
      </c>
      <c r="C3917" t="s">
        <v>11324</v>
      </c>
      <c r="D3917">
        <v>0</v>
      </c>
    </row>
    <row r="3918" spans="1:4" ht="16.5" customHeight="1" x14ac:dyDescent="0.25">
      <c r="A3918" t="s">
        <v>3873</v>
      </c>
      <c r="B3918">
        <f t="shared" si="61"/>
        <v>73</v>
      </c>
      <c r="C3918" t="s">
        <v>11362</v>
      </c>
      <c r="D3918">
        <v>0</v>
      </c>
    </row>
    <row r="3919" spans="1:4" ht="16.5" customHeight="1" x14ac:dyDescent="0.25">
      <c r="A3919" t="s">
        <v>3874</v>
      </c>
      <c r="B3919">
        <f t="shared" si="61"/>
        <v>69</v>
      </c>
      <c r="C3919" t="s">
        <v>11324</v>
      </c>
      <c r="D3919">
        <v>0</v>
      </c>
    </row>
    <row r="3920" spans="1:4" ht="16.5" customHeight="1" x14ac:dyDescent="0.25">
      <c r="A3920" t="s">
        <v>3875</v>
      </c>
      <c r="B3920">
        <f t="shared" si="61"/>
        <v>82</v>
      </c>
      <c r="D3920">
        <v>1</v>
      </c>
    </row>
    <row r="3921" spans="1:4" ht="16.5" customHeight="1" x14ac:dyDescent="0.25">
      <c r="A3921" t="s">
        <v>3876</v>
      </c>
      <c r="B3921">
        <f t="shared" si="61"/>
        <v>22</v>
      </c>
      <c r="D3921">
        <v>1</v>
      </c>
    </row>
    <row r="3922" spans="1:4" ht="16.5" customHeight="1" x14ac:dyDescent="0.25">
      <c r="A3922" t="s">
        <v>3877</v>
      </c>
      <c r="B3922">
        <f t="shared" si="61"/>
        <v>9</v>
      </c>
      <c r="D3922">
        <v>0</v>
      </c>
    </row>
    <row r="3923" spans="1:4" ht="16.5" customHeight="1" x14ac:dyDescent="0.25">
      <c r="A3923" t="s">
        <v>3878</v>
      </c>
      <c r="B3923">
        <f t="shared" si="61"/>
        <v>82</v>
      </c>
      <c r="D3923">
        <v>1</v>
      </c>
    </row>
    <row r="3924" spans="1:4" ht="16.5" customHeight="1" x14ac:dyDescent="0.25">
      <c r="A3924" t="s">
        <v>3879</v>
      </c>
      <c r="B3924">
        <f t="shared" si="61"/>
        <v>109</v>
      </c>
      <c r="D3924">
        <v>1</v>
      </c>
    </row>
    <row r="3925" spans="1:4" ht="16.5" customHeight="1" x14ac:dyDescent="0.25">
      <c r="A3925" t="s">
        <v>3880</v>
      </c>
      <c r="B3925">
        <f t="shared" si="61"/>
        <v>111</v>
      </c>
      <c r="D3925">
        <v>1</v>
      </c>
    </row>
    <row r="3926" spans="1:4" ht="16.5" customHeight="1" x14ac:dyDescent="0.25">
      <c r="A3926" t="s">
        <v>3881</v>
      </c>
      <c r="B3926">
        <f t="shared" si="61"/>
        <v>112</v>
      </c>
      <c r="D3926">
        <v>1</v>
      </c>
    </row>
    <row r="3927" spans="1:4" ht="16.5" customHeight="1" x14ac:dyDescent="0.25">
      <c r="A3927" t="s">
        <v>3882</v>
      </c>
      <c r="B3927">
        <f t="shared" si="61"/>
        <v>131</v>
      </c>
      <c r="D3927">
        <v>1</v>
      </c>
    </row>
    <row r="3928" spans="1:4" ht="16.5" customHeight="1" x14ac:dyDescent="0.25">
      <c r="A3928" t="s">
        <v>3883</v>
      </c>
      <c r="B3928">
        <f t="shared" si="61"/>
        <v>118</v>
      </c>
      <c r="D3928">
        <v>1</v>
      </c>
    </row>
    <row r="3929" spans="1:4" ht="16.5" customHeight="1" x14ac:dyDescent="0.25">
      <c r="A3929" t="s">
        <v>3884</v>
      </c>
      <c r="B3929">
        <f t="shared" si="61"/>
        <v>112</v>
      </c>
      <c r="D3929">
        <v>1</v>
      </c>
    </row>
    <row r="3930" spans="1:4" ht="16.5" customHeight="1" x14ac:dyDescent="0.25">
      <c r="A3930" t="s">
        <v>3885</v>
      </c>
      <c r="B3930">
        <f t="shared" si="61"/>
        <v>43</v>
      </c>
      <c r="D3930">
        <v>1</v>
      </c>
    </row>
    <row r="3931" spans="1:4" ht="16.5" customHeight="1" x14ac:dyDescent="0.25">
      <c r="A3931" t="s">
        <v>3886</v>
      </c>
      <c r="B3931">
        <f t="shared" si="61"/>
        <v>92</v>
      </c>
      <c r="C3931" t="s">
        <v>11362</v>
      </c>
      <c r="D3931">
        <v>0</v>
      </c>
    </row>
    <row r="3932" spans="1:4" ht="16.5" customHeight="1" x14ac:dyDescent="0.25">
      <c r="A3932" t="s">
        <v>3887</v>
      </c>
      <c r="B3932">
        <f t="shared" si="61"/>
        <v>147</v>
      </c>
      <c r="D3932">
        <v>0</v>
      </c>
    </row>
    <row r="3933" spans="1:4" ht="16.5" customHeight="1" x14ac:dyDescent="0.25">
      <c r="A3933" t="s">
        <v>3888</v>
      </c>
      <c r="B3933">
        <f t="shared" si="61"/>
        <v>32</v>
      </c>
      <c r="C3933" t="s">
        <v>11316</v>
      </c>
      <c r="D3933">
        <v>0</v>
      </c>
    </row>
    <row r="3934" spans="1:4" ht="16.5" customHeight="1" x14ac:dyDescent="0.25">
      <c r="A3934" t="s">
        <v>3889</v>
      </c>
      <c r="B3934">
        <f t="shared" si="61"/>
        <v>59</v>
      </c>
      <c r="C3934" t="s">
        <v>11340</v>
      </c>
      <c r="D3934">
        <v>0</v>
      </c>
    </row>
    <row r="3935" spans="1:4" ht="16.5" customHeight="1" x14ac:dyDescent="0.25">
      <c r="A3935" t="s">
        <v>3890</v>
      </c>
      <c r="B3935">
        <f t="shared" si="61"/>
        <v>71</v>
      </c>
      <c r="C3935" t="s">
        <v>11362</v>
      </c>
      <c r="D3935">
        <v>0</v>
      </c>
    </row>
    <row r="3936" spans="1:4" ht="16.5" customHeight="1" x14ac:dyDescent="0.25">
      <c r="A3936" t="s">
        <v>3891</v>
      </c>
      <c r="B3936">
        <f t="shared" si="61"/>
        <v>14</v>
      </c>
      <c r="D3936">
        <v>0</v>
      </c>
    </row>
    <row r="3937" spans="1:4" ht="16.5" customHeight="1" x14ac:dyDescent="0.25">
      <c r="A3937" t="s">
        <v>3892</v>
      </c>
      <c r="B3937">
        <f t="shared" si="61"/>
        <v>67</v>
      </c>
      <c r="C3937" t="s">
        <v>11324</v>
      </c>
      <c r="D3937">
        <v>0</v>
      </c>
    </row>
    <row r="3938" spans="1:4" ht="16.5" customHeight="1" x14ac:dyDescent="0.25">
      <c r="A3938" t="s">
        <v>3893</v>
      </c>
      <c r="B3938">
        <f t="shared" si="61"/>
        <v>19</v>
      </c>
      <c r="D3938">
        <v>0</v>
      </c>
    </row>
    <row r="3939" spans="1:4" ht="16.5" customHeight="1" x14ac:dyDescent="0.25">
      <c r="A3939" t="s">
        <v>3894</v>
      </c>
      <c r="B3939">
        <f t="shared" si="61"/>
        <v>79</v>
      </c>
      <c r="D3939">
        <v>1</v>
      </c>
    </row>
    <row r="3940" spans="1:4" ht="16.5" customHeight="1" x14ac:dyDescent="0.25">
      <c r="A3940" t="s">
        <v>3895</v>
      </c>
      <c r="B3940">
        <f t="shared" si="61"/>
        <v>33</v>
      </c>
      <c r="D3940">
        <v>1</v>
      </c>
    </row>
    <row r="3941" spans="1:4" ht="16.5" customHeight="1" x14ac:dyDescent="0.25">
      <c r="A3941" t="s">
        <v>3896</v>
      </c>
      <c r="B3941">
        <f t="shared" si="61"/>
        <v>58</v>
      </c>
      <c r="C3941" t="s">
        <v>11340</v>
      </c>
      <c r="D3941">
        <v>0</v>
      </c>
    </row>
    <row r="3942" spans="1:4" ht="16.5" customHeight="1" x14ac:dyDescent="0.25">
      <c r="A3942" t="s">
        <v>3897</v>
      </c>
      <c r="B3942">
        <f t="shared" si="61"/>
        <v>48</v>
      </c>
      <c r="D3942">
        <v>1</v>
      </c>
    </row>
    <row r="3943" spans="1:4" ht="16.5" customHeight="1" x14ac:dyDescent="0.25">
      <c r="A3943" t="s">
        <v>3898</v>
      </c>
      <c r="B3943">
        <f t="shared" si="61"/>
        <v>46</v>
      </c>
      <c r="C3943" t="s">
        <v>11324</v>
      </c>
      <c r="D3943">
        <v>0</v>
      </c>
    </row>
    <row r="3944" spans="1:4" ht="16.5" customHeight="1" x14ac:dyDescent="0.25">
      <c r="A3944" t="s">
        <v>3899</v>
      </c>
      <c r="B3944">
        <f t="shared" si="61"/>
        <v>34</v>
      </c>
      <c r="C3944" t="s">
        <v>11314</v>
      </c>
      <c r="D3944">
        <v>0</v>
      </c>
    </row>
    <row r="3945" spans="1:4" ht="16.5" customHeight="1" x14ac:dyDescent="0.25">
      <c r="A3945" t="s">
        <v>3900</v>
      </c>
      <c r="B3945">
        <f t="shared" si="61"/>
        <v>14</v>
      </c>
      <c r="C3945" t="s">
        <v>11358</v>
      </c>
      <c r="D3945">
        <v>0</v>
      </c>
    </row>
    <row r="3946" spans="1:4" ht="16.5" customHeight="1" x14ac:dyDescent="0.25">
      <c r="A3946" t="s">
        <v>3901</v>
      </c>
      <c r="B3946">
        <f t="shared" si="61"/>
        <v>55</v>
      </c>
      <c r="C3946" t="s">
        <v>11340</v>
      </c>
      <c r="D3946">
        <v>0</v>
      </c>
    </row>
    <row r="3947" spans="1:4" ht="16.5" customHeight="1" x14ac:dyDescent="0.25">
      <c r="A3947" t="s">
        <v>3902</v>
      </c>
      <c r="B3947">
        <f t="shared" si="61"/>
        <v>107</v>
      </c>
      <c r="C3947" t="s">
        <v>11324</v>
      </c>
      <c r="D3947">
        <v>0</v>
      </c>
    </row>
    <row r="3948" spans="1:4" ht="16.5" customHeight="1" x14ac:dyDescent="0.25">
      <c r="A3948" t="s">
        <v>3903</v>
      </c>
      <c r="B3948">
        <f t="shared" si="61"/>
        <v>73</v>
      </c>
      <c r="C3948" t="s">
        <v>11324</v>
      </c>
      <c r="D3948">
        <v>0</v>
      </c>
    </row>
    <row r="3949" spans="1:4" ht="16.5" customHeight="1" x14ac:dyDescent="0.25">
      <c r="A3949" t="s">
        <v>3904</v>
      </c>
      <c r="B3949">
        <f t="shared" si="61"/>
        <v>39</v>
      </c>
      <c r="D3949">
        <v>1</v>
      </c>
    </row>
    <row r="3950" spans="1:4" ht="16.5" customHeight="1" x14ac:dyDescent="0.25">
      <c r="A3950" t="s">
        <v>3905</v>
      </c>
      <c r="B3950">
        <f t="shared" si="61"/>
        <v>67</v>
      </c>
      <c r="C3950" t="s">
        <v>11324</v>
      </c>
      <c r="D3950">
        <v>0</v>
      </c>
    </row>
    <row r="3951" spans="1:4" ht="16.5" customHeight="1" x14ac:dyDescent="0.25">
      <c r="A3951" t="s">
        <v>3906</v>
      </c>
      <c r="B3951">
        <f t="shared" si="61"/>
        <v>119</v>
      </c>
      <c r="D3951">
        <v>1</v>
      </c>
    </row>
    <row r="3952" spans="1:4" ht="16.5" customHeight="1" x14ac:dyDescent="0.25">
      <c r="A3952" t="s">
        <v>3907</v>
      </c>
      <c r="B3952">
        <f t="shared" si="61"/>
        <v>83</v>
      </c>
      <c r="C3952" t="s">
        <v>11362</v>
      </c>
      <c r="D3952">
        <v>0</v>
      </c>
    </row>
    <row r="3953" spans="1:4" ht="16.5" customHeight="1" x14ac:dyDescent="0.25">
      <c r="A3953" t="s">
        <v>3908</v>
      </c>
      <c r="B3953">
        <f t="shared" si="61"/>
        <v>22</v>
      </c>
      <c r="D3953">
        <v>0</v>
      </c>
    </row>
    <row r="3954" spans="1:4" ht="16.5" customHeight="1" x14ac:dyDescent="0.25">
      <c r="A3954" t="s">
        <v>3909</v>
      </c>
      <c r="B3954">
        <f t="shared" si="61"/>
        <v>91</v>
      </c>
      <c r="C3954" t="s">
        <v>11340</v>
      </c>
      <c r="D3954">
        <v>0</v>
      </c>
    </row>
    <row r="3955" spans="1:4" ht="16.5" customHeight="1" x14ac:dyDescent="0.25">
      <c r="A3955" t="s">
        <v>3910</v>
      </c>
      <c r="B3955">
        <f t="shared" si="61"/>
        <v>125</v>
      </c>
      <c r="D3955">
        <v>0</v>
      </c>
    </row>
    <row r="3956" spans="1:4" ht="16.5" customHeight="1" x14ac:dyDescent="0.25">
      <c r="A3956" t="s">
        <v>3911</v>
      </c>
      <c r="B3956">
        <f t="shared" si="61"/>
        <v>26</v>
      </c>
      <c r="D3956">
        <v>1</v>
      </c>
    </row>
    <row r="3957" spans="1:4" ht="16.5" customHeight="1" x14ac:dyDescent="0.25">
      <c r="A3957" t="s">
        <v>3912</v>
      </c>
      <c r="B3957">
        <f t="shared" si="61"/>
        <v>88</v>
      </c>
      <c r="C3957" t="s">
        <v>11362</v>
      </c>
      <c r="D3957">
        <v>0</v>
      </c>
    </row>
    <row r="3958" spans="1:4" ht="16.5" customHeight="1" x14ac:dyDescent="0.25">
      <c r="A3958" t="s">
        <v>3913</v>
      </c>
      <c r="B3958">
        <f t="shared" si="61"/>
        <v>107</v>
      </c>
      <c r="D3958">
        <v>1</v>
      </c>
    </row>
    <row r="3959" spans="1:4" ht="16.5" customHeight="1" x14ac:dyDescent="0.25">
      <c r="A3959" t="s">
        <v>3914</v>
      </c>
      <c r="B3959">
        <f t="shared" si="61"/>
        <v>70</v>
      </c>
      <c r="D3959">
        <v>1</v>
      </c>
    </row>
    <row r="3960" spans="1:4" ht="16.5" customHeight="1" x14ac:dyDescent="0.25">
      <c r="A3960" t="s">
        <v>3915</v>
      </c>
      <c r="B3960">
        <f t="shared" si="61"/>
        <v>7</v>
      </c>
      <c r="D3960">
        <v>0</v>
      </c>
    </row>
    <row r="3961" spans="1:4" ht="16.5" customHeight="1" x14ac:dyDescent="0.25">
      <c r="A3961" t="s">
        <v>3916</v>
      </c>
      <c r="B3961">
        <f t="shared" si="61"/>
        <v>21</v>
      </c>
      <c r="D3961">
        <v>1</v>
      </c>
    </row>
    <row r="3962" spans="1:4" ht="16.5" customHeight="1" x14ac:dyDescent="0.25">
      <c r="A3962" t="s">
        <v>3917</v>
      </c>
      <c r="B3962">
        <f t="shared" si="61"/>
        <v>74</v>
      </c>
      <c r="D3962">
        <v>1</v>
      </c>
    </row>
    <row r="3963" spans="1:4" ht="16.5" customHeight="1" x14ac:dyDescent="0.25">
      <c r="A3963" t="s">
        <v>3918</v>
      </c>
      <c r="B3963">
        <f t="shared" si="61"/>
        <v>79</v>
      </c>
      <c r="D3963">
        <v>1</v>
      </c>
    </row>
    <row r="3964" spans="1:4" ht="16.5" customHeight="1" x14ac:dyDescent="0.25">
      <c r="A3964" t="s">
        <v>3919</v>
      </c>
      <c r="B3964">
        <f t="shared" si="61"/>
        <v>116</v>
      </c>
      <c r="D3964">
        <v>1</v>
      </c>
    </row>
    <row r="3965" spans="1:4" ht="16.5" customHeight="1" x14ac:dyDescent="0.25">
      <c r="A3965" t="s">
        <v>3920</v>
      </c>
      <c r="B3965">
        <f t="shared" si="61"/>
        <v>101</v>
      </c>
      <c r="D3965">
        <v>1</v>
      </c>
    </row>
    <row r="3966" spans="1:4" ht="16.5" customHeight="1" x14ac:dyDescent="0.25">
      <c r="A3966" t="s">
        <v>3921</v>
      </c>
      <c r="B3966">
        <f t="shared" si="61"/>
        <v>111</v>
      </c>
      <c r="D3966">
        <v>1</v>
      </c>
    </row>
    <row r="3967" spans="1:4" ht="16.5" customHeight="1" x14ac:dyDescent="0.25">
      <c r="A3967" t="s">
        <v>3922</v>
      </c>
      <c r="B3967">
        <f t="shared" si="61"/>
        <v>85</v>
      </c>
      <c r="D3967">
        <v>1</v>
      </c>
    </row>
    <row r="3968" spans="1:4" ht="16.5" customHeight="1" x14ac:dyDescent="0.25">
      <c r="A3968" t="s">
        <v>11399</v>
      </c>
      <c r="B3968">
        <f t="shared" si="61"/>
        <v>108</v>
      </c>
      <c r="D3968">
        <v>0</v>
      </c>
    </row>
    <row r="3969" spans="1:4" ht="16.5" customHeight="1" x14ac:dyDescent="0.25">
      <c r="A3969" t="s">
        <v>3923</v>
      </c>
      <c r="B3969">
        <f t="shared" si="61"/>
        <v>215</v>
      </c>
      <c r="D3969">
        <v>1</v>
      </c>
    </row>
    <row r="3970" spans="1:4" ht="16.5" customHeight="1" x14ac:dyDescent="0.25">
      <c r="A3970" t="s">
        <v>3924</v>
      </c>
      <c r="B3970">
        <f t="shared" si="61"/>
        <v>255</v>
      </c>
      <c r="D3970">
        <v>1</v>
      </c>
    </row>
    <row r="3971" spans="1:4" ht="16.5" customHeight="1" x14ac:dyDescent="0.25">
      <c r="A3971" t="s">
        <v>3925</v>
      </c>
      <c r="B3971">
        <f t="shared" ref="B3971:B4034" si="62">LEN(A3971)</f>
        <v>226</v>
      </c>
      <c r="D3971">
        <v>1</v>
      </c>
    </row>
    <row r="3972" spans="1:4" ht="16.5" customHeight="1" x14ac:dyDescent="0.25">
      <c r="A3972" t="s">
        <v>3926</v>
      </c>
      <c r="B3972">
        <f t="shared" si="62"/>
        <v>231</v>
      </c>
      <c r="D3972">
        <v>1</v>
      </c>
    </row>
    <row r="3973" spans="1:4" ht="16.5" customHeight="1" x14ac:dyDescent="0.25">
      <c r="A3973" t="s">
        <v>3927</v>
      </c>
      <c r="B3973">
        <f t="shared" si="62"/>
        <v>265</v>
      </c>
      <c r="D3973">
        <v>1</v>
      </c>
    </row>
    <row r="3974" spans="1:4" ht="16.5" customHeight="1" x14ac:dyDescent="0.25">
      <c r="A3974" t="s">
        <v>3928</v>
      </c>
      <c r="B3974">
        <f t="shared" si="62"/>
        <v>226</v>
      </c>
      <c r="D3974">
        <v>1</v>
      </c>
    </row>
    <row r="3975" spans="1:4" ht="16.5" customHeight="1" x14ac:dyDescent="0.25">
      <c r="A3975" t="s">
        <v>3929</v>
      </c>
      <c r="B3975">
        <f t="shared" si="62"/>
        <v>317</v>
      </c>
      <c r="D3975">
        <v>1</v>
      </c>
    </row>
    <row r="3976" spans="1:4" ht="16.5" customHeight="1" x14ac:dyDescent="0.25">
      <c r="A3976" t="s">
        <v>3930</v>
      </c>
      <c r="B3976">
        <f t="shared" si="62"/>
        <v>226</v>
      </c>
      <c r="D3976">
        <v>1</v>
      </c>
    </row>
    <row r="3977" spans="1:4" ht="16.5" customHeight="1" x14ac:dyDescent="0.25">
      <c r="A3977" t="s">
        <v>3931</v>
      </c>
      <c r="B3977">
        <f t="shared" si="62"/>
        <v>308</v>
      </c>
      <c r="D3977">
        <v>1</v>
      </c>
    </row>
    <row r="3978" spans="1:4" ht="16.5" customHeight="1" x14ac:dyDescent="0.25">
      <c r="A3978" t="s">
        <v>3932</v>
      </c>
      <c r="B3978">
        <f t="shared" si="62"/>
        <v>140</v>
      </c>
      <c r="D3978">
        <v>1</v>
      </c>
    </row>
    <row r="3979" spans="1:4" ht="16.5" customHeight="1" x14ac:dyDescent="0.25">
      <c r="A3979" t="s">
        <v>3933</v>
      </c>
      <c r="B3979">
        <f t="shared" si="62"/>
        <v>99</v>
      </c>
      <c r="D3979">
        <v>1</v>
      </c>
    </row>
    <row r="3980" spans="1:4" ht="16.5" customHeight="1" x14ac:dyDescent="0.25">
      <c r="A3980" t="s">
        <v>3934</v>
      </c>
      <c r="B3980">
        <f t="shared" si="62"/>
        <v>163</v>
      </c>
      <c r="D3980">
        <v>1</v>
      </c>
    </row>
    <row r="3981" spans="1:4" ht="16.5" customHeight="1" x14ac:dyDescent="0.25">
      <c r="A3981" t="s">
        <v>3935</v>
      </c>
      <c r="B3981">
        <f t="shared" si="62"/>
        <v>153</v>
      </c>
      <c r="C3981" t="s">
        <v>11333</v>
      </c>
      <c r="D3981">
        <v>0</v>
      </c>
    </row>
    <row r="3982" spans="1:4" ht="16.5" customHeight="1" x14ac:dyDescent="0.25">
      <c r="A3982" t="s">
        <v>3936</v>
      </c>
      <c r="B3982">
        <f t="shared" si="62"/>
        <v>118</v>
      </c>
      <c r="D3982">
        <v>1</v>
      </c>
    </row>
    <row r="3983" spans="1:4" ht="16.5" customHeight="1" x14ac:dyDescent="0.25">
      <c r="A3983" t="s">
        <v>3937</v>
      </c>
      <c r="B3983">
        <f t="shared" si="62"/>
        <v>132</v>
      </c>
      <c r="D3983">
        <v>1</v>
      </c>
    </row>
    <row r="3984" spans="1:4" ht="16.5" customHeight="1" x14ac:dyDescent="0.25">
      <c r="A3984" t="s">
        <v>3938</v>
      </c>
      <c r="B3984">
        <f t="shared" si="62"/>
        <v>133</v>
      </c>
      <c r="D3984">
        <v>1</v>
      </c>
    </row>
    <row r="3985" spans="1:4" ht="16.5" customHeight="1" x14ac:dyDescent="0.25">
      <c r="A3985" t="s">
        <v>3939</v>
      </c>
      <c r="B3985">
        <f t="shared" si="62"/>
        <v>134</v>
      </c>
      <c r="D3985">
        <v>1</v>
      </c>
    </row>
    <row r="3986" spans="1:4" ht="16.5" customHeight="1" x14ac:dyDescent="0.25">
      <c r="A3986" t="s">
        <v>3940</v>
      </c>
      <c r="B3986">
        <f t="shared" si="62"/>
        <v>130</v>
      </c>
      <c r="D3986">
        <v>1</v>
      </c>
    </row>
    <row r="3987" spans="1:4" ht="16.5" customHeight="1" x14ac:dyDescent="0.25">
      <c r="A3987" t="s">
        <v>3941</v>
      </c>
      <c r="B3987">
        <f t="shared" si="62"/>
        <v>69</v>
      </c>
      <c r="C3987" t="s">
        <v>11324</v>
      </c>
      <c r="D3987">
        <v>0</v>
      </c>
    </row>
    <row r="3988" spans="1:4" ht="16.5" customHeight="1" x14ac:dyDescent="0.25">
      <c r="A3988" t="s">
        <v>3942</v>
      </c>
      <c r="B3988">
        <f t="shared" si="62"/>
        <v>97</v>
      </c>
      <c r="D3988">
        <v>1</v>
      </c>
    </row>
    <row r="3989" spans="1:4" ht="16.5" customHeight="1" x14ac:dyDescent="0.25">
      <c r="A3989" t="s">
        <v>3943</v>
      </c>
      <c r="B3989">
        <f t="shared" si="62"/>
        <v>131</v>
      </c>
      <c r="D3989">
        <v>1</v>
      </c>
    </row>
    <row r="3990" spans="1:4" ht="16.5" customHeight="1" x14ac:dyDescent="0.25">
      <c r="A3990" t="s">
        <v>3944</v>
      </c>
      <c r="B3990">
        <f t="shared" si="62"/>
        <v>83</v>
      </c>
      <c r="D3990">
        <v>1</v>
      </c>
    </row>
    <row r="3991" spans="1:4" ht="16.5" customHeight="1" x14ac:dyDescent="0.25">
      <c r="A3991" t="s">
        <v>3945</v>
      </c>
      <c r="B3991">
        <f t="shared" si="62"/>
        <v>113</v>
      </c>
      <c r="D3991">
        <v>1</v>
      </c>
    </row>
    <row r="3992" spans="1:4" ht="16.5" customHeight="1" x14ac:dyDescent="0.25">
      <c r="A3992" t="s">
        <v>3946</v>
      </c>
      <c r="B3992">
        <f t="shared" si="62"/>
        <v>113</v>
      </c>
      <c r="D3992">
        <v>1</v>
      </c>
    </row>
    <row r="3993" spans="1:4" ht="16.5" customHeight="1" x14ac:dyDescent="0.25">
      <c r="A3993" t="s">
        <v>3947</v>
      </c>
      <c r="B3993">
        <f t="shared" si="62"/>
        <v>125</v>
      </c>
      <c r="D3993">
        <v>1</v>
      </c>
    </row>
    <row r="3994" spans="1:4" ht="16.5" customHeight="1" x14ac:dyDescent="0.25">
      <c r="A3994" t="s">
        <v>3948</v>
      </c>
      <c r="B3994">
        <f t="shared" si="62"/>
        <v>122</v>
      </c>
      <c r="D3994">
        <v>1</v>
      </c>
    </row>
    <row r="3995" spans="1:4" ht="16.5" customHeight="1" x14ac:dyDescent="0.25">
      <c r="A3995" t="s">
        <v>3949</v>
      </c>
      <c r="B3995">
        <f t="shared" si="62"/>
        <v>98</v>
      </c>
      <c r="D3995">
        <v>1</v>
      </c>
    </row>
    <row r="3996" spans="1:4" ht="16.5" customHeight="1" x14ac:dyDescent="0.25">
      <c r="A3996" t="s">
        <v>3950</v>
      </c>
      <c r="B3996">
        <f t="shared" si="62"/>
        <v>80</v>
      </c>
      <c r="D3996">
        <v>1</v>
      </c>
    </row>
    <row r="3997" spans="1:4" ht="16.5" customHeight="1" x14ac:dyDescent="0.25">
      <c r="A3997" t="s">
        <v>3951</v>
      </c>
      <c r="B3997">
        <f t="shared" si="62"/>
        <v>86</v>
      </c>
      <c r="D3997">
        <v>1</v>
      </c>
    </row>
    <row r="3998" spans="1:4" ht="16.5" customHeight="1" x14ac:dyDescent="0.25">
      <c r="A3998" t="s">
        <v>3952</v>
      </c>
      <c r="B3998">
        <f t="shared" si="62"/>
        <v>93</v>
      </c>
      <c r="D3998">
        <v>1</v>
      </c>
    </row>
    <row r="3999" spans="1:4" ht="16.5" customHeight="1" x14ac:dyDescent="0.25">
      <c r="A3999" t="s">
        <v>3953</v>
      </c>
      <c r="B3999">
        <f t="shared" si="62"/>
        <v>82</v>
      </c>
      <c r="D3999">
        <v>1</v>
      </c>
    </row>
    <row r="4000" spans="1:4" ht="16.5" customHeight="1" x14ac:dyDescent="0.25">
      <c r="A4000" t="s">
        <v>3954</v>
      </c>
      <c r="B4000">
        <f t="shared" si="62"/>
        <v>117</v>
      </c>
      <c r="D4000">
        <v>1</v>
      </c>
    </row>
    <row r="4001" spans="1:4" ht="16.5" customHeight="1" x14ac:dyDescent="0.25">
      <c r="A4001" t="s">
        <v>3955</v>
      </c>
      <c r="B4001">
        <f t="shared" si="62"/>
        <v>159</v>
      </c>
      <c r="D4001">
        <v>0</v>
      </c>
    </row>
    <row r="4002" spans="1:4" ht="16.5" customHeight="1" x14ac:dyDescent="0.25">
      <c r="A4002" t="s">
        <v>3956</v>
      </c>
      <c r="B4002">
        <f t="shared" si="62"/>
        <v>248</v>
      </c>
      <c r="D4002">
        <v>1</v>
      </c>
    </row>
    <row r="4003" spans="1:4" ht="16.5" customHeight="1" x14ac:dyDescent="0.25">
      <c r="A4003" t="s">
        <v>3957</v>
      </c>
      <c r="B4003">
        <f t="shared" si="62"/>
        <v>88</v>
      </c>
      <c r="C4003" t="s">
        <v>11362</v>
      </c>
      <c r="D4003">
        <v>0</v>
      </c>
    </row>
    <row r="4004" spans="1:4" ht="16.5" customHeight="1" x14ac:dyDescent="0.25">
      <c r="A4004" t="s">
        <v>3958</v>
      </c>
      <c r="B4004">
        <f t="shared" si="62"/>
        <v>259</v>
      </c>
      <c r="D4004">
        <v>1</v>
      </c>
    </row>
    <row r="4005" spans="1:4" ht="16.5" customHeight="1" x14ac:dyDescent="0.25">
      <c r="A4005" t="s">
        <v>3959</v>
      </c>
      <c r="B4005">
        <f t="shared" si="62"/>
        <v>253</v>
      </c>
      <c r="D4005">
        <v>1</v>
      </c>
    </row>
    <row r="4006" spans="1:4" ht="16.5" customHeight="1" x14ac:dyDescent="0.25">
      <c r="A4006" t="s">
        <v>3960</v>
      </c>
      <c r="B4006">
        <f t="shared" si="62"/>
        <v>284</v>
      </c>
      <c r="D4006">
        <v>1</v>
      </c>
    </row>
    <row r="4007" spans="1:4" ht="16.5" customHeight="1" x14ac:dyDescent="0.25">
      <c r="A4007" t="s">
        <v>3961</v>
      </c>
      <c r="B4007">
        <f t="shared" si="62"/>
        <v>66</v>
      </c>
      <c r="C4007" t="s">
        <v>11324</v>
      </c>
      <c r="D4007">
        <v>0</v>
      </c>
    </row>
    <row r="4008" spans="1:4" ht="16.5" customHeight="1" x14ac:dyDescent="0.25">
      <c r="A4008" t="s">
        <v>3962</v>
      </c>
      <c r="B4008">
        <f t="shared" si="62"/>
        <v>263</v>
      </c>
      <c r="D4008">
        <v>1</v>
      </c>
    </row>
    <row r="4009" spans="1:4" ht="16.5" customHeight="1" x14ac:dyDescent="0.25">
      <c r="A4009" t="s">
        <v>3963</v>
      </c>
      <c r="B4009">
        <f t="shared" si="62"/>
        <v>58</v>
      </c>
      <c r="C4009" t="s">
        <v>11340</v>
      </c>
      <c r="D4009">
        <v>0</v>
      </c>
    </row>
    <row r="4010" spans="1:4" ht="16.5" customHeight="1" x14ac:dyDescent="0.25">
      <c r="A4010" t="s">
        <v>3964</v>
      </c>
      <c r="B4010">
        <f t="shared" si="62"/>
        <v>134</v>
      </c>
      <c r="D4010">
        <v>1</v>
      </c>
    </row>
    <row r="4011" spans="1:4" ht="16.5" customHeight="1" x14ac:dyDescent="0.25">
      <c r="A4011" t="s">
        <v>3965</v>
      </c>
      <c r="B4011">
        <f t="shared" si="62"/>
        <v>61</v>
      </c>
      <c r="C4011" t="s">
        <v>11324</v>
      </c>
      <c r="D4011">
        <v>0</v>
      </c>
    </row>
    <row r="4012" spans="1:4" ht="16.5" customHeight="1" x14ac:dyDescent="0.25">
      <c r="A4012" t="s">
        <v>3966</v>
      </c>
      <c r="B4012">
        <f t="shared" si="62"/>
        <v>191</v>
      </c>
      <c r="D4012">
        <v>1</v>
      </c>
    </row>
    <row r="4013" spans="1:4" ht="16.5" customHeight="1" x14ac:dyDescent="0.25">
      <c r="A4013" t="s">
        <v>3967</v>
      </c>
      <c r="B4013">
        <f t="shared" si="62"/>
        <v>62</v>
      </c>
      <c r="C4013" t="s">
        <v>11324</v>
      </c>
      <c r="D4013">
        <v>0</v>
      </c>
    </row>
    <row r="4014" spans="1:4" ht="16.5" customHeight="1" x14ac:dyDescent="0.25">
      <c r="A4014" t="s">
        <v>3968</v>
      </c>
      <c r="B4014">
        <f t="shared" si="62"/>
        <v>255</v>
      </c>
      <c r="D4014">
        <v>1</v>
      </c>
    </row>
    <row r="4015" spans="1:4" ht="16.5" customHeight="1" x14ac:dyDescent="0.25">
      <c r="A4015" t="s">
        <v>3969</v>
      </c>
      <c r="B4015">
        <f t="shared" si="62"/>
        <v>147</v>
      </c>
      <c r="D4015">
        <v>1</v>
      </c>
    </row>
    <row r="4016" spans="1:4" ht="16.5" customHeight="1" x14ac:dyDescent="0.25">
      <c r="A4016" t="s">
        <v>3970</v>
      </c>
      <c r="B4016">
        <f t="shared" si="62"/>
        <v>71</v>
      </c>
      <c r="C4016" t="s">
        <v>11362</v>
      </c>
      <c r="D4016">
        <v>0</v>
      </c>
    </row>
    <row r="4017" spans="1:4" ht="16.5" customHeight="1" x14ac:dyDescent="0.25">
      <c r="A4017" t="s">
        <v>3971</v>
      </c>
      <c r="B4017">
        <f t="shared" si="62"/>
        <v>212</v>
      </c>
      <c r="D4017">
        <v>1</v>
      </c>
    </row>
    <row r="4018" spans="1:4" ht="16.5" customHeight="1" x14ac:dyDescent="0.25">
      <c r="A4018" t="s">
        <v>3972</v>
      </c>
      <c r="B4018">
        <f t="shared" si="62"/>
        <v>54</v>
      </c>
      <c r="C4018" t="s">
        <v>11340</v>
      </c>
      <c r="D4018">
        <v>0</v>
      </c>
    </row>
    <row r="4019" spans="1:4" ht="16.5" customHeight="1" x14ac:dyDescent="0.25">
      <c r="A4019" t="s">
        <v>3973</v>
      </c>
      <c r="B4019">
        <f t="shared" si="62"/>
        <v>19</v>
      </c>
      <c r="C4019" t="s">
        <v>11322</v>
      </c>
      <c r="D4019">
        <v>0</v>
      </c>
    </row>
    <row r="4020" spans="1:4" ht="16.5" customHeight="1" x14ac:dyDescent="0.25">
      <c r="A4020" t="s">
        <v>3974</v>
      </c>
      <c r="B4020">
        <f t="shared" si="62"/>
        <v>16</v>
      </c>
      <c r="D4020">
        <v>0</v>
      </c>
    </row>
    <row r="4021" spans="1:4" ht="16.5" customHeight="1" x14ac:dyDescent="0.25">
      <c r="A4021" t="s">
        <v>3975</v>
      </c>
      <c r="B4021">
        <f t="shared" si="62"/>
        <v>68</v>
      </c>
      <c r="C4021" t="s">
        <v>11324</v>
      </c>
      <c r="D4021">
        <v>0</v>
      </c>
    </row>
    <row r="4022" spans="1:4" ht="16.5" customHeight="1" x14ac:dyDescent="0.25">
      <c r="A4022" t="s">
        <v>3976</v>
      </c>
      <c r="B4022">
        <f t="shared" si="62"/>
        <v>83</v>
      </c>
      <c r="C4022" t="s">
        <v>11362</v>
      </c>
      <c r="D4022">
        <v>0</v>
      </c>
    </row>
    <row r="4023" spans="1:4" ht="16.5" customHeight="1" x14ac:dyDescent="0.25">
      <c r="A4023" t="s">
        <v>3977</v>
      </c>
      <c r="B4023">
        <f t="shared" si="62"/>
        <v>95</v>
      </c>
      <c r="C4023" t="s">
        <v>11362</v>
      </c>
      <c r="D4023">
        <v>0</v>
      </c>
    </row>
    <row r="4024" spans="1:4" ht="16.5" customHeight="1" x14ac:dyDescent="0.25">
      <c r="A4024" t="s">
        <v>3978</v>
      </c>
      <c r="B4024">
        <f t="shared" si="62"/>
        <v>32</v>
      </c>
      <c r="D4024">
        <v>1</v>
      </c>
    </row>
    <row r="4025" spans="1:4" ht="16.5" customHeight="1" x14ac:dyDescent="0.25">
      <c r="A4025" t="s">
        <v>3979</v>
      </c>
      <c r="B4025">
        <f t="shared" si="62"/>
        <v>118</v>
      </c>
      <c r="D4025">
        <v>1</v>
      </c>
    </row>
    <row r="4026" spans="1:4" ht="16.5" customHeight="1" x14ac:dyDescent="0.25">
      <c r="A4026" t="s">
        <v>3980</v>
      </c>
      <c r="B4026">
        <f t="shared" si="62"/>
        <v>119</v>
      </c>
      <c r="D4026">
        <v>1</v>
      </c>
    </row>
    <row r="4027" spans="1:4" ht="16.5" customHeight="1" x14ac:dyDescent="0.25">
      <c r="A4027" t="s">
        <v>3981</v>
      </c>
      <c r="B4027">
        <f t="shared" si="62"/>
        <v>36</v>
      </c>
      <c r="D4027">
        <v>1</v>
      </c>
    </row>
    <row r="4028" spans="1:4" ht="16.5" customHeight="1" x14ac:dyDescent="0.25">
      <c r="A4028" t="s">
        <v>3982</v>
      </c>
      <c r="B4028">
        <f t="shared" si="62"/>
        <v>52</v>
      </c>
      <c r="D4028">
        <v>1</v>
      </c>
    </row>
    <row r="4029" spans="1:4" ht="16.5" customHeight="1" x14ac:dyDescent="0.25">
      <c r="A4029" t="s">
        <v>3983</v>
      </c>
      <c r="B4029">
        <f t="shared" si="62"/>
        <v>105</v>
      </c>
      <c r="D4029">
        <v>1</v>
      </c>
    </row>
    <row r="4030" spans="1:4" ht="16.5" customHeight="1" x14ac:dyDescent="0.25">
      <c r="A4030" t="s">
        <v>3984</v>
      </c>
      <c r="B4030">
        <f t="shared" si="62"/>
        <v>66</v>
      </c>
      <c r="D4030">
        <v>1</v>
      </c>
    </row>
    <row r="4031" spans="1:4" ht="16.5" customHeight="1" x14ac:dyDescent="0.25">
      <c r="A4031" t="s">
        <v>3985</v>
      </c>
      <c r="B4031">
        <f t="shared" si="62"/>
        <v>83</v>
      </c>
      <c r="D4031">
        <v>1</v>
      </c>
    </row>
    <row r="4032" spans="1:4" ht="16.5" customHeight="1" x14ac:dyDescent="0.25">
      <c r="A4032" t="s">
        <v>3986</v>
      </c>
      <c r="B4032">
        <f t="shared" si="62"/>
        <v>107</v>
      </c>
      <c r="D4032">
        <v>1</v>
      </c>
    </row>
    <row r="4033" spans="1:4" ht="16.5" customHeight="1" x14ac:dyDescent="0.25">
      <c r="A4033" t="s">
        <v>3987</v>
      </c>
      <c r="B4033">
        <f t="shared" si="62"/>
        <v>99</v>
      </c>
      <c r="D4033">
        <v>1</v>
      </c>
    </row>
    <row r="4034" spans="1:4" ht="16.5" customHeight="1" x14ac:dyDescent="0.25">
      <c r="A4034" t="s">
        <v>3988</v>
      </c>
      <c r="B4034">
        <f t="shared" si="62"/>
        <v>6</v>
      </c>
      <c r="D4034">
        <v>0</v>
      </c>
    </row>
    <row r="4035" spans="1:4" ht="16.5" customHeight="1" x14ac:dyDescent="0.25">
      <c r="A4035" t="s">
        <v>3989</v>
      </c>
      <c r="B4035">
        <f t="shared" ref="B4035:B4098" si="63">LEN(A4035)</f>
        <v>114</v>
      </c>
      <c r="D4035">
        <v>1</v>
      </c>
    </row>
    <row r="4036" spans="1:4" ht="16.5" customHeight="1" x14ac:dyDescent="0.25">
      <c r="A4036" t="s">
        <v>3990</v>
      </c>
      <c r="B4036">
        <f t="shared" si="63"/>
        <v>33</v>
      </c>
      <c r="C4036" t="s">
        <v>11316</v>
      </c>
      <c r="D4036">
        <v>0</v>
      </c>
    </row>
    <row r="4037" spans="1:4" ht="16.5" customHeight="1" x14ac:dyDescent="0.25">
      <c r="A4037" t="s">
        <v>3991</v>
      </c>
      <c r="B4037">
        <f t="shared" si="63"/>
        <v>85</v>
      </c>
      <c r="D4037">
        <v>1</v>
      </c>
    </row>
    <row r="4038" spans="1:4" ht="16.5" customHeight="1" x14ac:dyDescent="0.25">
      <c r="A4038" t="s">
        <v>3992</v>
      </c>
      <c r="B4038">
        <f t="shared" si="63"/>
        <v>89</v>
      </c>
      <c r="D4038">
        <v>1</v>
      </c>
    </row>
    <row r="4039" spans="1:4" ht="16.5" customHeight="1" x14ac:dyDescent="0.25">
      <c r="A4039" t="s">
        <v>3993</v>
      </c>
      <c r="B4039">
        <f t="shared" si="63"/>
        <v>135</v>
      </c>
      <c r="C4039">
        <v>0</v>
      </c>
      <c r="D4039">
        <v>1</v>
      </c>
    </row>
    <row r="4040" spans="1:4" ht="16.5" customHeight="1" x14ac:dyDescent="0.25">
      <c r="A4040" t="s">
        <v>3994</v>
      </c>
      <c r="B4040">
        <f t="shared" si="63"/>
        <v>6</v>
      </c>
      <c r="D4040">
        <v>0</v>
      </c>
    </row>
    <row r="4041" spans="1:4" ht="16.5" customHeight="1" x14ac:dyDescent="0.25">
      <c r="A4041" t="s">
        <v>3995</v>
      </c>
      <c r="B4041">
        <f t="shared" si="63"/>
        <v>179</v>
      </c>
      <c r="D4041">
        <v>1</v>
      </c>
    </row>
    <row r="4042" spans="1:4" ht="16.5" customHeight="1" x14ac:dyDescent="0.25">
      <c r="A4042" t="s">
        <v>3996</v>
      </c>
      <c r="B4042">
        <f t="shared" si="63"/>
        <v>189</v>
      </c>
      <c r="D4042">
        <v>1</v>
      </c>
    </row>
    <row r="4043" spans="1:4" ht="16.5" customHeight="1" x14ac:dyDescent="0.25">
      <c r="A4043" t="s">
        <v>3997</v>
      </c>
      <c r="B4043">
        <f t="shared" si="63"/>
        <v>169</v>
      </c>
      <c r="D4043">
        <v>1</v>
      </c>
    </row>
    <row r="4044" spans="1:4" ht="16.5" customHeight="1" x14ac:dyDescent="0.25">
      <c r="A4044" t="s">
        <v>3998</v>
      </c>
      <c r="B4044">
        <f t="shared" si="63"/>
        <v>87</v>
      </c>
      <c r="C4044" t="s">
        <v>11362</v>
      </c>
      <c r="D4044">
        <v>0</v>
      </c>
    </row>
    <row r="4045" spans="1:4" ht="16.5" customHeight="1" x14ac:dyDescent="0.25">
      <c r="A4045" t="s">
        <v>3999</v>
      </c>
      <c r="B4045">
        <f t="shared" si="63"/>
        <v>191</v>
      </c>
      <c r="D4045">
        <v>1</v>
      </c>
    </row>
    <row r="4046" spans="1:4" ht="16.5" customHeight="1" x14ac:dyDescent="0.25">
      <c r="A4046" t="s">
        <v>4000</v>
      </c>
      <c r="B4046">
        <f t="shared" si="63"/>
        <v>86</v>
      </c>
      <c r="C4046" t="s">
        <v>11362</v>
      </c>
      <c r="D4046">
        <v>0</v>
      </c>
    </row>
    <row r="4047" spans="1:4" ht="16.5" customHeight="1" x14ac:dyDescent="0.25">
      <c r="A4047" t="s">
        <v>4001</v>
      </c>
      <c r="B4047">
        <f t="shared" si="63"/>
        <v>6</v>
      </c>
      <c r="D4047">
        <v>0</v>
      </c>
    </row>
    <row r="4048" spans="1:4" ht="16.5" customHeight="1" x14ac:dyDescent="0.25">
      <c r="A4048" t="s">
        <v>4002</v>
      </c>
      <c r="B4048">
        <f t="shared" si="63"/>
        <v>139</v>
      </c>
      <c r="D4048">
        <v>1</v>
      </c>
    </row>
    <row r="4049" spans="1:4" ht="16.5" customHeight="1" x14ac:dyDescent="0.25">
      <c r="A4049" t="s">
        <v>4003</v>
      </c>
      <c r="B4049">
        <f t="shared" si="63"/>
        <v>76</v>
      </c>
      <c r="C4049" t="s">
        <v>11362</v>
      </c>
      <c r="D4049">
        <v>0</v>
      </c>
    </row>
    <row r="4050" spans="1:4" ht="16.5" customHeight="1" x14ac:dyDescent="0.25">
      <c r="A4050" t="s">
        <v>4004</v>
      </c>
      <c r="B4050">
        <f t="shared" si="63"/>
        <v>181</v>
      </c>
      <c r="D4050">
        <v>1</v>
      </c>
    </row>
    <row r="4051" spans="1:4" ht="16.5" customHeight="1" x14ac:dyDescent="0.25">
      <c r="A4051" t="s">
        <v>4005</v>
      </c>
      <c r="B4051">
        <f t="shared" si="63"/>
        <v>65</v>
      </c>
      <c r="C4051" t="s">
        <v>11324</v>
      </c>
      <c r="D4051">
        <v>0</v>
      </c>
    </row>
    <row r="4052" spans="1:4" ht="16.5" customHeight="1" x14ac:dyDescent="0.25">
      <c r="A4052" t="s">
        <v>4006</v>
      </c>
      <c r="B4052">
        <f t="shared" si="63"/>
        <v>186</v>
      </c>
      <c r="D4052">
        <v>1</v>
      </c>
    </row>
    <row r="4053" spans="1:4" ht="16.5" customHeight="1" x14ac:dyDescent="0.25">
      <c r="A4053" t="s">
        <v>4007</v>
      </c>
      <c r="B4053">
        <f t="shared" si="63"/>
        <v>68</v>
      </c>
      <c r="C4053" t="s">
        <v>11324</v>
      </c>
      <c r="D4053">
        <v>0</v>
      </c>
    </row>
    <row r="4054" spans="1:4" ht="16.5" customHeight="1" x14ac:dyDescent="0.25">
      <c r="A4054" t="s">
        <v>4008</v>
      </c>
      <c r="B4054">
        <f t="shared" si="63"/>
        <v>126</v>
      </c>
      <c r="D4054">
        <v>1</v>
      </c>
    </row>
    <row r="4055" spans="1:4" ht="16.5" customHeight="1" x14ac:dyDescent="0.25">
      <c r="A4055" t="s">
        <v>4009</v>
      </c>
      <c r="B4055">
        <f t="shared" si="63"/>
        <v>89</v>
      </c>
      <c r="D4055">
        <v>1</v>
      </c>
    </row>
    <row r="4056" spans="1:4" ht="16.5" customHeight="1" x14ac:dyDescent="0.25">
      <c r="A4056" t="s">
        <v>4010</v>
      </c>
      <c r="B4056">
        <f t="shared" si="63"/>
        <v>6</v>
      </c>
      <c r="D4056">
        <v>0</v>
      </c>
    </row>
    <row r="4057" spans="1:4" ht="16.5" customHeight="1" x14ac:dyDescent="0.25">
      <c r="A4057" t="s">
        <v>4011</v>
      </c>
      <c r="B4057">
        <f t="shared" si="63"/>
        <v>18</v>
      </c>
      <c r="D4057">
        <v>0</v>
      </c>
    </row>
    <row r="4058" spans="1:4" ht="16.5" customHeight="1" x14ac:dyDescent="0.25">
      <c r="A4058" t="s">
        <v>4012</v>
      </c>
      <c r="B4058">
        <f t="shared" si="63"/>
        <v>106</v>
      </c>
      <c r="D4058">
        <v>1</v>
      </c>
    </row>
    <row r="4059" spans="1:4" ht="16.5" customHeight="1" x14ac:dyDescent="0.25">
      <c r="A4059" t="s">
        <v>4013</v>
      </c>
      <c r="B4059">
        <f t="shared" si="63"/>
        <v>88</v>
      </c>
      <c r="D4059">
        <v>1</v>
      </c>
    </row>
    <row r="4060" spans="1:4" ht="16.5" customHeight="1" x14ac:dyDescent="0.25">
      <c r="A4060" t="s">
        <v>4014</v>
      </c>
      <c r="B4060">
        <f t="shared" si="63"/>
        <v>131</v>
      </c>
      <c r="D4060">
        <v>1</v>
      </c>
    </row>
    <row r="4061" spans="1:4" ht="16.5" customHeight="1" x14ac:dyDescent="0.25">
      <c r="A4061" t="s">
        <v>4015</v>
      </c>
      <c r="B4061">
        <f t="shared" si="63"/>
        <v>106</v>
      </c>
      <c r="D4061">
        <v>1</v>
      </c>
    </row>
    <row r="4062" spans="1:4" ht="16.5" customHeight="1" x14ac:dyDescent="0.25">
      <c r="A4062" t="s">
        <v>4016</v>
      </c>
      <c r="B4062">
        <f t="shared" si="63"/>
        <v>6</v>
      </c>
      <c r="D4062">
        <v>0</v>
      </c>
    </row>
    <row r="4063" spans="1:4" ht="16.5" customHeight="1" x14ac:dyDescent="0.25">
      <c r="A4063" t="s">
        <v>4017</v>
      </c>
      <c r="B4063">
        <f t="shared" si="63"/>
        <v>100</v>
      </c>
      <c r="D4063">
        <v>1</v>
      </c>
    </row>
    <row r="4064" spans="1:4" ht="16.5" customHeight="1" x14ac:dyDescent="0.25">
      <c r="A4064" t="s">
        <v>4018</v>
      </c>
      <c r="B4064">
        <f t="shared" si="63"/>
        <v>27</v>
      </c>
      <c r="C4064" t="s">
        <v>11314</v>
      </c>
      <c r="D4064">
        <v>0</v>
      </c>
    </row>
    <row r="4065" spans="1:4" ht="16.5" customHeight="1" x14ac:dyDescent="0.25">
      <c r="A4065" t="s">
        <v>4019</v>
      </c>
      <c r="B4065">
        <f t="shared" si="63"/>
        <v>110</v>
      </c>
      <c r="D4065">
        <v>1</v>
      </c>
    </row>
    <row r="4066" spans="1:4" ht="16.5" customHeight="1" x14ac:dyDescent="0.25">
      <c r="A4066" t="s">
        <v>4020</v>
      </c>
      <c r="B4066">
        <f t="shared" si="63"/>
        <v>6</v>
      </c>
      <c r="D4066">
        <v>0</v>
      </c>
    </row>
    <row r="4067" spans="1:4" ht="16.5" customHeight="1" x14ac:dyDescent="0.25">
      <c r="A4067" t="s">
        <v>4021</v>
      </c>
      <c r="B4067">
        <f t="shared" si="63"/>
        <v>80</v>
      </c>
      <c r="D4067">
        <v>1</v>
      </c>
    </row>
    <row r="4068" spans="1:4" ht="16.5" customHeight="1" x14ac:dyDescent="0.25">
      <c r="A4068" t="s">
        <v>4022</v>
      </c>
      <c r="B4068">
        <f t="shared" si="63"/>
        <v>68</v>
      </c>
      <c r="D4068">
        <v>0</v>
      </c>
    </row>
    <row r="4069" spans="1:4" ht="16.5" customHeight="1" x14ac:dyDescent="0.25">
      <c r="A4069" t="s">
        <v>4023</v>
      </c>
      <c r="B4069">
        <f t="shared" si="63"/>
        <v>83</v>
      </c>
      <c r="D4069">
        <v>0</v>
      </c>
    </row>
    <row r="4070" spans="1:4" ht="16.5" customHeight="1" x14ac:dyDescent="0.25">
      <c r="A4070" t="s">
        <v>4024</v>
      </c>
      <c r="B4070">
        <f t="shared" si="63"/>
        <v>75</v>
      </c>
      <c r="C4070" t="s">
        <v>11362</v>
      </c>
      <c r="D4070">
        <v>0</v>
      </c>
    </row>
    <row r="4071" spans="1:4" ht="16.5" customHeight="1" x14ac:dyDescent="0.25">
      <c r="A4071" t="s">
        <v>4025</v>
      </c>
      <c r="B4071">
        <f t="shared" si="63"/>
        <v>32</v>
      </c>
      <c r="D4071">
        <v>1</v>
      </c>
    </row>
    <row r="4072" spans="1:4" ht="16.5" customHeight="1" x14ac:dyDescent="0.25">
      <c r="A4072" t="s">
        <v>4026</v>
      </c>
      <c r="B4072">
        <f t="shared" si="63"/>
        <v>81</v>
      </c>
      <c r="C4072" t="s">
        <v>11362</v>
      </c>
      <c r="D4072">
        <v>0</v>
      </c>
    </row>
    <row r="4073" spans="1:4" ht="16.5" customHeight="1" x14ac:dyDescent="0.25">
      <c r="A4073" t="s">
        <v>4027</v>
      </c>
      <c r="B4073">
        <f t="shared" si="63"/>
        <v>105</v>
      </c>
      <c r="D4073">
        <v>1</v>
      </c>
    </row>
    <row r="4074" spans="1:4" ht="16.5" customHeight="1" x14ac:dyDescent="0.25">
      <c r="A4074" t="s">
        <v>4028</v>
      </c>
      <c r="B4074">
        <f t="shared" si="63"/>
        <v>109</v>
      </c>
      <c r="D4074">
        <v>1</v>
      </c>
    </row>
    <row r="4075" spans="1:4" ht="16.5" customHeight="1" x14ac:dyDescent="0.25">
      <c r="A4075" t="s">
        <v>4029</v>
      </c>
      <c r="B4075">
        <f t="shared" si="63"/>
        <v>37</v>
      </c>
      <c r="D4075">
        <v>1</v>
      </c>
    </row>
    <row r="4076" spans="1:4" ht="16.5" customHeight="1" x14ac:dyDescent="0.25">
      <c r="A4076" t="s">
        <v>4030</v>
      </c>
      <c r="B4076">
        <f t="shared" si="63"/>
        <v>46</v>
      </c>
      <c r="D4076">
        <v>1</v>
      </c>
    </row>
    <row r="4077" spans="1:4" ht="16.5" customHeight="1" x14ac:dyDescent="0.25">
      <c r="A4077" t="s">
        <v>4031</v>
      </c>
      <c r="B4077">
        <f t="shared" si="63"/>
        <v>6</v>
      </c>
      <c r="D4077">
        <v>0</v>
      </c>
    </row>
    <row r="4078" spans="1:4" ht="16.5" customHeight="1" x14ac:dyDescent="0.25">
      <c r="A4078" t="s">
        <v>4032</v>
      </c>
      <c r="B4078">
        <f t="shared" si="63"/>
        <v>86</v>
      </c>
      <c r="D4078">
        <v>1</v>
      </c>
    </row>
    <row r="4079" spans="1:4" ht="16.5" customHeight="1" x14ac:dyDescent="0.25">
      <c r="A4079" t="s">
        <v>4033</v>
      </c>
      <c r="B4079">
        <f t="shared" si="63"/>
        <v>93</v>
      </c>
      <c r="D4079">
        <v>1</v>
      </c>
    </row>
    <row r="4080" spans="1:4" ht="16.5" customHeight="1" x14ac:dyDescent="0.25">
      <c r="A4080" t="s">
        <v>4034</v>
      </c>
      <c r="B4080">
        <f t="shared" si="63"/>
        <v>82</v>
      </c>
      <c r="D4080">
        <v>1</v>
      </c>
    </row>
    <row r="4081" spans="1:4" ht="16.5" customHeight="1" x14ac:dyDescent="0.25">
      <c r="A4081" t="s">
        <v>4035</v>
      </c>
      <c r="B4081">
        <f t="shared" si="63"/>
        <v>77</v>
      </c>
      <c r="D4081">
        <v>1</v>
      </c>
    </row>
    <row r="4082" spans="1:4" ht="16.5" customHeight="1" x14ac:dyDescent="0.25">
      <c r="A4082" t="s">
        <v>4036</v>
      </c>
      <c r="B4082">
        <f t="shared" si="63"/>
        <v>144</v>
      </c>
      <c r="D4082">
        <v>1</v>
      </c>
    </row>
    <row r="4083" spans="1:4" ht="16.5" customHeight="1" x14ac:dyDescent="0.25">
      <c r="A4083" t="s">
        <v>4037</v>
      </c>
      <c r="B4083">
        <f t="shared" si="63"/>
        <v>91</v>
      </c>
      <c r="D4083">
        <v>1</v>
      </c>
    </row>
    <row r="4084" spans="1:4" ht="16.5" customHeight="1" x14ac:dyDescent="0.25">
      <c r="A4084" t="s">
        <v>4038</v>
      </c>
      <c r="B4084">
        <f t="shared" si="63"/>
        <v>110</v>
      </c>
      <c r="D4084">
        <v>1</v>
      </c>
    </row>
    <row r="4085" spans="1:4" ht="16.5" customHeight="1" x14ac:dyDescent="0.25">
      <c r="A4085" t="s">
        <v>4039</v>
      </c>
      <c r="B4085">
        <f t="shared" si="63"/>
        <v>190</v>
      </c>
      <c r="D4085">
        <v>1</v>
      </c>
    </row>
    <row r="4086" spans="1:4" ht="16.5" customHeight="1" x14ac:dyDescent="0.25">
      <c r="A4086" t="s">
        <v>4040</v>
      </c>
      <c r="B4086">
        <f t="shared" si="63"/>
        <v>90</v>
      </c>
      <c r="D4086">
        <v>1</v>
      </c>
    </row>
    <row r="4087" spans="1:4" ht="16.5" customHeight="1" x14ac:dyDescent="0.25">
      <c r="A4087" t="s">
        <v>4041</v>
      </c>
      <c r="B4087">
        <f t="shared" si="63"/>
        <v>219</v>
      </c>
      <c r="D4087">
        <v>1</v>
      </c>
    </row>
    <row r="4088" spans="1:4" ht="16.5" customHeight="1" x14ac:dyDescent="0.25">
      <c r="A4088" t="s">
        <v>4042</v>
      </c>
      <c r="B4088">
        <f t="shared" si="63"/>
        <v>174</v>
      </c>
      <c r="D4088">
        <v>1</v>
      </c>
    </row>
    <row r="4089" spans="1:4" ht="16.5" customHeight="1" x14ac:dyDescent="0.25">
      <c r="A4089" t="s">
        <v>4043</v>
      </c>
      <c r="B4089">
        <f t="shared" si="63"/>
        <v>68</v>
      </c>
      <c r="C4089" t="s">
        <v>11324</v>
      </c>
      <c r="D4089">
        <v>0</v>
      </c>
    </row>
    <row r="4090" spans="1:4" ht="16.5" customHeight="1" x14ac:dyDescent="0.25">
      <c r="A4090" t="s">
        <v>4044</v>
      </c>
      <c r="B4090">
        <f t="shared" si="63"/>
        <v>203</v>
      </c>
      <c r="D4090">
        <v>1</v>
      </c>
    </row>
    <row r="4091" spans="1:4" ht="16.5" customHeight="1" x14ac:dyDescent="0.25">
      <c r="A4091" t="s">
        <v>4045</v>
      </c>
      <c r="B4091">
        <f t="shared" si="63"/>
        <v>173</v>
      </c>
      <c r="D4091">
        <v>1</v>
      </c>
    </row>
    <row r="4092" spans="1:4" ht="16.5" customHeight="1" x14ac:dyDescent="0.25">
      <c r="A4092" t="s">
        <v>4046</v>
      </c>
      <c r="B4092">
        <f t="shared" si="63"/>
        <v>10</v>
      </c>
      <c r="C4092" t="s">
        <v>11339</v>
      </c>
      <c r="D4092">
        <v>0</v>
      </c>
    </row>
    <row r="4093" spans="1:4" ht="16.5" customHeight="1" x14ac:dyDescent="0.25">
      <c r="A4093" t="s">
        <v>4047</v>
      </c>
      <c r="B4093">
        <f t="shared" si="63"/>
        <v>5</v>
      </c>
      <c r="D4093">
        <v>0</v>
      </c>
    </row>
    <row r="4094" spans="1:4" ht="16.5" customHeight="1" x14ac:dyDescent="0.25">
      <c r="A4094" t="s">
        <v>4048</v>
      </c>
      <c r="B4094">
        <f t="shared" si="63"/>
        <v>72</v>
      </c>
      <c r="D4094">
        <v>1</v>
      </c>
    </row>
    <row r="4095" spans="1:4" ht="16.5" customHeight="1" x14ac:dyDescent="0.25">
      <c r="A4095" t="s">
        <v>4049</v>
      </c>
      <c r="B4095">
        <f t="shared" si="63"/>
        <v>91</v>
      </c>
      <c r="D4095">
        <v>1</v>
      </c>
    </row>
    <row r="4096" spans="1:4" ht="16.5" customHeight="1" x14ac:dyDescent="0.25">
      <c r="A4096" t="s">
        <v>4050</v>
      </c>
      <c r="B4096">
        <f t="shared" si="63"/>
        <v>11</v>
      </c>
      <c r="C4096" t="s">
        <v>11339</v>
      </c>
      <c r="D4096">
        <v>0</v>
      </c>
    </row>
    <row r="4097" spans="1:4" ht="16.5" customHeight="1" x14ac:dyDescent="0.25">
      <c r="A4097" t="s">
        <v>4051</v>
      </c>
      <c r="B4097">
        <f t="shared" si="63"/>
        <v>53</v>
      </c>
      <c r="C4097" t="s">
        <v>11340</v>
      </c>
      <c r="D4097">
        <v>0</v>
      </c>
    </row>
    <row r="4098" spans="1:4" ht="16.5" customHeight="1" x14ac:dyDescent="0.25">
      <c r="A4098" t="s">
        <v>4052</v>
      </c>
      <c r="B4098">
        <f t="shared" si="63"/>
        <v>66</v>
      </c>
      <c r="D4098">
        <v>1</v>
      </c>
    </row>
    <row r="4099" spans="1:4" ht="16.5" customHeight="1" x14ac:dyDescent="0.25">
      <c r="A4099" t="s">
        <v>4053</v>
      </c>
      <c r="B4099">
        <f t="shared" ref="B4099:B4162" si="64">LEN(A4099)</f>
        <v>142</v>
      </c>
      <c r="D4099">
        <v>1</v>
      </c>
    </row>
    <row r="4100" spans="1:4" ht="16.5" customHeight="1" x14ac:dyDescent="0.25">
      <c r="A4100" t="s">
        <v>4054</v>
      </c>
      <c r="B4100">
        <f t="shared" si="64"/>
        <v>59</v>
      </c>
      <c r="C4100" t="s">
        <v>11340</v>
      </c>
      <c r="D4100">
        <v>0</v>
      </c>
    </row>
    <row r="4101" spans="1:4" ht="16.5" customHeight="1" x14ac:dyDescent="0.25">
      <c r="A4101" t="s">
        <v>4055</v>
      </c>
      <c r="B4101">
        <f t="shared" si="64"/>
        <v>264</v>
      </c>
      <c r="D4101">
        <v>1</v>
      </c>
    </row>
    <row r="4102" spans="1:4" ht="16.5" customHeight="1" x14ac:dyDescent="0.25">
      <c r="A4102" t="s">
        <v>4056</v>
      </c>
      <c r="B4102">
        <f t="shared" si="64"/>
        <v>99</v>
      </c>
      <c r="D4102">
        <v>0</v>
      </c>
    </row>
    <row r="4103" spans="1:4" ht="16.5" customHeight="1" x14ac:dyDescent="0.25">
      <c r="A4103" t="s">
        <v>4057</v>
      </c>
      <c r="B4103">
        <f t="shared" si="64"/>
        <v>44</v>
      </c>
      <c r="C4103" t="s">
        <v>11357</v>
      </c>
      <c r="D4103">
        <v>0</v>
      </c>
    </row>
    <row r="4104" spans="1:4" ht="16.5" customHeight="1" x14ac:dyDescent="0.25">
      <c r="A4104" t="s">
        <v>4058</v>
      </c>
      <c r="B4104">
        <f t="shared" si="64"/>
        <v>334</v>
      </c>
      <c r="D4104">
        <v>1</v>
      </c>
    </row>
    <row r="4105" spans="1:4" ht="16.5" customHeight="1" x14ac:dyDescent="0.25">
      <c r="A4105" t="s">
        <v>4059</v>
      </c>
      <c r="B4105">
        <f t="shared" si="64"/>
        <v>83</v>
      </c>
      <c r="D4105">
        <v>1</v>
      </c>
    </row>
    <row r="4106" spans="1:4" ht="16.5" customHeight="1" x14ac:dyDescent="0.25">
      <c r="A4106" t="s">
        <v>4060</v>
      </c>
      <c r="B4106">
        <f t="shared" si="64"/>
        <v>70</v>
      </c>
      <c r="C4106" t="s">
        <v>11324</v>
      </c>
      <c r="D4106">
        <v>0</v>
      </c>
    </row>
    <row r="4107" spans="1:4" ht="16.5" customHeight="1" x14ac:dyDescent="0.25">
      <c r="A4107" t="s">
        <v>4061</v>
      </c>
      <c r="B4107">
        <f t="shared" si="64"/>
        <v>27</v>
      </c>
      <c r="D4107">
        <v>1</v>
      </c>
    </row>
    <row r="4108" spans="1:4" ht="16.5" customHeight="1" x14ac:dyDescent="0.25">
      <c r="A4108" t="s">
        <v>4062</v>
      </c>
      <c r="B4108">
        <f t="shared" si="64"/>
        <v>110</v>
      </c>
      <c r="D4108">
        <v>1</v>
      </c>
    </row>
    <row r="4109" spans="1:4" ht="16.5" customHeight="1" x14ac:dyDescent="0.25">
      <c r="A4109" t="s">
        <v>4063</v>
      </c>
      <c r="B4109">
        <f t="shared" si="64"/>
        <v>89</v>
      </c>
      <c r="C4109" t="s">
        <v>11324</v>
      </c>
      <c r="D4109">
        <v>0</v>
      </c>
    </row>
    <row r="4110" spans="1:4" ht="16.5" customHeight="1" x14ac:dyDescent="0.25">
      <c r="A4110" t="s">
        <v>4064</v>
      </c>
      <c r="B4110">
        <f t="shared" si="64"/>
        <v>21</v>
      </c>
      <c r="D4110">
        <v>1</v>
      </c>
    </row>
    <row r="4111" spans="1:4" ht="16.5" customHeight="1" x14ac:dyDescent="0.25">
      <c r="A4111" t="s">
        <v>4065</v>
      </c>
      <c r="B4111">
        <f t="shared" si="64"/>
        <v>361</v>
      </c>
      <c r="D4111">
        <v>1</v>
      </c>
    </row>
    <row r="4112" spans="1:4" ht="16.5" customHeight="1" x14ac:dyDescent="0.25">
      <c r="A4112" t="s">
        <v>4066</v>
      </c>
      <c r="B4112">
        <f t="shared" si="64"/>
        <v>61</v>
      </c>
      <c r="C4112" t="s">
        <v>11324</v>
      </c>
      <c r="D4112">
        <v>0</v>
      </c>
    </row>
    <row r="4113" spans="1:4" ht="16.5" customHeight="1" x14ac:dyDescent="0.25">
      <c r="A4113" t="s">
        <v>4067</v>
      </c>
      <c r="B4113">
        <f t="shared" si="64"/>
        <v>29</v>
      </c>
      <c r="D4113">
        <v>1</v>
      </c>
    </row>
    <row r="4114" spans="1:4" ht="16.5" customHeight="1" x14ac:dyDescent="0.25">
      <c r="A4114" t="s">
        <v>4068</v>
      </c>
      <c r="B4114">
        <f t="shared" si="64"/>
        <v>69</v>
      </c>
      <c r="C4114" t="s">
        <v>11324</v>
      </c>
      <c r="D4114">
        <v>0</v>
      </c>
    </row>
    <row r="4115" spans="1:4" ht="16.5" customHeight="1" x14ac:dyDescent="0.25">
      <c r="A4115" t="s">
        <v>4069</v>
      </c>
      <c r="B4115">
        <f t="shared" si="64"/>
        <v>33</v>
      </c>
      <c r="D4115">
        <v>1</v>
      </c>
    </row>
    <row r="4116" spans="1:4" ht="16.5" customHeight="1" x14ac:dyDescent="0.25">
      <c r="A4116" t="s">
        <v>4070</v>
      </c>
      <c r="B4116">
        <f t="shared" si="64"/>
        <v>99</v>
      </c>
      <c r="C4116" t="s">
        <v>11340</v>
      </c>
      <c r="D4116">
        <v>0</v>
      </c>
    </row>
    <row r="4117" spans="1:4" ht="16.5" customHeight="1" x14ac:dyDescent="0.25">
      <c r="A4117" t="s">
        <v>4071</v>
      </c>
      <c r="B4117">
        <f t="shared" si="64"/>
        <v>33</v>
      </c>
      <c r="D4117">
        <v>0</v>
      </c>
    </row>
    <row r="4118" spans="1:4" ht="16.5" customHeight="1" x14ac:dyDescent="0.25">
      <c r="A4118">
        <v>77</v>
      </c>
      <c r="B4118">
        <f t="shared" si="64"/>
        <v>2</v>
      </c>
      <c r="D4118">
        <v>0</v>
      </c>
    </row>
    <row r="4119" spans="1:4" ht="16.5" customHeight="1" x14ac:dyDescent="0.25">
      <c r="A4119" t="s">
        <v>4072</v>
      </c>
      <c r="B4119">
        <f t="shared" si="64"/>
        <v>79</v>
      </c>
      <c r="C4119" t="s">
        <v>11362</v>
      </c>
      <c r="D4119">
        <v>0</v>
      </c>
    </row>
    <row r="4120" spans="1:4" ht="16.5" customHeight="1" x14ac:dyDescent="0.25">
      <c r="A4120" t="s">
        <v>4073</v>
      </c>
      <c r="B4120">
        <f t="shared" si="64"/>
        <v>94</v>
      </c>
      <c r="D4120">
        <v>1</v>
      </c>
    </row>
    <row r="4121" spans="1:4" ht="16.5" customHeight="1" x14ac:dyDescent="0.25">
      <c r="A4121" t="s">
        <v>4074</v>
      </c>
      <c r="B4121">
        <f t="shared" si="64"/>
        <v>125</v>
      </c>
      <c r="D4121">
        <v>1</v>
      </c>
    </row>
    <row r="4122" spans="1:4" ht="16.5" customHeight="1" x14ac:dyDescent="0.25">
      <c r="A4122" t="s">
        <v>4075</v>
      </c>
      <c r="B4122">
        <f t="shared" si="64"/>
        <v>52</v>
      </c>
      <c r="C4122" t="s">
        <v>11340</v>
      </c>
      <c r="D4122">
        <v>0</v>
      </c>
    </row>
    <row r="4123" spans="1:4" ht="16.5" customHeight="1" x14ac:dyDescent="0.25">
      <c r="A4123" t="s">
        <v>4076</v>
      </c>
      <c r="B4123">
        <f t="shared" si="64"/>
        <v>74</v>
      </c>
      <c r="C4123" t="s">
        <v>11362</v>
      </c>
      <c r="D4123">
        <v>0</v>
      </c>
    </row>
    <row r="4124" spans="1:4" ht="16.5" customHeight="1" x14ac:dyDescent="0.25">
      <c r="A4124" t="s">
        <v>4077</v>
      </c>
      <c r="B4124">
        <f t="shared" si="64"/>
        <v>86</v>
      </c>
      <c r="D4124">
        <v>1</v>
      </c>
    </row>
    <row r="4125" spans="1:4" ht="16.5" customHeight="1" x14ac:dyDescent="0.25">
      <c r="A4125" t="s">
        <v>4078</v>
      </c>
      <c r="B4125">
        <f t="shared" si="64"/>
        <v>177</v>
      </c>
      <c r="D4125">
        <v>1</v>
      </c>
    </row>
    <row r="4126" spans="1:4" ht="16.5" customHeight="1" x14ac:dyDescent="0.25">
      <c r="A4126" t="s">
        <v>4079</v>
      </c>
      <c r="B4126">
        <f t="shared" si="64"/>
        <v>128</v>
      </c>
      <c r="D4126">
        <v>1</v>
      </c>
    </row>
    <row r="4127" spans="1:4" ht="16.5" customHeight="1" x14ac:dyDescent="0.25">
      <c r="A4127" t="s">
        <v>4080</v>
      </c>
      <c r="B4127">
        <f t="shared" si="64"/>
        <v>58</v>
      </c>
      <c r="C4127" t="s">
        <v>11401</v>
      </c>
      <c r="D4127">
        <v>0</v>
      </c>
    </row>
    <row r="4128" spans="1:4" ht="16.5" customHeight="1" x14ac:dyDescent="0.25">
      <c r="A4128" t="s">
        <v>4081</v>
      </c>
      <c r="B4128">
        <f t="shared" si="64"/>
        <v>58</v>
      </c>
      <c r="C4128" t="s">
        <v>11340</v>
      </c>
      <c r="D4128">
        <v>0</v>
      </c>
    </row>
    <row r="4129" spans="1:4" ht="16.5" customHeight="1" x14ac:dyDescent="0.25">
      <c r="A4129" t="s">
        <v>4082</v>
      </c>
      <c r="B4129">
        <f t="shared" si="64"/>
        <v>48</v>
      </c>
      <c r="C4129" t="s">
        <v>11339</v>
      </c>
      <c r="D4129">
        <v>0</v>
      </c>
    </row>
    <row r="4130" spans="1:4" ht="16.5" customHeight="1" x14ac:dyDescent="0.25">
      <c r="A4130" t="s">
        <v>4083</v>
      </c>
      <c r="B4130">
        <f t="shared" si="64"/>
        <v>92</v>
      </c>
      <c r="C4130" t="s">
        <v>11362</v>
      </c>
      <c r="D4130">
        <v>0</v>
      </c>
    </row>
    <row r="4131" spans="1:4" ht="16.5" customHeight="1" x14ac:dyDescent="0.25">
      <c r="A4131" t="s">
        <v>4084</v>
      </c>
      <c r="B4131">
        <f t="shared" si="64"/>
        <v>51</v>
      </c>
      <c r="D4131">
        <v>1</v>
      </c>
    </row>
    <row r="4132" spans="1:4" ht="16.5" customHeight="1" x14ac:dyDescent="0.25">
      <c r="A4132" t="s">
        <v>4085</v>
      </c>
      <c r="B4132">
        <f t="shared" si="64"/>
        <v>88</v>
      </c>
      <c r="D4132">
        <v>1</v>
      </c>
    </row>
    <row r="4133" spans="1:4" ht="16.5" customHeight="1" x14ac:dyDescent="0.25">
      <c r="A4133" t="s">
        <v>4086</v>
      </c>
      <c r="B4133">
        <f t="shared" si="64"/>
        <v>39</v>
      </c>
      <c r="C4133" t="s">
        <v>11321</v>
      </c>
      <c r="D4133">
        <v>0</v>
      </c>
    </row>
    <row r="4134" spans="1:4" ht="16.5" customHeight="1" x14ac:dyDescent="0.25">
      <c r="A4134" t="s">
        <v>4087</v>
      </c>
      <c r="B4134">
        <f t="shared" si="64"/>
        <v>50</v>
      </c>
      <c r="C4134" t="s">
        <v>11324</v>
      </c>
      <c r="D4134">
        <v>0</v>
      </c>
    </row>
    <row r="4135" spans="1:4" ht="16.5" customHeight="1" x14ac:dyDescent="0.25">
      <c r="A4135" t="s">
        <v>4088</v>
      </c>
      <c r="B4135">
        <f t="shared" si="64"/>
        <v>56</v>
      </c>
      <c r="C4135" t="s">
        <v>11340</v>
      </c>
      <c r="D4135">
        <v>0</v>
      </c>
    </row>
    <row r="4136" spans="1:4" ht="16.5" customHeight="1" x14ac:dyDescent="0.25">
      <c r="A4136" t="s">
        <v>4089</v>
      </c>
      <c r="B4136">
        <f t="shared" si="64"/>
        <v>24</v>
      </c>
      <c r="D4136">
        <v>1</v>
      </c>
    </row>
    <row r="4137" spans="1:4" ht="16.5" customHeight="1" x14ac:dyDescent="0.25">
      <c r="A4137" t="s">
        <v>4090</v>
      </c>
      <c r="B4137">
        <f t="shared" si="64"/>
        <v>50</v>
      </c>
      <c r="D4137">
        <v>0</v>
      </c>
    </row>
    <row r="4138" spans="1:4" ht="16.5" customHeight="1" x14ac:dyDescent="0.25">
      <c r="A4138" t="s">
        <v>4091</v>
      </c>
      <c r="B4138">
        <f t="shared" si="64"/>
        <v>239</v>
      </c>
      <c r="D4138">
        <v>1</v>
      </c>
    </row>
    <row r="4139" spans="1:4" ht="16.5" customHeight="1" x14ac:dyDescent="0.25">
      <c r="A4139" t="s">
        <v>4092</v>
      </c>
      <c r="B4139">
        <f t="shared" si="64"/>
        <v>47</v>
      </c>
      <c r="D4139">
        <v>0</v>
      </c>
    </row>
    <row r="4140" spans="1:4" ht="16.5" customHeight="1" x14ac:dyDescent="0.25">
      <c r="A4140" t="s">
        <v>4093</v>
      </c>
      <c r="B4140">
        <f t="shared" si="64"/>
        <v>224</v>
      </c>
      <c r="D4140">
        <v>1</v>
      </c>
    </row>
    <row r="4141" spans="1:4" ht="16.5" customHeight="1" x14ac:dyDescent="0.25">
      <c r="A4141" t="s">
        <v>4094</v>
      </c>
      <c r="B4141">
        <f t="shared" si="64"/>
        <v>79</v>
      </c>
      <c r="D4141">
        <v>1</v>
      </c>
    </row>
    <row r="4142" spans="1:4" ht="16.5" customHeight="1" x14ac:dyDescent="0.25">
      <c r="A4142" t="s">
        <v>4095</v>
      </c>
      <c r="B4142">
        <f t="shared" si="64"/>
        <v>76</v>
      </c>
      <c r="C4142" t="s">
        <v>11324</v>
      </c>
      <c r="D4142">
        <v>0</v>
      </c>
    </row>
    <row r="4143" spans="1:4" ht="16.5" customHeight="1" x14ac:dyDescent="0.25">
      <c r="A4143" t="s">
        <v>4096</v>
      </c>
      <c r="B4143">
        <f t="shared" si="64"/>
        <v>17</v>
      </c>
      <c r="D4143">
        <v>0</v>
      </c>
    </row>
    <row r="4144" spans="1:4" ht="16.5" customHeight="1" x14ac:dyDescent="0.25">
      <c r="A4144" t="s">
        <v>4097</v>
      </c>
      <c r="B4144">
        <f t="shared" si="64"/>
        <v>74</v>
      </c>
      <c r="C4144" t="s">
        <v>11324</v>
      </c>
      <c r="D4144">
        <v>0</v>
      </c>
    </row>
    <row r="4145" spans="1:4" ht="16.5" customHeight="1" x14ac:dyDescent="0.25">
      <c r="A4145" t="s">
        <v>4098</v>
      </c>
      <c r="B4145">
        <f t="shared" si="64"/>
        <v>54</v>
      </c>
      <c r="D4145">
        <v>1</v>
      </c>
    </row>
    <row r="4146" spans="1:4" ht="16.5" customHeight="1" x14ac:dyDescent="0.25">
      <c r="A4146" t="s">
        <v>4099</v>
      </c>
      <c r="B4146">
        <f t="shared" si="64"/>
        <v>105</v>
      </c>
      <c r="C4146" t="s">
        <v>11324</v>
      </c>
      <c r="D4146">
        <v>0</v>
      </c>
    </row>
    <row r="4147" spans="1:4" ht="16.5" customHeight="1" x14ac:dyDescent="0.25">
      <c r="A4147" t="s">
        <v>4100</v>
      </c>
      <c r="B4147">
        <f t="shared" si="64"/>
        <v>55</v>
      </c>
      <c r="C4147" t="s">
        <v>11324</v>
      </c>
      <c r="D4147">
        <v>0</v>
      </c>
    </row>
    <row r="4148" spans="1:4" ht="16.5" customHeight="1" x14ac:dyDescent="0.25">
      <c r="A4148" t="s">
        <v>4101</v>
      </c>
      <c r="B4148">
        <f t="shared" si="64"/>
        <v>24</v>
      </c>
      <c r="D4148">
        <v>0</v>
      </c>
    </row>
    <row r="4149" spans="1:4" ht="16.5" customHeight="1" x14ac:dyDescent="0.25">
      <c r="A4149" t="s">
        <v>4102</v>
      </c>
      <c r="B4149">
        <f t="shared" si="64"/>
        <v>81</v>
      </c>
      <c r="D4149">
        <v>0</v>
      </c>
    </row>
    <row r="4150" spans="1:4" ht="16.5" customHeight="1" x14ac:dyDescent="0.25">
      <c r="A4150" t="s">
        <v>4103</v>
      </c>
      <c r="B4150">
        <f t="shared" si="64"/>
        <v>164</v>
      </c>
      <c r="D4150">
        <v>1</v>
      </c>
    </row>
    <row r="4151" spans="1:4" ht="16.5" customHeight="1" x14ac:dyDescent="0.25">
      <c r="A4151" t="s">
        <v>4104</v>
      </c>
      <c r="B4151">
        <f t="shared" si="64"/>
        <v>86</v>
      </c>
      <c r="C4151" t="s">
        <v>11362</v>
      </c>
      <c r="D4151">
        <v>0</v>
      </c>
    </row>
    <row r="4152" spans="1:4" ht="16.5" customHeight="1" x14ac:dyDescent="0.25">
      <c r="A4152" t="s">
        <v>4105</v>
      </c>
      <c r="B4152">
        <f t="shared" si="64"/>
        <v>48</v>
      </c>
      <c r="D4152">
        <v>1</v>
      </c>
    </row>
    <row r="4153" spans="1:4" ht="16.5" customHeight="1" x14ac:dyDescent="0.25">
      <c r="A4153" t="s">
        <v>4106</v>
      </c>
      <c r="B4153">
        <f t="shared" si="64"/>
        <v>80</v>
      </c>
      <c r="C4153" t="s">
        <v>11324</v>
      </c>
      <c r="D4153">
        <v>0</v>
      </c>
    </row>
    <row r="4154" spans="1:4" ht="16.5" customHeight="1" x14ac:dyDescent="0.25">
      <c r="A4154" t="s">
        <v>4107</v>
      </c>
      <c r="B4154">
        <f t="shared" si="64"/>
        <v>26</v>
      </c>
      <c r="D4154">
        <v>1</v>
      </c>
    </row>
    <row r="4155" spans="1:4" ht="16.5" customHeight="1" x14ac:dyDescent="0.25">
      <c r="A4155" t="s">
        <v>4108</v>
      </c>
      <c r="B4155">
        <f t="shared" si="64"/>
        <v>203</v>
      </c>
      <c r="D4155">
        <v>0</v>
      </c>
    </row>
    <row r="4156" spans="1:4" ht="16.5" customHeight="1" x14ac:dyDescent="0.25">
      <c r="A4156" t="s">
        <v>4109</v>
      </c>
      <c r="B4156">
        <f t="shared" si="64"/>
        <v>50</v>
      </c>
      <c r="D4156">
        <v>1</v>
      </c>
    </row>
    <row r="4157" spans="1:4" ht="16.5" customHeight="1" x14ac:dyDescent="0.25">
      <c r="A4157" t="s">
        <v>4110</v>
      </c>
      <c r="B4157">
        <f t="shared" si="64"/>
        <v>69</v>
      </c>
      <c r="C4157" t="s">
        <v>11324</v>
      </c>
      <c r="D4157">
        <v>0</v>
      </c>
    </row>
    <row r="4158" spans="1:4" ht="16.5" customHeight="1" x14ac:dyDescent="0.25">
      <c r="A4158" t="s">
        <v>4111</v>
      </c>
      <c r="B4158">
        <f t="shared" si="64"/>
        <v>11</v>
      </c>
      <c r="D4158">
        <v>0</v>
      </c>
    </row>
    <row r="4159" spans="1:4" ht="16.5" customHeight="1" x14ac:dyDescent="0.25">
      <c r="A4159" t="s">
        <v>4112</v>
      </c>
      <c r="B4159">
        <f t="shared" si="64"/>
        <v>139</v>
      </c>
      <c r="D4159">
        <v>1</v>
      </c>
    </row>
    <row r="4160" spans="1:4" ht="16.5" customHeight="1" x14ac:dyDescent="0.25">
      <c r="A4160" t="s">
        <v>4113</v>
      </c>
      <c r="B4160">
        <f t="shared" si="64"/>
        <v>100</v>
      </c>
      <c r="D4160">
        <v>1</v>
      </c>
    </row>
    <row r="4161" spans="1:4" ht="16.5" customHeight="1" x14ac:dyDescent="0.25">
      <c r="A4161" t="s">
        <v>4114</v>
      </c>
      <c r="B4161">
        <f t="shared" si="64"/>
        <v>116</v>
      </c>
      <c r="D4161">
        <v>1</v>
      </c>
    </row>
    <row r="4162" spans="1:4" ht="16.5" customHeight="1" x14ac:dyDescent="0.25">
      <c r="A4162" t="s">
        <v>4115</v>
      </c>
      <c r="B4162">
        <f t="shared" si="64"/>
        <v>76</v>
      </c>
      <c r="D4162">
        <v>1</v>
      </c>
    </row>
    <row r="4163" spans="1:4" ht="16.5" customHeight="1" x14ac:dyDescent="0.25">
      <c r="A4163" t="s">
        <v>4116</v>
      </c>
      <c r="B4163">
        <f t="shared" ref="B4163:B4226" si="65">LEN(A4163)</f>
        <v>76</v>
      </c>
      <c r="D4163">
        <v>1</v>
      </c>
    </row>
    <row r="4164" spans="1:4" ht="16.5" customHeight="1" x14ac:dyDescent="0.25">
      <c r="A4164" t="s">
        <v>4117</v>
      </c>
      <c r="B4164">
        <f t="shared" si="65"/>
        <v>117</v>
      </c>
      <c r="D4164">
        <v>1</v>
      </c>
    </row>
    <row r="4165" spans="1:4" ht="16.5" customHeight="1" x14ac:dyDescent="0.25">
      <c r="A4165" t="s">
        <v>4118</v>
      </c>
      <c r="B4165">
        <f t="shared" si="65"/>
        <v>96</v>
      </c>
      <c r="D4165">
        <v>1</v>
      </c>
    </row>
    <row r="4166" spans="1:4" ht="16.5" customHeight="1" x14ac:dyDescent="0.25">
      <c r="A4166" t="s">
        <v>4119</v>
      </c>
      <c r="B4166">
        <f t="shared" si="65"/>
        <v>72</v>
      </c>
      <c r="D4166">
        <v>1</v>
      </c>
    </row>
    <row r="4167" spans="1:4" ht="16.5" customHeight="1" x14ac:dyDescent="0.25">
      <c r="A4167" t="s">
        <v>4120</v>
      </c>
      <c r="B4167">
        <f t="shared" si="65"/>
        <v>104</v>
      </c>
      <c r="D4167">
        <v>1</v>
      </c>
    </row>
    <row r="4168" spans="1:4" ht="16.5" customHeight="1" x14ac:dyDescent="0.25">
      <c r="A4168" t="s">
        <v>4121</v>
      </c>
      <c r="B4168">
        <f t="shared" si="65"/>
        <v>47</v>
      </c>
      <c r="D4168">
        <v>1</v>
      </c>
    </row>
    <row r="4169" spans="1:4" ht="16.5" customHeight="1" x14ac:dyDescent="0.25">
      <c r="A4169" t="s">
        <v>4122</v>
      </c>
      <c r="B4169">
        <f t="shared" si="65"/>
        <v>60</v>
      </c>
      <c r="D4169">
        <v>1</v>
      </c>
    </row>
    <row r="4170" spans="1:4" ht="16.5" customHeight="1" x14ac:dyDescent="0.25">
      <c r="A4170" t="s">
        <v>4123</v>
      </c>
      <c r="B4170">
        <f t="shared" si="65"/>
        <v>68</v>
      </c>
      <c r="C4170" t="s">
        <v>11324</v>
      </c>
      <c r="D4170">
        <v>0</v>
      </c>
    </row>
    <row r="4171" spans="1:4" ht="16.5" customHeight="1" x14ac:dyDescent="0.25">
      <c r="A4171" t="s">
        <v>4124</v>
      </c>
      <c r="B4171">
        <f t="shared" si="65"/>
        <v>52</v>
      </c>
      <c r="D4171">
        <v>1</v>
      </c>
    </row>
    <row r="4172" spans="1:4" ht="16.5" customHeight="1" x14ac:dyDescent="0.25">
      <c r="A4172" t="s">
        <v>4125</v>
      </c>
      <c r="B4172">
        <f t="shared" si="65"/>
        <v>91</v>
      </c>
      <c r="C4172" t="s">
        <v>11362</v>
      </c>
      <c r="D4172">
        <v>0</v>
      </c>
    </row>
    <row r="4173" spans="1:4" ht="16.5" customHeight="1" x14ac:dyDescent="0.25">
      <c r="A4173" t="s">
        <v>4126</v>
      </c>
      <c r="B4173">
        <f t="shared" si="65"/>
        <v>57</v>
      </c>
      <c r="D4173">
        <v>1</v>
      </c>
    </row>
    <row r="4174" spans="1:4" ht="16.5" customHeight="1" x14ac:dyDescent="0.25">
      <c r="A4174" t="s">
        <v>4127</v>
      </c>
      <c r="B4174">
        <f t="shared" si="65"/>
        <v>86</v>
      </c>
      <c r="C4174" t="s">
        <v>11362</v>
      </c>
      <c r="D4174">
        <v>0</v>
      </c>
    </row>
    <row r="4175" spans="1:4" ht="16.5" customHeight="1" x14ac:dyDescent="0.25">
      <c r="A4175" t="s">
        <v>4128</v>
      </c>
      <c r="B4175">
        <f t="shared" si="65"/>
        <v>47</v>
      </c>
      <c r="C4175" t="s">
        <v>11324</v>
      </c>
      <c r="D4175">
        <v>0</v>
      </c>
    </row>
    <row r="4176" spans="1:4" ht="16.5" customHeight="1" x14ac:dyDescent="0.25">
      <c r="A4176" t="s">
        <v>4129</v>
      </c>
      <c r="B4176">
        <f t="shared" si="65"/>
        <v>18</v>
      </c>
      <c r="D4176">
        <v>0</v>
      </c>
    </row>
    <row r="4177" spans="1:4" ht="16.5" customHeight="1" x14ac:dyDescent="0.25">
      <c r="A4177" t="s">
        <v>4130</v>
      </c>
      <c r="B4177">
        <f t="shared" si="65"/>
        <v>59</v>
      </c>
      <c r="C4177" t="s">
        <v>11406</v>
      </c>
      <c r="D4177">
        <v>0</v>
      </c>
    </row>
    <row r="4178" spans="1:4" ht="16.5" customHeight="1" x14ac:dyDescent="0.25">
      <c r="A4178" t="s">
        <v>4131</v>
      </c>
      <c r="B4178">
        <f t="shared" si="65"/>
        <v>95</v>
      </c>
      <c r="C4178" t="s">
        <v>11340</v>
      </c>
      <c r="D4178">
        <v>0</v>
      </c>
    </row>
    <row r="4179" spans="1:4" ht="16.5" customHeight="1" x14ac:dyDescent="0.25">
      <c r="A4179" t="s">
        <v>4132</v>
      </c>
      <c r="B4179">
        <f t="shared" si="65"/>
        <v>56</v>
      </c>
      <c r="C4179" t="s">
        <v>11340</v>
      </c>
      <c r="D4179">
        <v>0</v>
      </c>
    </row>
    <row r="4180" spans="1:4" ht="16.5" customHeight="1" x14ac:dyDescent="0.25">
      <c r="A4180" t="s">
        <v>4133</v>
      </c>
      <c r="B4180">
        <f t="shared" si="65"/>
        <v>86</v>
      </c>
      <c r="C4180" t="s">
        <v>11324</v>
      </c>
      <c r="D4180">
        <v>0</v>
      </c>
    </row>
    <row r="4181" spans="1:4" ht="16.5" customHeight="1" x14ac:dyDescent="0.25">
      <c r="A4181" t="s">
        <v>4134</v>
      </c>
      <c r="B4181">
        <f t="shared" si="65"/>
        <v>53</v>
      </c>
      <c r="C4181" t="s">
        <v>11340</v>
      </c>
      <c r="D4181">
        <v>0</v>
      </c>
    </row>
    <row r="4182" spans="1:4" ht="16.5" customHeight="1" x14ac:dyDescent="0.25">
      <c r="A4182" t="s">
        <v>4135</v>
      </c>
      <c r="B4182">
        <f t="shared" si="65"/>
        <v>60</v>
      </c>
      <c r="C4182" t="s">
        <v>11340</v>
      </c>
      <c r="D4182">
        <v>0</v>
      </c>
    </row>
    <row r="4183" spans="1:4" ht="16.5" customHeight="1" x14ac:dyDescent="0.25">
      <c r="A4183" t="s">
        <v>4136</v>
      </c>
      <c r="B4183">
        <f t="shared" si="65"/>
        <v>43</v>
      </c>
      <c r="D4183">
        <v>0</v>
      </c>
    </row>
    <row r="4184" spans="1:4" ht="16.5" customHeight="1" x14ac:dyDescent="0.25">
      <c r="A4184" t="s">
        <v>4137</v>
      </c>
      <c r="B4184">
        <f t="shared" si="65"/>
        <v>54</v>
      </c>
      <c r="D4184">
        <v>0</v>
      </c>
    </row>
    <row r="4185" spans="1:4" ht="16.5" customHeight="1" x14ac:dyDescent="0.25">
      <c r="A4185" t="s">
        <v>4138</v>
      </c>
      <c r="B4185">
        <f t="shared" si="65"/>
        <v>99</v>
      </c>
      <c r="D4185">
        <v>0</v>
      </c>
    </row>
    <row r="4186" spans="1:4" ht="16.5" customHeight="1" x14ac:dyDescent="0.25">
      <c r="A4186" t="s">
        <v>4139</v>
      </c>
      <c r="B4186">
        <f t="shared" si="65"/>
        <v>101</v>
      </c>
      <c r="D4186">
        <v>1</v>
      </c>
    </row>
    <row r="4187" spans="1:4" ht="16.5" customHeight="1" x14ac:dyDescent="0.25">
      <c r="A4187" t="s">
        <v>4140</v>
      </c>
      <c r="B4187">
        <f t="shared" si="65"/>
        <v>192</v>
      </c>
      <c r="D4187">
        <v>1</v>
      </c>
    </row>
    <row r="4188" spans="1:4" ht="16.5" customHeight="1" x14ac:dyDescent="0.25">
      <c r="A4188" t="s">
        <v>4141</v>
      </c>
      <c r="B4188">
        <f t="shared" si="65"/>
        <v>95</v>
      </c>
      <c r="D4188">
        <v>1</v>
      </c>
    </row>
    <row r="4189" spans="1:4" ht="16.5" customHeight="1" x14ac:dyDescent="0.25">
      <c r="A4189" t="s">
        <v>4142</v>
      </c>
      <c r="B4189">
        <f t="shared" si="65"/>
        <v>49</v>
      </c>
      <c r="C4189" t="s">
        <v>11314</v>
      </c>
      <c r="D4189">
        <v>0</v>
      </c>
    </row>
    <row r="4190" spans="1:4" ht="16.5" customHeight="1" x14ac:dyDescent="0.25">
      <c r="A4190" t="s">
        <v>4143</v>
      </c>
      <c r="B4190">
        <f t="shared" si="65"/>
        <v>30</v>
      </c>
      <c r="D4190">
        <v>1</v>
      </c>
    </row>
    <row r="4191" spans="1:4" ht="16.5" customHeight="1" x14ac:dyDescent="0.25">
      <c r="A4191" t="s">
        <v>4144</v>
      </c>
      <c r="B4191">
        <f t="shared" si="65"/>
        <v>50</v>
      </c>
      <c r="D4191">
        <v>1</v>
      </c>
    </row>
    <row r="4192" spans="1:4" ht="16.5" customHeight="1" x14ac:dyDescent="0.25">
      <c r="A4192" t="s">
        <v>4145</v>
      </c>
      <c r="B4192">
        <f t="shared" si="65"/>
        <v>74</v>
      </c>
      <c r="D4192">
        <v>0</v>
      </c>
    </row>
    <row r="4193" spans="1:4" ht="16.5" customHeight="1" x14ac:dyDescent="0.25">
      <c r="A4193" t="s">
        <v>4146</v>
      </c>
      <c r="B4193">
        <f t="shared" si="65"/>
        <v>86</v>
      </c>
      <c r="D4193">
        <v>1</v>
      </c>
    </row>
    <row r="4194" spans="1:4" ht="16.5" customHeight="1" x14ac:dyDescent="0.25">
      <c r="A4194" t="s">
        <v>4147</v>
      </c>
      <c r="B4194">
        <f t="shared" si="65"/>
        <v>15</v>
      </c>
      <c r="D4194">
        <v>0</v>
      </c>
    </row>
    <row r="4195" spans="1:4" ht="16.5" customHeight="1" x14ac:dyDescent="0.25">
      <c r="A4195" t="s">
        <v>4148</v>
      </c>
      <c r="B4195">
        <f t="shared" si="65"/>
        <v>123</v>
      </c>
      <c r="D4195">
        <v>1</v>
      </c>
    </row>
    <row r="4196" spans="1:4" ht="16.5" customHeight="1" x14ac:dyDescent="0.25">
      <c r="A4196" t="s">
        <v>4149</v>
      </c>
      <c r="B4196">
        <f t="shared" si="65"/>
        <v>15</v>
      </c>
      <c r="D4196">
        <v>0</v>
      </c>
    </row>
    <row r="4197" spans="1:4" ht="16.5" customHeight="1" x14ac:dyDescent="0.25">
      <c r="A4197" t="s">
        <v>4150</v>
      </c>
      <c r="B4197">
        <f t="shared" si="65"/>
        <v>81</v>
      </c>
      <c r="D4197">
        <v>1</v>
      </c>
    </row>
    <row r="4198" spans="1:4" ht="16.5" customHeight="1" x14ac:dyDescent="0.25">
      <c r="A4198" t="s">
        <v>4151</v>
      </c>
      <c r="B4198">
        <f t="shared" si="65"/>
        <v>19</v>
      </c>
      <c r="D4198">
        <v>0</v>
      </c>
    </row>
    <row r="4199" spans="1:4" ht="16.5" customHeight="1" x14ac:dyDescent="0.25">
      <c r="A4199" t="s">
        <v>4152</v>
      </c>
      <c r="B4199">
        <f t="shared" si="65"/>
        <v>92</v>
      </c>
      <c r="D4199">
        <v>1</v>
      </c>
    </row>
    <row r="4200" spans="1:4" ht="16.5" customHeight="1" x14ac:dyDescent="0.25">
      <c r="A4200" t="s">
        <v>4153</v>
      </c>
      <c r="B4200">
        <f t="shared" si="65"/>
        <v>103</v>
      </c>
      <c r="D4200">
        <v>1</v>
      </c>
    </row>
    <row r="4201" spans="1:4" ht="16.5" customHeight="1" x14ac:dyDescent="0.25">
      <c r="A4201" t="s">
        <v>4154</v>
      </c>
      <c r="B4201">
        <f t="shared" si="65"/>
        <v>15</v>
      </c>
      <c r="D4201">
        <v>0</v>
      </c>
    </row>
    <row r="4202" spans="1:4" ht="16.5" customHeight="1" x14ac:dyDescent="0.25">
      <c r="A4202" t="s">
        <v>4155</v>
      </c>
      <c r="B4202">
        <f t="shared" si="65"/>
        <v>74</v>
      </c>
      <c r="D4202">
        <v>1</v>
      </c>
    </row>
    <row r="4203" spans="1:4" ht="16.5" customHeight="1" x14ac:dyDescent="0.25">
      <c r="A4203" t="s">
        <v>4156</v>
      </c>
      <c r="B4203">
        <f t="shared" si="65"/>
        <v>27</v>
      </c>
      <c r="D4203">
        <v>0</v>
      </c>
    </row>
    <row r="4204" spans="1:4" ht="16.5" customHeight="1" x14ac:dyDescent="0.25">
      <c r="A4204" t="s">
        <v>4157</v>
      </c>
      <c r="B4204">
        <f t="shared" si="65"/>
        <v>83</v>
      </c>
      <c r="D4204">
        <v>1</v>
      </c>
    </row>
    <row r="4205" spans="1:4" ht="16.5" customHeight="1" x14ac:dyDescent="0.25">
      <c r="A4205" t="s">
        <v>4158</v>
      </c>
      <c r="B4205">
        <f t="shared" si="65"/>
        <v>16</v>
      </c>
      <c r="D4205">
        <v>0</v>
      </c>
    </row>
    <row r="4206" spans="1:4" ht="16.5" customHeight="1" x14ac:dyDescent="0.25">
      <c r="A4206" t="s">
        <v>4159</v>
      </c>
      <c r="B4206">
        <f t="shared" si="65"/>
        <v>477</v>
      </c>
      <c r="D4206">
        <v>1</v>
      </c>
    </row>
    <row r="4207" spans="1:4" ht="16.5" customHeight="1" x14ac:dyDescent="0.25">
      <c r="A4207" t="s">
        <v>4160</v>
      </c>
      <c r="B4207">
        <f t="shared" si="65"/>
        <v>178</v>
      </c>
      <c r="D4207">
        <v>1</v>
      </c>
    </row>
    <row r="4208" spans="1:4" ht="16.5" customHeight="1" x14ac:dyDescent="0.25">
      <c r="A4208" t="s">
        <v>4161</v>
      </c>
      <c r="B4208">
        <f t="shared" si="65"/>
        <v>110</v>
      </c>
      <c r="D4208">
        <v>1</v>
      </c>
    </row>
    <row r="4209" spans="1:4" ht="16.5" customHeight="1" x14ac:dyDescent="0.25">
      <c r="A4209" t="s">
        <v>4162</v>
      </c>
      <c r="B4209">
        <f t="shared" si="65"/>
        <v>100</v>
      </c>
      <c r="D4209">
        <v>1</v>
      </c>
    </row>
    <row r="4210" spans="1:4" ht="16.5" customHeight="1" x14ac:dyDescent="0.25">
      <c r="A4210" t="s">
        <v>4163</v>
      </c>
      <c r="B4210">
        <f t="shared" si="65"/>
        <v>232</v>
      </c>
      <c r="D4210">
        <v>1</v>
      </c>
    </row>
    <row r="4211" spans="1:4" ht="16.5" customHeight="1" x14ac:dyDescent="0.25">
      <c r="A4211" t="s">
        <v>4164</v>
      </c>
      <c r="B4211">
        <f t="shared" si="65"/>
        <v>165</v>
      </c>
      <c r="D4211">
        <v>1</v>
      </c>
    </row>
    <row r="4212" spans="1:4" ht="16.5" customHeight="1" x14ac:dyDescent="0.25">
      <c r="A4212" t="s">
        <v>4165</v>
      </c>
      <c r="B4212">
        <f t="shared" si="65"/>
        <v>57</v>
      </c>
      <c r="C4212" t="s">
        <v>11401</v>
      </c>
      <c r="D4212">
        <v>0</v>
      </c>
    </row>
    <row r="4213" spans="1:4" ht="16.5" customHeight="1" x14ac:dyDescent="0.25">
      <c r="A4213" t="s">
        <v>4166</v>
      </c>
      <c r="B4213">
        <f t="shared" si="65"/>
        <v>145</v>
      </c>
      <c r="D4213">
        <v>1</v>
      </c>
    </row>
    <row r="4214" spans="1:4" ht="16.5" customHeight="1" x14ac:dyDescent="0.25">
      <c r="A4214" t="s">
        <v>4167</v>
      </c>
      <c r="B4214">
        <f t="shared" si="65"/>
        <v>123</v>
      </c>
      <c r="D4214">
        <v>1</v>
      </c>
    </row>
    <row r="4215" spans="1:4" ht="16.5" customHeight="1" x14ac:dyDescent="0.25">
      <c r="A4215" t="s">
        <v>4168</v>
      </c>
      <c r="B4215">
        <f t="shared" si="65"/>
        <v>108</v>
      </c>
      <c r="D4215">
        <v>1</v>
      </c>
    </row>
    <row r="4216" spans="1:4" ht="16.5" customHeight="1" x14ac:dyDescent="0.25">
      <c r="A4216" t="s">
        <v>4169</v>
      </c>
      <c r="B4216">
        <f t="shared" si="65"/>
        <v>47</v>
      </c>
      <c r="C4216" t="s">
        <v>11333</v>
      </c>
      <c r="D4216">
        <v>0</v>
      </c>
    </row>
    <row r="4217" spans="1:4" ht="16.5" customHeight="1" x14ac:dyDescent="0.25">
      <c r="A4217" t="s">
        <v>4170</v>
      </c>
      <c r="B4217">
        <f t="shared" si="65"/>
        <v>120</v>
      </c>
      <c r="D4217">
        <v>1</v>
      </c>
    </row>
    <row r="4218" spans="1:4" ht="16.5" customHeight="1" x14ac:dyDescent="0.25">
      <c r="A4218" t="s">
        <v>4171</v>
      </c>
      <c r="B4218">
        <f t="shared" si="65"/>
        <v>148</v>
      </c>
      <c r="D4218">
        <v>1</v>
      </c>
    </row>
    <row r="4219" spans="1:4" ht="16.5" customHeight="1" x14ac:dyDescent="0.25">
      <c r="A4219" t="s">
        <v>4172</v>
      </c>
      <c r="B4219">
        <f t="shared" si="65"/>
        <v>85</v>
      </c>
      <c r="D4219">
        <v>1</v>
      </c>
    </row>
    <row r="4220" spans="1:4" ht="16.5" customHeight="1" x14ac:dyDescent="0.25">
      <c r="A4220" t="s">
        <v>4173</v>
      </c>
      <c r="B4220">
        <f t="shared" si="65"/>
        <v>63</v>
      </c>
      <c r="C4220" t="s">
        <v>11324</v>
      </c>
      <c r="D4220">
        <v>0</v>
      </c>
    </row>
    <row r="4221" spans="1:4" ht="16.5" customHeight="1" x14ac:dyDescent="0.25">
      <c r="A4221" t="s">
        <v>4174</v>
      </c>
      <c r="B4221">
        <f t="shared" si="65"/>
        <v>77</v>
      </c>
      <c r="D4221">
        <v>1</v>
      </c>
    </row>
    <row r="4222" spans="1:4" ht="16.5" customHeight="1" x14ac:dyDescent="0.25">
      <c r="A4222" t="s">
        <v>4175</v>
      </c>
      <c r="B4222">
        <f t="shared" si="65"/>
        <v>25</v>
      </c>
      <c r="C4222" t="s">
        <v>11333</v>
      </c>
      <c r="D4222">
        <v>0</v>
      </c>
    </row>
    <row r="4223" spans="1:4" ht="16.5" customHeight="1" x14ac:dyDescent="0.25">
      <c r="A4223" t="s">
        <v>4176</v>
      </c>
      <c r="B4223">
        <f t="shared" si="65"/>
        <v>66</v>
      </c>
      <c r="D4223">
        <v>1</v>
      </c>
    </row>
    <row r="4224" spans="1:4" ht="16.5" customHeight="1" x14ac:dyDescent="0.25">
      <c r="A4224" t="s">
        <v>4177</v>
      </c>
      <c r="B4224">
        <f t="shared" si="65"/>
        <v>38</v>
      </c>
      <c r="C4224" t="s">
        <v>11406</v>
      </c>
      <c r="D4224">
        <v>0</v>
      </c>
    </row>
    <row r="4225" spans="1:4" ht="16.5" customHeight="1" x14ac:dyDescent="0.25">
      <c r="A4225" t="s">
        <v>4178</v>
      </c>
      <c r="B4225">
        <f t="shared" si="65"/>
        <v>75</v>
      </c>
      <c r="D4225">
        <v>1</v>
      </c>
    </row>
    <row r="4226" spans="1:4" ht="16.5" customHeight="1" x14ac:dyDescent="0.25">
      <c r="A4226" t="s">
        <v>4179</v>
      </c>
      <c r="B4226">
        <f t="shared" si="65"/>
        <v>71</v>
      </c>
      <c r="D4226">
        <v>1</v>
      </c>
    </row>
    <row r="4227" spans="1:4" ht="16.5" customHeight="1" x14ac:dyDescent="0.25">
      <c r="A4227" t="s">
        <v>4180</v>
      </c>
      <c r="B4227">
        <f t="shared" ref="B4227:B4290" si="66">LEN(A4227)</f>
        <v>46</v>
      </c>
      <c r="C4227" t="s">
        <v>11406</v>
      </c>
      <c r="D4227">
        <v>0</v>
      </c>
    </row>
    <row r="4228" spans="1:4" ht="16.5" customHeight="1" x14ac:dyDescent="0.25">
      <c r="A4228" t="s">
        <v>4181</v>
      </c>
      <c r="B4228">
        <f t="shared" si="66"/>
        <v>78</v>
      </c>
      <c r="D4228">
        <v>1</v>
      </c>
    </row>
    <row r="4229" spans="1:4" ht="16.5" customHeight="1" x14ac:dyDescent="0.25">
      <c r="A4229" t="s">
        <v>4182</v>
      </c>
      <c r="B4229">
        <f t="shared" si="66"/>
        <v>68</v>
      </c>
      <c r="D4229">
        <v>1</v>
      </c>
    </row>
    <row r="4230" spans="1:4" ht="16.5" customHeight="1" x14ac:dyDescent="0.25">
      <c r="A4230" t="s">
        <v>4183</v>
      </c>
      <c r="B4230">
        <f t="shared" si="66"/>
        <v>102</v>
      </c>
      <c r="D4230">
        <v>1</v>
      </c>
    </row>
    <row r="4231" spans="1:4" ht="16.5" customHeight="1" x14ac:dyDescent="0.25">
      <c r="A4231" t="s">
        <v>4184</v>
      </c>
      <c r="B4231">
        <f t="shared" si="66"/>
        <v>69</v>
      </c>
      <c r="D4231">
        <v>1</v>
      </c>
    </row>
    <row r="4232" spans="1:4" ht="16.5" customHeight="1" x14ac:dyDescent="0.25">
      <c r="A4232" t="s">
        <v>4185</v>
      </c>
      <c r="B4232">
        <f t="shared" si="66"/>
        <v>66</v>
      </c>
      <c r="C4232" t="s">
        <v>11406</v>
      </c>
      <c r="D4232">
        <v>0</v>
      </c>
    </row>
    <row r="4233" spans="1:4" ht="16.5" customHeight="1" x14ac:dyDescent="0.25">
      <c r="A4233" t="s">
        <v>4186</v>
      </c>
      <c r="B4233">
        <f t="shared" si="66"/>
        <v>79</v>
      </c>
      <c r="D4233">
        <v>1</v>
      </c>
    </row>
    <row r="4234" spans="1:4" ht="16.5" customHeight="1" x14ac:dyDescent="0.25">
      <c r="A4234" t="s">
        <v>4187</v>
      </c>
      <c r="B4234">
        <f t="shared" si="66"/>
        <v>46</v>
      </c>
      <c r="C4234" t="s">
        <v>11406</v>
      </c>
      <c r="D4234">
        <v>0</v>
      </c>
    </row>
    <row r="4235" spans="1:4" ht="16.5" customHeight="1" x14ac:dyDescent="0.25">
      <c r="A4235" t="s">
        <v>4188</v>
      </c>
      <c r="B4235">
        <f t="shared" si="66"/>
        <v>71</v>
      </c>
      <c r="D4235">
        <v>1</v>
      </c>
    </row>
    <row r="4236" spans="1:4" ht="16.5" customHeight="1" x14ac:dyDescent="0.25">
      <c r="A4236" t="s">
        <v>4189</v>
      </c>
      <c r="B4236">
        <f t="shared" si="66"/>
        <v>87</v>
      </c>
      <c r="D4236">
        <v>1</v>
      </c>
    </row>
    <row r="4237" spans="1:4" ht="16.5" customHeight="1" x14ac:dyDescent="0.25">
      <c r="A4237" t="s">
        <v>4190</v>
      </c>
      <c r="B4237">
        <f t="shared" si="66"/>
        <v>14</v>
      </c>
      <c r="D4237">
        <v>0</v>
      </c>
    </row>
    <row r="4238" spans="1:4" ht="16.5" customHeight="1" x14ac:dyDescent="0.25">
      <c r="A4238" t="s">
        <v>4191</v>
      </c>
      <c r="B4238">
        <f t="shared" si="66"/>
        <v>82</v>
      </c>
      <c r="D4238">
        <v>1</v>
      </c>
    </row>
    <row r="4239" spans="1:4" ht="16.5" customHeight="1" x14ac:dyDescent="0.25">
      <c r="A4239" t="s">
        <v>4192</v>
      </c>
      <c r="B4239">
        <f t="shared" si="66"/>
        <v>96</v>
      </c>
      <c r="D4239">
        <v>1</v>
      </c>
    </row>
    <row r="4240" spans="1:4" ht="16.5" customHeight="1" x14ac:dyDescent="0.25">
      <c r="A4240" t="s">
        <v>4193</v>
      </c>
      <c r="B4240">
        <f t="shared" si="66"/>
        <v>24</v>
      </c>
      <c r="D4240">
        <v>0</v>
      </c>
    </row>
    <row r="4241" spans="1:4" ht="16.5" customHeight="1" x14ac:dyDescent="0.25">
      <c r="A4241" t="s">
        <v>4194</v>
      </c>
      <c r="B4241">
        <f t="shared" si="66"/>
        <v>59</v>
      </c>
      <c r="D4241">
        <v>1</v>
      </c>
    </row>
    <row r="4242" spans="1:4" ht="16.5" customHeight="1" x14ac:dyDescent="0.25">
      <c r="A4242" t="s">
        <v>4195</v>
      </c>
      <c r="B4242">
        <f t="shared" si="66"/>
        <v>22</v>
      </c>
      <c r="D4242">
        <v>0</v>
      </c>
    </row>
    <row r="4243" spans="1:4" ht="16.5" customHeight="1" x14ac:dyDescent="0.25">
      <c r="A4243" t="s">
        <v>4196</v>
      </c>
      <c r="B4243">
        <f t="shared" si="66"/>
        <v>70</v>
      </c>
      <c r="D4243">
        <v>1</v>
      </c>
    </row>
    <row r="4244" spans="1:4" ht="16.5" customHeight="1" x14ac:dyDescent="0.25">
      <c r="A4244" t="s">
        <v>4197</v>
      </c>
      <c r="B4244">
        <f t="shared" si="66"/>
        <v>71</v>
      </c>
      <c r="D4244">
        <v>1</v>
      </c>
    </row>
    <row r="4245" spans="1:4" ht="16.5" customHeight="1" x14ac:dyDescent="0.25">
      <c r="A4245" t="s">
        <v>4198</v>
      </c>
      <c r="B4245">
        <f t="shared" si="66"/>
        <v>65</v>
      </c>
      <c r="D4245">
        <v>1</v>
      </c>
    </row>
    <row r="4246" spans="1:4" ht="16.5" customHeight="1" x14ac:dyDescent="0.25">
      <c r="A4246" t="s">
        <v>4199</v>
      </c>
      <c r="B4246">
        <f t="shared" si="66"/>
        <v>127</v>
      </c>
      <c r="D4246">
        <v>1</v>
      </c>
    </row>
    <row r="4247" spans="1:4" ht="16.5" customHeight="1" x14ac:dyDescent="0.25">
      <c r="A4247" t="s">
        <v>4200</v>
      </c>
      <c r="B4247">
        <f t="shared" si="66"/>
        <v>64</v>
      </c>
      <c r="D4247">
        <v>1</v>
      </c>
    </row>
    <row r="4248" spans="1:4" ht="16.5" customHeight="1" x14ac:dyDescent="0.25">
      <c r="A4248" t="s">
        <v>4201</v>
      </c>
      <c r="B4248">
        <f t="shared" si="66"/>
        <v>65</v>
      </c>
      <c r="D4248">
        <v>1</v>
      </c>
    </row>
    <row r="4249" spans="1:4" ht="16.5" customHeight="1" x14ac:dyDescent="0.25">
      <c r="A4249" t="s">
        <v>4202</v>
      </c>
      <c r="B4249">
        <f t="shared" si="66"/>
        <v>98</v>
      </c>
      <c r="D4249">
        <v>1</v>
      </c>
    </row>
    <row r="4250" spans="1:4" ht="16.5" customHeight="1" x14ac:dyDescent="0.25">
      <c r="A4250" t="s">
        <v>4203</v>
      </c>
      <c r="B4250">
        <f t="shared" si="66"/>
        <v>93</v>
      </c>
      <c r="C4250" t="s">
        <v>11362</v>
      </c>
      <c r="D4250">
        <v>0</v>
      </c>
    </row>
    <row r="4251" spans="1:4" ht="16.5" customHeight="1" x14ac:dyDescent="0.25">
      <c r="A4251" t="s">
        <v>4204</v>
      </c>
      <c r="B4251">
        <f t="shared" si="66"/>
        <v>118</v>
      </c>
      <c r="D4251">
        <v>1</v>
      </c>
    </row>
    <row r="4252" spans="1:4" ht="16.5" customHeight="1" x14ac:dyDescent="0.25">
      <c r="A4252" t="s">
        <v>4205</v>
      </c>
      <c r="B4252">
        <f t="shared" si="66"/>
        <v>35</v>
      </c>
      <c r="D4252">
        <v>1</v>
      </c>
    </row>
    <row r="4253" spans="1:4" ht="16.5" customHeight="1" x14ac:dyDescent="0.25">
      <c r="A4253" t="s">
        <v>4206</v>
      </c>
      <c r="B4253">
        <f t="shared" si="66"/>
        <v>78</v>
      </c>
      <c r="D4253">
        <v>1</v>
      </c>
    </row>
    <row r="4254" spans="1:4" ht="16.5" customHeight="1" x14ac:dyDescent="0.25">
      <c r="A4254" t="s">
        <v>4207</v>
      </c>
      <c r="B4254">
        <f t="shared" si="66"/>
        <v>68</v>
      </c>
      <c r="D4254">
        <v>1</v>
      </c>
    </row>
    <row r="4255" spans="1:4" ht="16.5" customHeight="1" x14ac:dyDescent="0.25">
      <c r="A4255" t="s">
        <v>4208</v>
      </c>
      <c r="B4255">
        <f t="shared" si="66"/>
        <v>191</v>
      </c>
      <c r="D4255">
        <v>1</v>
      </c>
    </row>
    <row r="4256" spans="1:4" ht="16.5" customHeight="1" x14ac:dyDescent="0.25">
      <c r="A4256" t="s">
        <v>4209</v>
      </c>
      <c r="B4256">
        <f t="shared" si="66"/>
        <v>175</v>
      </c>
      <c r="D4256">
        <v>1</v>
      </c>
    </row>
    <row r="4257" spans="1:4" ht="16.5" customHeight="1" x14ac:dyDescent="0.25">
      <c r="A4257" t="s">
        <v>4210</v>
      </c>
      <c r="B4257">
        <f t="shared" si="66"/>
        <v>148</v>
      </c>
      <c r="D4257">
        <v>1</v>
      </c>
    </row>
    <row r="4258" spans="1:4" ht="16.5" customHeight="1" x14ac:dyDescent="0.25">
      <c r="A4258" t="s">
        <v>4211</v>
      </c>
      <c r="B4258">
        <f t="shared" si="66"/>
        <v>175</v>
      </c>
      <c r="D4258">
        <v>1</v>
      </c>
    </row>
    <row r="4259" spans="1:4" ht="16.5" customHeight="1" x14ac:dyDescent="0.25">
      <c r="A4259" t="s">
        <v>4212</v>
      </c>
      <c r="B4259">
        <f t="shared" si="66"/>
        <v>149</v>
      </c>
      <c r="D4259">
        <v>1</v>
      </c>
    </row>
    <row r="4260" spans="1:4" ht="16.5" customHeight="1" x14ac:dyDescent="0.25">
      <c r="A4260" t="s">
        <v>4213</v>
      </c>
      <c r="B4260">
        <f t="shared" si="66"/>
        <v>181</v>
      </c>
      <c r="D4260">
        <v>1</v>
      </c>
    </row>
    <row r="4261" spans="1:4" ht="16.5" customHeight="1" x14ac:dyDescent="0.25">
      <c r="A4261" t="s">
        <v>4214</v>
      </c>
      <c r="B4261">
        <f t="shared" si="66"/>
        <v>158</v>
      </c>
      <c r="D4261">
        <v>1</v>
      </c>
    </row>
    <row r="4262" spans="1:4" ht="16.5" customHeight="1" x14ac:dyDescent="0.25">
      <c r="A4262" t="s">
        <v>4215</v>
      </c>
      <c r="B4262">
        <f t="shared" si="66"/>
        <v>39</v>
      </c>
      <c r="C4262" t="s">
        <v>11316</v>
      </c>
      <c r="D4262">
        <v>0</v>
      </c>
    </row>
    <row r="4263" spans="1:4" ht="16.5" customHeight="1" x14ac:dyDescent="0.25">
      <c r="A4263" t="s">
        <v>4216</v>
      </c>
      <c r="B4263">
        <f t="shared" si="66"/>
        <v>153</v>
      </c>
      <c r="D4263">
        <v>1</v>
      </c>
    </row>
    <row r="4264" spans="1:4" ht="16.5" customHeight="1" x14ac:dyDescent="0.25">
      <c r="A4264" t="s">
        <v>4217</v>
      </c>
      <c r="B4264">
        <f t="shared" si="66"/>
        <v>191</v>
      </c>
      <c r="D4264">
        <v>1</v>
      </c>
    </row>
    <row r="4265" spans="1:4" ht="16.5" customHeight="1" x14ac:dyDescent="0.25">
      <c r="A4265" t="s">
        <v>4218</v>
      </c>
      <c r="B4265">
        <f t="shared" si="66"/>
        <v>154</v>
      </c>
      <c r="D4265">
        <v>1</v>
      </c>
    </row>
    <row r="4266" spans="1:4" ht="16.5" customHeight="1" x14ac:dyDescent="0.25">
      <c r="A4266" t="s">
        <v>4219</v>
      </c>
      <c r="B4266">
        <f t="shared" si="66"/>
        <v>106</v>
      </c>
      <c r="D4266">
        <v>0</v>
      </c>
    </row>
    <row r="4267" spans="1:4" ht="16.5" customHeight="1" x14ac:dyDescent="0.25">
      <c r="A4267" t="s">
        <v>4220</v>
      </c>
      <c r="B4267">
        <f t="shared" si="66"/>
        <v>158</v>
      </c>
      <c r="D4267">
        <v>1</v>
      </c>
    </row>
    <row r="4268" spans="1:4" ht="16.5" customHeight="1" x14ac:dyDescent="0.25">
      <c r="A4268" t="s">
        <v>4221</v>
      </c>
      <c r="B4268">
        <f t="shared" si="66"/>
        <v>136</v>
      </c>
      <c r="D4268">
        <v>1</v>
      </c>
    </row>
    <row r="4269" spans="1:4" ht="16.5" customHeight="1" x14ac:dyDescent="0.25">
      <c r="A4269" t="s">
        <v>4222</v>
      </c>
      <c r="B4269">
        <f t="shared" si="66"/>
        <v>56</v>
      </c>
      <c r="C4269" t="s">
        <v>11340</v>
      </c>
      <c r="D4269">
        <v>0</v>
      </c>
    </row>
    <row r="4270" spans="1:4" ht="16.5" customHeight="1" x14ac:dyDescent="0.25">
      <c r="A4270" t="s">
        <v>4223</v>
      </c>
      <c r="B4270">
        <f t="shared" si="66"/>
        <v>56</v>
      </c>
      <c r="C4270" t="s">
        <v>11340</v>
      </c>
      <c r="D4270">
        <v>0</v>
      </c>
    </row>
    <row r="4271" spans="1:4" ht="16.5" customHeight="1" x14ac:dyDescent="0.25">
      <c r="A4271" t="s">
        <v>4224</v>
      </c>
      <c r="B4271">
        <f t="shared" si="66"/>
        <v>157</v>
      </c>
      <c r="D4271">
        <v>1</v>
      </c>
    </row>
    <row r="4272" spans="1:4" ht="16.5" customHeight="1" x14ac:dyDescent="0.25">
      <c r="A4272" t="s">
        <v>4225</v>
      </c>
      <c r="B4272">
        <f t="shared" si="66"/>
        <v>139</v>
      </c>
      <c r="D4272">
        <v>1</v>
      </c>
    </row>
    <row r="4273" spans="1:4" ht="16.5" customHeight="1" x14ac:dyDescent="0.25">
      <c r="A4273" t="s">
        <v>4226</v>
      </c>
      <c r="B4273">
        <f t="shared" si="66"/>
        <v>57</v>
      </c>
      <c r="C4273" t="s">
        <v>11340</v>
      </c>
      <c r="D4273">
        <v>0</v>
      </c>
    </row>
    <row r="4274" spans="1:4" ht="16.5" customHeight="1" x14ac:dyDescent="0.25">
      <c r="A4274" t="s">
        <v>4227</v>
      </c>
      <c r="B4274">
        <f t="shared" si="66"/>
        <v>26</v>
      </c>
      <c r="C4274" t="s">
        <v>11321</v>
      </c>
      <c r="D4274">
        <v>0</v>
      </c>
    </row>
    <row r="4275" spans="1:4" ht="16.5" customHeight="1" x14ac:dyDescent="0.25">
      <c r="A4275" t="s">
        <v>4228</v>
      </c>
      <c r="B4275">
        <f t="shared" si="66"/>
        <v>66</v>
      </c>
      <c r="C4275" t="s">
        <v>11324</v>
      </c>
      <c r="D4275">
        <v>0</v>
      </c>
    </row>
    <row r="4276" spans="1:4" ht="16.5" customHeight="1" x14ac:dyDescent="0.25">
      <c r="A4276" t="s">
        <v>4229</v>
      </c>
      <c r="B4276">
        <f t="shared" si="66"/>
        <v>52</v>
      </c>
      <c r="D4276">
        <v>1</v>
      </c>
    </row>
    <row r="4277" spans="1:4" ht="16.5" customHeight="1" x14ac:dyDescent="0.25">
      <c r="A4277" t="s">
        <v>4230</v>
      </c>
      <c r="B4277">
        <f t="shared" si="66"/>
        <v>62</v>
      </c>
      <c r="C4277" t="s">
        <v>11324</v>
      </c>
      <c r="D4277">
        <v>0</v>
      </c>
    </row>
    <row r="4278" spans="1:4" ht="16.5" customHeight="1" x14ac:dyDescent="0.25">
      <c r="A4278" t="s">
        <v>4231</v>
      </c>
      <c r="B4278">
        <f t="shared" si="66"/>
        <v>29</v>
      </c>
      <c r="D4278">
        <v>1</v>
      </c>
    </row>
    <row r="4279" spans="1:4" ht="16.5" customHeight="1" x14ac:dyDescent="0.25">
      <c r="A4279" t="s">
        <v>4232</v>
      </c>
      <c r="B4279">
        <f t="shared" si="66"/>
        <v>65</v>
      </c>
      <c r="C4279" t="s">
        <v>11324</v>
      </c>
      <c r="D4279">
        <v>0</v>
      </c>
    </row>
    <row r="4280" spans="1:4" ht="16.5" customHeight="1" x14ac:dyDescent="0.25">
      <c r="A4280" t="s">
        <v>4233</v>
      </c>
      <c r="B4280">
        <f t="shared" si="66"/>
        <v>19</v>
      </c>
      <c r="C4280" t="s">
        <v>11314</v>
      </c>
      <c r="D4280">
        <v>0</v>
      </c>
    </row>
    <row r="4281" spans="1:4" ht="16.5" customHeight="1" x14ac:dyDescent="0.25">
      <c r="A4281" t="s">
        <v>4234</v>
      </c>
      <c r="B4281">
        <f t="shared" si="66"/>
        <v>73</v>
      </c>
      <c r="D4281">
        <v>1</v>
      </c>
    </row>
    <row r="4282" spans="1:4" ht="16.5" customHeight="1" x14ac:dyDescent="0.25">
      <c r="A4282" t="s">
        <v>4235</v>
      </c>
      <c r="B4282">
        <f t="shared" si="66"/>
        <v>104</v>
      </c>
      <c r="D4282">
        <v>1</v>
      </c>
    </row>
    <row r="4283" spans="1:4" ht="16.5" customHeight="1" x14ac:dyDescent="0.25">
      <c r="A4283" t="s">
        <v>4236</v>
      </c>
      <c r="B4283">
        <f t="shared" si="66"/>
        <v>98</v>
      </c>
      <c r="D4283">
        <v>1</v>
      </c>
    </row>
    <row r="4284" spans="1:4" ht="16.5" customHeight="1" x14ac:dyDescent="0.25">
      <c r="A4284" t="s">
        <v>4237</v>
      </c>
      <c r="B4284">
        <f t="shared" si="66"/>
        <v>98</v>
      </c>
      <c r="D4284">
        <v>1</v>
      </c>
    </row>
    <row r="4285" spans="1:4" ht="16.5" customHeight="1" x14ac:dyDescent="0.25">
      <c r="A4285" t="s">
        <v>4238</v>
      </c>
      <c r="B4285">
        <f t="shared" si="66"/>
        <v>99</v>
      </c>
      <c r="D4285">
        <v>1</v>
      </c>
    </row>
    <row r="4286" spans="1:4" ht="16.5" customHeight="1" x14ac:dyDescent="0.25">
      <c r="A4286" t="s">
        <v>4239</v>
      </c>
      <c r="B4286">
        <f t="shared" si="66"/>
        <v>22</v>
      </c>
      <c r="D4286">
        <v>1</v>
      </c>
    </row>
    <row r="4287" spans="1:4" ht="16.5" customHeight="1" x14ac:dyDescent="0.25">
      <c r="A4287" t="s">
        <v>4240</v>
      </c>
      <c r="B4287">
        <f t="shared" si="66"/>
        <v>105</v>
      </c>
      <c r="D4287">
        <v>1</v>
      </c>
    </row>
    <row r="4288" spans="1:4" ht="16.5" customHeight="1" x14ac:dyDescent="0.25">
      <c r="A4288" t="s">
        <v>4241</v>
      </c>
      <c r="B4288">
        <f t="shared" si="66"/>
        <v>116</v>
      </c>
      <c r="D4288">
        <v>1</v>
      </c>
    </row>
    <row r="4289" spans="1:4" ht="16.5" customHeight="1" x14ac:dyDescent="0.25">
      <c r="A4289" t="s">
        <v>4242</v>
      </c>
      <c r="B4289">
        <f t="shared" si="66"/>
        <v>85</v>
      </c>
      <c r="D4289">
        <v>1</v>
      </c>
    </row>
    <row r="4290" spans="1:4" ht="16.5" customHeight="1" x14ac:dyDescent="0.25">
      <c r="A4290" t="s">
        <v>4243</v>
      </c>
      <c r="B4290">
        <f t="shared" si="66"/>
        <v>85</v>
      </c>
      <c r="D4290">
        <v>1</v>
      </c>
    </row>
    <row r="4291" spans="1:4" ht="16.5" customHeight="1" x14ac:dyDescent="0.25">
      <c r="A4291" t="s">
        <v>4244</v>
      </c>
      <c r="B4291">
        <f t="shared" ref="B4291:B4354" si="67">LEN(A4291)</f>
        <v>24</v>
      </c>
      <c r="D4291">
        <v>0</v>
      </c>
    </row>
    <row r="4292" spans="1:4" ht="16.5" customHeight="1" x14ac:dyDescent="0.25">
      <c r="A4292" t="s">
        <v>4245</v>
      </c>
      <c r="B4292">
        <f t="shared" si="67"/>
        <v>98</v>
      </c>
      <c r="D4292">
        <v>1</v>
      </c>
    </row>
    <row r="4293" spans="1:4" ht="16.5" customHeight="1" x14ac:dyDescent="0.25">
      <c r="A4293" t="s">
        <v>4246</v>
      </c>
      <c r="B4293">
        <f t="shared" si="67"/>
        <v>62</v>
      </c>
      <c r="D4293">
        <v>0</v>
      </c>
    </row>
    <row r="4294" spans="1:4" ht="16.5" customHeight="1" x14ac:dyDescent="0.25">
      <c r="A4294" t="s">
        <v>4247</v>
      </c>
      <c r="B4294">
        <f t="shared" si="67"/>
        <v>70</v>
      </c>
      <c r="C4294" t="s">
        <v>11324</v>
      </c>
      <c r="D4294">
        <v>0</v>
      </c>
    </row>
    <row r="4295" spans="1:4" ht="16.5" customHeight="1" x14ac:dyDescent="0.25">
      <c r="A4295" t="s">
        <v>4248</v>
      </c>
      <c r="B4295">
        <f t="shared" si="67"/>
        <v>102</v>
      </c>
      <c r="D4295">
        <v>1</v>
      </c>
    </row>
    <row r="4296" spans="1:4" ht="16.5" customHeight="1" x14ac:dyDescent="0.25">
      <c r="A4296" t="s">
        <v>4249</v>
      </c>
      <c r="B4296">
        <f t="shared" si="67"/>
        <v>113</v>
      </c>
      <c r="D4296">
        <v>1</v>
      </c>
    </row>
    <row r="4297" spans="1:4" ht="16.5" customHeight="1" x14ac:dyDescent="0.25">
      <c r="A4297" t="s">
        <v>4250</v>
      </c>
      <c r="B4297">
        <f t="shared" si="67"/>
        <v>152</v>
      </c>
      <c r="D4297">
        <v>1</v>
      </c>
    </row>
    <row r="4298" spans="1:4" ht="16.5" customHeight="1" x14ac:dyDescent="0.25">
      <c r="A4298" t="s">
        <v>4251</v>
      </c>
      <c r="B4298">
        <f t="shared" si="67"/>
        <v>97</v>
      </c>
      <c r="D4298">
        <v>1</v>
      </c>
    </row>
    <row r="4299" spans="1:4" ht="16.5" customHeight="1" x14ac:dyDescent="0.25">
      <c r="A4299" t="s">
        <v>4252</v>
      </c>
      <c r="B4299">
        <f t="shared" si="67"/>
        <v>27</v>
      </c>
      <c r="D4299">
        <v>1</v>
      </c>
    </row>
    <row r="4300" spans="1:4" ht="16.5" customHeight="1" x14ac:dyDescent="0.25">
      <c r="A4300" t="s">
        <v>4253</v>
      </c>
      <c r="B4300">
        <f t="shared" si="67"/>
        <v>42</v>
      </c>
      <c r="D4300">
        <v>1</v>
      </c>
    </row>
    <row r="4301" spans="1:4" ht="16.5" customHeight="1" x14ac:dyDescent="0.25">
      <c r="A4301" t="s">
        <v>4254</v>
      </c>
      <c r="B4301">
        <f t="shared" si="67"/>
        <v>11</v>
      </c>
      <c r="D4301">
        <v>0</v>
      </c>
    </row>
    <row r="4302" spans="1:4" ht="16.5" customHeight="1" x14ac:dyDescent="0.25">
      <c r="A4302" t="s">
        <v>4255</v>
      </c>
      <c r="B4302">
        <f t="shared" si="67"/>
        <v>68</v>
      </c>
      <c r="D4302">
        <v>1</v>
      </c>
    </row>
    <row r="4303" spans="1:4" ht="16.5" customHeight="1" x14ac:dyDescent="0.25">
      <c r="A4303" t="s">
        <v>4256</v>
      </c>
      <c r="B4303">
        <f t="shared" si="67"/>
        <v>85</v>
      </c>
      <c r="C4303" t="s">
        <v>11324</v>
      </c>
      <c r="D4303">
        <v>0</v>
      </c>
    </row>
    <row r="4304" spans="1:4" ht="16.5" customHeight="1" x14ac:dyDescent="0.25">
      <c r="A4304" t="s">
        <v>4257</v>
      </c>
      <c r="B4304">
        <f t="shared" si="67"/>
        <v>88</v>
      </c>
      <c r="D4304">
        <v>1</v>
      </c>
    </row>
    <row r="4305" spans="1:4" ht="16.5" customHeight="1" x14ac:dyDescent="0.25">
      <c r="A4305" t="s">
        <v>4258</v>
      </c>
      <c r="B4305">
        <f t="shared" si="67"/>
        <v>72</v>
      </c>
      <c r="D4305">
        <v>1</v>
      </c>
    </row>
    <row r="4306" spans="1:4" ht="16.5" customHeight="1" x14ac:dyDescent="0.25">
      <c r="A4306" t="s">
        <v>4259</v>
      </c>
      <c r="B4306">
        <f t="shared" si="67"/>
        <v>91</v>
      </c>
      <c r="D4306">
        <v>1</v>
      </c>
    </row>
    <row r="4307" spans="1:4" ht="16.5" customHeight="1" x14ac:dyDescent="0.25">
      <c r="A4307" t="s">
        <v>4260</v>
      </c>
      <c r="B4307">
        <f t="shared" si="67"/>
        <v>81</v>
      </c>
      <c r="D4307">
        <v>1</v>
      </c>
    </row>
    <row r="4308" spans="1:4" ht="16.5" customHeight="1" x14ac:dyDescent="0.25">
      <c r="A4308" t="s">
        <v>4261</v>
      </c>
      <c r="B4308">
        <f t="shared" si="67"/>
        <v>88</v>
      </c>
      <c r="D4308">
        <v>1</v>
      </c>
    </row>
    <row r="4309" spans="1:4" ht="16.5" customHeight="1" x14ac:dyDescent="0.25">
      <c r="A4309" t="s">
        <v>4262</v>
      </c>
      <c r="B4309">
        <f t="shared" si="67"/>
        <v>111</v>
      </c>
      <c r="D4309">
        <v>1</v>
      </c>
    </row>
    <row r="4310" spans="1:4" ht="16.5" customHeight="1" x14ac:dyDescent="0.25">
      <c r="A4310" t="s">
        <v>4263</v>
      </c>
      <c r="B4310">
        <f t="shared" si="67"/>
        <v>94</v>
      </c>
      <c r="D4310">
        <v>1</v>
      </c>
    </row>
    <row r="4311" spans="1:4" ht="16.5" customHeight="1" x14ac:dyDescent="0.25">
      <c r="A4311" t="s">
        <v>4264</v>
      </c>
      <c r="B4311">
        <f t="shared" si="67"/>
        <v>33</v>
      </c>
      <c r="D4311">
        <v>0</v>
      </c>
    </row>
    <row r="4312" spans="1:4" ht="16.5" customHeight="1" x14ac:dyDescent="0.25">
      <c r="A4312" t="s">
        <v>4265</v>
      </c>
      <c r="B4312">
        <f t="shared" si="67"/>
        <v>116</v>
      </c>
      <c r="D4312">
        <v>1</v>
      </c>
    </row>
    <row r="4313" spans="1:4" ht="16.5" customHeight="1" x14ac:dyDescent="0.25">
      <c r="A4313" t="s">
        <v>4266</v>
      </c>
      <c r="B4313">
        <f t="shared" si="67"/>
        <v>108</v>
      </c>
      <c r="D4313">
        <v>1</v>
      </c>
    </row>
    <row r="4314" spans="1:4" ht="16.5" customHeight="1" x14ac:dyDescent="0.25">
      <c r="A4314" t="s">
        <v>4267</v>
      </c>
      <c r="B4314">
        <f t="shared" si="67"/>
        <v>168</v>
      </c>
      <c r="D4314">
        <v>0</v>
      </c>
    </row>
    <row r="4315" spans="1:4" ht="16.5" customHeight="1" x14ac:dyDescent="0.25">
      <c r="A4315" t="s">
        <v>4268</v>
      </c>
      <c r="B4315">
        <f t="shared" si="67"/>
        <v>231</v>
      </c>
      <c r="D4315">
        <v>1</v>
      </c>
    </row>
    <row r="4316" spans="1:4" ht="16.5" customHeight="1" x14ac:dyDescent="0.25">
      <c r="A4316" t="s">
        <v>4269</v>
      </c>
      <c r="B4316">
        <f t="shared" si="67"/>
        <v>244</v>
      </c>
      <c r="D4316">
        <v>1</v>
      </c>
    </row>
    <row r="4317" spans="1:4" ht="16.5" customHeight="1" x14ac:dyDescent="0.25">
      <c r="A4317" t="s">
        <v>4270</v>
      </c>
      <c r="B4317">
        <f t="shared" si="67"/>
        <v>101</v>
      </c>
      <c r="C4317" t="s">
        <v>11357</v>
      </c>
      <c r="D4317">
        <v>0</v>
      </c>
    </row>
    <row r="4318" spans="1:4" ht="16.5" customHeight="1" x14ac:dyDescent="0.25">
      <c r="A4318" t="s">
        <v>4271</v>
      </c>
      <c r="B4318">
        <f t="shared" si="67"/>
        <v>91</v>
      </c>
      <c r="C4318" t="s">
        <v>11362</v>
      </c>
      <c r="D4318">
        <v>0</v>
      </c>
    </row>
    <row r="4319" spans="1:4" ht="16.5" customHeight="1" x14ac:dyDescent="0.25">
      <c r="A4319" t="s">
        <v>4272</v>
      </c>
      <c r="B4319">
        <f t="shared" si="67"/>
        <v>260</v>
      </c>
      <c r="D4319">
        <v>1</v>
      </c>
    </row>
    <row r="4320" spans="1:4" ht="16.5" customHeight="1" x14ac:dyDescent="0.25">
      <c r="A4320" t="s">
        <v>4273</v>
      </c>
      <c r="B4320">
        <f t="shared" si="67"/>
        <v>232</v>
      </c>
      <c r="D4320">
        <v>1</v>
      </c>
    </row>
    <row r="4321" spans="1:4" ht="16.5" customHeight="1" x14ac:dyDescent="0.25">
      <c r="A4321" t="s">
        <v>4274</v>
      </c>
      <c r="B4321">
        <f t="shared" si="67"/>
        <v>180</v>
      </c>
      <c r="D4321">
        <v>1</v>
      </c>
    </row>
    <row r="4322" spans="1:4" ht="16.5" customHeight="1" x14ac:dyDescent="0.25">
      <c r="A4322" t="s">
        <v>4275</v>
      </c>
      <c r="B4322">
        <f t="shared" si="67"/>
        <v>57</v>
      </c>
      <c r="C4322" t="s">
        <v>11340</v>
      </c>
      <c r="D4322">
        <v>0</v>
      </c>
    </row>
    <row r="4323" spans="1:4" ht="16.5" customHeight="1" x14ac:dyDescent="0.25">
      <c r="A4323" t="s">
        <v>4276</v>
      </c>
      <c r="B4323">
        <f t="shared" si="67"/>
        <v>95</v>
      </c>
      <c r="D4323">
        <v>1</v>
      </c>
    </row>
    <row r="4324" spans="1:4" ht="16.5" customHeight="1" x14ac:dyDescent="0.25">
      <c r="A4324" t="s">
        <v>4277</v>
      </c>
      <c r="B4324">
        <f t="shared" si="67"/>
        <v>34</v>
      </c>
      <c r="D4324">
        <v>0</v>
      </c>
    </row>
    <row r="4325" spans="1:4" ht="16.5" customHeight="1" x14ac:dyDescent="0.25">
      <c r="A4325" t="s">
        <v>4278</v>
      </c>
      <c r="B4325">
        <f t="shared" si="67"/>
        <v>118</v>
      </c>
      <c r="C4325" t="s">
        <v>11405</v>
      </c>
      <c r="D4325">
        <v>0</v>
      </c>
    </row>
    <row r="4326" spans="1:4" ht="16.5" customHeight="1" x14ac:dyDescent="0.25">
      <c r="A4326" t="s">
        <v>4279</v>
      </c>
      <c r="B4326">
        <f t="shared" si="67"/>
        <v>35</v>
      </c>
      <c r="D4326">
        <v>1</v>
      </c>
    </row>
    <row r="4327" spans="1:4" ht="16.5" customHeight="1" x14ac:dyDescent="0.25">
      <c r="A4327" t="s">
        <v>4280</v>
      </c>
      <c r="B4327">
        <f t="shared" si="67"/>
        <v>53</v>
      </c>
      <c r="C4327" t="s">
        <v>11340</v>
      </c>
      <c r="D4327">
        <v>0</v>
      </c>
    </row>
    <row r="4328" spans="1:4" ht="16.5" customHeight="1" x14ac:dyDescent="0.25">
      <c r="A4328" t="s">
        <v>4281</v>
      </c>
      <c r="B4328">
        <f t="shared" si="67"/>
        <v>29</v>
      </c>
      <c r="D4328">
        <v>1</v>
      </c>
    </row>
    <row r="4329" spans="1:4" ht="16.5" customHeight="1" x14ac:dyDescent="0.25">
      <c r="A4329" t="s">
        <v>4282</v>
      </c>
      <c r="B4329">
        <f t="shared" si="67"/>
        <v>22</v>
      </c>
      <c r="D4329">
        <v>0</v>
      </c>
    </row>
    <row r="4330" spans="1:4" ht="16.5" customHeight="1" x14ac:dyDescent="0.25">
      <c r="A4330" t="s">
        <v>4283</v>
      </c>
      <c r="B4330">
        <f t="shared" si="67"/>
        <v>112</v>
      </c>
      <c r="C4330" t="s">
        <v>11362</v>
      </c>
      <c r="D4330">
        <v>0</v>
      </c>
    </row>
    <row r="4331" spans="1:4" ht="16.5" customHeight="1" x14ac:dyDescent="0.25">
      <c r="A4331" t="s">
        <v>4284</v>
      </c>
      <c r="B4331">
        <f t="shared" si="67"/>
        <v>235</v>
      </c>
      <c r="D4331">
        <v>1</v>
      </c>
    </row>
    <row r="4332" spans="1:4" ht="16.5" customHeight="1" x14ac:dyDescent="0.25">
      <c r="A4332" t="s">
        <v>4285</v>
      </c>
      <c r="B4332">
        <f t="shared" si="67"/>
        <v>63</v>
      </c>
      <c r="C4332" t="s">
        <v>11324</v>
      </c>
      <c r="D4332">
        <v>0</v>
      </c>
    </row>
    <row r="4333" spans="1:4" ht="16.5" customHeight="1" x14ac:dyDescent="0.25">
      <c r="A4333" t="s">
        <v>4286</v>
      </c>
      <c r="B4333">
        <f t="shared" si="67"/>
        <v>48</v>
      </c>
      <c r="D4333">
        <v>1</v>
      </c>
    </row>
    <row r="4334" spans="1:4" ht="16.5" customHeight="1" x14ac:dyDescent="0.25">
      <c r="A4334" t="s">
        <v>4287</v>
      </c>
      <c r="B4334">
        <f t="shared" si="67"/>
        <v>72</v>
      </c>
      <c r="C4334" t="s">
        <v>11362</v>
      </c>
      <c r="D4334">
        <v>0</v>
      </c>
    </row>
    <row r="4335" spans="1:4" ht="16.5" customHeight="1" x14ac:dyDescent="0.25">
      <c r="A4335" t="s">
        <v>4288</v>
      </c>
      <c r="B4335">
        <f t="shared" si="67"/>
        <v>135</v>
      </c>
      <c r="D4335">
        <v>1</v>
      </c>
    </row>
    <row r="4336" spans="1:4" ht="16.5" customHeight="1" x14ac:dyDescent="0.25">
      <c r="A4336" t="s">
        <v>4289</v>
      </c>
      <c r="B4336">
        <f t="shared" si="67"/>
        <v>61</v>
      </c>
      <c r="D4336">
        <v>1</v>
      </c>
    </row>
    <row r="4337" spans="1:4" ht="16.5" customHeight="1" x14ac:dyDescent="0.25">
      <c r="A4337" t="s">
        <v>4290</v>
      </c>
      <c r="B4337">
        <f t="shared" si="67"/>
        <v>95</v>
      </c>
      <c r="D4337">
        <v>1</v>
      </c>
    </row>
    <row r="4338" spans="1:4" ht="16.5" customHeight="1" x14ac:dyDescent="0.25">
      <c r="A4338" t="s">
        <v>4291</v>
      </c>
      <c r="B4338">
        <f t="shared" si="67"/>
        <v>70</v>
      </c>
      <c r="C4338" t="s">
        <v>11405</v>
      </c>
      <c r="D4338">
        <v>0</v>
      </c>
    </row>
    <row r="4339" spans="1:4" ht="16.5" customHeight="1" x14ac:dyDescent="0.25">
      <c r="A4339" t="s">
        <v>4292</v>
      </c>
      <c r="B4339">
        <f t="shared" si="67"/>
        <v>101</v>
      </c>
      <c r="D4339">
        <v>0</v>
      </c>
    </row>
    <row r="4340" spans="1:4" ht="16.5" customHeight="1" x14ac:dyDescent="0.25">
      <c r="A4340" t="s">
        <v>4293</v>
      </c>
      <c r="B4340">
        <f t="shared" si="67"/>
        <v>45</v>
      </c>
      <c r="D4340">
        <v>1</v>
      </c>
    </row>
    <row r="4341" spans="1:4" ht="16.5" customHeight="1" x14ac:dyDescent="0.25">
      <c r="A4341" t="s">
        <v>4294</v>
      </c>
      <c r="B4341">
        <f t="shared" si="67"/>
        <v>43</v>
      </c>
      <c r="D4341">
        <v>1</v>
      </c>
    </row>
    <row r="4342" spans="1:4" ht="16.5" customHeight="1" x14ac:dyDescent="0.25">
      <c r="A4342" t="s">
        <v>4295</v>
      </c>
      <c r="B4342">
        <f t="shared" si="67"/>
        <v>17</v>
      </c>
      <c r="C4342" t="s">
        <v>11322</v>
      </c>
      <c r="D4342">
        <v>0</v>
      </c>
    </row>
    <row r="4343" spans="1:4" ht="16.5" customHeight="1" x14ac:dyDescent="0.25">
      <c r="A4343" t="s">
        <v>4296</v>
      </c>
      <c r="B4343">
        <f t="shared" si="67"/>
        <v>63</v>
      </c>
      <c r="C4343" t="s">
        <v>11406</v>
      </c>
      <c r="D4343">
        <v>0</v>
      </c>
    </row>
    <row r="4344" spans="1:4" ht="16.5" customHeight="1" x14ac:dyDescent="0.25">
      <c r="A4344" t="s">
        <v>4297</v>
      </c>
      <c r="B4344">
        <f t="shared" si="67"/>
        <v>29</v>
      </c>
      <c r="D4344">
        <v>1</v>
      </c>
    </row>
    <row r="4345" spans="1:4" ht="16.5" customHeight="1" x14ac:dyDescent="0.25">
      <c r="A4345" t="s">
        <v>4298</v>
      </c>
      <c r="B4345">
        <f t="shared" si="67"/>
        <v>88</v>
      </c>
      <c r="D4345">
        <v>1</v>
      </c>
    </row>
    <row r="4346" spans="1:4" ht="16.5" customHeight="1" x14ac:dyDescent="0.25">
      <c r="A4346" t="s">
        <v>4299</v>
      </c>
      <c r="B4346">
        <f t="shared" si="67"/>
        <v>35</v>
      </c>
      <c r="D4346">
        <v>1</v>
      </c>
    </row>
    <row r="4347" spans="1:4" ht="16.5" customHeight="1" x14ac:dyDescent="0.25">
      <c r="A4347" t="s">
        <v>4300</v>
      </c>
      <c r="B4347">
        <f t="shared" si="67"/>
        <v>120</v>
      </c>
      <c r="D4347">
        <v>1</v>
      </c>
    </row>
    <row r="4348" spans="1:4" ht="16.5" customHeight="1" x14ac:dyDescent="0.25">
      <c r="A4348" t="s">
        <v>4301</v>
      </c>
      <c r="B4348">
        <f t="shared" si="67"/>
        <v>111</v>
      </c>
      <c r="D4348">
        <v>1</v>
      </c>
    </row>
    <row r="4349" spans="1:4" ht="16.5" customHeight="1" x14ac:dyDescent="0.25">
      <c r="A4349" t="s">
        <v>4302</v>
      </c>
      <c r="B4349">
        <f t="shared" si="67"/>
        <v>90</v>
      </c>
      <c r="D4349">
        <v>1</v>
      </c>
    </row>
    <row r="4350" spans="1:4" ht="16.5" customHeight="1" x14ac:dyDescent="0.25">
      <c r="A4350" t="s">
        <v>4303</v>
      </c>
      <c r="B4350">
        <f t="shared" si="67"/>
        <v>93</v>
      </c>
      <c r="D4350">
        <v>1</v>
      </c>
    </row>
    <row r="4351" spans="1:4" ht="16.5" customHeight="1" x14ac:dyDescent="0.25">
      <c r="A4351" t="s">
        <v>4304</v>
      </c>
      <c r="B4351">
        <f t="shared" si="67"/>
        <v>75</v>
      </c>
      <c r="D4351">
        <v>1</v>
      </c>
    </row>
    <row r="4352" spans="1:4" ht="16.5" customHeight="1" x14ac:dyDescent="0.25">
      <c r="A4352" t="s">
        <v>4305</v>
      </c>
      <c r="B4352">
        <f t="shared" si="67"/>
        <v>67</v>
      </c>
      <c r="D4352">
        <v>1</v>
      </c>
    </row>
    <row r="4353" spans="1:4" ht="16.5" customHeight="1" x14ac:dyDescent="0.25">
      <c r="A4353" t="s">
        <v>4306</v>
      </c>
      <c r="B4353">
        <f t="shared" si="67"/>
        <v>89</v>
      </c>
      <c r="D4353">
        <v>1</v>
      </c>
    </row>
    <row r="4354" spans="1:4" ht="16.5" customHeight="1" x14ac:dyDescent="0.25">
      <c r="A4354" t="s">
        <v>4307</v>
      </c>
      <c r="B4354">
        <f t="shared" si="67"/>
        <v>153</v>
      </c>
      <c r="D4354">
        <v>1</v>
      </c>
    </row>
    <row r="4355" spans="1:4" ht="16.5" customHeight="1" x14ac:dyDescent="0.25">
      <c r="A4355" t="s">
        <v>4308</v>
      </c>
      <c r="B4355">
        <f t="shared" ref="B4355:B4418" si="68">LEN(A4355)</f>
        <v>79</v>
      </c>
      <c r="C4355" t="s">
        <v>11362</v>
      </c>
      <c r="D4355">
        <v>0</v>
      </c>
    </row>
    <row r="4356" spans="1:4" ht="16.5" customHeight="1" x14ac:dyDescent="0.25">
      <c r="A4356" t="s">
        <v>4309</v>
      </c>
      <c r="B4356">
        <f t="shared" si="68"/>
        <v>174</v>
      </c>
      <c r="D4356">
        <v>1</v>
      </c>
    </row>
    <row r="4357" spans="1:4" ht="16.5" customHeight="1" x14ac:dyDescent="0.25">
      <c r="A4357" t="s">
        <v>4310</v>
      </c>
      <c r="B4357">
        <f t="shared" si="68"/>
        <v>180</v>
      </c>
      <c r="D4357">
        <v>1</v>
      </c>
    </row>
    <row r="4358" spans="1:4" ht="16.5" customHeight="1" x14ac:dyDescent="0.25">
      <c r="A4358" t="s">
        <v>4311</v>
      </c>
      <c r="B4358">
        <f t="shared" si="68"/>
        <v>78</v>
      </c>
      <c r="C4358" t="s">
        <v>11362</v>
      </c>
      <c r="D4358">
        <v>0</v>
      </c>
    </row>
    <row r="4359" spans="1:4" ht="16.5" customHeight="1" x14ac:dyDescent="0.25">
      <c r="A4359" t="s">
        <v>4312</v>
      </c>
      <c r="B4359">
        <f t="shared" si="68"/>
        <v>252</v>
      </c>
      <c r="D4359">
        <v>1</v>
      </c>
    </row>
    <row r="4360" spans="1:4" ht="16.5" customHeight="1" x14ac:dyDescent="0.25">
      <c r="A4360" t="s">
        <v>4313</v>
      </c>
      <c r="B4360">
        <f t="shared" si="68"/>
        <v>57</v>
      </c>
      <c r="C4360" t="s">
        <v>11340</v>
      </c>
      <c r="D4360">
        <v>0</v>
      </c>
    </row>
    <row r="4361" spans="1:4" ht="16.5" customHeight="1" x14ac:dyDescent="0.25">
      <c r="A4361" t="s">
        <v>4314</v>
      </c>
      <c r="B4361">
        <f t="shared" si="68"/>
        <v>230</v>
      </c>
      <c r="D4361">
        <v>1</v>
      </c>
    </row>
    <row r="4362" spans="1:4" ht="16.5" customHeight="1" x14ac:dyDescent="0.25">
      <c r="A4362" t="s">
        <v>4315</v>
      </c>
      <c r="B4362">
        <f t="shared" si="68"/>
        <v>254</v>
      </c>
      <c r="D4362">
        <v>1</v>
      </c>
    </row>
    <row r="4363" spans="1:4" ht="16.5" customHeight="1" x14ac:dyDescent="0.25">
      <c r="A4363" t="s">
        <v>4316</v>
      </c>
      <c r="B4363">
        <f t="shared" si="68"/>
        <v>64</v>
      </c>
      <c r="C4363" t="s">
        <v>11324</v>
      </c>
      <c r="D4363">
        <v>0</v>
      </c>
    </row>
    <row r="4364" spans="1:4" ht="16.5" customHeight="1" x14ac:dyDescent="0.25">
      <c r="A4364" t="s">
        <v>4317</v>
      </c>
      <c r="B4364">
        <f t="shared" si="68"/>
        <v>177</v>
      </c>
      <c r="D4364">
        <v>1</v>
      </c>
    </row>
    <row r="4365" spans="1:4" ht="16.5" customHeight="1" x14ac:dyDescent="0.25">
      <c r="A4365" t="s">
        <v>4318</v>
      </c>
      <c r="B4365">
        <f t="shared" si="68"/>
        <v>178</v>
      </c>
      <c r="D4365">
        <v>1</v>
      </c>
    </row>
    <row r="4366" spans="1:4" ht="16.5" customHeight="1" x14ac:dyDescent="0.25">
      <c r="A4366" t="s">
        <v>4319</v>
      </c>
      <c r="B4366">
        <f t="shared" si="68"/>
        <v>66</v>
      </c>
      <c r="C4366" t="s">
        <v>11324</v>
      </c>
      <c r="D4366">
        <v>0</v>
      </c>
    </row>
    <row r="4367" spans="1:4" ht="16.5" customHeight="1" x14ac:dyDescent="0.25">
      <c r="A4367" t="s">
        <v>4320</v>
      </c>
      <c r="B4367">
        <f t="shared" si="68"/>
        <v>163</v>
      </c>
      <c r="D4367">
        <v>1</v>
      </c>
    </row>
    <row r="4368" spans="1:4" ht="16.5" customHeight="1" x14ac:dyDescent="0.25">
      <c r="A4368" t="s">
        <v>4321</v>
      </c>
      <c r="B4368">
        <f t="shared" si="68"/>
        <v>52</v>
      </c>
      <c r="C4368" t="s">
        <v>11340</v>
      </c>
      <c r="D4368">
        <v>0</v>
      </c>
    </row>
    <row r="4369" spans="1:4" ht="16.5" customHeight="1" x14ac:dyDescent="0.25">
      <c r="A4369" t="s">
        <v>4322</v>
      </c>
      <c r="B4369">
        <f t="shared" si="68"/>
        <v>339</v>
      </c>
      <c r="D4369">
        <v>1</v>
      </c>
    </row>
    <row r="4370" spans="1:4" ht="16.5" customHeight="1" x14ac:dyDescent="0.25">
      <c r="A4370" t="s">
        <v>4323</v>
      </c>
      <c r="B4370">
        <f t="shared" si="68"/>
        <v>59</v>
      </c>
      <c r="C4370" t="s">
        <v>11340</v>
      </c>
      <c r="D4370">
        <v>0</v>
      </c>
    </row>
    <row r="4371" spans="1:4" ht="16.5" customHeight="1" x14ac:dyDescent="0.25">
      <c r="A4371" t="s">
        <v>4324</v>
      </c>
      <c r="B4371">
        <f t="shared" si="68"/>
        <v>181</v>
      </c>
      <c r="D4371">
        <v>1</v>
      </c>
    </row>
    <row r="4372" spans="1:4" ht="16.5" customHeight="1" x14ac:dyDescent="0.25">
      <c r="A4372" t="s">
        <v>4325</v>
      </c>
      <c r="B4372">
        <f t="shared" si="68"/>
        <v>188</v>
      </c>
      <c r="D4372">
        <v>1</v>
      </c>
    </row>
    <row r="4373" spans="1:4" ht="16.5" customHeight="1" x14ac:dyDescent="0.25">
      <c r="A4373" t="s">
        <v>4326</v>
      </c>
      <c r="B4373">
        <f t="shared" si="68"/>
        <v>165</v>
      </c>
      <c r="D4373">
        <v>1</v>
      </c>
    </row>
    <row r="4374" spans="1:4" ht="16.5" customHeight="1" x14ac:dyDescent="0.25">
      <c r="A4374" t="s">
        <v>4327</v>
      </c>
      <c r="B4374">
        <f t="shared" si="68"/>
        <v>64</v>
      </c>
      <c r="C4374" t="s">
        <v>11324</v>
      </c>
      <c r="D4374">
        <v>0</v>
      </c>
    </row>
    <row r="4375" spans="1:4" ht="16.5" customHeight="1" x14ac:dyDescent="0.25">
      <c r="A4375" t="s">
        <v>4328</v>
      </c>
      <c r="B4375">
        <f t="shared" si="68"/>
        <v>227</v>
      </c>
      <c r="D4375">
        <v>1</v>
      </c>
    </row>
    <row r="4376" spans="1:4" ht="16.5" customHeight="1" x14ac:dyDescent="0.25">
      <c r="A4376" t="s">
        <v>4329</v>
      </c>
      <c r="B4376">
        <f t="shared" si="68"/>
        <v>99</v>
      </c>
      <c r="C4376" t="s">
        <v>11362</v>
      </c>
      <c r="D4376">
        <v>0</v>
      </c>
    </row>
    <row r="4377" spans="1:4" ht="16.5" customHeight="1" x14ac:dyDescent="0.25">
      <c r="A4377" t="s">
        <v>4330</v>
      </c>
      <c r="B4377">
        <f t="shared" si="68"/>
        <v>40</v>
      </c>
      <c r="C4377" t="s">
        <v>11324</v>
      </c>
      <c r="D4377">
        <v>0</v>
      </c>
    </row>
    <row r="4378" spans="1:4" ht="16.5" customHeight="1" x14ac:dyDescent="0.25">
      <c r="A4378" t="s">
        <v>4331</v>
      </c>
      <c r="B4378">
        <f t="shared" si="68"/>
        <v>87</v>
      </c>
      <c r="C4378" t="s">
        <v>11324</v>
      </c>
      <c r="D4378">
        <v>0</v>
      </c>
    </row>
    <row r="4379" spans="1:4" ht="16.5" customHeight="1" x14ac:dyDescent="0.25">
      <c r="A4379" t="s">
        <v>4332</v>
      </c>
      <c r="B4379">
        <f t="shared" si="68"/>
        <v>69</v>
      </c>
      <c r="C4379" t="s">
        <v>11324</v>
      </c>
      <c r="D4379">
        <v>0</v>
      </c>
    </row>
    <row r="4380" spans="1:4" ht="16.5" customHeight="1" x14ac:dyDescent="0.25">
      <c r="A4380" t="s">
        <v>4333</v>
      </c>
      <c r="B4380">
        <f t="shared" si="68"/>
        <v>34</v>
      </c>
      <c r="C4380" t="s">
        <v>11342</v>
      </c>
      <c r="D4380">
        <v>0</v>
      </c>
    </row>
    <row r="4381" spans="1:4" ht="16.5" customHeight="1" x14ac:dyDescent="0.25">
      <c r="A4381" t="s">
        <v>4334</v>
      </c>
      <c r="B4381">
        <f t="shared" si="68"/>
        <v>91</v>
      </c>
      <c r="C4381" t="s">
        <v>11340</v>
      </c>
      <c r="D4381">
        <v>0</v>
      </c>
    </row>
    <row r="4382" spans="1:4" ht="16.5" customHeight="1" x14ac:dyDescent="0.25">
      <c r="A4382" t="s">
        <v>4335</v>
      </c>
      <c r="B4382">
        <f t="shared" si="68"/>
        <v>52</v>
      </c>
      <c r="C4382" t="s">
        <v>11340</v>
      </c>
      <c r="D4382">
        <v>0</v>
      </c>
    </row>
    <row r="4383" spans="1:4" ht="16.5" customHeight="1" x14ac:dyDescent="0.25">
      <c r="A4383" t="s">
        <v>4336</v>
      </c>
      <c r="B4383">
        <f t="shared" si="68"/>
        <v>50</v>
      </c>
      <c r="C4383" t="s">
        <v>11324</v>
      </c>
      <c r="D4383">
        <v>0</v>
      </c>
    </row>
    <row r="4384" spans="1:4" ht="16.5" customHeight="1" x14ac:dyDescent="0.25">
      <c r="A4384" t="s">
        <v>4337</v>
      </c>
      <c r="B4384">
        <f t="shared" si="68"/>
        <v>62</v>
      </c>
      <c r="D4384">
        <v>1</v>
      </c>
    </row>
    <row r="4385" spans="1:4" ht="16.5" customHeight="1" x14ac:dyDescent="0.25">
      <c r="A4385" t="s">
        <v>4338</v>
      </c>
      <c r="B4385">
        <f t="shared" si="68"/>
        <v>99</v>
      </c>
      <c r="C4385" t="s">
        <v>11340</v>
      </c>
      <c r="D4385">
        <v>0</v>
      </c>
    </row>
    <row r="4386" spans="1:4" ht="16.5" customHeight="1" x14ac:dyDescent="0.25">
      <c r="A4386" t="s">
        <v>4339</v>
      </c>
      <c r="B4386">
        <f t="shared" si="68"/>
        <v>58</v>
      </c>
      <c r="C4386" t="s">
        <v>11340</v>
      </c>
      <c r="D4386">
        <v>0</v>
      </c>
    </row>
    <row r="4387" spans="1:4" ht="16.5" customHeight="1" x14ac:dyDescent="0.25">
      <c r="A4387" t="s">
        <v>4340</v>
      </c>
      <c r="B4387">
        <f t="shared" si="68"/>
        <v>53</v>
      </c>
      <c r="D4387">
        <v>1</v>
      </c>
    </row>
    <row r="4388" spans="1:4" ht="16.5" customHeight="1" x14ac:dyDescent="0.25">
      <c r="A4388" t="s">
        <v>4341</v>
      </c>
      <c r="B4388">
        <f t="shared" si="68"/>
        <v>77</v>
      </c>
      <c r="C4388" t="s">
        <v>11362</v>
      </c>
      <c r="D4388">
        <v>0</v>
      </c>
    </row>
    <row r="4389" spans="1:4" ht="16.5" customHeight="1" x14ac:dyDescent="0.25">
      <c r="A4389" t="s">
        <v>4342</v>
      </c>
      <c r="B4389">
        <f t="shared" si="68"/>
        <v>21</v>
      </c>
      <c r="D4389">
        <v>0</v>
      </c>
    </row>
    <row r="4390" spans="1:4" ht="16.5" customHeight="1" x14ac:dyDescent="0.25">
      <c r="A4390" t="s">
        <v>4343</v>
      </c>
      <c r="B4390">
        <f t="shared" si="68"/>
        <v>59</v>
      </c>
      <c r="C4390" t="s">
        <v>11340</v>
      </c>
      <c r="D4390">
        <v>0</v>
      </c>
    </row>
    <row r="4391" spans="1:4" ht="16.5" customHeight="1" x14ac:dyDescent="0.25">
      <c r="A4391" t="s">
        <v>4344</v>
      </c>
      <c r="B4391">
        <f t="shared" si="68"/>
        <v>113</v>
      </c>
      <c r="D4391">
        <v>1</v>
      </c>
    </row>
    <row r="4392" spans="1:4" ht="16.5" customHeight="1" x14ac:dyDescent="0.25">
      <c r="A4392" t="s">
        <v>4345</v>
      </c>
      <c r="B4392">
        <f t="shared" si="68"/>
        <v>91</v>
      </c>
      <c r="D4392">
        <v>1</v>
      </c>
    </row>
    <row r="4393" spans="1:4" ht="16.5" customHeight="1" x14ac:dyDescent="0.25">
      <c r="A4393" t="s">
        <v>4346</v>
      </c>
      <c r="B4393">
        <f t="shared" si="68"/>
        <v>151</v>
      </c>
      <c r="D4393">
        <v>0</v>
      </c>
    </row>
    <row r="4394" spans="1:4" ht="16.5" customHeight="1" x14ac:dyDescent="0.25">
      <c r="A4394" t="s">
        <v>4347</v>
      </c>
      <c r="B4394">
        <f t="shared" si="68"/>
        <v>87</v>
      </c>
      <c r="D4394">
        <v>1</v>
      </c>
    </row>
    <row r="4395" spans="1:4" ht="16.5" customHeight="1" x14ac:dyDescent="0.25">
      <c r="A4395" t="s">
        <v>4348</v>
      </c>
      <c r="B4395">
        <f t="shared" si="68"/>
        <v>96</v>
      </c>
      <c r="D4395">
        <v>1</v>
      </c>
    </row>
    <row r="4396" spans="1:4" ht="16.5" customHeight="1" x14ac:dyDescent="0.25">
      <c r="A4396" t="s">
        <v>4349</v>
      </c>
      <c r="B4396">
        <f t="shared" si="68"/>
        <v>78</v>
      </c>
      <c r="D4396">
        <v>1</v>
      </c>
    </row>
    <row r="4397" spans="1:4" ht="16.5" customHeight="1" x14ac:dyDescent="0.25">
      <c r="A4397" t="s">
        <v>4350</v>
      </c>
      <c r="B4397">
        <f t="shared" si="68"/>
        <v>107</v>
      </c>
      <c r="D4397">
        <v>1</v>
      </c>
    </row>
    <row r="4398" spans="1:4" ht="16.5" customHeight="1" x14ac:dyDescent="0.25">
      <c r="A4398" t="s">
        <v>4351</v>
      </c>
      <c r="B4398">
        <f t="shared" si="68"/>
        <v>136</v>
      </c>
      <c r="D4398">
        <v>1</v>
      </c>
    </row>
    <row r="4399" spans="1:4" ht="16.5" customHeight="1" x14ac:dyDescent="0.25">
      <c r="A4399" t="s">
        <v>4352</v>
      </c>
      <c r="B4399">
        <f t="shared" si="68"/>
        <v>106</v>
      </c>
      <c r="D4399">
        <v>1</v>
      </c>
    </row>
    <row r="4400" spans="1:4" ht="16.5" customHeight="1" x14ac:dyDescent="0.25">
      <c r="A4400" t="s">
        <v>4353</v>
      </c>
      <c r="B4400">
        <f t="shared" si="68"/>
        <v>87</v>
      </c>
      <c r="D4400">
        <v>1</v>
      </c>
    </row>
    <row r="4401" spans="1:4" ht="16.5" customHeight="1" x14ac:dyDescent="0.25">
      <c r="A4401" t="s">
        <v>4354</v>
      </c>
      <c r="B4401">
        <f t="shared" si="68"/>
        <v>82</v>
      </c>
      <c r="D4401">
        <v>1</v>
      </c>
    </row>
    <row r="4402" spans="1:4" ht="16.5" customHeight="1" x14ac:dyDescent="0.25">
      <c r="A4402" t="s">
        <v>4355</v>
      </c>
      <c r="B4402">
        <f t="shared" si="68"/>
        <v>33</v>
      </c>
      <c r="D4402">
        <v>1</v>
      </c>
    </row>
    <row r="4403" spans="1:4" ht="16.5" customHeight="1" x14ac:dyDescent="0.25">
      <c r="A4403" t="s">
        <v>4356</v>
      </c>
      <c r="B4403">
        <f t="shared" si="68"/>
        <v>60</v>
      </c>
      <c r="C4403" t="s">
        <v>11340</v>
      </c>
      <c r="D4403">
        <v>0</v>
      </c>
    </row>
    <row r="4404" spans="1:4" ht="16.5" customHeight="1" x14ac:dyDescent="0.25">
      <c r="A4404" t="s">
        <v>4357</v>
      </c>
      <c r="B4404">
        <f t="shared" si="68"/>
        <v>88</v>
      </c>
      <c r="D4404">
        <v>1</v>
      </c>
    </row>
    <row r="4405" spans="1:4" ht="16.5" customHeight="1" x14ac:dyDescent="0.25">
      <c r="A4405" t="s">
        <v>4358</v>
      </c>
      <c r="B4405">
        <f t="shared" si="68"/>
        <v>89</v>
      </c>
      <c r="D4405">
        <v>1</v>
      </c>
    </row>
    <row r="4406" spans="1:4" ht="16.5" customHeight="1" x14ac:dyDescent="0.25">
      <c r="A4406" t="s">
        <v>4359</v>
      </c>
      <c r="B4406">
        <f t="shared" si="68"/>
        <v>65</v>
      </c>
      <c r="C4406" t="s">
        <v>11324</v>
      </c>
      <c r="D4406">
        <v>0</v>
      </c>
    </row>
    <row r="4407" spans="1:4" ht="16.5" customHeight="1" x14ac:dyDescent="0.25">
      <c r="A4407" t="s">
        <v>4360</v>
      </c>
      <c r="B4407">
        <f t="shared" si="68"/>
        <v>71</v>
      </c>
      <c r="D4407">
        <v>1</v>
      </c>
    </row>
    <row r="4408" spans="1:4" ht="16.5" customHeight="1" x14ac:dyDescent="0.25">
      <c r="A4408" t="s">
        <v>4361</v>
      </c>
      <c r="B4408">
        <f t="shared" si="68"/>
        <v>90</v>
      </c>
      <c r="C4408" t="s">
        <v>11362</v>
      </c>
      <c r="D4408">
        <v>0</v>
      </c>
    </row>
    <row r="4409" spans="1:4" ht="16.5" customHeight="1" x14ac:dyDescent="0.25">
      <c r="A4409" t="s">
        <v>4362</v>
      </c>
      <c r="B4409">
        <f t="shared" si="68"/>
        <v>74</v>
      </c>
      <c r="D4409">
        <v>1</v>
      </c>
    </row>
    <row r="4410" spans="1:4" ht="16.5" customHeight="1" x14ac:dyDescent="0.25">
      <c r="A4410" t="s">
        <v>4363</v>
      </c>
      <c r="B4410">
        <f t="shared" si="68"/>
        <v>89</v>
      </c>
      <c r="C4410" t="s">
        <v>11362</v>
      </c>
      <c r="D4410">
        <v>0</v>
      </c>
    </row>
    <row r="4411" spans="1:4" ht="16.5" customHeight="1" x14ac:dyDescent="0.25">
      <c r="A4411" t="s">
        <v>4364</v>
      </c>
      <c r="B4411">
        <f t="shared" si="68"/>
        <v>69</v>
      </c>
      <c r="C4411" t="s">
        <v>11324</v>
      </c>
      <c r="D4411">
        <v>0</v>
      </c>
    </row>
    <row r="4412" spans="1:4" ht="16.5" customHeight="1" x14ac:dyDescent="0.25">
      <c r="A4412" t="s">
        <v>4365</v>
      </c>
      <c r="B4412">
        <f t="shared" si="68"/>
        <v>73</v>
      </c>
      <c r="C4412" t="s">
        <v>11362</v>
      </c>
      <c r="D4412">
        <v>0</v>
      </c>
    </row>
    <row r="4413" spans="1:4" ht="16.5" customHeight="1" x14ac:dyDescent="0.25">
      <c r="A4413" t="s">
        <v>4366</v>
      </c>
      <c r="B4413">
        <f t="shared" si="68"/>
        <v>74</v>
      </c>
      <c r="D4413">
        <v>1</v>
      </c>
    </row>
    <row r="4414" spans="1:4" ht="16.5" customHeight="1" x14ac:dyDescent="0.25">
      <c r="A4414" t="s">
        <v>4367</v>
      </c>
      <c r="B4414">
        <f t="shared" si="68"/>
        <v>105</v>
      </c>
      <c r="D4414">
        <v>1</v>
      </c>
    </row>
    <row r="4415" spans="1:4" ht="16.5" customHeight="1" x14ac:dyDescent="0.25">
      <c r="A4415" t="s">
        <v>4368</v>
      </c>
      <c r="B4415">
        <f t="shared" si="68"/>
        <v>113</v>
      </c>
      <c r="D4415">
        <v>1</v>
      </c>
    </row>
    <row r="4416" spans="1:4" ht="16.5" customHeight="1" x14ac:dyDescent="0.25">
      <c r="A4416" t="s">
        <v>4369</v>
      </c>
      <c r="B4416">
        <f t="shared" si="68"/>
        <v>70</v>
      </c>
      <c r="D4416">
        <v>1</v>
      </c>
    </row>
    <row r="4417" spans="1:4" ht="16.5" customHeight="1" x14ac:dyDescent="0.25">
      <c r="A4417" t="s">
        <v>4370</v>
      </c>
      <c r="B4417">
        <f t="shared" si="68"/>
        <v>90</v>
      </c>
      <c r="D4417">
        <v>1</v>
      </c>
    </row>
    <row r="4418" spans="1:4" ht="16.5" customHeight="1" x14ac:dyDescent="0.25">
      <c r="A4418" t="s">
        <v>4371</v>
      </c>
      <c r="B4418">
        <f t="shared" si="68"/>
        <v>93</v>
      </c>
      <c r="C4418" t="s">
        <v>11362</v>
      </c>
      <c r="D4418">
        <v>0</v>
      </c>
    </row>
    <row r="4419" spans="1:4" ht="16.5" customHeight="1" x14ac:dyDescent="0.25">
      <c r="A4419" t="s">
        <v>4372</v>
      </c>
      <c r="B4419">
        <f t="shared" ref="B4419:B4482" si="69">LEN(A4419)</f>
        <v>51</v>
      </c>
      <c r="C4419" t="s">
        <v>11340</v>
      </c>
      <c r="D4419">
        <v>0</v>
      </c>
    </row>
    <row r="4420" spans="1:4" ht="16.5" customHeight="1" x14ac:dyDescent="0.25">
      <c r="A4420" t="s">
        <v>4373</v>
      </c>
      <c r="B4420">
        <f t="shared" si="69"/>
        <v>63</v>
      </c>
      <c r="D4420">
        <v>1</v>
      </c>
    </row>
    <row r="4421" spans="1:4" ht="16.5" customHeight="1" x14ac:dyDescent="0.25">
      <c r="A4421" t="s">
        <v>4374</v>
      </c>
      <c r="B4421">
        <f t="shared" si="69"/>
        <v>68</v>
      </c>
      <c r="D4421">
        <v>1</v>
      </c>
    </row>
    <row r="4422" spans="1:4" ht="16.5" customHeight="1" x14ac:dyDescent="0.25">
      <c r="A4422" t="s">
        <v>4375</v>
      </c>
      <c r="B4422">
        <f t="shared" si="69"/>
        <v>62</v>
      </c>
      <c r="C4422" t="s">
        <v>11324</v>
      </c>
      <c r="D4422">
        <v>0</v>
      </c>
    </row>
    <row r="4423" spans="1:4" ht="16.5" customHeight="1" x14ac:dyDescent="0.25">
      <c r="A4423" t="s">
        <v>4376</v>
      </c>
      <c r="B4423">
        <f t="shared" si="69"/>
        <v>70</v>
      </c>
      <c r="C4423" t="s">
        <v>11324</v>
      </c>
      <c r="D4423">
        <v>0</v>
      </c>
    </row>
    <row r="4424" spans="1:4" ht="16.5" customHeight="1" x14ac:dyDescent="0.25">
      <c r="A4424" t="s">
        <v>4377</v>
      </c>
      <c r="B4424">
        <f t="shared" si="69"/>
        <v>57</v>
      </c>
      <c r="C4424" t="s">
        <v>11340</v>
      </c>
      <c r="D4424">
        <v>0</v>
      </c>
    </row>
    <row r="4425" spans="1:4" ht="16.5" customHeight="1" x14ac:dyDescent="0.25">
      <c r="A4425" t="s">
        <v>4378</v>
      </c>
      <c r="B4425">
        <f t="shared" si="69"/>
        <v>88</v>
      </c>
      <c r="D4425">
        <v>1</v>
      </c>
    </row>
    <row r="4426" spans="1:4" ht="16.5" customHeight="1" x14ac:dyDescent="0.25">
      <c r="A4426" t="s">
        <v>4379</v>
      </c>
      <c r="B4426">
        <f t="shared" si="69"/>
        <v>54</v>
      </c>
      <c r="C4426" t="s">
        <v>11340</v>
      </c>
      <c r="D4426">
        <v>0</v>
      </c>
    </row>
    <row r="4427" spans="1:4" ht="16.5" customHeight="1" x14ac:dyDescent="0.25">
      <c r="A4427" t="s">
        <v>4380</v>
      </c>
      <c r="B4427">
        <f t="shared" si="69"/>
        <v>76</v>
      </c>
      <c r="C4427" t="s">
        <v>11362</v>
      </c>
      <c r="D4427">
        <v>0</v>
      </c>
    </row>
    <row r="4428" spans="1:4" ht="16.5" customHeight="1" x14ac:dyDescent="0.25">
      <c r="A4428" t="s">
        <v>4381</v>
      </c>
      <c r="B4428">
        <f t="shared" si="69"/>
        <v>76</v>
      </c>
      <c r="C4428" t="s">
        <v>11324</v>
      </c>
      <c r="D4428">
        <v>0</v>
      </c>
    </row>
    <row r="4429" spans="1:4" ht="16.5" customHeight="1" x14ac:dyDescent="0.25">
      <c r="A4429" t="s">
        <v>4382</v>
      </c>
      <c r="B4429">
        <f t="shared" si="69"/>
        <v>208</v>
      </c>
      <c r="D4429">
        <v>1</v>
      </c>
    </row>
    <row r="4430" spans="1:4" ht="16.5" customHeight="1" x14ac:dyDescent="0.25">
      <c r="A4430" t="s">
        <v>4383</v>
      </c>
      <c r="B4430">
        <f t="shared" si="69"/>
        <v>43</v>
      </c>
      <c r="D4430">
        <v>1</v>
      </c>
    </row>
    <row r="4431" spans="1:4" ht="16.5" customHeight="1" x14ac:dyDescent="0.25">
      <c r="A4431" t="s">
        <v>4384</v>
      </c>
      <c r="B4431">
        <f t="shared" si="69"/>
        <v>89</v>
      </c>
      <c r="D4431">
        <v>1</v>
      </c>
    </row>
    <row r="4432" spans="1:4" ht="16.5" customHeight="1" x14ac:dyDescent="0.25">
      <c r="A4432" t="s">
        <v>4385</v>
      </c>
      <c r="B4432">
        <f t="shared" si="69"/>
        <v>52</v>
      </c>
      <c r="D4432">
        <v>0</v>
      </c>
    </row>
    <row r="4433" spans="1:4" ht="16.5" customHeight="1" x14ac:dyDescent="0.25">
      <c r="A4433" t="s">
        <v>4386</v>
      </c>
      <c r="B4433">
        <f t="shared" si="69"/>
        <v>97</v>
      </c>
      <c r="D4433">
        <v>0</v>
      </c>
    </row>
    <row r="4434" spans="1:4" ht="16.5" customHeight="1" x14ac:dyDescent="0.25">
      <c r="A4434" t="s">
        <v>4387</v>
      </c>
      <c r="B4434">
        <f t="shared" si="69"/>
        <v>24</v>
      </c>
      <c r="D4434">
        <v>1</v>
      </c>
    </row>
    <row r="4435" spans="1:4" ht="16.5" customHeight="1" x14ac:dyDescent="0.25">
      <c r="A4435" t="s">
        <v>4388</v>
      </c>
      <c r="B4435">
        <f t="shared" si="69"/>
        <v>63</v>
      </c>
      <c r="D4435">
        <v>0</v>
      </c>
    </row>
    <row r="4436" spans="1:4" ht="16.5" customHeight="1" x14ac:dyDescent="0.25">
      <c r="A4436" t="s">
        <v>4389</v>
      </c>
      <c r="B4436">
        <f t="shared" si="69"/>
        <v>98</v>
      </c>
      <c r="D4436">
        <v>1</v>
      </c>
    </row>
    <row r="4437" spans="1:4" ht="16.5" customHeight="1" x14ac:dyDescent="0.25">
      <c r="A4437" t="s">
        <v>4390</v>
      </c>
      <c r="B4437">
        <f t="shared" si="69"/>
        <v>77</v>
      </c>
      <c r="D4437">
        <v>1</v>
      </c>
    </row>
    <row r="4438" spans="1:4" ht="16.5" customHeight="1" x14ac:dyDescent="0.25">
      <c r="A4438" t="s">
        <v>4391</v>
      </c>
      <c r="B4438">
        <f t="shared" si="69"/>
        <v>86</v>
      </c>
      <c r="D4438">
        <v>1</v>
      </c>
    </row>
    <row r="4439" spans="1:4" ht="16.5" customHeight="1" x14ac:dyDescent="0.25">
      <c r="A4439" t="s">
        <v>4392</v>
      </c>
      <c r="B4439">
        <f t="shared" si="69"/>
        <v>71</v>
      </c>
      <c r="D4439">
        <v>1</v>
      </c>
    </row>
    <row r="4440" spans="1:4" ht="16.5" customHeight="1" x14ac:dyDescent="0.25">
      <c r="A4440" t="s">
        <v>4393</v>
      </c>
      <c r="B4440">
        <f t="shared" si="69"/>
        <v>42</v>
      </c>
      <c r="C4440" t="s">
        <v>11314</v>
      </c>
      <c r="D4440">
        <v>0</v>
      </c>
    </row>
    <row r="4441" spans="1:4" ht="16.5" customHeight="1" x14ac:dyDescent="0.25">
      <c r="A4441" t="s">
        <v>4394</v>
      </c>
      <c r="B4441">
        <f t="shared" si="69"/>
        <v>101</v>
      </c>
      <c r="D4441">
        <v>1</v>
      </c>
    </row>
    <row r="4442" spans="1:4" ht="16.5" customHeight="1" x14ac:dyDescent="0.25">
      <c r="A4442" t="s">
        <v>4395</v>
      </c>
      <c r="B4442">
        <f t="shared" si="69"/>
        <v>48</v>
      </c>
      <c r="C4442" t="s">
        <v>11314</v>
      </c>
      <c r="D4442">
        <v>0</v>
      </c>
    </row>
    <row r="4443" spans="1:4" ht="16.5" customHeight="1" x14ac:dyDescent="0.25">
      <c r="A4443" t="s">
        <v>4396</v>
      </c>
      <c r="B4443">
        <f t="shared" si="69"/>
        <v>126</v>
      </c>
      <c r="D4443">
        <v>1</v>
      </c>
    </row>
    <row r="4444" spans="1:4" ht="16.5" customHeight="1" x14ac:dyDescent="0.25">
      <c r="A4444" t="s">
        <v>4397</v>
      </c>
      <c r="B4444">
        <f t="shared" si="69"/>
        <v>137</v>
      </c>
      <c r="D4444">
        <v>1</v>
      </c>
    </row>
    <row r="4445" spans="1:4" ht="16.5" customHeight="1" x14ac:dyDescent="0.25">
      <c r="A4445" t="s">
        <v>4398</v>
      </c>
      <c r="B4445">
        <f t="shared" si="69"/>
        <v>98</v>
      </c>
      <c r="D4445">
        <v>1</v>
      </c>
    </row>
    <row r="4446" spans="1:4" ht="16.5" customHeight="1" x14ac:dyDescent="0.25">
      <c r="A4446" t="s">
        <v>4399</v>
      </c>
      <c r="B4446">
        <f t="shared" si="69"/>
        <v>91</v>
      </c>
      <c r="D4446">
        <v>1</v>
      </c>
    </row>
    <row r="4447" spans="1:4" ht="16.5" customHeight="1" x14ac:dyDescent="0.25">
      <c r="A4447" t="s">
        <v>4400</v>
      </c>
      <c r="B4447">
        <f t="shared" si="69"/>
        <v>124</v>
      </c>
      <c r="D4447">
        <v>1</v>
      </c>
    </row>
    <row r="4448" spans="1:4" ht="16.5" customHeight="1" x14ac:dyDescent="0.25">
      <c r="A4448" t="s">
        <v>4401</v>
      </c>
      <c r="B4448">
        <f t="shared" si="69"/>
        <v>94</v>
      </c>
      <c r="D4448">
        <v>1</v>
      </c>
    </row>
    <row r="4449" spans="1:4" ht="16.5" customHeight="1" x14ac:dyDescent="0.25">
      <c r="A4449" t="s">
        <v>4402</v>
      </c>
      <c r="B4449">
        <f t="shared" si="69"/>
        <v>131</v>
      </c>
      <c r="C4449">
        <v>0</v>
      </c>
      <c r="D4449">
        <v>1</v>
      </c>
    </row>
    <row r="4450" spans="1:4" ht="16.5" customHeight="1" x14ac:dyDescent="0.25">
      <c r="A4450" t="s">
        <v>4403</v>
      </c>
      <c r="B4450">
        <f t="shared" si="69"/>
        <v>7</v>
      </c>
      <c r="C4450" t="s">
        <v>11329</v>
      </c>
      <c r="D4450">
        <v>0</v>
      </c>
    </row>
    <row r="4451" spans="1:4" ht="16.5" customHeight="1" x14ac:dyDescent="0.25">
      <c r="A4451" t="s">
        <v>4404</v>
      </c>
      <c r="B4451">
        <f t="shared" si="69"/>
        <v>90</v>
      </c>
      <c r="D4451">
        <v>1</v>
      </c>
    </row>
    <row r="4452" spans="1:4" ht="16.5" customHeight="1" x14ac:dyDescent="0.25">
      <c r="A4452" t="s">
        <v>4405</v>
      </c>
      <c r="B4452">
        <f t="shared" si="69"/>
        <v>87</v>
      </c>
      <c r="D4452">
        <v>1</v>
      </c>
    </row>
    <row r="4453" spans="1:4" ht="16.5" customHeight="1" x14ac:dyDescent="0.25">
      <c r="A4453" t="s">
        <v>4406</v>
      </c>
      <c r="B4453">
        <f t="shared" si="69"/>
        <v>95</v>
      </c>
      <c r="D4453">
        <v>1</v>
      </c>
    </row>
    <row r="4454" spans="1:4" ht="16.5" customHeight="1" x14ac:dyDescent="0.25">
      <c r="A4454" t="s">
        <v>4407</v>
      </c>
      <c r="B4454">
        <f t="shared" si="69"/>
        <v>89</v>
      </c>
      <c r="D4454">
        <v>1</v>
      </c>
    </row>
    <row r="4455" spans="1:4" ht="16.5" customHeight="1" x14ac:dyDescent="0.25">
      <c r="A4455" t="s">
        <v>4408</v>
      </c>
      <c r="B4455">
        <f t="shared" si="69"/>
        <v>29</v>
      </c>
      <c r="C4455" t="s">
        <v>11314</v>
      </c>
      <c r="D4455">
        <v>0</v>
      </c>
    </row>
    <row r="4456" spans="1:4" ht="16.5" customHeight="1" x14ac:dyDescent="0.25">
      <c r="A4456" t="s">
        <v>4409</v>
      </c>
      <c r="B4456">
        <f t="shared" si="69"/>
        <v>95</v>
      </c>
      <c r="D4456">
        <v>1</v>
      </c>
    </row>
    <row r="4457" spans="1:4" ht="16.5" customHeight="1" x14ac:dyDescent="0.25">
      <c r="A4457" t="s">
        <v>4410</v>
      </c>
      <c r="B4457">
        <f t="shared" si="69"/>
        <v>85</v>
      </c>
      <c r="D4457">
        <v>1</v>
      </c>
    </row>
    <row r="4458" spans="1:4" ht="16.5" customHeight="1" x14ac:dyDescent="0.25">
      <c r="A4458" t="s">
        <v>4411</v>
      </c>
      <c r="B4458">
        <f t="shared" si="69"/>
        <v>62</v>
      </c>
      <c r="C4458" t="s">
        <v>11324</v>
      </c>
      <c r="D4458">
        <v>0</v>
      </c>
    </row>
    <row r="4459" spans="1:4" ht="16.5" customHeight="1" x14ac:dyDescent="0.25">
      <c r="A4459" t="s">
        <v>4412</v>
      </c>
      <c r="B4459">
        <f t="shared" si="69"/>
        <v>75</v>
      </c>
      <c r="D4459">
        <v>1</v>
      </c>
    </row>
    <row r="4460" spans="1:4" ht="16.5" customHeight="1" x14ac:dyDescent="0.25">
      <c r="A4460" t="s">
        <v>4413</v>
      </c>
      <c r="B4460">
        <f t="shared" si="69"/>
        <v>91</v>
      </c>
      <c r="D4460">
        <v>1</v>
      </c>
    </row>
    <row r="4461" spans="1:4" ht="16.5" customHeight="1" x14ac:dyDescent="0.25">
      <c r="A4461" t="s">
        <v>4414</v>
      </c>
      <c r="B4461">
        <f t="shared" si="69"/>
        <v>96</v>
      </c>
      <c r="D4461">
        <v>1</v>
      </c>
    </row>
    <row r="4462" spans="1:4" ht="16.5" customHeight="1" x14ac:dyDescent="0.25">
      <c r="A4462" t="s">
        <v>4415</v>
      </c>
      <c r="B4462">
        <f t="shared" si="69"/>
        <v>99</v>
      </c>
      <c r="C4462" t="s">
        <v>11362</v>
      </c>
      <c r="D4462">
        <v>0</v>
      </c>
    </row>
    <row r="4463" spans="1:4" ht="16.5" customHeight="1" x14ac:dyDescent="0.25">
      <c r="A4463" t="s">
        <v>4416</v>
      </c>
      <c r="B4463">
        <f t="shared" si="69"/>
        <v>109</v>
      </c>
      <c r="D4463">
        <v>0</v>
      </c>
    </row>
    <row r="4464" spans="1:4" ht="16.5" customHeight="1" x14ac:dyDescent="0.25">
      <c r="A4464" t="s">
        <v>4417</v>
      </c>
      <c r="B4464">
        <f t="shared" si="69"/>
        <v>40</v>
      </c>
      <c r="D4464">
        <v>1</v>
      </c>
    </row>
    <row r="4465" spans="1:4" ht="16.5" customHeight="1" x14ac:dyDescent="0.25">
      <c r="A4465" t="s">
        <v>4418</v>
      </c>
      <c r="B4465">
        <f t="shared" si="69"/>
        <v>138</v>
      </c>
      <c r="D4465">
        <v>1</v>
      </c>
    </row>
    <row r="4466" spans="1:4" ht="16.5" customHeight="1" x14ac:dyDescent="0.25">
      <c r="A4466" t="s">
        <v>4419</v>
      </c>
      <c r="B4466">
        <f t="shared" si="69"/>
        <v>125</v>
      </c>
      <c r="D4466">
        <v>1</v>
      </c>
    </row>
    <row r="4467" spans="1:4" ht="16.5" customHeight="1" x14ac:dyDescent="0.25">
      <c r="A4467" t="s">
        <v>4420</v>
      </c>
      <c r="B4467">
        <f t="shared" si="69"/>
        <v>150</v>
      </c>
      <c r="D4467">
        <v>1</v>
      </c>
    </row>
    <row r="4468" spans="1:4" ht="16.5" customHeight="1" x14ac:dyDescent="0.25">
      <c r="A4468" t="s">
        <v>4421</v>
      </c>
      <c r="B4468">
        <f t="shared" si="69"/>
        <v>160</v>
      </c>
      <c r="D4468">
        <v>1</v>
      </c>
    </row>
    <row r="4469" spans="1:4" ht="16.5" customHeight="1" x14ac:dyDescent="0.25">
      <c r="A4469" t="s">
        <v>4422</v>
      </c>
      <c r="B4469">
        <f t="shared" si="69"/>
        <v>143</v>
      </c>
      <c r="D4469">
        <v>1</v>
      </c>
    </row>
    <row r="4470" spans="1:4" ht="16.5" customHeight="1" x14ac:dyDescent="0.25">
      <c r="A4470" t="s">
        <v>4423</v>
      </c>
      <c r="B4470">
        <f t="shared" si="69"/>
        <v>85</v>
      </c>
      <c r="D4470">
        <v>1</v>
      </c>
    </row>
    <row r="4471" spans="1:4" ht="16.5" customHeight="1" x14ac:dyDescent="0.25">
      <c r="A4471" t="s">
        <v>4424</v>
      </c>
      <c r="B4471">
        <f t="shared" si="69"/>
        <v>152</v>
      </c>
      <c r="D4471">
        <v>1</v>
      </c>
    </row>
    <row r="4472" spans="1:4" ht="16.5" customHeight="1" x14ac:dyDescent="0.25">
      <c r="A4472" t="s">
        <v>4425</v>
      </c>
      <c r="B4472">
        <f t="shared" si="69"/>
        <v>153</v>
      </c>
      <c r="D4472">
        <v>1</v>
      </c>
    </row>
    <row r="4473" spans="1:4" ht="16.5" customHeight="1" x14ac:dyDescent="0.25">
      <c r="A4473" t="s">
        <v>4426</v>
      </c>
      <c r="B4473">
        <f t="shared" si="69"/>
        <v>192</v>
      </c>
      <c r="D4473">
        <v>1</v>
      </c>
    </row>
    <row r="4474" spans="1:4" ht="16.5" customHeight="1" x14ac:dyDescent="0.25">
      <c r="A4474" t="s">
        <v>4427</v>
      </c>
      <c r="B4474">
        <f t="shared" si="69"/>
        <v>128</v>
      </c>
      <c r="D4474">
        <v>1</v>
      </c>
    </row>
    <row r="4475" spans="1:4" ht="16.5" customHeight="1" x14ac:dyDescent="0.25">
      <c r="A4475" t="s">
        <v>4428</v>
      </c>
      <c r="B4475">
        <f t="shared" si="69"/>
        <v>155</v>
      </c>
      <c r="D4475">
        <v>1</v>
      </c>
    </row>
    <row r="4476" spans="1:4" ht="16.5" customHeight="1" x14ac:dyDescent="0.25">
      <c r="A4476" t="s">
        <v>4429</v>
      </c>
      <c r="B4476">
        <f t="shared" si="69"/>
        <v>64</v>
      </c>
      <c r="D4476">
        <v>1</v>
      </c>
    </row>
    <row r="4477" spans="1:4" ht="16.5" customHeight="1" x14ac:dyDescent="0.25">
      <c r="A4477" t="s">
        <v>4430</v>
      </c>
      <c r="B4477">
        <f t="shared" si="69"/>
        <v>39</v>
      </c>
      <c r="C4477" t="s">
        <v>11324</v>
      </c>
      <c r="D4477">
        <v>0</v>
      </c>
    </row>
    <row r="4478" spans="1:4" ht="16.5" customHeight="1" x14ac:dyDescent="0.25">
      <c r="A4478" t="s">
        <v>4431</v>
      </c>
      <c r="B4478">
        <f t="shared" si="69"/>
        <v>65</v>
      </c>
      <c r="D4478">
        <v>1</v>
      </c>
    </row>
    <row r="4479" spans="1:4" ht="16.5" customHeight="1" x14ac:dyDescent="0.25">
      <c r="A4479" t="s">
        <v>4432</v>
      </c>
      <c r="B4479">
        <f t="shared" si="69"/>
        <v>58</v>
      </c>
      <c r="C4479" t="s">
        <v>11340</v>
      </c>
      <c r="D4479">
        <v>0</v>
      </c>
    </row>
    <row r="4480" spans="1:4" ht="16.5" customHeight="1" x14ac:dyDescent="0.25">
      <c r="A4480" t="s">
        <v>4433</v>
      </c>
      <c r="B4480">
        <f t="shared" si="69"/>
        <v>23</v>
      </c>
      <c r="C4480" t="s">
        <v>11321</v>
      </c>
      <c r="D4480">
        <v>0</v>
      </c>
    </row>
    <row r="4481" spans="1:4" ht="16.5" customHeight="1" x14ac:dyDescent="0.25">
      <c r="A4481" t="s">
        <v>4434</v>
      </c>
      <c r="B4481">
        <f t="shared" si="69"/>
        <v>67</v>
      </c>
      <c r="C4481" t="s">
        <v>11324</v>
      </c>
      <c r="D4481">
        <v>0</v>
      </c>
    </row>
    <row r="4482" spans="1:4" ht="16.5" customHeight="1" x14ac:dyDescent="0.25">
      <c r="A4482" t="s">
        <v>4435</v>
      </c>
      <c r="B4482">
        <f t="shared" si="69"/>
        <v>91</v>
      </c>
      <c r="C4482" t="s">
        <v>11340</v>
      </c>
      <c r="D4482">
        <v>0</v>
      </c>
    </row>
    <row r="4483" spans="1:4" ht="16.5" customHeight="1" x14ac:dyDescent="0.25">
      <c r="A4483" t="s">
        <v>4436</v>
      </c>
      <c r="B4483">
        <f t="shared" ref="B4483:B4546" si="70">LEN(A4483)</f>
        <v>31</v>
      </c>
      <c r="D4483">
        <v>1</v>
      </c>
    </row>
    <row r="4484" spans="1:4" ht="16.5" customHeight="1" x14ac:dyDescent="0.25">
      <c r="A4484" t="s">
        <v>4437</v>
      </c>
      <c r="B4484">
        <f t="shared" si="70"/>
        <v>53</v>
      </c>
      <c r="C4484" t="s">
        <v>11324</v>
      </c>
      <c r="D4484">
        <v>0</v>
      </c>
    </row>
    <row r="4485" spans="1:4" ht="16.5" customHeight="1" x14ac:dyDescent="0.25">
      <c r="A4485" t="s">
        <v>4438</v>
      </c>
      <c r="B4485">
        <f t="shared" si="70"/>
        <v>60</v>
      </c>
      <c r="C4485" t="s">
        <v>11324</v>
      </c>
      <c r="D4485">
        <v>0</v>
      </c>
    </row>
    <row r="4486" spans="1:4" ht="16.5" customHeight="1" x14ac:dyDescent="0.25">
      <c r="A4486" t="s">
        <v>4439</v>
      </c>
      <c r="B4486">
        <f t="shared" si="70"/>
        <v>66</v>
      </c>
      <c r="C4486" t="s">
        <v>11324</v>
      </c>
      <c r="D4486">
        <v>0</v>
      </c>
    </row>
    <row r="4487" spans="1:4" ht="16.5" customHeight="1" x14ac:dyDescent="0.25">
      <c r="A4487" t="s">
        <v>4440</v>
      </c>
      <c r="B4487">
        <f t="shared" si="70"/>
        <v>49</v>
      </c>
      <c r="D4487">
        <v>1</v>
      </c>
    </row>
    <row r="4488" spans="1:4" ht="16.5" customHeight="1" x14ac:dyDescent="0.25">
      <c r="A4488" t="s">
        <v>4441</v>
      </c>
      <c r="B4488">
        <f t="shared" si="70"/>
        <v>104</v>
      </c>
      <c r="C4488" t="s">
        <v>11362</v>
      </c>
      <c r="D4488">
        <v>0</v>
      </c>
    </row>
    <row r="4489" spans="1:4" ht="16.5" customHeight="1" x14ac:dyDescent="0.25">
      <c r="A4489" t="s">
        <v>4442</v>
      </c>
      <c r="B4489">
        <f t="shared" si="70"/>
        <v>121</v>
      </c>
      <c r="D4489">
        <v>1</v>
      </c>
    </row>
    <row r="4490" spans="1:4" ht="16.5" customHeight="1" x14ac:dyDescent="0.25">
      <c r="A4490" t="s">
        <v>4443</v>
      </c>
      <c r="B4490">
        <f t="shared" si="70"/>
        <v>58</v>
      </c>
      <c r="C4490" t="s">
        <v>11340</v>
      </c>
      <c r="D4490">
        <v>0</v>
      </c>
    </row>
    <row r="4491" spans="1:4" ht="16.5" customHeight="1" x14ac:dyDescent="0.25">
      <c r="A4491" t="s">
        <v>4444</v>
      </c>
      <c r="B4491">
        <f t="shared" si="70"/>
        <v>28</v>
      </c>
      <c r="D4491">
        <v>1</v>
      </c>
    </row>
    <row r="4492" spans="1:4" ht="16.5" customHeight="1" x14ac:dyDescent="0.25">
      <c r="A4492" t="s">
        <v>4445</v>
      </c>
      <c r="B4492">
        <f t="shared" si="70"/>
        <v>3</v>
      </c>
      <c r="D4492">
        <v>0</v>
      </c>
    </row>
    <row r="4493" spans="1:4" ht="16.5" customHeight="1" x14ac:dyDescent="0.25">
      <c r="A4493" t="s">
        <v>4446</v>
      </c>
      <c r="B4493">
        <f t="shared" si="70"/>
        <v>87</v>
      </c>
      <c r="D4493">
        <v>1</v>
      </c>
    </row>
    <row r="4494" spans="1:4" ht="16.5" customHeight="1" x14ac:dyDescent="0.25">
      <c r="A4494" t="s">
        <v>4447</v>
      </c>
      <c r="B4494">
        <f t="shared" si="70"/>
        <v>32</v>
      </c>
      <c r="D4494">
        <v>1</v>
      </c>
    </row>
    <row r="4495" spans="1:4" ht="16.5" customHeight="1" x14ac:dyDescent="0.25">
      <c r="A4495" t="s">
        <v>4448</v>
      </c>
      <c r="B4495">
        <f t="shared" si="70"/>
        <v>36</v>
      </c>
      <c r="D4495">
        <v>1</v>
      </c>
    </row>
    <row r="4496" spans="1:4" ht="16.5" customHeight="1" x14ac:dyDescent="0.25">
      <c r="A4496" t="s">
        <v>4449</v>
      </c>
      <c r="B4496">
        <f t="shared" si="70"/>
        <v>53</v>
      </c>
      <c r="D4496">
        <v>1</v>
      </c>
    </row>
    <row r="4497" spans="1:4" ht="16.5" customHeight="1" x14ac:dyDescent="0.25">
      <c r="A4497" t="s">
        <v>4450</v>
      </c>
      <c r="B4497">
        <f t="shared" si="70"/>
        <v>41</v>
      </c>
      <c r="D4497">
        <v>1</v>
      </c>
    </row>
    <row r="4498" spans="1:4" ht="16.5" customHeight="1" x14ac:dyDescent="0.25">
      <c r="A4498" t="s">
        <v>4451</v>
      </c>
      <c r="B4498">
        <f t="shared" si="70"/>
        <v>103</v>
      </c>
      <c r="D4498">
        <v>1</v>
      </c>
    </row>
    <row r="4499" spans="1:4" ht="16.5" customHeight="1" x14ac:dyDescent="0.25">
      <c r="A4499" t="s">
        <v>4452</v>
      </c>
      <c r="B4499">
        <f t="shared" si="70"/>
        <v>88</v>
      </c>
      <c r="D4499">
        <v>1</v>
      </c>
    </row>
    <row r="4500" spans="1:4" ht="16.5" customHeight="1" x14ac:dyDescent="0.25">
      <c r="A4500" t="s">
        <v>4453</v>
      </c>
      <c r="B4500">
        <f t="shared" si="70"/>
        <v>107</v>
      </c>
      <c r="D4500">
        <v>1</v>
      </c>
    </row>
    <row r="4501" spans="1:4" ht="16.5" customHeight="1" x14ac:dyDescent="0.25">
      <c r="A4501" t="s">
        <v>4454</v>
      </c>
      <c r="B4501">
        <f t="shared" si="70"/>
        <v>105</v>
      </c>
      <c r="D4501">
        <v>1</v>
      </c>
    </row>
    <row r="4502" spans="1:4" ht="16.5" customHeight="1" x14ac:dyDescent="0.25">
      <c r="A4502" t="s">
        <v>4455</v>
      </c>
      <c r="B4502">
        <f t="shared" si="70"/>
        <v>117</v>
      </c>
      <c r="D4502">
        <v>1</v>
      </c>
    </row>
    <row r="4503" spans="1:4" ht="16.5" customHeight="1" x14ac:dyDescent="0.25">
      <c r="A4503" t="s">
        <v>4456</v>
      </c>
      <c r="B4503">
        <f t="shared" si="70"/>
        <v>99</v>
      </c>
      <c r="D4503">
        <v>1</v>
      </c>
    </row>
    <row r="4504" spans="1:4" ht="16.5" customHeight="1" x14ac:dyDescent="0.25">
      <c r="A4504" t="s">
        <v>4457</v>
      </c>
      <c r="B4504">
        <f t="shared" si="70"/>
        <v>74</v>
      </c>
      <c r="D4504">
        <v>1</v>
      </c>
    </row>
    <row r="4505" spans="1:4" ht="16.5" customHeight="1" x14ac:dyDescent="0.25">
      <c r="A4505" t="s">
        <v>4458</v>
      </c>
      <c r="B4505">
        <f t="shared" si="70"/>
        <v>99</v>
      </c>
      <c r="D4505">
        <v>1</v>
      </c>
    </row>
    <row r="4506" spans="1:4" ht="16.5" customHeight="1" x14ac:dyDescent="0.25">
      <c r="A4506" t="s">
        <v>4459</v>
      </c>
      <c r="B4506">
        <f t="shared" si="70"/>
        <v>99</v>
      </c>
      <c r="D4506">
        <v>1</v>
      </c>
    </row>
    <row r="4507" spans="1:4" ht="16.5" customHeight="1" x14ac:dyDescent="0.25">
      <c r="A4507" t="s">
        <v>4460</v>
      </c>
      <c r="B4507">
        <f t="shared" si="70"/>
        <v>94</v>
      </c>
      <c r="D4507">
        <v>0</v>
      </c>
    </row>
    <row r="4508" spans="1:4" ht="16.5" customHeight="1" x14ac:dyDescent="0.25">
      <c r="A4508" t="s">
        <v>4461</v>
      </c>
      <c r="B4508">
        <f t="shared" si="70"/>
        <v>10</v>
      </c>
      <c r="D4508">
        <v>0</v>
      </c>
    </row>
    <row r="4509" spans="1:4" ht="16.5" customHeight="1" x14ac:dyDescent="0.25">
      <c r="A4509" t="s">
        <v>4462</v>
      </c>
      <c r="B4509">
        <f t="shared" si="70"/>
        <v>54</v>
      </c>
      <c r="C4509" t="s">
        <v>11340</v>
      </c>
      <c r="D4509">
        <v>0</v>
      </c>
    </row>
    <row r="4510" spans="1:4" ht="16.5" customHeight="1" x14ac:dyDescent="0.25">
      <c r="A4510" t="s">
        <v>4463</v>
      </c>
      <c r="B4510">
        <f t="shared" si="70"/>
        <v>27</v>
      </c>
      <c r="C4510" t="s">
        <v>11407</v>
      </c>
      <c r="D4510">
        <v>0</v>
      </c>
    </row>
    <row r="4511" spans="1:4" ht="16.5" customHeight="1" x14ac:dyDescent="0.25">
      <c r="A4511" t="s">
        <v>4464</v>
      </c>
      <c r="B4511">
        <f t="shared" si="70"/>
        <v>67</v>
      </c>
      <c r="C4511" t="s">
        <v>11324</v>
      </c>
      <c r="D4511">
        <v>0</v>
      </c>
    </row>
    <row r="4512" spans="1:4" ht="16.5" customHeight="1" x14ac:dyDescent="0.25">
      <c r="A4512" t="s">
        <v>4465</v>
      </c>
      <c r="B4512">
        <f t="shared" si="70"/>
        <v>72</v>
      </c>
      <c r="C4512" t="s">
        <v>11324</v>
      </c>
      <c r="D4512">
        <v>0</v>
      </c>
    </row>
    <row r="4513" spans="1:4" ht="16.5" customHeight="1" x14ac:dyDescent="0.25">
      <c r="A4513" t="s">
        <v>4466</v>
      </c>
      <c r="B4513">
        <f t="shared" si="70"/>
        <v>51</v>
      </c>
      <c r="C4513" t="s">
        <v>11340</v>
      </c>
      <c r="D4513">
        <v>0</v>
      </c>
    </row>
    <row r="4514" spans="1:4" ht="16.5" customHeight="1" x14ac:dyDescent="0.25">
      <c r="A4514" t="s">
        <v>4467</v>
      </c>
      <c r="B4514">
        <f t="shared" si="70"/>
        <v>23</v>
      </c>
      <c r="D4514">
        <v>1</v>
      </c>
    </row>
    <row r="4515" spans="1:4" ht="16.5" customHeight="1" x14ac:dyDescent="0.25">
      <c r="A4515" t="s">
        <v>4468</v>
      </c>
      <c r="B4515">
        <f t="shared" si="70"/>
        <v>72</v>
      </c>
      <c r="C4515" t="s">
        <v>11324</v>
      </c>
      <c r="D4515">
        <v>0</v>
      </c>
    </row>
    <row r="4516" spans="1:4" ht="16.5" customHeight="1" x14ac:dyDescent="0.25">
      <c r="A4516" t="s">
        <v>4469</v>
      </c>
      <c r="B4516">
        <f t="shared" si="70"/>
        <v>79</v>
      </c>
      <c r="D4516">
        <v>1</v>
      </c>
    </row>
    <row r="4517" spans="1:4" ht="16.5" customHeight="1" x14ac:dyDescent="0.25">
      <c r="A4517" t="s">
        <v>4470</v>
      </c>
      <c r="B4517">
        <f t="shared" si="70"/>
        <v>56</v>
      </c>
      <c r="C4517" t="s">
        <v>11340</v>
      </c>
      <c r="D4517">
        <v>0</v>
      </c>
    </row>
    <row r="4518" spans="1:4" ht="16.5" customHeight="1" x14ac:dyDescent="0.25">
      <c r="A4518" t="s">
        <v>4471</v>
      </c>
      <c r="B4518">
        <f t="shared" si="70"/>
        <v>59</v>
      </c>
      <c r="D4518">
        <v>1</v>
      </c>
    </row>
    <row r="4519" spans="1:4" ht="16.5" customHeight="1" x14ac:dyDescent="0.25">
      <c r="A4519" t="s">
        <v>4472</v>
      </c>
      <c r="B4519">
        <f t="shared" si="70"/>
        <v>61</v>
      </c>
      <c r="C4519" t="s">
        <v>11324</v>
      </c>
      <c r="D4519">
        <v>0</v>
      </c>
    </row>
    <row r="4520" spans="1:4" ht="16.5" customHeight="1" x14ac:dyDescent="0.25">
      <c r="A4520" t="s">
        <v>4473</v>
      </c>
      <c r="B4520">
        <f t="shared" si="70"/>
        <v>124</v>
      </c>
      <c r="D4520">
        <v>1</v>
      </c>
    </row>
    <row r="4521" spans="1:4" ht="16.5" customHeight="1" x14ac:dyDescent="0.25">
      <c r="A4521" t="s">
        <v>4474</v>
      </c>
      <c r="B4521">
        <f t="shared" si="70"/>
        <v>97</v>
      </c>
      <c r="C4521" t="s">
        <v>11340</v>
      </c>
      <c r="D4521">
        <v>0</v>
      </c>
    </row>
    <row r="4522" spans="1:4" ht="16.5" customHeight="1" x14ac:dyDescent="0.25">
      <c r="A4522" t="s">
        <v>4475</v>
      </c>
      <c r="B4522">
        <f t="shared" si="70"/>
        <v>76</v>
      </c>
      <c r="C4522" t="s">
        <v>11362</v>
      </c>
      <c r="D4522">
        <v>0</v>
      </c>
    </row>
    <row r="4523" spans="1:4" ht="16.5" customHeight="1" x14ac:dyDescent="0.25">
      <c r="A4523" t="s">
        <v>4476</v>
      </c>
      <c r="B4523">
        <f t="shared" si="70"/>
        <v>239</v>
      </c>
      <c r="D4523">
        <v>1</v>
      </c>
    </row>
    <row r="4524" spans="1:4" ht="16.5" customHeight="1" x14ac:dyDescent="0.25">
      <c r="A4524" t="s">
        <v>4477</v>
      </c>
      <c r="B4524">
        <f t="shared" si="70"/>
        <v>229</v>
      </c>
      <c r="D4524">
        <v>1</v>
      </c>
    </row>
    <row r="4525" spans="1:4" ht="16.5" customHeight="1" x14ac:dyDescent="0.25">
      <c r="A4525" t="s">
        <v>4478</v>
      </c>
      <c r="B4525">
        <f t="shared" si="70"/>
        <v>91</v>
      </c>
      <c r="D4525">
        <v>1</v>
      </c>
    </row>
    <row r="4526" spans="1:4" ht="16.5" customHeight="1" x14ac:dyDescent="0.25">
      <c r="A4526" t="s">
        <v>4479</v>
      </c>
      <c r="B4526">
        <f t="shared" si="70"/>
        <v>89</v>
      </c>
      <c r="D4526">
        <v>1</v>
      </c>
    </row>
    <row r="4527" spans="1:4" ht="16.5" customHeight="1" x14ac:dyDescent="0.25">
      <c r="A4527" t="s">
        <v>4480</v>
      </c>
      <c r="B4527">
        <f t="shared" si="70"/>
        <v>69</v>
      </c>
      <c r="D4527">
        <v>1</v>
      </c>
    </row>
    <row r="4528" spans="1:4" ht="16.5" customHeight="1" x14ac:dyDescent="0.25">
      <c r="A4528" t="s">
        <v>4481</v>
      </c>
      <c r="B4528">
        <f t="shared" si="70"/>
        <v>95</v>
      </c>
      <c r="D4528">
        <v>1</v>
      </c>
    </row>
    <row r="4529" spans="1:4" ht="16.5" customHeight="1" x14ac:dyDescent="0.25">
      <c r="A4529" t="s">
        <v>4482</v>
      </c>
      <c r="B4529">
        <f t="shared" si="70"/>
        <v>81</v>
      </c>
      <c r="D4529">
        <v>1</v>
      </c>
    </row>
    <row r="4530" spans="1:4" ht="16.5" customHeight="1" x14ac:dyDescent="0.25">
      <c r="A4530" t="s">
        <v>4483</v>
      </c>
      <c r="B4530">
        <f t="shared" si="70"/>
        <v>107</v>
      </c>
      <c r="D4530">
        <v>1</v>
      </c>
    </row>
    <row r="4531" spans="1:4" ht="16.5" customHeight="1" x14ac:dyDescent="0.25">
      <c r="A4531" t="s">
        <v>4484</v>
      </c>
      <c r="B4531">
        <f t="shared" si="70"/>
        <v>98</v>
      </c>
      <c r="D4531">
        <v>1</v>
      </c>
    </row>
    <row r="4532" spans="1:4" ht="16.5" customHeight="1" x14ac:dyDescent="0.25">
      <c r="A4532" t="s">
        <v>4485</v>
      </c>
      <c r="B4532">
        <f t="shared" si="70"/>
        <v>135</v>
      </c>
      <c r="C4532">
        <v>0</v>
      </c>
      <c r="D4532">
        <v>1</v>
      </c>
    </row>
    <row r="4533" spans="1:4" ht="16.5" customHeight="1" x14ac:dyDescent="0.25">
      <c r="A4533" t="s">
        <v>4486</v>
      </c>
      <c r="B4533">
        <f t="shared" si="70"/>
        <v>262</v>
      </c>
      <c r="D4533">
        <v>1</v>
      </c>
    </row>
    <row r="4534" spans="1:4" ht="16.5" customHeight="1" x14ac:dyDescent="0.25">
      <c r="A4534" t="s">
        <v>4487</v>
      </c>
      <c r="B4534">
        <f t="shared" si="70"/>
        <v>105</v>
      </c>
      <c r="D4534">
        <v>1</v>
      </c>
    </row>
    <row r="4535" spans="1:4" ht="16.5" customHeight="1" x14ac:dyDescent="0.25">
      <c r="A4535" t="s">
        <v>4488</v>
      </c>
      <c r="B4535">
        <f t="shared" si="70"/>
        <v>100</v>
      </c>
      <c r="D4535">
        <v>1</v>
      </c>
    </row>
    <row r="4536" spans="1:4" ht="16.5" customHeight="1" x14ac:dyDescent="0.25">
      <c r="A4536" t="s">
        <v>4489</v>
      </c>
      <c r="B4536">
        <f t="shared" si="70"/>
        <v>141</v>
      </c>
      <c r="D4536">
        <v>1</v>
      </c>
    </row>
    <row r="4537" spans="1:4" ht="16.5" customHeight="1" x14ac:dyDescent="0.25">
      <c r="A4537" t="s">
        <v>4490</v>
      </c>
      <c r="B4537">
        <f t="shared" si="70"/>
        <v>118</v>
      </c>
      <c r="D4537">
        <v>1</v>
      </c>
    </row>
    <row r="4538" spans="1:4" ht="16.5" customHeight="1" x14ac:dyDescent="0.25">
      <c r="A4538" t="s">
        <v>4491</v>
      </c>
      <c r="B4538">
        <f t="shared" si="70"/>
        <v>129</v>
      </c>
      <c r="D4538">
        <v>1</v>
      </c>
    </row>
    <row r="4539" spans="1:4" ht="16.5" customHeight="1" x14ac:dyDescent="0.25">
      <c r="A4539" t="s">
        <v>4492</v>
      </c>
      <c r="B4539">
        <f t="shared" si="70"/>
        <v>148</v>
      </c>
      <c r="D4539">
        <v>1</v>
      </c>
    </row>
    <row r="4540" spans="1:4" ht="16.5" customHeight="1" x14ac:dyDescent="0.25">
      <c r="A4540" t="s">
        <v>4493</v>
      </c>
      <c r="B4540">
        <f t="shared" si="70"/>
        <v>132</v>
      </c>
      <c r="D4540">
        <v>1</v>
      </c>
    </row>
    <row r="4541" spans="1:4" ht="16.5" customHeight="1" x14ac:dyDescent="0.25">
      <c r="A4541" t="s">
        <v>4494</v>
      </c>
      <c r="B4541">
        <f t="shared" si="70"/>
        <v>149</v>
      </c>
      <c r="D4541">
        <v>1</v>
      </c>
    </row>
    <row r="4542" spans="1:4" ht="16.5" customHeight="1" x14ac:dyDescent="0.25">
      <c r="A4542" t="s">
        <v>4495</v>
      </c>
      <c r="B4542">
        <f t="shared" si="70"/>
        <v>131</v>
      </c>
      <c r="D4542">
        <v>1</v>
      </c>
    </row>
    <row r="4543" spans="1:4" ht="16.5" customHeight="1" x14ac:dyDescent="0.25">
      <c r="A4543" t="s">
        <v>4496</v>
      </c>
      <c r="B4543">
        <f t="shared" si="70"/>
        <v>93</v>
      </c>
      <c r="D4543">
        <v>1</v>
      </c>
    </row>
    <row r="4544" spans="1:4" ht="16.5" customHeight="1" x14ac:dyDescent="0.25">
      <c r="A4544" t="s">
        <v>4497</v>
      </c>
      <c r="B4544">
        <f t="shared" si="70"/>
        <v>117</v>
      </c>
      <c r="D4544">
        <v>1</v>
      </c>
    </row>
    <row r="4545" spans="1:4" ht="16.5" customHeight="1" x14ac:dyDescent="0.25">
      <c r="A4545" t="s">
        <v>4498</v>
      </c>
      <c r="B4545">
        <f t="shared" si="70"/>
        <v>117</v>
      </c>
      <c r="D4545">
        <v>1</v>
      </c>
    </row>
    <row r="4546" spans="1:4" ht="16.5" customHeight="1" x14ac:dyDescent="0.25">
      <c r="A4546" t="s">
        <v>4499</v>
      </c>
      <c r="B4546">
        <f t="shared" si="70"/>
        <v>94</v>
      </c>
      <c r="D4546">
        <v>0</v>
      </c>
    </row>
    <row r="4547" spans="1:4" ht="16.5" customHeight="1" x14ac:dyDescent="0.25">
      <c r="A4547" t="s">
        <v>4500</v>
      </c>
      <c r="B4547">
        <f t="shared" ref="B4547:B4610" si="71">LEN(A4547)</f>
        <v>134</v>
      </c>
      <c r="D4547">
        <v>1</v>
      </c>
    </row>
    <row r="4548" spans="1:4" ht="16.5" customHeight="1" x14ac:dyDescent="0.25">
      <c r="A4548" t="s">
        <v>4501</v>
      </c>
      <c r="B4548">
        <f t="shared" si="71"/>
        <v>155</v>
      </c>
      <c r="D4548">
        <v>1</v>
      </c>
    </row>
    <row r="4549" spans="1:4" ht="16.5" customHeight="1" x14ac:dyDescent="0.25">
      <c r="A4549" t="s">
        <v>4502</v>
      </c>
      <c r="B4549">
        <f t="shared" si="71"/>
        <v>81</v>
      </c>
      <c r="D4549">
        <v>1</v>
      </c>
    </row>
    <row r="4550" spans="1:4" ht="16.5" customHeight="1" x14ac:dyDescent="0.25">
      <c r="A4550" t="s">
        <v>4503</v>
      </c>
      <c r="B4550">
        <f t="shared" si="71"/>
        <v>70</v>
      </c>
      <c r="D4550">
        <v>1</v>
      </c>
    </row>
    <row r="4551" spans="1:4" ht="16.5" customHeight="1" x14ac:dyDescent="0.25">
      <c r="A4551" t="s">
        <v>4504</v>
      </c>
      <c r="B4551">
        <f t="shared" si="71"/>
        <v>75</v>
      </c>
      <c r="D4551">
        <v>1</v>
      </c>
    </row>
    <row r="4552" spans="1:4" ht="16.5" customHeight="1" x14ac:dyDescent="0.25">
      <c r="A4552" t="s">
        <v>4505</v>
      </c>
      <c r="B4552">
        <f t="shared" si="71"/>
        <v>49</v>
      </c>
      <c r="C4552" t="s">
        <v>11316</v>
      </c>
      <c r="D4552">
        <v>0</v>
      </c>
    </row>
    <row r="4553" spans="1:4" ht="16.5" customHeight="1" x14ac:dyDescent="0.25">
      <c r="A4553" t="s">
        <v>4506</v>
      </c>
      <c r="B4553">
        <f t="shared" si="71"/>
        <v>73</v>
      </c>
      <c r="D4553">
        <v>1</v>
      </c>
    </row>
    <row r="4554" spans="1:4" ht="16.5" customHeight="1" x14ac:dyDescent="0.25">
      <c r="A4554" t="s">
        <v>4507</v>
      </c>
      <c r="B4554">
        <f t="shared" si="71"/>
        <v>92</v>
      </c>
      <c r="D4554">
        <v>1</v>
      </c>
    </row>
    <row r="4555" spans="1:4" ht="16.5" customHeight="1" x14ac:dyDescent="0.25">
      <c r="A4555" t="s">
        <v>4508</v>
      </c>
      <c r="B4555">
        <f t="shared" si="71"/>
        <v>87</v>
      </c>
      <c r="D4555">
        <v>1</v>
      </c>
    </row>
    <row r="4556" spans="1:4" ht="16.5" customHeight="1" x14ac:dyDescent="0.25">
      <c r="A4556" t="s">
        <v>4509</v>
      </c>
      <c r="B4556">
        <f t="shared" si="71"/>
        <v>44</v>
      </c>
      <c r="D4556">
        <v>1</v>
      </c>
    </row>
    <row r="4557" spans="1:4" ht="16.5" customHeight="1" x14ac:dyDescent="0.25">
      <c r="A4557" t="s">
        <v>4510</v>
      </c>
      <c r="B4557">
        <f t="shared" si="71"/>
        <v>43</v>
      </c>
      <c r="D4557">
        <v>0</v>
      </c>
    </row>
    <row r="4558" spans="1:4" ht="16.5" customHeight="1" x14ac:dyDescent="0.25">
      <c r="A4558" t="s">
        <v>4511</v>
      </c>
      <c r="B4558">
        <f t="shared" si="71"/>
        <v>95</v>
      </c>
      <c r="D4558">
        <v>1</v>
      </c>
    </row>
    <row r="4559" spans="1:4" ht="16.5" customHeight="1" x14ac:dyDescent="0.25">
      <c r="A4559" t="s">
        <v>4512</v>
      </c>
      <c r="B4559">
        <f t="shared" si="71"/>
        <v>107</v>
      </c>
      <c r="D4559">
        <v>1</v>
      </c>
    </row>
    <row r="4560" spans="1:4" ht="16.5" customHeight="1" x14ac:dyDescent="0.25">
      <c r="A4560" t="s">
        <v>4513</v>
      </c>
      <c r="B4560">
        <f t="shared" si="71"/>
        <v>83</v>
      </c>
      <c r="D4560">
        <v>1</v>
      </c>
    </row>
    <row r="4561" spans="1:4" ht="16.5" customHeight="1" x14ac:dyDescent="0.25">
      <c r="A4561" t="s">
        <v>4514</v>
      </c>
      <c r="B4561">
        <f t="shared" si="71"/>
        <v>8</v>
      </c>
      <c r="D4561">
        <v>0</v>
      </c>
    </row>
    <row r="4562" spans="1:4" ht="16.5" customHeight="1" x14ac:dyDescent="0.25">
      <c r="A4562" t="s">
        <v>4515</v>
      </c>
      <c r="B4562">
        <f t="shared" si="71"/>
        <v>75</v>
      </c>
      <c r="D4562">
        <v>1</v>
      </c>
    </row>
    <row r="4563" spans="1:4" ht="16.5" customHeight="1" x14ac:dyDescent="0.25">
      <c r="A4563" t="s">
        <v>4516</v>
      </c>
      <c r="B4563">
        <f t="shared" si="71"/>
        <v>71</v>
      </c>
      <c r="D4563">
        <v>1</v>
      </c>
    </row>
    <row r="4564" spans="1:4" ht="16.5" customHeight="1" x14ac:dyDescent="0.25">
      <c r="A4564" t="s">
        <v>4517</v>
      </c>
      <c r="B4564">
        <f t="shared" si="71"/>
        <v>30</v>
      </c>
      <c r="C4564" t="s">
        <v>11316</v>
      </c>
      <c r="D4564">
        <v>0</v>
      </c>
    </row>
    <row r="4565" spans="1:4" ht="16.5" customHeight="1" x14ac:dyDescent="0.25">
      <c r="A4565" t="s">
        <v>4518</v>
      </c>
      <c r="B4565">
        <f t="shared" si="71"/>
        <v>92</v>
      </c>
      <c r="D4565">
        <v>1</v>
      </c>
    </row>
    <row r="4566" spans="1:4" ht="16.5" customHeight="1" x14ac:dyDescent="0.25">
      <c r="A4566" t="s">
        <v>4519</v>
      </c>
      <c r="B4566">
        <f t="shared" si="71"/>
        <v>33</v>
      </c>
      <c r="C4566" t="s">
        <v>11316</v>
      </c>
      <c r="D4566">
        <v>0</v>
      </c>
    </row>
    <row r="4567" spans="1:4" ht="16.5" customHeight="1" x14ac:dyDescent="0.25">
      <c r="A4567" t="s">
        <v>4520</v>
      </c>
      <c r="B4567">
        <f t="shared" si="71"/>
        <v>91</v>
      </c>
      <c r="D4567">
        <v>1</v>
      </c>
    </row>
    <row r="4568" spans="1:4" ht="16.5" customHeight="1" x14ac:dyDescent="0.25">
      <c r="A4568" t="s">
        <v>4521</v>
      </c>
      <c r="B4568">
        <f t="shared" si="71"/>
        <v>89</v>
      </c>
      <c r="D4568">
        <v>1</v>
      </c>
    </row>
    <row r="4569" spans="1:4" ht="16.5" customHeight="1" x14ac:dyDescent="0.25">
      <c r="A4569" t="s">
        <v>4522</v>
      </c>
      <c r="B4569">
        <f t="shared" si="71"/>
        <v>79</v>
      </c>
      <c r="C4569" t="s">
        <v>11362</v>
      </c>
      <c r="D4569">
        <v>0</v>
      </c>
    </row>
    <row r="4570" spans="1:4" ht="16.5" customHeight="1" x14ac:dyDescent="0.25">
      <c r="A4570" t="s">
        <v>4523</v>
      </c>
      <c r="B4570">
        <f t="shared" si="71"/>
        <v>40</v>
      </c>
      <c r="D4570">
        <v>1</v>
      </c>
    </row>
    <row r="4571" spans="1:4" ht="16.5" customHeight="1" x14ac:dyDescent="0.25">
      <c r="A4571" t="s">
        <v>4524</v>
      </c>
      <c r="B4571">
        <f t="shared" si="71"/>
        <v>87</v>
      </c>
      <c r="D4571">
        <v>1</v>
      </c>
    </row>
    <row r="4572" spans="1:4" ht="16.5" customHeight="1" x14ac:dyDescent="0.25">
      <c r="A4572" t="s">
        <v>4525</v>
      </c>
      <c r="B4572">
        <f t="shared" si="71"/>
        <v>60</v>
      </c>
      <c r="C4572" t="s">
        <v>11406</v>
      </c>
      <c r="D4572">
        <v>0</v>
      </c>
    </row>
    <row r="4573" spans="1:4" ht="16.5" customHeight="1" x14ac:dyDescent="0.25">
      <c r="A4573" t="s">
        <v>4526</v>
      </c>
      <c r="B4573">
        <f t="shared" si="71"/>
        <v>36</v>
      </c>
      <c r="D4573">
        <v>1</v>
      </c>
    </row>
    <row r="4574" spans="1:4" ht="16.5" customHeight="1" x14ac:dyDescent="0.25">
      <c r="A4574" t="s">
        <v>4527</v>
      </c>
      <c r="B4574">
        <f t="shared" si="71"/>
        <v>84</v>
      </c>
      <c r="D4574">
        <v>1</v>
      </c>
    </row>
    <row r="4575" spans="1:4" ht="16.5" customHeight="1" x14ac:dyDescent="0.25">
      <c r="A4575" t="s">
        <v>4528</v>
      </c>
      <c r="B4575">
        <f t="shared" si="71"/>
        <v>43</v>
      </c>
      <c r="D4575">
        <v>1</v>
      </c>
    </row>
    <row r="4576" spans="1:4" ht="16.5" customHeight="1" x14ac:dyDescent="0.25">
      <c r="A4576" t="s">
        <v>4529</v>
      </c>
      <c r="B4576">
        <f t="shared" si="71"/>
        <v>37</v>
      </c>
      <c r="D4576">
        <v>1</v>
      </c>
    </row>
    <row r="4577" spans="1:4" ht="16.5" customHeight="1" x14ac:dyDescent="0.25">
      <c r="A4577" t="s">
        <v>4530</v>
      </c>
      <c r="B4577">
        <f t="shared" si="71"/>
        <v>65</v>
      </c>
      <c r="C4577" t="s">
        <v>11324</v>
      </c>
      <c r="D4577">
        <v>0</v>
      </c>
    </row>
    <row r="4578" spans="1:4" ht="16.5" customHeight="1" x14ac:dyDescent="0.25">
      <c r="A4578" t="s">
        <v>4531</v>
      </c>
      <c r="B4578">
        <f t="shared" si="71"/>
        <v>67</v>
      </c>
      <c r="D4578">
        <v>1</v>
      </c>
    </row>
    <row r="4579" spans="1:4" ht="16.5" customHeight="1" x14ac:dyDescent="0.25">
      <c r="A4579" t="s">
        <v>4532</v>
      </c>
      <c r="B4579">
        <f t="shared" si="71"/>
        <v>21</v>
      </c>
      <c r="C4579" t="s">
        <v>11407</v>
      </c>
      <c r="D4579">
        <v>0</v>
      </c>
    </row>
    <row r="4580" spans="1:4" ht="16.5" customHeight="1" x14ac:dyDescent="0.25">
      <c r="A4580" t="s">
        <v>4533</v>
      </c>
      <c r="B4580">
        <f t="shared" si="71"/>
        <v>5</v>
      </c>
      <c r="D4580">
        <v>0</v>
      </c>
    </row>
    <row r="4581" spans="1:4" ht="16.5" customHeight="1" x14ac:dyDescent="0.25">
      <c r="A4581" t="s">
        <v>4534</v>
      </c>
      <c r="B4581">
        <f t="shared" si="71"/>
        <v>59</v>
      </c>
      <c r="D4581">
        <v>0</v>
      </c>
    </row>
    <row r="4582" spans="1:4" ht="16.5" customHeight="1" x14ac:dyDescent="0.25">
      <c r="A4582" t="s">
        <v>4535</v>
      </c>
      <c r="B4582">
        <f t="shared" si="71"/>
        <v>16</v>
      </c>
      <c r="D4582">
        <v>0</v>
      </c>
    </row>
    <row r="4583" spans="1:4" ht="16.5" customHeight="1" x14ac:dyDescent="0.25">
      <c r="A4583" t="s">
        <v>4536</v>
      </c>
      <c r="B4583">
        <f t="shared" si="71"/>
        <v>57</v>
      </c>
      <c r="C4583" t="s">
        <v>11324</v>
      </c>
      <c r="D4583">
        <v>0</v>
      </c>
    </row>
    <row r="4584" spans="1:4" ht="16.5" customHeight="1" x14ac:dyDescent="0.25">
      <c r="A4584" t="s">
        <v>4537</v>
      </c>
      <c r="B4584">
        <f t="shared" si="71"/>
        <v>95</v>
      </c>
      <c r="D4584">
        <v>1</v>
      </c>
    </row>
    <row r="4585" spans="1:4" ht="16.5" customHeight="1" x14ac:dyDescent="0.25">
      <c r="A4585" t="s">
        <v>4538</v>
      </c>
      <c r="B4585">
        <f t="shared" si="71"/>
        <v>77</v>
      </c>
      <c r="D4585">
        <v>1</v>
      </c>
    </row>
    <row r="4586" spans="1:4" ht="16.5" customHeight="1" x14ac:dyDescent="0.25">
      <c r="A4586" t="s">
        <v>4539</v>
      </c>
      <c r="B4586">
        <f t="shared" si="71"/>
        <v>95</v>
      </c>
      <c r="D4586">
        <v>1</v>
      </c>
    </row>
    <row r="4587" spans="1:4" ht="16.5" customHeight="1" x14ac:dyDescent="0.25">
      <c r="A4587" t="s">
        <v>4540</v>
      </c>
      <c r="B4587">
        <f t="shared" si="71"/>
        <v>57</v>
      </c>
      <c r="D4587">
        <v>1</v>
      </c>
    </row>
    <row r="4588" spans="1:4" ht="16.5" customHeight="1" x14ac:dyDescent="0.25">
      <c r="A4588" t="s">
        <v>4541</v>
      </c>
      <c r="B4588">
        <f t="shared" si="71"/>
        <v>69</v>
      </c>
      <c r="D4588">
        <v>1</v>
      </c>
    </row>
    <row r="4589" spans="1:4" ht="16.5" customHeight="1" x14ac:dyDescent="0.25">
      <c r="A4589" t="s">
        <v>4542</v>
      </c>
      <c r="B4589">
        <f t="shared" si="71"/>
        <v>57</v>
      </c>
      <c r="C4589" t="s">
        <v>11324</v>
      </c>
      <c r="D4589">
        <v>0</v>
      </c>
    </row>
    <row r="4590" spans="1:4" ht="16.5" customHeight="1" x14ac:dyDescent="0.25">
      <c r="A4590" t="s">
        <v>4543</v>
      </c>
      <c r="B4590">
        <f t="shared" si="71"/>
        <v>53</v>
      </c>
      <c r="D4590">
        <v>1</v>
      </c>
    </row>
    <row r="4591" spans="1:4" ht="16.5" customHeight="1" x14ac:dyDescent="0.25">
      <c r="A4591" t="s">
        <v>4544</v>
      </c>
      <c r="B4591">
        <f t="shared" si="71"/>
        <v>76</v>
      </c>
      <c r="C4591" t="s">
        <v>11362</v>
      </c>
      <c r="D4591">
        <v>0</v>
      </c>
    </row>
    <row r="4592" spans="1:4" ht="16.5" customHeight="1" x14ac:dyDescent="0.25">
      <c r="A4592" t="s">
        <v>4545</v>
      </c>
      <c r="B4592">
        <f t="shared" si="71"/>
        <v>67</v>
      </c>
      <c r="C4592" t="s">
        <v>11324</v>
      </c>
      <c r="D4592">
        <v>0</v>
      </c>
    </row>
    <row r="4593" spans="1:4" ht="16.5" customHeight="1" x14ac:dyDescent="0.25">
      <c r="A4593" t="s">
        <v>4546</v>
      </c>
      <c r="B4593">
        <f t="shared" si="71"/>
        <v>24</v>
      </c>
      <c r="D4593">
        <v>0</v>
      </c>
    </row>
    <row r="4594" spans="1:4" ht="16.5" customHeight="1" x14ac:dyDescent="0.25">
      <c r="A4594" t="s">
        <v>4547</v>
      </c>
      <c r="B4594">
        <f t="shared" si="71"/>
        <v>5</v>
      </c>
      <c r="D4594">
        <v>0</v>
      </c>
    </row>
    <row r="4595" spans="1:4" ht="16.5" customHeight="1" x14ac:dyDescent="0.25">
      <c r="A4595" t="s">
        <v>4548</v>
      </c>
      <c r="B4595">
        <f t="shared" si="71"/>
        <v>85</v>
      </c>
      <c r="D4595">
        <v>0</v>
      </c>
    </row>
    <row r="4596" spans="1:4" ht="16.5" customHeight="1" x14ac:dyDescent="0.25">
      <c r="A4596" t="s">
        <v>4549</v>
      </c>
      <c r="B4596">
        <f t="shared" si="71"/>
        <v>86</v>
      </c>
      <c r="D4596">
        <v>0</v>
      </c>
    </row>
    <row r="4597" spans="1:4" ht="16.5" customHeight="1" x14ac:dyDescent="0.25">
      <c r="A4597" t="s">
        <v>4550</v>
      </c>
      <c r="B4597">
        <f t="shared" si="71"/>
        <v>5</v>
      </c>
      <c r="D4597">
        <v>0</v>
      </c>
    </row>
    <row r="4598" spans="1:4" ht="16.5" customHeight="1" x14ac:dyDescent="0.25">
      <c r="A4598" t="s">
        <v>4551</v>
      </c>
      <c r="B4598">
        <f t="shared" si="71"/>
        <v>61</v>
      </c>
      <c r="D4598">
        <v>0</v>
      </c>
    </row>
    <row r="4599" spans="1:4" ht="16.5" customHeight="1" x14ac:dyDescent="0.25">
      <c r="A4599" t="s">
        <v>4552</v>
      </c>
      <c r="B4599">
        <f t="shared" si="71"/>
        <v>19</v>
      </c>
      <c r="D4599">
        <v>1</v>
      </c>
    </row>
    <row r="4600" spans="1:4" ht="16.5" customHeight="1" x14ac:dyDescent="0.25">
      <c r="A4600" t="s">
        <v>4553</v>
      </c>
      <c r="B4600">
        <f t="shared" si="71"/>
        <v>42</v>
      </c>
      <c r="D4600">
        <v>1</v>
      </c>
    </row>
    <row r="4601" spans="1:4" ht="16.5" customHeight="1" x14ac:dyDescent="0.25">
      <c r="A4601" t="s">
        <v>4554</v>
      </c>
      <c r="B4601">
        <f t="shared" si="71"/>
        <v>62</v>
      </c>
      <c r="D4601">
        <v>0</v>
      </c>
    </row>
    <row r="4602" spans="1:4" ht="16.5" customHeight="1" x14ac:dyDescent="0.25">
      <c r="A4602" t="s">
        <v>4555</v>
      </c>
      <c r="B4602">
        <f t="shared" si="71"/>
        <v>30</v>
      </c>
      <c r="D4602">
        <v>1</v>
      </c>
    </row>
    <row r="4603" spans="1:4" ht="16.5" customHeight="1" x14ac:dyDescent="0.25">
      <c r="A4603" t="s">
        <v>4556</v>
      </c>
      <c r="B4603">
        <f t="shared" si="71"/>
        <v>71</v>
      </c>
      <c r="D4603">
        <v>1</v>
      </c>
    </row>
    <row r="4604" spans="1:4" ht="16.5" customHeight="1" x14ac:dyDescent="0.25">
      <c r="A4604" t="s">
        <v>4557</v>
      </c>
      <c r="B4604">
        <f t="shared" si="71"/>
        <v>11</v>
      </c>
      <c r="D4604">
        <v>0</v>
      </c>
    </row>
    <row r="4605" spans="1:4" ht="16.5" customHeight="1" x14ac:dyDescent="0.25">
      <c r="A4605" t="s">
        <v>4558</v>
      </c>
      <c r="B4605">
        <f t="shared" si="71"/>
        <v>154</v>
      </c>
      <c r="D4605">
        <v>1</v>
      </c>
    </row>
    <row r="4606" spans="1:4" ht="16.5" customHeight="1" x14ac:dyDescent="0.25">
      <c r="A4606" t="s">
        <v>4559</v>
      </c>
      <c r="B4606">
        <f t="shared" si="71"/>
        <v>156</v>
      </c>
      <c r="D4606">
        <v>1</v>
      </c>
    </row>
    <row r="4607" spans="1:4" ht="16.5" customHeight="1" x14ac:dyDescent="0.25">
      <c r="A4607" t="s">
        <v>4560</v>
      </c>
      <c r="B4607">
        <f t="shared" si="71"/>
        <v>154</v>
      </c>
      <c r="D4607">
        <v>1</v>
      </c>
    </row>
    <row r="4608" spans="1:4" ht="16.5" customHeight="1" x14ac:dyDescent="0.25">
      <c r="A4608" t="s">
        <v>4561</v>
      </c>
      <c r="B4608">
        <f t="shared" si="71"/>
        <v>114</v>
      </c>
      <c r="D4608">
        <v>1</v>
      </c>
    </row>
    <row r="4609" spans="1:4" ht="16.5" customHeight="1" x14ac:dyDescent="0.25">
      <c r="A4609" t="s">
        <v>4562</v>
      </c>
      <c r="B4609">
        <f t="shared" si="71"/>
        <v>117</v>
      </c>
      <c r="D4609">
        <v>1</v>
      </c>
    </row>
    <row r="4610" spans="1:4" ht="16.5" customHeight="1" x14ac:dyDescent="0.25">
      <c r="A4610" t="s">
        <v>4563</v>
      </c>
      <c r="B4610">
        <f t="shared" si="71"/>
        <v>125</v>
      </c>
      <c r="D4610">
        <v>1</v>
      </c>
    </row>
    <row r="4611" spans="1:4" ht="16.5" customHeight="1" x14ac:dyDescent="0.25">
      <c r="A4611" t="s">
        <v>4564</v>
      </c>
      <c r="B4611">
        <f t="shared" ref="B4611:B4674" si="72">LEN(A4611)</f>
        <v>118</v>
      </c>
      <c r="D4611">
        <v>1</v>
      </c>
    </row>
    <row r="4612" spans="1:4" ht="16.5" customHeight="1" x14ac:dyDescent="0.25">
      <c r="A4612" t="s">
        <v>4565</v>
      </c>
      <c r="B4612">
        <f t="shared" si="72"/>
        <v>107</v>
      </c>
      <c r="D4612">
        <v>0</v>
      </c>
    </row>
    <row r="4613" spans="1:4" ht="16.5" customHeight="1" x14ac:dyDescent="0.25">
      <c r="A4613" t="s">
        <v>4566</v>
      </c>
      <c r="B4613">
        <f t="shared" si="72"/>
        <v>222</v>
      </c>
      <c r="D4613">
        <v>1</v>
      </c>
    </row>
    <row r="4614" spans="1:4" ht="16.5" customHeight="1" x14ac:dyDescent="0.25">
      <c r="A4614" t="s">
        <v>4567</v>
      </c>
      <c r="B4614">
        <f t="shared" si="72"/>
        <v>202</v>
      </c>
      <c r="D4614">
        <v>1</v>
      </c>
    </row>
    <row r="4615" spans="1:4" ht="16.5" customHeight="1" x14ac:dyDescent="0.25">
      <c r="A4615" t="s">
        <v>4568</v>
      </c>
      <c r="B4615">
        <f t="shared" si="72"/>
        <v>44</v>
      </c>
      <c r="D4615">
        <v>1</v>
      </c>
    </row>
    <row r="4616" spans="1:4" ht="16.5" customHeight="1" x14ac:dyDescent="0.25">
      <c r="A4616" t="s">
        <v>4569</v>
      </c>
      <c r="B4616">
        <f t="shared" si="72"/>
        <v>203</v>
      </c>
      <c r="D4616">
        <v>1</v>
      </c>
    </row>
    <row r="4617" spans="1:4" ht="16.5" customHeight="1" x14ac:dyDescent="0.25">
      <c r="A4617" t="s">
        <v>4570</v>
      </c>
      <c r="B4617">
        <f t="shared" si="72"/>
        <v>42</v>
      </c>
      <c r="C4617" t="s">
        <v>11321</v>
      </c>
      <c r="D4617">
        <v>0</v>
      </c>
    </row>
    <row r="4618" spans="1:4" ht="16.5" customHeight="1" x14ac:dyDescent="0.25">
      <c r="A4618" t="s">
        <v>4571</v>
      </c>
      <c r="B4618">
        <f t="shared" si="72"/>
        <v>206</v>
      </c>
      <c r="D4618">
        <v>1</v>
      </c>
    </row>
    <row r="4619" spans="1:4" ht="16.5" customHeight="1" x14ac:dyDescent="0.25">
      <c r="A4619" t="s">
        <v>4572</v>
      </c>
      <c r="B4619">
        <f t="shared" si="72"/>
        <v>288</v>
      </c>
      <c r="D4619">
        <v>1</v>
      </c>
    </row>
    <row r="4620" spans="1:4" ht="16.5" customHeight="1" x14ac:dyDescent="0.25">
      <c r="A4620" t="s">
        <v>4573</v>
      </c>
      <c r="B4620">
        <f t="shared" si="72"/>
        <v>210</v>
      </c>
      <c r="D4620">
        <v>1</v>
      </c>
    </row>
    <row r="4621" spans="1:4" ht="16.5" customHeight="1" x14ac:dyDescent="0.25">
      <c r="A4621" t="s">
        <v>4574</v>
      </c>
      <c r="B4621">
        <f t="shared" si="72"/>
        <v>22</v>
      </c>
      <c r="C4621" t="s">
        <v>11321</v>
      </c>
      <c r="D4621">
        <v>0</v>
      </c>
    </row>
    <row r="4622" spans="1:4" ht="16.5" customHeight="1" x14ac:dyDescent="0.25">
      <c r="A4622" t="s">
        <v>4575</v>
      </c>
      <c r="B4622">
        <f t="shared" si="72"/>
        <v>209</v>
      </c>
      <c r="D4622">
        <v>1</v>
      </c>
    </row>
    <row r="4623" spans="1:4" ht="16.5" customHeight="1" x14ac:dyDescent="0.25">
      <c r="A4623" t="s">
        <v>4576</v>
      </c>
      <c r="B4623">
        <f t="shared" si="72"/>
        <v>33</v>
      </c>
      <c r="D4623">
        <v>1</v>
      </c>
    </row>
    <row r="4624" spans="1:4" ht="16.5" customHeight="1" x14ac:dyDescent="0.25">
      <c r="A4624" t="s">
        <v>4577</v>
      </c>
      <c r="B4624">
        <f t="shared" si="72"/>
        <v>165</v>
      </c>
      <c r="D4624">
        <v>1</v>
      </c>
    </row>
    <row r="4625" spans="1:4" ht="16.5" customHeight="1" x14ac:dyDescent="0.25">
      <c r="A4625" t="s">
        <v>4578</v>
      </c>
      <c r="B4625">
        <f t="shared" si="72"/>
        <v>55</v>
      </c>
      <c r="C4625" t="s">
        <v>11340</v>
      </c>
      <c r="D4625">
        <v>0</v>
      </c>
    </row>
    <row r="4626" spans="1:4" ht="16.5" customHeight="1" x14ac:dyDescent="0.25">
      <c r="A4626" t="s">
        <v>4579</v>
      </c>
      <c r="B4626">
        <f t="shared" si="72"/>
        <v>116</v>
      </c>
      <c r="C4626" t="s">
        <v>11340</v>
      </c>
      <c r="D4626">
        <v>0</v>
      </c>
    </row>
    <row r="4627" spans="1:4" ht="16.5" customHeight="1" x14ac:dyDescent="0.25">
      <c r="A4627" t="s">
        <v>4580</v>
      </c>
      <c r="B4627">
        <f t="shared" si="72"/>
        <v>49</v>
      </c>
      <c r="C4627" t="s">
        <v>11324</v>
      </c>
      <c r="D4627">
        <v>0</v>
      </c>
    </row>
    <row r="4628" spans="1:4" ht="16.5" customHeight="1" x14ac:dyDescent="0.25">
      <c r="A4628" t="s">
        <v>4581</v>
      </c>
      <c r="B4628">
        <f t="shared" si="72"/>
        <v>77</v>
      </c>
      <c r="D4628">
        <v>1</v>
      </c>
    </row>
    <row r="4629" spans="1:4" ht="16.5" customHeight="1" x14ac:dyDescent="0.25">
      <c r="A4629" t="s">
        <v>4582</v>
      </c>
      <c r="B4629">
        <f t="shared" si="72"/>
        <v>86</v>
      </c>
      <c r="C4629" t="s">
        <v>11362</v>
      </c>
      <c r="D4629">
        <v>0</v>
      </c>
    </row>
    <row r="4630" spans="1:4" ht="16.5" customHeight="1" x14ac:dyDescent="0.25">
      <c r="A4630" t="s">
        <v>4583</v>
      </c>
      <c r="B4630">
        <f t="shared" si="72"/>
        <v>99</v>
      </c>
      <c r="C4630" t="s">
        <v>11340</v>
      </c>
      <c r="D4630">
        <v>0</v>
      </c>
    </row>
    <row r="4631" spans="1:4" ht="16.5" customHeight="1" x14ac:dyDescent="0.25">
      <c r="A4631" t="s">
        <v>4584</v>
      </c>
      <c r="B4631">
        <f t="shared" si="72"/>
        <v>74</v>
      </c>
      <c r="D4631">
        <v>0</v>
      </c>
    </row>
    <row r="4632" spans="1:4" ht="16.5" customHeight="1" x14ac:dyDescent="0.25">
      <c r="A4632" t="s">
        <v>4585</v>
      </c>
      <c r="B4632">
        <f t="shared" si="72"/>
        <v>66</v>
      </c>
      <c r="C4632" t="s">
        <v>11324</v>
      </c>
      <c r="D4632">
        <v>0</v>
      </c>
    </row>
    <row r="4633" spans="1:4" ht="16.5" customHeight="1" x14ac:dyDescent="0.25">
      <c r="A4633" t="s">
        <v>4586</v>
      </c>
      <c r="B4633">
        <f t="shared" si="72"/>
        <v>128</v>
      </c>
      <c r="D4633">
        <v>1</v>
      </c>
    </row>
    <row r="4634" spans="1:4" ht="16.5" customHeight="1" x14ac:dyDescent="0.25">
      <c r="A4634" t="s">
        <v>4587</v>
      </c>
      <c r="B4634">
        <f t="shared" si="72"/>
        <v>224</v>
      </c>
      <c r="D4634">
        <v>1</v>
      </c>
    </row>
    <row r="4635" spans="1:4" ht="16.5" customHeight="1" x14ac:dyDescent="0.25">
      <c r="A4635" t="s">
        <v>4588</v>
      </c>
      <c r="B4635">
        <f t="shared" si="72"/>
        <v>104</v>
      </c>
      <c r="D4635">
        <v>1</v>
      </c>
    </row>
    <row r="4636" spans="1:4" ht="16.5" customHeight="1" x14ac:dyDescent="0.25">
      <c r="A4636" t="s">
        <v>4589</v>
      </c>
      <c r="B4636">
        <f t="shared" si="72"/>
        <v>105</v>
      </c>
      <c r="D4636">
        <v>1</v>
      </c>
    </row>
    <row r="4637" spans="1:4" ht="16.5" customHeight="1" x14ac:dyDescent="0.25">
      <c r="A4637" t="s">
        <v>4590</v>
      </c>
      <c r="B4637">
        <f t="shared" si="72"/>
        <v>99</v>
      </c>
      <c r="D4637">
        <v>1</v>
      </c>
    </row>
    <row r="4638" spans="1:4" ht="16.5" customHeight="1" x14ac:dyDescent="0.25">
      <c r="A4638" t="s">
        <v>4591</v>
      </c>
      <c r="B4638">
        <f t="shared" si="72"/>
        <v>104</v>
      </c>
      <c r="D4638">
        <v>1</v>
      </c>
    </row>
    <row r="4639" spans="1:4" ht="16.5" customHeight="1" x14ac:dyDescent="0.25">
      <c r="A4639" t="s">
        <v>4592</v>
      </c>
      <c r="B4639">
        <f t="shared" si="72"/>
        <v>124</v>
      </c>
      <c r="D4639">
        <v>1</v>
      </c>
    </row>
    <row r="4640" spans="1:4" ht="16.5" customHeight="1" x14ac:dyDescent="0.25">
      <c r="A4640" t="s">
        <v>4593</v>
      </c>
      <c r="B4640">
        <f t="shared" si="72"/>
        <v>98</v>
      </c>
      <c r="D4640">
        <v>1</v>
      </c>
    </row>
    <row r="4641" spans="1:4" ht="16.5" customHeight="1" x14ac:dyDescent="0.25">
      <c r="A4641" t="s">
        <v>4594</v>
      </c>
      <c r="B4641">
        <f t="shared" si="72"/>
        <v>100</v>
      </c>
      <c r="D4641">
        <v>1</v>
      </c>
    </row>
    <row r="4642" spans="1:4" ht="16.5" customHeight="1" x14ac:dyDescent="0.25">
      <c r="A4642" t="s">
        <v>4595</v>
      </c>
      <c r="B4642">
        <f t="shared" si="72"/>
        <v>98</v>
      </c>
      <c r="D4642">
        <v>1</v>
      </c>
    </row>
    <row r="4643" spans="1:4" ht="16.5" customHeight="1" x14ac:dyDescent="0.25">
      <c r="A4643" t="s">
        <v>4596</v>
      </c>
      <c r="B4643">
        <f t="shared" si="72"/>
        <v>85</v>
      </c>
      <c r="D4643">
        <v>1</v>
      </c>
    </row>
    <row r="4644" spans="1:4" ht="16.5" customHeight="1" x14ac:dyDescent="0.25">
      <c r="A4644" t="s">
        <v>4597</v>
      </c>
      <c r="B4644">
        <f t="shared" si="72"/>
        <v>138</v>
      </c>
      <c r="D4644">
        <v>0</v>
      </c>
    </row>
    <row r="4645" spans="1:4" ht="16.5" customHeight="1" x14ac:dyDescent="0.25">
      <c r="A4645" t="s">
        <v>4598</v>
      </c>
      <c r="B4645">
        <f t="shared" si="72"/>
        <v>85</v>
      </c>
      <c r="D4645">
        <v>1</v>
      </c>
    </row>
    <row r="4646" spans="1:4" ht="16.5" customHeight="1" x14ac:dyDescent="0.25">
      <c r="A4646" t="s">
        <v>4599</v>
      </c>
      <c r="B4646">
        <f t="shared" si="72"/>
        <v>45</v>
      </c>
      <c r="C4646" t="s">
        <v>11324</v>
      </c>
      <c r="D4646">
        <v>0</v>
      </c>
    </row>
    <row r="4647" spans="1:4" ht="16.5" customHeight="1" x14ac:dyDescent="0.25">
      <c r="A4647" t="s">
        <v>4600</v>
      </c>
      <c r="B4647">
        <f t="shared" si="72"/>
        <v>60</v>
      </c>
      <c r="C4647" t="s">
        <v>11340</v>
      </c>
      <c r="D4647">
        <v>0</v>
      </c>
    </row>
    <row r="4648" spans="1:4" ht="16.5" customHeight="1" x14ac:dyDescent="0.25">
      <c r="A4648" t="s">
        <v>4601</v>
      </c>
      <c r="B4648">
        <f t="shared" si="72"/>
        <v>61</v>
      </c>
      <c r="C4648" t="s">
        <v>11324</v>
      </c>
      <c r="D4648">
        <v>0</v>
      </c>
    </row>
    <row r="4649" spans="1:4" ht="16.5" customHeight="1" x14ac:dyDescent="0.25">
      <c r="A4649" t="s">
        <v>4602</v>
      </c>
      <c r="B4649">
        <f t="shared" si="72"/>
        <v>63</v>
      </c>
      <c r="C4649" t="s">
        <v>11321</v>
      </c>
      <c r="D4649">
        <v>0</v>
      </c>
    </row>
    <row r="4650" spans="1:4" ht="16.5" customHeight="1" x14ac:dyDescent="0.25">
      <c r="A4650" t="s">
        <v>4603</v>
      </c>
      <c r="B4650">
        <f t="shared" si="72"/>
        <v>50</v>
      </c>
      <c r="D4650">
        <v>0</v>
      </c>
    </row>
    <row r="4651" spans="1:4" ht="16.5" customHeight="1" x14ac:dyDescent="0.25">
      <c r="A4651" t="s">
        <v>4604</v>
      </c>
      <c r="B4651">
        <f t="shared" si="72"/>
        <v>46</v>
      </c>
      <c r="D4651">
        <v>1</v>
      </c>
    </row>
    <row r="4652" spans="1:4" ht="16.5" customHeight="1" x14ac:dyDescent="0.25">
      <c r="A4652" t="s">
        <v>4605</v>
      </c>
      <c r="B4652">
        <f t="shared" si="72"/>
        <v>56</v>
      </c>
      <c r="C4652" t="s">
        <v>11340</v>
      </c>
      <c r="D4652">
        <v>0</v>
      </c>
    </row>
    <row r="4653" spans="1:4" ht="16.5" customHeight="1" x14ac:dyDescent="0.25">
      <c r="A4653" t="s">
        <v>4606</v>
      </c>
      <c r="B4653">
        <f t="shared" si="72"/>
        <v>36</v>
      </c>
      <c r="C4653" t="s">
        <v>11321</v>
      </c>
      <c r="D4653">
        <v>0</v>
      </c>
    </row>
    <row r="4654" spans="1:4" ht="16.5" customHeight="1" x14ac:dyDescent="0.25">
      <c r="A4654" t="s">
        <v>4607</v>
      </c>
      <c r="B4654">
        <f t="shared" si="72"/>
        <v>93</v>
      </c>
      <c r="C4654" t="s">
        <v>11362</v>
      </c>
      <c r="D4654">
        <v>0</v>
      </c>
    </row>
    <row r="4655" spans="1:4" ht="16.5" customHeight="1" x14ac:dyDescent="0.25">
      <c r="A4655" t="s">
        <v>4608</v>
      </c>
      <c r="B4655">
        <f t="shared" si="72"/>
        <v>50</v>
      </c>
      <c r="C4655" t="s">
        <v>11324</v>
      </c>
      <c r="D4655">
        <v>0</v>
      </c>
    </row>
    <row r="4656" spans="1:4" ht="16.5" customHeight="1" x14ac:dyDescent="0.25">
      <c r="A4656" t="s">
        <v>4609</v>
      </c>
      <c r="B4656">
        <f t="shared" si="72"/>
        <v>39</v>
      </c>
      <c r="D4656">
        <v>1</v>
      </c>
    </row>
    <row r="4657" spans="1:4" ht="16.5" customHeight="1" x14ac:dyDescent="0.25">
      <c r="A4657" t="s">
        <v>4610</v>
      </c>
      <c r="B4657">
        <f t="shared" si="72"/>
        <v>72</v>
      </c>
      <c r="C4657" t="s">
        <v>11362</v>
      </c>
      <c r="D4657">
        <v>0</v>
      </c>
    </row>
    <row r="4658" spans="1:4" ht="16.5" customHeight="1" x14ac:dyDescent="0.25">
      <c r="A4658" t="s">
        <v>4611</v>
      </c>
      <c r="B4658">
        <f t="shared" si="72"/>
        <v>61</v>
      </c>
      <c r="C4658" t="s">
        <v>11324</v>
      </c>
      <c r="D4658">
        <v>0</v>
      </c>
    </row>
    <row r="4659" spans="1:4" ht="16.5" customHeight="1" x14ac:dyDescent="0.25">
      <c r="A4659" t="s">
        <v>4612</v>
      </c>
      <c r="B4659">
        <f t="shared" si="72"/>
        <v>80</v>
      </c>
      <c r="C4659" t="s">
        <v>11324</v>
      </c>
      <c r="D4659">
        <v>0</v>
      </c>
    </row>
    <row r="4660" spans="1:4" ht="16.5" customHeight="1" x14ac:dyDescent="0.25">
      <c r="A4660" t="s">
        <v>4613</v>
      </c>
      <c r="B4660">
        <f t="shared" si="72"/>
        <v>57</v>
      </c>
      <c r="C4660" t="s">
        <v>11340</v>
      </c>
      <c r="D4660">
        <v>0</v>
      </c>
    </row>
    <row r="4661" spans="1:4" ht="16.5" customHeight="1" x14ac:dyDescent="0.25">
      <c r="A4661" t="s">
        <v>4614</v>
      </c>
      <c r="B4661">
        <f t="shared" si="72"/>
        <v>92</v>
      </c>
      <c r="C4661" t="s">
        <v>11340</v>
      </c>
      <c r="D4661">
        <v>0</v>
      </c>
    </row>
    <row r="4662" spans="1:4" ht="16.5" customHeight="1" x14ac:dyDescent="0.25">
      <c r="A4662" t="s">
        <v>4615</v>
      </c>
      <c r="B4662">
        <f t="shared" si="72"/>
        <v>70</v>
      </c>
      <c r="D4662">
        <v>1</v>
      </c>
    </row>
    <row r="4663" spans="1:4" ht="16.5" customHeight="1" x14ac:dyDescent="0.25">
      <c r="A4663" t="s">
        <v>4616</v>
      </c>
      <c r="B4663">
        <f t="shared" si="72"/>
        <v>87</v>
      </c>
      <c r="D4663">
        <v>1</v>
      </c>
    </row>
    <row r="4664" spans="1:4" ht="16.5" customHeight="1" x14ac:dyDescent="0.25">
      <c r="A4664" t="s">
        <v>4617</v>
      </c>
      <c r="B4664">
        <f t="shared" si="72"/>
        <v>84</v>
      </c>
      <c r="D4664">
        <v>1</v>
      </c>
    </row>
    <row r="4665" spans="1:4" ht="16.5" customHeight="1" x14ac:dyDescent="0.25">
      <c r="A4665" t="s">
        <v>4618</v>
      </c>
      <c r="B4665">
        <f t="shared" si="72"/>
        <v>64</v>
      </c>
      <c r="C4665" t="s">
        <v>11324</v>
      </c>
      <c r="D4665">
        <v>0</v>
      </c>
    </row>
    <row r="4666" spans="1:4" ht="16.5" customHeight="1" x14ac:dyDescent="0.25">
      <c r="A4666" t="s">
        <v>4619</v>
      </c>
      <c r="B4666">
        <f t="shared" si="72"/>
        <v>47</v>
      </c>
      <c r="D4666">
        <v>1</v>
      </c>
    </row>
    <row r="4667" spans="1:4" ht="16.5" customHeight="1" x14ac:dyDescent="0.25">
      <c r="A4667" t="s">
        <v>4620</v>
      </c>
      <c r="B4667">
        <f t="shared" si="72"/>
        <v>75</v>
      </c>
      <c r="D4667">
        <v>1</v>
      </c>
    </row>
    <row r="4668" spans="1:4" ht="16.5" customHeight="1" x14ac:dyDescent="0.25">
      <c r="A4668" t="s">
        <v>4621</v>
      </c>
      <c r="B4668">
        <f t="shared" si="72"/>
        <v>141</v>
      </c>
      <c r="D4668">
        <v>1</v>
      </c>
    </row>
    <row r="4669" spans="1:4" ht="16.5" customHeight="1" x14ac:dyDescent="0.25">
      <c r="A4669" t="s">
        <v>4622</v>
      </c>
      <c r="B4669">
        <f t="shared" si="72"/>
        <v>57</v>
      </c>
      <c r="C4669" t="s">
        <v>11340</v>
      </c>
      <c r="D4669">
        <v>0</v>
      </c>
    </row>
    <row r="4670" spans="1:4" ht="16.5" customHeight="1" x14ac:dyDescent="0.25">
      <c r="A4670" t="s">
        <v>4623</v>
      </c>
      <c r="B4670">
        <f t="shared" si="72"/>
        <v>27</v>
      </c>
      <c r="D4670">
        <v>1</v>
      </c>
    </row>
    <row r="4671" spans="1:4" ht="16.5" customHeight="1" x14ac:dyDescent="0.25">
      <c r="A4671" t="s">
        <v>4624</v>
      </c>
      <c r="B4671">
        <f t="shared" si="72"/>
        <v>127</v>
      </c>
      <c r="D4671">
        <v>1</v>
      </c>
    </row>
    <row r="4672" spans="1:4" ht="16.5" customHeight="1" x14ac:dyDescent="0.25">
      <c r="A4672" t="s">
        <v>4625</v>
      </c>
      <c r="B4672">
        <f t="shared" si="72"/>
        <v>78</v>
      </c>
      <c r="D4672">
        <v>1</v>
      </c>
    </row>
    <row r="4673" spans="1:4" ht="16.5" customHeight="1" x14ac:dyDescent="0.25">
      <c r="A4673" t="s">
        <v>4626</v>
      </c>
      <c r="B4673">
        <f t="shared" si="72"/>
        <v>60</v>
      </c>
      <c r="D4673">
        <v>1</v>
      </c>
    </row>
    <row r="4674" spans="1:4" ht="16.5" customHeight="1" x14ac:dyDescent="0.25">
      <c r="A4674" t="s">
        <v>4627</v>
      </c>
      <c r="B4674">
        <f t="shared" si="72"/>
        <v>27</v>
      </c>
      <c r="D4674">
        <v>1</v>
      </c>
    </row>
    <row r="4675" spans="1:4" ht="16.5" customHeight="1" x14ac:dyDescent="0.25">
      <c r="A4675" t="s">
        <v>4628</v>
      </c>
      <c r="B4675">
        <f t="shared" ref="B4675:B4738" si="73">LEN(A4675)</f>
        <v>36</v>
      </c>
      <c r="D4675">
        <v>1</v>
      </c>
    </row>
    <row r="4676" spans="1:4" ht="16.5" customHeight="1" x14ac:dyDescent="0.25">
      <c r="A4676" t="s">
        <v>4629</v>
      </c>
      <c r="B4676">
        <f t="shared" si="73"/>
        <v>93</v>
      </c>
      <c r="D4676">
        <v>1</v>
      </c>
    </row>
    <row r="4677" spans="1:4" ht="16.5" customHeight="1" x14ac:dyDescent="0.25">
      <c r="A4677" t="s">
        <v>4630</v>
      </c>
      <c r="B4677">
        <f t="shared" si="73"/>
        <v>99</v>
      </c>
      <c r="D4677">
        <v>1</v>
      </c>
    </row>
    <row r="4678" spans="1:4" ht="16.5" customHeight="1" x14ac:dyDescent="0.25">
      <c r="A4678" t="s">
        <v>4631</v>
      </c>
      <c r="B4678">
        <f t="shared" si="73"/>
        <v>96</v>
      </c>
      <c r="D4678">
        <v>1</v>
      </c>
    </row>
    <row r="4679" spans="1:4" ht="16.5" customHeight="1" x14ac:dyDescent="0.25">
      <c r="A4679" t="s">
        <v>4632</v>
      </c>
      <c r="B4679">
        <f t="shared" si="73"/>
        <v>95</v>
      </c>
      <c r="D4679">
        <v>1</v>
      </c>
    </row>
    <row r="4680" spans="1:4" ht="16.5" customHeight="1" x14ac:dyDescent="0.25">
      <c r="A4680" t="s">
        <v>4633</v>
      </c>
      <c r="B4680">
        <f t="shared" si="73"/>
        <v>83</v>
      </c>
      <c r="D4680">
        <v>1</v>
      </c>
    </row>
    <row r="4681" spans="1:4" ht="16.5" customHeight="1" x14ac:dyDescent="0.25">
      <c r="A4681" t="s">
        <v>4634</v>
      </c>
      <c r="B4681">
        <f t="shared" si="73"/>
        <v>96</v>
      </c>
      <c r="D4681">
        <v>1</v>
      </c>
    </row>
    <row r="4682" spans="1:4" ht="16.5" customHeight="1" x14ac:dyDescent="0.25">
      <c r="A4682" t="s">
        <v>4635</v>
      </c>
      <c r="B4682">
        <f t="shared" si="73"/>
        <v>97</v>
      </c>
      <c r="D4682">
        <v>1</v>
      </c>
    </row>
    <row r="4683" spans="1:4" ht="16.5" customHeight="1" x14ac:dyDescent="0.25">
      <c r="A4683" t="s">
        <v>4636</v>
      </c>
      <c r="B4683">
        <f t="shared" si="73"/>
        <v>94</v>
      </c>
      <c r="D4683">
        <v>1</v>
      </c>
    </row>
    <row r="4684" spans="1:4" ht="16.5" customHeight="1" x14ac:dyDescent="0.25">
      <c r="A4684" t="s">
        <v>4637</v>
      </c>
      <c r="B4684">
        <f t="shared" si="73"/>
        <v>141</v>
      </c>
      <c r="D4684">
        <v>0</v>
      </c>
    </row>
    <row r="4685" spans="1:4" ht="16.5" customHeight="1" x14ac:dyDescent="0.25">
      <c r="A4685" t="s">
        <v>4638</v>
      </c>
      <c r="B4685">
        <f t="shared" si="73"/>
        <v>46</v>
      </c>
      <c r="D4685">
        <v>1</v>
      </c>
    </row>
    <row r="4686" spans="1:4" ht="16.5" customHeight="1" x14ac:dyDescent="0.25">
      <c r="A4686" t="s">
        <v>4639</v>
      </c>
      <c r="B4686">
        <f t="shared" si="73"/>
        <v>69</v>
      </c>
      <c r="C4686" t="s">
        <v>11324</v>
      </c>
      <c r="D4686">
        <v>0</v>
      </c>
    </row>
    <row r="4687" spans="1:4" ht="16.5" customHeight="1" x14ac:dyDescent="0.25">
      <c r="A4687" t="s">
        <v>4640</v>
      </c>
      <c r="B4687">
        <f t="shared" si="73"/>
        <v>152</v>
      </c>
      <c r="D4687">
        <v>0</v>
      </c>
    </row>
    <row r="4688" spans="1:4" ht="16.5" customHeight="1" x14ac:dyDescent="0.25">
      <c r="A4688" t="s">
        <v>4641</v>
      </c>
      <c r="B4688">
        <f t="shared" si="73"/>
        <v>75</v>
      </c>
      <c r="D4688">
        <v>1</v>
      </c>
    </row>
    <row r="4689" spans="1:4" ht="16.5" customHeight="1" x14ac:dyDescent="0.25">
      <c r="A4689" t="s">
        <v>4642</v>
      </c>
      <c r="B4689">
        <f t="shared" si="73"/>
        <v>54</v>
      </c>
      <c r="C4689" t="s">
        <v>11340</v>
      </c>
      <c r="D4689">
        <v>0</v>
      </c>
    </row>
    <row r="4690" spans="1:4" ht="16.5" customHeight="1" x14ac:dyDescent="0.25">
      <c r="A4690" t="s">
        <v>4643</v>
      </c>
      <c r="B4690">
        <f t="shared" si="73"/>
        <v>236</v>
      </c>
      <c r="D4690">
        <v>1</v>
      </c>
    </row>
    <row r="4691" spans="1:4" ht="16.5" customHeight="1" x14ac:dyDescent="0.25">
      <c r="A4691" t="s">
        <v>4644</v>
      </c>
      <c r="B4691">
        <f t="shared" si="73"/>
        <v>26</v>
      </c>
      <c r="C4691" t="s">
        <v>11321</v>
      </c>
      <c r="D4691">
        <v>0</v>
      </c>
    </row>
    <row r="4692" spans="1:4" ht="16.5" customHeight="1" x14ac:dyDescent="0.25">
      <c r="A4692" t="s">
        <v>4645</v>
      </c>
      <c r="B4692">
        <f t="shared" si="73"/>
        <v>64</v>
      </c>
      <c r="C4692" t="s">
        <v>11324</v>
      </c>
      <c r="D4692">
        <v>0</v>
      </c>
    </row>
    <row r="4693" spans="1:4" ht="16.5" customHeight="1" x14ac:dyDescent="0.25">
      <c r="A4693" t="s">
        <v>4646</v>
      </c>
      <c r="B4693">
        <f t="shared" si="73"/>
        <v>145</v>
      </c>
      <c r="D4693">
        <v>0</v>
      </c>
    </row>
    <row r="4694" spans="1:4" ht="16.5" customHeight="1" x14ac:dyDescent="0.25">
      <c r="A4694" t="s">
        <v>4647</v>
      </c>
      <c r="B4694">
        <f t="shared" si="73"/>
        <v>48</v>
      </c>
      <c r="D4694">
        <v>1</v>
      </c>
    </row>
    <row r="4695" spans="1:4" ht="16.5" customHeight="1" x14ac:dyDescent="0.25">
      <c r="A4695" t="s">
        <v>4648</v>
      </c>
      <c r="B4695">
        <f t="shared" si="73"/>
        <v>88</v>
      </c>
      <c r="C4695" t="s">
        <v>11362</v>
      </c>
      <c r="D4695">
        <v>0</v>
      </c>
    </row>
    <row r="4696" spans="1:4" ht="16.5" customHeight="1" x14ac:dyDescent="0.25">
      <c r="A4696" t="s">
        <v>4649</v>
      </c>
      <c r="B4696">
        <f t="shared" si="73"/>
        <v>139</v>
      </c>
      <c r="D4696">
        <v>0</v>
      </c>
    </row>
    <row r="4697" spans="1:4" ht="16.5" customHeight="1" x14ac:dyDescent="0.25">
      <c r="A4697" t="s">
        <v>4650</v>
      </c>
      <c r="B4697">
        <f t="shared" si="73"/>
        <v>46</v>
      </c>
      <c r="D4697">
        <v>1</v>
      </c>
    </row>
    <row r="4698" spans="1:4" ht="16.5" customHeight="1" x14ac:dyDescent="0.25">
      <c r="A4698" t="s">
        <v>4651</v>
      </c>
      <c r="B4698">
        <f t="shared" si="73"/>
        <v>29</v>
      </c>
      <c r="C4698" t="s">
        <v>11321</v>
      </c>
      <c r="D4698">
        <v>0</v>
      </c>
    </row>
    <row r="4699" spans="1:4" ht="16.5" customHeight="1" x14ac:dyDescent="0.25">
      <c r="A4699" t="s">
        <v>4652</v>
      </c>
      <c r="B4699">
        <f t="shared" si="73"/>
        <v>90</v>
      </c>
      <c r="C4699" t="s">
        <v>11362</v>
      </c>
      <c r="D4699">
        <v>0</v>
      </c>
    </row>
    <row r="4700" spans="1:4" ht="16.5" customHeight="1" x14ac:dyDescent="0.25">
      <c r="A4700" t="s">
        <v>4653</v>
      </c>
      <c r="B4700">
        <f t="shared" si="73"/>
        <v>18</v>
      </c>
      <c r="C4700" t="s">
        <v>11322</v>
      </c>
      <c r="D4700">
        <v>0</v>
      </c>
    </row>
    <row r="4701" spans="1:4" ht="16.5" customHeight="1" x14ac:dyDescent="0.25">
      <c r="A4701" t="s">
        <v>4654</v>
      </c>
      <c r="B4701">
        <f t="shared" si="73"/>
        <v>27</v>
      </c>
      <c r="D4701">
        <v>0</v>
      </c>
    </row>
    <row r="4702" spans="1:4" ht="16.5" customHeight="1" x14ac:dyDescent="0.25">
      <c r="A4702" t="s">
        <v>4655</v>
      </c>
      <c r="B4702">
        <f t="shared" si="73"/>
        <v>71</v>
      </c>
      <c r="C4702" t="s">
        <v>11362</v>
      </c>
      <c r="D4702">
        <v>0</v>
      </c>
    </row>
    <row r="4703" spans="1:4" ht="16.5" customHeight="1" x14ac:dyDescent="0.25">
      <c r="A4703" t="s">
        <v>4656</v>
      </c>
      <c r="B4703">
        <f t="shared" si="73"/>
        <v>60</v>
      </c>
      <c r="C4703" t="s">
        <v>11324</v>
      </c>
      <c r="D4703">
        <v>0</v>
      </c>
    </row>
    <row r="4704" spans="1:4" ht="16.5" customHeight="1" x14ac:dyDescent="0.25">
      <c r="A4704" t="s">
        <v>4657</v>
      </c>
      <c r="B4704">
        <f t="shared" si="73"/>
        <v>103</v>
      </c>
      <c r="C4704" t="s">
        <v>11333</v>
      </c>
      <c r="D4704">
        <v>0</v>
      </c>
    </row>
    <row r="4705" spans="1:4" ht="16.5" customHeight="1" x14ac:dyDescent="0.25">
      <c r="A4705" t="s">
        <v>4658</v>
      </c>
      <c r="B4705">
        <f t="shared" si="73"/>
        <v>61</v>
      </c>
      <c r="D4705">
        <v>1</v>
      </c>
    </row>
    <row r="4706" spans="1:4" ht="16.5" customHeight="1" x14ac:dyDescent="0.25">
      <c r="A4706" t="s">
        <v>4659</v>
      </c>
      <c r="B4706">
        <f t="shared" si="73"/>
        <v>75</v>
      </c>
      <c r="C4706" t="s">
        <v>11362</v>
      </c>
      <c r="D4706">
        <v>0</v>
      </c>
    </row>
    <row r="4707" spans="1:4" ht="16.5" customHeight="1" x14ac:dyDescent="0.25">
      <c r="A4707" t="s">
        <v>4660</v>
      </c>
      <c r="B4707">
        <f t="shared" si="73"/>
        <v>58</v>
      </c>
      <c r="C4707" t="s">
        <v>11324</v>
      </c>
      <c r="D4707">
        <v>0</v>
      </c>
    </row>
    <row r="4708" spans="1:4" ht="16.5" customHeight="1" x14ac:dyDescent="0.25">
      <c r="A4708" t="s">
        <v>4661</v>
      </c>
      <c r="B4708">
        <f t="shared" si="73"/>
        <v>52</v>
      </c>
      <c r="D4708">
        <v>1</v>
      </c>
    </row>
    <row r="4709" spans="1:4" ht="16.5" customHeight="1" x14ac:dyDescent="0.25">
      <c r="A4709" t="s">
        <v>4662</v>
      </c>
      <c r="B4709">
        <f t="shared" si="73"/>
        <v>156</v>
      </c>
      <c r="D4709">
        <v>0</v>
      </c>
    </row>
    <row r="4710" spans="1:4" ht="16.5" customHeight="1" x14ac:dyDescent="0.25">
      <c r="A4710" t="s">
        <v>4663</v>
      </c>
      <c r="B4710">
        <f t="shared" si="73"/>
        <v>117</v>
      </c>
      <c r="C4710" t="s">
        <v>11340</v>
      </c>
      <c r="D4710">
        <v>0</v>
      </c>
    </row>
    <row r="4711" spans="1:4" ht="16.5" customHeight="1" x14ac:dyDescent="0.25">
      <c r="A4711" t="s">
        <v>4664</v>
      </c>
      <c r="B4711">
        <f t="shared" si="73"/>
        <v>31</v>
      </c>
      <c r="D4711">
        <v>1</v>
      </c>
    </row>
    <row r="4712" spans="1:4" ht="16.5" customHeight="1" x14ac:dyDescent="0.25">
      <c r="A4712" t="s">
        <v>4665</v>
      </c>
      <c r="B4712">
        <f t="shared" si="73"/>
        <v>65</v>
      </c>
      <c r="C4712" t="s">
        <v>11324</v>
      </c>
      <c r="D4712">
        <v>0</v>
      </c>
    </row>
    <row r="4713" spans="1:4" ht="16.5" customHeight="1" x14ac:dyDescent="0.25">
      <c r="A4713" t="s">
        <v>4666</v>
      </c>
      <c r="B4713">
        <f t="shared" si="73"/>
        <v>92</v>
      </c>
      <c r="D4713">
        <v>1</v>
      </c>
    </row>
    <row r="4714" spans="1:4" ht="16.5" customHeight="1" x14ac:dyDescent="0.25">
      <c r="A4714" t="s">
        <v>4667</v>
      </c>
      <c r="B4714">
        <f t="shared" si="73"/>
        <v>86</v>
      </c>
      <c r="D4714">
        <v>1</v>
      </c>
    </row>
    <row r="4715" spans="1:4" ht="16.5" customHeight="1" x14ac:dyDescent="0.25">
      <c r="A4715" t="s">
        <v>4668</v>
      </c>
      <c r="B4715">
        <f t="shared" si="73"/>
        <v>27</v>
      </c>
      <c r="D4715">
        <v>1</v>
      </c>
    </row>
    <row r="4716" spans="1:4" ht="16.5" customHeight="1" x14ac:dyDescent="0.25">
      <c r="A4716" t="s">
        <v>4669</v>
      </c>
      <c r="B4716">
        <f t="shared" si="73"/>
        <v>40</v>
      </c>
      <c r="D4716">
        <v>1</v>
      </c>
    </row>
    <row r="4717" spans="1:4" ht="16.5" customHeight="1" x14ac:dyDescent="0.25">
      <c r="A4717" t="s">
        <v>4670</v>
      </c>
      <c r="B4717">
        <f t="shared" si="73"/>
        <v>50</v>
      </c>
      <c r="D4717">
        <v>1</v>
      </c>
    </row>
    <row r="4718" spans="1:4" ht="16.5" customHeight="1" x14ac:dyDescent="0.25">
      <c r="A4718" t="s">
        <v>4671</v>
      </c>
      <c r="B4718">
        <f t="shared" si="73"/>
        <v>37</v>
      </c>
      <c r="D4718">
        <v>1</v>
      </c>
    </row>
    <row r="4719" spans="1:4" ht="16.5" customHeight="1" x14ac:dyDescent="0.25">
      <c r="A4719" t="s">
        <v>4672</v>
      </c>
      <c r="B4719">
        <f t="shared" si="73"/>
        <v>95</v>
      </c>
      <c r="D4719">
        <v>1</v>
      </c>
    </row>
    <row r="4720" spans="1:4" ht="16.5" customHeight="1" x14ac:dyDescent="0.25">
      <c r="A4720" t="s">
        <v>4673</v>
      </c>
      <c r="B4720">
        <f t="shared" si="73"/>
        <v>85</v>
      </c>
      <c r="D4720">
        <v>1</v>
      </c>
    </row>
    <row r="4721" spans="1:4" ht="16.5" customHeight="1" x14ac:dyDescent="0.25">
      <c r="A4721" t="s">
        <v>4674</v>
      </c>
      <c r="B4721">
        <f t="shared" si="73"/>
        <v>104</v>
      </c>
      <c r="D4721">
        <v>1</v>
      </c>
    </row>
    <row r="4722" spans="1:4" ht="16.5" customHeight="1" x14ac:dyDescent="0.25">
      <c r="A4722" t="s">
        <v>4675</v>
      </c>
      <c r="B4722">
        <f t="shared" si="73"/>
        <v>104</v>
      </c>
      <c r="D4722">
        <v>1</v>
      </c>
    </row>
    <row r="4723" spans="1:4" ht="16.5" customHeight="1" x14ac:dyDescent="0.25">
      <c r="A4723" t="s">
        <v>4676</v>
      </c>
      <c r="B4723">
        <f t="shared" si="73"/>
        <v>106</v>
      </c>
      <c r="D4723">
        <v>1</v>
      </c>
    </row>
    <row r="4724" spans="1:4" ht="16.5" customHeight="1" x14ac:dyDescent="0.25">
      <c r="A4724" t="s">
        <v>4677</v>
      </c>
      <c r="B4724">
        <f t="shared" si="73"/>
        <v>112</v>
      </c>
      <c r="D4724">
        <v>1</v>
      </c>
    </row>
    <row r="4725" spans="1:4" ht="16.5" customHeight="1" x14ac:dyDescent="0.25">
      <c r="A4725" t="s">
        <v>4678</v>
      </c>
      <c r="B4725">
        <f t="shared" si="73"/>
        <v>93</v>
      </c>
      <c r="D4725">
        <v>1</v>
      </c>
    </row>
    <row r="4726" spans="1:4" ht="16.5" customHeight="1" x14ac:dyDescent="0.25">
      <c r="A4726" t="s">
        <v>4679</v>
      </c>
      <c r="B4726">
        <f t="shared" si="73"/>
        <v>104</v>
      </c>
      <c r="D4726">
        <v>1</v>
      </c>
    </row>
    <row r="4727" spans="1:4" ht="16.5" customHeight="1" x14ac:dyDescent="0.25">
      <c r="A4727" t="s">
        <v>4680</v>
      </c>
      <c r="B4727">
        <f t="shared" si="73"/>
        <v>105</v>
      </c>
      <c r="D4727">
        <v>1</v>
      </c>
    </row>
    <row r="4728" spans="1:4" ht="16.5" customHeight="1" x14ac:dyDescent="0.25">
      <c r="A4728" t="s">
        <v>4681</v>
      </c>
      <c r="B4728">
        <f t="shared" si="73"/>
        <v>118</v>
      </c>
      <c r="D4728">
        <v>0</v>
      </c>
    </row>
    <row r="4729" spans="1:4" ht="16.5" customHeight="1" x14ac:dyDescent="0.25">
      <c r="A4729" t="s">
        <v>4682</v>
      </c>
      <c r="B4729">
        <f t="shared" si="73"/>
        <v>129</v>
      </c>
      <c r="D4729">
        <v>1</v>
      </c>
    </row>
    <row r="4730" spans="1:4" ht="16.5" customHeight="1" x14ac:dyDescent="0.25">
      <c r="A4730" t="s">
        <v>4683</v>
      </c>
      <c r="B4730">
        <f t="shared" si="73"/>
        <v>112</v>
      </c>
      <c r="D4730">
        <v>1</v>
      </c>
    </row>
    <row r="4731" spans="1:4" ht="16.5" customHeight="1" x14ac:dyDescent="0.25">
      <c r="A4731" t="s">
        <v>4684</v>
      </c>
      <c r="B4731">
        <f t="shared" si="73"/>
        <v>92</v>
      </c>
      <c r="D4731">
        <v>1</v>
      </c>
    </row>
    <row r="4732" spans="1:4" ht="16.5" customHeight="1" x14ac:dyDescent="0.25">
      <c r="A4732" t="s">
        <v>4685</v>
      </c>
      <c r="B4732">
        <f t="shared" si="73"/>
        <v>104</v>
      </c>
      <c r="D4732">
        <v>1</v>
      </c>
    </row>
    <row r="4733" spans="1:4" ht="16.5" customHeight="1" x14ac:dyDescent="0.25">
      <c r="A4733" t="s">
        <v>4686</v>
      </c>
      <c r="B4733">
        <f t="shared" si="73"/>
        <v>99</v>
      </c>
      <c r="D4733">
        <v>1</v>
      </c>
    </row>
    <row r="4734" spans="1:4" ht="16.5" customHeight="1" x14ac:dyDescent="0.25">
      <c r="A4734" t="s">
        <v>4687</v>
      </c>
      <c r="B4734">
        <f t="shared" si="73"/>
        <v>106</v>
      </c>
      <c r="D4734">
        <v>1</v>
      </c>
    </row>
    <row r="4735" spans="1:4" ht="16.5" customHeight="1" x14ac:dyDescent="0.25">
      <c r="A4735" t="s">
        <v>4688</v>
      </c>
      <c r="B4735">
        <f t="shared" si="73"/>
        <v>175</v>
      </c>
      <c r="D4735">
        <v>1</v>
      </c>
    </row>
    <row r="4736" spans="1:4" ht="16.5" customHeight="1" x14ac:dyDescent="0.25">
      <c r="A4736" t="s">
        <v>4689</v>
      </c>
      <c r="B4736">
        <f t="shared" si="73"/>
        <v>99</v>
      </c>
      <c r="D4736">
        <v>1</v>
      </c>
    </row>
    <row r="4737" spans="1:4" ht="16.5" customHeight="1" x14ac:dyDescent="0.25">
      <c r="A4737" t="s">
        <v>4690</v>
      </c>
      <c r="B4737">
        <f t="shared" si="73"/>
        <v>107</v>
      </c>
      <c r="D4737">
        <v>1</v>
      </c>
    </row>
    <row r="4738" spans="1:4" ht="16.5" customHeight="1" x14ac:dyDescent="0.25">
      <c r="A4738" t="s">
        <v>4691</v>
      </c>
      <c r="B4738">
        <f t="shared" si="73"/>
        <v>115</v>
      </c>
      <c r="D4738">
        <v>1</v>
      </c>
    </row>
    <row r="4739" spans="1:4" ht="16.5" customHeight="1" x14ac:dyDescent="0.25">
      <c r="A4739" t="s">
        <v>4692</v>
      </c>
      <c r="B4739">
        <f t="shared" ref="B4739:B4802" si="74">LEN(A4739)</f>
        <v>98</v>
      </c>
      <c r="D4739">
        <v>1</v>
      </c>
    </row>
    <row r="4740" spans="1:4" ht="16.5" customHeight="1" x14ac:dyDescent="0.25">
      <c r="A4740" t="s">
        <v>4693</v>
      </c>
      <c r="B4740">
        <f t="shared" si="74"/>
        <v>105</v>
      </c>
      <c r="D4740">
        <v>1</v>
      </c>
    </row>
    <row r="4741" spans="1:4" ht="16.5" customHeight="1" x14ac:dyDescent="0.25">
      <c r="A4741" t="s">
        <v>4694</v>
      </c>
      <c r="B4741">
        <f t="shared" si="74"/>
        <v>112</v>
      </c>
      <c r="D4741">
        <v>1</v>
      </c>
    </row>
    <row r="4742" spans="1:4" ht="16.5" customHeight="1" x14ac:dyDescent="0.25">
      <c r="A4742" t="s">
        <v>4695</v>
      </c>
      <c r="B4742">
        <f t="shared" si="74"/>
        <v>122</v>
      </c>
      <c r="D4742">
        <v>1</v>
      </c>
    </row>
    <row r="4743" spans="1:4" ht="16.5" customHeight="1" x14ac:dyDescent="0.25">
      <c r="A4743" t="s">
        <v>4696</v>
      </c>
      <c r="B4743">
        <f t="shared" si="74"/>
        <v>116</v>
      </c>
      <c r="D4743">
        <v>1</v>
      </c>
    </row>
    <row r="4744" spans="1:4" ht="16.5" customHeight="1" x14ac:dyDescent="0.25">
      <c r="A4744" t="s">
        <v>4697</v>
      </c>
      <c r="B4744">
        <f t="shared" si="74"/>
        <v>113</v>
      </c>
      <c r="C4744" t="s">
        <v>11324</v>
      </c>
      <c r="D4744">
        <v>0</v>
      </c>
    </row>
    <row r="4745" spans="1:4" ht="16.5" customHeight="1" x14ac:dyDescent="0.25">
      <c r="A4745" t="s">
        <v>4698</v>
      </c>
      <c r="B4745">
        <f t="shared" si="74"/>
        <v>65</v>
      </c>
      <c r="C4745" t="s">
        <v>11324</v>
      </c>
      <c r="D4745">
        <v>0</v>
      </c>
    </row>
    <row r="4746" spans="1:4" ht="16.5" customHeight="1" x14ac:dyDescent="0.25">
      <c r="A4746" t="s">
        <v>4699</v>
      </c>
      <c r="B4746">
        <f t="shared" si="74"/>
        <v>94</v>
      </c>
      <c r="D4746">
        <v>0</v>
      </c>
    </row>
    <row r="4747" spans="1:4" ht="16.5" customHeight="1" x14ac:dyDescent="0.25">
      <c r="A4747" t="s">
        <v>4700</v>
      </c>
      <c r="B4747">
        <f t="shared" si="74"/>
        <v>99</v>
      </c>
      <c r="D4747">
        <v>1</v>
      </c>
    </row>
    <row r="4748" spans="1:4" ht="16.5" customHeight="1" x14ac:dyDescent="0.25">
      <c r="A4748" t="s">
        <v>4701</v>
      </c>
      <c r="B4748">
        <f t="shared" si="74"/>
        <v>99</v>
      </c>
      <c r="D4748">
        <v>1</v>
      </c>
    </row>
    <row r="4749" spans="1:4" ht="16.5" customHeight="1" x14ac:dyDescent="0.25">
      <c r="A4749" t="s">
        <v>4702</v>
      </c>
      <c r="B4749">
        <f t="shared" si="74"/>
        <v>90</v>
      </c>
      <c r="D4749">
        <v>1</v>
      </c>
    </row>
    <row r="4750" spans="1:4" ht="16.5" customHeight="1" x14ac:dyDescent="0.25">
      <c r="A4750" t="s">
        <v>4703</v>
      </c>
      <c r="B4750">
        <f t="shared" si="74"/>
        <v>108</v>
      </c>
      <c r="D4750">
        <v>1</v>
      </c>
    </row>
    <row r="4751" spans="1:4" ht="16.5" customHeight="1" x14ac:dyDescent="0.25">
      <c r="A4751" t="s">
        <v>4704</v>
      </c>
      <c r="B4751">
        <f t="shared" si="74"/>
        <v>110</v>
      </c>
      <c r="D4751">
        <v>1</v>
      </c>
    </row>
    <row r="4752" spans="1:4" ht="16.5" customHeight="1" x14ac:dyDescent="0.25">
      <c r="A4752" t="s">
        <v>4705</v>
      </c>
      <c r="B4752">
        <f t="shared" si="74"/>
        <v>58</v>
      </c>
      <c r="D4752">
        <v>1</v>
      </c>
    </row>
    <row r="4753" spans="1:4" ht="16.5" customHeight="1" x14ac:dyDescent="0.25">
      <c r="A4753" t="s">
        <v>4706</v>
      </c>
      <c r="B4753">
        <f t="shared" si="74"/>
        <v>75</v>
      </c>
      <c r="D4753">
        <v>1</v>
      </c>
    </row>
    <row r="4754" spans="1:4" ht="16.5" customHeight="1" x14ac:dyDescent="0.25">
      <c r="A4754" t="s">
        <v>4707</v>
      </c>
      <c r="B4754">
        <f t="shared" si="74"/>
        <v>51</v>
      </c>
      <c r="C4754" t="s">
        <v>11340</v>
      </c>
      <c r="D4754">
        <v>0</v>
      </c>
    </row>
    <row r="4755" spans="1:4" ht="16.5" customHeight="1" x14ac:dyDescent="0.25">
      <c r="A4755" t="s">
        <v>4708</v>
      </c>
      <c r="B4755">
        <f t="shared" si="74"/>
        <v>91</v>
      </c>
      <c r="D4755">
        <v>1</v>
      </c>
    </row>
    <row r="4756" spans="1:4" ht="16.5" customHeight="1" x14ac:dyDescent="0.25">
      <c r="A4756" t="s">
        <v>4709</v>
      </c>
      <c r="B4756">
        <f t="shared" si="74"/>
        <v>120</v>
      </c>
      <c r="D4756">
        <v>1</v>
      </c>
    </row>
    <row r="4757" spans="1:4" ht="16.5" customHeight="1" x14ac:dyDescent="0.25">
      <c r="A4757" t="s">
        <v>4710</v>
      </c>
      <c r="B4757">
        <f t="shared" si="74"/>
        <v>71</v>
      </c>
      <c r="D4757">
        <v>1</v>
      </c>
    </row>
    <row r="4758" spans="1:4" ht="16.5" customHeight="1" x14ac:dyDescent="0.25">
      <c r="A4758" t="s">
        <v>4711</v>
      </c>
      <c r="B4758">
        <f t="shared" si="74"/>
        <v>25</v>
      </c>
      <c r="D4758">
        <v>0</v>
      </c>
    </row>
    <row r="4759" spans="1:4" ht="16.5" customHeight="1" x14ac:dyDescent="0.25">
      <c r="A4759" t="s">
        <v>4712</v>
      </c>
      <c r="B4759">
        <f t="shared" si="74"/>
        <v>25</v>
      </c>
      <c r="D4759">
        <v>0</v>
      </c>
    </row>
    <row r="4760" spans="1:4" ht="16.5" customHeight="1" x14ac:dyDescent="0.25">
      <c r="A4760" t="s">
        <v>4713</v>
      </c>
      <c r="B4760">
        <f t="shared" si="74"/>
        <v>89</v>
      </c>
      <c r="D4760">
        <v>1</v>
      </c>
    </row>
    <row r="4761" spans="1:4" ht="16.5" customHeight="1" x14ac:dyDescent="0.25">
      <c r="A4761" t="s">
        <v>4714</v>
      </c>
      <c r="B4761">
        <f t="shared" si="74"/>
        <v>35</v>
      </c>
      <c r="D4761">
        <v>1</v>
      </c>
    </row>
    <row r="4762" spans="1:4" ht="16.5" customHeight="1" x14ac:dyDescent="0.25">
      <c r="A4762" t="s">
        <v>4715</v>
      </c>
      <c r="B4762">
        <f t="shared" si="74"/>
        <v>41</v>
      </c>
      <c r="D4762">
        <v>0</v>
      </c>
    </row>
    <row r="4763" spans="1:4" ht="16.5" customHeight="1" x14ac:dyDescent="0.25">
      <c r="A4763" t="s">
        <v>4716</v>
      </c>
      <c r="B4763">
        <f t="shared" si="74"/>
        <v>146</v>
      </c>
      <c r="D4763">
        <v>1</v>
      </c>
    </row>
    <row r="4764" spans="1:4" ht="16.5" customHeight="1" x14ac:dyDescent="0.25">
      <c r="A4764" t="s">
        <v>4717</v>
      </c>
      <c r="B4764">
        <f t="shared" si="74"/>
        <v>40</v>
      </c>
      <c r="D4764">
        <v>1</v>
      </c>
    </row>
    <row r="4765" spans="1:4" ht="16.5" customHeight="1" x14ac:dyDescent="0.25">
      <c r="A4765" t="s">
        <v>4718</v>
      </c>
      <c r="B4765">
        <f t="shared" si="74"/>
        <v>17</v>
      </c>
      <c r="D4765">
        <v>0</v>
      </c>
    </row>
    <row r="4766" spans="1:4" ht="16.5" customHeight="1" x14ac:dyDescent="0.25">
      <c r="A4766" t="s">
        <v>4719</v>
      </c>
      <c r="B4766">
        <f t="shared" si="74"/>
        <v>17</v>
      </c>
      <c r="D4766">
        <v>0</v>
      </c>
    </row>
    <row r="4767" spans="1:4" ht="16.5" customHeight="1" x14ac:dyDescent="0.25">
      <c r="A4767" t="s">
        <v>4720</v>
      </c>
      <c r="B4767">
        <f t="shared" si="74"/>
        <v>19</v>
      </c>
      <c r="D4767">
        <v>0</v>
      </c>
    </row>
    <row r="4768" spans="1:4" ht="16.5" customHeight="1" x14ac:dyDescent="0.25">
      <c r="A4768" t="s">
        <v>4721</v>
      </c>
      <c r="B4768">
        <f t="shared" si="74"/>
        <v>7</v>
      </c>
      <c r="D4768">
        <v>0</v>
      </c>
    </row>
    <row r="4769" spans="1:4" ht="16.5" customHeight="1" x14ac:dyDescent="0.25">
      <c r="A4769" t="s">
        <v>4722</v>
      </c>
      <c r="B4769">
        <f t="shared" si="74"/>
        <v>148</v>
      </c>
      <c r="D4769">
        <v>0</v>
      </c>
    </row>
    <row r="4770" spans="1:4" ht="16.5" customHeight="1" x14ac:dyDescent="0.25">
      <c r="A4770" t="s">
        <v>4723</v>
      </c>
      <c r="B4770">
        <f t="shared" si="74"/>
        <v>24</v>
      </c>
      <c r="C4770" t="s">
        <v>11321</v>
      </c>
      <c r="D4770">
        <v>0</v>
      </c>
    </row>
    <row r="4771" spans="1:4" ht="16.5" customHeight="1" x14ac:dyDescent="0.25">
      <c r="A4771" t="s">
        <v>4724</v>
      </c>
      <c r="B4771">
        <f t="shared" si="74"/>
        <v>212</v>
      </c>
      <c r="D4771">
        <v>1</v>
      </c>
    </row>
    <row r="4772" spans="1:4" ht="16.5" customHeight="1" x14ac:dyDescent="0.25">
      <c r="A4772" t="s">
        <v>4725</v>
      </c>
      <c r="B4772">
        <f t="shared" si="74"/>
        <v>33</v>
      </c>
      <c r="C4772" t="s">
        <v>11321</v>
      </c>
      <c r="D4772">
        <v>0</v>
      </c>
    </row>
    <row r="4773" spans="1:4" x14ac:dyDescent="0.25">
      <c r="A4773" t="s">
        <v>4726</v>
      </c>
      <c r="B4773">
        <f t="shared" si="74"/>
        <v>296</v>
      </c>
      <c r="D4773">
        <v>1</v>
      </c>
    </row>
    <row r="4774" spans="1:4" ht="16.5" customHeight="1" x14ac:dyDescent="0.25">
      <c r="A4774" t="s">
        <v>4727</v>
      </c>
      <c r="B4774">
        <f t="shared" si="74"/>
        <v>31</v>
      </c>
      <c r="C4774" t="s">
        <v>11321</v>
      </c>
      <c r="D4774">
        <v>0</v>
      </c>
    </row>
    <row r="4775" spans="1:4" ht="16.5" customHeight="1" x14ac:dyDescent="0.25">
      <c r="A4775" t="s">
        <v>4728</v>
      </c>
      <c r="B4775">
        <f t="shared" si="74"/>
        <v>166</v>
      </c>
      <c r="D4775">
        <v>1</v>
      </c>
    </row>
    <row r="4776" spans="1:4" ht="16.5" customHeight="1" x14ac:dyDescent="0.25">
      <c r="A4776" t="s">
        <v>4729</v>
      </c>
      <c r="B4776">
        <f t="shared" si="74"/>
        <v>202</v>
      </c>
      <c r="D4776">
        <v>1</v>
      </c>
    </row>
    <row r="4777" spans="1:4" ht="16.5" customHeight="1" x14ac:dyDescent="0.25">
      <c r="A4777" t="s">
        <v>4730</v>
      </c>
      <c r="B4777">
        <f t="shared" si="74"/>
        <v>34</v>
      </c>
      <c r="C4777" t="s">
        <v>11321</v>
      </c>
      <c r="D4777">
        <v>0</v>
      </c>
    </row>
    <row r="4778" spans="1:4" ht="16.5" customHeight="1" x14ac:dyDescent="0.25">
      <c r="A4778" t="s">
        <v>4731</v>
      </c>
      <c r="B4778">
        <f t="shared" si="74"/>
        <v>224</v>
      </c>
      <c r="D4778">
        <v>1</v>
      </c>
    </row>
    <row r="4779" spans="1:4" ht="16.5" customHeight="1" x14ac:dyDescent="0.25">
      <c r="A4779" t="s">
        <v>4732</v>
      </c>
      <c r="B4779">
        <f t="shared" si="74"/>
        <v>19</v>
      </c>
      <c r="D4779">
        <v>0</v>
      </c>
    </row>
    <row r="4780" spans="1:4" ht="16.5" customHeight="1" x14ac:dyDescent="0.25">
      <c r="A4780" t="s">
        <v>4733</v>
      </c>
      <c r="B4780">
        <f t="shared" si="74"/>
        <v>16</v>
      </c>
      <c r="D4780">
        <v>0</v>
      </c>
    </row>
    <row r="4781" spans="1:4" ht="16.5" customHeight="1" x14ac:dyDescent="0.25">
      <c r="A4781" t="s">
        <v>4734</v>
      </c>
      <c r="B4781">
        <f t="shared" si="74"/>
        <v>88</v>
      </c>
      <c r="D4781">
        <v>1</v>
      </c>
    </row>
    <row r="4782" spans="1:4" ht="16.5" customHeight="1" x14ac:dyDescent="0.25">
      <c r="A4782" t="s">
        <v>4735</v>
      </c>
      <c r="B4782">
        <f t="shared" si="74"/>
        <v>20</v>
      </c>
      <c r="D4782">
        <v>0</v>
      </c>
    </row>
    <row r="4783" spans="1:4" ht="16.5" customHeight="1" x14ac:dyDescent="0.25">
      <c r="A4783" t="s">
        <v>4736</v>
      </c>
      <c r="B4783">
        <f t="shared" si="74"/>
        <v>79</v>
      </c>
      <c r="D4783">
        <v>1</v>
      </c>
    </row>
    <row r="4784" spans="1:4" ht="16.5" customHeight="1" x14ac:dyDescent="0.25">
      <c r="A4784" t="s">
        <v>4737</v>
      </c>
      <c r="B4784">
        <f t="shared" si="74"/>
        <v>89</v>
      </c>
      <c r="D4784">
        <v>1</v>
      </c>
    </row>
    <row r="4785" spans="1:4" ht="16.5" customHeight="1" x14ac:dyDescent="0.25">
      <c r="A4785" t="s">
        <v>4738</v>
      </c>
      <c r="B4785">
        <f t="shared" si="74"/>
        <v>136</v>
      </c>
      <c r="D4785">
        <v>1</v>
      </c>
    </row>
    <row r="4786" spans="1:4" ht="16.5" customHeight="1" x14ac:dyDescent="0.25">
      <c r="A4786" t="s">
        <v>4739</v>
      </c>
      <c r="B4786">
        <f t="shared" si="74"/>
        <v>22</v>
      </c>
      <c r="D4786">
        <v>0</v>
      </c>
    </row>
    <row r="4787" spans="1:4" ht="16.5" customHeight="1" x14ac:dyDescent="0.25">
      <c r="A4787" t="s">
        <v>4740</v>
      </c>
      <c r="B4787">
        <f t="shared" si="74"/>
        <v>106</v>
      </c>
      <c r="C4787" t="s">
        <v>11324</v>
      </c>
      <c r="D4787">
        <v>0</v>
      </c>
    </row>
    <row r="4788" spans="1:4" ht="16.5" customHeight="1" x14ac:dyDescent="0.25">
      <c r="A4788" t="s">
        <v>4741</v>
      </c>
      <c r="B4788">
        <f t="shared" si="74"/>
        <v>62</v>
      </c>
      <c r="C4788" t="s">
        <v>11324</v>
      </c>
      <c r="D4788">
        <v>0</v>
      </c>
    </row>
    <row r="4789" spans="1:4" ht="16.5" customHeight="1" x14ac:dyDescent="0.25">
      <c r="A4789" t="s">
        <v>4742</v>
      </c>
      <c r="B4789">
        <f t="shared" si="74"/>
        <v>81</v>
      </c>
      <c r="D4789">
        <v>1</v>
      </c>
    </row>
    <row r="4790" spans="1:4" ht="16.5" customHeight="1" x14ac:dyDescent="0.25">
      <c r="A4790" t="s">
        <v>4743</v>
      </c>
      <c r="B4790">
        <f t="shared" si="74"/>
        <v>114</v>
      </c>
      <c r="D4790">
        <v>1</v>
      </c>
    </row>
    <row r="4791" spans="1:4" ht="16.5" customHeight="1" x14ac:dyDescent="0.25">
      <c r="A4791" t="s">
        <v>4744</v>
      </c>
      <c r="B4791">
        <f t="shared" si="74"/>
        <v>50</v>
      </c>
      <c r="C4791" t="s">
        <v>11324</v>
      </c>
      <c r="D4791">
        <v>0</v>
      </c>
    </row>
    <row r="4792" spans="1:4" ht="16.5" customHeight="1" x14ac:dyDescent="0.25">
      <c r="A4792" t="s">
        <v>4745</v>
      </c>
      <c r="B4792">
        <f t="shared" si="74"/>
        <v>31</v>
      </c>
      <c r="D4792">
        <v>0</v>
      </c>
    </row>
    <row r="4793" spans="1:4" ht="16.5" customHeight="1" x14ac:dyDescent="0.25">
      <c r="A4793" t="s">
        <v>4746</v>
      </c>
      <c r="B4793">
        <f t="shared" si="74"/>
        <v>177</v>
      </c>
      <c r="D4793">
        <v>1</v>
      </c>
    </row>
    <row r="4794" spans="1:4" ht="16.5" customHeight="1" x14ac:dyDescent="0.25">
      <c r="A4794" t="s">
        <v>4747</v>
      </c>
      <c r="B4794">
        <f t="shared" si="74"/>
        <v>146</v>
      </c>
      <c r="D4794">
        <v>1</v>
      </c>
    </row>
    <row r="4795" spans="1:4" ht="16.5" customHeight="1" x14ac:dyDescent="0.25">
      <c r="A4795" t="s">
        <v>4748</v>
      </c>
      <c r="B4795">
        <f t="shared" si="74"/>
        <v>57</v>
      </c>
      <c r="D4795">
        <v>1</v>
      </c>
    </row>
    <row r="4796" spans="1:4" ht="16.5" customHeight="1" x14ac:dyDescent="0.25">
      <c r="A4796" t="s">
        <v>4749</v>
      </c>
      <c r="B4796">
        <f t="shared" si="74"/>
        <v>117</v>
      </c>
      <c r="D4796">
        <v>1</v>
      </c>
    </row>
    <row r="4797" spans="1:4" ht="16.5" customHeight="1" x14ac:dyDescent="0.25">
      <c r="A4797" t="s">
        <v>4750</v>
      </c>
      <c r="B4797">
        <f t="shared" si="74"/>
        <v>131</v>
      </c>
      <c r="D4797">
        <v>1</v>
      </c>
    </row>
    <row r="4798" spans="1:4" ht="16.5" customHeight="1" x14ac:dyDescent="0.25">
      <c r="A4798" t="s">
        <v>4751</v>
      </c>
      <c r="B4798">
        <f t="shared" si="74"/>
        <v>130</v>
      </c>
      <c r="D4798">
        <v>1</v>
      </c>
    </row>
    <row r="4799" spans="1:4" ht="16.5" customHeight="1" x14ac:dyDescent="0.25">
      <c r="A4799" t="s">
        <v>4752</v>
      </c>
      <c r="B4799">
        <f t="shared" si="74"/>
        <v>21</v>
      </c>
      <c r="D4799">
        <v>1</v>
      </c>
    </row>
    <row r="4800" spans="1:4" ht="16.5" customHeight="1" x14ac:dyDescent="0.25">
      <c r="A4800" t="s">
        <v>4753</v>
      </c>
      <c r="B4800">
        <f t="shared" si="74"/>
        <v>22</v>
      </c>
      <c r="D4800">
        <v>1</v>
      </c>
    </row>
    <row r="4801" spans="1:4" ht="16.5" customHeight="1" x14ac:dyDescent="0.25">
      <c r="A4801" t="s">
        <v>4754</v>
      </c>
      <c r="B4801">
        <f t="shared" si="74"/>
        <v>55</v>
      </c>
      <c r="D4801">
        <v>1</v>
      </c>
    </row>
    <row r="4802" spans="1:4" ht="16.5" customHeight="1" x14ac:dyDescent="0.25">
      <c r="A4802" t="s">
        <v>4755</v>
      </c>
      <c r="B4802">
        <f t="shared" si="74"/>
        <v>23</v>
      </c>
      <c r="D4802">
        <v>1</v>
      </c>
    </row>
    <row r="4803" spans="1:4" ht="16.5" customHeight="1" x14ac:dyDescent="0.25">
      <c r="A4803" t="s">
        <v>4756</v>
      </c>
      <c r="B4803">
        <f t="shared" ref="B4803:B4866" si="75">LEN(A4803)</f>
        <v>31</v>
      </c>
      <c r="D4803">
        <v>1</v>
      </c>
    </row>
    <row r="4804" spans="1:4" ht="16.5" customHeight="1" x14ac:dyDescent="0.25">
      <c r="A4804" t="s">
        <v>4757</v>
      </c>
      <c r="B4804">
        <f t="shared" si="75"/>
        <v>105</v>
      </c>
      <c r="D4804">
        <v>1</v>
      </c>
    </row>
    <row r="4805" spans="1:4" ht="16.5" customHeight="1" x14ac:dyDescent="0.25">
      <c r="A4805" t="s">
        <v>4758</v>
      </c>
      <c r="B4805">
        <f t="shared" si="75"/>
        <v>104</v>
      </c>
      <c r="D4805">
        <v>1</v>
      </c>
    </row>
    <row r="4806" spans="1:4" ht="16.5" customHeight="1" x14ac:dyDescent="0.25">
      <c r="A4806" t="s">
        <v>4759</v>
      </c>
      <c r="B4806">
        <f t="shared" si="75"/>
        <v>105</v>
      </c>
      <c r="D4806">
        <v>1</v>
      </c>
    </row>
    <row r="4807" spans="1:4" ht="16.5" customHeight="1" x14ac:dyDescent="0.25">
      <c r="A4807" t="s">
        <v>4760</v>
      </c>
      <c r="B4807">
        <f t="shared" si="75"/>
        <v>112</v>
      </c>
      <c r="D4807">
        <v>1</v>
      </c>
    </row>
    <row r="4808" spans="1:4" ht="16.5" customHeight="1" x14ac:dyDescent="0.25">
      <c r="A4808" t="s">
        <v>4761</v>
      </c>
      <c r="B4808">
        <f t="shared" si="75"/>
        <v>103</v>
      </c>
      <c r="D4808">
        <v>1</v>
      </c>
    </row>
    <row r="4809" spans="1:4" ht="16.5" customHeight="1" x14ac:dyDescent="0.25">
      <c r="A4809" t="s">
        <v>4762</v>
      </c>
      <c r="B4809">
        <f t="shared" si="75"/>
        <v>96</v>
      </c>
      <c r="D4809">
        <v>1</v>
      </c>
    </row>
    <row r="4810" spans="1:4" ht="16.5" customHeight="1" x14ac:dyDescent="0.25">
      <c r="A4810" t="s">
        <v>4763</v>
      </c>
      <c r="B4810">
        <f t="shared" si="75"/>
        <v>88</v>
      </c>
      <c r="D4810">
        <v>1</v>
      </c>
    </row>
    <row r="4811" spans="1:4" ht="16.5" customHeight="1" x14ac:dyDescent="0.25">
      <c r="A4811" t="s">
        <v>4764</v>
      </c>
      <c r="B4811">
        <f t="shared" si="75"/>
        <v>109</v>
      </c>
      <c r="D4811">
        <v>1</v>
      </c>
    </row>
    <row r="4812" spans="1:4" ht="16.5" customHeight="1" x14ac:dyDescent="0.25">
      <c r="A4812" t="s">
        <v>4765</v>
      </c>
      <c r="B4812">
        <f t="shared" si="75"/>
        <v>13</v>
      </c>
      <c r="D4812">
        <v>0</v>
      </c>
    </row>
    <row r="4813" spans="1:4" ht="16.5" customHeight="1" x14ac:dyDescent="0.25">
      <c r="A4813" t="s">
        <v>4766</v>
      </c>
      <c r="B4813">
        <f t="shared" si="75"/>
        <v>113</v>
      </c>
      <c r="D4813">
        <v>1</v>
      </c>
    </row>
    <row r="4814" spans="1:4" ht="16.5" customHeight="1" x14ac:dyDescent="0.25">
      <c r="A4814" t="s">
        <v>4767</v>
      </c>
      <c r="B4814">
        <f t="shared" si="75"/>
        <v>120</v>
      </c>
      <c r="D4814">
        <v>0</v>
      </c>
    </row>
    <row r="4815" spans="1:4" ht="16.5" customHeight="1" x14ac:dyDescent="0.25">
      <c r="A4815" t="s">
        <v>4768</v>
      </c>
      <c r="B4815">
        <f t="shared" si="75"/>
        <v>109</v>
      </c>
      <c r="D4815">
        <v>1</v>
      </c>
    </row>
    <row r="4816" spans="1:4" ht="16.5" customHeight="1" x14ac:dyDescent="0.25">
      <c r="A4816" t="s">
        <v>4769</v>
      </c>
      <c r="B4816">
        <f t="shared" si="75"/>
        <v>122</v>
      </c>
      <c r="D4816">
        <v>1</v>
      </c>
    </row>
    <row r="4817" spans="1:4" ht="16.5" customHeight="1" x14ac:dyDescent="0.25">
      <c r="A4817" t="s">
        <v>4770</v>
      </c>
      <c r="B4817">
        <f t="shared" si="75"/>
        <v>119</v>
      </c>
      <c r="D4817">
        <v>1</v>
      </c>
    </row>
    <row r="4818" spans="1:4" ht="16.5" customHeight="1" x14ac:dyDescent="0.25">
      <c r="A4818" t="s">
        <v>4771</v>
      </c>
      <c r="B4818">
        <f t="shared" si="75"/>
        <v>117</v>
      </c>
      <c r="D4818">
        <v>1</v>
      </c>
    </row>
    <row r="4819" spans="1:4" ht="16.5" customHeight="1" x14ac:dyDescent="0.25">
      <c r="A4819" t="s">
        <v>4772</v>
      </c>
      <c r="B4819">
        <f t="shared" si="75"/>
        <v>135</v>
      </c>
      <c r="D4819">
        <v>1</v>
      </c>
    </row>
    <row r="4820" spans="1:4" ht="16.5" customHeight="1" x14ac:dyDescent="0.25">
      <c r="A4820" t="s">
        <v>4773</v>
      </c>
      <c r="B4820">
        <f t="shared" si="75"/>
        <v>96</v>
      </c>
      <c r="D4820">
        <v>1</v>
      </c>
    </row>
    <row r="4821" spans="1:4" ht="16.5" customHeight="1" x14ac:dyDescent="0.25">
      <c r="A4821" t="s">
        <v>4774</v>
      </c>
      <c r="B4821">
        <f t="shared" si="75"/>
        <v>113</v>
      </c>
      <c r="D4821">
        <v>1</v>
      </c>
    </row>
    <row r="4822" spans="1:4" ht="16.5" customHeight="1" x14ac:dyDescent="0.25">
      <c r="A4822" t="s">
        <v>4775</v>
      </c>
      <c r="B4822">
        <f t="shared" si="75"/>
        <v>128</v>
      </c>
      <c r="D4822">
        <v>1</v>
      </c>
    </row>
    <row r="4823" spans="1:4" ht="16.5" customHeight="1" x14ac:dyDescent="0.25">
      <c r="A4823" t="s">
        <v>4776</v>
      </c>
      <c r="B4823">
        <f t="shared" si="75"/>
        <v>105</v>
      </c>
      <c r="D4823">
        <v>1</v>
      </c>
    </row>
    <row r="4824" spans="1:4" ht="16.5" customHeight="1" x14ac:dyDescent="0.25">
      <c r="A4824" t="s">
        <v>4777</v>
      </c>
      <c r="B4824">
        <f t="shared" si="75"/>
        <v>127</v>
      </c>
      <c r="D4824">
        <v>1</v>
      </c>
    </row>
    <row r="4825" spans="1:4" ht="16.5" customHeight="1" x14ac:dyDescent="0.25">
      <c r="A4825" t="s">
        <v>4778</v>
      </c>
      <c r="B4825">
        <f t="shared" si="75"/>
        <v>102</v>
      </c>
      <c r="D4825">
        <v>1</v>
      </c>
    </row>
    <row r="4826" spans="1:4" ht="16.5" customHeight="1" x14ac:dyDescent="0.25">
      <c r="A4826" t="s">
        <v>4779</v>
      </c>
      <c r="B4826">
        <f t="shared" si="75"/>
        <v>146</v>
      </c>
      <c r="D4826">
        <v>1</v>
      </c>
    </row>
    <row r="4827" spans="1:4" ht="16.5" customHeight="1" x14ac:dyDescent="0.25">
      <c r="A4827" t="s">
        <v>4780</v>
      </c>
      <c r="B4827">
        <f t="shared" si="75"/>
        <v>95</v>
      </c>
      <c r="D4827">
        <v>1</v>
      </c>
    </row>
    <row r="4828" spans="1:4" ht="16.5" customHeight="1" x14ac:dyDescent="0.25">
      <c r="A4828" t="s">
        <v>4781</v>
      </c>
      <c r="B4828">
        <f t="shared" si="75"/>
        <v>129</v>
      </c>
      <c r="D4828">
        <v>1</v>
      </c>
    </row>
    <row r="4829" spans="1:4" ht="16.5" customHeight="1" x14ac:dyDescent="0.25">
      <c r="A4829" t="s">
        <v>4782</v>
      </c>
      <c r="B4829">
        <f t="shared" si="75"/>
        <v>123</v>
      </c>
      <c r="D4829">
        <v>1</v>
      </c>
    </row>
    <row r="4830" spans="1:4" ht="16.5" customHeight="1" x14ac:dyDescent="0.25">
      <c r="A4830" t="s">
        <v>4783</v>
      </c>
      <c r="B4830">
        <f t="shared" si="75"/>
        <v>119</v>
      </c>
      <c r="D4830">
        <v>1</v>
      </c>
    </row>
    <row r="4831" spans="1:4" ht="16.5" customHeight="1" x14ac:dyDescent="0.25">
      <c r="A4831" t="s">
        <v>4784</v>
      </c>
      <c r="B4831">
        <f t="shared" si="75"/>
        <v>115</v>
      </c>
      <c r="D4831">
        <v>1</v>
      </c>
    </row>
    <row r="4832" spans="1:4" ht="16.5" customHeight="1" x14ac:dyDescent="0.25">
      <c r="A4832" t="s">
        <v>4785</v>
      </c>
      <c r="B4832">
        <f t="shared" si="75"/>
        <v>137</v>
      </c>
      <c r="D4832">
        <v>1</v>
      </c>
    </row>
    <row r="4833" spans="1:4" ht="16.5" customHeight="1" x14ac:dyDescent="0.25">
      <c r="A4833" t="s">
        <v>4786</v>
      </c>
      <c r="B4833">
        <f t="shared" si="75"/>
        <v>77</v>
      </c>
      <c r="C4833" t="s">
        <v>11362</v>
      </c>
      <c r="D4833">
        <v>0</v>
      </c>
    </row>
    <row r="4834" spans="1:4" ht="16.5" customHeight="1" x14ac:dyDescent="0.25">
      <c r="A4834" t="s">
        <v>4787</v>
      </c>
      <c r="B4834">
        <f t="shared" si="75"/>
        <v>88</v>
      </c>
      <c r="D4834">
        <v>0</v>
      </c>
    </row>
    <row r="4835" spans="1:4" ht="16.5" customHeight="1" x14ac:dyDescent="0.25">
      <c r="A4835" t="s">
        <v>4788</v>
      </c>
      <c r="B4835">
        <f t="shared" si="75"/>
        <v>41</v>
      </c>
      <c r="D4835">
        <v>1</v>
      </c>
    </row>
    <row r="4836" spans="1:4" ht="16.5" customHeight="1" x14ac:dyDescent="0.25">
      <c r="A4836" t="s">
        <v>4789</v>
      </c>
      <c r="B4836">
        <f t="shared" si="75"/>
        <v>76</v>
      </c>
      <c r="D4836">
        <v>0</v>
      </c>
    </row>
    <row r="4837" spans="1:4" ht="16.5" customHeight="1" x14ac:dyDescent="0.25">
      <c r="A4837" t="s">
        <v>4790</v>
      </c>
      <c r="B4837">
        <f t="shared" si="75"/>
        <v>25</v>
      </c>
      <c r="D4837">
        <v>1</v>
      </c>
    </row>
    <row r="4838" spans="1:4" ht="16.5" customHeight="1" x14ac:dyDescent="0.25">
      <c r="A4838" t="s">
        <v>4791</v>
      </c>
      <c r="B4838">
        <f t="shared" si="75"/>
        <v>99</v>
      </c>
      <c r="D4838">
        <v>1</v>
      </c>
    </row>
    <row r="4839" spans="1:4" ht="16.5" customHeight="1" x14ac:dyDescent="0.25">
      <c r="A4839" t="s">
        <v>4792</v>
      </c>
      <c r="B4839">
        <f t="shared" si="75"/>
        <v>165</v>
      </c>
      <c r="D4839">
        <v>1</v>
      </c>
    </row>
    <row r="4840" spans="1:4" ht="16.5" customHeight="1" x14ac:dyDescent="0.25">
      <c r="A4840" t="s">
        <v>4793</v>
      </c>
      <c r="B4840">
        <f t="shared" si="75"/>
        <v>113</v>
      </c>
      <c r="D4840">
        <v>1</v>
      </c>
    </row>
    <row r="4841" spans="1:4" ht="16.5" customHeight="1" x14ac:dyDescent="0.25">
      <c r="A4841" t="s">
        <v>4794</v>
      </c>
      <c r="B4841">
        <f t="shared" si="75"/>
        <v>127</v>
      </c>
      <c r="D4841">
        <v>1</v>
      </c>
    </row>
    <row r="4842" spans="1:4" ht="16.5" customHeight="1" x14ac:dyDescent="0.25">
      <c r="A4842" t="s">
        <v>4795</v>
      </c>
      <c r="B4842">
        <f t="shared" si="75"/>
        <v>98</v>
      </c>
      <c r="D4842">
        <v>1</v>
      </c>
    </row>
    <row r="4843" spans="1:4" ht="16.5" customHeight="1" x14ac:dyDescent="0.25">
      <c r="A4843" t="s">
        <v>4796</v>
      </c>
      <c r="B4843">
        <f t="shared" si="75"/>
        <v>128</v>
      </c>
      <c r="D4843">
        <v>1</v>
      </c>
    </row>
    <row r="4844" spans="1:4" ht="16.5" customHeight="1" x14ac:dyDescent="0.25">
      <c r="A4844" t="s">
        <v>4797</v>
      </c>
      <c r="B4844">
        <f t="shared" si="75"/>
        <v>99</v>
      </c>
      <c r="D4844">
        <v>1</v>
      </c>
    </row>
    <row r="4845" spans="1:4" ht="16.5" customHeight="1" x14ac:dyDescent="0.25">
      <c r="A4845" t="s">
        <v>4798</v>
      </c>
      <c r="B4845">
        <f t="shared" si="75"/>
        <v>91</v>
      </c>
      <c r="D4845">
        <v>1</v>
      </c>
    </row>
    <row r="4846" spans="1:4" ht="16.5" customHeight="1" x14ac:dyDescent="0.25">
      <c r="A4846" t="s">
        <v>4799</v>
      </c>
      <c r="B4846">
        <f t="shared" si="75"/>
        <v>90</v>
      </c>
      <c r="D4846">
        <v>1</v>
      </c>
    </row>
    <row r="4847" spans="1:4" ht="16.5" customHeight="1" x14ac:dyDescent="0.25">
      <c r="A4847" t="s">
        <v>4800</v>
      </c>
      <c r="B4847">
        <f t="shared" si="75"/>
        <v>96</v>
      </c>
      <c r="D4847">
        <v>0</v>
      </c>
    </row>
    <row r="4848" spans="1:4" ht="16.5" customHeight="1" x14ac:dyDescent="0.25">
      <c r="A4848" t="s">
        <v>4801</v>
      </c>
      <c r="B4848">
        <f t="shared" si="75"/>
        <v>73</v>
      </c>
      <c r="C4848" t="s">
        <v>11362</v>
      </c>
      <c r="D4848">
        <v>0</v>
      </c>
    </row>
    <row r="4849" spans="1:4" ht="16.5" customHeight="1" x14ac:dyDescent="0.25">
      <c r="A4849" t="s">
        <v>4802</v>
      </c>
      <c r="B4849">
        <f t="shared" si="75"/>
        <v>50</v>
      </c>
      <c r="C4849" t="s">
        <v>11324</v>
      </c>
      <c r="D4849">
        <v>0</v>
      </c>
    </row>
    <row r="4850" spans="1:4" ht="16.5" customHeight="1" x14ac:dyDescent="0.25">
      <c r="A4850" t="s">
        <v>4803</v>
      </c>
      <c r="B4850">
        <f t="shared" si="75"/>
        <v>62</v>
      </c>
      <c r="C4850" t="s">
        <v>11324</v>
      </c>
      <c r="D4850">
        <v>0</v>
      </c>
    </row>
    <row r="4851" spans="1:4" ht="16.5" customHeight="1" x14ac:dyDescent="0.25">
      <c r="A4851" t="s">
        <v>4804</v>
      </c>
      <c r="B4851">
        <f t="shared" si="75"/>
        <v>51</v>
      </c>
      <c r="D4851">
        <v>1</v>
      </c>
    </row>
    <row r="4852" spans="1:4" ht="16.5" customHeight="1" x14ac:dyDescent="0.25">
      <c r="A4852" t="s">
        <v>4805</v>
      </c>
      <c r="B4852">
        <f t="shared" si="75"/>
        <v>89</v>
      </c>
      <c r="C4852" t="s">
        <v>11362</v>
      </c>
      <c r="D4852">
        <v>0</v>
      </c>
    </row>
    <row r="4853" spans="1:4" ht="16.5" customHeight="1" x14ac:dyDescent="0.25">
      <c r="A4853" t="s">
        <v>4806</v>
      </c>
      <c r="B4853">
        <f t="shared" si="75"/>
        <v>59</v>
      </c>
      <c r="C4853" t="s">
        <v>11340</v>
      </c>
      <c r="D4853">
        <v>0</v>
      </c>
    </row>
    <row r="4854" spans="1:4" ht="16.5" customHeight="1" x14ac:dyDescent="0.25">
      <c r="A4854" t="s">
        <v>4807</v>
      </c>
      <c r="B4854">
        <f t="shared" si="75"/>
        <v>35</v>
      </c>
      <c r="D4854">
        <v>1</v>
      </c>
    </row>
    <row r="4855" spans="1:4" ht="16.5" customHeight="1" x14ac:dyDescent="0.25">
      <c r="A4855" t="s">
        <v>4808</v>
      </c>
      <c r="B4855">
        <f t="shared" si="75"/>
        <v>62</v>
      </c>
      <c r="C4855" t="s">
        <v>11324</v>
      </c>
      <c r="D4855">
        <v>0</v>
      </c>
    </row>
    <row r="4856" spans="1:4" ht="16.5" customHeight="1" x14ac:dyDescent="0.25">
      <c r="A4856" t="s">
        <v>4809</v>
      </c>
      <c r="B4856">
        <f t="shared" si="75"/>
        <v>71</v>
      </c>
      <c r="C4856" t="s">
        <v>11324</v>
      </c>
      <c r="D4856">
        <v>0</v>
      </c>
    </row>
    <row r="4857" spans="1:4" ht="16.5" customHeight="1" x14ac:dyDescent="0.25">
      <c r="A4857" t="s">
        <v>4810</v>
      </c>
      <c r="B4857">
        <f t="shared" si="75"/>
        <v>93</v>
      </c>
      <c r="C4857" t="s">
        <v>11340</v>
      </c>
      <c r="D4857">
        <v>0</v>
      </c>
    </row>
    <row r="4858" spans="1:4" ht="16.5" customHeight="1" x14ac:dyDescent="0.25">
      <c r="A4858" t="s">
        <v>4811</v>
      </c>
      <c r="B4858">
        <f t="shared" si="75"/>
        <v>66</v>
      </c>
      <c r="C4858" t="s">
        <v>11324</v>
      </c>
      <c r="D4858">
        <v>0</v>
      </c>
    </row>
    <row r="4859" spans="1:4" ht="16.5" customHeight="1" x14ac:dyDescent="0.25">
      <c r="A4859" t="s">
        <v>4812</v>
      </c>
      <c r="B4859">
        <f t="shared" si="75"/>
        <v>59</v>
      </c>
      <c r="C4859" t="s">
        <v>11340</v>
      </c>
      <c r="D4859">
        <v>0</v>
      </c>
    </row>
    <row r="4860" spans="1:4" ht="16.5" customHeight="1" x14ac:dyDescent="0.25">
      <c r="A4860" t="s">
        <v>4813</v>
      </c>
      <c r="B4860">
        <f t="shared" si="75"/>
        <v>123</v>
      </c>
      <c r="D4860">
        <v>1</v>
      </c>
    </row>
    <row r="4861" spans="1:4" ht="16.5" customHeight="1" x14ac:dyDescent="0.25">
      <c r="A4861" t="s">
        <v>4814</v>
      </c>
      <c r="B4861">
        <f t="shared" si="75"/>
        <v>66</v>
      </c>
      <c r="C4861" t="s">
        <v>11324</v>
      </c>
      <c r="D4861">
        <v>0</v>
      </c>
    </row>
    <row r="4862" spans="1:4" ht="16.5" customHeight="1" x14ac:dyDescent="0.25">
      <c r="A4862" t="s">
        <v>4815</v>
      </c>
      <c r="B4862">
        <f t="shared" si="75"/>
        <v>97</v>
      </c>
      <c r="D4862">
        <v>0</v>
      </c>
    </row>
    <row r="4863" spans="1:4" ht="16.5" customHeight="1" x14ac:dyDescent="0.25">
      <c r="A4863" t="s">
        <v>4816</v>
      </c>
      <c r="B4863">
        <f t="shared" si="75"/>
        <v>24</v>
      </c>
      <c r="D4863">
        <v>1</v>
      </c>
    </row>
    <row r="4864" spans="1:4" ht="16.5" customHeight="1" x14ac:dyDescent="0.25">
      <c r="A4864" t="s">
        <v>4817</v>
      </c>
      <c r="B4864">
        <f t="shared" si="75"/>
        <v>107</v>
      </c>
      <c r="D4864">
        <v>1</v>
      </c>
    </row>
    <row r="4865" spans="1:4" ht="16.5" customHeight="1" x14ac:dyDescent="0.25">
      <c r="A4865" t="s">
        <v>4818</v>
      </c>
      <c r="B4865">
        <f t="shared" si="75"/>
        <v>121</v>
      </c>
      <c r="D4865">
        <v>1</v>
      </c>
    </row>
    <row r="4866" spans="1:4" ht="16.5" customHeight="1" x14ac:dyDescent="0.25">
      <c r="A4866" t="s">
        <v>4819</v>
      </c>
      <c r="B4866">
        <f t="shared" si="75"/>
        <v>124</v>
      </c>
      <c r="D4866">
        <v>1</v>
      </c>
    </row>
    <row r="4867" spans="1:4" ht="16.5" customHeight="1" x14ac:dyDescent="0.25">
      <c r="A4867" t="s">
        <v>4820</v>
      </c>
      <c r="B4867">
        <f t="shared" ref="B4867:B4930" si="76">LEN(A4867)</f>
        <v>108</v>
      </c>
      <c r="D4867">
        <v>1</v>
      </c>
    </row>
    <row r="4868" spans="1:4" ht="16.5" customHeight="1" x14ac:dyDescent="0.25">
      <c r="A4868" t="s">
        <v>4821</v>
      </c>
      <c r="B4868">
        <f t="shared" si="76"/>
        <v>123</v>
      </c>
      <c r="D4868">
        <v>1</v>
      </c>
    </row>
    <row r="4869" spans="1:4" ht="16.5" customHeight="1" x14ac:dyDescent="0.25">
      <c r="A4869" t="s">
        <v>4822</v>
      </c>
      <c r="B4869">
        <f t="shared" si="76"/>
        <v>111</v>
      </c>
      <c r="D4869">
        <v>1</v>
      </c>
    </row>
    <row r="4870" spans="1:4" ht="16.5" customHeight="1" x14ac:dyDescent="0.25">
      <c r="A4870" t="s">
        <v>4823</v>
      </c>
      <c r="B4870">
        <f t="shared" si="76"/>
        <v>119</v>
      </c>
      <c r="D4870">
        <v>1</v>
      </c>
    </row>
    <row r="4871" spans="1:4" ht="16.5" customHeight="1" x14ac:dyDescent="0.25">
      <c r="A4871" t="s">
        <v>4824</v>
      </c>
      <c r="B4871">
        <f t="shared" si="76"/>
        <v>115</v>
      </c>
      <c r="D4871">
        <v>1</v>
      </c>
    </row>
    <row r="4872" spans="1:4" ht="16.5" customHeight="1" x14ac:dyDescent="0.25">
      <c r="A4872" t="s">
        <v>4825</v>
      </c>
      <c r="B4872">
        <f t="shared" si="76"/>
        <v>101</v>
      </c>
      <c r="D4872">
        <v>1</v>
      </c>
    </row>
    <row r="4873" spans="1:4" ht="16.5" customHeight="1" x14ac:dyDescent="0.25">
      <c r="A4873" t="s">
        <v>4826</v>
      </c>
      <c r="B4873">
        <f t="shared" si="76"/>
        <v>116</v>
      </c>
      <c r="D4873">
        <v>0</v>
      </c>
    </row>
    <row r="4874" spans="1:4" ht="16.5" customHeight="1" x14ac:dyDescent="0.25">
      <c r="A4874" t="s">
        <v>4827</v>
      </c>
      <c r="B4874">
        <f t="shared" si="76"/>
        <v>253</v>
      </c>
      <c r="D4874">
        <v>1</v>
      </c>
    </row>
    <row r="4875" spans="1:4" ht="16.5" customHeight="1" x14ac:dyDescent="0.25">
      <c r="A4875" t="s">
        <v>4828</v>
      </c>
      <c r="B4875">
        <f t="shared" si="76"/>
        <v>230</v>
      </c>
      <c r="D4875">
        <v>1</v>
      </c>
    </row>
    <row r="4876" spans="1:4" ht="16.5" customHeight="1" x14ac:dyDescent="0.25">
      <c r="A4876" t="s">
        <v>4829</v>
      </c>
      <c r="B4876">
        <f t="shared" si="76"/>
        <v>263</v>
      </c>
      <c r="D4876">
        <v>1</v>
      </c>
    </row>
    <row r="4877" spans="1:4" ht="16.5" customHeight="1" x14ac:dyDescent="0.25">
      <c r="A4877" t="s">
        <v>4830</v>
      </c>
      <c r="B4877">
        <f t="shared" si="76"/>
        <v>232</v>
      </c>
      <c r="D4877">
        <v>1</v>
      </c>
    </row>
    <row r="4878" spans="1:4" ht="16.5" customHeight="1" x14ac:dyDescent="0.25">
      <c r="A4878" t="s">
        <v>4831</v>
      </c>
      <c r="B4878">
        <f t="shared" si="76"/>
        <v>261</v>
      </c>
      <c r="D4878">
        <v>1</v>
      </c>
    </row>
    <row r="4879" spans="1:4" ht="16.5" customHeight="1" x14ac:dyDescent="0.25">
      <c r="A4879" t="s">
        <v>4832</v>
      </c>
      <c r="B4879">
        <f t="shared" si="76"/>
        <v>145</v>
      </c>
      <c r="D4879">
        <v>1</v>
      </c>
    </row>
    <row r="4880" spans="1:4" ht="16.5" customHeight="1" x14ac:dyDescent="0.25">
      <c r="A4880" t="s">
        <v>4833</v>
      </c>
      <c r="B4880">
        <f t="shared" si="76"/>
        <v>73</v>
      </c>
      <c r="C4880" t="s">
        <v>11362</v>
      </c>
      <c r="D4880">
        <v>0</v>
      </c>
    </row>
    <row r="4881" spans="1:4" ht="16.5" customHeight="1" x14ac:dyDescent="0.25">
      <c r="A4881" t="s">
        <v>4834</v>
      </c>
      <c r="B4881">
        <f t="shared" si="76"/>
        <v>197</v>
      </c>
      <c r="D4881">
        <v>1</v>
      </c>
    </row>
    <row r="4882" spans="1:4" ht="16.5" customHeight="1" x14ac:dyDescent="0.25">
      <c r="A4882" t="s">
        <v>4835</v>
      </c>
      <c r="B4882">
        <f t="shared" si="76"/>
        <v>65</v>
      </c>
      <c r="C4882" t="s">
        <v>11324</v>
      </c>
      <c r="D4882">
        <v>0</v>
      </c>
    </row>
    <row r="4883" spans="1:4" ht="16.5" customHeight="1" x14ac:dyDescent="0.25">
      <c r="A4883" t="s">
        <v>4836</v>
      </c>
      <c r="B4883">
        <f t="shared" si="76"/>
        <v>135</v>
      </c>
      <c r="D4883">
        <v>1</v>
      </c>
    </row>
    <row r="4884" spans="1:4" ht="16.5" customHeight="1" x14ac:dyDescent="0.25">
      <c r="A4884" t="s">
        <v>4837</v>
      </c>
      <c r="B4884">
        <f t="shared" si="76"/>
        <v>74</v>
      </c>
      <c r="C4884" t="s">
        <v>11362</v>
      </c>
      <c r="D4884">
        <v>0</v>
      </c>
    </row>
    <row r="4885" spans="1:4" ht="16.5" customHeight="1" x14ac:dyDescent="0.25">
      <c r="A4885" t="s">
        <v>4838</v>
      </c>
      <c r="B4885">
        <f t="shared" si="76"/>
        <v>199</v>
      </c>
      <c r="D4885">
        <v>1</v>
      </c>
    </row>
    <row r="4886" spans="1:4" ht="16.5" customHeight="1" x14ac:dyDescent="0.25">
      <c r="A4886" t="s">
        <v>4839</v>
      </c>
      <c r="B4886">
        <f t="shared" si="76"/>
        <v>65</v>
      </c>
      <c r="C4886" t="s">
        <v>11324</v>
      </c>
      <c r="D4886">
        <v>0</v>
      </c>
    </row>
    <row r="4887" spans="1:4" ht="16.5" customHeight="1" x14ac:dyDescent="0.25">
      <c r="A4887" t="s">
        <v>4840</v>
      </c>
      <c r="B4887">
        <f t="shared" si="76"/>
        <v>21</v>
      </c>
      <c r="C4887" t="s">
        <v>11402</v>
      </c>
      <c r="D4887">
        <v>0</v>
      </c>
    </row>
    <row r="4888" spans="1:4" ht="16.5" customHeight="1" x14ac:dyDescent="0.25">
      <c r="A4888" t="s">
        <v>4841</v>
      </c>
      <c r="B4888">
        <f t="shared" si="76"/>
        <v>102</v>
      </c>
      <c r="D4888">
        <v>1</v>
      </c>
    </row>
    <row r="4889" spans="1:4" ht="16.5" customHeight="1" x14ac:dyDescent="0.25">
      <c r="A4889" t="s">
        <v>4842</v>
      </c>
      <c r="B4889">
        <f t="shared" si="76"/>
        <v>11</v>
      </c>
      <c r="D4889">
        <v>0</v>
      </c>
    </row>
    <row r="4890" spans="1:4" ht="16.5" customHeight="1" x14ac:dyDescent="0.25">
      <c r="A4890" t="s">
        <v>4843</v>
      </c>
      <c r="B4890">
        <f t="shared" si="76"/>
        <v>66</v>
      </c>
      <c r="C4890" t="s">
        <v>11324</v>
      </c>
      <c r="D4890">
        <v>0</v>
      </c>
    </row>
    <row r="4891" spans="1:4" ht="16.5" customHeight="1" x14ac:dyDescent="0.25">
      <c r="A4891" t="s">
        <v>4844</v>
      </c>
      <c r="B4891">
        <f t="shared" si="76"/>
        <v>38</v>
      </c>
      <c r="D4891">
        <v>0</v>
      </c>
    </row>
    <row r="4892" spans="1:4" ht="16.5" customHeight="1" x14ac:dyDescent="0.25">
      <c r="A4892" t="s">
        <v>4845</v>
      </c>
      <c r="B4892">
        <f t="shared" si="76"/>
        <v>66</v>
      </c>
      <c r="C4892" t="s">
        <v>11324</v>
      </c>
      <c r="D4892">
        <v>0</v>
      </c>
    </row>
    <row r="4893" spans="1:4" ht="16.5" customHeight="1" x14ac:dyDescent="0.25">
      <c r="A4893" t="s">
        <v>4846</v>
      </c>
      <c r="B4893">
        <f t="shared" si="76"/>
        <v>20</v>
      </c>
      <c r="D4893">
        <v>0</v>
      </c>
    </row>
    <row r="4894" spans="1:4" ht="16.5" customHeight="1" x14ac:dyDescent="0.25">
      <c r="A4894" t="s">
        <v>4847</v>
      </c>
      <c r="B4894">
        <f t="shared" si="76"/>
        <v>22</v>
      </c>
      <c r="C4894" t="s">
        <v>11402</v>
      </c>
      <c r="D4894">
        <v>0</v>
      </c>
    </row>
    <row r="4895" spans="1:4" ht="16.5" customHeight="1" x14ac:dyDescent="0.25">
      <c r="A4895" t="s">
        <v>4848</v>
      </c>
      <c r="B4895">
        <f t="shared" si="76"/>
        <v>58</v>
      </c>
      <c r="D4895">
        <v>1</v>
      </c>
    </row>
    <row r="4896" spans="1:4" ht="16.5" customHeight="1" x14ac:dyDescent="0.25">
      <c r="A4896" t="s">
        <v>4849</v>
      </c>
      <c r="B4896">
        <f t="shared" si="76"/>
        <v>50</v>
      </c>
      <c r="D4896">
        <v>0</v>
      </c>
    </row>
    <row r="4897" spans="1:4" ht="16.5" customHeight="1" x14ac:dyDescent="0.25">
      <c r="A4897" t="s">
        <v>4850</v>
      </c>
      <c r="B4897">
        <f t="shared" si="76"/>
        <v>18</v>
      </c>
      <c r="C4897" t="s">
        <v>11321</v>
      </c>
      <c r="D4897">
        <v>0</v>
      </c>
    </row>
    <row r="4898" spans="1:4" ht="16.5" customHeight="1" x14ac:dyDescent="0.25">
      <c r="A4898" t="s">
        <v>4851</v>
      </c>
      <c r="B4898">
        <f t="shared" si="76"/>
        <v>55</v>
      </c>
      <c r="C4898" t="s">
        <v>11401</v>
      </c>
      <c r="D4898">
        <v>0</v>
      </c>
    </row>
    <row r="4899" spans="1:4" ht="16.5" customHeight="1" x14ac:dyDescent="0.25">
      <c r="A4899" t="s">
        <v>4852</v>
      </c>
      <c r="B4899">
        <f t="shared" si="76"/>
        <v>84</v>
      </c>
      <c r="C4899" t="s">
        <v>11314</v>
      </c>
      <c r="D4899">
        <v>0</v>
      </c>
    </row>
    <row r="4900" spans="1:4" ht="16.5" customHeight="1" x14ac:dyDescent="0.25">
      <c r="A4900" t="s">
        <v>4853</v>
      </c>
      <c r="B4900">
        <f t="shared" si="76"/>
        <v>59</v>
      </c>
      <c r="C4900" t="s">
        <v>11340</v>
      </c>
      <c r="D4900">
        <v>0</v>
      </c>
    </row>
    <row r="4901" spans="1:4" ht="16.5" customHeight="1" x14ac:dyDescent="0.25">
      <c r="A4901" t="s">
        <v>4854</v>
      </c>
      <c r="B4901">
        <f t="shared" si="76"/>
        <v>86</v>
      </c>
      <c r="D4901">
        <v>1</v>
      </c>
    </row>
    <row r="4902" spans="1:4" ht="16.5" customHeight="1" x14ac:dyDescent="0.25">
      <c r="A4902" t="s">
        <v>4855</v>
      </c>
      <c r="B4902">
        <f t="shared" si="76"/>
        <v>49</v>
      </c>
      <c r="D4902">
        <v>1</v>
      </c>
    </row>
    <row r="4903" spans="1:4" ht="16.5" customHeight="1" x14ac:dyDescent="0.25">
      <c r="A4903" t="s">
        <v>4856</v>
      </c>
      <c r="B4903">
        <f t="shared" si="76"/>
        <v>70</v>
      </c>
      <c r="C4903" t="s">
        <v>11324</v>
      </c>
      <c r="D4903">
        <v>0</v>
      </c>
    </row>
    <row r="4904" spans="1:4" ht="16.5" customHeight="1" x14ac:dyDescent="0.25">
      <c r="A4904" t="s">
        <v>4857</v>
      </c>
      <c r="B4904">
        <f t="shared" si="76"/>
        <v>51</v>
      </c>
      <c r="C4904" t="s">
        <v>11324</v>
      </c>
      <c r="D4904">
        <v>0</v>
      </c>
    </row>
    <row r="4905" spans="1:4" ht="16.5" customHeight="1" x14ac:dyDescent="0.25">
      <c r="A4905" t="s">
        <v>4858</v>
      </c>
      <c r="B4905">
        <f t="shared" si="76"/>
        <v>76</v>
      </c>
      <c r="D4905">
        <v>1</v>
      </c>
    </row>
    <row r="4906" spans="1:4" ht="16.5" customHeight="1" x14ac:dyDescent="0.25">
      <c r="A4906" t="s">
        <v>4859</v>
      </c>
      <c r="B4906">
        <f t="shared" si="76"/>
        <v>60</v>
      </c>
      <c r="D4906">
        <v>0</v>
      </c>
    </row>
    <row r="4907" spans="1:4" ht="16.5" customHeight="1" x14ac:dyDescent="0.25">
      <c r="A4907" t="s">
        <v>4860</v>
      </c>
      <c r="B4907">
        <f t="shared" si="76"/>
        <v>79</v>
      </c>
      <c r="C4907" t="s">
        <v>11362</v>
      </c>
      <c r="D4907">
        <v>0</v>
      </c>
    </row>
    <row r="4908" spans="1:4" ht="16.5" customHeight="1" x14ac:dyDescent="0.25">
      <c r="A4908" t="s">
        <v>4861</v>
      </c>
      <c r="B4908">
        <f t="shared" si="76"/>
        <v>51</v>
      </c>
      <c r="D4908">
        <v>0</v>
      </c>
    </row>
    <row r="4909" spans="1:4" ht="16.5" customHeight="1" x14ac:dyDescent="0.25">
      <c r="A4909" t="s">
        <v>4862</v>
      </c>
      <c r="B4909">
        <f t="shared" si="76"/>
        <v>34</v>
      </c>
      <c r="D4909">
        <v>1</v>
      </c>
    </row>
    <row r="4910" spans="1:4" ht="16.5" customHeight="1" x14ac:dyDescent="0.25">
      <c r="A4910" t="s">
        <v>4863</v>
      </c>
      <c r="B4910">
        <f t="shared" si="76"/>
        <v>109</v>
      </c>
      <c r="D4910">
        <v>1</v>
      </c>
    </row>
    <row r="4911" spans="1:4" ht="16.5" customHeight="1" x14ac:dyDescent="0.25">
      <c r="A4911" t="s">
        <v>4864</v>
      </c>
      <c r="B4911">
        <f t="shared" si="76"/>
        <v>34</v>
      </c>
      <c r="D4911">
        <v>1</v>
      </c>
    </row>
    <row r="4912" spans="1:4" ht="16.5" customHeight="1" x14ac:dyDescent="0.25">
      <c r="A4912" t="s">
        <v>4865</v>
      </c>
      <c r="B4912">
        <f t="shared" si="76"/>
        <v>43</v>
      </c>
      <c r="D4912">
        <v>1</v>
      </c>
    </row>
    <row r="4913" spans="1:4" ht="16.5" customHeight="1" x14ac:dyDescent="0.25">
      <c r="A4913" t="s">
        <v>4866</v>
      </c>
      <c r="B4913">
        <f t="shared" si="76"/>
        <v>53</v>
      </c>
      <c r="D4913">
        <v>1</v>
      </c>
    </row>
    <row r="4914" spans="1:4" ht="16.5" customHeight="1" x14ac:dyDescent="0.25">
      <c r="A4914" t="s">
        <v>4867</v>
      </c>
      <c r="B4914">
        <f t="shared" si="76"/>
        <v>47</v>
      </c>
      <c r="D4914">
        <v>1</v>
      </c>
    </row>
    <row r="4915" spans="1:4" ht="16.5" customHeight="1" x14ac:dyDescent="0.25">
      <c r="A4915" t="s">
        <v>4868</v>
      </c>
      <c r="B4915">
        <f t="shared" si="76"/>
        <v>105</v>
      </c>
      <c r="D4915">
        <v>1</v>
      </c>
    </row>
    <row r="4916" spans="1:4" ht="16.5" customHeight="1" x14ac:dyDescent="0.25">
      <c r="A4916" t="s">
        <v>4869</v>
      </c>
      <c r="B4916">
        <f t="shared" si="76"/>
        <v>101</v>
      </c>
      <c r="D4916">
        <v>1</v>
      </c>
    </row>
    <row r="4917" spans="1:4" ht="16.5" customHeight="1" x14ac:dyDescent="0.25">
      <c r="A4917" t="s">
        <v>4870</v>
      </c>
      <c r="B4917">
        <f t="shared" si="76"/>
        <v>127</v>
      </c>
      <c r="D4917">
        <v>1</v>
      </c>
    </row>
    <row r="4918" spans="1:4" ht="16.5" customHeight="1" x14ac:dyDescent="0.25">
      <c r="A4918" t="s">
        <v>4871</v>
      </c>
      <c r="B4918">
        <f t="shared" si="76"/>
        <v>78</v>
      </c>
      <c r="D4918">
        <v>1</v>
      </c>
    </row>
    <row r="4919" spans="1:4" ht="16.5" customHeight="1" x14ac:dyDescent="0.25">
      <c r="A4919" t="s">
        <v>4872</v>
      </c>
      <c r="B4919">
        <f t="shared" si="76"/>
        <v>84</v>
      </c>
      <c r="D4919">
        <v>1</v>
      </c>
    </row>
    <row r="4920" spans="1:4" ht="16.5" customHeight="1" x14ac:dyDescent="0.25">
      <c r="A4920" t="s">
        <v>4873</v>
      </c>
      <c r="B4920">
        <f t="shared" si="76"/>
        <v>150</v>
      </c>
      <c r="D4920">
        <v>1</v>
      </c>
    </row>
    <row r="4921" spans="1:4" ht="16.5" customHeight="1" x14ac:dyDescent="0.25">
      <c r="A4921" t="s">
        <v>4874</v>
      </c>
      <c r="B4921">
        <f t="shared" si="76"/>
        <v>106</v>
      </c>
      <c r="D4921">
        <v>1</v>
      </c>
    </row>
    <row r="4922" spans="1:4" ht="16.5" customHeight="1" x14ac:dyDescent="0.25">
      <c r="A4922" t="s">
        <v>4875</v>
      </c>
      <c r="B4922">
        <f t="shared" si="76"/>
        <v>106</v>
      </c>
      <c r="D4922">
        <v>1</v>
      </c>
    </row>
    <row r="4923" spans="1:4" ht="16.5" customHeight="1" x14ac:dyDescent="0.25">
      <c r="A4923" t="s">
        <v>4876</v>
      </c>
      <c r="B4923">
        <f t="shared" si="76"/>
        <v>106</v>
      </c>
      <c r="D4923">
        <v>1</v>
      </c>
    </row>
    <row r="4924" spans="1:4" ht="16.5" customHeight="1" x14ac:dyDescent="0.25">
      <c r="A4924" t="s">
        <v>4877</v>
      </c>
      <c r="B4924">
        <f t="shared" si="76"/>
        <v>118</v>
      </c>
      <c r="D4924">
        <v>1</v>
      </c>
    </row>
    <row r="4925" spans="1:4" ht="16.5" customHeight="1" x14ac:dyDescent="0.25">
      <c r="A4925" t="s">
        <v>4878</v>
      </c>
      <c r="B4925">
        <f t="shared" si="76"/>
        <v>173</v>
      </c>
      <c r="D4925">
        <v>0</v>
      </c>
    </row>
    <row r="4926" spans="1:4" ht="16.5" customHeight="1" x14ac:dyDescent="0.25">
      <c r="A4926" t="s">
        <v>4879</v>
      </c>
      <c r="B4926">
        <f t="shared" si="76"/>
        <v>234</v>
      </c>
      <c r="D4926">
        <v>1</v>
      </c>
    </row>
    <row r="4927" spans="1:4" ht="16.5" customHeight="1" x14ac:dyDescent="0.25">
      <c r="A4927" t="s">
        <v>4880</v>
      </c>
      <c r="B4927">
        <f t="shared" si="76"/>
        <v>205</v>
      </c>
      <c r="D4927">
        <v>1</v>
      </c>
    </row>
    <row r="4928" spans="1:4" ht="16.5" customHeight="1" x14ac:dyDescent="0.25">
      <c r="A4928" t="s">
        <v>4881</v>
      </c>
      <c r="B4928">
        <f t="shared" si="76"/>
        <v>220</v>
      </c>
      <c r="D4928">
        <v>1</v>
      </c>
    </row>
    <row r="4929" spans="1:4" ht="16.5" customHeight="1" x14ac:dyDescent="0.25">
      <c r="A4929" t="s">
        <v>4882</v>
      </c>
      <c r="B4929">
        <f t="shared" si="76"/>
        <v>345</v>
      </c>
      <c r="D4929">
        <v>1</v>
      </c>
    </row>
    <row r="4930" spans="1:4" x14ac:dyDescent="0.25">
      <c r="A4930" t="s">
        <v>4883</v>
      </c>
      <c r="B4930">
        <f t="shared" si="76"/>
        <v>292</v>
      </c>
      <c r="D4930">
        <v>1</v>
      </c>
    </row>
    <row r="4931" spans="1:4" ht="16.5" customHeight="1" x14ac:dyDescent="0.25">
      <c r="A4931" t="s">
        <v>4884</v>
      </c>
      <c r="B4931">
        <f t="shared" ref="B4931:B4994" si="77">LEN(A4931)</f>
        <v>219</v>
      </c>
      <c r="D4931">
        <v>1</v>
      </c>
    </row>
    <row r="4932" spans="1:4" ht="16.5" customHeight="1" x14ac:dyDescent="0.25">
      <c r="A4932" t="s">
        <v>4885</v>
      </c>
      <c r="B4932">
        <f t="shared" si="77"/>
        <v>278</v>
      </c>
      <c r="D4932">
        <v>1</v>
      </c>
    </row>
    <row r="4933" spans="1:4" ht="16.5" customHeight="1" x14ac:dyDescent="0.25">
      <c r="A4933" t="s">
        <v>4886</v>
      </c>
      <c r="B4933">
        <f t="shared" si="77"/>
        <v>270</v>
      </c>
      <c r="D4933">
        <v>1</v>
      </c>
    </row>
    <row r="4934" spans="1:4" ht="16.5" customHeight="1" x14ac:dyDescent="0.25">
      <c r="A4934" t="s">
        <v>4887</v>
      </c>
      <c r="B4934">
        <f t="shared" si="77"/>
        <v>216</v>
      </c>
      <c r="D4934">
        <v>1</v>
      </c>
    </row>
    <row r="4935" spans="1:4" ht="16.5" customHeight="1" x14ac:dyDescent="0.25">
      <c r="A4935" t="s">
        <v>4888</v>
      </c>
      <c r="B4935">
        <f t="shared" si="77"/>
        <v>222</v>
      </c>
      <c r="D4935">
        <v>1</v>
      </c>
    </row>
    <row r="4936" spans="1:4" ht="16.5" customHeight="1" x14ac:dyDescent="0.25">
      <c r="A4936" t="s">
        <v>4889</v>
      </c>
      <c r="B4936">
        <f t="shared" si="77"/>
        <v>207</v>
      </c>
      <c r="D4936">
        <v>1</v>
      </c>
    </row>
    <row r="4937" spans="1:4" ht="16.5" customHeight="1" x14ac:dyDescent="0.25">
      <c r="A4937" t="s">
        <v>4890</v>
      </c>
      <c r="B4937">
        <f t="shared" si="77"/>
        <v>205</v>
      </c>
      <c r="D4937">
        <v>1</v>
      </c>
    </row>
    <row r="4938" spans="1:4" ht="16.5" customHeight="1" x14ac:dyDescent="0.25">
      <c r="A4938" t="s">
        <v>4891</v>
      </c>
      <c r="B4938">
        <f t="shared" si="77"/>
        <v>217</v>
      </c>
      <c r="D4938">
        <v>1</v>
      </c>
    </row>
    <row r="4939" spans="1:4" ht="16.5" customHeight="1" x14ac:dyDescent="0.25">
      <c r="A4939" t="s">
        <v>4892</v>
      </c>
      <c r="B4939">
        <f t="shared" si="77"/>
        <v>276</v>
      </c>
      <c r="D4939">
        <v>1</v>
      </c>
    </row>
    <row r="4940" spans="1:4" ht="16.5" customHeight="1" x14ac:dyDescent="0.25">
      <c r="A4940" t="s">
        <v>4893</v>
      </c>
      <c r="B4940">
        <f t="shared" si="77"/>
        <v>143</v>
      </c>
      <c r="D4940">
        <v>1</v>
      </c>
    </row>
    <row r="4941" spans="1:4" ht="16.5" customHeight="1" x14ac:dyDescent="0.25">
      <c r="A4941" t="s">
        <v>4894</v>
      </c>
      <c r="B4941">
        <f t="shared" si="77"/>
        <v>126</v>
      </c>
      <c r="D4941">
        <v>1</v>
      </c>
    </row>
    <row r="4942" spans="1:4" ht="16.5" customHeight="1" x14ac:dyDescent="0.25">
      <c r="A4942" t="s">
        <v>4895</v>
      </c>
      <c r="B4942">
        <f t="shared" si="77"/>
        <v>107</v>
      </c>
      <c r="D4942">
        <v>1</v>
      </c>
    </row>
    <row r="4943" spans="1:4" ht="16.5" customHeight="1" x14ac:dyDescent="0.25">
      <c r="A4943" t="s">
        <v>4896</v>
      </c>
      <c r="B4943">
        <f t="shared" si="77"/>
        <v>98</v>
      </c>
      <c r="D4943">
        <v>1</v>
      </c>
    </row>
    <row r="4944" spans="1:4" ht="16.5" customHeight="1" x14ac:dyDescent="0.25">
      <c r="A4944" t="s">
        <v>4897</v>
      </c>
      <c r="B4944">
        <f t="shared" si="77"/>
        <v>99</v>
      </c>
      <c r="D4944">
        <v>1</v>
      </c>
    </row>
    <row r="4945" spans="1:4" ht="16.5" customHeight="1" x14ac:dyDescent="0.25">
      <c r="A4945" t="s">
        <v>4898</v>
      </c>
      <c r="B4945">
        <f t="shared" si="77"/>
        <v>148</v>
      </c>
      <c r="D4945">
        <v>1</v>
      </c>
    </row>
    <row r="4946" spans="1:4" ht="16.5" customHeight="1" x14ac:dyDescent="0.25">
      <c r="A4946" t="s">
        <v>4899</v>
      </c>
      <c r="B4946">
        <f t="shared" si="77"/>
        <v>126</v>
      </c>
      <c r="D4946">
        <v>1</v>
      </c>
    </row>
    <row r="4947" spans="1:4" ht="16.5" customHeight="1" x14ac:dyDescent="0.25">
      <c r="A4947" t="s">
        <v>4900</v>
      </c>
      <c r="B4947">
        <f t="shared" si="77"/>
        <v>171</v>
      </c>
      <c r="D4947">
        <v>1</v>
      </c>
    </row>
    <row r="4948" spans="1:4" ht="16.5" customHeight="1" x14ac:dyDescent="0.25">
      <c r="A4948" t="s">
        <v>4901</v>
      </c>
      <c r="B4948">
        <f t="shared" si="77"/>
        <v>240</v>
      </c>
      <c r="D4948">
        <v>1</v>
      </c>
    </row>
    <row r="4949" spans="1:4" ht="16.5" customHeight="1" x14ac:dyDescent="0.25">
      <c r="A4949" t="s">
        <v>4902</v>
      </c>
      <c r="B4949">
        <f t="shared" si="77"/>
        <v>98</v>
      </c>
      <c r="D4949">
        <v>1</v>
      </c>
    </row>
    <row r="4950" spans="1:4" ht="16.5" customHeight="1" x14ac:dyDescent="0.25">
      <c r="A4950" t="s">
        <v>4903</v>
      </c>
      <c r="B4950">
        <f t="shared" si="77"/>
        <v>117</v>
      </c>
      <c r="D4950">
        <v>1</v>
      </c>
    </row>
    <row r="4951" spans="1:4" ht="16.5" customHeight="1" x14ac:dyDescent="0.25">
      <c r="A4951" t="s">
        <v>4904</v>
      </c>
      <c r="B4951">
        <f t="shared" si="77"/>
        <v>101</v>
      </c>
      <c r="D4951">
        <v>1</v>
      </c>
    </row>
    <row r="4952" spans="1:4" ht="16.5" customHeight="1" x14ac:dyDescent="0.25">
      <c r="A4952" t="s">
        <v>4905</v>
      </c>
      <c r="B4952">
        <f t="shared" si="77"/>
        <v>153</v>
      </c>
      <c r="D4952">
        <v>1</v>
      </c>
    </row>
    <row r="4953" spans="1:4" ht="16.5" customHeight="1" x14ac:dyDescent="0.25">
      <c r="A4953" t="s">
        <v>4906</v>
      </c>
      <c r="B4953">
        <f t="shared" si="77"/>
        <v>118</v>
      </c>
      <c r="D4953">
        <v>1</v>
      </c>
    </row>
    <row r="4954" spans="1:4" ht="16.5" customHeight="1" x14ac:dyDescent="0.25">
      <c r="A4954" t="s">
        <v>4907</v>
      </c>
      <c r="B4954">
        <f t="shared" si="77"/>
        <v>268</v>
      </c>
      <c r="D4954">
        <v>1</v>
      </c>
    </row>
    <row r="4955" spans="1:4" ht="16.5" customHeight="1" x14ac:dyDescent="0.25">
      <c r="A4955" t="s">
        <v>4908</v>
      </c>
      <c r="B4955">
        <f t="shared" si="77"/>
        <v>229</v>
      </c>
      <c r="D4955">
        <v>1</v>
      </c>
    </row>
    <row r="4956" spans="1:4" ht="16.5" customHeight="1" x14ac:dyDescent="0.25">
      <c r="A4956" t="s">
        <v>4909</v>
      </c>
      <c r="B4956">
        <f t="shared" si="77"/>
        <v>31</v>
      </c>
      <c r="C4956" t="s">
        <v>11316</v>
      </c>
      <c r="D4956">
        <v>0</v>
      </c>
    </row>
    <row r="4957" spans="1:4" ht="16.5" customHeight="1" x14ac:dyDescent="0.25">
      <c r="A4957" t="s">
        <v>4910</v>
      </c>
      <c r="B4957">
        <f t="shared" si="77"/>
        <v>96</v>
      </c>
      <c r="D4957">
        <v>1</v>
      </c>
    </row>
    <row r="4958" spans="1:4" ht="16.5" customHeight="1" x14ac:dyDescent="0.25">
      <c r="A4958" t="s">
        <v>4911</v>
      </c>
      <c r="B4958">
        <f t="shared" si="77"/>
        <v>101</v>
      </c>
      <c r="D4958">
        <v>1</v>
      </c>
    </row>
    <row r="4959" spans="1:4" ht="16.5" customHeight="1" x14ac:dyDescent="0.25">
      <c r="A4959" t="s">
        <v>4912</v>
      </c>
      <c r="B4959">
        <f t="shared" si="77"/>
        <v>93</v>
      </c>
      <c r="D4959">
        <v>1</v>
      </c>
    </row>
    <row r="4960" spans="1:4" ht="16.5" customHeight="1" x14ac:dyDescent="0.25">
      <c r="A4960" t="s">
        <v>4913</v>
      </c>
      <c r="B4960">
        <f t="shared" si="77"/>
        <v>98</v>
      </c>
      <c r="D4960">
        <v>1</v>
      </c>
    </row>
    <row r="4961" spans="1:4" ht="16.5" customHeight="1" x14ac:dyDescent="0.25">
      <c r="A4961" t="s">
        <v>4914</v>
      </c>
      <c r="B4961">
        <f t="shared" si="77"/>
        <v>94</v>
      </c>
      <c r="D4961">
        <v>1</v>
      </c>
    </row>
    <row r="4962" spans="1:4" ht="16.5" customHeight="1" x14ac:dyDescent="0.25">
      <c r="A4962" t="s">
        <v>4915</v>
      </c>
      <c r="B4962">
        <f t="shared" si="77"/>
        <v>111</v>
      </c>
      <c r="D4962">
        <v>1</v>
      </c>
    </row>
    <row r="4963" spans="1:4" ht="16.5" customHeight="1" x14ac:dyDescent="0.25">
      <c r="A4963" t="s">
        <v>4916</v>
      </c>
      <c r="B4963">
        <f t="shared" si="77"/>
        <v>114</v>
      </c>
      <c r="D4963">
        <v>1</v>
      </c>
    </row>
    <row r="4964" spans="1:4" ht="16.5" customHeight="1" x14ac:dyDescent="0.25">
      <c r="A4964" t="s">
        <v>4917</v>
      </c>
      <c r="B4964">
        <f t="shared" si="77"/>
        <v>94</v>
      </c>
      <c r="D4964">
        <v>1</v>
      </c>
    </row>
    <row r="4965" spans="1:4" ht="16.5" customHeight="1" x14ac:dyDescent="0.25">
      <c r="A4965" t="s">
        <v>4918</v>
      </c>
      <c r="B4965">
        <f t="shared" si="77"/>
        <v>111</v>
      </c>
      <c r="D4965">
        <v>0</v>
      </c>
    </row>
    <row r="4966" spans="1:4" ht="16.5" customHeight="1" x14ac:dyDescent="0.25">
      <c r="A4966" t="s">
        <v>4919</v>
      </c>
      <c r="B4966">
        <f t="shared" si="77"/>
        <v>86</v>
      </c>
      <c r="D4966">
        <v>1</v>
      </c>
    </row>
    <row r="4967" spans="1:4" ht="16.5" customHeight="1" x14ac:dyDescent="0.25">
      <c r="A4967" t="s">
        <v>4920</v>
      </c>
      <c r="B4967">
        <f t="shared" si="77"/>
        <v>285</v>
      </c>
      <c r="D4967">
        <v>1</v>
      </c>
    </row>
    <row r="4968" spans="1:4" ht="16.5" customHeight="1" x14ac:dyDescent="0.25">
      <c r="A4968" t="s">
        <v>4921</v>
      </c>
      <c r="B4968">
        <f t="shared" si="77"/>
        <v>73</v>
      </c>
      <c r="D4968">
        <v>1</v>
      </c>
    </row>
    <row r="4969" spans="1:4" ht="16.5" customHeight="1" x14ac:dyDescent="0.25">
      <c r="A4969" t="s">
        <v>4922</v>
      </c>
      <c r="B4969">
        <f t="shared" si="77"/>
        <v>350</v>
      </c>
      <c r="D4969">
        <v>1</v>
      </c>
    </row>
    <row r="4970" spans="1:4" ht="16.5" customHeight="1" x14ac:dyDescent="0.25">
      <c r="A4970" t="s">
        <v>4923</v>
      </c>
      <c r="B4970">
        <f t="shared" si="77"/>
        <v>203</v>
      </c>
      <c r="D4970">
        <v>1</v>
      </c>
    </row>
    <row r="4971" spans="1:4" ht="16.5" customHeight="1" x14ac:dyDescent="0.25">
      <c r="A4971" t="s">
        <v>4924</v>
      </c>
      <c r="B4971">
        <f t="shared" si="77"/>
        <v>251</v>
      </c>
      <c r="D4971">
        <v>1</v>
      </c>
    </row>
    <row r="4972" spans="1:4" ht="16.5" customHeight="1" x14ac:dyDescent="0.25">
      <c r="A4972" t="s">
        <v>4925</v>
      </c>
      <c r="B4972">
        <f t="shared" si="77"/>
        <v>254</v>
      </c>
      <c r="D4972">
        <v>1</v>
      </c>
    </row>
    <row r="4973" spans="1:4" ht="16.5" customHeight="1" x14ac:dyDescent="0.25">
      <c r="A4973" t="s">
        <v>4926</v>
      </c>
      <c r="B4973">
        <f t="shared" si="77"/>
        <v>213</v>
      </c>
      <c r="D4973">
        <v>1</v>
      </c>
    </row>
    <row r="4974" spans="1:4" ht="16.5" customHeight="1" x14ac:dyDescent="0.25">
      <c r="A4974" t="s">
        <v>4927</v>
      </c>
      <c r="B4974">
        <f t="shared" si="77"/>
        <v>118</v>
      </c>
      <c r="D4974">
        <v>1</v>
      </c>
    </row>
    <row r="4975" spans="1:4" ht="16.5" customHeight="1" x14ac:dyDescent="0.25">
      <c r="A4975" t="s">
        <v>4928</v>
      </c>
      <c r="B4975">
        <f t="shared" si="77"/>
        <v>124</v>
      </c>
      <c r="D4975">
        <v>1</v>
      </c>
    </row>
    <row r="4976" spans="1:4" ht="16.5" customHeight="1" x14ac:dyDescent="0.25">
      <c r="A4976" t="s">
        <v>4929</v>
      </c>
      <c r="B4976">
        <f t="shared" si="77"/>
        <v>169</v>
      </c>
      <c r="D4976">
        <v>1</v>
      </c>
    </row>
    <row r="4977" spans="1:4" ht="16.5" customHeight="1" x14ac:dyDescent="0.25">
      <c r="A4977" t="s">
        <v>4930</v>
      </c>
      <c r="B4977">
        <f t="shared" si="77"/>
        <v>142</v>
      </c>
      <c r="D4977">
        <v>1</v>
      </c>
    </row>
    <row r="4978" spans="1:4" ht="16.5" customHeight="1" x14ac:dyDescent="0.25">
      <c r="A4978" t="s">
        <v>4931</v>
      </c>
      <c r="B4978">
        <f t="shared" si="77"/>
        <v>122</v>
      </c>
      <c r="D4978">
        <v>1</v>
      </c>
    </row>
    <row r="4979" spans="1:4" ht="16.5" customHeight="1" x14ac:dyDescent="0.25">
      <c r="A4979" t="s">
        <v>4932</v>
      </c>
      <c r="B4979">
        <f t="shared" si="77"/>
        <v>98</v>
      </c>
      <c r="D4979">
        <v>1</v>
      </c>
    </row>
    <row r="4980" spans="1:4" ht="16.5" customHeight="1" x14ac:dyDescent="0.25">
      <c r="A4980" t="s">
        <v>4933</v>
      </c>
      <c r="B4980">
        <f t="shared" si="77"/>
        <v>114</v>
      </c>
      <c r="D4980">
        <v>1</v>
      </c>
    </row>
    <row r="4981" spans="1:4" ht="16.5" customHeight="1" x14ac:dyDescent="0.25">
      <c r="A4981" t="s">
        <v>4934</v>
      </c>
      <c r="B4981">
        <f t="shared" si="77"/>
        <v>98</v>
      </c>
      <c r="D4981">
        <v>1</v>
      </c>
    </row>
    <row r="4982" spans="1:4" ht="16.5" customHeight="1" x14ac:dyDescent="0.25">
      <c r="A4982" t="s">
        <v>4935</v>
      </c>
      <c r="B4982">
        <f t="shared" si="77"/>
        <v>117</v>
      </c>
      <c r="D4982">
        <v>1</v>
      </c>
    </row>
    <row r="4983" spans="1:4" ht="16.5" customHeight="1" x14ac:dyDescent="0.25">
      <c r="A4983" t="s">
        <v>4936</v>
      </c>
      <c r="B4983">
        <f t="shared" si="77"/>
        <v>87</v>
      </c>
      <c r="D4983">
        <v>1</v>
      </c>
    </row>
    <row r="4984" spans="1:4" ht="16.5" customHeight="1" x14ac:dyDescent="0.25">
      <c r="A4984" t="s">
        <v>4937</v>
      </c>
      <c r="B4984">
        <f t="shared" si="77"/>
        <v>103</v>
      </c>
      <c r="D4984">
        <v>1</v>
      </c>
    </row>
    <row r="4985" spans="1:4" ht="16.5" customHeight="1" x14ac:dyDescent="0.25">
      <c r="A4985" t="s">
        <v>4938</v>
      </c>
      <c r="B4985">
        <f t="shared" si="77"/>
        <v>102</v>
      </c>
      <c r="D4985">
        <v>1</v>
      </c>
    </row>
    <row r="4986" spans="1:4" ht="16.5" customHeight="1" x14ac:dyDescent="0.25">
      <c r="A4986" t="s">
        <v>4939</v>
      </c>
      <c r="B4986">
        <f t="shared" si="77"/>
        <v>106</v>
      </c>
      <c r="D4986">
        <v>1</v>
      </c>
    </row>
    <row r="4987" spans="1:4" ht="16.5" customHeight="1" x14ac:dyDescent="0.25">
      <c r="A4987" t="s">
        <v>4940</v>
      </c>
      <c r="B4987">
        <f t="shared" si="77"/>
        <v>123</v>
      </c>
      <c r="D4987">
        <v>1</v>
      </c>
    </row>
    <row r="4988" spans="1:4" ht="16.5" customHeight="1" x14ac:dyDescent="0.25">
      <c r="A4988" t="s">
        <v>4941</v>
      </c>
      <c r="B4988">
        <f t="shared" si="77"/>
        <v>79</v>
      </c>
      <c r="D4988">
        <v>1</v>
      </c>
    </row>
    <row r="4989" spans="1:4" ht="16.5" customHeight="1" x14ac:dyDescent="0.25">
      <c r="A4989" t="s">
        <v>4942</v>
      </c>
      <c r="B4989">
        <f t="shared" si="77"/>
        <v>41</v>
      </c>
      <c r="D4989">
        <v>1</v>
      </c>
    </row>
    <row r="4990" spans="1:4" ht="16.5" customHeight="1" x14ac:dyDescent="0.25">
      <c r="A4990" t="s">
        <v>4943</v>
      </c>
      <c r="B4990">
        <f t="shared" si="77"/>
        <v>73</v>
      </c>
      <c r="D4990">
        <v>1</v>
      </c>
    </row>
    <row r="4991" spans="1:4" ht="16.5" customHeight="1" x14ac:dyDescent="0.25">
      <c r="A4991" t="s">
        <v>4944</v>
      </c>
      <c r="B4991">
        <f t="shared" si="77"/>
        <v>76</v>
      </c>
      <c r="D4991">
        <v>1</v>
      </c>
    </row>
    <row r="4992" spans="1:4" ht="16.5" customHeight="1" x14ac:dyDescent="0.25">
      <c r="A4992" t="s">
        <v>4945</v>
      </c>
      <c r="B4992">
        <f t="shared" si="77"/>
        <v>95</v>
      </c>
      <c r="D4992">
        <v>1</v>
      </c>
    </row>
    <row r="4993" spans="1:4" ht="16.5" customHeight="1" x14ac:dyDescent="0.25">
      <c r="A4993" t="s">
        <v>4946</v>
      </c>
      <c r="B4993">
        <f t="shared" si="77"/>
        <v>140</v>
      </c>
      <c r="D4993">
        <v>1</v>
      </c>
    </row>
    <row r="4994" spans="1:4" ht="16.5" customHeight="1" x14ac:dyDescent="0.25">
      <c r="A4994" t="s">
        <v>4947</v>
      </c>
      <c r="B4994">
        <f t="shared" si="77"/>
        <v>120</v>
      </c>
      <c r="D4994">
        <v>1</v>
      </c>
    </row>
    <row r="4995" spans="1:4" ht="16.5" customHeight="1" x14ac:dyDescent="0.25">
      <c r="A4995" t="s">
        <v>4948</v>
      </c>
      <c r="B4995">
        <f t="shared" ref="B4995:B5058" si="78">LEN(A4995)</f>
        <v>91</v>
      </c>
      <c r="D4995">
        <v>1</v>
      </c>
    </row>
    <row r="4996" spans="1:4" ht="16.5" customHeight="1" x14ac:dyDescent="0.25">
      <c r="A4996" t="s">
        <v>4949</v>
      </c>
      <c r="B4996">
        <f t="shared" si="78"/>
        <v>79</v>
      </c>
      <c r="D4996">
        <v>1</v>
      </c>
    </row>
    <row r="4997" spans="1:4" ht="16.5" customHeight="1" x14ac:dyDescent="0.25">
      <c r="A4997" t="s">
        <v>4950</v>
      </c>
      <c r="B4997">
        <f t="shared" si="78"/>
        <v>71</v>
      </c>
      <c r="D4997">
        <v>1</v>
      </c>
    </row>
    <row r="4998" spans="1:4" ht="16.5" customHeight="1" x14ac:dyDescent="0.25">
      <c r="A4998" t="s">
        <v>4951</v>
      </c>
      <c r="B4998">
        <f t="shared" si="78"/>
        <v>100</v>
      </c>
      <c r="D4998">
        <v>1</v>
      </c>
    </row>
    <row r="4999" spans="1:4" ht="16.5" customHeight="1" x14ac:dyDescent="0.25">
      <c r="A4999" t="s">
        <v>4952</v>
      </c>
      <c r="B4999">
        <f t="shared" si="78"/>
        <v>88</v>
      </c>
      <c r="D4999">
        <v>0</v>
      </c>
    </row>
    <row r="5000" spans="1:4" ht="16.5" customHeight="1" x14ac:dyDescent="0.25">
      <c r="A5000" t="s">
        <v>4953</v>
      </c>
      <c r="B5000">
        <f t="shared" si="78"/>
        <v>54</v>
      </c>
      <c r="C5000" t="s">
        <v>11340</v>
      </c>
      <c r="D5000">
        <v>0</v>
      </c>
    </row>
    <row r="5001" spans="1:4" ht="16.5" customHeight="1" x14ac:dyDescent="0.25">
      <c r="A5001" t="s">
        <v>4954</v>
      </c>
      <c r="B5001">
        <f t="shared" si="78"/>
        <v>64</v>
      </c>
      <c r="C5001" t="s">
        <v>11324</v>
      </c>
      <c r="D5001">
        <v>0</v>
      </c>
    </row>
    <row r="5002" spans="1:4" ht="16.5" customHeight="1" x14ac:dyDescent="0.25">
      <c r="A5002" t="s">
        <v>4955</v>
      </c>
      <c r="B5002">
        <f t="shared" si="78"/>
        <v>11</v>
      </c>
      <c r="C5002" t="s">
        <v>11338</v>
      </c>
      <c r="D5002">
        <v>0</v>
      </c>
    </row>
    <row r="5003" spans="1:4" ht="16.5" customHeight="1" x14ac:dyDescent="0.25">
      <c r="A5003" t="s">
        <v>4956</v>
      </c>
      <c r="B5003">
        <f t="shared" si="78"/>
        <v>68</v>
      </c>
      <c r="C5003" t="s">
        <v>11324</v>
      </c>
      <c r="D5003">
        <v>0</v>
      </c>
    </row>
    <row r="5004" spans="1:4" ht="16.5" customHeight="1" x14ac:dyDescent="0.25">
      <c r="A5004" t="s">
        <v>4957</v>
      </c>
      <c r="B5004">
        <f t="shared" si="78"/>
        <v>92</v>
      </c>
      <c r="C5004" t="s">
        <v>11340</v>
      </c>
      <c r="D5004">
        <v>0</v>
      </c>
    </row>
    <row r="5005" spans="1:4" ht="16.5" customHeight="1" x14ac:dyDescent="0.25">
      <c r="A5005" t="s">
        <v>4958</v>
      </c>
      <c r="B5005">
        <f t="shared" si="78"/>
        <v>83</v>
      </c>
      <c r="C5005" t="s">
        <v>11362</v>
      </c>
      <c r="D5005">
        <v>0</v>
      </c>
    </row>
    <row r="5006" spans="1:4" ht="16.5" customHeight="1" x14ac:dyDescent="0.25">
      <c r="A5006" t="s">
        <v>4959</v>
      </c>
      <c r="B5006">
        <f t="shared" si="78"/>
        <v>19</v>
      </c>
      <c r="D5006">
        <v>0</v>
      </c>
    </row>
    <row r="5007" spans="1:4" ht="16.5" customHeight="1" x14ac:dyDescent="0.25">
      <c r="A5007" t="s">
        <v>4960</v>
      </c>
      <c r="B5007">
        <f t="shared" si="78"/>
        <v>83</v>
      </c>
      <c r="C5007" t="s">
        <v>11324</v>
      </c>
      <c r="D5007">
        <v>0</v>
      </c>
    </row>
    <row r="5008" spans="1:4" ht="16.5" customHeight="1" x14ac:dyDescent="0.25">
      <c r="A5008" t="s">
        <v>4961</v>
      </c>
      <c r="B5008">
        <f t="shared" si="78"/>
        <v>68</v>
      </c>
      <c r="C5008" t="s">
        <v>11324</v>
      </c>
      <c r="D5008">
        <v>0</v>
      </c>
    </row>
    <row r="5009" spans="1:4" ht="16.5" customHeight="1" x14ac:dyDescent="0.25">
      <c r="A5009" t="s">
        <v>4962</v>
      </c>
      <c r="B5009">
        <f t="shared" si="78"/>
        <v>107</v>
      </c>
      <c r="C5009" t="s">
        <v>11324</v>
      </c>
      <c r="D5009">
        <v>0</v>
      </c>
    </row>
    <row r="5010" spans="1:4" ht="16.5" customHeight="1" x14ac:dyDescent="0.25">
      <c r="A5010" t="s">
        <v>4963</v>
      </c>
      <c r="B5010">
        <f t="shared" si="78"/>
        <v>62</v>
      </c>
      <c r="C5010" t="s">
        <v>11324</v>
      </c>
      <c r="D5010">
        <v>0</v>
      </c>
    </row>
    <row r="5011" spans="1:4" ht="16.5" customHeight="1" x14ac:dyDescent="0.25">
      <c r="A5011" t="s">
        <v>4964</v>
      </c>
      <c r="B5011">
        <f t="shared" si="78"/>
        <v>56</v>
      </c>
      <c r="C5011" t="s">
        <v>11340</v>
      </c>
      <c r="D5011">
        <v>0</v>
      </c>
    </row>
    <row r="5012" spans="1:4" ht="16.5" customHeight="1" x14ac:dyDescent="0.25">
      <c r="A5012" t="s">
        <v>4965</v>
      </c>
      <c r="B5012">
        <f t="shared" si="78"/>
        <v>47</v>
      </c>
      <c r="D5012">
        <v>1</v>
      </c>
    </row>
    <row r="5013" spans="1:4" ht="16.5" customHeight="1" x14ac:dyDescent="0.25">
      <c r="A5013" t="s">
        <v>4966</v>
      </c>
      <c r="B5013">
        <f t="shared" si="78"/>
        <v>67</v>
      </c>
      <c r="C5013" t="s">
        <v>11324</v>
      </c>
      <c r="D5013">
        <v>0</v>
      </c>
    </row>
    <row r="5014" spans="1:4" ht="16.5" customHeight="1" x14ac:dyDescent="0.25">
      <c r="A5014" t="s">
        <v>4967</v>
      </c>
      <c r="B5014">
        <f t="shared" si="78"/>
        <v>53</v>
      </c>
      <c r="D5014">
        <v>1</v>
      </c>
    </row>
    <row r="5015" spans="1:4" ht="16.5" customHeight="1" x14ac:dyDescent="0.25">
      <c r="A5015" t="s">
        <v>4968</v>
      </c>
      <c r="B5015">
        <f t="shared" si="78"/>
        <v>85</v>
      </c>
      <c r="D5015">
        <v>1</v>
      </c>
    </row>
    <row r="5016" spans="1:4" ht="16.5" customHeight="1" x14ac:dyDescent="0.25">
      <c r="A5016" t="s">
        <v>4969</v>
      </c>
      <c r="B5016">
        <f t="shared" si="78"/>
        <v>105</v>
      </c>
      <c r="D5016">
        <v>1</v>
      </c>
    </row>
    <row r="5017" spans="1:4" ht="16.5" customHeight="1" x14ac:dyDescent="0.25">
      <c r="A5017" t="s">
        <v>4970</v>
      </c>
      <c r="B5017">
        <f t="shared" si="78"/>
        <v>79</v>
      </c>
      <c r="D5017">
        <v>1</v>
      </c>
    </row>
    <row r="5018" spans="1:4" ht="16.5" customHeight="1" x14ac:dyDescent="0.25">
      <c r="A5018" t="s">
        <v>4971</v>
      </c>
      <c r="B5018">
        <f t="shared" si="78"/>
        <v>102</v>
      </c>
      <c r="D5018">
        <v>1</v>
      </c>
    </row>
    <row r="5019" spans="1:4" ht="16.5" customHeight="1" x14ac:dyDescent="0.25">
      <c r="A5019" t="s">
        <v>4972</v>
      </c>
      <c r="B5019">
        <f t="shared" si="78"/>
        <v>105</v>
      </c>
      <c r="D5019">
        <v>1</v>
      </c>
    </row>
    <row r="5020" spans="1:4" ht="16.5" customHeight="1" x14ac:dyDescent="0.25">
      <c r="A5020" t="s">
        <v>4973</v>
      </c>
      <c r="B5020">
        <f t="shared" si="78"/>
        <v>108</v>
      </c>
      <c r="D5020">
        <v>1</v>
      </c>
    </row>
    <row r="5021" spans="1:4" ht="16.5" customHeight="1" x14ac:dyDescent="0.25">
      <c r="A5021" t="s">
        <v>4974</v>
      </c>
      <c r="B5021">
        <f t="shared" si="78"/>
        <v>71</v>
      </c>
      <c r="D5021">
        <v>1</v>
      </c>
    </row>
    <row r="5022" spans="1:4" ht="16.5" customHeight="1" x14ac:dyDescent="0.25">
      <c r="A5022" t="s">
        <v>4975</v>
      </c>
      <c r="B5022">
        <f t="shared" si="78"/>
        <v>114</v>
      </c>
      <c r="D5022">
        <v>1</v>
      </c>
    </row>
    <row r="5023" spans="1:4" ht="16.5" customHeight="1" x14ac:dyDescent="0.25">
      <c r="A5023" t="s">
        <v>4976</v>
      </c>
      <c r="B5023">
        <f t="shared" si="78"/>
        <v>114</v>
      </c>
      <c r="D5023">
        <v>1</v>
      </c>
    </row>
    <row r="5024" spans="1:4" ht="16.5" customHeight="1" x14ac:dyDescent="0.25">
      <c r="A5024" t="s">
        <v>4977</v>
      </c>
      <c r="B5024">
        <f t="shared" si="78"/>
        <v>106</v>
      </c>
      <c r="D5024">
        <v>1</v>
      </c>
    </row>
    <row r="5025" spans="1:4" ht="16.5" customHeight="1" x14ac:dyDescent="0.25">
      <c r="A5025" t="s">
        <v>4978</v>
      </c>
      <c r="B5025">
        <f t="shared" si="78"/>
        <v>66</v>
      </c>
      <c r="D5025">
        <v>1</v>
      </c>
    </row>
    <row r="5026" spans="1:4" ht="16.5" customHeight="1" x14ac:dyDescent="0.25">
      <c r="A5026" t="s">
        <v>4979</v>
      </c>
      <c r="B5026">
        <f t="shared" si="78"/>
        <v>21</v>
      </c>
      <c r="C5026" t="s">
        <v>11321</v>
      </c>
      <c r="D5026">
        <v>0</v>
      </c>
    </row>
    <row r="5027" spans="1:4" ht="16.5" customHeight="1" x14ac:dyDescent="0.25">
      <c r="A5027" t="s">
        <v>4980</v>
      </c>
      <c r="B5027">
        <f t="shared" si="78"/>
        <v>79</v>
      </c>
      <c r="C5027" t="s">
        <v>11362</v>
      </c>
      <c r="D5027">
        <v>0</v>
      </c>
    </row>
    <row r="5028" spans="1:4" ht="16.5" customHeight="1" x14ac:dyDescent="0.25">
      <c r="A5028" t="s">
        <v>4981</v>
      </c>
      <c r="B5028">
        <f t="shared" si="78"/>
        <v>26</v>
      </c>
      <c r="C5028" t="s">
        <v>11321</v>
      </c>
      <c r="D5028">
        <v>0</v>
      </c>
    </row>
    <row r="5029" spans="1:4" ht="16.5" customHeight="1" x14ac:dyDescent="0.25">
      <c r="A5029" t="s">
        <v>4982</v>
      </c>
      <c r="B5029">
        <f t="shared" si="78"/>
        <v>52</v>
      </c>
      <c r="C5029" t="s">
        <v>11340</v>
      </c>
      <c r="D5029">
        <v>0</v>
      </c>
    </row>
    <row r="5030" spans="1:4" ht="16.5" customHeight="1" x14ac:dyDescent="0.25">
      <c r="A5030" t="s">
        <v>4983</v>
      </c>
      <c r="B5030">
        <f t="shared" si="78"/>
        <v>42</v>
      </c>
      <c r="D5030">
        <v>1</v>
      </c>
    </row>
    <row r="5031" spans="1:4" ht="16.5" customHeight="1" x14ac:dyDescent="0.25">
      <c r="A5031" t="s">
        <v>4984</v>
      </c>
      <c r="B5031">
        <f t="shared" si="78"/>
        <v>64</v>
      </c>
      <c r="C5031" t="s">
        <v>11324</v>
      </c>
      <c r="D5031">
        <v>0</v>
      </c>
    </row>
    <row r="5032" spans="1:4" ht="16.5" customHeight="1" x14ac:dyDescent="0.25">
      <c r="A5032" t="s">
        <v>4985</v>
      </c>
      <c r="B5032">
        <f t="shared" si="78"/>
        <v>70</v>
      </c>
      <c r="C5032" t="s">
        <v>11324</v>
      </c>
      <c r="D5032">
        <v>0</v>
      </c>
    </row>
    <row r="5033" spans="1:4" ht="16.5" customHeight="1" x14ac:dyDescent="0.25">
      <c r="A5033" t="s">
        <v>4986</v>
      </c>
      <c r="B5033">
        <f t="shared" si="78"/>
        <v>35</v>
      </c>
      <c r="D5033">
        <v>1</v>
      </c>
    </row>
    <row r="5034" spans="1:4" ht="16.5" customHeight="1" x14ac:dyDescent="0.25">
      <c r="A5034" t="s">
        <v>4987</v>
      </c>
      <c r="B5034">
        <f t="shared" si="78"/>
        <v>82</v>
      </c>
      <c r="D5034">
        <v>1</v>
      </c>
    </row>
    <row r="5035" spans="1:4" ht="16.5" customHeight="1" x14ac:dyDescent="0.25">
      <c r="A5035" t="s">
        <v>4988</v>
      </c>
      <c r="B5035">
        <f t="shared" si="78"/>
        <v>61</v>
      </c>
      <c r="D5035">
        <v>1</v>
      </c>
    </row>
    <row r="5036" spans="1:4" ht="16.5" customHeight="1" x14ac:dyDescent="0.25">
      <c r="A5036" t="s">
        <v>4989</v>
      </c>
      <c r="B5036">
        <f t="shared" si="78"/>
        <v>70</v>
      </c>
      <c r="C5036" t="s">
        <v>11324</v>
      </c>
      <c r="D5036">
        <v>0</v>
      </c>
    </row>
    <row r="5037" spans="1:4" ht="16.5" customHeight="1" x14ac:dyDescent="0.25">
      <c r="A5037" t="s">
        <v>4990</v>
      </c>
      <c r="B5037">
        <f t="shared" si="78"/>
        <v>60</v>
      </c>
      <c r="D5037">
        <v>1</v>
      </c>
    </row>
    <row r="5038" spans="1:4" ht="16.5" customHeight="1" x14ac:dyDescent="0.25">
      <c r="A5038" t="s">
        <v>4991</v>
      </c>
      <c r="B5038">
        <f t="shared" si="78"/>
        <v>105</v>
      </c>
      <c r="D5038">
        <v>1</v>
      </c>
    </row>
    <row r="5039" spans="1:4" ht="16.5" customHeight="1" x14ac:dyDescent="0.25">
      <c r="A5039" t="s">
        <v>4992</v>
      </c>
      <c r="B5039">
        <f t="shared" si="78"/>
        <v>111</v>
      </c>
      <c r="D5039">
        <v>1</v>
      </c>
    </row>
    <row r="5040" spans="1:4" ht="16.5" customHeight="1" x14ac:dyDescent="0.25">
      <c r="A5040" t="s">
        <v>4993</v>
      </c>
      <c r="B5040">
        <f t="shared" si="78"/>
        <v>103</v>
      </c>
      <c r="D5040">
        <v>0</v>
      </c>
    </row>
    <row r="5041" spans="1:4" ht="16.5" customHeight="1" x14ac:dyDescent="0.25">
      <c r="A5041" t="s">
        <v>4994</v>
      </c>
      <c r="B5041">
        <f t="shared" si="78"/>
        <v>112</v>
      </c>
      <c r="D5041">
        <v>1</v>
      </c>
    </row>
    <row r="5042" spans="1:4" ht="16.5" customHeight="1" x14ac:dyDescent="0.25">
      <c r="A5042" t="s">
        <v>4995</v>
      </c>
      <c r="B5042">
        <f t="shared" si="78"/>
        <v>135</v>
      </c>
      <c r="D5042">
        <v>1</v>
      </c>
    </row>
    <row r="5043" spans="1:4" ht="16.5" customHeight="1" x14ac:dyDescent="0.25">
      <c r="A5043" t="s">
        <v>4996</v>
      </c>
      <c r="B5043">
        <f t="shared" si="78"/>
        <v>98</v>
      </c>
      <c r="D5043">
        <v>1</v>
      </c>
    </row>
    <row r="5044" spans="1:4" ht="16.5" customHeight="1" x14ac:dyDescent="0.25">
      <c r="A5044" t="s">
        <v>4997</v>
      </c>
      <c r="B5044">
        <f t="shared" si="78"/>
        <v>50</v>
      </c>
      <c r="D5044">
        <v>1</v>
      </c>
    </row>
    <row r="5045" spans="1:4" ht="16.5" customHeight="1" x14ac:dyDescent="0.25">
      <c r="A5045" t="s">
        <v>4998</v>
      </c>
      <c r="B5045">
        <f t="shared" si="78"/>
        <v>43</v>
      </c>
      <c r="D5045">
        <v>1</v>
      </c>
    </row>
    <row r="5046" spans="1:4" ht="16.5" customHeight="1" x14ac:dyDescent="0.25">
      <c r="A5046" t="s">
        <v>4999</v>
      </c>
      <c r="B5046">
        <f t="shared" si="78"/>
        <v>55</v>
      </c>
      <c r="D5046">
        <v>1</v>
      </c>
    </row>
    <row r="5047" spans="1:4" ht="16.5" customHeight="1" x14ac:dyDescent="0.25">
      <c r="A5047" t="s">
        <v>5000</v>
      </c>
      <c r="B5047">
        <f t="shared" si="78"/>
        <v>45</v>
      </c>
      <c r="D5047">
        <v>1</v>
      </c>
    </row>
    <row r="5048" spans="1:4" ht="16.5" customHeight="1" x14ac:dyDescent="0.25">
      <c r="A5048" t="s">
        <v>5001</v>
      </c>
      <c r="B5048">
        <f t="shared" si="78"/>
        <v>53</v>
      </c>
      <c r="D5048">
        <v>1</v>
      </c>
    </row>
    <row r="5049" spans="1:4" ht="16.5" customHeight="1" x14ac:dyDescent="0.25">
      <c r="A5049" t="s">
        <v>5002</v>
      </c>
      <c r="B5049">
        <f t="shared" si="78"/>
        <v>54</v>
      </c>
      <c r="D5049">
        <v>1</v>
      </c>
    </row>
    <row r="5050" spans="1:4" ht="16.5" customHeight="1" x14ac:dyDescent="0.25">
      <c r="A5050" t="s">
        <v>5003</v>
      </c>
      <c r="B5050">
        <f t="shared" si="78"/>
        <v>130</v>
      </c>
      <c r="D5050">
        <v>1</v>
      </c>
    </row>
    <row r="5051" spans="1:4" ht="16.5" customHeight="1" x14ac:dyDescent="0.25">
      <c r="A5051" t="s">
        <v>5004</v>
      </c>
      <c r="B5051">
        <f t="shared" si="78"/>
        <v>132</v>
      </c>
      <c r="D5051">
        <v>1</v>
      </c>
    </row>
    <row r="5052" spans="1:4" ht="16.5" customHeight="1" x14ac:dyDescent="0.25">
      <c r="A5052" t="s">
        <v>5005</v>
      </c>
      <c r="B5052">
        <f t="shared" si="78"/>
        <v>90</v>
      </c>
      <c r="D5052">
        <v>1</v>
      </c>
    </row>
    <row r="5053" spans="1:4" ht="16.5" customHeight="1" x14ac:dyDescent="0.25">
      <c r="A5053" t="s">
        <v>5006</v>
      </c>
      <c r="B5053">
        <f t="shared" si="78"/>
        <v>124</v>
      </c>
      <c r="D5053">
        <v>1</v>
      </c>
    </row>
    <row r="5054" spans="1:4" ht="16.5" customHeight="1" x14ac:dyDescent="0.25">
      <c r="A5054" t="s">
        <v>5007</v>
      </c>
      <c r="B5054">
        <f t="shared" si="78"/>
        <v>107</v>
      </c>
      <c r="D5054">
        <v>1</v>
      </c>
    </row>
    <row r="5055" spans="1:4" ht="16.5" customHeight="1" x14ac:dyDescent="0.25">
      <c r="A5055" t="s">
        <v>5008</v>
      </c>
      <c r="B5055">
        <f t="shared" si="78"/>
        <v>98</v>
      </c>
      <c r="D5055">
        <v>1</v>
      </c>
    </row>
    <row r="5056" spans="1:4" ht="16.5" customHeight="1" x14ac:dyDescent="0.25">
      <c r="A5056" t="s">
        <v>5009</v>
      </c>
      <c r="B5056">
        <f t="shared" si="78"/>
        <v>250</v>
      </c>
      <c r="D5056">
        <v>1</v>
      </c>
    </row>
    <row r="5057" spans="1:4" ht="16.5" customHeight="1" x14ac:dyDescent="0.25">
      <c r="A5057" t="s">
        <v>5010</v>
      </c>
      <c r="B5057">
        <f t="shared" si="78"/>
        <v>130</v>
      </c>
      <c r="D5057">
        <v>1</v>
      </c>
    </row>
    <row r="5058" spans="1:4" ht="16.5" customHeight="1" x14ac:dyDescent="0.25">
      <c r="A5058" t="s">
        <v>5011</v>
      </c>
      <c r="B5058">
        <f t="shared" si="78"/>
        <v>134</v>
      </c>
      <c r="D5058">
        <v>1</v>
      </c>
    </row>
    <row r="5059" spans="1:4" ht="16.5" customHeight="1" x14ac:dyDescent="0.25">
      <c r="A5059" t="s">
        <v>5012</v>
      </c>
      <c r="B5059">
        <f t="shared" ref="B5059:B5122" si="79">LEN(A5059)</f>
        <v>115</v>
      </c>
      <c r="D5059">
        <v>1</v>
      </c>
    </row>
    <row r="5060" spans="1:4" ht="16.5" customHeight="1" x14ac:dyDescent="0.25">
      <c r="A5060" t="s">
        <v>5013</v>
      </c>
      <c r="B5060">
        <f t="shared" si="79"/>
        <v>132</v>
      </c>
      <c r="D5060">
        <v>1</v>
      </c>
    </row>
    <row r="5061" spans="1:4" ht="16.5" customHeight="1" x14ac:dyDescent="0.25">
      <c r="A5061" t="s">
        <v>5014</v>
      </c>
      <c r="B5061">
        <f t="shared" si="79"/>
        <v>142</v>
      </c>
      <c r="D5061">
        <v>1</v>
      </c>
    </row>
    <row r="5062" spans="1:4" ht="16.5" customHeight="1" x14ac:dyDescent="0.25">
      <c r="A5062" t="s">
        <v>5015</v>
      </c>
      <c r="B5062">
        <f t="shared" si="79"/>
        <v>90</v>
      </c>
      <c r="D5062">
        <v>1</v>
      </c>
    </row>
    <row r="5063" spans="1:4" ht="16.5" customHeight="1" x14ac:dyDescent="0.25">
      <c r="A5063" t="s">
        <v>5016</v>
      </c>
      <c r="B5063">
        <f t="shared" si="79"/>
        <v>108</v>
      </c>
      <c r="D5063">
        <v>1</v>
      </c>
    </row>
    <row r="5064" spans="1:4" ht="16.5" customHeight="1" x14ac:dyDescent="0.25">
      <c r="A5064" t="s">
        <v>5017</v>
      </c>
      <c r="B5064">
        <f t="shared" si="79"/>
        <v>40</v>
      </c>
      <c r="C5064" t="s">
        <v>11348</v>
      </c>
      <c r="D5064">
        <v>0</v>
      </c>
    </row>
    <row r="5065" spans="1:4" ht="16.5" customHeight="1" x14ac:dyDescent="0.25">
      <c r="A5065" t="s">
        <v>5018</v>
      </c>
      <c r="B5065">
        <f t="shared" si="79"/>
        <v>113</v>
      </c>
      <c r="D5065">
        <v>1</v>
      </c>
    </row>
    <row r="5066" spans="1:4" ht="16.5" customHeight="1" x14ac:dyDescent="0.25">
      <c r="A5066" t="s">
        <v>5019</v>
      </c>
      <c r="B5066">
        <f t="shared" si="79"/>
        <v>141</v>
      </c>
      <c r="D5066">
        <v>1</v>
      </c>
    </row>
    <row r="5067" spans="1:4" ht="16.5" customHeight="1" x14ac:dyDescent="0.25">
      <c r="A5067" t="s">
        <v>5020</v>
      </c>
      <c r="B5067">
        <f t="shared" si="79"/>
        <v>130</v>
      </c>
      <c r="D5067">
        <v>1</v>
      </c>
    </row>
    <row r="5068" spans="1:4" ht="16.5" customHeight="1" x14ac:dyDescent="0.25">
      <c r="A5068" t="s">
        <v>5021</v>
      </c>
      <c r="B5068">
        <f t="shared" si="79"/>
        <v>144</v>
      </c>
      <c r="D5068">
        <v>1</v>
      </c>
    </row>
    <row r="5069" spans="1:4" ht="16.5" customHeight="1" x14ac:dyDescent="0.25">
      <c r="A5069" t="s">
        <v>5022</v>
      </c>
      <c r="B5069">
        <f t="shared" si="79"/>
        <v>261</v>
      </c>
      <c r="D5069">
        <v>1</v>
      </c>
    </row>
    <row r="5070" spans="1:4" ht="16.5" customHeight="1" x14ac:dyDescent="0.25">
      <c r="A5070" t="s">
        <v>5023</v>
      </c>
      <c r="B5070">
        <f t="shared" si="79"/>
        <v>77</v>
      </c>
      <c r="D5070">
        <v>1</v>
      </c>
    </row>
    <row r="5071" spans="1:4" ht="16.5" customHeight="1" x14ac:dyDescent="0.25">
      <c r="A5071" t="s">
        <v>5024</v>
      </c>
      <c r="B5071">
        <f t="shared" si="79"/>
        <v>96</v>
      </c>
      <c r="D5071">
        <v>1</v>
      </c>
    </row>
    <row r="5072" spans="1:4" ht="16.5" customHeight="1" x14ac:dyDescent="0.25">
      <c r="A5072" t="s">
        <v>5025</v>
      </c>
      <c r="B5072">
        <f t="shared" si="79"/>
        <v>52</v>
      </c>
      <c r="C5072" t="s">
        <v>11340</v>
      </c>
      <c r="D5072">
        <v>0</v>
      </c>
    </row>
    <row r="5073" spans="1:4" ht="16.5" customHeight="1" x14ac:dyDescent="0.25">
      <c r="A5073" t="s">
        <v>5026</v>
      </c>
      <c r="B5073">
        <f t="shared" si="79"/>
        <v>101</v>
      </c>
      <c r="D5073">
        <v>1</v>
      </c>
    </row>
    <row r="5074" spans="1:4" ht="16.5" customHeight="1" x14ac:dyDescent="0.25">
      <c r="A5074" t="s">
        <v>5027</v>
      </c>
      <c r="B5074">
        <f t="shared" si="79"/>
        <v>150</v>
      </c>
      <c r="D5074">
        <v>1</v>
      </c>
    </row>
    <row r="5075" spans="1:4" ht="16.5" customHeight="1" x14ac:dyDescent="0.25">
      <c r="A5075" t="s">
        <v>5028</v>
      </c>
      <c r="B5075">
        <f t="shared" si="79"/>
        <v>83</v>
      </c>
      <c r="D5075">
        <v>1</v>
      </c>
    </row>
    <row r="5076" spans="1:4" ht="16.5" customHeight="1" x14ac:dyDescent="0.25">
      <c r="A5076" t="s">
        <v>5029</v>
      </c>
      <c r="B5076">
        <f t="shared" si="79"/>
        <v>93</v>
      </c>
      <c r="D5076">
        <v>1</v>
      </c>
    </row>
    <row r="5077" spans="1:4" ht="16.5" customHeight="1" x14ac:dyDescent="0.25">
      <c r="A5077" t="s">
        <v>5030</v>
      </c>
      <c r="B5077">
        <f t="shared" si="79"/>
        <v>69</v>
      </c>
      <c r="D5077">
        <v>1</v>
      </c>
    </row>
    <row r="5078" spans="1:4" ht="16.5" customHeight="1" x14ac:dyDescent="0.25">
      <c r="A5078" t="s">
        <v>5031</v>
      </c>
      <c r="B5078">
        <f t="shared" si="79"/>
        <v>98</v>
      </c>
      <c r="C5078" t="s">
        <v>11340</v>
      </c>
      <c r="D5078">
        <v>0</v>
      </c>
    </row>
    <row r="5079" spans="1:4" ht="16.5" customHeight="1" x14ac:dyDescent="0.25">
      <c r="A5079" t="s">
        <v>5032</v>
      </c>
      <c r="B5079">
        <f t="shared" si="79"/>
        <v>121</v>
      </c>
      <c r="D5079">
        <v>1</v>
      </c>
    </row>
    <row r="5080" spans="1:4" ht="16.5" customHeight="1" x14ac:dyDescent="0.25">
      <c r="A5080" t="s">
        <v>5033</v>
      </c>
      <c r="B5080">
        <f t="shared" si="79"/>
        <v>121</v>
      </c>
      <c r="D5080">
        <v>1</v>
      </c>
    </row>
    <row r="5081" spans="1:4" ht="16.5" customHeight="1" x14ac:dyDescent="0.25">
      <c r="A5081" t="s">
        <v>5034</v>
      </c>
      <c r="B5081">
        <f t="shared" si="79"/>
        <v>127</v>
      </c>
      <c r="D5081">
        <v>1</v>
      </c>
    </row>
    <row r="5082" spans="1:4" ht="16.5" customHeight="1" x14ac:dyDescent="0.25">
      <c r="A5082" t="s">
        <v>5035</v>
      </c>
      <c r="B5082">
        <f t="shared" si="79"/>
        <v>79</v>
      </c>
      <c r="D5082">
        <v>1</v>
      </c>
    </row>
    <row r="5083" spans="1:4" ht="16.5" customHeight="1" x14ac:dyDescent="0.25">
      <c r="A5083" t="s">
        <v>5036</v>
      </c>
      <c r="B5083">
        <f t="shared" si="79"/>
        <v>107</v>
      </c>
      <c r="D5083">
        <v>1</v>
      </c>
    </row>
    <row r="5084" spans="1:4" ht="16.5" customHeight="1" x14ac:dyDescent="0.25">
      <c r="A5084" t="s">
        <v>5037</v>
      </c>
      <c r="B5084">
        <f t="shared" si="79"/>
        <v>92</v>
      </c>
      <c r="D5084">
        <v>1</v>
      </c>
    </row>
    <row r="5085" spans="1:4" ht="16.5" customHeight="1" x14ac:dyDescent="0.25">
      <c r="A5085" t="s">
        <v>5038</v>
      </c>
      <c r="B5085">
        <f t="shared" si="79"/>
        <v>29</v>
      </c>
      <c r="D5085">
        <v>1</v>
      </c>
    </row>
    <row r="5086" spans="1:4" ht="16.5" customHeight="1" x14ac:dyDescent="0.25">
      <c r="A5086" t="s">
        <v>5039</v>
      </c>
      <c r="B5086">
        <f t="shared" si="79"/>
        <v>185</v>
      </c>
      <c r="D5086">
        <v>1</v>
      </c>
    </row>
    <row r="5087" spans="1:4" ht="16.5" customHeight="1" x14ac:dyDescent="0.25">
      <c r="A5087" t="s">
        <v>5040</v>
      </c>
      <c r="B5087">
        <f t="shared" si="79"/>
        <v>51</v>
      </c>
      <c r="D5087">
        <v>1</v>
      </c>
    </row>
    <row r="5088" spans="1:4" ht="16.5" customHeight="1" x14ac:dyDescent="0.25">
      <c r="A5088" t="s">
        <v>5041</v>
      </c>
      <c r="B5088">
        <f t="shared" si="79"/>
        <v>80</v>
      </c>
      <c r="C5088" t="s">
        <v>11362</v>
      </c>
      <c r="D5088">
        <v>0</v>
      </c>
    </row>
    <row r="5089" spans="1:4" ht="16.5" customHeight="1" x14ac:dyDescent="0.25">
      <c r="A5089" t="s">
        <v>5042</v>
      </c>
      <c r="B5089">
        <f t="shared" si="79"/>
        <v>84</v>
      </c>
      <c r="C5089" t="s">
        <v>11362</v>
      </c>
      <c r="D5089">
        <v>0</v>
      </c>
    </row>
    <row r="5090" spans="1:4" ht="16.5" customHeight="1" x14ac:dyDescent="0.25">
      <c r="A5090" t="s">
        <v>5043</v>
      </c>
      <c r="B5090">
        <f t="shared" si="79"/>
        <v>53</v>
      </c>
      <c r="D5090">
        <v>1</v>
      </c>
    </row>
    <row r="5091" spans="1:4" ht="16.5" customHeight="1" x14ac:dyDescent="0.25">
      <c r="A5091" t="s">
        <v>5044</v>
      </c>
      <c r="B5091">
        <f t="shared" si="79"/>
        <v>72</v>
      </c>
      <c r="C5091" t="s">
        <v>11362</v>
      </c>
      <c r="D5091">
        <v>0</v>
      </c>
    </row>
    <row r="5092" spans="1:4" ht="16.5" customHeight="1" x14ac:dyDescent="0.25">
      <c r="A5092" t="s">
        <v>5045</v>
      </c>
      <c r="B5092">
        <f t="shared" si="79"/>
        <v>30</v>
      </c>
      <c r="C5092" t="s">
        <v>11321</v>
      </c>
      <c r="D5092">
        <v>0</v>
      </c>
    </row>
    <row r="5093" spans="1:4" ht="16.5" customHeight="1" x14ac:dyDescent="0.25">
      <c r="A5093" t="s">
        <v>5046</v>
      </c>
      <c r="B5093">
        <f t="shared" si="79"/>
        <v>94</v>
      </c>
      <c r="C5093" t="s">
        <v>11362</v>
      </c>
      <c r="D5093">
        <v>0</v>
      </c>
    </row>
    <row r="5094" spans="1:4" ht="16.5" customHeight="1" x14ac:dyDescent="0.25">
      <c r="A5094" t="s">
        <v>5047</v>
      </c>
      <c r="B5094">
        <f t="shared" si="79"/>
        <v>48</v>
      </c>
      <c r="C5094" t="s">
        <v>11321</v>
      </c>
      <c r="D5094">
        <v>0</v>
      </c>
    </row>
    <row r="5095" spans="1:4" ht="16.5" customHeight="1" x14ac:dyDescent="0.25">
      <c r="A5095" t="s">
        <v>5048</v>
      </c>
      <c r="B5095">
        <f t="shared" si="79"/>
        <v>56</v>
      </c>
      <c r="C5095" t="s">
        <v>11340</v>
      </c>
      <c r="D5095">
        <v>0</v>
      </c>
    </row>
    <row r="5096" spans="1:4" ht="16.5" customHeight="1" x14ac:dyDescent="0.25">
      <c r="A5096" t="s">
        <v>5049</v>
      </c>
      <c r="B5096">
        <f t="shared" si="79"/>
        <v>91</v>
      </c>
      <c r="C5096" t="s">
        <v>11324</v>
      </c>
      <c r="D5096">
        <v>0</v>
      </c>
    </row>
    <row r="5097" spans="1:4" ht="16.5" customHeight="1" x14ac:dyDescent="0.25">
      <c r="A5097" t="s">
        <v>5050</v>
      </c>
      <c r="B5097">
        <f t="shared" si="79"/>
        <v>58</v>
      </c>
      <c r="C5097" t="s">
        <v>11340</v>
      </c>
      <c r="D5097">
        <v>0</v>
      </c>
    </row>
    <row r="5098" spans="1:4" ht="16.5" customHeight="1" x14ac:dyDescent="0.25">
      <c r="A5098" t="s">
        <v>5051</v>
      </c>
      <c r="B5098">
        <f t="shared" si="79"/>
        <v>54</v>
      </c>
      <c r="C5098" t="s">
        <v>11340</v>
      </c>
      <c r="D5098">
        <v>0</v>
      </c>
    </row>
    <row r="5099" spans="1:4" ht="16.5" customHeight="1" x14ac:dyDescent="0.25">
      <c r="A5099" t="s">
        <v>5052</v>
      </c>
      <c r="B5099">
        <f t="shared" si="79"/>
        <v>35</v>
      </c>
      <c r="C5099" t="s">
        <v>11342</v>
      </c>
      <c r="D5099">
        <v>0</v>
      </c>
    </row>
    <row r="5100" spans="1:4" ht="16.5" customHeight="1" x14ac:dyDescent="0.25">
      <c r="A5100" t="s">
        <v>5053</v>
      </c>
      <c r="B5100">
        <f t="shared" si="79"/>
        <v>64</v>
      </c>
      <c r="C5100" t="s">
        <v>11324</v>
      </c>
      <c r="D5100">
        <v>0</v>
      </c>
    </row>
    <row r="5101" spans="1:4" ht="16.5" customHeight="1" x14ac:dyDescent="0.25">
      <c r="A5101" t="s">
        <v>5054</v>
      </c>
      <c r="B5101">
        <f t="shared" si="79"/>
        <v>55</v>
      </c>
      <c r="D5101">
        <v>1</v>
      </c>
    </row>
    <row r="5102" spans="1:4" ht="16.5" customHeight="1" x14ac:dyDescent="0.25">
      <c r="A5102" t="s">
        <v>5055</v>
      </c>
      <c r="B5102">
        <f t="shared" si="79"/>
        <v>60</v>
      </c>
      <c r="C5102" t="s">
        <v>11340</v>
      </c>
      <c r="D5102">
        <v>0</v>
      </c>
    </row>
    <row r="5103" spans="1:4" ht="16.5" customHeight="1" x14ac:dyDescent="0.25">
      <c r="A5103" t="s">
        <v>5056</v>
      </c>
      <c r="B5103">
        <f t="shared" si="79"/>
        <v>74</v>
      </c>
      <c r="C5103" t="s">
        <v>11324</v>
      </c>
      <c r="D5103">
        <v>0</v>
      </c>
    </row>
    <row r="5104" spans="1:4" ht="16.5" customHeight="1" x14ac:dyDescent="0.25">
      <c r="A5104" t="s">
        <v>5057</v>
      </c>
      <c r="B5104">
        <f t="shared" si="79"/>
        <v>57</v>
      </c>
      <c r="D5104">
        <v>1</v>
      </c>
    </row>
    <row r="5105" spans="1:4" ht="16.5" customHeight="1" x14ac:dyDescent="0.25">
      <c r="A5105" t="s">
        <v>5058</v>
      </c>
      <c r="B5105">
        <f t="shared" si="79"/>
        <v>62</v>
      </c>
      <c r="C5105" t="s">
        <v>11324</v>
      </c>
      <c r="D5105">
        <v>0</v>
      </c>
    </row>
    <row r="5106" spans="1:4" ht="16.5" customHeight="1" x14ac:dyDescent="0.25">
      <c r="A5106" t="s">
        <v>5059</v>
      </c>
      <c r="B5106">
        <f t="shared" si="79"/>
        <v>40</v>
      </c>
      <c r="D5106">
        <v>1</v>
      </c>
    </row>
    <row r="5107" spans="1:4" ht="16.5" customHeight="1" x14ac:dyDescent="0.25">
      <c r="A5107" t="s">
        <v>5060</v>
      </c>
      <c r="B5107">
        <f t="shared" si="79"/>
        <v>189</v>
      </c>
      <c r="D5107">
        <v>1</v>
      </c>
    </row>
    <row r="5108" spans="1:4" ht="16.5" customHeight="1" x14ac:dyDescent="0.25">
      <c r="A5108" t="s">
        <v>5061</v>
      </c>
      <c r="B5108">
        <f t="shared" si="79"/>
        <v>77</v>
      </c>
      <c r="D5108">
        <v>0</v>
      </c>
    </row>
    <row r="5109" spans="1:4" ht="16.5" customHeight="1" x14ac:dyDescent="0.25">
      <c r="A5109" t="s">
        <v>5062</v>
      </c>
      <c r="B5109">
        <f t="shared" si="79"/>
        <v>105</v>
      </c>
      <c r="D5109">
        <v>0</v>
      </c>
    </row>
    <row r="5110" spans="1:4" ht="16.5" customHeight="1" x14ac:dyDescent="0.25">
      <c r="A5110" t="s">
        <v>5063</v>
      </c>
      <c r="B5110">
        <f t="shared" si="79"/>
        <v>39</v>
      </c>
      <c r="C5110" t="s">
        <v>11324</v>
      </c>
      <c r="D5110">
        <v>0</v>
      </c>
    </row>
    <row r="5111" spans="1:4" ht="16.5" customHeight="1" x14ac:dyDescent="0.25">
      <c r="A5111" t="s">
        <v>5064</v>
      </c>
      <c r="B5111">
        <f t="shared" si="79"/>
        <v>42</v>
      </c>
      <c r="D5111">
        <v>1</v>
      </c>
    </row>
    <row r="5112" spans="1:4" ht="16.5" customHeight="1" x14ac:dyDescent="0.25">
      <c r="A5112" t="s">
        <v>5065</v>
      </c>
      <c r="B5112">
        <f t="shared" si="79"/>
        <v>62</v>
      </c>
      <c r="C5112" t="s">
        <v>11324</v>
      </c>
      <c r="D5112">
        <v>0</v>
      </c>
    </row>
    <row r="5113" spans="1:4" ht="16.5" customHeight="1" x14ac:dyDescent="0.25">
      <c r="A5113" t="s">
        <v>5066</v>
      </c>
      <c r="B5113">
        <f t="shared" si="79"/>
        <v>16</v>
      </c>
      <c r="C5113" t="s">
        <v>11322</v>
      </c>
      <c r="D5113">
        <v>0</v>
      </c>
    </row>
    <row r="5114" spans="1:4" ht="16.5" customHeight="1" x14ac:dyDescent="0.25">
      <c r="A5114" t="s">
        <v>5067</v>
      </c>
      <c r="B5114">
        <f t="shared" si="79"/>
        <v>14</v>
      </c>
      <c r="C5114" t="s">
        <v>11322</v>
      </c>
      <c r="D5114">
        <v>0</v>
      </c>
    </row>
    <row r="5115" spans="1:4" ht="16.5" customHeight="1" x14ac:dyDescent="0.25">
      <c r="A5115" t="s">
        <v>5068</v>
      </c>
      <c r="B5115">
        <f t="shared" si="79"/>
        <v>60</v>
      </c>
      <c r="D5115">
        <v>1</v>
      </c>
    </row>
    <row r="5116" spans="1:4" ht="16.5" customHeight="1" x14ac:dyDescent="0.25">
      <c r="A5116" t="s">
        <v>5069</v>
      </c>
      <c r="B5116">
        <f t="shared" si="79"/>
        <v>56</v>
      </c>
      <c r="D5116">
        <v>1</v>
      </c>
    </row>
    <row r="5117" spans="1:4" ht="16.5" customHeight="1" x14ac:dyDescent="0.25">
      <c r="A5117" t="s">
        <v>5070</v>
      </c>
      <c r="B5117">
        <f t="shared" si="79"/>
        <v>92</v>
      </c>
      <c r="D5117">
        <v>1</v>
      </c>
    </row>
    <row r="5118" spans="1:4" ht="16.5" customHeight="1" x14ac:dyDescent="0.25">
      <c r="A5118" t="s">
        <v>5071</v>
      </c>
      <c r="B5118">
        <f t="shared" si="79"/>
        <v>108</v>
      </c>
      <c r="D5118">
        <v>1</v>
      </c>
    </row>
    <row r="5119" spans="1:4" ht="16.5" customHeight="1" x14ac:dyDescent="0.25">
      <c r="A5119" t="s">
        <v>5072</v>
      </c>
      <c r="B5119">
        <f t="shared" si="79"/>
        <v>96</v>
      </c>
      <c r="D5119">
        <v>1</v>
      </c>
    </row>
    <row r="5120" spans="1:4" ht="16.5" customHeight="1" x14ac:dyDescent="0.25">
      <c r="A5120" t="s">
        <v>5073</v>
      </c>
      <c r="B5120">
        <f t="shared" si="79"/>
        <v>83</v>
      </c>
      <c r="D5120">
        <v>1</v>
      </c>
    </row>
    <row r="5121" spans="1:4" ht="16.5" customHeight="1" x14ac:dyDescent="0.25">
      <c r="A5121" t="s">
        <v>5074</v>
      </c>
      <c r="B5121">
        <f t="shared" si="79"/>
        <v>75</v>
      </c>
      <c r="D5121">
        <v>1</v>
      </c>
    </row>
    <row r="5122" spans="1:4" ht="16.5" customHeight="1" x14ac:dyDescent="0.25">
      <c r="A5122" t="s">
        <v>5075</v>
      </c>
      <c r="B5122">
        <f t="shared" si="79"/>
        <v>90</v>
      </c>
      <c r="D5122">
        <v>1</v>
      </c>
    </row>
    <row r="5123" spans="1:4" ht="16.5" customHeight="1" x14ac:dyDescent="0.25">
      <c r="A5123" t="s">
        <v>5076</v>
      </c>
      <c r="B5123">
        <f t="shared" ref="B5123:B5186" si="80">LEN(A5123)</f>
        <v>103</v>
      </c>
      <c r="D5123">
        <v>1</v>
      </c>
    </row>
    <row r="5124" spans="1:4" ht="16.5" customHeight="1" x14ac:dyDescent="0.25">
      <c r="A5124" t="s">
        <v>5077</v>
      </c>
      <c r="B5124">
        <f t="shared" si="80"/>
        <v>93</v>
      </c>
      <c r="D5124">
        <v>1</v>
      </c>
    </row>
    <row r="5125" spans="1:4" ht="16.5" customHeight="1" x14ac:dyDescent="0.25">
      <c r="A5125" t="s">
        <v>5078</v>
      </c>
      <c r="B5125">
        <f t="shared" si="80"/>
        <v>96</v>
      </c>
      <c r="D5125">
        <v>1</v>
      </c>
    </row>
    <row r="5126" spans="1:4" ht="16.5" customHeight="1" x14ac:dyDescent="0.25">
      <c r="A5126" t="s">
        <v>5079</v>
      </c>
      <c r="B5126">
        <f t="shared" si="80"/>
        <v>96</v>
      </c>
      <c r="D5126">
        <v>0</v>
      </c>
    </row>
    <row r="5127" spans="1:4" ht="16.5" customHeight="1" x14ac:dyDescent="0.25">
      <c r="A5127" t="s">
        <v>5080</v>
      </c>
      <c r="B5127">
        <f t="shared" si="80"/>
        <v>45</v>
      </c>
      <c r="D5127">
        <v>0</v>
      </c>
    </row>
    <row r="5128" spans="1:4" ht="16.5" customHeight="1" x14ac:dyDescent="0.25">
      <c r="A5128" t="s">
        <v>5081</v>
      </c>
      <c r="B5128">
        <f t="shared" si="80"/>
        <v>45</v>
      </c>
      <c r="D5128">
        <v>1</v>
      </c>
    </row>
    <row r="5129" spans="1:4" ht="16.5" customHeight="1" x14ac:dyDescent="0.25">
      <c r="A5129" t="s">
        <v>5082</v>
      </c>
      <c r="B5129">
        <f t="shared" si="80"/>
        <v>66</v>
      </c>
      <c r="D5129">
        <v>1</v>
      </c>
    </row>
    <row r="5130" spans="1:4" ht="16.5" customHeight="1" x14ac:dyDescent="0.25">
      <c r="A5130" t="s">
        <v>5083</v>
      </c>
      <c r="B5130">
        <f t="shared" si="80"/>
        <v>70</v>
      </c>
      <c r="C5130" t="s">
        <v>11324</v>
      </c>
      <c r="D5130">
        <v>0</v>
      </c>
    </row>
    <row r="5131" spans="1:4" ht="16.5" customHeight="1" x14ac:dyDescent="0.25">
      <c r="A5131" t="s">
        <v>5084</v>
      </c>
      <c r="B5131">
        <f t="shared" si="80"/>
        <v>58</v>
      </c>
      <c r="D5131">
        <v>1</v>
      </c>
    </row>
    <row r="5132" spans="1:4" ht="16.5" customHeight="1" x14ac:dyDescent="0.25">
      <c r="A5132" t="s">
        <v>5085</v>
      </c>
      <c r="B5132">
        <f t="shared" si="80"/>
        <v>40</v>
      </c>
      <c r="C5132" t="s">
        <v>11321</v>
      </c>
      <c r="D5132">
        <v>0</v>
      </c>
    </row>
    <row r="5133" spans="1:4" ht="16.5" customHeight="1" x14ac:dyDescent="0.25">
      <c r="A5133" t="s">
        <v>5086</v>
      </c>
      <c r="B5133">
        <f t="shared" si="80"/>
        <v>68</v>
      </c>
      <c r="C5133" t="s">
        <v>11324</v>
      </c>
      <c r="D5133">
        <v>0</v>
      </c>
    </row>
    <row r="5134" spans="1:4" ht="16.5" customHeight="1" x14ac:dyDescent="0.25">
      <c r="A5134" t="s">
        <v>5087</v>
      </c>
      <c r="B5134">
        <f t="shared" si="80"/>
        <v>29</v>
      </c>
      <c r="C5134" t="s">
        <v>11321</v>
      </c>
      <c r="D5134">
        <v>0</v>
      </c>
    </row>
    <row r="5135" spans="1:4" ht="16.5" customHeight="1" x14ac:dyDescent="0.25">
      <c r="A5135" t="s">
        <v>5088</v>
      </c>
      <c r="B5135">
        <f t="shared" si="80"/>
        <v>52</v>
      </c>
      <c r="C5135" t="s">
        <v>11340</v>
      </c>
      <c r="D5135">
        <v>0</v>
      </c>
    </row>
    <row r="5136" spans="1:4" ht="16.5" customHeight="1" x14ac:dyDescent="0.25">
      <c r="A5136" t="s">
        <v>5089</v>
      </c>
      <c r="B5136">
        <f t="shared" si="80"/>
        <v>26</v>
      </c>
      <c r="C5136" t="s">
        <v>11321</v>
      </c>
      <c r="D5136">
        <v>0</v>
      </c>
    </row>
    <row r="5137" spans="1:4" ht="16.5" customHeight="1" x14ac:dyDescent="0.25">
      <c r="A5137" t="s">
        <v>5090</v>
      </c>
      <c r="B5137">
        <f t="shared" si="80"/>
        <v>71</v>
      </c>
      <c r="C5137" t="s">
        <v>11362</v>
      </c>
      <c r="D5137">
        <v>0</v>
      </c>
    </row>
    <row r="5138" spans="1:4" ht="16.5" customHeight="1" x14ac:dyDescent="0.25">
      <c r="A5138" t="s">
        <v>5091</v>
      </c>
      <c r="B5138">
        <f t="shared" si="80"/>
        <v>71</v>
      </c>
      <c r="C5138" t="s">
        <v>11362</v>
      </c>
      <c r="D5138">
        <v>0</v>
      </c>
    </row>
    <row r="5139" spans="1:4" ht="16.5" customHeight="1" x14ac:dyDescent="0.25">
      <c r="A5139" t="s">
        <v>5092</v>
      </c>
      <c r="B5139">
        <f t="shared" si="80"/>
        <v>60</v>
      </c>
      <c r="D5139">
        <v>1</v>
      </c>
    </row>
    <row r="5140" spans="1:4" ht="16.5" customHeight="1" x14ac:dyDescent="0.25">
      <c r="A5140" t="s">
        <v>5093</v>
      </c>
      <c r="B5140">
        <f t="shared" si="80"/>
        <v>39</v>
      </c>
      <c r="C5140" t="s">
        <v>11321</v>
      </c>
      <c r="D5140">
        <v>0</v>
      </c>
    </row>
    <row r="5141" spans="1:4" ht="16.5" customHeight="1" x14ac:dyDescent="0.25">
      <c r="A5141" t="s">
        <v>5094</v>
      </c>
      <c r="B5141">
        <f t="shared" si="80"/>
        <v>78</v>
      </c>
      <c r="C5141" t="s">
        <v>11362</v>
      </c>
      <c r="D5141">
        <v>0</v>
      </c>
    </row>
    <row r="5142" spans="1:4" ht="16.5" customHeight="1" x14ac:dyDescent="0.25">
      <c r="A5142" t="s">
        <v>5095</v>
      </c>
      <c r="B5142">
        <f t="shared" si="80"/>
        <v>75</v>
      </c>
      <c r="C5142" t="s">
        <v>11362</v>
      </c>
      <c r="D5142">
        <v>0</v>
      </c>
    </row>
    <row r="5143" spans="1:4" ht="16.5" customHeight="1" x14ac:dyDescent="0.25">
      <c r="A5143" t="s">
        <v>5096</v>
      </c>
      <c r="B5143">
        <f t="shared" si="80"/>
        <v>28</v>
      </c>
      <c r="C5143" t="s">
        <v>11321</v>
      </c>
      <c r="D5143">
        <v>0</v>
      </c>
    </row>
    <row r="5144" spans="1:4" ht="16.5" customHeight="1" x14ac:dyDescent="0.25">
      <c r="A5144" t="s">
        <v>5097</v>
      </c>
      <c r="B5144">
        <f t="shared" si="80"/>
        <v>69</v>
      </c>
      <c r="C5144" t="s">
        <v>11324</v>
      </c>
      <c r="D5144">
        <v>0</v>
      </c>
    </row>
    <row r="5145" spans="1:4" ht="16.5" customHeight="1" x14ac:dyDescent="0.25">
      <c r="A5145" t="s">
        <v>5098</v>
      </c>
      <c r="B5145">
        <f t="shared" si="80"/>
        <v>62</v>
      </c>
      <c r="C5145" t="s">
        <v>11324</v>
      </c>
      <c r="D5145">
        <v>0</v>
      </c>
    </row>
    <row r="5146" spans="1:4" ht="16.5" customHeight="1" x14ac:dyDescent="0.25">
      <c r="A5146" t="s">
        <v>5099</v>
      </c>
      <c r="B5146">
        <f t="shared" si="80"/>
        <v>84</v>
      </c>
      <c r="C5146" t="s">
        <v>11324</v>
      </c>
      <c r="D5146">
        <v>0</v>
      </c>
    </row>
    <row r="5147" spans="1:4" ht="16.5" customHeight="1" x14ac:dyDescent="0.25">
      <c r="A5147" t="s">
        <v>5100</v>
      </c>
      <c r="B5147">
        <f t="shared" si="80"/>
        <v>59</v>
      </c>
      <c r="D5147">
        <v>0</v>
      </c>
    </row>
    <row r="5148" spans="1:4" ht="16.5" customHeight="1" x14ac:dyDescent="0.25">
      <c r="A5148" t="s">
        <v>5101</v>
      </c>
      <c r="B5148">
        <f t="shared" si="80"/>
        <v>85</v>
      </c>
      <c r="D5148">
        <v>1</v>
      </c>
    </row>
    <row r="5149" spans="1:4" ht="16.5" customHeight="1" x14ac:dyDescent="0.25">
      <c r="A5149" t="s">
        <v>5102</v>
      </c>
      <c r="B5149">
        <f t="shared" si="80"/>
        <v>52</v>
      </c>
      <c r="D5149">
        <v>1</v>
      </c>
    </row>
    <row r="5150" spans="1:4" ht="16.5" customHeight="1" x14ac:dyDescent="0.25">
      <c r="A5150" t="s">
        <v>5103</v>
      </c>
      <c r="B5150">
        <f t="shared" si="80"/>
        <v>86</v>
      </c>
      <c r="D5150">
        <v>1</v>
      </c>
    </row>
    <row r="5151" spans="1:4" ht="16.5" customHeight="1" x14ac:dyDescent="0.25">
      <c r="A5151" t="s">
        <v>5104</v>
      </c>
      <c r="B5151">
        <f t="shared" si="80"/>
        <v>80</v>
      </c>
      <c r="D5151">
        <v>1</v>
      </c>
    </row>
    <row r="5152" spans="1:4" ht="16.5" customHeight="1" x14ac:dyDescent="0.25">
      <c r="A5152" t="s">
        <v>5105</v>
      </c>
      <c r="B5152">
        <f t="shared" si="80"/>
        <v>33</v>
      </c>
      <c r="D5152">
        <v>1</v>
      </c>
    </row>
    <row r="5153" spans="1:4" ht="16.5" customHeight="1" x14ac:dyDescent="0.25">
      <c r="A5153" t="s">
        <v>5106</v>
      </c>
      <c r="B5153">
        <f t="shared" si="80"/>
        <v>45</v>
      </c>
      <c r="D5153">
        <v>1</v>
      </c>
    </row>
    <row r="5154" spans="1:4" ht="16.5" customHeight="1" x14ac:dyDescent="0.25">
      <c r="A5154" t="s">
        <v>5107</v>
      </c>
      <c r="B5154">
        <f t="shared" si="80"/>
        <v>57</v>
      </c>
      <c r="D5154">
        <v>1</v>
      </c>
    </row>
    <row r="5155" spans="1:4" ht="16.5" customHeight="1" x14ac:dyDescent="0.25">
      <c r="A5155" t="s">
        <v>5108</v>
      </c>
      <c r="B5155">
        <f t="shared" si="80"/>
        <v>43</v>
      </c>
      <c r="D5155">
        <v>1</v>
      </c>
    </row>
    <row r="5156" spans="1:4" ht="16.5" customHeight="1" x14ac:dyDescent="0.25">
      <c r="A5156" t="s">
        <v>5109</v>
      </c>
      <c r="B5156">
        <f t="shared" si="80"/>
        <v>126</v>
      </c>
      <c r="D5156">
        <v>1</v>
      </c>
    </row>
    <row r="5157" spans="1:4" ht="16.5" customHeight="1" x14ac:dyDescent="0.25">
      <c r="A5157" t="s">
        <v>5110</v>
      </c>
      <c r="B5157">
        <f t="shared" si="80"/>
        <v>98</v>
      </c>
      <c r="D5157">
        <v>1</v>
      </c>
    </row>
    <row r="5158" spans="1:4" ht="16.5" customHeight="1" x14ac:dyDescent="0.25">
      <c r="A5158" t="s">
        <v>5111</v>
      </c>
      <c r="B5158">
        <f t="shared" si="80"/>
        <v>102</v>
      </c>
      <c r="D5158">
        <v>1</v>
      </c>
    </row>
    <row r="5159" spans="1:4" ht="16.5" customHeight="1" x14ac:dyDescent="0.25">
      <c r="A5159" t="s">
        <v>5112</v>
      </c>
      <c r="B5159">
        <f t="shared" si="80"/>
        <v>99</v>
      </c>
      <c r="D5159">
        <v>1</v>
      </c>
    </row>
    <row r="5160" spans="1:4" ht="16.5" customHeight="1" x14ac:dyDescent="0.25">
      <c r="A5160" t="s">
        <v>5113</v>
      </c>
      <c r="B5160">
        <f t="shared" si="80"/>
        <v>94</v>
      </c>
      <c r="D5160">
        <v>1</v>
      </c>
    </row>
    <row r="5161" spans="1:4" ht="16.5" customHeight="1" x14ac:dyDescent="0.25">
      <c r="A5161" t="s">
        <v>5114</v>
      </c>
      <c r="B5161">
        <f t="shared" si="80"/>
        <v>119</v>
      </c>
      <c r="D5161">
        <v>1</v>
      </c>
    </row>
    <row r="5162" spans="1:4" ht="16.5" customHeight="1" x14ac:dyDescent="0.25">
      <c r="A5162" t="s">
        <v>5115</v>
      </c>
      <c r="B5162">
        <f t="shared" si="80"/>
        <v>123</v>
      </c>
      <c r="D5162">
        <v>0</v>
      </c>
    </row>
    <row r="5163" spans="1:4" ht="16.5" customHeight="1" x14ac:dyDescent="0.25">
      <c r="A5163">
        <v>84</v>
      </c>
      <c r="B5163">
        <f t="shared" si="80"/>
        <v>2</v>
      </c>
      <c r="D5163">
        <v>0</v>
      </c>
    </row>
    <row r="5164" spans="1:4" ht="16.5" customHeight="1" x14ac:dyDescent="0.25">
      <c r="A5164" t="s">
        <v>5116</v>
      </c>
      <c r="B5164">
        <f t="shared" si="80"/>
        <v>118</v>
      </c>
      <c r="D5164">
        <v>1</v>
      </c>
    </row>
    <row r="5165" spans="1:4" ht="16.5" customHeight="1" x14ac:dyDescent="0.25">
      <c r="A5165" t="s">
        <v>5117</v>
      </c>
      <c r="B5165">
        <f t="shared" si="80"/>
        <v>121</v>
      </c>
      <c r="D5165">
        <v>1</v>
      </c>
    </row>
    <row r="5166" spans="1:4" ht="16.5" customHeight="1" x14ac:dyDescent="0.25">
      <c r="A5166" t="s">
        <v>5118</v>
      </c>
      <c r="B5166">
        <f t="shared" si="80"/>
        <v>103</v>
      </c>
      <c r="D5166">
        <v>1</v>
      </c>
    </row>
    <row r="5167" spans="1:4" ht="16.5" customHeight="1" x14ac:dyDescent="0.25">
      <c r="A5167">
        <v>85</v>
      </c>
      <c r="B5167">
        <f t="shared" si="80"/>
        <v>2</v>
      </c>
      <c r="D5167">
        <v>0</v>
      </c>
    </row>
    <row r="5168" spans="1:4" ht="16.5" customHeight="1" x14ac:dyDescent="0.25">
      <c r="A5168" t="s">
        <v>5119</v>
      </c>
      <c r="B5168">
        <f t="shared" si="80"/>
        <v>91</v>
      </c>
      <c r="D5168">
        <v>1</v>
      </c>
    </row>
    <row r="5169" spans="1:4" ht="16.5" customHeight="1" x14ac:dyDescent="0.25">
      <c r="A5169" t="s">
        <v>5120</v>
      </c>
      <c r="B5169">
        <f t="shared" si="80"/>
        <v>137</v>
      </c>
      <c r="D5169">
        <v>1</v>
      </c>
    </row>
    <row r="5170" spans="1:4" ht="16.5" customHeight="1" x14ac:dyDescent="0.25">
      <c r="A5170" t="s">
        <v>5121</v>
      </c>
      <c r="B5170">
        <f t="shared" si="80"/>
        <v>105</v>
      </c>
      <c r="D5170">
        <v>1</v>
      </c>
    </row>
    <row r="5171" spans="1:4" ht="16.5" customHeight="1" x14ac:dyDescent="0.25">
      <c r="A5171">
        <v>86</v>
      </c>
      <c r="B5171">
        <f t="shared" si="80"/>
        <v>2</v>
      </c>
      <c r="D5171">
        <v>0</v>
      </c>
    </row>
    <row r="5172" spans="1:4" ht="16.5" customHeight="1" x14ac:dyDescent="0.25">
      <c r="A5172" t="s">
        <v>5122</v>
      </c>
      <c r="B5172">
        <f t="shared" si="80"/>
        <v>228</v>
      </c>
      <c r="D5172">
        <v>1</v>
      </c>
    </row>
    <row r="5173" spans="1:4" ht="16.5" customHeight="1" x14ac:dyDescent="0.25">
      <c r="A5173" t="s">
        <v>5123</v>
      </c>
      <c r="B5173">
        <f t="shared" si="80"/>
        <v>91</v>
      </c>
      <c r="D5173">
        <v>1</v>
      </c>
    </row>
    <row r="5174" spans="1:4" ht="16.5" customHeight="1" x14ac:dyDescent="0.25">
      <c r="A5174" t="s">
        <v>5124</v>
      </c>
      <c r="B5174">
        <f t="shared" si="80"/>
        <v>202</v>
      </c>
      <c r="D5174">
        <v>0</v>
      </c>
    </row>
    <row r="5175" spans="1:4" ht="16.5" customHeight="1" x14ac:dyDescent="0.25">
      <c r="A5175" t="s">
        <v>5125</v>
      </c>
      <c r="B5175">
        <f t="shared" si="80"/>
        <v>107</v>
      </c>
      <c r="D5175">
        <v>1</v>
      </c>
    </row>
    <row r="5176" spans="1:4" ht="16.5" customHeight="1" x14ac:dyDescent="0.25">
      <c r="A5176">
        <v>87</v>
      </c>
      <c r="B5176">
        <f t="shared" si="80"/>
        <v>2</v>
      </c>
      <c r="D5176">
        <v>0</v>
      </c>
    </row>
    <row r="5177" spans="1:4" ht="16.5" customHeight="1" x14ac:dyDescent="0.25">
      <c r="A5177" t="s">
        <v>5126</v>
      </c>
      <c r="B5177">
        <f t="shared" si="80"/>
        <v>278</v>
      </c>
      <c r="D5177">
        <v>1</v>
      </c>
    </row>
    <row r="5178" spans="1:4" ht="16.5" customHeight="1" x14ac:dyDescent="0.25">
      <c r="A5178" t="s">
        <v>5127</v>
      </c>
      <c r="B5178">
        <f t="shared" si="80"/>
        <v>95</v>
      </c>
      <c r="D5178">
        <v>1</v>
      </c>
    </row>
    <row r="5179" spans="1:4" ht="16.5" customHeight="1" x14ac:dyDescent="0.25">
      <c r="A5179" t="s">
        <v>5128</v>
      </c>
      <c r="B5179">
        <f t="shared" si="80"/>
        <v>111</v>
      </c>
      <c r="D5179">
        <v>0</v>
      </c>
    </row>
    <row r="5180" spans="1:4" ht="16.5" customHeight="1" x14ac:dyDescent="0.25">
      <c r="A5180" t="s">
        <v>5129</v>
      </c>
      <c r="B5180">
        <f t="shared" si="80"/>
        <v>153</v>
      </c>
      <c r="D5180">
        <v>1</v>
      </c>
    </row>
    <row r="5181" spans="1:4" ht="16.5" customHeight="1" x14ac:dyDescent="0.25">
      <c r="A5181" t="s">
        <v>5130</v>
      </c>
      <c r="B5181">
        <f t="shared" si="80"/>
        <v>179</v>
      </c>
      <c r="D5181">
        <v>0</v>
      </c>
    </row>
    <row r="5182" spans="1:4" ht="16.5" customHeight="1" x14ac:dyDescent="0.25">
      <c r="A5182">
        <v>88</v>
      </c>
      <c r="B5182">
        <f t="shared" si="80"/>
        <v>2</v>
      </c>
      <c r="D5182">
        <v>0</v>
      </c>
    </row>
    <row r="5183" spans="1:4" ht="16.5" customHeight="1" x14ac:dyDescent="0.25">
      <c r="A5183" t="s">
        <v>5131</v>
      </c>
      <c r="B5183">
        <f t="shared" si="80"/>
        <v>104</v>
      </c>
      <c r="D5183">
        <v>1</v>
      </c>
    </row>
    <row r="5184" spans="1:4" ht="16.5" customHeight="1" x14ac:dyDescent="0.25">
      <c r="A5184" t="s">
        <v>5132</v>
      </c>
      <c r="B5184">
        <f t="shared" si="80"/>
        <v>167</v>
      </c>
      <c r="D5184">
        <v>0</v>
      </c>
    </row>
    <row r="5185" spans="1:4" ht="16.5" customHeight="1" x14ac:dyDescent="0.25">
      <c r="A5185" t="s">
        <v>5133</v>
      </c>
      <c r="B5185">
        <f t="shared" si="80"/>
        <v>85</v>
      </c>
      <c r="D5185">
        <v>1</v>
      </c>
    </row>
    <row r="5186" spans="1:4" ht="16.5" customHeight="1" x14ac:dyDescent="0.25">
      <c r="A5186" t="s">
        <v>5134</v>
      </c>
      <c r="B5186">
        <f t="shared" si="80"/>
        <v>127</v>
      </c>
      <c r="D5186">
        <v>1</v>
      </c>
    </row>
    <row r="5187" spans="1:4" ht="16.5" customHeight="1" x14ac:dyDescent="0.25">
      <c r="A5187" t="s">
        <v>5135</v>
      </c>
      <c r="B5187">
        <f t="shared" ref="B5187:B5250" si="81">LEN(A5187)</f>
        <v>41</v>
      </c>
      <c r="D5187">
        <v>1</v>
      </c>
    </row>
    <row r="5188" spans="1:4" ht="16.5" customHeight="1" x14ac:dyDescent="0.25">
      <c r="A5188" t="s">
        <v>5136</v>
      </c>
      <c r="B5188">
        <f t="shared" si="81"/>
        <v>82</v>
      </c>
      <c r="C5188" t="s">
        <v>11324</v>
      </c>
      <c r="D5188">
        <v>0</v>
      </c>
    </row>
    <row r="5189" spans="1:4" ht="16.5" customHeight="1" x14ac:dyDescent="0.25">
      <c r="A5189">
        <v>89</v>
      </c>
      <c r="B5189">
        <f t="shared" si="81"/>
        <v>2</v>
      </c>
      <c r="D5189">
        <v>0</v>
      </c>
    </row>
    <row r="5190" spans="1:4" ht="16.5" customHeight="1" x14ac:dyDescent="0.25">
      <c r="A5190" t="s">
        <v>5137</v>
      </c>
      <c r="B5190">
        <f t="shared" si="81"/>
        <v>137</v>
      </c>
      <c r="C5190" t="s">
        <v>11333</v>
      </c>
      <c r="D5190">
        <v>0</v>
      </c>
    </row>
    <row r="5191" spans="1:4" ht="16.5" customHeight="1" x14ac:dyDescent="0.25">
      <c r="A5191" t="s">
        <v>5138</v>
      </c>
      <c r="B5191">
        <f t="shared" si="81"/>
        <v>94</v>
      </c>
      <c r="D5191">
        <v>1</v>
      </c>
    </row>
    <row r="5192" spans="1:4" ht="16.5" customHeight="1" x14ac:dyDescent="0.25">
      <c r="A5192" t="s">
        <v>5139</v>
      </c>
      <c r="B5192">
        <f t="shared" si="81"/>
        <v>114</v>
      </c>
      <c r="D5192">
        <v>1</v>
      </c>
    </row>
    <row r="5193" spans="1:4" ht="16.5" customHeight="1" x14ac:dyDescent="0.25">
      <c r="A5193" t="s">
        <v>5140</v>
      </c>
      <c r="B5193">
        <f t="shared" si="81"/>
        <v>133</v>
      </c>
      <c r="D5193">
        <v>1</v>
      </c>
    </row>
    <row r="5194" spans="1:4" ht="16.5" customHeight="1" x14ac:dyDescent="0.25">
      <c r="A5194" t="s">
        <v>5141</v>
      </c>
      <c r="B5194">
        <f t="shared" si="81"/>
        <v>148</v>
      </c>
      <c r="D5194">
        <v>1</v>
      </c>
    </row>
    <row r="5195" spans="1:4" ht="16.5" customHeight="1" x14ac:dyDescent="0.25">
      <c r="A5195" t="s">
        <v>5142</v>
      </c>
      <c r="B5195">
        <f t="shared" si="81"/>
        <v>124</v>
      </c>
      <c r="D5195">
        <v>1</v>
      </c>
    </row>
    <row r="5196" spans="1:4" ht="16.5" customHeight="1" x14ac:dyDescent="0.25">
      <c r="A5196" t="s">
        <v>5143</v>
      </c>
      <c r="B5196">
        <f t="shared" si="81"/>
        <v>153</v>
      </c>
      <c r="D5196">
        <v>0</v>
      </c>
    </row>
    <row r="5197" spans="1:4" ht="16.5" customHeight="1" x14ac:dyDescent="0.25">
      <c r="A5197">
        <v>90</v>
      </c>
      <c r="B5197">
        <f t="shared" si="81"/>
        <v>2</v>
      </c>
      <c r="D5197">
        <v>0</v>
      </c>
    </row>
    <row r="5198" spans="1:4" ht="16.5" customHeight="1" x14ac:dyDescent="0.25">
      <c r="A5198" t="s">
        <v>5144</v>
      </c>
      <c r="B5198">
        <f t="shared" si="81"/>
        <v>119</v>
      </c>
      <c r="D5198">
        <v>1</v>
      </c>
    </row>
    <row r="5199" spans="1:4" ht="16.5" customHeight="1" x14ac:dyDescent="0.25">
      <c r="A5199" t="s">
        <v>5145</v>
      </c>
      <c r="B5199">
        <f t="shared" si="81"/>
        <v>132</v>
      </c>
      <c r="D5199">
        <v>1</v>
      </c>
    </row>
    <row r="5200" spans="1:4" ht="16.5" customHeight="1" x14ac:dyDescent="0.25">
      <c r="A5200" t="s">
        <v>5146</v>
      </c>
      <c r="B5200">
        <f t="shared" si="81"/>
        <v>110</v>
      </c>
      <c r="D5200">
        <v>1</v>
      </c>
    </row>
    <row r="5201" spans="1:4" ht="16.5" customHeight="1" x14ac:dyDescent="0.25">
      <c r="A5201" t="s">
        <v>5147</v>
      </c>
      <c r="B5201">
        <f t="shared" si="81"/>
        <v>194</v>
      </c>
      <c r="D5201">
        <v>1</v>
      </c>
    </row>
    <row r="5202" spans="1:4" ht="16.5" customHeight="1" x14ac:dyDescent="0.25">
      <c r="A5202" t="s">
        <v>5148</v>
      </c>
      <c r="B5202">
        <f t="shared" si="81"/>
        <v>164</v>
      </c>
      <c r="D5202">
        <v>1</v>
      </c>
    </row>
    <row r="5203" spans="1:4" ht="16.5" customHeight="1" x14ac:dyDescent="0.25">
      <c r="A5203" t="s">
        <v>5149</v>
      </c>
      <c r="B5203">
        <f t="shared" si="81"/>
        <v>87</v>
      </c>
      <c r="D5203">
        <v>1</v>
      </c>
    </row>
    <row r="5204" spans="1:4" ht="16.5" customHeight="1" x14ac:dyDescent="0.25">
      <c r="A5204" t="s">
        <v>5150</v>
      </c>
      <c r="B5204">
        <f t="shared" si="81"/>
        <v>100</v>
      </c>
      <c r="D5204">
        <v>1</v>
      </c>
    </row>
    <row r="5205" spans="1:4" ht="16.5" customHeight="1" x14ac:dyDescent="0.25">
      <c r="A5205" t="s">
        <v>5151</v>
      </c>
      <c r="B5205">
        <f t="shared" si="81"/>
        <v>107</v>
      </c>
      <c r="D5205">
        <v>1</v>
      </c>
    </row>
    <row r="5206" spans="1:4" ht="16.5" customHeight="1" x14ac:dyDescent="0.25">
      <c r="A5206" t="s">
        <v>5152</v>
      </c>
      <c r="B5206">
        <f t="shared" si="81"/>
        <v>11</v>
      </c>
      <c r="D5206">
        <v>0</v>
      </c>
    </row>
    <row r="5207" spans="1:4" ht="16.5" customHeight="1" x14ac:dyDescent="0.25">
      <c r="A5207" t="s">
        <v>5153</v>
      </c>
      <c r="B5207">
        <f t="shared" si="81"/>
        <v>121</v>
      </c>
      <c r="D5207">
        <v>1</v>
      </c>
    </row>
    <row r="5208" spans="1:4" ht="16.5" customHeight="1" x14ac:dyDescent="0.25">
      <c r="A5208" t="s">
        <v>5154</v>
      </c>
      <c r="B5208">
        <f t="shared" si="81"/>
        <v>117</v>
      </c>
      <c r="D5208">
        <v>1</v>
      </c>
    </row>
    <row r="5209" spans="1:4" ht="16.5" customHeight="1" x14ac:dyDescent="0.25">
      <c r="A5209" t="s">
        <v>5155</v>
      </c>
      <c r="B5209">
        <f t="shared" si="81"/>
        <v>123</v>
      </c>
      <c r="D5209">
        <v>1</v>
      </c>
    </row>
    <row r="5210" spans="1:4" ht="16.5" customHeight="1" x14ac:dyDescent="0.25">
      <c r="A5210" t="s">
        <v>5156</v>
      </c>
      <c r="B5210">
        <f t="shared" si="81"/>
        <v>108</v>
      </c>
      <c r="D5210">
        <v>1</v>
      </c>
    </row>
    <row r="5211" spans="1:4" ht="16.5" customHeight="1" x14ac:dyDescent="0.25">
      <c r="A5211" t="s">
        <v>5157</v>
      </c>
      <c r="B5211">
        <f t="shared" si="81"/>
        <v>127</v>
      </c>
      <c r="D5211">
        <v>1</v>
      </c>
    </row>
    <row r="5212" spans="1:4" ht="16.5" customHeight="1" x14ac:dyDescent="0.25">
      <c r="A5212" t="s">
        <v>5158</v>
      </c>
      <c r="B5212">
        <f t="shared" si="81"/>
        <v>108</v>
      </c>
      <c r="D5212">
        <v>1</v>
      </c>
    </row>
    <row r="5213" spans="1:4" ht="16.5" customHeight="1" x14ac:dyDescent="0.25">
      <c r="A5213" t="s">
        <v>5159</v>
      </c>
      <c r="B5213">
        <f t="shared" si="81"/>
        <v>141</v>
      </c>
      <c r="D5213">
        <v>0</v>
      </c>
    </row>
    <row r="5214" spans="1:4" x14ac:dyDescent="0.25">
      <c r="A5214" t="s">
        <v>5160</v>
      </c>
      <c r="B5214">
        <f t="shared" si="81"/>
        <v>297</v>
      </c>
      <c r="D5214">
        <v>1</v>
      </c>
    </row>
    <row r="5215" spans="1:4" ht="16.5" customHeight="1" x14ac:dyDescent="0.25">
      <c r="A5215" t="s">
        <v>5161</v>
      </c>
      <c r="B5215">
        <f t="shared" si="81"/>
        <v>316</v>
      </c>
      <c r="D5215">
        <v>1</v>
      </c>
    </row>
    <row r="5216" spans="1:4" ht="16.5" customHeight="1" x14ac:dyDescent="0.25">
      <c r="A5216" t="s">
        <v>5162</v>
      </c>
      <c r="B5216">
        <f t="shared" si="81"/>
        <v>288</v>
      </c>
      <c r="D5216">
        <v>1</v>
      </c>
    </row>
    <row r="5217" spans="1:4" ht="16.5" customHeight="1" x14ac:dyDescent="0.25">
      <c r="A5217" t="s">
        <v>5163</v>
      </c>
      <c r="B5217">
        <f t="shared" si="81"/>
        <v>216</v>
      </c>
      <c r="D5217">
        <v>1</v>
      </c>
    </row>
    <row r="5218" spans="1:4" ht="16.5" customHeight="1" x14ac:dyDescent="0.25">
      <c r="A5218" t="s">
        <v>5164</v>
      </c>
      <c r="B5218">
        <f t="shared" si="81"/>
        <v>239</v>
      </c>
      <c r="D5218">
        <v>1</v>
      </c>
    </row>
    <row r="5219" spans="1:4" ht="16.5" customHeight="1" x14ac:dyDescent="0.25">
      <c r="A5219" t="s">
        <v>5165</v>
      </c>
      <c r="B5219">
        <f t="shared" si="81"/>
        <v>325</v>
      </c>
      <c r="D5219">
        <v>1</v>
      </c>
    </row>
    <row r="5220" spans="1:4" ht="16.5" customHeight="1" x14ac:dyDescent="0.25">
      <c r="A5220" t="s">
        <v>5166</v>
      </c>
      <c r="B5220">
        <f t="shared" si="81"/>
        <v>178</v>
      </c>
      <c r="D5220">
        <v>1</v>
      </c>
    </row>
    <row r="5221" spans="1:4" ht="16.5" customHeight="1" x14ac:dyDescent="0.25">
      <c r="A5221" t="s">
        <v>5167</v>
      </c>
      <c r="B5221">
        <f t="shared" si="81"/>
        <v>133</v>
      </c>
      <c r="D5221">
        <v>1</v>
      </c>
    </row>
    <row r="5222" spans="1:4" ht="16.5" customHeight="1" x14ac:dyDescent="0.25">
      <c r="A5222" t="s">
        <v>5168</v>
      </c>
      <c r="B5222">
        <f t="shared" si="81"/>
        <v>110</v>
      </c>
      <c r="D5222">
        <v>1</v>
      </c>
    </row>
    <row r="5223" spans="1:4" ht="16.5" customHeight="1" x14ac:dyDescent="0.25">
      <c r="A5223" t="s">
        <v>5169</v>
      </c>
      <c r="B5223">
        <f t="shared" si="81"/>
        <v>175</v>
      </c>
      <c r="D5223">
        <v>1</v>
      </c>
    </row>
    <row r="5224" spans="1:4" ht="16.5" customHeight="1" x14ac:dyDescent="0.25">
      <c r="A5224" t="s">
        <v>5170</v>
      </c>
      <c r="B5224">
        <f t="shared" si="81"/>
        <v>121</v>
      </c>
      <c r="D5224">
        <v>1</v>
      </c>
    </row>
    <row r="5225" spans="1:4" ht="16.5" customHeight="1" x14ac:dyDescent="0.25">
      <c r="A5225" t="s">
        <v>5171</v>
      </c>
      <c r="B5225">
        <f t="shared" si="81"/>
        <v>147</v>
      </c>
      <c r="D5225">
        <v>1</v>
      </c>
    </row>
    <row r="5226" spans="1:4" x14ac:dyDescent="0.25">
      <c r="A5226" t="s">
        <v>5172</v>
      </c>
      <c r="B5226">
        <f t="shared" si="81"/>
        <v>293</v>
      </c>
      <c r="D5226">
        <v>1</v>
      </c>
    </row>
    <row r="5227" spans="1:4" ht="16.5" customHeight="1" x14ac:dyDescent="0.25">
      <c r="A5227" t="s">
        <v>5173</v>
      </c>
      <c r="B5227">
        <f t="shared" si="81"/>
        <v>96</v>
      </c>
      <c r="D5227">
        <v>1</v>
      </c>
    </row>
    <row r="5228" spans="1:4" ht="16.5" customHeight="1" x14ac:dyDescent="0.25">
      <c r="A5228" t="s">
        <v>5174</v>
      </c>
      <c r="B5228">
        <f t="shared" si="81"/>
        <v>193</v>
      </c>
      <c r="D5228">
        <v>1</v>
      </c>
    </row>
    <row r="5229" spans="1:4" ht="16.5" customHeight="1" x14ac:dyDescent="0.25">
      <c r="A5229" t="s">
        <v>5175</v>
      </c>
      <c r="B5229">
        <f t="shared" si="81"/>
        <v>120</v>
      </c>
      <c r="D5229">
        <v>1</v>
      </c>
    </row>
    <row r="5230" spans="1:4" ht="16.5" customHeight="1" x14ac:dyDescent="0.25">
      <c r="A5230" t="s">
        <v>5176</v>
      </c>
      <c r="B5230">
        <f t="shared" si="81"/>
        <v>156</v>
      </c>
      <c r="D5230">
        <v>1</v>
      </c>
    </row>
    <row r="5231" spans="1:4" ht="16.5" customHeight="1" x14ac:dyDescent="0.25">
      <c r="A5231" t="s">
        <v>5177</v>
      </c>
      <c r="B5231">
        <f t="shared" si="81"/>
        <v>135</v>
      </c>
      <c r="D5231">
        <v>1</v>
      </c>
    </row>
    <row r="5232" spans="1:4" ht="16.5" customHeight="1" x14ac:dyDescent="0.25">
      <c r="A5232" t="s">
        <v>5178</v>
      </c>
      <c r="B5232">
        <f t="shared" si="81"/>
        <v>118</v>
      </c>
      <c r="D5232">
        <v>0</v>
      </c>
    </row>
    <row r="5233" spans="1:4" x14ac:dyDescent="0.25">
      <c r="A5233" t="s">
        <v>5179</v>
      </c>
      <c r="B5233">
        <f t="shared" si="81"/>
        <v>293</v>
      </c>
      <c r="D5233">
        <v>1</v>
      </c>
    </row>
    <row r="5234" spans="1:4" ht="16.5" customHeight="1" x14ac:dyDescent="0.25">
      <c r="A5234" t="s">
        <v>5180</v>
      </c>
      <c r="B5234">
        <f t="shared" si="81"/>
        <v>207</v>
      </c>
      <c r="D5234">
        <v>1</v>
      </c>
    </row>
    <row r="5235" spans="1:4" ht="16.5" customHeight="1" x14ac:dyDescent="0.25">
      <c r="A5235" t="s">
        <v>5181</v>
      </c>
      <c r="B5235">
        <f t="shared" si="81"/>
        <v>141</v>
      </c>
      <c r="D5235">
        <v>1</v>
      </c>
    </row>
    <row r="5236" spans="1:4" ht="16.5" customHeight="1" x14ac:dyDescent="0.25">
      <c r="A5236" t="s">
        <v>5182</v>
      </c>
      <c r="B5236">
        <f t="shared" si="81"/>
        <v>171</v>
      </c>
      <c r="D5236">
        <v>1</v>
      </c>
    </row>
    <row r="5237" spans="1:4" ht="16.5" customHeight="1" x14ac:dyDescent="0.25">
      <c r="A5237" t="s">
        <v>5183</v>
      </c>
      <c r="B5237">
        <f t="shared" si="81"/>
        <v>102</v>
      </c>
      <c r="D5237">
        <v>1</v>
      </c>
    </row>
    <row r="5238" spans="1:4" ht="16.5" customHeight="1" x14ac:dyDescent="0.25">
      <c r="A5238" t="s">
        <v>5184</v>
      </c>
      <c r="B5238">
        <f t="shared" si="81"/>
        <v>98</v>
      </c>
      <c r="D5238">
        <v>1</v>
      </c>
    </row>
    <row r="5239" spans="1:4" ht="16.5" customHeight="1" x14ac:dyDescent="0.25">
      <c r="A5239" t="s">
        <v>5185</v>
      </c>
      <c r="B5239">
        <f t="shared" si="81"/>
        <v>78</v>
      </c>
      <c r="D5239">
        <v>1</v>
      </c>
    </row>
    <row r="5240" spans="1:4" ht="16.5" customHeight="1" x14ac:dyDescent="0.25">
      <c r="A5240" t="s">
        <v>5186</v>
      </c>
      <c r="B5240">
        <f t="shared" si="81"/>
        <v>124</v>
      </c>
      <c r="D5240">
        <v>1</v>
      </c>
    </row>
    <row r="5241" spans="1:4" ht="16.5" customHeight="1" x14ac:dyDescent="0.25">
      <c r="A5241" t="s">
        <v>5187</v>
      </c>
      <c r="B5241">
        <f t="shared" si="81"/>
        <v>128</v>
      </c>
      <c r="D5241">
        <v>1</v>
      </c>
    </row>
    <row r="5242" spans="1:4" ht="16.5" customHeight="1" x14ac:dyDescent="0.25">
      <c r="A5242" t="s">
        <v>5188</v>
      </c>
      <c r="B5242">
        <f t="shared" si="81"/>
        <v>124</v>
      </c>
      <c r="D5242">
        <v>1</v>
      </c>
    </row>
    <row r="5243" spans="1:4" ht="16.5" customHeight="1" x14ac:dyDescent="0.25">
      <c r="A5243" t="s">
        <v>5189</v>
      </c>
      <c r="B5243">
        <f t="shared" si="81"/>
        <v>109</v>
      </c>
      <c r="D5243">
        <v>0</v>
      </c>
    </row>
    <row r="5244" spans="1:4" ht="16.5" customHeight="1" x14ac:dyDescent="0.25">
      <c r="A5244" t="s">
        <v>5190</v>
      </c>
      <c r="B5244">
        <f t="shared" si="81"/>
        <v>159</v>
      </c>
      <c r="D5244">
        <v>1</v>
      </c>
    </row>
    <row r="5245" spans="1:4" ht="16.5" customHeight="1" x14ac:dyDescent="0.25">
      <c r="A5245" t="s">
        <v>5191</v>
      </c>
      <c r="B5245">
        <f t="shared" si="81"/>
        <v>84</v>
      </c>
      <c r="C5245" t="s">
        <v>11362</v>
      </c>
      <c r="D5245">
        <v>0</v>
      </c>
    </row>
    <row r="5246" spans="1:4" x14ac:dyDescent="0.25">
      <c r="A5246" t="s">
        <v>5192</v>
      </c>
      <c r="B5246">
        <f t="shared" si="81"/>
        <v>298</v>
      </c>
      <c r="D5246">
        <v>1</v>
      </c>
    </row>
    <row r="5247" spans="1:4" ht="16.5" customHeight="1" x14ac:dyDescent="0.25">
      <c r="A5247" t="s">
        <v>5193</v>
      </c>
      <c r="B5247">
        <f t="shared" si="81"/>
        <v>84</v>
      </c>
      <c r="C5247" t="s">
        <v>11362</v>
      </c>
      <c r="D5247">
        <v>0</v>
      </c>
    </row>
    <row r="5248" spans="1:4" ht="16.5" customHeight="1" x14ac:dyDescent="0.25">
      <c r="A5248" t="s">
        <v>5194</v>
      </c>
      <c r="B5248">
        <f t="shared" si="81"/>
        <v>59</v>
      </c>
      <c r="C5248" t="s">
        <v>11340</v>
      </c>
      <c r="D5248">
        <v>0</v>
      </c>
    </row>
    <row r="5249" spans="1:4" ht="16.5" customHeight="1" x14ac:dyDescent="0.25">
      <c r="A5249" t="s">
        <v>5195</v>
      </c>
      <c r="B5249">
        <f t="shared" si="81"/>
        <v>35</v>
      </c>
      <c r="D5249">
        <v>1</v>
      </c>
    </row>
    <row r="5250" spans="1:4" ht="16.5" customHeight="1" x14ac:dyDescent="0.25">
      <c r="A5250" t="s">
        <v>5196</v>
      </c>
      <c r="B5250">
        <f t="shared" si="81"/>
        <v>81</v>
      </c>
      <c r="C5250" t="s">
        <v>11362</v>
      </c>
      <c r="D5250">
        <v>0</v>
      </c>
    </row>
    <row r="5251" spans="1:4" ht="16.5" customHeight="1" x14ac:dyDescent="0.25">
      <c r="A5251" t="s">
        <v>5197</v>
      </c>
      <c r="B5251">
        <f t="shared" ref="B5251:B5314" si="82">LEN(A5251)</f>
        <v>39</v>
      </c>
      <c r="D5251">
        <v>1</v>
      </c>
    </row>
    <row r="5252" spans="1:4" ht="16.5" customHeight="1" x14ac:dyDescent="0.25">
      <c r="A5252" t="s">
        <v>5198</v>
      </c>
      <c r="B5252">
        <f t="shared" si="82"/>
        <v>86</v>
      </c>
      <c r="C5252" t="s">
        <v>11362</v>
      </c>
      <c r="D5252">
        <v>0</v>
      </c>
    </row>
    <row r="5253" spans="1:4" ht="16.5" customHeight="1" x14ac:dyDescent="0.25">
      <c r="A5253" t="s">
        <v>5199</v>
      </c>
      <c r="B5253">
        <f t="shared" si="82"/>
        <v>54</v>
      </c>
      <c r="C5253" t="s">
        <v>11314</v>
      </c>
      <c r="D5253">
        <v>0</v>
      </c>
    </row>
    <row r="5254" spans="1:4" ht="16.5" customHeight="1" x14ac:dyDescent="0.25">
      <c r="A5254" t="s">
        <v>5200</v>
      </c>
      <c r="B5254">
        <f t="shared" si="82"/>
        <v>150</v>
      </c>
      <c r="D5254">
        <v>1</v>
      </c>
    </row>
    <row r="5255" spans="1:4" ht="16.5" customHeight="1" x14ac:dyDescent="0.25">
      <c r="A5255" t="s">
        <v>5201</v>
      </c>
      <c r="B5255">
        <f t="shared" si="82"/>
        <v>90</v>
      </c>
      <c r="C5255" t="s">
        <v>11362</v>
      </c>
      <c r="D5255">
        <v>0</v>
      </c>
    </row>
    <row r="5256" spans="1:4" ht="16.5" customHeight="1" x14ac:dyDescent="0.25">
      <c r="A5256" t="s">
        <v>5202</v>
      </c>
      <c r="B5256">
        <f t="shared" si="82"/>
        <v>41</v>
      </c>
      <c r="D5256">
        <v>1</v>
      </c>
    </row>
    <row r="5257" spans="1:4" ht="16.5" customHeight="1" x14ac:dyDescent="0.25">
      <c r="A5257" t="s">
        <v>5203</v>
      </c>
      <c r="B5257">
        <f t="shared" si="82"/>
        <v>93</v>
      </c>
      <c r="C5257" t="s">
        <v>11362</v>
      </c>
      <c r="D5257">
        <v>0</v>
      </c>
    </row>
    <row r="5258" spans="1:4" ht="16.5" customHeight="1" x14ac:dyDescent="0.25">
      <c r="A5258" t="s">
        <v>5204</v>
      </c>
      <c r="B5258">
        <f t="shared" si="82"/>
        <v>109</v>
      </c>
      <c r="D5258">
        <v>0</v>
      </c>
    </row>
    <row r="5259" spans="1:4" ht="16.5" customHeight="1" x14ac:dyDescent="0.25">
      <c r="A5259" t="s">
        <v>5205</v>
      </c>
      <c r="B5259">
        <f t="shared" si="82"/>
        <v>80</v>
      </c>
      <c r="C5259" t="s">
        <v>11362</v>
      </c>
      <c r="D5259">
        <v>0</v>
      </c>
    </row>
    <row r="5260" spans="1:4" ht="16.5" customHeight="1" x14ac:dyDescent="0.25">
      <c r="A5260" t="s">
        <v>5206</v>
      </c>
      <c r="B5260">
        <f t="shared" si="82"/>
        <v>64</v>
      </c>
      <c r="D5260">
        <v>1</v>
      </c>
    </row>
    <row r="5261" spans="1:4" ht="16.5" customHeight="1" x14ac:dyDescent="0.25">
      <c r="A5261" t="s">
        <v>5207</v>
      </c>
      <c r="B5261">
        <f t="shared" si="82"/>
        <v>78</v>
      </c>
      <c r="C5261" t="s">
        <v>11362</v>
      </c>
      <c r="D5261">
        <v>0</v>
      </c>
    </row>
    <row r="5262" spans="1:4" ht="16.5" customHeight="1" x14ac:dyDescent="0.25">
      <c r="A5262" t="s">
        <v>5208</v>
      </c>
      <c r="B5262">
        <f t="shared" si="82"/>
        <v>42</v>
      </c>
      <c r="D5262">
        <v>1</v>
      </c>
    </row>
    <row r="5263" spans="1:4" ht="16.5" customHeight="1" x14ac:dyDescent="0.25">
      <c r="A5263" t="s">
        <v>5209</v>
      </c>
      <c r="B5263">
        <f t="shared" si="82"/>
        <v>73</v>
      </c>
      <c r="C5263" t="s">
        <v>11362</v>
      </c>
      <c r="D5263">
        <v>0</v>
      </c>
    </row>
    <row r="5264" spans="1:4" ht="16.5" customHeight="1" x14ac:dyDescent="0.25">
      <c r="A5264" t="s">
        <v>5210</v>
      </c>
      <c r="B5264">
        <f t="shared" si="82"/>
        <v>46</v>
      </c>
      <c r="D5264">
        <v>1</v>
      </c>
    </row>
    <row r="5265" spans="1:4" ht="16.5" customHeight="1" x14ac:dyDescent="0.25">
      <c r="A5265" t="s">
        <v>5211</v>
      </c>
      <c r="B5265">
        <f t="shared" si="82"/>
        <v>43</v>
      </c>
      <c r="D5265">
        <v>1</v>
      </c>
    </row>
    <row r="5266" spans="1:4" ht="16.5" customHeight="1" x14ac:dyDescent="0.25">
      <c r="A5266" t="s">
        <v>5212</v>
      </c>
      <c r="B5266">
        <f t="shared" si="82"/>
        <v>80</v>
      </c>
      <c r="D5266">
        <v>1</v>
      </c>
    </row>
    <row r="5267" spans="1:4" ht="16.5" customHeight="1" x14ac:dyDescent="0.25">
      <c r="A5267" t="s">
        <v>5213</v>
      </c>
      <c r="B5267">
        <f t="shared" si="82"/>
        <v>85</v>
      </c>
      <c r="D5267">
        <v>1</v>
      </c>
    </row>
    <row r="5268" spans="1:4" ht="16.5" customHeight="1" x14ac:dyDescent="0.25">
      <c r="A5268" t="s">
        <v>5214</v>
      </c>
      <c r="B5268">
        <f t="shared" si="82"/>
        <v>31</v>
      </c>
      <c r="D5268">
        <v>1</v>
      </c>
    </row>
    <row r="5269" spans="1:4" ht="16.5" customHeight="1" x14ac:dyDescent="0.25">
      <c r="A5269" t="s">
        <v>5215</v>
      </c>
      <c r="B5269">
        <f t="shared" si="82"/>
        <v>116</v>
      </c>
      <c r="D5269">
        <v>1</v>
      </c>
    </row>
    <row r="5270" spans="1:4" ht="16.5" customHeight="1" x14ac:dyDescent="0.25">
      <c r="A5270" t="s">
        <v>5216</v>
      </c>
      <c r="B5270">
        <f t="shared" si="82"/>
        <v>90</v>
      </c>
      <c r="D5270">
        <v>1</v>
      </c>
    </row>
    <row r="5271" spans="1:4" ht="16.5" customHeight="1" x14ac:dyDescent="0.25">
      <c r="A5271" t="s">
        <v>5217</v>
      </c>
      <c r="B5271">
        <f t="shared" si="82"/>
        <v>100</v>
      </c>
      <c r="D5271">
        <v>1</v>
      </c>
    </row>
    <row r="5272" spans="1:4" ht="16.5" customHeight="1" x14ac:dyDescent="0.25">
      <c r="A5272" t="s">
        <v>5218</v>
      </c>
      <c r="B5272">
        <f t="shared" si="82"/>
        <v>99</v>
      </c>
      <c r="D5272">
        <v>1</v>
      </c>
    </row>
    <row r="5273" spans="1:4" ht="16.5" customHeight="1" x14ac:dyDescent="0.25">
      <c r="A5273" t="s">
        <v>5219</v>
      </c>
      <c r="B5273">
        <f t="shared" si="82"/>
        <v>119</v>
      </c>
      <c r="D5273">
        <v>1</v>
      </c>
    </row>
    <row r="5274" spans="1:4" ht="16.5" customHeight="1" x14ac:dyDescent="0.25">
      <c r="A5274" t="s">
        <v>5220</v>
      </c>
      <c r="B5274">
        <f t="shared" si="82"/>
        <v>75</v>
      </c>
      <c r="D5274">
        <v>1</v>
      </c>
    </row>
    <row r="5275" spans="1:4" ht="16.5" customHeight="1" x14ac:dyDescent="0.25">
      <c r="A5275" t="s">
        <v>5221</v>
      </c>
      <c r="B5275">
        <f t="shared" si="82"/>
        <v>86</v>
      </c>
      <c r="D5275">
        <v>1</v>
      </c>
    </row>
    <row r="5276" spans="1:4" ht="16.5" customHeight="1" x14ac:dyDescent="0.25">
      <c r="A5276" t="s">
        <v>5222</v>
      </c>
      <c r="B5276">
        <f t="shared" si="82"/>
        <v>106</v>
      </c>
      <c r="D5276">
        <v>0</v>
      </c>
    </row>
    <row r="5277" spans="1:4" ht="16.5" customHeight="1" x14ac:dyDescent="0.25">
      <c r="A5277" t="s">
        <v>5223</v>
      </c>
      <c r="B5277">
        <f t="shared" si="82"/>
        <v>86</v>
      </c>
      <c r="D5277">
        <v>1</v>
      </c>
    </row>
    <row r="5278" spans="1:4" ht="16.5" customHeight="1" x14ac:dyDescent="0.25">
      <c r="A5278" t="s">
        <v>5224</v>
      </c>
      <c r="B5278">
        <f t="shared" si="82"/>
        <v>93</v>
      </c>
      <c r="D5278">
        <v>1</v>
      </c>
    </row>
    <row r="5279" spans="1:4" ht="16.5" customHeight="1" x14ac:dyDescent="0.25">
      <c r="A5279" t="s">
        <v>5225</v>
      </c>
      <c r="B5279">
        <f t="shared" si="82"/>
        <v>102</v>
      </c>
      <c r="D5279">
        <v>1</v>
      </c>
    </row>
    <row r="5280" spans="1:4" ht="16.5" customHeight="1" x14ac:dyDescent="0.25">
      <c r="A5280" t="s">
        <v>5226</v>
      </c>
      <c r="B5280">
        <f t="shared" si="82"/>
        <v>106</v>
      </c>
      <c r="D5280">
        <v>1</v>
      </c>
    </row>
    <row r="5281" spans="1:4" ht="16.5" customHeight="1" x14ac:dyDescent="0.25">
      <c r="A5281" t="s">
        <v>5227</v>
      </c>
      <c r="B5281">
        <f t="shared" si="82"/>
        <v>110</v>
      </c>
      <c r="D5281">
        <v>1</v>
      </c>
    </row>
    <row r="5282" spans="1:4" ht="16.5" customHeight="1" x14ac:dyDescent="0.25">
      <c r="A5282" t="s">
        <v>5228</v>
      </c>
      <c r="B5282">
        <f t="shared" si="82"/>
        <v>59</v>
      </c>
      <c r="D5282">
        <v>1</v>
      </c>
    </row>
    <row r="5283" spans="1:4" ht="16.5" customHeight="1" x14ac:dyDescent="0.25">
      <c r="A5283" t="s">
        <v>5229</v>
      </c>
      <c r="B5283">
        <f t="shared" si="82"/>
        <v>115</v>
      </c>
      <c r="D5283">
        <v>1</v>
      </c>
    </row>
    <row r="5284" spans="1:4" ht="16.5" customHeight="1" x14ac:dyDescent="0.25">
      <c r="A5284" t="s">
        <v>5230</v>
      </c>
      <c r="B5284">
        <f t="shared" si="82"/>
        <v>152</v>
      </c>
      <c r="D5284">
        <v>1</v>
      </c>
    </row>
    <row r="5285" spans="1:4" ht="16.5" customHeight="1" x14ac:dyDescent="0.25">
      <c r="A5285" t="s">
        <v>5231</v>
      </c>
      <c r="B5285">
        <f t="shared" si="82"/>
        <v>94</v>
      </c>
      <c r="D5285">
        <v>1</v>
      </c>
    </row>
    <row r="5286" spans="1:4" ht="16.5" customHeight="1" x14ac:dyDescent="0.25">
      <c r="A5286" t="s">
        <v>5232</v>
      </c>
      <c r="B5286">
        <f t="shared" si="82"/>
        <v>81</v>
      </c>
      <c r="D5286">
        <v>1</v>
      </c>
    </row>
    <row r="5287" spans="1:4" ht="16.5" customHeight="1" x14ac:dyDescent="0.25">
      <c r="A5287" t="s">
        <v>5233</v>
      </c>
      <c r="B5287">
        <f t="shared" si="82"/>
        <v>101</v>
      </c>
      <c r="D5287">
        <v>1</v>
      </c>
    </row>
    <row r="5288" spans="1:4" ht="16.5" customHeight="1" x14ac:dyDescent="0.25">
      <c r="A5288" t="s">
        <v>5234</v>
      </c>
      <c r="B5288">
        <f t="shared" si="82"/>
        <v>44</v>
      </c>
      <c r="C5288" t="s">
        <v>11314</v>
      </c>
      <c r="D5288">
        <v>0</v>
      </c>
    </row>
    <row r="5289" spans="1:4" ht="16.5" customHeight="1" x14ac:dyDescent="0.25">
      <c r="A5289" t="s">
        <v>5235</v>
      </c>
      <c r="B5289">
        <f t="shared" si="82"/>
        <v>129</v>
      </c>
      <c r="D5289">
        <v>1</v>
      </c>
    </row>
    <row r="5290" spans="1:4" ht="16.5" customHeight="1" x14ac:dyDescent="0.25">
      <c r="A5290" t="s">
        <v>5236</v>
      </c>
      <c r="B5290">
        <f t="shared" si="82"/>
        <v>61</v>
      </c>
      <c r="D5290">
        <v>1</v>
      </c>
    </row>
    <row r="5291" spans="1:4" ht="16.5" customHeight="1" x14ac:dyDescent="0.25">
      <c r="A5291" t="s">
        <v>5237</v>
      </c>
      <c r="B5291">
        <f t="shared" si="82"/>
        <v>103</v>
      </c>
      <c r="C5291" t="s">
        <v>11324</v>
      </c>
      <c r="D5291">
        <v>0</v>
      </c>
    </row>
    <row r="5292" spans="1:4" ht="16.5" customHeight="1" x14ac:dyDescent="0.25">
      <c r="A5292" t="s">
        <v>5238</v>
      </c>
      <c r="B5292">
        <f t="shared" si="82"/>
        <v>109</v>
      </c>
      <c r="D5292">
        <v>1</v>
      </c>
    </row>
    <row r="5293" spans="1:4" ht="16.5" customHeight="1" x14ac:dyDescent="0.25">
      <c r="A5293" t="s">
        <v>5239</v>
      </c>
      <c r="B5293">
        <f t="shared" si="82"/>
        <v>38</v>
      </c>
      <c r="D5293">
        <v>1</v>
      </c>
    </row>
    <row r="5294" spans="1:4" ht="16.5" customHeight="1" x14ac:dyDescent="0.25">
      <c r="A5294" t="s">
        <v>5240</v>
      </c>
      <c r="B5294">
        <f t="shared" si="82"/>
        <v>122</v>
      </c>
      <c r="D5294">
        <v>1</v>
      </c>
    </row>
    <row r="5295" spans="1:4" ht="16.5" customHeight="1" x14ac:dyDescent="0.25">
      <c r="A5295" t="s">
        <v>5241</v>
      </c>
      <c r="B5295">
        <f t="shared" si="82"/>
        <v>126</v>
      </c>
      <c r="D5295">
        <v>1</v>
      </c>
    </row>
    <row r="5296" spans="1:4" ht="16.5" customHeight="1" x14ac:dyDescent="0.25">
      <c r="A5296" t="s">
        <v>5242</v>
      </c>
      <c r="B5296">
        <f t="shared" si="82"/>
        <v>28</v>
      </c>
      <c r="D5296">
        <v>1</v>
      </c>
    </row>
    <row r="5297" spans="1:4" ht="16.5" customHeight="1" x14ac:dyDescent="0.25">
      <c r="A5297" t="s">
        <v>5243</v>
      </c>
      <c r="B5297">
        <f t="shared" si="82"/>
        <v>35</v>
      </c>
      <c r="D5297">
        <v>1</v>
      </c>
    </row>
    <row r="5298" spans="1:4" ht="16.5" customHeight="1" x14ac:dyDescent="0.25">
      <c r="A5298" t="s">
        <v>5244</v>
      </c>
      <c r="B5298">
        <f t="shared" si="82"/>
        <v>55</v>
      </c>
      <c r="D5298">
        <v>1</v>
      </c>
    </row>
    <row r="5299" spans="1:4" ht="16.5" customHeight="1" x14ac:dyDescent="0.25">
      <c r="A5299" t="s">
        <v>5245</v>
      </c>
      <c r="B5299">
        <f t="shared" si="82"/>
        <v>36</v>
      </c>
      <c r="D5299">
        <v>1</v>
      </c>
    </row>
    <row r="5300" spans="1:4" ht="16.5" customHeight="1" x14ac:dyDescent="0.25">
      <c r="A5300" t="s">
        <v>5246</v>
      </c>
      <c r="B5300">
        <f t="shared" si="82"/>
        <v>117</v>
      </c>
      <c r="D5300">
        <v>1</v>
      </c>
    </row>
    <row r="5301" spans="1:4" ht="16.5" customHeight="1" x14ac:dyDescent="0.25">
      <c r="A5301" t="s">
        <v>5247</v>
      </c>
      <c r="B5301">
        <f t="shared" si="82"/>
        <v>4</v>
      </c>
      <c r="D5301">
        <v>0</v>
      </c>
    </row>
    <row r="5302" spans="1:4" ht="16.5" customHeight="1" x14ac:dyDescent="0.25">
      <c r="A5302" t="s">
        <v>5248</v>
      </c>
      <c r="B5302">
        <f t="shared" si="82"/>
        <v>147</v>
      </c>
      <c r="D5302">
        <v>1</v>
      </c>
    </row>
    <row r="5303" spans="1:4" ht="16.5" customHeight="1" x14ac:dyDescent="0.25">
      <c r="A5303" t="s">
        <v>5249</v>
      </c>
      <c r="B5303">
        <f t="shared" si="82"/>
        <v>103</v>
      </c>
      <c r="D5303">
        <v>1</v>
      </c>
    </row>
    <row r="5304" spans="1:4" ht="16.5" customHeight="1" x14ac:dyDescent="0.25">
      <c r="A5304" t="s">
        <v>5250</v>
      </c>
      <c r="B5304">
        <f t="shared" si="82"/>
        <v>95</v>
      </c>
      <c r="D5304">
        <v>1</v>
      </c>
    </row>
    <row r="5305" spans="1:4" ht="16.5" customHeight="1" x14ac:dyDescent="0.25">
      <c r="A5305" t="s">
        <v>5251</v>
      </c>
      <c r="B5305">
        <f t="shared" si="82"/>
        <v>154</v>
      </c>
      <c r="D5305">
        <v>1</v>
      </c>
    </row>
    <row r="5306" spans="1:4" ht="16.5" customHeight="1" x14ac:dyDescent="0.25">
      <c r="A5306" t="s">
        <v>5252</v>
      </c>
      <c r="B5306">
        <f t="shared" si="82"/>
        <v>128</v>
      </c>
      <c r="D5306">
        <v>0</v>
      </c>
    </row>
    <row r="5307" spans="1:4" ht="16.5" customHeight="1" x14ac:dyDescent="0.25">
      <c r="A5307" t="s">
        <v>5253</v>
      </c>
      <c r="B5307">
        <f t="shared" si="82"/>
        <v>214</v>
      </c>
      <c r="D5307">
        <v>1</v>
      </c>
    </row>
    <row r="5308" spans="1:4" ht="16.5" customHeight="1" x14ac:dyDescent="0.25">
      <c r="A5308" t="s">
        <v>5254</v>
      </c>
      <c r="B5308">
        <f t="shared" si="82"/>
        <v>86</v>
      </c>
      <c r="C5308" t="s">
        <v>11362</v>
      </c>
      <c r="D5308">
        <v>0</v>
      </c>
    </row>
    <row r="5309" spans="1:4" ht="16.5" customHeight="1" x14ac:dyDescent="0.25">
      <c r="A5309" t="s">
        <v>5255</v>
      </c>
      <c r="B5309">
        <f t="shared" si="82"/>
        <v>139</v>
      </c>
      <c r="D5309">
        <v>1</v>
      </c>
    </row>
    <row r="5310" spans="1:4" ht="16.5" customHeight="1" x14ac:dyDescent="0.25">
      <c r="A5310" t="s">
        <v>5256</v>
      </c>
      <c r="B5310">
        <f t="shared" si="82"/>
        <v>70</v>
      </c>
      <c r="C5310" t="s">
        <v>11324</v>
      </c>
      <c r="D5310">
        <v>0</v>
      </c>
    </row>
    <row r="5311" spans="1:4" ht="16.5" customHeight="1" x14ac:dyDescent="0.25">
      <c r="A5311" t="s">
        <v>5257</v>
      </c>
      <c r="B5311">
        <f t="shared" si="82"/>
        <v>130</v>
      </c>
      <c r="D5311">
        <v>1</v>
      </c>
    </row>
    <row r="5312" spans="1:4" ht="16.5" customHeight="1" x14ac:dyDescent="0.25">
      <c r="A5312" t="s">
        <v>5258</v>
      </c>
      <c r="B5312">
        <f t="shared" si="82"/>
        <v>70</v>
      </c>
      <c r="C5312" t="s">
        <v>11324</v>
      </c>
      <c r="D5312">
        <v>0</v>
      </c>
    </row>
    <row r="5313" spans="1:4" ht="16.5" customHeight="1" x14ac:dyDescent="0.25">
      <c r="A5313" t="s">
        <v>5259</v>
      </c>
      <c r="B5313">
        <f t="shared" si="82"/>
        <v>126</v>
      </c>
      <c r="D5313">
        <v>1</v>
      </c>
    </row>
    <row r="5314" spans="1:4" ht="16.5" customHeight="1" x14ac:dyDescent="0.25">
      <c r="A5314" t="s">
        <v>5260</v>
      </c>
      <c r="B5314">
        <f t="shared" si="82"/>
        <v>83</v>
      </c>
      <c r="C5314" t="s">
        <v>11362</v>
      </c>
      <c r="D5314">
        <v>0</v>
      </c>
    </row>
    <row r="5315" spans="1:4" ht="16.5" customHeight="1" x14ac:dyDescent="0.25">
      <c r="A5315" t="s">
        <v>5261</v>
      </c>
      <c r="B5315">
        <f t="shared" ref="B5315:B5378" si="83">LEN(A5315)</f>
        <v>163</v>
      </c>
      <c r="D5315">
        <v>1</v>
      </c>
    </row>
    <row r="5316" spans="1:4" ht="16.5" customHeight="1" x14ac:dyDescent="0.25">
      <c r="A5316" t="s">
        <v>5262</v>
      </c>
      <c r="B5316">
        <f t="shared" si="83"/>
        <v>64</v>
      </c>
      <c r="C5316" t="s">
        <v>11324</v>
      </c>
      <c r="D5316">
        <v>0</v>
      </c>
    </row>
    <row r="5317" spans="1:4" ht="16.5" customHeight="1" x14ac:dyDescent="0.25">
      <c r="A5317" t="s">
        <v>5263</v>
      </c>
      <c r="B5317">
        <f t="shared" si="83"/>
        <v>138</v>
      </c>
      <c r="D5317">
        <v>1</v>
      </c>
    </row>
    <row r="5318" spans="1:4" ht="16.5" customHeight="1" x14ac:dyDescent="0.25">
      <c r="A5318" t="s">
        <v>5264</v>
      </c>
      <c r="B5318">
        <f t="shared" si="83"/>
        <v>51</v>
      </c>
      <c r="C5318" t="s">
        <v>11340</v>
      </c>
      <c r="D5318">
        <v>0</v>
      </c>
    </row>
    <row r="5319" spans="1:4" ht="16.5" customHeight="1" x14ac:dyDescent="0.25">
      <c r="A5319" t="s">
        <v>5265</v>
      </c>
      <c r="B5319">
        <f t="shared" si="83"/>
        <v>212</v>
      </c>
      <c r="D5319">
        <v>1</v>
      </c>
    </row>
    <row r="5320" spans="1:4" ht="16.5" customHeight="1" x14ac:dyDescent="0.25">
      <c r="A5320" t="s">
        <v>5266</v>
      </c>
      <c r="B5320">
        <f t="shared" si="83"/>
        <v>132</v>
      </c>
      <c r="D5320">
        <v>1</v>
      </c>
    </row>
    <row r="5321" spans="1:4" ht="16.5" customHeight="1" x14ac:dyDescent="0.25">
      <c r="A5321" t="s">
        <v>5267</v>
      </c>
      <c r="B5321">
        <f t="shared" si="83"/>
        <v>76</v>
      </c>
      <c r="C5321" t="s">
        <v>11362</v>
      </c>
      <c r="D5321">
        <v>0</v>
      </c>
    </row>
    <row r="5322" spans="1:4" ht="16.5" customHeight="1" x14ac:dyDescent="0.25">
      <c r="A5322" t="s">
        <v>5268</v>
      </c>
      <c r="B5322">
        <f t="shared" si="83"/>
        <v>123</v>
      </c>
      <c r="D5322">
        <v>1</v>
      </c>
    </row>
    <row r="5323" spans="1:4" ht="16.5" customHeight="1" x14ac:dyDescent="0.25">
      <c r="A5323" t="s">
        <v>5269</v>
      </c>
      <c r="B5323">
        <f t="shared" si="83"/>
        <v>47</v>
      </c>
      <c r="C5323" t="s">
        <v>11324</v>
      </c>
      <c r="D5323">
        <v>0</v>
      </c>
    </row>
    <row r="5324" spans="1:4" ht="16.5" customHeight="1" x14ac:dyDescent="0.25">
      <c r="A5324" t="s">
        <v>5270</v>
      </c>
      <c r="B5324">
        <f t="shared" si="83"/>
        <v>197</v>
      </c>
      <c r="D5324">
        <v>1</v>
      </c>
    </row>
    <row r="5325" spans="1:4" ht="16.5" customHeight="1" x14ac:dyDescent="0.25">
      <c r="A5325" t="s">
        <v>5271</v>
      </c>
      <c r="B5325">
        <f t="shared" si="83"/>
        <v>24</v>
      </c>
      <c r="C5325" t="s">
        <v>11321</v>
      </c>
      <c r="D5325">
        <v>0</v>
      </c>
    </row>
    <row r="5326" spans="1:4" ht="16.5" customHeight="1" x14ac:dyDescent="0.25">
      <c r="A5326" t="s">
        <v>5272</v>
      </c>
      <c r="B5326">
        <f t="shared" si="83"/>
        <v>65</v>
      </c>
      <c r="C5326" t="s">
        <v>11324</v>
      </c>
      <c r="D5326">
        <v>0</v>
      </c>
    </row>
    <row r="5327" spans="1:4" ht="16.5" customHeight="1" x14ac:dyDescent="0.25">
      <c r="A5327" t="s">
        <v>5273</v>
      </c>
      <c r="B5327">
        <f t="shared" si="83"/>
        <v>14</v>
      </c>
      <c r="D5327">
        <v>0</v>
      </c>
    </row>
    <row r="5328" spans="1:4" ht="16.5" customHeight="1" x14ac:dyDescent="0.25">
      <c r="A5328" t="s">
        <v>5274</v>
      </c>
      <c r="B5328">
        <f t="shared" si="83"/>
        <v>16</v>
      </c>
      <c r="C5328" t="s">
        <v>11402</v>
      </c>
      <c r="D5328">
        <v>0</v>
      </c>
    </row>
    <row r="5329" spans="1:4" ht="16.5" customHeight="1" x14ac:dyDescent="0.25">
      <c r="A5329" t="s">
        <v>5275</v>
      </c>
      <c r="B5329">
        <f t="shared" si="83"/>
        <v>118</v>
      </c>
      <c r="C5329" t="s">
        <v>11324</v>
      </c>
      <c r="D5329">
        <v>0</v>
      </c>
    </row>
    <row r="5330" spans="1:4" ht="16.5" customHeight="1" x14ac:dyDescent="0.25">
      <c r="A5330" t="s">
        <v>5276</v>
      </c>
      <c r="B5330">
        <f t="shared" si="83"/>
        <v>43</v>
      </c>
      <c r="D5330">
        <v>1</v>
      </c>
    </row>
    <row r="5331" spans="1:4" ht="16.5" customHeight="1" x14ac:dyDescent="0.25">
      <c r="A5331" t="s">
        <v>5277</v>
      </c>
      <c r="B5331">
        <f t="shared" si="83"/>
        <v>20</v>
      </c>
      <c r="C5331" t="s">
        <v>11321</v>
      </c>
      <c r="D5331">
        <v>0</v>
      </c>
    </row>
    <row r="5332" spans="1:4" ht="16.5" customHeight="1" x14ac:dyDescent="0.25">
      <c r="A5332" t="s">
        <v>5278</v>
      </c>
      <c r="B5332">
        <f t="shared" si="83"/>
        <v>92</v>
      </c>
      <c r="C5332" t="s">
        <v>11365</v>
      </c>
      <c r="D5332">
        <v>0</v>
      </c>
    </row>
    <row r="5333" spans="1:4" ht="16.5" customHeight="1" x14ac:dyDescent="0.25">
      <c r="A5333" t="s">
        <v>5279</v>
      </c>
      <c r="B5333">
        <f t="shared" si="83"/>
        <v>117</v>
      </c>
      <c r="D5333">
        <v>1</v>
      </c>
    </row>
    <row r="5334" spans="1:4" ht="16.5" customHeight="1" x14ac:dyDescent="0.25">
      <c r="A5334" t="s">
        <v>5280</v>
      </c>
      <c r="B5334">
        <f t="shared" si="83"/>
        <v>56</v>
      </c>
      <c r="C5334" t="s">
        <v>11340</v>
      </c>
      <c r="D5334">
        <v>0</v>
      </c>
    </row>
    <row r="5335" spans="1:4" ht="16.5" customHeight="1" x14ac:dyDescent="0.25">
      <c r="A5335" t="s">
        <v>5281</v>
      </c>
      <c r="B5335">
        <f t="shared" si="83"/>
        <v>23</v>
      </c>
      <c r="D5335">
        <v>1</v>
      </c>
    </row>
    <row r="5336" spans="1:4" ht="16.5" customHeight="1" x14ac:dyDescent="0.25">
      <c r="A5336" t="s">
        <v>5282</v>
      </c>
      <c r="B5336">
        <f t="shared" si="83"/>
        <v>37</v>
      </c>
      <c r="D5336">
        <v>1</v>
      </c>
    </row>
    <row r="5337" spans="1:4" ht="16.5" customHeight="1" x14ac:dyDescent="0.25">
      <c r="A5337" t="s">
        <v>5283</v>
      </c>
      <c r="B5337">
        <f t="shared" si="83"/>
        <v>43</v>
      </c>
      <c r="C5337" t="s">
        <v>11324</v>
      </c>
      <c r="D5337">
        <v>0</v>
      </c>
    </row>
    <row r="5338" spans="1:4" ht="16.5" customHeight="1" x14ac:dyDescent="0.25">
      <c r="A5338" t="s">
        <v>5284</v>
      </c>
      <c r="B5338">
        <f t="shared" si="83"/>
        <v>65</v>
      </c>
      <c r="D5338">
        <v>1</v>
      </c>
    </row>
    <row r="5339" spans="1:4" ht="16.5" customHeight="1" x14ac:dyDescent="0.25">
      <c r="A5339" t="s">
        <v>5285</v>
      </c>
      <c r="B5339">
        <f t="shared" si="83"/>
        <v>65</v>
      </c>
      <c r="D5339">
        <v>1</v>
      </c>
    </row>
    <row r="5340" spans="1:4" ht="16.5" customHeight="1" x14ac:dyDescent="0.25">
      <c r="A5340" t="s">
        <v>5286</v>
      </c>
      <c r="B5340">
        <f t="shared" si="83"/>
        <v>66</v>
      </c>
      <c r="D5340">
        <v>1</v>
      </c>
    </row>
    <row r="5341" spans="1:4" ht="16.5" customHeight="1" x14ac:dyDescent="0.25">
      <c r="A5341" t="s">
        <v>5287</v>
      </c>
      <c r="B5341">
        <f t="shared" si="83"/>
        <v>112</v>
      </c>
      <c r="C5341" t="s">
        <v>11324</v>
      </c>
      <c r="D5341">
        <v>0</v>
      </c>
    </row>
    <row r="5342" spans="1:4" ht="16.5" customHeight="1" x14ac:dyDescent="0.25">
      <c r="A5342" t="s">
        <v>5288</v>
      </c>
      <c r="B5342">
        <f t="shared" si="83"/>
        <v>89</v>
      </c>
      <c r="D5342">
        <v>1</v>
      </c>
    </row>
    <row r="5343" spans="1:4" ht="16.5" customHeight="1" x14ac:dyDescent="0.25">
      <c r="A5343" t="s">
        <v>5289</v>
      </c>
      <c r="B5343">
        <f t="shared" si="83"/>
        <v>118</v>
      </c>
      <c r="D5343">
        <v>1</v>
      </c>
    </row>
    <row r="5344" spans="1:4" ht="16.5" customHeight="1" x14ac:dyDescent="0.25">
      <c r="A5344" t="s">
        <v>5290</v>
      </c>
      <c r="B5344">
        <f t="shared" si="83"/>
        <v>77</v>
      </c>
      <c r="D5344">
        <v>1</v>
      </c>
    </row>
    <row r="5345" spans="1:4" ht="16.5" customHeight="1" x14ac:dyDescent="0.25">
      <c r="A5345" t="s">
        <v>5291</v>
      </c>
      <c r="B5345">
        <f t="shared" si="83"/>
        <v>28</v>
      </c>
      <c r="D5345">
        <v>1</v>
      </c>
    </row>
    <row r="5346" spans="1:4" ht="16.5" customHeight="1" x14ac:dyDescent="0.25">
      <c r="A5346" t="s">
        <v>5292</v>
      </c>
      <c r="B5346">
        <f t="shared" si="83"/>
        <v>44</v>
      </c>
      <c r="D5346">
        <v>1</v>
      </c>
    </row>
    <row r="5347" spans="1:4" ht="16.5" customHeight="1" x14ac:dyDescent="0.25">
      <c r="A5347" t="s">
        <v>5293</v>
      </c>
      <c r="B5347">
        <f t="shared" si="83"/>
        <v>24</v>
      </c>
      <c r="C5347" t="s">
        <v>11415</v>
      </c>
      <c r="D5347">
        <v>0</v>
      </c>
    </row>
    <row r="5348" spans="1:4" ht="16.5" customHeight="1" x14ac:dyDescent="0.25">
      <c r="A5348" t="s">
        <v>5294</v>
      </c>
      <c r="B5348">
        <f t="shared" si="83"/>
        <v>11</v>
      </c>
      <c r="C5348" t="s">
        <v>11367</v>
      </c>
      <c r="D5348">
        <v>0</v>
      </c>
    </row>
    <row r="5349" spans="1:4" ht="16.5" customHeight="1" x14ac:dyDescent="0.25">
      <c r="A5349" t="s">
        <v>5295</v>
      </c>
      <c r="B5349">
        <f t="shared" si="83"/>
        <v>137</v>
      </c>
      <c r="D5349">
        <v>1</v>
      </c>
    </row>
    <row r="5350" spans="1:4" ht="16.5" customHeight="1" x14ac:dyDescent="0.25">
      <c r="A5350" t="s">
        <v>5296</v>
      </c>
      <c r="B5350">
        <f t="shared" si="83"/>
        <v>137</v>
      </c>
      <c r="D5350">
        <v>1</v>
      </c>
    </row>
    <row r="5351" spans="1:4" ht="16.5" customHeight="1" x14ac:dyDescent="0.25">
      <c r="A5351" t="s">
        <v>5297</v>
      </c>
      <c r="B5351">
        <f t="shared" si="83"/>
        <v>107</v>
      </c>
      <c r="D5351">
        <v>1</v>
      </c>
    </row>
    <row r="5352" spans="1:4" ht="16.5" customHeight="1" x14ac:dyDescent="0.25">
      <c r="A5352" t="s">
        <v>5298</v>
      </c>
      <c r="B5352">
        <f t="shared" si="83"/>
        <v>132</v>
      </c>
      <c r="D5352">
        <v>1</v>
      </c>
    </row>
    <row r="5353" spans="1:4" ht="16.5" customHeight="1" x14ac:dyDescent="0.25">
      <c r="A5353" t="s">
        <v>5299</v>
      </c>
      <c r="B5353">
        <f t="shared" si="83"/>
        <v>110</v>
      </c>
      <c r="D5353">
        <v>1</v>
      </c>
    </row>
    <row r="5354" spans="1:4" ht="16.5" customHeight="1" x14ac:dyDescent="0.25">
      <c r="A5354" t="s">
        <v>5300</v>
      </c>
      <c r="B5354">
        <f t="shared" si="83"/>
        <v>118</v>
      </c>
      <c r="D5354">
        <v>1</v>
      </c>
    </row>
    <row r="5355" spans="1:4" ht="16.5" customHeight="1" x14ac:dyDescent="0.25">
      <c r="A5355" t="s">
        <v>5301</v>
      </c>
      <c r="B5355">
        <f t="shared" si="83"/>
        <v>176</v>
      </c>
      <c r="D5355">
        <v>1</v>
      </c>
    </row>
    <row r="5356" spans="1:4" ht="16.5" customHeight="1" x14ac:dyDescent="0.25">
      <c r="A5356" t="s">
        <v>5302</v>
      </c>
      <c r="B5356">
        <f t="shared" si="83"/>
        <v>36</v>
      </c>
      <c r="D5356">
        <v>1</v>
      </c>
    </row>
    <row r="5357" spans="1:4" ht="16.5" customHeight="1" x14ac:dyDescent="0.25">
      <c r="A5357" t="s">
        <v>5303</v>
      </c>
      <c r="B5357">
        <f t="shared" si="83"/>
        <v>185</v>
      </c>
      <c r="D5357">
        <v>1</v>
      </c>
    </row>
    <row r="5358" spans="1:4" ht="16.5" customHeight="1" x14ac:dyDescent="0.25">
      <c r="A5358" t="s">
        <v>5304</v>
      </c>
      <c r="B5358">
        <f t="shared" si="83"/>
        <v>71</v>
      </c>
      <c r="D5358">
        <v>1</v>
      </c>
    </row>
    <row r="5359" spans="1:4" ht="16.5" customHeight="1" x14ac:dyDescent="0.25">
      <c r="A5359" t="s">
        <v>5305</v>
      </c>
      <c r="B5359">
        <f t="shared" si="83"/>
        <v>186</v>
      </c>
      <c r="D5359">
        <v>1</v>
      </c>
    </row>
    <row r="5360" spans="1:4" ht="16.5" customHeight="1" x14ac:dyDescent="0.25">
      <c r="A5360" t="s">
        <v>5306</v>
      </c>
      <c r="B5360">
        <f t="shared" si="83"/>
        <v>226</v>
      </c>
      <c r="D5360">
        <v>1</v>
      </c>
    </row>
    <row r="5361" spans="1:4" ht="16.5" customHeight="1" x14ac:dyDescent="0.25">
      <c r="A5361" t="s">
        <v>5307</v>
      </c>
      <c r="B5361">
        <f t="shared" si="83"/>
        <v>43</v>
      </c>
      <c r="D5361">
        <v>1</v>
      </c>
    </row>
    <row r="5362" spans="1:4" ht="16.5" customHeight="1" x14ac:dyDescent="0.25">
      <c r="A5362" t="s">
        <v>5308</v>
      </c>
      <c r="B5362">
        <f t="shared" si="83"/>
        <v>251</v>
      </c>
      <c r="D5362">
        <v>1</v>
      </c>
    </row>
    <row r="5363" spans="1:4" ht="16.5" customHeight="1" x14ac:dyDescent="0.25">
      <c r="A5363" t="s">
        <v>5309</v>
      </c>
      <c r="B5363">
        <f t="shared" si="83"/>
        <v>175</v>
      </c>
      <c r="D5363">
        <v>1</v>
      </c>
    </row>
    <row r="5364" spans="1:4" ht="16.5" customHeight="1" x14ac:dyDescent="0.25">
      <c r="A5364" t="s">
        <v>5310</v>
      </c>
      <c r="B5364">
        <f t="shared" si="83"/>
        <v>233</v>
      </c>
      <c r="D5364">
        <v>1</v>
      </c>
    </row>
    <row r="5365" spans="1:4" ht="16.5" customHeight="1" x14ac:dyDescent="0.25">
      <c r="A5365" t="s">
        <v>5311</v>
      </c>
      <c r="B5365">
        <f t="shared" si="83"/>
        <v>28</v>
      </c>
      <c r="C5365" t="s">
        <v>11321</v>
      </c>
      <c r="D5365">
        <v>0</v>
      </c>
    </row>
    <row r="5366" spans="1:4" ht="16.5" customHeight="1" x14ac:dyDescent="0.25">
      <c r="A5366" t="s">
        <v>5312</v>
      </c>
      <c r="B5366">
        <f t="shared" si="83"/>
        <v>164</v>
      </c>
      <c r="D5366">
        <v>1</v>
      </c>
    </row>
    <row r="5367" spans="1:4" ht="16.5" customHeight="1" x14ac:dyDescent="0.25">
      <c r="A5367" t="s">
        <v>5313</v>
      </c>
      <c r="B5367">
        <f t="shared" si="83"/>
        <v>46</v>
      </c>
      <c r="C5367" t="s">
        <v>11321</v>
      </c>
      <c r="D5367">
        <v>0</v>
      </c>
    </row>
    <row r="5368" spans="1:4" ht="16.5" customHeight="1" x14ac:dyDescent="0.25">
      <c r="A5368" t="s">
        <v>5314</v>
      </c>
      <c r="B5368">
        <f t="shared" si="83"/>
        <v>241</v>
      </c>
      <c r="D5368">
        <v>1</v>
      </c>
    </row>
    <row r="5369" spans="1:4" ht="16.5" customHeight="1" x14ac:dyDescent="0.25">
      <c r="A5369" t="s">
        <v>5315</v>
      </c>
      <c r="B5369">
        <f t="shared" si="83"/>
        <v>32</v>
      </c>
      <c r="C5369" t="s">
        <v>11321</v>
      </c>
      <c r="D5369">
        <v>0</v>
      </c>
    </row>
    <row r="5370" spans="1:4" ht="16.5" customHeight="1" x14ac:dyDescent="0.25">
      <c r="A5370" t="s">
        <v>5316</v>
      </c>
      <c r="B5370">
        <f t="shared" si="83"/>
        <v>172</v>
      </c>
      <c r="D5370">
        <v>1</v>
      </c>
    </row>
    <row r="5371" spans="1:4" ht="16.5" customHeight="1" x14ac:dyDescent="0.25">
      <c r="A5371" t="s">
        <v>5317</v>
      </c>
      <c r="B5371">
        <f t="shared" si="83"/>
        <v>66</v>
      </c>
      <c r="D5371">
        <v>1</v>
      </c>
    </row>
    <row r="5372" spans="1:4" ht="16.5" customHeight="1" x14ac:dyDescent="0.25">
      <c r="A5372" t="s">
        <v>5318</v>
      </c>
      <c r="B5372">
        <f t="shared" si="83"/>
        <v>71</v>
      </c>
      <c r="C5372" t="s">
        <v>11362</v>
      </c>
      <c r="D5372">
        <v>0</v>
      </c>
    </row>
    <row r="5373" spans="1:4" ht="16.5" customHeight="1" x14ac:dyDescent="0.25">
      <c r="A5373" t="s">
        <v>5319</v>
      </c>
      <c r="B5373">
        <f t="shared" si="83"/>
        <v>21</v>
      </c>
      <c r="D5373">
        <v>0</v>
      </c>
    </row>
    <row r="5374" spans="1:4" ht="16.5" customHeight="1" x14ac:dyDescent="0.25">
      <c r="A5374" t="s">
        <v>5320</v>
      </c>
      <c r="B5374">
        <f t="shared" si="83"/>
        <v>37</v>
      </c>
      <c r="C5374" t="s">
        <v>11342</v>
      </c>
      <c r="D5374">
        <v>0</v>
      </c>
    </row>
    <row r="5375" spans="1:4" ht="16.5" customHeight="1" x14ac:dyDescent="0.25">
      <c r="A5375" t="s">
        <v>5321</v>
      </c>
      <c r="B5375">
        <f t="shared" si="83"/>
        <v>123</v>
      </c>
      <c r="C5375" t="s">
        <v>11324</v>
      </c>
      <c r="D5375">
        <v>0</v>
      </c>
    </row>
    <row r="5376" spans="1:4" ht="16.5" customHeight="1" x14ac:dyDescent="0.25">
      <c r="A5376" t="s">
        <v>5322</v>
      </c>
      <c r="B5376">
        <f t="shared" si="83"/>
        <v>61</v>
      </c>
      <c r="C5376" t="s">
        <v>11324</v>
      </c>
      <c r="D5376">
        <v>0</v>
      </c>
    </row>
    <row r="5377" spans="1:4" ht="16.5" customHeight="1" x14ac:dyDescent="0.25">
      <c r="A5377" t="s">
        <v>5323</v>
      </c>
      <c r="B5377">
        <f t="shared" si="83"/>
        <v>64</v>
      </c>
      <c r="C5377" t="s">
        <v>11324</v>
      </c>
      <c r="D5377">
        <v>0</v>
      </c>
    </row>
    <row r="5378" spans="1:4" ht="16.5" customHeight="1" x14ac:dyDescent="0.25">
      <c r="A5378" t="s">
        <v>5324</v>
      </c>
      <c r="B5378">
        <f t="shared" si="83"/>
        <v>81</v>
      </c>
      <c r="C5378" t="s">
        <v>11324</v>
      </c>
      <c r="D5378">
        <v>0</v>
      </c>
    </row>
    <row r="5379" spans="1:4" ht="16.5" customHeight="1" x14ac:dyDescent="0.25">
      <c r="A5379" t="s">
        <v>5325</v>
      </c>
      <c r="B5379">
        <f t="shared" ref="B5379:B5442" si="84">LEN(A5379)</f>
        <v>60</v>
      </c>
      <c r="C5379" t="s">
        <v>11340</v>
      </c>
      <c r="D5379">
        <v>0</v>
      </c>
    </row>
    <row r="5380" spans="1:4" ht="16.5" customHeight="1" x14ac:dyDescent="0.25">
      <c r="A5380" t="s">
        <v>5326</v>
      </c>
      <c r="B5380">
        <f t="shared" si="84"/>
        <v>91</v>
      </c>
      <c r="D5380">
        <v>1</v>
      </c>
    </row>
    <row r="5381" spans="1:4" ht="16.5" customHeight="1" x14ac:dyDescent="0.25">
      <c r="A5381" t="s">
        <v>5327</v>
      </c>
      <c r="B5381">
        <f t="shared" si="84"/>
        <v>84</v>
      </c>
      <c r="D5381">
        <v>0</v>
      </c>
    </row>
    <row r="5382" spans="1:4" ht="16.5" customHeight="1" x14ac:dyDescent="0.25">
      <c r="A5382" t="s">
        <v>5328</v>
      </c>
      <c r="B5382">
        <f t="shared" si="84"/>
        <v>71</v>
      </c>
      <c r="C5382" t="s">
        <v>11362</v>
      </c>
      <c r="D5382">
        <v>0</v>
      </c>
    </row>
    <row r="5383" spans="1:4" ht="16.5" customHeight="1" x14ac:dyDescent="0.25">
      <c r="A5383" t="s">
        <v>5329</v>
      </c>
      <c r="B5383">
        <f t="shared" si="84"/>
        <v>50</v>
      </c>
      <c r="D5383">
        <v>1</v>
      </c>
    </row>
    <row r="5384" spans="1:4" ht="16.5" customHeight="1" x14ac:dyDescent="0.25">
      <c r="A5384" t="s">
        <v>5330</v>
      </c>
      <c r="B5384">
        <f t="shared" si="84"/>
        <v>99</v>
      </c>
      <c r="C5384" t="s">
        <v>11340</v>
      </c>
      <c r="D5384">
        <v>0</v>
      </c>
    </row>
    <row r="5385" spans="1:4" ht="16.5" customHeight="1" x14ac:dyDescent="0.25">
      <c r="A5385" t="s">
        <v>5331</v>
      </c>
      <c r="B5385">
        <f t="shared" si="84"/>
        <v>24</v>
      </c>
      <c r="D5385">
        <v>1</v>
      </c>
    </row>
    <row r="5386" spans="1:4" ht="16.5" customHeight="1" x14ac:dyDescent="0.25">
      <c r="A5386" t="s">
        <v>5332</v>
      </c>
      <c r="B5386">
        <f t="shared" si="84"/>
        <v>98</v>
      </c>
      <c r="D5386">
        <v>1</v>
      </c>
    </row>
    <row r="5387" spans="1:4" ht="16.5" customHeight="1" x14ac:dyDescent="0.25">
      <c r="A5387" t="s">
        <v>5333</v>
      </c>
      <c r="B5387">
        <f t="shared" si="84"/>
        <v>48</v>
      </c>
      <c r="D5387">
        <v>1</v>
      </c>
    </row>
    <row r="5388" spans="1:4" ht="16.5" customHeight="1" x14ac:dyDescent="0.25">
      <c r="A5388" t="s">
        <v>5334</v>
      </c>
      <c r="B5388">
        <f t="shared" si="84"/>
        <v>92</v>
      </c>
      <c r="C5388" t="s">
        <v>11340</v>
      </c>
      <c r="D5388">
        <v>0</v>
      </c>
    </row>
    <row r="5389" spans="1:4" ht="16.5" customHeight="1" x14ac:dyDescent="0.25">
      <c r="A5389" t="s">
        <v>5335</v>
      </c>
      <c r="B5389">
        <f t="shared" si="84"/>
        <v>201</v>
      </c>
      <c r="D5389">
        <v>1</v>
      </c>
    </row>
    <row r="5390" spans="1:4" ht="16.5" customHeight="1" x14ac:dyDescent="0.25">
      <c r="A5390" t="s">
        <v>5336</v>
      </c>
      <c r="B5390">
        <f t="shared" si="84"/>
        <v>95</v>
      </c>
      <c r="D5390">
        <v>1</v>
      </c>
    </row>
    <row r="5391" spans="1:4" ht="16.5" customHeight="1" x14ac:dyDescent="0.25">
      <c r="A5391" t="s">
        <v>5337</v>
      </c>
      <c r="B5391">
        <f t="shared" si="84"/>
        <v>98</v>
      </c>
      <c r="D5391">
        <v>1</v>
      </c>
    </row>
    <row r="5392" spans="1:4" ht="16.5" customHeight="1" x14ac:dyDescent="0.25">
      <c r="A5392" t="s">
        <v>5338</v>
      </c>
      <c r="B5392">
        <f t="shared" si="84"/>
        <v>114</v>
      </c>
      <c r="D5392">
        <v>1</v>
      </c>
    </row>
    <row r="5393" spans="1:4" ht="16.5" customHeight="1" x14ac:dyDescent="0.25">
      <c r="A5393" t="s">
        <v>5339</v>
      </c>
      <c r="B5393">
        <f t="shared" si="84"/>
        <v>71</v>
      </c>
      <c r="D5393">
        <v>1</v>
      </c>
    </row>
    <row r="5394" spans="1:4" ht="16.5" customHeight="1" x14ac:dyDescent="0.25">
      <c r="A5394" t="s">
        <v>5340</v>
      </c>
      <c r="B5394">
        <f t="shared" si="84"/>
        <v>84</v>
      </c>
      <c r="D5394">
        <v>1</v>
      </c>
    </row>
    <row r="5395" spans="1:4" ht="16.5" customHeight="1" x14ac:dyDescent="0.25">
      <c r="A5395" t="s">
        <v>5341</v>
      </c>
      <c r="B5395">
        <f t="shared" si="84"/>
        <v>75</v>
      </c>
      <c r="D5395">
        <v>1</v>
      </c>
    </row>
    <row r="5396" spans="1:4" ht="16.5" customHeight="1" x14ac:dyDescent="0.25">
      <c r="A5396" t="s">
        <v>5342</v>
      </c>
      <c r="B5396">
        <f t="shared" si="84"/>
        <v>104</v>
      </c>
      <c r="D5396">
        <v>1</v>
      </c>
    </row>
    <row r="5397" spans="1:4" ht="16.5" customHeight="1" x14ac:dyDescent="0.25">
      <c r="A5397" t="s">
        <v>5343</v>
      </c>
      <c r="B5397">
        <f t="shared" si="84"/>
        <v>80</v>
      </c>
      <c r="D5397">
        <v>1</v>
      </c>
    </row>
    <row r="5398" spans="1:4" ht="16.5" customHeight="1" x14ac:dyDescent="0.25">
      <c r="A5398" t="s">
        <v>5344</v>
      </c>
      <c r="B5398">
        <f t="shared" si="84"/>
        <v>107</v>
      </c>
      <c r="D5398">
        <v>1</v>
      </c>
    </row>
    <row r="5399" spans="1:4" ht="16.5" customHeight="1" x14ac:dyDescent="0.25">
      <c r="A5399" t="s">
        <v>5345</v>
      </c>
      <c r="B5399">
        <f t="shared" si="84"/>
        <v>85</v>
      </c>
      <c r="D5399">
        <v>1</v>
      </c>
    </row>
    <row r="5400" spans="1:4" ht="16.5" customHeight="1" x14ac:dyDescent="0.25">
      <c r="A5400" t="s">
        <v>5346</v>
      </c>
      <c r="B5400">
        <f t="shared" si="84"/>
        <v>106</v>
      </c>
      <c r="D5400">
        <v>1</v>
      </c>
    </row>
    <row r="5401" spans="1:4" ht="16.5" customHeight="1" x14ac:dyDescent="0.25">
      <c r="A5401" t="s">
        <v>5347</v>
      </c>
      <c r="B5401">
        <f t="shared" si="84"/>
        <v>96</v>
      </c>
      <c r="D5401">
        <v>1</v>
      </c>
    </row>
    <row r="5402" spans="1:4" ht="16.5" customHeight="1" x14ac:dyDescent="0.25">
      <c r="A5402" t="s">
        <v>5348</v>
      </c>
      <c r="B5402">
        <f t="shared" si="84"/>
        <v>82</v>
      </c>
      <c r="D5402">
        <v>1</v>
      </c>
    </row>
    <row r="5403" spans="1:4" ht="16.5" customHeight="1" x14ac:dyDescent="0.25">
      <c r="A5403" t="s">
        <v>5349</v>
      </c>
      <c r="B5403">
        <f t="shared" si="84"/>
        <v>59</v>
      </c>
      <c r="C5403" t="s">
        <v>11405</v>
      </c>
      <c r="D5403">
        <v>0</v>
      </c>
    </row>
    <row r="5404" spans="1:4" ht="16.5" customHeight="1" x14ac:dyDescent="0.25">
      <c r="A5404" t="s">
        <v>5350</v>
      </c>
      <c r="B5404">
        <f t="shared" si="84"/>
        <v>43</v>
      </c>
      <c r="C5404" t="s">
        <v>11324</v>
      </c>
      <c r="D5404">
        <v>0</v>
      </c>
    </row>
    <row r="5405" spans="1:4" ht="16.5" customHeight="1" x14ac:dyDescent="0.25">
      <c r="A5405" t="s">
        <v>5351</v>
      </c>
      <c r="B5405">
        <f t="shared" si="84"/>
        <v>92</v>
      </c>
      <c r="D5405">
        <v>1</v>
      </c>
    </row>
    <row r="5406" spans="1:4" ht="16.5" customHeight="1" x14ac:dyDescent="0.25">
      <c r="A5406" t="s">
        <v>5352</v>
      </c>
      <c r="B5406">
        <f t="shared" si="84"/>
        <v>70</v>
      </c>
      <c r="C5406" t="s">
        <v>11324</v>
      </c>
      <c r="D5406">
        <v>0</v>
      </c>
    </row>
    <row r="5407" spans="1:4" ht="16.5" customHeight="1" x14ac:dyDescent="0.25">
      <c r="A5407" t="s">
        <v>5353</v>
      </c>
      <c r="B5407">
        <f t="shared" si="84"/>
        <v>77</v>
      </c>
      <c r="C5407" t="s">
        <v>11362</v>
      </c>
      <c r="D5407">
        <v>0</v>
      </c>
    </row>
    <row r="5408" spans="1:4" ht="16.5" customHeight="1" x14ac:dyDescent="0.25">
      <c r="A5408" t="s">
        <v>5354</v>
      </c>
      <c r="B5408">
        <f t="shared" si="84"/>
        <v>94</v>
      </c>
      <c r="D5408">
        <v>1</v>
      </c>
    </row>
    <row r="5409" spans="1:4" ht="16.5" customHeight="1" x14ac:dyDescent="0.25">
      <c r="A5409" t="s">
        <v>5355</v>
      </c>
      <c r="B5409">
        <f t="shared" si="84"/>
        <v>77</v>
      </c>
      <c r="D5409">
        <v>1</v>
      </c>
    </row>
    <row r="5410" spans="1:4" ht="16.5" customHeight="1" x14ac:dyDescent="0.25">
      <c r="A5410" t="s">
        <v>5356</v>
      </c>
      <c r="B5410">
        <f t="shared" si="84"/>
        <v>25</v>
      </c>
      <c r="D5410">
        <v>0</v>
      </c>
    </row>
    <row r="5411" spans="1:4" ht="16.5" customHeight="1" x14ac:dyDescent="0.25">
      <c r="A5411" t="s">
        <v>5357</v>
      </c>
      <c r="B5411">
        <f t="shared" si="84"/>
        <v>63</v>
      </c>
      <c r="D5411">
        <v>0</v>
      </c>
    </row>
    <row r="5412" spans="1:4" ht="16.5" customHeight="1" x14ac:dyDescent="0.25">
      <c r="A5412" t="s">
        <v>5358</v>
      </c>
      <c r="B5412">
        <f t="shared" si="84"/>
        <v>105</v>
      </c>
      <c r="D5412">
        <v>1</v>
      </c>
    </row>
    <row r="5413" spans="1:4" ht="16.5" customHeight="1" x14ac:dyDescent="0.25">
      <c r="A5413" t="s">
        <v>5359</v>
      </c>
      <c r="B5413">
        <f t="shared" si="84"/>
        <v>97</v>
      </c>
      <c r="D5413">
        <v>1</v>
      </c>
    </row>
    <row r="5414" spans="1:4" ht="16.5" customHeight="1" x14ac:dyDescent="0.25">
      <c r="A5414" t="s">
        <v>5360</v>
      </c>
      <c r="B5414">
        <f t="shared" si="84"/>
        <v>47</v>
      </c>
      <c r="C5414" t="s">
        <v>11314</v>
      </c>
      <c r="D5414">
        <v>0</v>
      </c>
    </row>
    <row r="5415" spans="1:4" ht="16.5" customHeight="1" x14ac:dyDescent="0.25">
      <c r="A5415" t="s">
        <v>5361</v>
      </c>
      <c r="B5415">
        <f t="shared" si="84"/>
        <v>102</v>
      </c>
      <c r="D5415">
        <v>1</v>
      </c>
    </row>
    <row r="5416" spans="1:4" ht="16.5" customHeight="1" x14ac:dyDescent="0.25">
      <c r="A5416" t="s">
        <v>5362</v>
      </c>
      <c r="B5416">
        <f t="shared" si="84"/>
        <v>159</v>
      </c>
      <c r="D5416">
        <v>1</v>
      </c>
    </row>
    <row r="5417" spans="1:4" ht="16.5" customHeight="1" x14ac:dyDescent="0.25">
      <c r="A5417" t="s">
        <v>5363</v>
      </c>
      <c r="B5417">
        <f t="shared" si="84"/>
        <v>65</v>
      </c>
      <c r="D5417">
        <v>1</v>
      </c>
    </row>
    <row r="5418" spans="1:4" ht="16.5" customHeight="1" x14ac:dyDescent="0.25">
      <c r="A5418" t="s">
        <v>5364</v>
      </c>
      <c r="B5418">
        <f t="shared" si="84"/>
        <v>102</v>
      </c>
      <c r="D5418">
        <v>1</v>
      </c>
    </row>
    <row r="5419" spans="1:4" ht="16.5" customHeight="1" x14ac:dyDescent="0.25">
      <c r="A5419" t="s">
        <v>5365</v>
      </c>
      <c r="B5419">
        <f t="shared" si="84"/>
        <v>34</v>
      </c>
      <c r="C5419" t="s">
        <v>11333</v>
      </c>
      <c r="D5419">
        <v>0</v>
      </c>
    </row>
    <row r="5420" spans="1:4" ht="16.5" customHeight="1" x14ac:dyDescent="0.25">
      <c r="A5420" t="s">
        <v>5366</v>
      </c>
      <c r="B5420">
        <f t="shared" si="84"/>
        <v>102</v>
      </c>
      <c r="D5420">
        <v>1</v>
      </c>
    </row>
    <row r="5421" spans="1:4" ht="16.5" customHeight="1" x14ac:dyDescent="0.25">
      <c r="A5421" t="s">
        <v>5367</v>
      </c>
      <c r="B5421">
        <f t="shared" si="84"/>
        <v>27</v>
      </c>
      <c r="C5421" t="s">
        <v>11314</v>
      </c>
      <c r="D5421">
        <v>0</v>
      </c>
    </row>
    <row r="5422" spans="1:4" ht="16.5" customHeight="1" x14ac:dyDescent="0.25">
      <c r="A5422" t="s">
        <v>5368</v>
      </c>
      <c r="B5422">
        <f t="shared" si="84"/>
        <v>113</v>
      </c>
      <c r="D5422">
        <v>1</v>
      </c>
    </row>
    <row r="5423" spans="1:4" ht="16.5" customHeight="1" x14ac:dyDescent="0.25">
      <c r="A5423" t="s">
        <v>5369</v>
      </c>
      <c r="B5423">
        <f t="shared" si="84"/>
        <v>107</v>
      </c>
      <c r="D5423">
        <v>1</v>
      </c>
    </row>
    <row r="5424" spans="1:4" ht="16.5" customHeight="1" x14ac:dyDescent="0.25">
      <c r="A5424" t="s">
        <v>5370</v>
      </c>
      <c r="B5424">
        <f t="shared" si="84"/>
        <v>82</v>
      </c>
      <c r="D5424">
        <v>1</v>
      </c>
    </row>
    <row r="5425" spans="1:4" ht="16.5" customHeight="1" x14ac:dyDescent="0.25">
      <c r="A5425" t="s">
        <v>5371</v>
      </c>
      <c r="B5425">
        <f t="shared" si="84"/>
        <v>50</v>
      </c>
      <c r="D5425">
        <v>0</v>
      </c>
    </row>
    <row r="5426" spans="1:4" ht="16.5" customHeight="1" x14ac:dyDescent="0.25">
      <c r="A5426" t="s">
        <v>5372</v>
      </c>
      <c r="B5426">
        <f t="shared" si="84"/>
        <v>69</v>
      </c>
      <c r="D5426">
        <v>0</v>
      </c>
    </row>
    <row r="5427" spans="1:4" ht="16.5" customHeight="1" x14ac:dyDescent="0.25">
      <c r="A5427" t="s">
        <v>5373</v>
      </c>
      <c r="B5427">
        <f t="shared" si="84"/>
        <v>91</v>
      </c>
      <c r="D5427">
        <v>1</v>
      </c>
    </row>
    <row r="5428" spans="1:4" ht="16.5" customHeight="1" x14ac:dyDescent="0.25">
      <c r="A5428" t="s">
        <v>5374</v>
      </c>
      <c r="B5428">
        <f t="shared" si="84"/>
        <v>109</v>
      </c>
      <c r="D5428">
        <v>1</v>
      </c>
    </row>
    <row r="5429" spans="1:4" ht="16.5" customHeight="1" x14ac:dyDescent="0.25">
      <c r="A5429" t="s">
        <v>5375</v>
      </c>
      <c r="B5429">
        <f t="shared" si="84"/>
        <v>97</v>
      </c>
      <c r="D5429">
        <v>1</v>
      </c>
    </row>
    <row r="5430" spans="1:4" ht="16.5" customHeight="1" x14ac:dyDescent="0.25">
      <c r="A5430" t="s">
        <v>5376</v>
      </c>
      <c r="B5430">
        <f t="shared" si="84"/>
        <v>33</v>
      </c>
      <c r="D5430">
        <v>1</v>
      </c>
    </row>
    <row r="5431" spans="1:4" ht="16.5" customHeight="1" x14ac:dyDescent="0.25">
      <c r="A5431" t="s">
        <v>5377</v>
      </c>
      <c r="B5431">
        <f t="shared" si="84"/>
        <v>84</v>
      </c>
      <c r="D5431">
        <v>1</v>
      </c>
    </row>
    <row r="5432" spans="1:4" ht="16.5" customHeight="1" x14ac:dyDescent="0.25">
      <c r="A5432" t="s">
        <v>5378</v>
      </c>
      <c r="B5432">
        <f t="shared" si="84"/>
        <v>91</v>
      </c>
      <c r="D5432">
        <v>1</v>
      </c>
    </row>
    <row r="5433" spans="1:4" ht="16.5" customHeight="1" x14ac:dyDescent="0.25">
      <c r="A5433" t="s">
        <v>5379</v>
      </c>
      <c r="B5433">
        <f t="shared" si="84"/>
        <v>117</v>
      </c>
      <c r="D5433">
        <v>1</v>
      </c>
    </row>
    <row r="5434" spans="1:4" ht="16.5" customHeight="1" x14ac:dyDescent="0.25">
      <c r="A5434" t="s">
        <v>5380</v>
      </c>
      <c r="B5434">
        <f t="shared" si="84"/>
        <v>97</v>
      </c>
      <c r="D5434">
        <v>1</v>
      </c>
    </row>
    <row r="5435" spans="1:4" ht="16.5" customHeight="1" x14ac:dyDescent="0.25">
      <c r="A5435" t="s">
        <v>5381</v>
      </c>
      <c r="B5435">
        <f t="shared" si="84"/>
        <v>110</v>
      </c>
      <c r="D5435">
        <v>1</v>
      </c>
    </row>
    <row r="5436" spans="1:4" ht="16.5" customHeight="1" x14ac:dyDescent="0.25">
      <c r="A5436" t="s">
        <v>5382</v>
      </c>
      <c r="B5436">
        <f t="shared" si="84"/>
        <v>117</v>
      </c>
      <c r="D5436">
        <v>1</v>
      </c>
    </row>
    <row r="5437" spans="1:4" ht="16.5" customHeight="1" x14ac:dyDescent="0.25">
      <c r="A5437" t="s">
        <v>5383</v>
      </c>
      <c r="B5437">
        <f t="shared" si="84"/>
        <v>142</v>
      </c>
      <c r="D5437">
        <v>1</v>
      </c>
    </row>
    <row r="5438" spans="1:4" ht="16.5" customHeight="1" x14ac:dyDescent="0.25">
      <c r="A5438" t="s">
        <v>5384</v>
      </c>
      <c r="B5438">
        <f t="shared" si="84"/>
        <v>93</v>
      </c>
      <c r="D5438">
        <v>1</v>
      </c>
    </row>
    <row r="5439" spans="1:4" ht="16.5" customHeight="1" x14ac:dyDescent="0.25">
      <c r="A5439" t="s">
        <v>5385</v>
      </c>
      <c r="B5439">
        <f t="shared" si="84"/>
        <v>115</v>
      </c>
      <c r="D5439">
        <v>1</v>
      </c>
    </row>
    <row r="5440" spans="1:4" ht="16.5" customHeight="1" x14ac:dyDescent="0.25">
      <c r="A5440" t="s">
        <v>5386</v>
      </c>
      <c r="B5440">
        <f t="shared" si="84"/>
        <v>58</v>
      </c>
      <c r="D5440">
        <v>0</v>
      </c>
    </row>
    <row r="5441" spans="1:4" ht="16.5" customHeight="1" x14ac:dyDescent="0.25">
      <c r="A5441" t="s">
        <v>5387</v>
      </c>
      <c r="B5441">
        <f t="shared" si="84"/>
        <v>67</v>
      </c>
      <c r="C5441" t="s">
        <v>11324</v>
      </c>
      <c r="D5441">
        <v>0</v>
      </c>
    </row>
    <row r="5442" spans="1:4" ht="16.5" customHeight="1" x14ac:dyDescent="0.25">
      <c r="A5442" t="s">
        <v>5388</v>
      </c>
      <c r="B5442">
        <f t="shared" si="84"/>
        <v>67</v>
      </c>
      <c r="C5442" t="s">
        <v>11324</v>
      </c>
      <c r="D5442">
        <v>0</v>
      </c>
    </row>
    <row r="5443" spans="1:4" ht="16.5" customHeight="1" x14ac:dyDescent="0.25">
      <c r="A5443" t="s">
        <v>5389</v>
      </c>
      <c r="B5443">
        <f t="shared" ref="B5443:B5506" si="85">LEN(A5443)</f>
        <v>54</v>
      </c>
      <c r="C5443" t="s">
        <v>11340</v>
      </c>
      <c r="D5443">
        <v>0</v>
      </c>
    </row>
    <row r="5444" spans="1:4" ht="16.5" customHeight="1" x14ac:dyDescent="0.25">
      <c r="A5444" t="s">
        <v>5390</v>
      </c>
      <c r="B5444">
        <f t="shared" si="85"/>
        <v>72</v>
      </c>
      <c r="D5444">
        <v>1</v>
      </c>
    </row>
    <row r="5445" spans="1:4" ht="16.5" customHeight="1" x14ac:dyDescent="0.25">
      <c r="A5445" t="s">
        <v>5391</v>
      </c>
      <c r="B5445">
        <f t="shared" si="85"/>
        <v>80</v>
      </c>
      <c r="C5445" t="s">
        <v>11362</v>
      </c>
      <c r="D5445">
        <v>0</v>
      </c>
    </row>
    <row r="5446" spans="1:4" ht="16.5" customHeight="1" x14ac:dyDescent="0.25">
      <c r="A5446" t="s">
        <v>5392</v>
      </c>
      <c r="B5446">
        <f t="shared" si="85"/>
        <v>78</v>
      </c>
      <c r="C5446" t="s">
        <v>11362</v>
      </c>
      <c r="D5446">
        <v>0</v>
      </c>
    </row>
    <row r="5447" spans="1:4" ht="16.5" customHeight="1" x14ac:dyDescent="0.25">
      <c r="A5447" t="s">
        <v>5393</v>
      </c>
      <c r="B5447">
        <f t="shared" si="85"/>
        <v>61</v>
      </c>
      <c r="C5447" t="s">
        <v>11406</v>
      </c>
      <c r="D5447">
        <v>0</v>
      </c>
    </row>
    <row r="5448" spans="1:4" ht="16.5" customHeight="1" x14ac:dyDescent="0.25">
      <c r="A5448" t="s">
        <v>5394</v>
      </c>
      <c r="B5448">
        <f t="shared" si="85"/>
        <v>75</v>
      </c>
      <c r="C5448" t="s">
        <v>11362</v>
      </c>
      <c r="D5448">
        <v>0</v>
      </c>
    </row>
    <row r="5449" spans="1:4" ht="16.5" customHeight="1" x14ac:dyDescent="0.25">
      <c r="A5449" t="s">
        <v>5395</v>
      </c>
      <c r="B5449">
        <f t="shared" si="85"/>
        <v>38</v>
      </c>
      <c r="C5449" t="s">
        <v>11321</v>
      </c>
      <c r="D5449">
        <v>0</v>
      </c>
    </row>
    <row r="5450" spans="1:4" ht="16.5" customHeight="1" x14ac:dyDescent="0.25">
      <c r="A5450" t="s">
        <v>5396</v>
      </c>
      <c r="B5450">
        <f t="shared" si="85"/>
        <v>72</v>
      </c>
      <c r="C5450" t="s">
        <v>11362</v>
      </c>
      <c r="D5450">
        <v>0</v>
      </c>
    </row>
    <row r="5451" spans="1:4" ht="16.5" customHeight="1" x14ac:dyDescent="0.25">
      <c r="A5451" t="s">
        <v>5397</v>
      </c>
      <c r="B5451">
        <f t="shared" si="85"/>
        <v>79</v>
      </c>
      <c r="C5451" t="s">
        <v>11362</v>
      </c>
      <c r="D5451">
        <v>0</v>
      </c>
    </row>
    <row r="5452" spans="1:4" ht="16.5" customHeight="1" x14ac:dyDescent="0.25">
      <c r="A5452" t="s">
        <v>5398</v>
      </c>
      <c r="B5452">
        <f t="shared" si="85"/>
        <v>86</v>
      </c>
      <c r="C5452" t="s">
        <v>11340</v>
      </c>
      <c r="D5452">
        <v>0</v>
      </c>
    </row>
    <row r="5453" spans="1:4" ht="16.5" customHeight="1" x14ac:dyDescent="0.25">
      <c r="A5453" t="s">
        <v>5399</v>
      </c>
      <c r="B5453">
        <f t="shared" si="85"/>
        <v>28</v>
      </c>
      <c r="D5453">
        <v>0</v>
      </c>
    </row>
    <row r="5454" spans="1:4" ht="16.5" customHeight="1" x14ac:dyDescent="0.25">
      <c r="A5454" t="s">
        <v>5400</v>
      </c>
      <c r="B5454">
        <f t="shared" si="85"/>
        <v>61</v>
      </c>
      <c r="C5454" t="s">
        <v>11324</v>
      </c>
      <c r="D5454">
        <v>0</v>
      </c>
    </row>
    <row r="5455" spans="1:4" ht="16.5" customHeight="1" x14ac:dyDescent="0.25">
      <c r="A5455" t="s">
        <v>5401</v>
      </c>
      <c r="B5455">
        <f t="shared" si="85"/>
        <v>80</v>
      </c>
      <c r="C5455" t="s">
        <v>11362</v>
      </c>
      <c r="D5455">
        <v>0</v>
      </c>
    </row>
    <row r="5456" spans="1:4" ht="16.5" customHeight="1" x14ac:dyDescent="0.25">
      <c r="A5456" t="s">
        <v>5402</v>
      </c>
      <c r="B5456">
        <f t="shared" si="85"/>
        <v>98</v>
      </c>
      <c r="C5456" t="s">
        <v>11324</v>
      </c>
      <c r="D5456">
        <v>0</v>
      </c>
    </row>
    <row r="5457" spans="1:4" ht="16.5" customHeight="1" x14ac:dyDescent="0.25">
      <c r="A5457" t="s">
        <v>5403</v>
      </c>
      <c r="B5457">
        <f t="shared" si="85"/>
        <v>43</v>
      </c>
      <c r="C5457" t="s">
        <v>11324</v>
      </c>
      <c r="D5457">
        <v>0</v>
      </c>
    </row>
    <row r="5458" spans="1:4" ht="16.5" customHeight="1" x14ac:dyDescent="0.25">
      <c r="A5458" t="s">
        <v>5404</v>
      </c>
      <c r="B5458">
        <f t="shared" si="85"/>
        <v>55</v>
      </c>
      <c r="C5458" t="s">
        <v>11324</v>
      </c>
      <c r="D5458">
        <v>0</v>
      </c>
    </row>
    <row r="5459" spans="1:4" ht="16.5" customHeight="1" x14ac:dyDescent="0.25">
      <c r="A5459" t="s">
        <v>5405</v>
      </c>
      <c r="B5459">
        <f t="shared" si="85"/>
        <v>25</v>
      </c>
      <c r="D5459">
        <v>0</v>
      </c>
    </row>
    <row r="5460" spans="1:4" ht="16.5" customHeight="1" x14ac:dyDescent="0.25">
      <c r="A5460" t="s">
        <v>5406</v>
      </c>
      <c r="B5460">
        <f t="shared" si="85"/>
        <v>82</v>
      </c>
      <c r="D5460">
        <v>0</v>
      </c>
    </row>
    <row r="5461" spans="1:4" ht="16.5" customHeight="1" x14ac:dyDescent="0.25">
      <c r="A5461" t="s">
        <v>5407</v>
      </c>
      <c r="B5461">
        <f t="shared" si="85"/>
        <v>58</v>
      </c>
      <c r="C5461" t="s">
        <v>11340</v>
      </c>
      <c r="D5461">
        <v>0</v>
      </c>
    </row>
    <row r="5462" spans="1:4" ht="16.5" customHeight="1" x14ac:dyDescent="0.25">
      <c r="A5462" t="s">
        <v>5408</v>
      </c>
      <c r="B5462">
        <f t="shared" si="85"/>
        <v>63</v>
      </c>
      <c r="D5462">
        <v>1</v>
      </c>
    </row>
    <row r="5463" spans="1:4" ht="16.5" customHeight="1" x14ac:dyDescent="0.25">
      <c r="A5463" t="s">
        <v>5409</v>
      </c>
      <c r="B5463">
        <f t="shared" si="85"/>
        <v>37</v>
      </c>
      <c r="D5463">
        <v>1</v>
      </c>
    </row>
    <row r="5464" spans="1:4" ht="16.5" customHeight="1" x14ac:dyDescent="0.25">
      <c r="A5464" t="s">
        <v>5410</v>
      </c>
      <c r="B5464">
        <f t="shared" si="85"/>
        <v>71</v>
      </c>
      <c r="C5464" t="s">
        <v>11362</v>
      </c>
      <c r="D5464">
        <v>0</v>
      </c>
    </row>
    <row r="5465" spans="1:4" ht="16.5" customHeight="1" x14ac:dyDescent="0.25">
      <c r="A5465" t="s">
        <v>5411</v>
      </c>
      <c r="B5465">
        <f t="shared" si="85"/>
        <v>28</v>
      </c>
      <c r="D5465">
        <v>1</v>
      </c>
    </row>
    <row r="5466" spans="1:4" ht="16.5" customHeight="1" x14ac:dyDescent="0.25">
      <c r="A5466" t="s">
        <v>5412</v>
      </c>
      <c r="B5466">
        <f t="shared" si="85"/>
        <v>43</v>
      </c>
      <c r="D5466">
        <v>1</v>
      </c>
    </row>
    <row r="5467" spans="1:4" ht="16.5" customHeight="1" x14ac:dyDescent="0.25">
      <c r="A5467" t="s">
        <v>5413</v>
      </c>
      <c r="B5467">
        <f t="shared" si="85"/>
        <v>48</v>
      </c>
      <c r="D5467">
        <v>1</v>
      </c>
    </row>
    <row r="5468" spans="1:4" ht="16.5" customHeight="1" x14ac:dyDescent="0.25">
      <c r="A5468" t="s">
        <v>5414</v>
      </c>
      <c r="B5468">
        <f t="shared" si="85"/>
        <v>14</v>
      </c>
      <c r="C5468" t="s">
        <v>11322</v>
      </c>
      <c r="D5468">
        <v>0</v>
      </c>
    </row>
    <row r="5469" spans="1:4" ht="16.5" customHeight="1" x14ac:dyDescent="0.25">
      <c r="A5469" t="s">
        <v>5415</v>
      </c>
      <c r="B5469">
        <f t="shared" si="85"/>
        <v>42</v>
      </c>
      <c r="D5469">
        <v>1</v>
      </c>
    </row>
    <row r="5470" spans="1:4" ht="16.5" customHeight="1" x14ac:dyDescent="0.25">
      <c r="A5470" t="s">
        <v>5416</v>
      </c>
      <c r="B5470">
        <f t="shared" si="85"/>
        <v>76</v>
      </c>
      <c r="D5470">
        <v>1</v>
      </c>
    </row>
    <row r="5471" spans="1:4" ht="16.5" customHeight="1" x14ac:dyDescent="0.25">
      <c r="A5471" t="s">
        <v>5417</v>
      </c>
      <c r="B5471">
        <f t="shared" si="85"/>
        <v>74</v>
      </c>
      <c r="D5471">
        <v>1</v>
      </c>
    </row>
    <row r="5472" spans="1:4" ht="16.5" customHeight="1" x14ac:dyDescent="0.25">
      <c r="A5472" t="s">
        <v>5418</v>
      </c>
      <c r="B5472">
        <f t="shared" si="85"/>
        <v>23</v>
      </c>
      <c r="D5472">
        <v>1</v>
      </c>
    </row>
    <row r="5473" spans="1:4" ht="16.5" customHeight="1" x14ac:dyDescent="0.25">
      <c r="A5473" t="s">
        <v>5419</v>
      </c>
      <c r="B5473">
        <f t="shared" si="85"/>
        <v>83</v>
      </c>
      <c r="D5473">
        <v>1</v>
      </c>
    </row>
    <row r="5474" spans="1:4" ht="16.5" customHeight="1" x14ac:dyDescent="0.25">
      <c r="A5474" t="s">
        <v>5420</v>
      </c>
      <c r="B5474">
        <f t="shared" si="85"/>
        <v>78</v>
      </c>
      <c r="D5474">
        <v>1</v>
      </c>
    </row>
    <row r="5475" spans="1:4" ht="16.5" customHeight="1" x14ac:dyDescent="0.25">
      <c r="A5475" t="s">
        <v>5421</v>
      </c>
      <c r="B5475">
        <f t="shared" si="85"/>
        <v>75</v>
      </c>
      <c r="D5475">
        <v>1</v>
      </c>
    </row>
    <row r="5476" spans="1:4" ht="16.5" customHeight="1" x14ac:dyDescent="0.25">
      <c r="A5476" t="s">
        <v>5422</v>
      </c>
      <c r="B5476">
        <f t="shared" si="85"/>
        <v>87</v>
      </c>
      <c r="C5476" t="s">
        <v>11362</v>
      </c>
      <c r="D5476">
        <v>0</v>
      </c>
    </row>
    <row r="5477" spans="1:4" ht="16.5" customHeight="1" x14ac:dyDescent="0.25">
      <c r="A5477" t="s">
        <v>5423</v>
      </c>
      <c r="B5477">
        <f t="shared" si="85"/>
        <v>12</v>
      </c>
      <c r="D5477">
        <v>0</v>
      </c>
    </row>
    <row r="5478" spans="1:4" ht="16.5" customHeight="1" x14ac:dyDescent="0.25">
      <c r="A5478" t="s">
        <v>5424</v>
      </c>
      <c r="B5478">
        <f t="shared" si="85"/>
        <v>80</v>
      </c>
      <c r="D5478">
        <v>1</v>
      </c>
    </row>
    <row r="5479" spans="1:4" ht="16.5" customHeight="1" x14ac:dyDescent="0.25">
      <c r="A5479" t="s">
        <v>5425</v>
      </c>
      <c r="B5479">
        <f t="shared" si="85"/>
        <v>70</v>
      </c>
      <c r="D5479">
        <v>1</v>
      </c>
    </row>
    <row r="5480" spans="1:4" ht="16.5" customHeight="1" x14ac:dyDescent="0.25">
      <c r="A5480" t="s">
        <v>5426</v>
      </c>
      <c r="B5480">
        <f t="shared" si="85"/>
        <v>65</v>
      </c>
      <c r="D5480">
        <v>1</v>
      </c>
    </row>
    <row r="5481" spans="1:4" ht="16.5" customHeight="1" x14ac:dyDescent="0.25">
      <c r="A5481" t="s">
        <v>5427</v>
      </c>
      <c r="B5481">
        <f t="shared" si="85"/>
        <v>76</v>
      </c>
      <c r="D5481">
        <v>1</v>
      </c>
    </row>
    <row r="5482" spans="1:4" ht="16.5" customHeight="1" x14ac:dyDescent="0.25">
      <c r="A5482" t="s">
        <v>5428</v>
      </c>
      <c r="B5482">
        <f t="shared" si="85"/>
        <v>97</v>
      </c>
      <c r="D5482">
        <v>1</v>
      </c>
    </row>
    <row r="5483" spans="1:4" ht="16.5" customHeight="1" x14ac:dyDescent="0.25">
      <c r="A5483" t="s">
        <v>5429</v>
      </c>
      <c r="B5483">
        <f t="shared" si="85"/>
        <v>85</v>
      </c>
      <c r="D5483">
        <v>1</v>
      </c>
    </row>
    <row r="5484" spans="1:4" ht="16.5" customHeight="1" x14ac:dyDescent="0.25">
      <c r="A5484" t="s">
        <v>5430</v>
      </c>
      <c r="B5484">
        <f t="shared" si="85"/>
        <v>84</v>
      </c>
      <c r="D5484">
        <v>1</v>
      </c>
    </row>
    <row r="5485" spans="1:4" ht="16.5" customHeight="1" x14ac:dyDescent="0.25">
      <c r="A5485" t="s">
        <v>5431</v>
      </c>
      <c r="B5485">
        <f t="shared" si="85"/>
        <v>86</v>
      </c>
      <c r="D5485">
        <v>1</v>
      </c>
    </row>
    <row r="5486" spans="1:4" ht="16.5" customHeight="1" x14ac:dyDescent="0.25">
      <c r="A5486" t="s">
        <v>5432</v>
      </c>
      <c r="B5486">
        <f t="shared" si="85"/>
        <v>112</v>
      </c>
      <c r="D5486">
        <v>0</v>
      </c>
    </row>
    <row r="5487" spans="1:4" ht="16.5" customHeight="1" x14ac:dyDescent="0.25">
      <c r="A5487" t="s">
        <v>5433</v>
      </c>
      <c r="B5487">
        <f t="shared" si="85"/>
        <v>45</v>
      </c>
      <c r="D5487">
        <v>1</v>
      </c>
    </row>
    <row r="5488" spans="1:4" ht="16.5" customHeight="1" x14ac:dyDescent="0.25">
      <c r="A5488" t="s">
        <v>5434</v>
      </c>
      <c r="B5488">
        <f t="shared" si="85"/>
        <v>280</v>
      </c>
      <c r="D5488">
        <v>1</v>
      </c>
    </row>
    <row r="5489" spans="1:4" ht="16.5" customHeight="1" x14ac:dyDescent="0.25">
      <c r="A5489" t="s">
        <v>5435</v>
      </c>
      <c r="B5489">
        <f t="shared" si="85"/>
        <v>66</v>
      </c>
      <c r="C5489" t="s">
        <v>11324</v>
      </c>
      <c r="D5489">
        <v>0</v>
      </c>
    </row>
    <row r="5490" spans="1:4" ht="16.5" customHeight="1" x14ac:dyDescent="0.25">
      <c r="A5490" t="s">
        <v>5436</v>
      </c>
      <c r="B5490">
        <f t="shared" si="85"/>
        <v>58</v>
      </c>
      <c r="C5490" t="s">
        <v>11340</v>
      </c>
      <c r="D5490">
        <v>0</v>
      </c>
    </row>
    <row r="5491" spans="1:4" ht="16.5" customHeight="1" x14ac:dyDescent="0.25">
      <c r="A5491" t="s">
        <v>5437</v>
      </c>
      <c r="B5491">
        <f t="shared" si="85"/>
        <v>29</v>
      </c>
      <c r="C5491" t="s">
        <v>11321</v>
      </c>
      <c r="D5491">
        <v>0</v>
      </c>
    </row>
    <row r="5492" spans="1:4" ht="16.5" customHeight="1" x14ac:dyDescent="0.25">
      <c r="A5492" t="s">
        <v>5438</v>
      </c>
      <c r="B5492">
        <f t="shared" si="85"/>
        <v>81</v>
      </c>
      <c r="C5492" t="s">
        <v>11362</v>
      </c>
      <c r="D5492">
        <v>0</v>
      </c>
    </row>
    <row r="5493" spans="1:4" ht="16.5" customHeight="1" x14ac:dyDescent="0.25">
      <c r="A5493" t="s">
        <v>5439</v>
      </c>
      <c r="B5493">
        <f t="shared" si="85"/>
        <v>84</v>
      </c>
      <c r="D5493">
        <v>1</v>
      </c>
    </row>
    <row r="5494" spans="1:4" ht="16.5" customHeight="1" x14ac:dyDescent="0.25">
      <c r="A5494" t="s">
        <v>5440</v>
      </c>
      <c r="B5494">
        <f t="shared" si="85"/>
        <v>86</v>
      </c>
      <c r="C5494" t="s">
        <v>11362</v>
      </c>
      <c r="D5494">
        <v>0</v>
      </c>
    </row>
    <row r="5495" spans="1:4" ht="16.5" customHeight="1" x14ac:dyDescent="0.25">
      <c r="A5495" t="s">
        <v>5441</v>
      </c>
      <c r="B5495">
        <f t="shared" si="85"/>
        <v>33</v>
      </c>
      <c r="C5495" t="s">
        <v>11321</v>
      </c>
      <c r="D5495">
        <v>0</v>
      </c>
    </row>
    <row r="5496" spans="1:4" ht="16.5" customHeight="1" x14ac:dyDescent="0.25">
      <c r="A5496" t="s">
        <v>5442</v>
      </c>
      <c r="B5496">
        <f t="shared" si="85"/>
        <v>43</v>
      </c>
      <c r="C5496" t="s">
        <v>11324</v>
      </c>
      <c r="D5496">
        <v>0</v>
      </c>
    </row>
    <row r="5497" spans="1:4" ht="16.5" customHeight="1" x14ac:dyDescent="0.25">
      <c r="A5497" t="s">
        <v>5443</v>
      </c>
      <c r="B5497">
        <f t="shared" si="85"/>
        <v>36</v>
      </c>
      <c r="C5497" t="s">
        <v>11321</v>
      </c>
      <c r="D5497">
        <v>0</v>
      </c>
    </row>
    <row r="5498" spans="1:4" ht="16.5" customHeight="1" x14ac:dyDescent="0.25">
      <c r="A5498" t="s">
        <v>5444</v>
      </c>
      <c r="B5498">
        <f t="shared" si="85"/>
        <v>98</v>
      </c>
      <c r="C5498" t="s">
        <v>11362</v>
      </c>
      <c r="D5498">
        <v>0</v>
      </c>
    </row>
    <row r="5499" spans="1:4" ht="16.5" customHeight="1" x14ac:dyDescent="0.25">
      <c r="A5499" t="s">
        <v>5445</v>
      </c>
      <c r="B5499">
        <f t="shared" si="85"/>
        <v>54</v>
      </c>
      <c r="D5499">
        <v>1</v>
      </c>
    </row>
    <row r="5500" spans="1:4" ht="16.5" customHeight="1" x14ac:dyDescent="0.25">
      <c r="A5500" t="s">
        <v>5446</v>
      </c>
      <c r="B5500">
        <f t="shared" si="85"/>
        <v>87</v>
      </c>
      <c r="C5500" t="s">
        <v>11362</v>
      </c>
      <c r="D5500">
        <v>0</v>
      </c>
    </row>
    <row r="5501" spans="1:4" ht="16.5" customHeight="1" x14ac:dyDescent="0.25">
      <c r="A5501" t="s">
        <v>5447</v>
      </c>
      <c r="B5501">
        <f t="shared" si="85"/>
        <v>20</v>
      </c>
      <c r="D5501">
        <v>0</v>
      </c>
    </row>
    <row r="5502" spans="1:4" ht="16.5" customHeight="1" x14ac:dyDescent="0.25">
      <c r="A5502" t="s">
        <v>5448</v>
      </c>
      <c r="B5502">
        <f t="shared" si="85"/>
        <v>33</v>
      </c>
      <c r="C5502" t="s">
        <v>11407</v>
      </c>
      <c r="D5502">
        <v>0</v>
      </c>
    </row>
    <row r="5503" spans="1:4" ht="16.5" customHeight="1" x14ac:dyDescent="0.25">
      <c r="A5503" t="s">
        <v>5449</v>
      </c>
      <c r="B5503">
        <f t="shared" si="85"/>
        <v>92</v>
      </c>
      <c r="C5503" t="s">
        <v>11405</v>
      </c>
      <c r="D5503">
        <v>0</v>
      </c>
    </row>
    <row r="5504" spans="1:4" ht="16.5" customHeight="1" x14ac:dyDescent="0.25">
      <c r="A5504" t="s">
        <v>5450</v>
      </c>
      <c r="B5504">
        <f t="shared" si="85"/>
        <v>56</v>
      </c>
      <c r="D5504">
        <v>1</v>
      </c>
    </row>
    <row r="5505" spans="1:4" ht="16.5" customHeight="1" x14ac:dyDescent="0.25">
      <c r="A5505" t="s">
        <v>5451</v>
      </c>
      <c r="B5505">
        <f t="shared" si="85"/>
        <v>86</v>
      </c>
      <c r="C5505" t="s">
        <v>11405</v>
      </c>
      <c r="D5505">
        <v>0</v>
      </c>
    </row>
    <row r="5506" spans="1:4" ht="16.5" customHeight="1" x14ac:dyDescent="0.25">
      <c r="A5506" t="s">
        <v>5452</v>
      </c>
      <c r="B5506">
        <f t="shared" si="85"/>
        <v>75</v>
      </c>
      <c r="C5506" t="s">
        <v>11362</v>
      </c>
      <c r="D5506">
        <v>0</v>
      </c>
    </row>
    <row r="5507" spans="1:4" ht="16.5" customHeight="1" x14ac:dyDescent="0.25">
      <c r="A5507" t="s">
        <v>5453</v>
      </c>
      <c r="B5507">
        <f t="shared" ref="B5507:B5570" si="86">LEN(A5507)</f>
        <v>161</v>
      </c>
      <c r="D5507">
        <v>1</v>
      </c>
    </row>
    <row r="5508" spans="1:4" ht="16.5" customHeight="1" x14ac:dyDescent="0.25">
      <c r="A5508" t="s">
        <v>5454</v>
      </c>
      <c r="B5508">
        <f t="shared" si="86"/>
        <v>58</v>
      </c>
      <c r="D5508">
        <v>1</v>
      </c>
    </row>
    <row r="5509" spans="1:4" ht="16.5" customHeight="1" x14ac:dyDescent="0.25">
      <c r="A5509" t="s">
        <v>5455</v>
      </c>
      <c r="B5509">
        <f t="shared" si="86"/>
        <v>58</v>
      </c>
      <c r="C5509" t="s">
        <v>11340</v>
      </c>
      <c r="D5509">
        <v>0</v>
      </c>
    </row>
    <row r="5510" spans="1:4" ht="16.5" customHeight="1" x14ac:dyDescent="0.25">
      <c r="A5510" t="s">
        <v>5456</v>
      </c>
      <c r="B5510">
        <f t="shared" si="86"/>
        <v>64</v>
      </c>
      <c r="D5510">
        <v>1</v>
      </c>
    </row>
    <row r="5511" spans="1:4" ht="16.5" customHeight="1" x14ac:dyDescent="0.25">
      <c r="A5511" t="s">
        <v>5457</v>
      </c>
      <c r="B5511">
        <f t="shared" si="86"/>
        <v>51</v>
      </c>
      <c r="D5511">
        <v>1</v>
      </c>
    </row>
    <row r="5512" spans="1:4" ht="16.5" customHeight="1" x14ac:dyDescent="0.25">
      <c r="A5512" t="s">
        <v>5458</v>
      </c>
      <c r="B5512">
        <f t="shared" si="86"/>
        <v>54</v>
      </c>
      <c r="C5512" t="s">
        <v>11340</v>
      </c>
      <c r="D5512">
        <v>0</v>
      </c>
    </row>
    <row r="5513" spans="1:4" ht="16.5" customHeight="1" x14ac:dyDescent="0.25">
      <c r="A5513" t="s">
        <v>5459</v>
      </c>
      <c r="B5513">
        <f t="shared" si="86"/>
        <v>63</v>
      </c>
      <c r="C5513" t="s">
        <v>11365</v>
      </c>
      <c r="D5513">
        <v>0</v>
      </c>
    </row>
    <row r="5514" spans="1:4" ht="16.5" customHeight="1" x14ac:dyDescent="0.25">
      <c r="A5514" t="s">
        <v>5460</v>
      </c>
      <c r="B5514">
        <f t="shared" si="86"/>
        <v>70</v>
      </c>
      <c r="C5514" t="s">
        <v>11324</v>
      </c>
      <c r="D5514">
        <v>0</v>
      </c>
    </row>
    <row r="5515" spans="1:4" ht="16.5" customHeight="1" x14ac:dyDescent="0.25">
      <c r="A5515" t="s">
        <v>5461</v>
      </c>
      <c r="B5515">
        <f t="shared" si="86"/>
        <v>42</v>
      </c>
      <c r="D5515">
        <v>1</v>
      </c>
    </row>
    <row r="5516" spans="1:4" ht="16.5" customHeight="1" x14ac:dyDescent="0.25">
      <c r="A5516" t="s">
        <v>5462</v>
      </c>
      <c r="B5516">
        <f t="shared" si="86"/>
        <v>74</v>
      </c>
      <c r="D5516">
        <v>1</v>
      </c>
    </row>
    <row r="5517" spans="1:4" ht="16.5" customHeight="1" x14ac:dyDescent="0.25">
      <c r="A5517" t="s">
        <v>5463</v>
      </c>
      <c r="B5517">
        <f t="shared" si="86"/>
        <v>73</v>
      </c>
      <c r="D5517">
        <v>1</v>
      </c>
    </row>
    <row r="5518" spans="1:4" ht="16.5" customHeight="1" x14ac:dyDescent="0.25">
      <c r="A5518" t="s">
        <v>5464</v>
      </c>
      <c r="B5518">
        <f t="shared" si="86"/>
        <v>172</v>
      </c>
      <c r="D5518">
        <v>0</v>
      </c>
    </row>
    <row r="5519" spans="1:4" ht="16.5" customHeight="1" x14ac:dyDescent="0.25">
      <c r="A5519" t="s">
        <v>5465</v>
      </c>
      <c r="B5519">
        <f t="shared" si="86"/>
        <v>125</v>
      </c>
      <c r="D5519">
        <v>1</v>
      </c>
    </row>
    <row r="5520" spans="1:4" ht="16.5" customHeight="1" x14ac:dyDescent="0.25">
      <c r="A5520" t="s">
        <v>5466</v>
      </c>
      <c r="B5520">
        <f t="shared" si="86"/>
        <v>138</v>
      </c>
      <c r="D5520">
        <v>1</v>
      </c>
    </row>
    <row r="5521" spans="1:4" ht="16.5" customHeight="1" x14ac:dyDescent="0.25">
      <c r="A5521" t="s">
        <v>5467</v>
      </c>
      <c r="B5521">
        <f t="shared" si="86"/>
        <v>94</v>
      </c>
      <c r="D5521">
        <v>1</v>
      </c>
    </row>
    <row r="5522" spans="1:4" ht="16.5" customHeight="1" x14ac:dyDescent="0.25">
      <c r="A5522" t="s">
        <v>5468</v>
      </c>
      <c r="B5522">
        <f t="shared" si="86"/>
        <v>95</v>
      </c>
      <c r="D5522">
        <v>1</v>
      </c>
    </row>
    <row r="5523" spans="1:4" ht="16.5" customHeight="1" x14ac:dyDescent="0.25">
      <c r="A5523" t="s">
        <v>5469</v>
      </c>
      <c r="B5523">
        <f t="shared" si="86"/>
        <v>175</v>
      </c>
      <c r="D5523">
        <v>1</v>
      </c>
    </row>
    <row r="5524" spans="1:4" ht="16.5" customHeight="1" x14ac:dyDescent="0.25">
      <c r="A5524" t="s">
        <v>5470</v>
      </c>
      <c r="B5524">
        <f t="shared" si="86"/>
        <v>141</v>
      </c>
      <c r="D5524">
        <v>1</v>
      </c>
    </row>
    <row r="5525" spans="1:4" ht="16.5" customHeight="1" x14ac:dyDescent="0.25">
      <c r="A5525" t="s">
        <v>5471</v>
      </c>
      <c r="B5525">
        <f t="shared" si="86"/>
        <v>150</v>
      </c>
      <c r="D5525">
        <v>1</v>
      </c>
    </row>
    <row r="5526" spans="1:4" ht="16.5" customHeight="1" x14ac:dyDescent="0.25">
      <c r="A5526" t="s">
        <v>5472</v>
      </c>
      <c r="B5526">
        <f t="shared" si="86"/>
        <v>154</v>
      </c>
      <c r="D5526">
        <v>1</v>
      </c>
    </row>
    <row r="5527" spans="1:4" ht="16.5" customHeight="1" x14ac:dyDescent="0.25">
      <c r="A5527" t="s">
        <v>5473</v>
      </c>
      <c r="B5527">
        <f t="shared" si="86"/>
        <v>143</v>
      </c>
      <c r="D5527">
        <v>1</v>
      </c>
    </row>
    <row r="5528" spans="1:4" ht="16.5" customHeight="1" x14ac:dyDescent="0.25">
      <c r="A5528" t="s">
        <v>5474</v>
      </c>
      <c r="B5528">
        <f t="shared" si="86"/>
        <v>119</v>
      </c>
      <c r="D5528">
        <v>1</v>
      </c>
    </row>
    <row r="5529" spans="1:4" ht="16.5" customHeight="1" x14ac:dyDescent="0.25">
      <c r="A5529" t="s">
        <v>5475</v>
      </c>
      <c r="B5529">
        <f t="shared" si="86"/>
        <v>141</v>
      </c>
      <c r="D5529">
        <v>1</v>
      </c>
    </row>
    <row r="5530" spans="1:4" ht="16.5" customHeight="1" x14ac:dyDescent="0.25">
      <c r="A5530" t="s">
        <v>5476</v>
      </c>
      <c r="B5530">
        <f t="shared" si="86"/>
        <v>141</v>
      </c>
      <c r="D5530">
        <v>1</v>
      </c>
    </row>
    <row r="5531" spans="1:4" ht="16.5" customHeight="1" x14ac:dyDescent="0.25">
      <c r="A5531" t="s">
        <v>5477</v>
      </c>
      <c r="B5531">
        <f t="shared" si="86"/>
        <v>127</v>
      </c>
      <c r="D5531">
        <v>1</v>
      </c>
    </row>
    <row r="5532" spans="1:4" ht="16.5" customHeight="1" x14ac:dyDescent="0.25">
      <c r="A5532" t="s">
        <v>5478</v>
      </c>
      <c r="B5532">
        <f t="shared" si="86"/>
        <v>141</v>
      </c>
      <c r="D5532">
        <v>1</v>
      </c>
    </row>
    <row r="5533" spans="1:4" ht="16.5" customHeight="1" x14ac:dyDescent="0.25">
      <c r="A5533" t="s">
        <v>5479</v>
      </c>
      <c r="B5533">
        <f t="shared" si="86"/>
        <v>60</v>
      </c>
      <c r="C5533" t="s">
        <v>11340</v>
      </c>
      <c r="D5533">
        <v>0</v>
      </c>
    </row>
    <row r="5534" spans="1:4" ht="16.5" customHeight="1" x14ac:dyDescent="0.25">
      <c r="A5534" t="s">
        <v>5480</v>
      </c>
      <c r="B5534">
        <f t="shared" si="86"/>
        <v>55</v>
      </c>
      <c r="D5534">
        <v>1</v>
      </c>
    </row>
    <row r="5535" spans="1:4" ht="16.5" customHeight="1" x14ac:dyDescent="0.25">
      <c r="A5535" t="s">
        <v>5481</v>
      </c>
      <c r="B5535">
        <f t="shared" si="86"/>
        <v>38</v>
      </c>
      <c r="C5535" t="s">
        <v>11321</v>
      </c>
      <c r="D5535">
        <v>0</v>
      </c>
    </row>
    <row r="5536" spans="1:4" ht="16.5" customHeight="1" x14ac:dyDescent="0.25">
      <c r="A5536" t="s">
        <v>5482</v>
      </c>
      <c r="B5536">
        <f t="shared" si="86"/>
        <v>64</v>
      </c>
      <c r="C5536" t="s">
        <v>11324</v>
      </c>
      <c r="D5536">
        <v>0</v>
      </c>
    </row>
    <row r="5537" spans="1:4" ht="16.5" customHeight="1" x14ac:dyDescent="0.25">
      <c r="A5537" t="s">
        <v>5483</v>
      </c>
      <c r="B5537">
        <f t="shared" si="86"/>
        <v>100</v>
      </c>
      <c r="D5537">
        <v>1</v>
      </c>
    </row>
    <row r="5538" spans="1:4" ht="16.5" customHeight="1" x14ac:dyDescent="0.25">
      <c r="A5538" t="s">
        <v>5484</v>
      </c>
      <c r="B5538">
        <f t="shared" si="86"/>
        <v>41</v>
      </c>
      <c r="C5538" t="s">
        <v>11321</v>
      </c>
      <c r="D5538">
        <v>0</v>
      </c>
    </row>
    <row r="5539" spans="1:4" ht="16.5" customHeight="1" x14ac:dyDescent="0.25">
      <c r="A5539" t="s">
        <v>5485</v>
      </c>
      <c r="B5539">
        <f t="shared" si="86"/>
        <v>88</v>
      </c>
      <c r="C5539" t="s">
        <v>11362</v>
      </c>
      <c r="D5539">
        <v>0</v>
      </c>
    </row>
    <row r="5540" spans="1:4" ht="16.5" customHeight="1" x14ac:dyDescent="0.25">
      <c r="A5540" t="s">
        <v>5486</v>
      </c>
      <c r="B5540">
        <f t="shared" si="86"/>
        <v>79</v>
      </c>
      <c r="D5540">
        <v>1</v>
      </c>
    </row>
    <row r="5541" spans="1:4" ht="16.5" customHeight="1" x14ac:dyDescent="0.25">
      <c r="A5541" t="s">
        <v>5487</v>
      </c>
      <c r="B5541">
        <f t="shared" si="86"/>
        <v>54</v>
      </c>
      <c r="C5541" t="s">
        <v>11340</v>
      </c>
      <c r="D5541">
        <v>0</v>
      </c>
    </row>
    <row r="5542" spans="1:4" ht="16.5" customHeight="1" x14ac:dyDescent="0.25">
      <c r="A5542" t="s">
        <v>5488</v>
      </c>
      <c r="B5542">
        <f t="shared" si="86"/>
        <v>60</v>
      </c>
      <c r="D5542">
        <v>1</v>
      </c>
    </row>
    <row r="5543" spans="1:4" ht="16.5" customHeight="1" x14ac:dyDescent="0.25">
      <c r="A5543" t="s">
        <v>5489</v>
      </c>
      <c r="B5543">
        <f t="shared" si="86"/>
        <v>79</v>
      </c>
      <c r="D5543">
        <v>1</v>
      </c>
    </row>
    <row r="5544" spans="1:4" ht="16.5" customHeight="1" x14ac:dyDescent="0.25">
      <c r="A5544" t="s">
        <v>5490</v>
      </c>
      <c r="B5544">
        <f t="shared" si="86"/>
        <v>96</v>
      </c>
      <c r="D5544">
        <v>1</v>
      </c>
    </row>
    <row r="5545" spans="1:4" ht="16.5" customHeight="1" x14ac:dyDescent="0.25">
      <c r="A5545" t="s">
        <v>5491</v>
      </c>
      <c r="B5545">
        <f t="shared" si="86"/>
        <v>76</v>
      </c>
      <c r="D5545">
        <v>1</v>
      </c>
    </row>
    <row r="5546" spans="1:4" ht="16.5" customHeight="1" x14ac:dyDescent="0.25">
      <c r="A5546" t="s">
        <v>5492</v>
      </c>
      <c r="B5546">
        <f t="shared" si="86"/>
        <v>13</v>
      </c>
      <c r="C5546" t="s">
        <v>11338</v>
      </c>
      <c r="D5546">
        <v>0</v>
      </c>
    </row>
    <row r="5547" spans="1:4" ht="16.5" customHeight="1" x14ac:dyDescent="0.25">
      <c r="A5547" t="s">
        <v>5493</v>
      </c>
      <c r="B5547">
        <f t="shared" si="86"/>
        <v>38</v>
      </c>
      <c r="C5547" t="s">
        <v>11321</v>
      </c>
      <c r="D5547">
        <v>0</v>
      </c>
    </row>
    <row r="5548" spans="1:4" ht="16.5" customHeight="1" x14ac:dyDescent="0.25">
      <c r="A5548" t="s">
        <v>5494</v>
      </c>
      <c r="B5548">
        <f t="shared" si="86"/>
        <v>43</v>
      </c>
      <c r="C5548" t="s">
        <v>11324</v>
      </c>
      <c r="D5548">
        <v>0</v>
      </c>
    </row>
    <row r="5549" spans="1:4" ht="16.5" customHeight="1" x14ac:dyDescent="0.25">
      <c r="A5549" t="s">
        <v>5495</v>
      </c>
      <c r="B5549">
        <f t="shared" si="86"/>
        <v>54</v>
      </c>
      <c r="D5549">
        <v>1</v>
      </c>
    </row>
    <row r="5550" spans="1:4" ht="16.5" customHeight="1" x14ac:dyDescent="0.25">
      <c r="A5550" t="s">
        <v>5496</v>
      </c>
      <c r="B5550">
        <f t="shared" si="86"/>
        <v>28</v>
      </c>
      <c r="C5550" t="s">
        <v>11321</v>
      </c>
      <c r="D5550">
        <v>0</v>
      </c>
    </row>
    <row r="5551" spans="1:4" ht="16.5" customHeight="1" x14ac:dyDescent="0.25">
      <c r="A5551" t="s">
        <v>5497</v>
      </c>
      <c r="B5551">
        <f t="shared" si="86"/>
        <v>49</v>
      </c>
      <c r="C5551" t="s">
        <v>11324</v>
      </c>
      <c r="D5551">
        <v>0</v>
      </c>
    </row>
    <row r="5552" spans="1:4" ht="16.5" customHeight="1" x14ac:dyDescent="0.25">
      <c r="A5552" t="s">
        <v>5498</v>
      </c>
      <c r="B5552">
        <f t="shared" si="86"/>
        <v>156</v>
      </c>
      <c r="D5552">
        <v>1</v>
      </c>
    </row>
    <row r="5553" spans="1:4" ht="16.5" customHeight="1" x14ac:dyDescent="0.25">
      <c r="A5553" t="s">
        <v>5499</v>
      </c>
      <c r="B5553">
        <f t="shared" si="86"/>
        <v>154</v>
      </c>
      <c r="D5553">
        <v>1</v>
      </c>
    </row>
    <row r="5554" spans="1:4" ht="16.5" customHeight="1" x14ac:dyDescent="0.25">
      <c r="A5554" t="s">
        <v>5500</v>
      </c>
      <c r="B5554">
        <f t="shared" si="86"/>
        <v>156</v>
      </c>
      <c r="D5554">
        <v>1</v>
      </c>
    </row>
    <row r="5555" spans="1:4" ht="16.5" customHeight="1" x14ac:dyDescent="0.25">
      <c r="A5555" t="s">
        <v>5501</v>
      </c>
      <c r="B5555">
        <f t="shared" si="86"/>
        <v>96</v>
      </c>
      <c r="D5555">
        <v>1</v>
      </c>
    </row>
    <row r="5556" spans="1:4" ht="16.5" customHeight="1" x14ac:dyDescent="0.25">
      <c r="A5556" t="s">
        <v>5502</v>
      </c>
      <c r="B5556">
        <f t="shared" si="86"/>
        <v>89</v>
      </c>
      <c r="D5556">
        <v>1</v>
      </c>
    </row>
    <row r="5557" spans="1:4" ht="16.5" customHeight="1" x14ac:dyDescent="0.25">
      <c r="A5557" t="s">
        <v>5503</v>
      </c>
      <c r="B5557">
        <f t="shared" si="86"/>
        <v>128</v>
      </c>
      <c r="D5557">
        <v>1</v>
      </c>
    </row>
    <row r="5558" spans="1:4" ht="16.5" customHeight="1" x14ac:dyDescent="0.25">
      <c r="A5558" t="s">
        <v>5504</v>
      </c>
      <c r="B5558">
        <f t="shared" si="86"/>
        <v>78</v>
      </c>
      <c r="D5558">
        <v>1</v>
      </c>
    </row>
    <row r="5559" spans="1:4" ht="16.5" customHeight="1" x14ac:dyDescent="0.25">
      <c r="A5559" t="s">
        <v>5505</v>
      </c>
      <c r="B5559">
        <f t="shared" si="86"/>
        <v>97</v>
      </c>
      <c r="D5559">
        <v>1</v>
      </c>
    </row>
    <row r="5560" spans="1:4" ht="16.5" customHeight="1" x14ac:dyDescent="0.25">
      <c r="A5560" t="s">
        <v>5506</v>
      </c>
      <c r="B5560">
        <f t="shared" si="86"/>
        <v>48</v>
      </c>
      <c r="D5560">
        <v>1</v>
      </c>
    </row>
    <row r="5561" spans="1:4" ht="16.5" customHeight="1" x14ac:dyDescent="0.25">
      <c r="A5561" t="s">
        <v>5507</v>
      </c>
      <c r="B5561">
        <f t="shared" si="86"/>
        <v>81</v>
      </c>
      <c r="D5561">
        <v>1</v>
      </c>
    </row>
    <row r="5562" spans="1:4" ht="16.5" customHeight="1" x14ac:dyDescent="0.25">
      <c r="A5562" t="s">
        <v>5508</v>
      </c>
      <c r="B5562">
        <f t="shared" si="86"/>
        <v>44</v>
      </c>
      <c r="D5562">
        <v>1</v>
      </c>
    </row>
    <row r="5563" spans="1:4" ht="16.5" customHeight="1" x14ac:dyDescent="0.25">
      <c r="A5563" t="s">
        <v>5509</v>
      </c>
      <c r="B5563">
        <f t="shared" si="86"/>
        <v>90</v>
      </c>
      <c r="D5563">
        <v>1</v>
      </c>
    </row>
    <row r="5564" spans="1:4" ht="16.5" customHeight="1" x14ac:dyDescent="0.25">
      <c r="A5564" t="s">
        <v>5510</v>
      </c>
      <c r="B5564">
        <f t="shared" si="86"/>
        <v>90</v>
      </c>
      <c r="D5564">
        <v>1</v>
      </c>
    </row>
    <row r="5565" spans="1:4" ht="16.5" customHeight="1" x14ac:dyDescent="0.25">
      <c r="A5565" t="s">
        <v>5511</v>
      </c>
      <c r="B5565">
        <f t="shared" si="86"/>
        <v>88</v>
      </c>
      <c r="D5565">
        <v>1</v>
      </c>
    </row>
    <row r="5566" spans="1:4" ht="16.5" customHeight="1" x14ac:dyDescent="0.25">
      <c r="A5566" t="s">
        <v>5512</v>
      </c>
      <c r="B5566">
        <f t="shared" si="86"/>
        <v>99</v>
      </c>
      <c r="D5566">
        <v>1</v>
      </c>
    </row>
    <row r="5567" spans="1:4" ht="16.5" customHeight="1" x14ac:dyDescent="0.25">
      <c r="A5567" t="s">
        <v>5513</v>
      </c>
      <c r="B5567">
        <f t="shared" si="86"/>
        <v>112</v>
      </c>
      <c r="D5567">
        <v>1</v>
      </c>
    </row>
    <row r="5568" spans="1:4" ht="16.5" customHeight="1" x14ac:dyDescent="0.25">
      <c r="A5568" t="s">
        <v>5514</v>
      </c>
      <c r="B5568">
        <f t="shared" si="86"/>
        <v>98</v>
      </c>
      <c r="D5568">
        <v>1</v>
      </c>
    </row>
    <row r="5569" spans="1:4" ht="16.5" customHeight="1" x14ac:dyDescent="0.25">
      <c r="A5569" t="s">
        <v>5515</v>
      </c>
      <c r="B5569">
        <f t="shared" si="86"/>
        <v>90</v>
      </c>
      <c r="D5569">
        <v>0</v>
      </c>
    </row>
    <row r="5570" spans="1:4" ht="16.5" customHeight="1" x14ac:dyDescent="0.25">
      <c r="A5570" t="s">
        <v>5516</v>
      </c>
      <c r="B5570">
        <f t="shared" si="86"/>
        <v>99</v>
      </c>
      <c r="D5570">
        <v>1</v>
      </c>
    </row>
    <row r="5571" spans="1:4" ht="16.5" customHeight="1" x14ac:dyDescent="0.25">
      <c r="A5571" t="s">
        <v>5517</v>
      </c>
      <c r="B5571">
        <f t="shared" ref="B5571:B5634" si="87">LEN(A5571)</f>
        <v>123</v>
      </c>
      <c r="D5571">
        <v>1</v>
      </c>
    </row>
    <row r="5572" spans="1:4" ht="16.5" customHeight="1" x14ac:dyDescent="0.25">
      <c r="A5572" t="s">
        <v>5518</v>
      </c>
      <c r="B5572">
        <f t="shared" si="87"/>
        <v>96</v>
      </c>
      <c r="D5572">
        <v>1</v>
      </c>
    </row>
    <row r="5573" spans="1:4" ht="16.5" customHeight="1" x14ac:dyDescent="0.25">
      <c r="A5573" t="s">
        <v>5519</v>
      </c>
      <c r="B5573">
        <f t="shared" si="87"/>
        <v>99</v>
      </c>
      <c r="D5573">
        <v>1</v>
      </c>
    </row>
    <row r="5574" spans="1:4" ht="16.5" customHeight="1" x14ac:dyDescent="0.25">
      <c r="A5574" t="s">
        <v>5520</v>
      </c>
      <c r="B5574">
        <f t="shared" si="87"/>
        <v>122</v>
      </c>
      <c r="D5574">
        <v>1</v>
      </c>
    </row>
    <row r="5575" spans="1:4" ht="16.5" customHeight="1" x14ac:dyDescent="0.25">
      <c r="A5575" t="s">
        <v>5521</v>
      </c>
      <c r="B5575">
        <f t="shared" si="87"/>
        <v>144</v>
      </c>
      <c r="D5575">
        <v>1</v>
      </c>
    </row>
    <row r="5576" spans="1:4" ht="16.5" customHeight="1" x14ac:dyDescent="0.25">
      <c r="A5576" t="s">
        <v>5522</v>
      </c>
      <c r="B5576">
        <f t="shared" si="87"/>
        <v>104</v>
      </c>
      <c r="D5576">
        <v>1</v>
      </c>
    </row>
    <row r="5577" spans="1:4" ht="16.5" customHeight="1" x14ac:dyDescent="0.25">
      <c r="A5577" t="s">
        <v>5523</v>
      </c>
      <c r="B5577">
        <f t="shared" si="87"/>
        <v>94</v>
      </c>
      <c r="D5577">
        <v>1</v>
      </c>
    </row>
    <row r="5578" spans="1:4" ht="16.5" customHeight="1" x14ac:dyDescent="0.25">
      <c r="A5578" t="s">
        <v>5524</v>
      </c>
      <c r="B5578">
        <f t="shared" si="87"/>
        <v>118</v>
      </c>
      <c r="D5578">
        <v>1</v>
      </c>
    </row>
    <row r="5579" spans="1:4" ht="16.5" customHeight="1" x14ac:dyDescent="0.25">
      <c r="A5579" t="s">
        <v>5525</v>
      </c>
      <c r="B5579">
        <f t="shared" si="87"/>
        <v>69</v>
      </c>
      <c r="C5579" t="s">
        <v>11324</v>
      </c>
      <c r="D5579">
        <v>0</v>
      </c>
    </row>
    <row r="5580" spans="1:4" ht="16.5" customHeight="1" x14ac:dyDescent="0.25">
      <c r="A5580" t="s">
        <v>5526</v>
      </c>
      <c r="B5580">
        <f t="shared" si="87"/>
        <v>124</v>
      </c>
      <c r="D5580">
        <v>1</v>
      </c>
    </row>
    <row r="5581" spans="1:4" ht="16.5" customHeight="1" x14ac:dyDescent="0.25">
      <c r="A5581" t="s">
        <v>5527</v>
      </c>
      <c r="B5581">
        <f t="shared" si="87"/>
        <v>135</v>
      </c>
      <c r="D5581">
        <v>1</v>
      </c>
    </row>
    <row r="5582" spans="1:4" ht="16.5" customHeight="1" x14ac:dyDescent="0.25">
      <c r="A5582" t="s">
        <v>5528</v>
      </c>
      <c r="B5582">
        <f t="shared" si="87"/>
        <v>92</v>
      </c>
      <c r="D5582">
        <v>1</v>
      </c>
    </row>
    <row r="5583" spans="1:4" ht="16.5" customHeight="1" x14ac:dyDescent="0.25">
      <c r="A5583" t="s">
        <v>5529</v>
      </c>
      <c r="B5583">
        <f t="shared" si="87"/>
        <v>92</v>
      </c>
      <c r="D5583">
        <v>1</v>
      </c>
    </row>
    <row r="5584" spans="1:4" ht="16.5" customHeight="1" x14ac:dyDescent="0.25">
      <c r="A5584" t="s">
        <v>5530</v>
      </c>
      <c r="B5584">
        <f t="shared" si="87"/>
        <v>167</v>
      </c>
      <c r="D5584">
        <v>1</v>
      </c>
    </row>
    <row r="5585" spans="1:4" ht="16.5" customHeight="1" x14ac:dyDescent="0.25">
      <c r="A5585" t="s">
        <v>5531</v>
      </c>
      <c r="B5585">
        <f t="shared" si="87"/>
        <v>117</v>
      </c>
      <c r="D5585">
        <v>1</v>
      </c>
    </row>
    <row r="5586" spans="1:4" ht="16.5" customHeight="1" x14ac:dyDescent="0.25">
      <c r="A5586" t="s">
        <v>5532</v>
      </c>
      <c r="B5586">
        <f t="shared" si="87"/>
        <v>142</v>
      </c>
      <c r="D5586">
        <v>1</v>
      </c>
    </row>
    <row r="5587" spans="1:4" ht="16.5" customHeight="1" x14ac:dyDescent="0.25">
      <c r="A5587" t="s">
        <v>5533</v>
      </c>
      <c r="B5587">
        <f t="shared" si="87"/>
        <v>134</v>
      </c>
      <c r="D5587">
        <v>1</v>
      </c>
    </row>
    <row r="5588" spans="1:4" ht="16.5" customHeight="1" x14ac:dyDescent="0.25">
      <c r="A5588" t="s">
        <v>5534</v>
      </c>
      <c r="B5588">
        <f t="shared" si="87"/>
        <v>68</v>
      </c>
      <c r="D5588">
        <v>1</v>
      </c>
    </row>
    <row r="5589" spans="1:4" ht="16.5" customHeight="1" x14ac:dyDescent="0.25">
      <c r="A5589" t="s">
        <v>5535</v>
      </c>
      <c r="B5589">
        <f t="shared" si="87"/>
        <v>131</v>
      </c>
      <c r="D5589">
        <v>1</v>
      </c>
    </row>
    <row r="5590" spans="1:4" ht="16.5" customHeight="1" x14ac:dyDescent="0.25">
      <c r="A5590" t="s">
        <v>5536</v>
      </c>
      <c r="B5590">
        <f t="shared" si="87"/>
        <v>156</v>
      </c>
      <c r="D5590">
        <v>1</v>
      </c>
    </row>
    <row r="5591" spans="1:4" ht="16.5" customHeight="1" x14ac:dyDescent="0.25">
      <c r="A5591" t="s">
        <v>5537</v>
      </c>
      <c r="B5591">
        <f t="shared" si="87"/>
        <v>113</v>
      </c>
      <c r="D5591">
        <v>1</v>
      </c>
    </row>
    <row r="5592" spans="1:4" ht="16.5" customHeight="1" x14ac:dyDescent="0.25">
      <c r="A5592" t="s">
        <v>5538</v>
      </c>
      <c r="B5592">
        <f t="shared" si="87"/>
        <v>89</v>
      </c>
      <c r="D5592">
        <v>1</v>
      </c>
    </row>
    <row r="5593" spans="1:4" ht="16.5" customHeight="1" x14ac:dyDescent="0.25">
      <c r="A5593" t="s">
        <v>5539</v>
      </c>
      <c r="B5593">
        <f t="shared" si="87"/>
        <v>126</v>
      </c>
      <c r="D5593">
        <v>1</v>
      </c>
    </row>
    <row r="5594" spans="1:4" ht="16.5" customHeight="1" x14ac:dyDescent="0.25">
      <c r="A5594" t="s">
        <v>5540</v>
      </c>
      <c r="B5594">
        <f t="shared" si="87"/>
        <v>109</v>
      </c>
      <c r="D5594">
        <v>1</v>
      </c>
    </row>
    <row r="5595" spans="1:4" ht="16.5" customHeight="1" x14ac:dyDescent="0.25">
      <c r="A5595" t="s">
        <v>5541</v>
      </c>
      <c r="B5595">
        <f t="shared" si="87"/>
        <v>84</v>
      </c>
      <c r="D5595">
        <v>1</v>
      </c>
    </row>
    <row r="5596" spans="1:4" ht="16.5" customHeight="1" x14ac:dyDescent="0.25">
      <c r="A5596" t="s">
        <v>5542</v>
      </c>
      <c r="B5596">
        <f t="shared" si="87"/>
        <v>104</v>
      </c>
      <c r="D5596">
        <v>1</v>
      </c>
    </row>
    <row r="5597" spans="1:4" ht="16.5" customHeight="1" x14ac:dyDescent="0.25">
      <c r="A5597" t="s">
        <v>5543</v>
      </c>
      <c r="B5597">
        <f t="shared" si="87"/>
        <v>125</v>
      </c>
      <c r="D5597">
        <v>1</v>
      </c>
    </row>
    <row r="5598" spans="1:4" ht="16.5" customHeight="1" x14ac:dyDescent="0.25">
      <c r="A5598" t="s">
        <v>5544</v>
      </c>
      <c r="B5598">
        <f t="shared" si="87"/>
        <v>36</v>
      </c>
      <c r="C5598" t="s">
        <v>11316</v>
      </c>
      <c r="D5598">
        <v>0</v>
      </c>
    </row>
    <row r="5599" spans="1:4" ht="16.5" customHeight="1" x14ac:dyDescent="0.25">
      <c r="A5599" t="s">
        <v>5545</v>
      </c>
      <c r="B5599">
        <f t="shared" si="87"/>
        <v>110</v>
      </c>
      <c r="D5599">
        <v>1</v>
      </c>
    </row>
    <row r="5600" spans="1:4" ht="16.5" customHeight="1" x14ac:dyDescent="0.25">
      <c r="A5600" t="s">
        <v>5546</v>
      </c>
      <c r="B5600">
        <f t="shared" si="87"/>
        <v>86</v>
      </c>
      <c r="D5600">
        <v>1</v>
      </c>
    </row>
    <row r="5601" spans="1:4" ht="16.5" customHeight="1" x14ac:dyDescent="0.25">
      <c r="A5601" t="s">
        <v>5547</v>
      </c>
      <c r="B5601">
        <f t="shared" si="87"/>
        <v>116</v>
      </c>
      <c r="D5601">
        <v>1</v>
      </c>
    </row>
    <row r="5602" spans="1:4" ht="16.5" customHeight="1" x14ac:dyDescent="0.25">
      <c r="A5602" t="s">
        <v>5548</v>
      </c>
      <c r="B5602">
        <f t="shared" si="87"/>
        <v>133</v>
      </c>
      <c r="D5602">
        <v>1</v>
      </c>
    </row>
    <row r="5603" spans="1:4" ht="16.5" customHeight="1" x14ac:dyDescent="0.25">
      <c r="A5603" t="s">
        <v>5549</v>
      </c>
      <c r="B5603">
        <f t="shared" si="87"/>
        <v>97</v>
      </c>
      <c r="D5603">
        <v>1</v>
      </c>
    </row>
    <row r="5604" spans="1:4" ht="16.5" customHeight="1" x14ac:dyDescent="0.25">
      <c r="A5604" t="s">
        <v>5550</v>
      </c>
      <c r="B5604">
        <f t="shared" si="87"/>
        <v>97</v>
      </c>
      <c r="D5604">
        <v>1</v>
      </c>
    </row>
    <row r="5605" spans="1:4" ht="16.5" customHeight="1" x14ac:dyDescent="0.25">
      <c r="A5605" t="s">
        <v>5551</v>
      </c>
      <c r="B5605">
        <f t="shared" si="87"/>
        <v>120</v>
      </c>
      <c r="D5605">
        <v>1</v>
      </c>
    </row>
    <row r="5606" spans="1:4" ht="16.5" customHeight="1" x14ac:dyDescent="0.25">
      <c r="A5606" t="s">
        <v>5552</v>
      </c>
      <c r="B5606">
        <f t="shared" si="87"/>
        <v>148</v>
      </c>
      <c r="D5606">
        <v>1</v>
      </c>
    </row>
    <row r="5607" spans="1:4" ht="16.5" customHeight="1" x14ac:dyDescent="0.25">
      <c r="A5607" t="s">
        <v>5553</v>
      </c>
      <c r="B5607">
        <f t="shared" si="87"/>
        <v>129</v>
      </c>
      <c r="D5607">
        <v>1</v>
      </c>
    </row>
    <row r="5608" spans="1:4" ht="16.5" customHeight="1" x14ac:dyDescent="0.25">
      <c r="A5608" t="s">
        <v>5554</v>
      </c>
      <c r="B5608">
        <f t="shared" si="87"/>
        <v>156</v>
      </c>
      <c r="C5608" t="s">
        <v>11333</v>
      </c>
      <c r="D5608">
        <v>0</v>
      </c>
    </row>
    <row r="5609" spans="1:4" ht="16.5" customHeight="1" x14ac:dyDescent="0.25">
      <c r="A5609" t="s">
        <v>5555</v>
      </c>
      <c r="B5609">
        <f t="shared" si="87"/>
        <v>93</v>
      </c>
      <c r="D5609">
        <v>1</v>
      </c>
    </row>
    <row r="5610" spans="1:4" ht="16.5" customHeight="1" x14ac:dyDescent="0.25">
      <c r="A5610" t="s">
        <v>5556</v>
      </c>
      <c r="B5610">
        <f t="shared" si="87"/>
        <v>109</v>
      </c>
      <c r="D5610">
        <v>1</v>
      </c>
    </row>
    <row r="5611" spans="1:4" ht="16.5" customHeight="1" x14ac:dyDescent="0.25">
      <c r="A5611" t="s">
        <v>5557</v>
      </c>
      <c r="B5611">
        <f t="shared" si="87"/>
        <v>129</v>
      </c>
      <c r="D5611">
        <v>1</v>
      </c>
    </row>
    <row r="5612" spans="1:4" ht="16.5" customHeight="1" x14ac:dyDescent="0.25">
      <c r="A5612" t="s">
        <v>5558</v>
      </c>
      <c r="B5612">
        <f t="shared" si="87"/>
        <v>178</v>
      </c>
      <c r="D5612">
        <v>1</v>
      </c>
    </row>
    <row r="5613" spans="1:4" ht="16.5" customHeight="1" x14ac:dyDescent="0.25">
      <c r="A5613" t="s">
        <v>5559</v>
      </c>
      <c r="B5613">
        <f t="shared" si="87"/>
        <v>123</v>
      </c>
      <c r="D5613">
        <v>1</v>
      </c>
    </row>
    <row r="5614" spans="1:4" ht="16.5" customHeight="1" x14ac:dyDescent="0.25">
      <c r="A5614" t="s">
        <v>5560</v>
      </c>
      <c r="B5614">
        <f t="shared" si="87"/>
        <v>109</v>
      </c>
      <c r="D5614">
        <v>1</v>
      </c>
    </row>
    <row r="5615" spans="1:4" ht="16.5" customHeight="1" x14ac:dyDescent="0.25">
      <c r="A5615" t="s">
        <v>5561</v>
      </c>
      <c r="B5615">
        <f t="shared" si="87"/>
        <v>105</v>
      </c>
      <c r="D5615">
        <v>1</v>
      </c>
    </row>
    <row r="5616" spans="1:4" ht="16.5" customHeight="1" x14ac:dyDescent="0.25">
      <c r="A5616" t="s">
        <v>5562</v>
      </c>
      <c r="B5616">
        <f t="shared" si="87"/>
        <v>115</v>
      </c>
      <c r="D5616">
        <v>1</v>
      </c>
    </row>
    <row r="5617" spans="1:4" ht="16.5" customHeight="1" x14ac:dyDescent="0.25">
      <c r="A5617" t="s">
        <v>5563</v>
      </c>
      <c r="B5617">
        <f t="shared" si="87"/>
        <v>126</v>
      </c>
      <c r="D5617">
        <v>1</v>
      </c>
    </row>
    <row r="5618" spans="1:4" ht="16.5" customHeight="1" x14ac:dyDescent="0.25">
      <c r="A5618" t="s">
        <v>5564</v>
      </c>
      <c r="B5618">
        <f t="shared" si="87"/>
        <v>102</v>
      </c>
      <c r="D5618">
        <v>0</v>
      </c>
    </row>
    <row r="5619" spans="1:4" ht="16.5" customHeight="1" x14ac:dyDescent="0.25">
      <c r="A5619" t="s">
        <v>5565</v>
      </c>
      <c r="B5619">
        <f t="shared" si="87"/>
        <v>145</v>
      </c>
      <c r="D5619">
        <v>1</v>
      </c>
    </row>
    <row r="5620" spans="1:4" ht="16.5" customHeight="1" x14ac:dyDescent="0.25">
      <c r="A5620" t="s">
        <v>5566</v>
      </c>
      <c r="B5620">
        <f t="shared" si="87"/>
        <v>89</v>
      </c>
      <c r="D5620">
        <v>1</v>
      </c>
    </row>
    <row r="5621" spans="1:4" ht="16.5" customHeight="1" x14ac:dyDescent="0.25">
      <c r="A5621" t="s">
        <v>5567</v>
      </c>
      <c r="B5621">
        <f t="shared" si="87"/>
        <v>149</v>
      </c>
      <c r="D5621">
        <v>1</v>
      </c>
    </row>
    <row r="5622" spans="1:4" ht="16.5" customHeight="1" x14ac:dyDescent="0.25">
      <c r="A5622" t="s">
        <v>5568</v>
      </c>
      <c r="B5622">
        <f t="shared" si="87"/>
        <v>112</v>
      </c>
      <c r="D5622">
        <v>1</v>
      </c>
    </row>
    <row r="5623" spans="1:4" ht="16.5" customHeight="1" x14ac:dyDescent="0.25">
      <c r="A5623" t="s">
        <v>5569</v>
      </c>
      <c r="B5623">
        <f t="shared" si="87"/>
        <v>79</v>
      </c>
      <c r="D5623">
        <v>1</v>
      </c>
    </row>
    <row r="5624" spans="1:4" ht="16.5" customHeight="1" x14ac:dyDescent="0.25">
      <c r="A5624" t="s">
        <v>5570</v>
      </c>
      <c r="B5624">
        <f t="shared" si="87"/>
        <v>84</v>
      </c>
      <c r="D5624">
        <v>1</v>
      </c>
    </row>
    <row r="5625" spans="1:4" ht="16.5" customHeight="1" x14ac:dyDescent="0.25">
      <c r="A5625" t="s">
        <v>5571</v>
      </c>
      <c r="B5625">
        <f t="shared" si="87"/>
        <v>71</v>
      </c>
      <c r="D5625">
        <v>1</v>
      </c>
    </row>
    <row r="5626" spans="1:4" ht="16.5" customHeight="1" x14ac:dyDescent="0.25">
      <c r="A5626" t="s">
        <v>5572</v>
      </c>
      <c r="B5626">
        <f t="shared" si="87"/>
        <v>101</v>
      </c>
      <c r="D5626">
        <v>1</v>
      </c>
    </row>
    <row r="5627" spans="1:4" ht="16.5" customHeight="1" x14ac:dyDescent="0.25">
      <c r="A5627" t="s">
        <v>5573</v>
      </c>
      <c r="B5627">
        <f t="shared" si="87"/>
        <v>74</v>
      </c>
      <c r="D5627">
        <v>1</v>
      </c>
    </row>
    <row r="5628" spans="1:4" ht="16.5" customHeight="1" x14ac:dyDescent="0.25">
      <c r="A5628" t="s">
        <v>5574</v>
      </c>
      <c r="B5628">
        <f t="shared" si="87"/>
        <v>113</v>
      </c>
      <c r="D5628">
        <v>1</v>
      </c>
    </row>
    <row r="5629" spans="1:4" ht="16.5" customHeight="1" x14ac:dyDescent="0.25">
      <c r="A5629" t="s">
        <v>5575</v>
      </c>
      <c r="B5629">
        <f t="shared" si="87"/>
        <v>272</v>
      </c>
      <c r="D5629">
        <v>1</v>
      </c>
    </row>
    <row r="5630" spans="1:4" ht="16.5" customHeight="1" x14ac:dyDescent="0.25">
      <c r="A5630" t="s">
        <v>5576</v>
      </c>
      <c r="B5630">
        <f t="shared" si="87"/>
        <v>247</v>
      </c>
      <c r="D5630">
        <v>1</v>
      </c>
    </row>
    <row r="5631" spans="1:4" ht="16.5" customHeight="1" x14ac:dyDescent="0.25">
      <c r="A5631" t="s">
        <v>5577</v>
      </c>
      <c r="B5631">
        <f t="shared" si="87"/>
        <v>187</v>
      </c>
      <c r="D5631">
        <v>1</v>
      </c>
    </row>
    <row r="5632" spans="1:4" ht="16.5" customHeight="1" x14ac:dyDescent="0.25">
      <c r="A5632" t="s">
        <v>5578</v>
      </c>
      <c r="B5632">
        <f t="shared" si="87"/>
        <v>253</v>
      </c>
      <c r="D5632">
        <v>1</v>
      </c>
    </row>
    <row r="5633" spans="1:4" ht="16.5" customHeight="1" x14ac:dyDescent="0.25">
      <c r="A5633" t="s">
        <v>5579</v>
      </c>
      <c r="B5633">
        <f t="shared" si="87"/>
        <v>221</v>
      </c>
      <c r="D5633">
        <v>1</v>
      </c>
    </row>
    <row r="5634" spans="1:4" ht="16.5" customHeight="1" x14ac:dyDescent="0.25">
      <c r="A5634" t="s">
        <v>5580</v>
      </c>
      <c r="B5634">
        <f t="shared" si="87"/>
        <v>148</v>
      </c>
      <c r="D5634">
        <v>1</v>
      </c>
    </row>
    <row r="5635" spans="1:4" ht="16.5" customHeight="1" x14ac:dyDescent="0.25">
      <c r="A5635" t="s">
        <v>5581</v>
      </c>
      <c r="B5635">
        <f t="shared" ref="B5635:B5698" si="88">LEN(A5635)</f>
        <v>162</v>
      </c>
      <c r="D5635">
        <v>1</v>
      </c>
    </row>
    <row r="5636" spans="1:4" ht="16.5" customHeight="1" x14ac:dyDescent="0.25">
      <c r="A5636" t="s">
        <v>5582</v>
      </c>
      <c r="B5636">
        <f t="shared" si="88"/>
        <v>171</v>
      </c>
      <c r="D5636">
        <v>1</v>
      </c>
    </row>
    <row r="5637" spans="1:4" ht="16.5" customHeight="1" x14ac:dyDescent="0.25">
      <c r="A5637" t="s">
        <v>5583</v>
      </c>
      <c r="B5637">
        <f t="shared" si="88"/>
        <v>220</v>
      </c>
      <c r="D5637">
        <v>1</v>
      </c>
    </row>
    <row r="5638" spans="1:4" ht="16.5" customHeight="1" x14ac:dyDescent="0.25">
      <c r="A5638" t="s">
        <v>5584</v>
      </c>
      <c r="B5638">
        <f t="shared" si="88"/>
        <v>190</v>
      </c>
      <c r="D5638">
        <v>1</v>
      </c>
    </row>
    <row r="5639" spans="1:4" ht="16.5" customHeight="1" x14ac:dyDescent="0.25">
      <c r="A5639" t="s">
        <v>5585</v>
      </c>
      <c r="B5639">
        <f t="shared" si="88"/>
        <v>140</v>
      </c>
      <c r="D5639">
        <v>1</v>
      </c>
    </row>
    <row r="5640" spans="1:4" ht="16.5" customHeight="1" x14ac:dyDescent="0.25">
      <c r="A5640" t="s">
        <v>5586</v>
      </c>
      <c r="B5640">
        <f t="shared" si="88"/>
        <v>114</v>
      </c>
      <c r="D5640">
        <v>1</v>
      </c>
    </row>
    <row r="5641" spans="1:4" ht="16.5" customHeight="1" x14ac:dyDescent="0.25">
      <c r="A5641" t="s">
        <v>5587</v>
      </c>
      <c r="B5641">
        <f t="shared" si="88"/>
        <v>124</v>
      </c>
      <c r="D5641">
        <v>1</v>
      </c>
    </row>
    <row r="5642" spans="1:4" ht="16.5" customHeight="1" x14ac:dyDescent="0.25">
      <c r="A5642" t="s">
        <v>5588</v>
      </c>
      <c r="B5642">
        <f t="shared" si="88"/>
        <v>278</v>
      </c>
      <c r="D5642">
        <v>1</v>
      </c>
    </row>
    <row r="5643" spans="1:4" ht="16.5" customHeight="1" x14ac:dyDescent="0.25">
      <c r="A5643" t="s">
        <v>5589</v>
      </c>
      <c r="B5643">
        <f t="shared" si="88"/>
        <v>120</v>
      </c>
      <c r="D5643">
        <v>1</v>
      </c>
    </row>
    <row r="5644" spans="1:4" ht="16.5" customHeight="1" x14ac:dyDescent="0.25">
      <c r="A5644" t="s">
        <v>5590</v>
      </c>
      <c r="B5644">
        <f t="shared" si="88"/>
        <v>140</v>
      </c>
      <c r="D5644">
        <v>1</v>
      </c>
    </row>
    <row r="5645" spans="1:4" ht="16.5" customHeight="1" x14ac:dyDescent="0.25">
      <c r="A5645" t="s">
        <v>5591</v>
      </c>
      <c r="B5645">
        <f t="shared" si="88"/>
        <v>103</v>
      </c>
      <c r="D5645">
        <v>1</v>
      </c>
    </row>
    <row r="5646" spans="1:4" ht="16.5" customHeight="1" x14ac:dyDescent="0.25">
      <c r="A5646" t="s">
        <v>5592</v>
      </c>
      <c r="B5646">
        <f t="shared" si="88"/>
        <v>121</v>
      </c>
      <c r="D5646">
        <v>1</v>
      </c>
    </row>
    <row r="5647" spans="1:4" ht="16.5" customHeight="1" x14ac:dyDescent="0.25">
      <c r="A5647" t="s">
        <v>5593</v>
      </c>
      <c r="B5647">
        <f t="shared" si="88"/>
        <v>103</v>
      </c>
      <c r="D5647">
        <v>1</v>
      </c>
    </row>
    <row r="5648" spans="1:4" ht="16.5" customHeight="1" x14ac:dyDescent="0.25">
      <c r="A5648" t="s">
        <v>5594</v>
      </c>
      <c r="B5648">
        <f t="shared" si="88"/>
        <v>85</v>
      </c>
      <c r="D5648">
        <v>1</v>
      </c>
    </row>
    <row r="5649" spans="1:4" ht="16.5" customHeight="1" x14ac:dyDescent="0.25">
      <c r="A5649" t="s">
        <v>5595</v>
      </c>
      <c r="B5649">
        <f t="shared" si="88"/>
        <v>93</v>
      </c>
      <c r="D5649">
        <v>1</v>
      </c>
    </row>
    <row r="5650" spans="1:4" ht="16.5" customHeight="1" x14ac:dyDescent="0.25">
      <c r="A5650" t="s">
        <v>5596</v>
      </c>
      <c r="B5650">
        <f t="shared" si="88"/>
        <v>87</v>
      </c>
      <c r="D5650">
        <v>1</v>
      </c>
    </row>
    <row r="5651" spans="1:4" ht="16.5" customHeight="1" x14ac:dyDescent="0.25">
      <c r="A5651" t="s">
        <v>5597</v>
      </c>
      <c r="B5651">
        <f t="shared" si="88"/>
        <v>67</v>
      </c>
      <c r="D5651">
        <v>0</v>
      </c>
    </row>
    <row r="5652" spans="1:4" ht="16.5" customHeight="1" x14ac:dyDescent="0.25">
      <c r="A5652" t="s">
        <v>5598</v>
      </c>
      <c r="B5652">
        <f t="shared" si="88"/>
        <v>120</v>
      </c>
      <c r="D5652">
        <v>1</v>
      </c>
    </row>
    <row r="5653" spans="1:4" ht="16.5" customHeight="1" x14ac:dyDescent="0.25">
      <c r="A5653" t="s">
        <v>5599</v>
      </c>
      <c r="B5653">
        <f t="shared" si="88"/>
        <v>83</v>
      </c>
      <c r="D5653">
        <v>1</v>
      </c>
    </row>
    <row r="5654" spans="1:4" ht="16.5" customHeight="1" x14ac:dyDescent="0.25">
      <c r="A5654" t="s">
        <v>5600</v>
      </c>
      <c r="B5654">
        <f t="shared" si="88"/>
        <v>113</v>
      </c>
      <c r="D5654">
        <v>1</v>
      </c>
    </row>
    <row r="5655" spans="1:4" ht="16.5" customHeight="1" x14ac:dyDescent="0.25">
      <c r="A5655" t="s">
        <v>5601</v>
      </c>
      <c r="B5655">
        <f t="shared" si="88"/>
        <v>138</v>
      </c>
      <c r="D5655">
        <v>1</v>
      </c>
    </row>
    <row r="5656" spans="1:4" ht="16.5" customHeight="1" x14ac:dyDescent="0.25">
      <c r="A5656" t="s">
        <v>5602</v>
      </c>
      <c r="B5656">
        <f t="shared" si="88"/>
        <v>91</v>
      </c>
      <c r="D5656">
        <v>1</v>
      </c>
    </row>
    <row r="5657" spans="1:4" ht="16.5" customHeight="1" x14ac:dyDescent="0.25">
      <c r="A5657" t="s">
        <v>5603</v>
      </c>
      <c r="B5657">
        <f t="shared" si="88"/>
        <v>112</v>
      </c>
      <c r="D5657">
        <v>1</v>
      </c>
    </row>
    <row r="5658" spans="1:4" ht="16.5" customHeight="1" x14ac:dyDescent="0.25">
      <c r="A5658" t="s">
        <v>5604</v>
      </c>
      <c r="B5658">
        <f t="shared" si="88"/>
        <v>107</v>
      </c>
      <c r="D5658">
        <v>1</v>
      </c>
    </row>
    <row r="5659" spans="1:4" ht="16.5" customHeight="1" x14ac:dyDescent="0.25">
      <c r="A5659" t="s">
        <v>5605</v>
      </c>
      <c r="B5659">
        <f t="shared" si="88"/>
        <v>95</v>
      </c>
      <c r="D5659">
        <v>1</v>
      </c>
    </row>
    <row r="5660" spans="1:4" ht="16.5" customHeight="1" x14ac:dyDescent="0.25">
      <c r="A5660" t="s">
        <v>5606</v>
      </c>
      <c r="B5660">
        <f t="shared" si="88"/>
        <v>126</v>
      </c>
      <c r="D5660">
        <v>0</v>
      </c>
    </row>
    <row r="5661" spans="1:4" ht="16.5" customHeight="1" x14ac:dyDescent="0.25">
      <c r="A5661" t="s">
        <v>5607</v>
      </c>
      <c r="B5661">
        <f t="shared" si="88"/>
        <v>43</v>
      </c>
      <c r="D5661">
        <v>1</v>
      </c>
    </row>
    <row r="5662" spans="1:4" ht="16.5" customHeight="1" x14ac:dyDescent="0.25">
      <c r="A5662" t="s">
        <v>5608</v>
      </c>
      <c r="B5662">
        <f t="shared" si="88"/>
        <v>180</v>
      </c>
      <c r="D5662">
        <v>1</v>
      </c>
    </row>
    <row r="5663" spans="1:4" ht="16.5" customHeight="1" x14ac:dyDescent="0.25">
      <c r="A5663" t="s">
        <v>5609</v>
      </c>
      <c r="B5663">
        <f t="shared" si="88"/>
        <v>191</v>
      </c>
      <c r="D5663">
        <v>1</v>
      </c>
    </row>
    <row r="5664" spans="1:4" ht="16.5" customHeight="1" x14ac:dyDescent="0.25">
      <c r="A5664" t="s">
        <v>5610</v>
      </c>
      <c r="B5664">
        <f t="shared" si="88"/>
        <v>23</v>
      </c>
      <c r="C5664" t="s">
        <v>11321</v>
      </c>
      <c r="D5664">
        <v>0</v>
      </c>
    </row>
    <row r="5665" spans="1:4" ht="16.5" customHeight="1" x14ac:dyDescent="0.25">
      <c r="A5665" t="s">
        <v>5611</v>
      </c>
      <c r="B5665">
        <f t="shared" si="88"/>
        <v>173</v>
      </c>
      <c r="D5665">
        <v>1</v>
      </c>
    </row>
    <row r="5666" spans="1:4" ht="16.5" customHeight="1" x14ac:dyDescent="0.25">
      <c r="A5666" t="s">
        <v>5612</v>
      </c>
      <c r="B5666">
        <f t="shared" si="88"/>
        <v>93</v>
      </c>
      <c r="D5666">
        <v>1</v>
      </c>
    </row>
    <row r="5667" spans="1:4" ht="16.5" customHeight="1" x14ac:dyDescent="0.25">
      <c r="A5667" t="s">
        <v>5613</v>
      </c>
      <c r="B5667">
        <f t="shared" si="88"/>
        <v>103</v>
      </c>
      <c r="D5667">
        <v>1</v>
      </c>
    </row>
    <row r="5668" spans="1:4" ht="16.5" customHeight="1" x14ac:dyDescent="0.25">
      <c r="A5668" t="s">
        <v>5614</v>
      </c>
      <c r="B5668">
        <f t="shared" si="88"/>
        <v>205</v>
      </c>
      <c r="D5668">
        <v>1</v>
      </c>
    </row>
    <row r="5669" spans="1:4" ht="16.5" customHeight="1" x14ac:dyDescent="0.25">
      <c r="A5669" t="s">
        <v>5615</v>
      </c>
      <c r="B5669">
        <f t="shared" si="88"/>
        <v>71</v>
      </c>
      <c r="D5669">
        <v>1</v>
      </c>
    </row>
    <row r="5670" spans="1:4" ht="16.5" customHeight="1" x14ac:dyDescent="0.25">
      <c r="A5670" t="s">
        <v>5616</v>
      </c>
      <c r="B5670">
        <f t="shared" si="88"/>
        <v>213</v>
      </c>
      <c r="D5670">
        <v>1</v>
      </c>
    </row>
    <row r="5671" spans="1:4" ht="16.5" customHeight="1" x14ac:dyDescent="0.25">
      <c r="A5671" t="s">
        <v>5617</v>
      </c>
      <c r="B5671">
        <f t="shared" si="88"/>
        <v>269</v>
      </c>
      <c r="D5671">
        <v>1</v>
      </c>
    </row>
    <row r="5672" spans="1:4" ht="16.5" customHeight="1" x14ac:dyDescent="0.25">
      <c r="A5672" t="s">
        <v>5618</v>
      </c>
      <c r="B5672">
        <f t="shared" si="88"/>
        <v>286</v>
      </c>
      <c r="D5672">
        <v>1</v>
      </c>
    </row>
    <row r="5673" spans="1:4" ht="16.5" customHeight="1" x14ac:dyDescent="0.25">
      <c r="A5673" t="s">
        <v>5619</v>
      </c>
      <c r="B5673">
        <f t="shared" si="88"/>
        <v>198</v>
      </c>
      <c r="D5673">
        <v>1</v>
      </c>
    </row>
    <row r="5674" spans="1:4" ht="16.5" customHeight="1" x14ac:dyDescent="0.25">
      <c r="A5674" t="s">
        <v>5620</v>
      </c>
      <c r="B5674">
        <f t="shared" si="88"/>
        <v>180</v>
      </c>
      <c r="D5674">
        <v>1</v>
      </c>
    </row>
    <row r="5675" spans="1:4" ht="16.5" customHeight="1" x14ac:dyDescent="0.25">
      <c r="A5675" t="s">
        <v>5621</v>
      </c>
      <c r="B5675">
        <f t="shared" si="88"/>
        <v>206</v>
      </c>
      <c r="D5675">
        <v>1</v>
      </c>
    </row>
    <row r="5676" spans="1:4" ht="16.5" customHeight="1" x14ac:dyDescent="0.25">
      <c r="A5676" t="s">
        <v>5622</v>
      </c>
      <c r="B5676">
        <f t="shared" si="88"/>
        <v>45</v>
      </c>
      <c r="D5676">
        <v>1</v>
      </c>
    </row>
    <row r="5677" spans="1:4" ht="16.5" customHeight="1" x14ac:dyDescent="0.25">
      <c r="A5677" t="s">
        <v>5623</v>
      </c>
      <c r="B5677">
        <f t="shared" si="88"/>
        <v>175</v>
      </c>
      <c r="D5677">
        <v>1</v>
      </c>
    </row>
    <row r="5678" spans="1:4" ht="16.5" customHeight="1" x14ac:dyDescent="0.25">
      <c r="A5678" t="s">
        <v>5624</v>
      </c>
      <c r="B5678">
        <f t="shared" si="88"/>
        <v>258</v>
      </c>
      <c r="D5678">
        <v>1</v>
      </c>
    </row>
    <row r="5679" spans="1:4" ht="16.5" customHeight="1" x14ac:dyDescent="0.25">
      <c r="A5679" t="s">
        <v>5625</v>
      </c>
      <c r="B5679">
        <f t="shared" si="88"/>
        <v>61</v>
      </c>
      <c r="C5679" t="s">
        <v>11324</v>
      </c>
      <c r="D5679">
        <v>0</v>
      </c>
    </row>
    <row r="5680" spans="1:4" ht="16.5" customHeight="1" x14ac:dyDescent="0.25">
      <c r="A5680" t="s">
        <v>5626</v>
      </c>
      <c r="B5680">
        <f t="shared" si="88"/>
        <v>66</v>
      </c>
      <c r="C5680" t="s">
        <v>11324</v>
      </c>
      <c r="D5680">
        <v>0</v>
      </c>
    </row>
    <row r="5681" spans="1:4" ht="16.5" customHeight="1" x14ac:dyDescent="0.25">
      <c r="A5681" t="s">
        <v>5627</v>
      </c>
      <c r="B5681">
        <f t="shared" si="88"/>
        <v>60</v>
      </c>
      <c r="C5681" t="s">
        <v>11340</v>
      </c>
      <c r="D5681">
        <v>0</v>
      </c>
    </row>
    <row r="5682" spans="1:4" ht="16.5" customHeight="1" x14ac:dyDescent="0.25">
      <c r="A5682" t="s">
        <v>5628</v>
      </c>
      <c r="B5682">
        <f t="shared" si="88"/>
        <v>43</v>
      </c>
      <c r="D5682">
        <v>1</v>
      </c>
    </row>
    <row r="5683" spans="1:4" ht="16.5" customHeight="1" x14ac:dyDescent="0.25">
      <c r="A5683" t="s">
        <v>5629</v>
      </c>
      <c r="B5683">
        <f t="shared" si="88"/>
        <v>116</v>
      </c>
      <c r="C5683" t="s">
        <v>11324</v>
      </c>
      <c r="D5683">
        <v>0</v>
      </c>
    </row>
    <row r="5684" spans="1:4" ht="16.5" customHeight="1" x14ac:dyDescent="0.25">
      <c r="A5684" t="s">
        <v>5630</v>
      </c>
      <c r="B5684">
        <f t="shared" si="88"/>
        <v>70</v>
      </c>
      <c r="D5684">
        <v>1</v>
      </c>
    </row>
    <row r="5685" spans="1:4" ht="16.5" customHeight="1" x14ac:dyDescent="0.25">
      <c r="A5685" t="s">
        <v>5631</v>
      </c>
      <c r="B5685">
        <f t="shared" si="88"/>
        <v>80</v>
      </c>
      <c r="D5685">
        <v>1</v>
      </c>
    </row>
    <row r="5686" spans="1:4" ht="16.5" customHeight="1" x14ac:dyDescent="0.25">
      <c r="A5686" t="s">
        <v>5632</v>
      </c>
      <c r="B5686">
        <f t="shared" si="88"/>
        <v>93</v>
      </c>
      <c r="C5686" t="s">
        <v>11340</v>
      </c>
      <c r="D5686">
        <v>0</v>
      </c>
    </row>
    <row r="5687" spans="1:4" ht="16.5" customHeight="1" x14ac:dyDescent="0.25">
      <c r="A5687" t="s">
        <v>5633</v>
      </c>
      <c r="B5687">
        <f t="shared" si="88"/>
        <v>66</v>
      </c>
      <c r="C5687" t="s">
        <v>11324</v>
      </c>
      <c r="D5687">
        <v>0</v>
      </c>
    </row>
    <row r="5688" spans="1:4" ht="16.5" customHeight="1" x14ac:dyDescent="0.25">
      <c r="A5688" t="s">
        <v>5634</v>
      </c>
      <c r="B5688">
        <f t="shared" si="88"/>
        <v>69</v>
      </c>
      <c r="D5688">
        <v>1</v>
      </c>
    </row>
    <row r="5689" spans="1:4" ht="16.5" customHeight="1" x14ac:dyDescent="0.25">
      <c r="A5689" t="s">
        <v>5635</v>
      </c>
      <c r="B5689">
        <f t="shared" si="88"/>
        <v>71</v>
      </c>
      <c r="C5689" t="s">
        <v>11362</v>
      </c>
      <c r="D5689">
        <v>0</v>
      </c>
    </row>
    <row r="5690" spans="1:4" ht="16.5" customHeight="1" x14ac:dyDescent="0.25">
      <c r="A5690" t="s">
        <v>5636</v>
      </c>
      <c r="B5690">
        <f t="shared" si="88"/>
        <v>47</v>
      </c>
      <c r="D5690">
        <v>1</v>
      </c>
    </row>
    <row r="5691" spans="1:4" ht="16.5" customHeight="1" x14ac:dyDescent="0.25">
      <c r="A5691" t="s">
        <v>5637</v>
      </c>
      <c r="B5691">
        <f t="shared" si="88"/>
        <v>94</v>
      </c>
      <c r="C5691" t="s">
        <v>11340</v>
      </c>
      <c r="D5691">
        <v>0</v>
      </c>
    </row>
    <row r="5692" spans="1:4" ht="16.5" customHeight="1" x14ac:dyDescent="0.25">
      <c r="A5692" t="s">
        <v>5638</v>
      </c>
      <c r="B5692">
        <f t="shared" si="88"/>
        <v>21</v>
      </c>
      <c r="D5692">
        <v>1</v>
      </c>
    </row>
    <row r="5693" spans="1:4" ht="16.5" customHeight="1" x14ac:dyDescent="0.25">
      <c r="A5693" t="s">
        <v>5639</v>
      </c>
      <c r="B5693">
        <f t="shared" si="88"/>
        <v>137</v>
      </c>
      <c r="D5693">
        <v>1</v>
      </c>
    </row>
    <row r="5694" spans="1:4" ht="16.5" customHeight="1" x14ac:dyDescent="0.25">
      <c r="A5694" t="s">
        <v>5640</v>
      </c>
      <c r="B5694">
        <f t="shared" si="88"/>
        <v>106</v>
      </c>
      <c r="C5694" t="s">
        <v>11388</v>
      </c>
      <c r="D5694">
        <v>1</v>
      </c>
    </row>
    <row r="5695" spans="1:4" ht="16.5" customHeight="1" x14ac:dyDescent="0.25">
      <c r="A5695" t="s">
        <v>5641</v>
      </c>
      <c r="B5695">
        <f t="shared" si="88"/>
        <v>68</v>
      </c>
      <c r="D5695">
        <v>1</v>
      </c>
    </row>
    <row r="5696" spans="1:4" ht="16.5" customHeight="1" x14ac:dyDescent="0.25">
      <c r="A5696" t="s">
        <v>5642</v>
      </c>
      <c r="B5696">
        <f t="shared" si="88"/>
        <v>51</v>
      </c>
      <c r="D5696">
        <v>0</v>
      </c>
    </row>
    <row r="5697" spans="1:4" ht="16.5" customHeight="1" x14ac:dyDescent="0.25">
      <c r="A5697" t="s">
        <v>5643</v>
      </c>
      <c r="B5697">
        <f t="shared" si="88"/>
        <v>58</v>
      </c>
      <c r="D5697">
        <v>1</v>
      </c>
    </row>
    <row r="5698" spans="1:4" ht="16.5" customHeight="1" x14ac:dyDescent="0.25">
      <c r="A5698" t="s">
        <v>5644</v>
      </c>
      <c r="B5698">
        <f t="shared" si="88"/>
        <v>67</v>
      </c>
      <c r="C5698" t="s">
        <v>11406</v>
      </c>
      <c r="D5698">
        <v>0</v>
      </c>
    </row>
    <row r="5699" spans="1:4" ht="16.5" customHeight="1" x14ac:dyDescent="0.25">
      <c r="A5699" t="s">
        <v>5645</v>
      </c>
      <c r="B5699">
        <f t="shared" ref="B5699:B5762" si="89">LEN(A5699)</f>
        <v>36</v>
      </c>
      <c r="D5699">
        <v>0</v>
      </c>
    </row>
    <row r="5700" spans="1:4" ht="16.5" customHeight="1" x14ac:dyDescent="0.25">
      <c r="A5700" t="s">
        <v>5646</v>
      </c>
      <c r="B5700">
        <f t="shared" si="89"/>
        <v>66</v>
      </c>
      <c r="D5700">
        <v>1</v>
      </c>
    </row>
    <row r="5701" spans="1:4" ht="16.5" customHeight="1" x14ac:dyDescent="0.25">
      <c r="A5701" t="s">
        <v>5647</v>
      </c>
      <c r="B5701">
        <f t="shared" si="89"/>
        <v>44</v>
      </c>
      <c r="D5701">
        <v>0</v>
      </c>
    </row>
    <row r="5702" spans="1:4" ht="16.5" customHeight="1" x14ac:dyDescent="0.25">
      <c r="A5702" t="s">
        <v>5648</v>
      </c>
      <c r="B5702">
        <f t="shared" si="89"/>
        <v>64</v>
      </c>
      <c r="D5702">
        <v>1</v>
      </c>
    </row>
    <row r="5703" spans="1:4" ht="16.5" customHeight="1" x14ac:dyDescent="0.25">
      <c r="A5703" t="s">
        <v>5649</v>
      </c>
      <c r="B5703">
        <f t="shared" si="89"/>
        <v>164</v>
      </c>
      <c r="D5703">
        <v>1</v>
      </c>
    </row>
    <row r="5704" spans="1:4" ht="16.5" customHeight="1" x14ac:dyDescent="0.25">
      <c r="A5704" t="s">
        <v>5650</v>
      </c>
      <c r="B5704">
        <f t="shared" si="89"/>
        <v>92</v>
      </c>
      <c r="D5704">
        <v>0</v>
      </c>
    </row>
    <row r="5705" spans="1:4" ht="16.5" customHeight="1" x14ac:dyDescent="0.25">
      <c r="A5705" t="s">
        <v>5651</v>
      </c>
      <c r="B5705">
        <f t="shared" si="89"/>
        <v>39</v>
      </c>
      <c r="D5705">
        <v>0</v>
      </c>
    </row>
    <row r="5706" spans="1:4" ht="16.5" customHeight="1" x14ac:dyDescent="0.25">
      <c r="A5706" t="s">
        <v>5652</v>
      </c>
      <c r="B5706">
        <f t="shared" si="89"/>
        <v>156</v>
      </c>
      <c r="D5706">
        <v>1</v>
      </c>
    </row>
    <row r="5707" spans="1:4" ht="16.5" customHeight="1" x14ac:dyDescent="0.25">
      <c r="A5707" t="s">
        <v>5653</v>
      </c>
      <c r="B5707">
        <f t="shared" si="89"/>
        <v>42</v>
      </c>
      <c r="D5707">
        <v>0</v>
      </c>
    </row>
    <row r="5708" spans="1:4" ht="16.5" customHeight="1" x14ac:dyDescent="0.25">
      <c r="A5708" t="s">
        <v>5654</v>
      </c>
      <c r="B5708">
        <f t="shared" si="89"/>
        <v>12</v>
      </c>
      <c r="D5708">
        <v>0</v>
      </c>
    </row>
    <row r="5709" spans="1:4" ht="16.5" customHeight="1" x14ac:dyDescent="0.25">
      <c r="A5709" t="s">
        <v>5655</v>
      </c>
      <c r="B5709">
        <f t="shared" si="89"/>
        <v>29</v>
      </c>
      <c r="D5709">
        <v>0</v>
      </c>
    </row>
    <row r="5710" spans="1:4" ht="16.5" customHeight="1" x14ac:dyDescent="0.25">
      <c r="A5710" t="s">
        <v>5656</v>
      </c>
      <c r="B5710">
        <f t="shared" si="89"/>
        <v>27</v>
      </c>
      <c r="D5710">
        <v>0</v>
      </c>
    </row>
    <row r="5711" spans="1:4" ht="16.5" customHeight="1" x14ac:dyDescent="0.25">
      <c r="A5711" t="s">
        <v>5657</v>
      </c>
      <c r="B5711">
        <f t="shared" si="89"/>
        <v>226</v>
      </c>
      <c r="D5711">
        <v>1</v>
      </c>
    </row>
    <row r="5712" spans="1:4" ht="16.5" customHeight="1" x14ac:dyDescent="0.25">
      <c r="A5712" t="s">
        <v>5658</v>
      </c>
      <c r="B5712">
        <f t="shared" si="89"/>
        <v>29</v>
      </c>
      <c r="D5712">
        <v>0</v>
      </c>
    </row>
    <row r="5713" spans="1:4" ht="16.5" customHeight="1" x14ac:dyDescent="0.25">
      <c r="A5713" t="s">
        <v>5659</v>
      </c>
      <c r="B5713">
        <f t="shared" si="89"/>
        <v>142</v>
      </c>
      <c r="D5713">
        <v>1</v>
      </c>
    </row>
    <row r="5714" spans="1:4" ht="16.5" customHeight="1" x14ac:dyDescent="0.25">
      <c r="A5714" t="s">
        <v>5660</v>
      </c>
      <c r="B5714">
        <f t="shared" si="89"/>
        <v>52</v>
      </c>
      <c r="D5714">
        <v>0</v>
      </c>
    </row>
    <row r="5715" spans="1:4" ht="16.5" customHeight="1" x14ac:dyDescent="0.25">
      <c r="A5715" t="s">
        <v>5661</v>
      </c>
      <c r="B5715">
        <f t="shared" si="89"/>
        <v>64</v>
      </c>
      <c r="D5715">
        <v>1</v>
      </c>
    </row>
    <row r="5716" spans="1:4" ht="16.5" customHeight="1" x14ac:dyDescent="0.25">
      <c r="A5716" t="s">
        <v>5662</v>
      </c>
      <c r="B5716">
        <f t="shared" si="89"/>
        <v>27</v>
      </c>
      <c r="D5716">
        <v>0</v>
      </c>
    </row>
    <row r="5717" spans="1:4" ht="16.5" customHeight="1" x14ac:dyDescent="0.25">
      <c r="A5717" t="s">
        <v>5663</v>
      </c>
      <c r="B5717">
        <f t="shared" si="89"/>
        <v>47</v>
      </c>
      <c r="D5717">
        <v>0</v>
      </c>
    </row>
    <row r="5718" spans="1:4" ht="16.5" customHeight="1" x14ac:dyDescent="0.25">
      <c r="A5718" t="s">
        <v>5664</v>
      </c>
      <c r="B5718">
        <f t="shared" si="89"/>
        <v>45</v>
      </c>
      <c r="D5718">
        <v>1</v>
      </c>
    </row>
    <row r="5719" spans="1:4" ht="16.5" customHeight="1" x14ac:dyDescent="0.25">
      <c r="A5719" t="s">
        <v>5665</v>
      </c>
      <c r="B5719">
        <f t="shared" si="89"/>
        <v>78</v>
      </c>
      <c r="C5719" t="s">
        <v>11324</v>
      </c>
      <c r="D5719">
        <v>0</v>
      </c>
    </row>
    <row r="5720" spans="1:4" ht="16.5" customHeight="1" x14ac:dyDescent="0.25">
      <c r="A5720" t="s">
        <v>5666</v>
      </c>
      <c r="B5720">
        <f t="shared" si="89"/>
        <v>43</v>
      </c>
      <c r="D5720">
        <v>1</v>
      </c>
    </row>
    <row r="5721" spans="1:4" ht="16.5" customHeight="1" x14ac:dyDescent="0.25">
      <c r="A5721" t="s">
        <v>5667</v>
      </c>
      <c r="B5721">
        <f t="shared" si="89"/>
        <v>22</v>
      </c>
      <c r="D5721">
        <v>0</v>
      </c>
    </row>
    <row r="5722" spans="1:4" ht="16.5" customHeight="1" x14ac:dyDescent="0.25">
      <c r="A5722" t="s">
        <v>5668</v>
      </c>
      <c r="B5722">
        <f t="shared" si="89"/>
        <v>84</v>
      </c>
      <c r="D5722">
        <v>1</v>
      </c>
    </row>
    <row r="5723" spans="1:4" ht="16.5" customHeight="1" x14ac:dyDescent="0.25">
      <c r="A5723" t="s">
        <v>5669</v>
      </c>
      <c r="B5723">
        <f t="shared" si="89"/>
        <v>55</v>
      </c>
      <c r="D5723">
        <v>0</v>
      </c>
    </row>
    <row r="5724" spans="1:4" ht="16.5" customHeight="1" x14ac:dyDescent="0.25">
      <c r="A5724" t="s">
        <v>5670</v>
      </c>
      <c r="B5724">
        <f t="shared" si="89"/>
        <v>17</v>
      </c>
      <c r="D5724">
        <v>0</v>
      </c>
    </row>
    <row r="5725" spans="1:4" ht="16.5" customHeight="1" x14ac:dyDescent="0.25">
      <c r="A5725" t="s">
        <v>5671</v>
      </c>
      <c r="B5725">
        <f t="shared" si="89"/>
        <v>39</v>
      </c>
      <c r="D5725">
        <v>1</v>
      </c>
    </row>
    <row r="5726" spans="1:4" ht="16.5" customHeight="1" x14ac:dyDescent="0.25">
      <c r="A5726" t="s">
        <v>5672</v>
      </c>
      <c r="B5726">
        <f t="shared" si="89"/>
        <v>60</v>
      </c>
      <c r="C5726" t="s">
        <v>11324</v>
      </c>
      <c r="D5726">
        <v>0</v>
      </c>
    </row>
    <row r="5727" spans="1:4" ht="16.5" customHeight="1" x14ac:dyDescent="0.25">
      <c r="A5727" t="s">
        <v>5673</v>
      </c>
      <c r="B5727">
        <f t="shared" si="89"/>
        <v>55</v>
      </c>
      <c r="D5727">
        <v>1</v>
      </c>
    </row>
    <row r="5728" spans="1:4" ht="16.5" customHeight="1" x14ac:dyDescent="0.25">
      <c r="A5728" t="s">
        <v>5674</v>
      </c>
      <c r="B5728">
        <f t="shared" si="89"/>
        <v>52</v>
      </c>
      <c r="D5728">
        <v>0</v>
      </c>
    </row>
    <row r="5729" spans="1:4" ht="16.5" customHeight="1" x14ac:dyDescent="0.25">
      <c r="A5729" t="s">
        <v>5675</v>
      </c>
      <c r="B5729">
        <f t="shared" si="89"/>
        <v>17</v>
      </c>
      <c r="D5729">
        <v>0</v>
      </c>
    </row>
    <row r="5730" spans="1:4" ht="16.5" customHeight="1" x14ac:dyDescent="0.25">
      <c r="A5730" t="s">
        <v>5676</v>
      </c>
      <c r="B5730">
        <f t="shared" si="89"/>
        <v>36</v>
      </c>
      <c r="D5730">
        <v>0</v>
      </c>
    </row>
    <row r="5731" spans="1:4" ht="16.5" customHeight="1" x14ac:dyDescent="0.25">
      <c r="A5731" t="s">
        <v>5677</v>
      </c>
      <c r="B5731">
        <f t="shared" si="89"/>
        <v>183</v>
      </c>
      <c r="D5731">
        <v>1</v>
      </c>
    </row>
    <row r="5732" spans="1:4" ht="16.5" customHeight="1" x14ac:dyDescent="0.25">
      <c r="A5732" t="s">
        <v>5678</v>
      </c>
      <c r="B5732">
        <f t="shared" si="89"/>
        <v>21</v>
      </c>
      <c r="D5732">
        <v>0</v>
      </c>
    </row>
    <row r="5733" spans="1:4" ht="16.5" customHeight="1" x14ac:dyDescent="0.25">
      <c r="A5733" t="s">
        <v>5679</v>
      </c>
      <c r="B5733">
        <f t="shared" si="89"/>
        <v>22</v>
      </c>
      <c r="D5733">
        <v>0</v>
      </c>
    </row>
    <row r="5734" spans="1:4" ht="16.5" customHeight="1" x14ac:dyDescent="0.25">
      <c r="A5734" t="s">
        <v>5680</v>
      </c>
      <c r="B5734">
        <f t="shared" si="89"/>
        <v>62</v>
      </c>
      <c r="D5734">
        <v>0</v>
      </c>
    </row>
    <row r="5735" spans="1:4" ht="16.5" customHeight="1" x14ac:dyDescent="0.25">
      <c r="A5735" t="s">
        <v>5681</v>
      </c>
      <c r="B5735">
        <f t="shared" si="89"/>
        <v>140</v>
      </c>
      <c r="D5735">
        <v>1</v>
      </c>
    </row>
    <row r="5736" spans="1:4" ht="16.5" customHeight="1" x14ac:dyDescent="0.25">
      <c r="A5736" t="s">
        <v>5682</v>
      </c>
      <c r="B5736">
        <f t="shared" si="89"/>
        <v>79</v>
      </c>
      <c r="C5736" t="s">
        <v>11362</v>
      </c>
      <c r="D5736">
        <v>0</v>
      </c>
    </row>
    <row r="5737" spans="1:4" ht="16.5" customHeight="1" x14ac:dyDescent="0.25">
      <c r="A5737" t="s">
        <v>5683</v>
      </c>
      <c r="B5737">
        <f t="shared" si="89"/>
        <v>131</v>
      </c>
      <c r="D5737">
        <v>1</v>
      </c>
    </row>
    <row r="5738" spans="1:4" ht="16.5" customHeight="1" x14ac:dyDescent="0.25">
      <c r="A5738" t="s">
        <v>5684</v>
      </c>
      <c r="B5738">
        <f t="shared" si="89"/>
        <v>64</v>
      </c>
      <c r="D5738">
        <v>1</v>
      </c>
    </row>
    <row r="5739" spans="1:4" ht="16.5" customHeight="1" x14ac:dyDescent="0.25">
      <c r="A5739" t="s">
        <v>5685</v>
      </c>
      <c r="B5739">
        <f t="shared" si="89"/>
        <v>100</v>
      </c>
      <c r="D5739">
        <v>1</v>
      </c>
    </row>
    <row r="5740" spans="1:4" ht="16.5" customHeight="1" x14ac:dyDescent="0.25">
      <c r="A5740" t="s">
        <v>5686</v>
      </c>
      <c r="B5740">
        <f t="shared" si="89"/>
        <v>104</v>
      </c>
      <c r="D5740">
        <v>1</v>
      </c>
    </row>
    <row r="5741" spans="1:4" ht="16.5" customHeight="1" x14ac:dyDescent="0.25">
      <c r="A5741" t="s">
        <v>5687</v>
      </c>
      <c r="B5741">
        <f t="shared" si="89"/>
        <v>119</v>
      </c>
      <c r="D5741">
        <v>1</v>
      </c>
    </row>
    <row r="5742" spans="1:4" ht="16.5" customHeight="1" x14ac:dyDescent="0.25">
      <c r="A5742" t="s">
        <v>5688</v>
      </c>
      <c r="B5742">
        <f t="shared" si="89"/>
        <v>94</v>
      </c>
      <c r="D5742">
        <v>1</v>
      </c>
    </row>
    <row r="5743" spans="1:4" ht="16.5" customHeight="1" x14ac:dyDescent="0.25">
      <c r="A5743" t="s">
        <v>5689</v>
      </c>
      <c r="B5743">
        <f t="shared" si="89"/>
        <v>95</v>
      </c>
      <c r="D5743">
        <v>1</v>
      </c>
    </row>
    <row r="5744" spans="1:4" ht="16.5" customHeight="1" x14ac:dyDescent="0.25">
      <c r="A5744" t="s">
        <v>5690</v>
      </c>
      <c r="B5744">
        <f t="shared" si="89"/>
        <v>99</v>
      </c>
      <c r="D5744">
        <v>1</v>
      </c>
    </row>
    <row r="5745" spans="1:4" ht="16.5" customHeight="1" x14ac:dyDescent="0.25">
      <c r="A5745" t="s">
        <v>5691</v>
      </c>
      <c r="B5745">
        <f t="shared" si="89"/>
        <v>95</v>
      </c>
      <c r="D5745">
        <v>1</v>
      </c>
    </row>
    <row r="5746" spans="1:4" ht="16.5" customHeight="1" x14ac:dyDescent="0.25">
      <c r="A5746" t="s">
        <v>5692</v>
      </c>
      <c r="B5746">
        <f t="shared" si="89"/>
        <v>88</v>
      </c>
      <c r="D5746">
        <v>1</v>
      </c>
    </row>
    <row r="5747" spans="1:4" ht="16.5" customHeight="1" x14ac:dyDescent="0.25">
      <c r="A5747" t="s">
        <v>5693</v>
      </c>
      <c r="B5747">
        <f t="shared" si="89"/>
        <v>113</v>
      </c>
      <c r="D5747">
        <v>1</v>
      </c>
    </row>
    <row r="5748" spans="1:4" ht="16.5" customHeight="1" x14ac:dyDescent="0.25">
      <c r="A5748" t="s">
        <v>5694</v>
      </c>
      <c r="B5748">
        <f t="shared" si="89"/>
        <v>112</v>
      </c>
      <c r="D5748">
        <v>1</v>
      </c>
    </row>
    <row r="5749" spans="1:4" ht="16.5" customHeight="1" x14ac:dyDescent="0.25">
      <c r="A5749" t="s">
        <v>5695</v>
      </c>
      <c r="B5749">
        <f t="shared" si="89"/>
        <v>108</v>
      </c>
      <c r="D5749">
        <v>1</v>
      </c>
    </row>
    <row r="5750" spans="1:4" ht="16.5" customHeight="1" x14ac:dyDescent="0.25">
      <c r="A5750" t="s">
        <v>5696</v>
      </c>
      <c r="B5750">
        <f t="shared" si="89"/>
        <v>121</v>
      </c>
      <c r="D5750">
        <v>1</v>
      </c>
    </row>
    <row r="5751" spans="1:4" ht="16.5" customHeight="1" x14ac:dyDescent="0.25">
      <c r="A5751" t="s">
        <v>5697</v>
      </c>
      <c r="B5751">
        <f t="shared" si="89"/>
        <v>86</v>
      </c>
      <c r="D5751">
        <v>1</v>
      </c>
    </row>
    <row r="5752" spans="1:4" ht="16.5" customHeight="1" x14ac:dyDescent="0.25">
      <c r="A5752" t="s">
        <v>5698</v>
      </c>
      <c r="B5752">
        <f t="shared" si="89"/>
        <v>74</v>
      </c>
      <c r="D5752">
        <v>1</v>
      </c>
    </row>
    <row r="5753" spans="1:4" ht="16.5" customHeight="1" x14ac:dyDescent="0.25">
      <c r="A5753" t="s">
        <v>5699</v>
      </c>
      <c r="B5753">
        <f t="shared" si="89"/>
        <v>113</v>
      </c>
      <c r="D5753">
        <v>1</v>
      </c>
    </row>
    <row r="5754" spans="1:4" ht="16.5" customHeight="1" x14ac:dyDescent="0.25">
      <c r="A5754" t="s">
        <v>5700</v>
      </c>
      <c r="B5754">
        <f t="shared" si="89"/>
        <v>110</v>
      </c>
      <c r="D5754">
        <v>1</v>
      </c>
    </row>
    <row r="5755" spans="1:4" ht="16.5" customHeight="1" x14ac:dyDescent="0.25">
      <c r="A5755" t="s">
        <v>5701</v>
      </c>
      <c r="B5755">
        <f t="shared" si="89"/>
        <v>102</v>
      </c>
      <c r="D5755">
        <v>1</v>
      </c>
    </row>
    <row r="5756" spans="1:4" ht="16.5" customHeight="1" x14ac:dyDescent="0.25">
      <c r="A5756" t="s">
        <v>5702</v>
      </c>
      <c r="B5756">
        <f t="shared" si="89"/>
        <v>112</v>
      </c>
      <c r="D5756">
        <v>1</v>
      </c>
    </row>
    <row r="5757" spans="1:4" ht="16.5" customHeight="1" x14ac:dyDescent="0.25">
      <c r="A5757" t="s">
        <v>5703</v>
      </c>
      <c r="B5757">
        <f t="shared" si="89"/>
        <v>112</v>
      </c>
      <c r="D5757">
        <v>1</v>
      </c>
    </row>
    <row r="5758" spans="1:4" ht="16.5" customHeight="1" x14ac:dyDescent="0.25">
      <c r="A5758" t="s">
        <v>5704</v>
      </c>
      <c r="B5758">
        <f t="shared" si="89"/>
        <v>103</v>
      </c>
      <c r="D5758">
        <v>1</v>
      </c>
    </row>
    <row r="5759" spans="1:4" ht="16.5" customHeight="1" x14ac:dyDescent="0.25">
      <c r="A5759" t="s">
        <v>5705</v>
      </c>
      <c r="B5759">
        <f t="shared" si="89"/>
        <v>126</v>
      </c>
      <c r="D5759">
        <v>1</v>
      </c>
    </row>
    <row r="5760" spans="1:4" ht="16.5" customHeight="1" x14ac:dyDescent="0.25">
      <c r="A5760" t="s">
        <v>5706</v>
      </c>
      <c r="B5760">
        <f t="shared" si="89"/>
        <v>77</v>
      </c>
      <c r="D5760">
        <v>1</v>
      </c>
    </row>
    <row r="5761" spans="1:4" ht="16.5" customHeight="1" x14ac:dyDescent="0.25">
      <c r="A5761" t="s">
        <v>5707</v>
      </c>
      <c r="B5761">
        <f t="shared" si="89"/>
        <v>92</v>
      </c>
      <c r="D5761">
        <v>1</v>
      </c>
    </row>
    <row r="5762" spans="1:4" ht="16.5" customHeight="1" x14ac:dyDescent="0.25">
      <c r="A5762" t="s">
        <v>5708</v>
      </c>
      <c r="B5762">
        <f t="shared" si="89"/>
        <v>85</v>
      </c>
      <c r="D5762">
        <v>1</v>
      </c>
    </row>
    <row r="5763" spans="1:4" ht="16.5" customHeight="1" x14ac:dyDescent="0.25">
      <c r="A5763" t="s">
        <v>5709</v>
      </c>
      <c r="B5763">
        <f t="shared" ref="B5763:B5826" si="90">LEN(A5763)</f>
        <v>118</v>
      </c>
      <c r="D5763">
        <v>1</v>
      </c>
    </row>
    <row r="5764" spans="1:4" ht="16.5" customHeight="1" x14ac:dyDescent="0.25">
      <c r="A5764" t="s">
        <v>5710</v>
      </c>
      <c r="B5764">
        <f t="shared" si="90"/>
        <v>86</v>
      </c>
      <c r="D5764">
        <v>1</v>
      </c>
    </row>
    <row r="5765" spans="1:4" ht="16.5" customHeight="1" x14ac:dyDescent="0.25">
      <c r="A5765" t="s">
        <v>5711</v>
      </c>
      <c r="B5765">
        <f t="shared" si="90"/>
        <v>111</v>
      </c>
      <c r="D5765">
        <v>1</v>
      </c>
    </row>
    <row r="5766" spans="1:4" ht="16.5" customHeight="1" x14ac:dyDescent="0.25">
      <c r="A5766" t="s">
        <v>5712</v>
      </c>
      <c r="B5766">
        <f t="shared" si="90"/>
        <v>111</v>
      </c>
      <c r="D5766">
        <v>1</v>
      </c>
    </row>
    <row r="5767" spans="1:4" ht="16.5" customHeight="1" x14ac:dyDescent="0.25">
      <c r="A5767" t="s">
        <v>5713</v>
      </c>
      <c r="B5767">
        <f t="shared" si="90"/>
        <v>116</v>
      </c>
      <c r="D5767">
        <v>1</v>
      </c>
    </row>
    <row r="5768" spans="1:4" ht="16.5" customHeight="1" x14ac:dyDescent="0.25">
      <c r="A5768" t="s">
        <v>5714</v>
      </c>
      <c r="B5768">
        <f t="shared" si="90"/>
        <v>118</v>
      </c>
      <c r="D5768">
        <v>1</v>
      </c>
    </row>
    <row r="5769" spans="1:4" ht="16.5" customHeight="1" x14ac:dyDescent="0.25">
      <c r="A5769" t="s">
        <v>5715</v>
      </c>
      <c r="B5769">
        <f t="shared" si="90"/>
        <v>167</v>
      </c>
      <c r="D5769">
        <v>1</v>
      </c>
    </row>
    <row r="5770" spans="1:4" ht="16.5" customHeight="1" x14ac:dyDescent="0.25">
      <c r="A5770" t="s">
        <v>5716</v>
      </c>
      <c r="B5770">
        <f t="shared" si="90"/>
        <v>100</v>
      </c>
      <c r="D5770">
        <v>1</v>
      </c>
    </row>
    <row r="5771" spans="1:4" ht="16.5" customHeight="1" x14ac:dyDescent="0.25">
      <c r="A5771" t="s">
        <v>5717</v>
      </c>
      <c r="B5771">
        <f t="shared" si="90"/>
        <v>129</v>
      </c>
      <c r="D5771">
        <v>1</v>
      </c>
    </row>
    <row r="5772" spans="1:4" ht="16.5" customHeight="1" x14ac:dyDescent="0.25">
      <c r="A5772" t="s">
        <v>5718</v>
      </c>
      <c r="B5772">
        <f t="shared" si="90"/>
        <v>114</v>
      </c>
      <c r="D5772">
        <v>1</v>
      </c>
    </row>
    <row r="5773" spans="1:4" ht="16.5" customHeight="1" x14ac:dyDescent="0.25">
      <c r="A5773" t="s">
        <v>5719</v>
      </c>
      <c r="B5773">
        <f t="shared" si="90"/>
        <v>125</v>
      </c>
      <c r="D5773">
        <v>1</v>
      </c>
    </row>
    <row r="5774" spans="1:4" ht="16.5" customHeight="1" x14ac:dyDescent="0.25">
      <c r="A5774" t="s">
        <v>5720</v>
      </c>
      <c r="B5774">
        <f t="shared" si="90"/>
        <v>81</v>
      </c>
      <c r="D5774">
        <v>1</v>
      </c>
    </row>
    <row r="5775" spans="1:4" ht="16.5" customHeight="1" x14ac:dyDescent="0.25">
      <c r="A5775" t="s">
        <v>5721</v>
      </c>
      <c r="B5775">
        <f t="shared" si="90"/>
        <v>142</v>
      </c>
      <c r="D5775">
        <v>1</v>
      </c>
    </row>
    <row r="5776" spans="1:4" ht="16.5" customHeight="1" x14ac:dyDescent="0.25">
      <c r="A5776" t="s">
        <v>5722</v>
      </c>
      <c r="B5776">
        <f t="shared" si="90"/>
        <v>133</v>
      </c>
      <c r="D5776">
        <v>1</v>
      </c>
    </row>
    <row r="5777" spans="1:4" ht="16.5" customHeight="1" x14ac:dyDescent="0.25">
      <c r="A5777" t="s">
        <v>5723</v>
      </c>
      <c r="B5777">
        <f t="shared" si="90"/>
        <v>68</v>
      </c>
      <c r="C5777" t="s">
        <v>11324</v>
      </c>
      <c r="D5777">
        <v>0</v>
      </c>
    </row>
    <row r="5778" spans="1:4" ht="16.5" customHeight="1" x14ac:dyDescent="0.25">
      <c r="A5778" t="s">
        <v>5724</v>
      </c>
      <c r="B5778">
        <f t="shared" si="90"/>
        <v>89</v>
      </c>
      <c r="D5778">
        <v>0</v>
      </c>
    </row>
    <row r="5779" spans="1:4" ht="16.5" customHeight="1" x14ac:dyDescent="0.25">
      <c r="A5779" t="s">
        <v>5725</v>
      </c>
      <c r="B5779">
        <f t="shared" si="90"/>
        <v>116</v>
      </c>
      <c r="D5779">
        <v>1</v>
      </c>
    </row>
    <row r="5780" spans="1:4" ht="16.5" customHeight="1" x14ac:dyDescent="0.25">
      <c r="A5780" t="s">
        <v>5726</v>
      </c>
      <c r="B5780">
        <f t="shared" si="90"/>
        <v>122</v>
      </c>
      <c r="D5780">
        <v>1</v>
      </c>
    </row>
    <row r="5781" spans="1:4" ht="16.5" customHeight="1" x14ac:dyDescent="0.25">
      <c r="A5781" t="s">
        <v>5727</v>
      </c>
      <c r="B5781">
        <f t="shared" si="90"/>
        <v>86</v>
      </c>
      <c r="D5781">
        <v>1</v>
      </c>
    </row>
    <row r="5782" spans="1:4" ht="16.5" customHeight="1" x14ac:dyDescent="0.25">
      <c r="A5782" t="s">
        <v>5728</v>
      </c>
      <c r="B5782">
        <f t="shared" si="90"/>
        <v>122</v>
      </c>
      <c r="D5782">
        <v>1</v>
      </c>
    </row>
    <row r="5783" spans="1:4" ht="16.5" customHeight="1" x14ac:dyDescent="0.25">
      <c r="A5783" t="s">
        <v>5729</v>
      </c>
      <c r="B5783">
        <f t="shared" si="90"/>
        <v>106</v>
      </c>
      <c r="D5783">
        <v>1</v>
      </c>
    </row>
    <row r="5784" spans="1:4" ht="16.5" customHeight="1" x14ac:dyDescent="0.25">
      <c r="A5784" t="s">
        <v>5730</v>
      </c>
      <c r="B5784">
        <f t="shared" si="90"/>
        <v>104</v>
      </c>
      <c r="D5784">
        <v>1</v>
      </c>
    </row>
    <row r="5785" spans="1:4" ht="16.5" customHeight="1" x14ac:dyDescent="0.25">
      <c r="A5785" t="s">
        <v>5731</v>
      </c>
      <c r="B5785">
        <f t="shared" si="90"/>
        <v>117</v>
      </c>
      <c r="D5785">
        <v>1</v>
      </c>
    </row>
    <row r="5786" spans="1:4" ht="16.5" customHeight="1" x14ac:dyDescent="0.25">
      <c r="A5786" t="s">
        <v>5732</v>
      </c>
      <c r="B5786">
        <f t="shared" si="90"/>
        <v>93</v>
      </c>
      <c r="D5786">
        <v>1</v>
      </c>
    </row>
    <row r="5787" spans="1:4" ht="16.5" customHeight="1" x14ac:dyDescent="0.25">
      <c r="A5787" t="s">
        <v>5733</v>
      </c>
      <c r="B5787">
        <f t="shared" si="90"/>
        <v>88</v>
      </c>
      <c r="D5787">
        <v>1</v>
      </c>
    </row>
    <row r="5788" spans="1:4" ht="16.5" customHeight="1" x14ac:dyDescent="0.25">
      <c r="A5788" t="s">
        <v>5734</v>
      </c>
      <c r="B5788">
        <f t="shared" si="90"/>
        <v>115</v>
      </c>
      <c r="D5788">
        <v>1</v>
      </c>
    </row>
    <row r="5789" spans="1:4" ht="16.5" customHeight="1" x14ac:dyDescent="0.25">
      <c r="A5789" t="s">
        <v>5735</v>
      </c>
      <c r="B5789">
        <f t="shared" si="90"/>
        <v>97</v>
      </c>
      <c r="D5789">
        <v>1</v>
      </c>
    </row>
    <row r="5790" spans="1:4" ht="16.5" customHeight="1" x14ac:dyDescent="0.25">
      <c r="A5790" t="s">
        <v>5736</v>
      </c>
      <c r="B5790">
        <f t="shared" si="90"/>
        <v>77</v>
      </c>
      <c r="D5790">
        <v>0</v>
      </c>
    </row>
    <row r="5791" spans="1:4" ht="16.5" customHeight="1" x14ac:dyDescent="0.25">
      <c r="A5791" t="s">
        <v>5737</v>
      </c>
      <c r="B5791">
        <f t="shared" si="90"/>
        <v>50</v>
      </c>
      <c r="D5791">
        <v>1</v>
      </c>
    </row>
    <row r="5792" spans="1:4" ht="16.5" customHeight="1" x14ac:dyDescent="0.25">
      <c r="A5792" t="s">
        <v>5738</v>
      </c>
      <c r="B5792">
        <f t="shared" si="90"/>
        <v>88</v>
      </c>
      <c r="C5792" t="s">
        <v>11362</v>
      </c>
      <c r="D5792">
        <v>0</v>
      </c>
    </row>
    <row r="5793" spans="1:4" ht="16.5" customHeight="1" x14ac:dyDescent="0.25">
      <c r="A5793" t="s">
        <v>5739</v>
      </c>
      <c r="B5793">
        <f t="shared" si="90"/>
        <v>68</v>
      </c>
      <c r="D5793">
        <v>1</v>
      </c>
    </row>
    <row r="5794" spans="1:4" ht="16.5" customHeight="1" x14ac:dyDescent="0.25">
      <c r="A5794" t="s">
        <v>5740</v>
      </c>
      <c r="B5794">
        <f t="shared" si="90"/>
        <v>20</v>
      </c>
      <c r="C5794" t="s">
        <v>11321</v>
      </c>
      <c r="D5794">
        <v>0</v>
      </c>
    </row>
    <row r="5795" spans="1:4" ht="16.5" customHeight="1" x14ac:dyDescent="0.25">
      <c r="A5795" t="s">
        <v>5741</v>
      </c>
      <c r="B5795">
        <f t="shared" si="90"/>
        <v>68</v>
      </c>
      <c r="C5795" t="s">
        <v>11324</v>
      </c>
      <c r="D5795">
        <v>0</v>
      </c>
    </row>
    <row r="5796" spans="1:4" ht="16.5" customHeight="1" x14ac:dyDescent="0.25">
      <c r="A5796" t="s">
        <v>5742</v>
      </c>
      <c r="B5796">
        <f t="shared" si="90"/>
        <v>95</v>
      </c>
      <c r="C5796" t="s">
        <v>11340</v>
      </c>
      <c r="D5796">
        <v>0</v>
      </c>
    </row>
    <row r="5797" spans="1:4" ht="16.5" customHeight="1" x14ac:dyDescent="0.25">
      <c r="A5797" t="s">
        <v>5743</v>
      </c>
      <c r="B5797">
        <f t="shared" si="90"/>
        <v>34</v>
      </c>
      <c r="C5797" t="s">
        <v>11407</v>
      </c>
      <c r="D5797">
        <v>0</v>
      </c>
    </row>
    <row r="5798" spans="1:4" ht="16.5" customHeight="1" x14ac:dyDescent="0.25">
      <c r="A5798" t="s">
        <v>5744</v>
      </c>
      <c r="B5798">
        <f t="shared" si="90"/>
        <v>68</v>
      </c>
      <c r="D5798">
        <v>1</v>
      </c>
    </row>
    <row r="5799" spans="1:4" ht="16.5" customHeight="1" x14ac:dyDescent="0.25">
      <c r="A5799" t="s">
        <v>5745</v>
      </c>
      <c r="B5799">
        <f t="shared" si="90"/>
        <v>126</v>
      </c>
      <c r="D5799">
        <v>1</v>
      </c>
    </row>
    <row r="5800" spans="1:4" ht="16.5" customHeight="1" x14ac:dyDescent="0.25">
      <c r="A5800" t="s">
        <v>5746</v>
      </c>
      <c r="B5800">
        <f t="shared" si="90"/>
        <v>30</v>
      </c>
      <c r="D5800">
        <v>1</v>
      </c>
    </row>
    <row r="5801" spans="1:4" ht="16.5" customHeight="1" x14ac:dyDescent="0.25">
      <c r="A5801" t="s">
        <v>5747</v>
      </c>
      <c r="B5801">
        <f t="shared" si="90"/>
        <v>74</v>
      </c>
      <c r="C5801" t="s">
        <v>11362</v>
      </c>
      <c r="D5801">
        <v>0</v>
      </c>
    </row>
    <row r="5802" spans="1:4" ht="16.5" customHeight="1" x14ac:dyDescent="0.25">
      <c r="A5802" t="s">
        <v>5748</v>
      </c>
      <c r="B5802">
        <f t="shared" si="90"/>
        <v>20</v>
      </c>
      <c r="C5802" t="s">
        <v>11321</v>
      </c>
      <c r="D5802">
        <v>0</v>
      </c>
    </row>
    <row r="5803" spans="1:4" ht="16.5" customHeight="1" x14ac:dyDescent="0.25">
      <c r="A5803" t="s">
        <v>5749</v>
      </c>
      <c r="B5803">
        <f t="shared" si="90"/>
        <v>68</v>
      </c>
      <c r="C5803" t="s">
        <v>11340</v>
      </c>
      <c r="D5803">
        <v>0</v>
      </c>
    </row>
    <row r="5804" spans="1:4" ht="16.5" customHeight="1" x14ac:dyDescent="0.25">
      <c r="A5804" t="s">
        <v>5750</v>
      </c>
      <c r="B5804">
        <f t="shared" si="90"/>
        <v>74</v>
      </c>
      <c r="C5804" t="s">
        <v>11324</v>
      </c>
      <c r="D5804">
        <v>0</v>
      </c>
    </row>
    <row r="5805" spans="1:4" ht="16.5" customHeight="1" x14ac:dyDescent="0.25">
      <c r="A5805" t="s">
        <v>5751</v>
      </c>
      <c r="B5805">
        <f t="shared" si="90"/>
        <v>81</v>
      </c>
      <c r="D5805">
        <v>1</v>
      </c>
    </row>
    <row r="5806" spans="1:4" ht="16.5" customHeight="1" x14ac:dyDescent="0.25">
      <c r="A5806" t="s">
        <v>5752</v>
      </c>
      <c r="B5806">
        <f t="shared" si="90"/>
        <v>42</v>
      </c>
      <c r="D5806">
        <v>1</v>
      </c>
    </row>
    <row r="5807" spans="1:4" ht="16.5" customHeight="1" x14ac:dyDescent="0.25">
      <c r="A5807" t="s">
        <v>5753</v>
      </c>
      <c r="B5807">
        <f t="shared" si="90"/>
        <v>60</v>
      </c>
      <c r="C5807" t="s">
        <v>11340</v>
      </c>
      <c r="D5807">
        <v>0</v>
      </c>
    </row>
    <row r="5808" spans="1:4" ht="16.5" customHeight="1" x14ac:dyDescent="0.25">
      <c r="A5808" t="s">
        <v>5754</v>
      </c>
      <c r="B5808">
        <f t="shared" si="90"/>
        <v>54</v>
      </c>
      <c r="D5808">
        <v>1</v>
      </c>
    </row>
    <row r="5809" spans="1:4" ht="16.5" customHeight="1" x14ac:dyDescent="0.25">
      <c r="A5809" t="s">
        <v>5755</v>
      </c>
      <c r="B5809">
        <f t="shared" si="90"/>
        <v>68</v>
      </c>
      <c r="C5809" t="s">
        <v>11324</v>
      </c>
      <c r="D5809">
        <v>0</v>
      </c>
    </row>
    <row r="5810" spans="1:4" ht="16.5" customHeight="1" x14ac:dyDescent="0.25">
      <c r="A5810" t="s">
        <v>5756</v>
      </c>
      <c r="B5810">
        <f t="shared" si="90"/>
        <v>31</v>
      </c>
      <c r="D5810">
        <v>0</v>
      </c>
    </row>
    <row r="5811" spans="1:4" ht="16.5" customHeight="1" x14ac:dyDescent="0.25">
      <c r="A5811" t="s">
        <v>5757</v>
      </c>
      <c r="B5811">
        <f t="shared" si="90"/>
        <v>69</v>
      </c>
      <c r="D5811">
        <v>0</v>
      </c>
    </row>
    <row r="5812" spans="1:4" ht="16.5" customHeight="1" x14ac:dyDescent="0.25">
      <c r="A5812" t="s">
        <v>5758</v>
      </c>
      <c r="B5812">
        <f t="shared" si="90"/>
        <v>26</v>
      </c>
      <c r="D5812">
        <v>1</v>
      </c>
    </row>
    <row r="5813" spans="1:4" ht="16.5" customHeight="1" x14ac:dyDescent="0.25">
      <c r="A5813" t="s">
        <v>5759</v>
      </c>
      <c r="B5813">
        <f t="shared" si="90"/>
        <v>22</v>
      </c>
      <c r="D5813">
        <v>0</v>
      </c>
    </row>
    <row r="5814" spans="1:4" ht="16.5" customHeight="1" x14ac:dyDescent="0.25">
      <c r="A5814" t="s">
        <v>5760</v>
      </c>
      <c r="B5814">
        <f t="shared" si="90"/>
        <v>84</v>
      </c>
      <c r="D5814">
        <v>1</v>
      </c>
    </row>
    <row r="5815" spans="1:4" ht="16.5" customHeight="1" x14ac:dyDescent="0.25">
      <c r="A5815" t="s">
        <v>5761</v>
      </c>
      <c r="B5815">
        <f t="shared" si="90"/>
        <v>40</v>
      </c>
      <c r="D5815">
        <v>1</v>
      </c>
    </row>
    <row r="5816" spans="1:4" ht="16.5" customHeight="1" x14ac:dyDescent="0.25">
      <c r="A5816" t="s">
        <v>5762</v>
      </c>
      <c r="B5816">
        <f t="shared" si="90"/>
        <v>45</v>
      </c>
      <c r="D5816">
        <v>1</v>
      </c>
    </row>
    <row r="5817" spans="1:4" ht="16.5" customHeight="1" x14ac:dyDescent="0.25">
      <c r="A5817" t="s">
        <v>5763</v>
      </c>
      <c r="B5817">
        <f t="shared" si="90"/>
        <v>57</v>
      </c>
      <c r="D5817">
        <v>1</v>
      </c>
    </row>
    <row r="5818" spans="1:4" ht="16.5" customHeight="1" x14ac:dyDescent="0.25">
      <c r="A5818" t="s">
        <v>5764</v>
      </c>
      <c r="B5818">
        <f t="shared" si="90"/>
        <v>51</v>
      </c>
      <c r="D5818">
        <v>1</v>
      </c>
    </row>
    <row r="5819" spans="1:4" ht="16.5" customHeight="1" x14ac:dyDescent="0.25">
      <c r="A5819" t="s">
        <v>5765</v>
      </c>
      <c r="B5819">
        <f t="shared" si="90"/>
        <v>41</v>
      </c>
      <c r="D5819">
        <v>1</v>
      </c>
    </row>
    <row r="5820" spans="1:4" ht="16.5" customHeight="1" x14ac:dyDescent="0.25">
      <c r="A5820" t="s">
        <v>5766</v>
      </c>
      <c r="B5820">
        <f t="shared" si="90"/>
        <v>106</v>
      </c>
      <c r="D5820">
        <v>1</v>
      </c>
    </row>
    <row r="5821" spans="1:4" ht="16.5" customHeight="1" x14ac:dyDescent="0.25">
      <c r="A5821" t="s">
        <v>5767</v>
      </c>
      <c r="B5821">
        <f t="shared" si="90"/>
        <v>120</v>
      </c>
      <c r="D5821">
        <v>1</v>
      </c>
    </row>
    <row r="5822" spans="1:4" ht="16.5" customHeight="1" x14ac:dyDescent="0.25">
      <c r="A5822" t="s">
        <v>5768</v>
      </c>
      <c r="B5822">
        <f t="shared" si="90"/>
        <v>95</v>
      </c>
      <c r="D5822">
        <v>1</v>
      </c>
    </row>
    <row r="5823" spans="1:4" ht="16.5" customHeight="1" x14ac:dyDescent="0.25">
      <c r="A5823" t="s">
        <v>5769</v>
      </c>
      <c r="B5823">
        <f t="shared" si="90"/>
        <v>88</v>
      </c>
      <c r="D5823">
        <v>1</v>
      </c>
    </row>
    <row r="5824" spans="1:4" ht="16.5" customHeight="1" x14ac:dyDescent="0.25">
      <c r="A5824" t="s">
        <v>5770</v>
      </c>
      <c r="B5824">
        <f t="shared" si="90"/>
        <v>81</v>
      </c>
      <c r="D5824">
        <v>1</v>
      </c>
    </row>
    <row r="5825" spans="1:4" ht="16.5" customHeight="1" x14ac:dyDescent="0.25">
      <c r="A5825" t="s">
        <v>5771</v>
      </c>
      <c r="B5825">
        <f t="shared" si="90"/>
        <v>95</v>
      </c>
      <c r="D5825">
        <v>1</v>
      </c>
    </row>
    <row r="5826" spans="1:4" ht="16.5" customHeight="1" x14ac:dyDescent="0.25">
      <c r="A5826" t="s">
        <v>5772</v>
      </c>
      <c r="B5826">
        <f t="shared" si="90"/>
        <v>114</v>
      </c>
      <c r="D5826">
        <v>1</v>
      </c>
    </row>
    <row r="5827" spans="1:4" ht="16.5" customHeight="1" x14ac:dyDescent="0.25">
      <c r="A5827" t="s">
        <v>5773</v>
      </c>
      <c r="B5827">
        <f t="shared" ref="B5827:B5890" si="91">LEN(A5827)</f>
        <v>111</v>
      </c>
      <c r="D5827">
        <v>1</v>
      </c>
    </row>
    <row r="5828" spans="1:4" ht="16.5" customHeight="1" x14ac:dyDescent="0.25">
      <c r="A5828" t="s">
        <v>5774</v>
      </c>
      <c r="B5828">
        <f t="shared" si="91"/>
        <v>101</v>
      </c>
      <c r="D5828">
        <v>1</v>
      </c>
    </row>
    <row r="5829" spans="1:4" ht="16.5" customHeight="1" x14ac:dyDescent="0.25">
      <c r="A5829" t="s">
        <v>5775</v>
      </c>
      <c r="B5829">
        <f t="shared" si="91"/>
        <v>92</v>
      </c>
      <c r="D5829">
        <v>1</v>
      </c>
    </row>
    <row r="5830" spans="1:4" ht="16.5" customHeight="1" x14ac:dyDescent="0.25">
      <c r="A5830" t="s">
        <v>5776</v>
      </c>
      <c r="B5830">
        <f t="shared" si="91"/>
        <v>40</v>
      </c>
      <c r="D5830">
        <v>1</v>
      </c>
    </row>
    <row r="5831" spans="1:4" ht="16.5" customHeight="1" x14ac:dyDescent="0.25">
      <c r="A5831" t="s">
        <v>5777</v>
      </c>
      <c r="B5831">
        <f t="shared" si="91"/>
        <v>83</v>
      </c>
      <c r="C5831" t="s">
        <v>11362</v>
      </c>
      <c r="D5831">
        <v>0</v>
      </c>
    </row>
    <row r="5832" spans="1:4" ht="16.5" customHeight="1" x14ac:dyDescent="0.25">
      <c r="A5832" t="s">
        <v>5778</v>
      </c>
      <c r="B5832">
        <f t="shared" si="91"/>
        <v>62</v>
      </c>
      <c r="C5832" t="s">
        <v>11324</v>
      </c>
      <c r="D5832">
        <v>0</v>
      </c>
    </row>
    <row r="5833" spans="1:4" ht="16.5" customHeight="1" x14ac:dyDescent="0.25">
      <c r="A5833" t="s">
        <v>5779</v>
      </c>
      <c r="B5833">
        <f t="shared" si="91"/>
        <v>43</v>
      </c>
      <c r="D5833">
        <v>1</v>
      </c>
    </row>
    <row r="5834" spans="1:4" ht="16.5" customHeight="1" x14ac:dyDescent="0.25">
      <c r="A5834" t="s">
        <v>5780</v>
      </c>
      <c r="B5834">
        <f t="shared" si="91"/>
        <v>78</v>
      </c>
      <c r="C5834" t="s">
        <v>11362</v>
      </c>
      <c r="D5834">
        <v>0</v>
      </c>
    </row>
    <row r="5835" spans="1:4" ht="16.5" customHeight="1" x14ac:dyDescent="0.25">
      <c r="A5835" t="s">
        <v>5781</v>
      </c>
      <c r="B5835">
        <f t="shared" si="91"/>
        <v>49</v>
      </c>
      <c r="C5835" t="s">
        <v>11324</v>
      </c>
      <c r="D5835">
        <v>0</v>
      </c>
    </row>
    <row r="5836" spans="1:4" ht="16.5" customHeight="1" x14ac:dyDescent="0.25">
      <c r="A5836" t="s">
        <v>5782</v>
      </c>
      <c r="B5836">
        <f t="shared" si="91"/>
        <v>45</v>
      </c>
      <c r="D5836">
        <v>1</v>
      </c>
    </row>
    <row r="5837" spans="1:4" ht="16.5" customHeight="1" x14ac:dyDescent="0.25">
      <c r="A5837" t="s">
        <v>5783</v>
      </c>
      <c r="B5837">
        <f t="shared" si="91"/>
        <v>77</v>
      </c>
      <c r="C5837" t="s">
        <v>11362</v>
      </c>
      <c r="D5837">
        <v>0</v>
      </c>
    </row>
    <row r="5838" spans="1:4" ht="16.5" customHeight="1" x14ac:dyDescent="0.25">
      <c r="A5838" t="s">
        <v>5784</v>
      </c>
      <c r="B5838">
        <f t="shared" si="91"/>
        <v>70</v>
      </c>
      <c r="C5838" t="s">
        <v>11324</v>
      </c>
      <c r="D5838">
        <v>0</v>
      </c>
    </row>
    <row r="5839" spans="1:4" ht="16.5" customHeight="1" x14ac:dyDescent="0.25">
      <c r="A5839" t="s">
        <v>5785</v>
      </c>
      <c r="B5839">
        <f t="shared" si="91"/>
        <v>54</v>
      </c>
      <c r="C5839" t="s">
        <v>11340</v>
      </c>
      <c r="D5839">
        <v>0</v>
      </c>
    </row>
    <row r="5840" spans="1:4" ht="16.5" customHeight="1" x14ac:dyDescent="0.25">
      <c r="A5840" t="s">
        <v>5786</v>
      </c>
      <c r="B5840">
        <f t="shared" si="91"/>
        <v>64</v>
      </c>
      <c r="C5840" t="s">
        <v>11324</v>
      </c>
      <c r="D5840">
        <v>0</v>
      </c>
    </row>
    <row r="5841" spans="1:4" ht="16.5" customHeight="1" x14ac:dyDescent="0.25">
      <c r="A5841" t="s">
        <v>5787</v>
      </c>
      <c r="B5841">
        <f t="shared" si="91"/>
        <v>17</v>
      </c>
      <c r="C5841" t="s">
        <v>11321</v>
      </c>
      <c r="D5841">
        <v>0</v>
      </c>
    </row>
    <row r="5842" spans="1:4" ht="16.5" customHeight="1" x14ac:dyDescent="0.25">
      <c r="A5842" t="s">
        <v>5788</v>
      </c>
      <c r="B5842">
        <f t="shared" si="91"/>
        <v>83</v>
      </c>
      <c r="C5842" t="s">
        <v>11324</v>
      </c>
      <c r="D5842">
        <v>0</v>
      </c>
    </row>
    <row r="5843" spans="1:4" ht="16.5" customHeight="1" x14ac:dyDescent="0.25">
      <c r="A5843" t="s">
        <v>5789</v>
      </c>
      <c r="B5843">
        <f t="shared" si="91"/>
        <v>143</v>
      </c>
      <c r="D5843">
        <v>1</v>
      </c>
    </row>
    <row r="5844" spans="1:4" ht="16.5" customHeight="1" x14ac:dyDescent="0.25">
      <c r="A5844" t="s">
        <v>5790</v>
      </c>
      <c r="B5844">
        <f t="shared" si="91"/>
        <v>80</v>
      </c>
      <c r="C5844" t="s">
        <v>11324</v>
      </c>
      <c r="D5844">
        <v>0</v>
      </c>
    </row>
    <row r="5845" spans="1:4" ht="16.5" customHeight="1" x14ac:dyDescent="0.25">
      <c r="A5845" t="s">
        <v>5791</v>
      </c>
      <c r="B5845">
        <f t="shared" si="91"/>
        <v>67</v>
      </c>
      <c r="C5845" t="s">
        <v>11324</v>
      </c>
      <c r="D5845">
        <v>0</v>
      </c>
    </row>
    <row r="5846" spans="1:4" ht="16.5" customHeight="1" x14ac:dyDescent="0.25">
      <c r="A5846" t="s">
        <v>5792</v>
      </c>
      <c r="B5846">
        <f t="shared" si="91"/>
        <v>90</v>
      </c>
      <c r="D5846">
        <v>1</v>
      </c>
    </row>
    <row r="5847" spans="1:4" ht="16.5" customHeight="1" x14ac:dyDescent="0.25">
      <c r="A5847" t="s">
        <v>5793</v>
      </c>
      <c r="B5847">
        <f t="shared" si="91"/>
        <v>100</v>
      </c>
      <c r="D5847">
        <v>0</v>
      </c>
    </row>
    <row r="5848" spans="1:4" ht="16.5" customHeight="1" x14ac:dyDescent="0.25">
      <c r="A5848" t="s">
        <v>5794</v>
      </c>
      <c r="B5848">
        <f t="shared" si="91"/>
        <v>40</v>
      </c>
      <c r="D5848">
        <v>1</v>
      </c>
    </row>
    <row r="5849" spans="1:4" ht="16.5" customHeight="1" x14ac:dyDescent="0.25">
      <c r="A5849" t="s">
        <v>5795</v>
      </c>
      <c r="B5849">
        <f t="shared" si="91"/>
        <v>47</v>
      </c>
      <c r="D5849">
        <v>1</v>
      </c>
    </row>
    <row r="5850" spans="1:4" ht="16.5" customHeight="1" x14ac:dyDescent="0.25">
      <c r="A5850" t="s">
        <v>5796</v>
      </c>
      <c r="B5850">
        <f t="shared" si="91"/>
        <v>40</v>
      </c>
      <c r="D5850">
        <v>1</v>
      </c>
    </row>
    <row r="5851" spans="1:4" ht="16.5" customHeight="1" x14ac:dyDescent="0.25">
      <c r="A5851" t="s">
        <v>5797</v>
      </c>
      <c r="B5851">
        <f t="shared" si="91"/>
        <v>78</v>
      </c>
      <c r="D5851">
        <v>0</v>
      </c>
    </row>
    <row r="5852" spans="1:4" ht="16.5" customHeight="1" x14ac:dyDescent="0.25">
      <c r="A5852" t="s">
        <v>5798</v>
      </c>
      <c r="B5852">
        <f t="shared" si="91"/>
        <v>14</v>
      </c>
      <c r="C5852" t="s">
        <v>11322</v>
      </c>
      <c r="D5852">
        <v>0</v>
      </c>
    </row>
    <row r="5853" spans="1:4" ht="16.5" customHeight="1" x14ac:dyDescent="0.25">
      <c r="A5853" t="s">
        <v>5799</v>
      </c>
      <c r="B5853">
        <f t="shared" si="91"/>
        <v>59</v>
      </c>
      <c r="C5853" t="s">
        <v>11340</v>
      </c>
      <c r="D5853">
        <v>0</v>
      </c>
    </row>
    <row r="5854" spans="1:4" ht="16.5" customHeight="1" x14ac:dyDescent="0.25">
      <c r="A5854" t="s">
        <v>5800</v>
      </c>
      <c r="B5854">
        <f t="shared" si="91"/>
        <v>38</v>
      </c>
      <c r="D5854">
        <v>1</v>
      </c>
    </row>
    <row r="5855" spans="1:4" ht="16.5" customHeight="1" x14ac:dyDescent="0.25">
      <c r="A5855" t="s">
        <v>5801</v>
      </c>
      <c r="B5855">
        <f t="shared" si="91"/>
        <v>80</v>
      </c>
      <c r="D5855">
        <v>1</v>
      </c>
    </row>
    <row r="5856" spans="1:4" ht="16.5" customHeight="1" x14ac:dyDescent="0.25">
      <c r="A5856" t="s">
        <v>5802</v>
      </c>
      <c r="B5856">
        <f t="shared" si="91"/>
        <v>38</v>
      </c>
      <c r="D5856">
        <v>1</v>
      </c>
    </row>
    <row r="5857" spans="1:4" ht="16.5" customHeight="1" x14ac:dyDescent="0.25">
      <c r="A5857" t="s">
        <v>5803</v>
      </c>
      <c r="B5857">
        <f t="shared" si="91"/>
        <v>62</v>
      </c>
      <c r="D5857">
        <v>1</v>
      </c>
    </row>
    <row r="5858" spans="1:4" ht="16.5" customHeight="1" x14ac:dyDescent="0.25">
      <c r="A5858" t="s">
        <v>5804</v>
      </c>
      <c r="B5858">
        <f t="shared" si="91"/>
        <v>78</v>
      </c>
      <c r="D5858">
        <v>1</v>
      </c>
    </row>
    <row r="5859" spans="1:4" ht="16.5" customHeight="1" x14ac:dyDescent="0.25">
      <c r="A5859" t="s">
        <v>5805</v>
      </c>
      <c r="B5859">
        <f t="shared" si="91"/>
        <v>62</v>
      </c>
      <c r="D5859">
        <v>1</v>
      </c>
    </row>
    <row r="5860" spans="1:4" ht="16.5" customHeight="1" x14ac:dyDescent="0.25">
      <c r="A5860" t="s">
        <v>5806</v>
      </c>
      <c r="B5860">
        <f t="shared" si="91"/>
        <v>115</v>
      </c>
      <c r="D5860">
        <v>1</v>
      </c>
    </row>
    <row r="5861" spans="1:4" ht="16.5" customHeight="1" x14ac:dyDescent="0.25">
      <c r="A5861" t="s">
        <v>5807</v>
      </c>
      <c r="B5861">
        <f t="shared" si="91"/>
        <v>80</v>
      </c>
      <c r="D5861">
        <v>1</v>
      </c>
    </row>
    <row r="5862" spans="1:4" ht="16.5" customHeight="1" x14ac:dyDescent="0.25">
      <c r="A5862" t="s">
        <v>5808</v>
      </c>
      <c r="B5862">
        <f t="shared" si="91"/>
        <v>112</v>
      </c>
      <c r="D5862">
        <v>1</v>
      </c>
    </row>
    <row r="5863" spans="1:4" ht="16.5" customHeight="1" x14ac:dyDescent="0.25">
      <c r="A5863" t="s">
        <v>5809</v>
      </c>
      <c r="B5863">
        <f t="shared" si="91"/>
        <v>107</v>
      </c>
      <c r="D5863">
        <v>1</v>
      </c>
    </row>
    <row r="5864" spans="1:4" ht="16.5" customHeight="1" x14ac:dyDescent="0.25">
      <c r="A5864" t="s">
        <v>5810</v>
      </c>
      <c r="B5864">
        <f t="shared" si="91"/>
        <v>115</v>
      </c>
      <c r="D5864">
        <v>0</v>
      </c>
    </row>
    <row r="5865" spans="1:4" ht="16.5" customHeight="1" x14ac:dyDescent="0.25">
      <c r="A5865" t="s">
        <v>5811</v>
      </c>
      <c r="B5865">
        <f t="shared" si="91"/>
        <v>278</v>
      </c>
      <c r="D5865">
        <v>1</v>
      </c>
    </row>
    <row r="5866" spans="1:4" ht="16.5" customHeight="1" x14ac:dyDescent="0.25">
      <c r="A5866" t="s">
        <v>5812</v>
      </c>
      <c r="B5866">
        <f t="shared" si="91"/>
        <v>128</v>
      </c>
      <c r="D5866">
        <v>1</v>
      </c>
    </row>
    <row r="5867" spans="1:4" ht="16.5" customHeight="1" x14ac:dyDescent="0.25">
      <c r="A5867" t="s">
        <v>5813</v>
      </c>
      <c r="B5867">
        <f t="shared" si="91"/>
        <v>128</v>
      </c>
      <c r="D5867">
        <v>1</v>
      </c>
    </row>
    <row r="5868" spans="1:4" ht="16.5" customHeight="1" x14ac:dyDescent="0.25">
      <c r="A5868" t="s">
        <v>5814</v>
      </c>
      <c r="B5868">
        <f t="shared" si="91"/>
        <v>117</v>
      </c>
      <c r="D5868">
        <v>1</v>
      </c>
    </row>
    <row r="5869" spans="1:4" ht="16.5" customHeight="1" x14ac:dyDescent="0.25">
      <c r="A5869" t="s">
        <v>5815</v>
      </c>
      <c r="B5869">
        <f t="shared" si="91"/>
        <v>100</v>
      </c>
      <c r="D5869">
        <v>1</v>
      </c>
    </row>
    <row r="5870" spans="1:4" ht="16.5" customHeight="1" x14ac:dyDescent="0.25">
      <c r="A5870" t="s">
        <v>5816</v>
      </c>
      <c r="B5870">
        <f t="shared" si="91"/>
        <v>109</v>
      </c>
      <c r="D5870">
        <v>1</v>
      </c>
    </row>
    <row r="5871" spans="1:4" ht="16.5" customHeight="1" x14ac:dyDescent="0.25">
      <c r="A5871" t="s">
        <v>5817</v>
      </c>
      <c r="B5871">
        <f t="shared" si="91"/>
        <v>114</v>
      </c>
      <c r="D5871">
        <v>1</v>
      </c>
    </row>
    <row r="5872" spans="1:4" ht="16.5" customHeight="1" x14ac:dyDescent="0.25">
      <c r="A5872" t="s">
        <v>5818</v>
      </c>
      <c r="B5872">
        <f t="shared" si="91"/>
        <v>106</v>
      </c>
      <c r="D5872">
        <v>1</v>
      </c>
    </row>
    <row r="5873" spans="1:4" ht="16.5" customHeight="1" x14ac:dyDescent="0.25">
      <c r="A5873" t="s">
        <v>5819</v>
      </c>
      <c r="B5873">
        <f t="shared" si="91"/>
        <v>86</v>
      </c>
      <c r="D5873">
        <v>1</v>
      </c>
    </row>
    <row r="5874" spans="1:4" ht="16.5" customHeight="1" x14ac:dyDescent="0.25">
      <c r="A5874" t="s">
        <v>5820</v>
      </c>
      <c r="B5874">
        <f t="shared" si="91"/>
        <v>367</v>
      </c>
      <c r="D5874">
        <v>1</v>
      </c>
    </row>
    <row r="5875" spans="1:4" ht="16.5" customHeight="1" x14ac:dyDescent="0.25">
      <c r="A5875" t="s">
        <v>5821</v>
      </c>
      <c r="B5875">
        <f t="shared" si="91"/>
        <v>142</v>
      </c>
      <c r="D5875">
        <v>1</v>
      </c>
    </row>
    <row r="5876" spans="1:4" ht="16.5" customHeight="1" x14ac:dyDescent="0.25">
      <c r="A5876" t="s">
        <v>5822</v>
      </c>
      <c r="B5876">
        <f t="shared" si="91"/>
        <v>105</v>
      </c>
      <c r="D5876">
        <v>1</v>
      </c>
    </row>
    <row r="5877" spans="1:4" ht="16.5" customHeight="1" x14ac:dyDescent="0.25">
      <c r="A5877" t="s">
        <v>5823</v>
      </c>
      <c r="B5877">
        <f t="shared" si="91"/>
        <v>118</v>
      </c>
      <c r="D5877">
        <v>1</v>
      </c>
    </row>
    <row r="5878" spans="1:4" ht="16.5" customHeight="1" x14ac:dyDescent="0.25">
      <c r="A5878" t="s">
        <v>5824</v>
      </c>
      <c r="B5878">
        <f t="shared" si="91"/>
        <v>108</v>
      </c>
      <c r="D5878">
        <v>1</v>
      </c>
    </row>
    <row r="5879" spans="1:4" ht="16.5" customHeight="1" x14ac:dyDescent="0.25">
      <c r="A5879" t="s">
        <v>5825</v>
      </c>
      <c r="B5879">
        <f t="shared" si="91"/>
        <v>284</v>
      </c>
      <c r="D5879">
        <v>1</v>
      </c>
    </row>
    <row r="5880" spans="1:4" ht="16.5" customHeight="1" x14ac:dyDescent="0.25">
      <c r="A5880" t="s">
        <v>5826</v>
      </c>
      <c r="B5880">
        <f t="shared" si="91"/>
        <v>124</v>
      </c>
      <c r="D5880">
        <v>1</v>
      </c>
    </row>
    <row r="5881" spans="1:4" ht="16.5" customHeight="1" x14ac:dyDescent="0.25">
      <c r="A5881" t="s">
        <v>5827</v>
      </c>
      <c r="B5881">
        <f t="shared" si="91"/>
        <v>97</v>
      </c>
      <c r="D5881">
        <v>1</v>
      </c>
    </row>
    <row r="5882" spans="1:4" ht="16.5" customHeight="1" x14ac:dyDescent="0.25">
      <c r="A5882" t="s">
        <v>5828</v>
      </c>
      <c r="B5882">
        <f t="shared" si="91"/>
        <v>74</v>
      </c>
      <c r="C5882" t="s">
        <v>11362</v>
      </c>
      <c r="D5882">
        <v>0</v>
      </c>
    </row>
    <row r="5883" spans="1:4" ht="16.5" customHeight="1" x14ac:dyDescent="0.25">
      <c r="A5883" t="s">
        <v>5829</v>
      </c>
      <c r="B5883">
        <f t="shared" si="91"/>
        <v>115</v>
      </c>
      <c r="D5883">
        <v>1</v>
      </c>
    </row>
    <row r="5884" spans="1:4" ht="16.5" customHeight="1" x14ac:dyDescent="0.25">
      <c r="A5884" t="s">
        <v>5830</v>
      </c>
      <c r="B5884">
        <f t="shared" si="91"/>
        <v>77</v>
      </c>
      <c r="D5884">
        <v>1</v>
      </c>
    </row>
    <row r="5885" spans="1:4" ht="16.5" customHeight="1" x14ac:dyDescent="0.25">
      <c r="A5885" t="s">
        <v>5831</v>
      </c>
      <c r="B5885">
        <f t="shared" si="91"/>
        <v>97</v>
      </c>
      <c r="D5885">
        <v>1</v>
      </c>
    </row>
    <row r="5886" spans="1:4" ht="16.5" customHeight="1" x14ac:dyDescent="0.25">
      <c r="A5886" t="s">
        <v>5832</v>
      </c>
      <c r="B5886">
        <f t="shared" si="91"/>
        <v>112</v>
      </c>
      <c r="D5886">
        <v>1</v>
      </c>
    </row>
    <row r="5887" spans="1:4" ht="16.5" customHeight="1" x14ac:dyDescent="0.25">
      <c r="A5887" t="s">
        <v>5833</v>
      </c>
      <c r="B5887">
        <f t="shared" si="91"/>
        <v>156</v>
      </c>
      <c r="D5887">
        <v>1</v>
      </c>
    </row>
    <row r="5888" spans="1:4" ht="16.5" customHeight="1" x14ac:dyDescent="0.25">
      <c r="A5888" t="s">
        <v>5834</v>
      </c>
      <c r="B5888">
        <f t="shared" si="91"/>
        <v>106</v>
      </c>
      <c r="D5888">
        <v>1</v>
      </c>
    </row>
    <row r="5889" spans="1:4" ht="16.5" customHeight="1" x14ac:dyDescent="0.25">
      <c r="A5889" t="s">
        <v>5835</v>
      </c>
      <c r="B5889">
        <f t="shared" si="91"/>
        <v>101</v>
      </c>
      <c r="D5889">
        <v>1</v>
      </c>
    </row>
    <row r="5890" spans="1:4" ht="16.5" customHeight="1" x14ac:dyDescent="0.25">
      <c r="A5890" t="s">
        <v>5836</v>
      </c>
      <c r="B5890">
        <f t="shared" si="91"/>
        <v>93</v>
      </c>
      <c r="D5890">
        <v>1</v>
      </c>
    </row>
    <row r="5891" spans="1:4" ht="16.5" customHeight="1" x14ac:dyDescent="0.25">
      <c r="A5891" t="s">
        <v>5837</v>
      </c>
      <c r="B5891">
        <f t="shared" ref="B5891:B5954" si="92">LEN(A5891)</f>
        <v>86</v>
      </c>
      <c r="D5891">
        <v>1</v>
      </c>
    </row>
    <row r="5892" spans="1:4" ht="16.5" customHeight="1" x14ac:dyDescent="0.25">
      <c r="A5892" t="s">
        <v>5838</v>
      </c>
      <c r="B5892">
        <f t="shared" si="92"/>
        <v>95</v>
      </c>
      <c r="D5892">
        <v>1</v>
      </c>
    </row>
    <row r="5893" spans="1:4" ht="16.5" customHeight="1" x14ac:dyDescent="0.25">
      <c r="A5893" t="s">
        <v>5839</v>
      </c>
      <c r="B5893">
        <f t="shared" si="92"/>
        <v>95</v>
      </c>
      <c r="D5893">
        <v>1</v>
      </c>
    </row>
    <row r="5894" spans="1:4" ht="16.5" customHeight="1" x14ac:dyDescent="0.25">
      <c r="A5894" t="s">
        <v>5840</v>
      </c>
      <c r="B5894">
        <f t="shared" si="92"/>
        <v>81</v>
      </c>
      <c r="D5894">
        <v>1</v>
      </c>
    </row>
    <row r="5895" spans="1:4" ht="16.5" customHeight="1" x14ac:dyDescent="0.25">
      <c r="A5895" t="s">
        <v>5841</v>
      </c>
      <c r="B5895">
        <f t="shared" si="92"/>
        <v>106</v>
      </c>
      <c r="D5895">
        <v>1</v>
      </c>
    </row>
    <row r="5896" spans="1:4" ht="16.5" customHeight="1" x14ac:dyDescent="0.25">
      <c r="A5896" t="s">
        <v>5842</v>
      </c>
      <c r="B5896">
        <f t="shared" si="92"/>
        <v>72</v>
      </c>
      <c r="C5896" t="s">
        <v>11362</v>
      </c>
      <c r="D5896">
        <v>0</v>
      </c>
    </row>
    <row r="5897" spans="1:4" ht="16.5" customHeight="1" x14ac:dyDescent="0.25">
      <c r="A5897" t="s">
        <v>5843</v>
      </c>
      <c r="B5897">
        <f t="shared" si="92"/>
        <v>37</v>
      </c>
      <c r="C5897" t="s">
        <v>11321</v>
      </c>
      <c r="D5897">
        <v>0</v>
      </c>
    </row>
    <row r="5898" spans="1:4" ht="16.5" customHeight="1" x14ac:dyDescent="0.25">
      <c r="A5898" t="s">
        <v>5844</v>
      </c>
      <c r="B5898">
        <f t="shared" si="92"/>
        <v>61</v>
      </c>
      <c r="C5898" t="s">
        <v>11324</v>
      </c>
      <c r="D5898">
        <v>0</v>
      </c>
    </row>
    <row r="5899" spans="1:4" ht="16.5" customHeight="1" x14ac:dyDescent="0.25">
      <c r="A5899" t="s">
        <v>5845</v>
      </c>
      <c r="B5899">
        <f t="shared" si="92"/>
        <v>60</v>
      </c>
      <c r="D5899">
        <v>1</v>
      </c>
    </row>
    <row r="5900" spans="1:4" ht="16.5" customHeight="1" x14ac:dyDescent="0.25">
      <c r="A5900" t="s">
        <v>5846</v>
      </c>
      <c r="B5900">
        <f t="shared" si="92"/>
        <v>85</v>
      </c>
      <c r="C5900" t="s">
        <v>11362</v>
      </c>
      <c r="D5900">
        <v>0</v>
      </c>
    </row>
    <row r="5901" spans="1:4" ht="16.5" customHeight="1" x14ac:dyDescent="0.25">
      <c r="A5901" t="s">
        <v>5847</v>
      </c>
      <c r="B5901">
        <f t="shared" si="92"/>
        <v>52</v>
      </c>
      <c r="D5901">
        <v>1</v>
      </c>
    </row>
    <row r="5902" spans="1:4" ht="16.5" customHeight="1" x14ac:dyDescent="0.25">
      <c r="A5902" t="s">
        <v>5848</v>
      </c>
      <c r="B5902">
        <f t="shared" si="92"/>
        <v>60</v>
      </c>
      <c r="C5902" t="s">
        <v>11340</v>
      </c>
      <c r="D5902">
        <v>0</v>
      </c>
    </row>
    <row r="5903" spans="1:4" ht="16.5" customHeight="1" x14ac:dyDescent="0.25">
      <c r="A5903" t="s">
        <v>5849</v>
      </c>
      <c r="B5903">
        <f t="shared" si="92"/>
        <v>70</v>
      </c>
      <c r="C5903" t="s">
        <v>11324</v>
      </c>
      <c r="D5903">
        <v>0</v>
      </c>
    </row>
    <row r="5904" spans="1:4" ht="16.5" customHeight="1" x14ac:dyDescent="0.25">
      <c r="A5904" t="s">
        <v>5850</v>
      </c>
      <c r="B5904">
        <f t="shared" si="92"/>
        <v>54</v>
      </c>
      <c r="D5904">
        <v>1</v>
      </c>
    </row>
    <row r="5905" spans="1:4" ht="16.5" customHeight="1" x14ac:dyDescent="0.25">
      <c r="A5905" t="s">
        <v>5851</v>
      </c>
      <c r="B5905">
        <f t="shared" si="92"/>
        <v>71</v>
      </c>
      <c r="C5905" t="s">
        <v>11362</v>
      </c>
      <c r="D5905">
        <v>0</v>
      </c>
    </row>
    <row r="5906" spans="1:4" ht="16.5" customHeight="1" x14ac:dyDescent="0.25">
      <c r="A5906" t="s">
        <v>5852</v>
      </c>
      <c r="B5906">
        <f t="shared" si="92"/>
        <v>63</v>
      </c>
      <c r="C5906" t="s">
        <v>11324</v>
      </c>
      <c r="D5906">
        <v>0</v>
      </c>
    </row>
    <row r="5907" spans="1:4" ht="16.5" customHeight="1" x14ac:dyDescent="0.25">
      <c r="A5907" t="s">
        <v>5853</v>
      </c>
      <c r="B5907">
        <f t="shared" si="92"/>
        <v>73</v>
      </c>
      <c r="C5907" t="s">
        <v>11324</v>
      </c>
      <c r="D5907">
        <v>0</v>
      </c>
    </row>
    <row r="5908" spans="1:4" ht="16.5" customHeight="1" x14ac:dyDescent="0.25">
      <c r="A5908" t="s">
        <v>5854</v>
      </c>
      <c r="B5908">
        <f t="shared" si="92"/>
        <v>52</v>
      </c>
      <c r="C5908" t="s">
        <v>11340</v>
      </c>
      <c r="D5908">
        <v>0</v>
      </c>
    </row>
    <row r="5909" spans="1:4" ht="16.5" customHeight="1" x14ac:dyDescent="0.25">
      <c r="A5909" t="s">
        <v>5855</v>
      </c>
      <c r="B5909">
        <f t="shared" si="92"/>
        <v>69</v>
      </c>
      <c r="C5909" t="s">
        <v>11324</v>
      </c>
      <c r="D5909">
        <v>0</v>
      </c>
    </row>
    <row r="5910" spans="1:4" ht="16.5" customHeight="1" x14ac:dyDescent="0.25">
      <c r="A5910" t="s">
        <v>5856</v>
      </c>
      <c r="B5910">
        <f t="shared" si="92"/>
        <v>63</v>
      </c>
      <c r="C5910" t="s">
        <v>11324</v>
      </c>
      <c r="D5910">
        <v>0</v>
      </c>
    </row>
    <row r="5911" spans="1:4" ht="16.5" customHeight="1" x14ac:dyDescent="0.25">
      <c r="A5911" t="s">
        <v>5857</v>
      </c>
      <c r="B5911">
        <f t="shared" si="92"/>
        <v>68</v>
      </c>
      <c r="C5911" t="s">
        <v>11324</v>
      </c>
      <c r="D5911">
        <v>0</v>
      </c>
    </row>
    <row r="5912" spans="1:4" ht="16.5" customHeight="1" x14ac:dyDescent="0.25">
      <c r="A5912" t="s">
        <v>5858</v>
      </c>
      <c r="B5912">
        <f t="shared" si="92"/>
        <v>83</v>
      </c>
      <c r="D5912">
        <v>1</v>
      </c>
    </row>
    <row r="5913" spans="1:4" ht="16.5" customHeight="1" x14ac:dyDescent="0.25">
      <c r="A5913" t="s">
        <v>5859</v>
      </c>
      <c r="B5913">
        <f t="shared" si="92"/>
        <v>50</v>
      </c>
      <c r="D5913">
        <v>0</v>
      </c>
    </row>
    <row r="5914" spans="1:4" ht="16.5" customHeight="1" x14ac:dyDescent="0.25">
      <c r="A5914" t="s">
        <v>5860</v>
      </c>
      <c r="B5914">
        <f t="shared" si="92"/>
        <v>70</v>
      </c>
      <c r="D5914">
        <v>0</v>
      </c>
    </row>
    <row r="5915" spans="1:4" ht="16.5" customHeight="1" x14ac:dyDescent="0.25">
      <c r="A5915" t="s">
        <v>5861</v>
      </c>
      <c r="B5915">
        <f t="shared" si="92"/>
        <v>55</v>
      </c>
      <c r="C5915" t="s">
        <v>11340</v>
      </c>
      <c r="D5915">
        <v>0</v>
      </c>
    </row>
    <row r="5916" spans="1:4" ht="16.5" customHeight="1" x14ac:dyDescent="0.25">
      <c r="A5916" t="s">
        <v>5862</v>
      </c>
      <c r="B5916">
        <f t="shared" si="92"/>
        <v>89</v>
      </c>
      <c r="D5916">
        <v>1</v>
      </c>
    </row>
    <row r="5917" spans="1:4" ht="16.5" customHeight="1" x14ac:dyDescent="0.25">
      <c r="A5917" t="s">
        <v>5863</v>
      </c>
      <c r="B5917">
        <f t="shared" si="92"/>
        <v>169</v>
      </c>
      <c r="D5917">
        <v>1</v>
      </c>
    </row>
    <row r="5918" spans="1:4" ht="16.5" customHeight="1" x14ac:dyDescent="0.25">
      <c r="A5918" t="s">
        <v>5864</v>
      </c>
      <c r="B5918">
        <f t="shared" si="92"/>
        <v>69</v>
      </c>
      <c r="C5918" t="s">
        <v>11324</v>
      </c>
      <c r="D5918">
        <v>0</v>
      </c>
    </row>
    <row r="5919" spans="1:4" ht="16.5" customHeight="1" x14ac:dyDescent="0.25">
      <c r="A5919" t="s">
        <v>5865</v>
      </c>
      <c r="B5919">
        <f t="shared" si="92"/>
        <v>91</v>
      </c>
      <c r="D5919">
        <v>1</v>
      </c>
    </row>
    <row r="5920" spans="1:4" ht="16.5" customHeight="1" x14ac:dyDescent="0.25">
      <c r="A5920" t="s">
        <v>5866</v>
      </c>
      <c r="B5920">
        <f t="shared" si="92"/>
        <v>84</v>
      </c>
      <c r="D5920">
        <v>1</v>
      </c>
    </row>
    <row r="5921" spans="1:4" ht="16.5" customHeight="1" x14ac:dyDescent="0.25">
      <c r="A5921" t="s">
        <v>5867</v>
      </c>
      <c r="B5921">
        <f t="shared" si="92"/>
        <v>139</v>
      </c>
      <c r="D5921">
        <v>1</v>
      </c>
    </row>
    <row r="5922" spans="1:4" ht="16.5" customHeight="1" x14ac:dyDescent="0.25">
      <c r="A5922" t="s">
        <v>5868</v>
      </c>
      <c r="B5922">
        <f t="shared" si="92"/>
        <v>139</v>
      </c>
      <c r="D5922">
        <v>1</v>
      </c>
    </row>
    <row r="5923" spans="1:4" ht="16.5" customHeight="1" x14ac:dyDescent="0.25">
      <c r="A5923" t="s">
        <v>5869</v>
      </c>
      <c r="B5923">
        <f t="shared" si="92"/>
        <v>132</v>
      </c>
      <c r="D5923">
        <v>1</v>
      </c>
    </row>
    <row r="5924" spans="1:4" ht="16.5" customHeight="1" x14ac:dyDescent="0.25">
      <c r="A5924" t="s">
        <v>5870</v>
      </c>
      <c r="B5924">
        <f t="shared" si="92"/>
        <v>90</v>
      </c>
      <c r="D5924">
        <v>1</v>
      </c>
    </row>
    <row r="5925" spans="1:4" ht="16.5" customHeight="1" x14ac:dyDescent="0.25">
      <c r="A5925" t="s">
        <v>5871</v>
      </c>
      <c r="B5925">
        <f t="shared" si="92"/>
        <v>118</v>
      </c>
      <c r="D5925">
        <v>1</v>
      </c>
    </row>
    <row r="5926" spans="1:4" ht="16.5" customHeight="1" x14ac:dyDescent="0.25">
      <c r="A5926" t="s">
        <v>5872</v>
      </c>
      <c r="B5926">
        <f t="shared" si="92"/>
        <v>147</v>
      </c>
      <c r="D5926">
        <v>1</v>
      </c>
    </row>
    <row r="5927" spans="1:4" ht="16.5" customHeight="1" x14ac:dyDescent="0.25">
      <c r="A5927" t="s">
        <v>5873</v>
      </c>
      <c r="B5927">
        <f t="shared" si="92"/>
        <v>102</v>
      </c>
      <c r="D5927">
        <v>1</v>
      </c>
    </row>
    <row r="5928" spans="1:4" ht="16.5" customHeight="1" x14ac:dyDescent="0.25">
      <c r="A5928" t="s">
        <v>5874</v>
      </c>
      <c r="B5928">
        <f t="shared" si="92"/>
        <v>59</v>
      </c>
      <c r="C5928" t="s">
        <v>11340</v>
      </c>
      <c r="D5928">
        <v>0</v>
      </c>
    </row>
    <row r="5929" spans="1:4" ht="16.5" customHeight="1" x14ac:dyDescent="0.25">
      <c r="A5929" t="s">
        <v>5875</v>
      </c>
      <c r="B5929">
        <f t="shared" si="92"/>
        <v>57</v>
      </c>
      <c r="D5929">
        <v>1</v>
      </c>
    </row>
    <row r="5930" spans="1:4" ht="16.5" customHeight="1" x14ac:dyDescent="0.25">
      <c r="A5930" t="s">
        <v>5876</v>
      </c>
      <c r="B5930">
        <f t="shared" si="92"/>
        <v>51</v>
      </c>
      <c r="D5930">
        <v>1</v>
      </c>
    </row>
    <row r="5931" spans="1:4" ht="16.5" customHeight="1" x14ac:dyDescent="0.25">
      <c r="A5931" t="s">
        <v>5877</v>
      </c>
      <c r="B5931">
        <f t="shared" si="92"/>
        <v>65</v>
      </c>
      <c r="C5931" t="s">
        <v>11324</v>
      </c>
      <c r="D5931">
        <v>0</v>
      </c>
    </row>
    <row r="5932" spans="1:4" ht="16.5" customHeight="1" x14ac:dyDescent="0.25">
      <c r="A5932" t="s">
        <v>5878</v>
      </c>
      <c r="B5932">
        <f t="shared" si="92"/>
        <v>53</v>
      </c>
      <c r="D5932">
        <v>1</v>
      </c>
    </row>
    <row r="5933" spans="1:4" ht="16.5" customHeight="1" x14ac:dyDescent="0.25">
      <c r="A5933" t="s">
        <v>5879</v>
      </c>
      <c r="B5933">
        <f t="shared" si="92"/>
        <v>54</v>
      </c>
      <c r="C5933" t="s">
        <v>11340</v>
      </c>
      <c r="D5933">
        <v>0</v>
      </c>
    </row>
    <row r="5934" spans="1:4" ht="16.5" customHeight="1" x14ac:dyDescent="0.25">
      <c r="A5934" t="s">
        <v>5880</v>
      </c>
      <c r="B5934">
        <f t="shared" si="92"/>
        <v>69</v>
      </c>
      <c r="C5934" t="s">
        <v>11324</v>
      </c>
      <c r="D5934">
        <v>0</v>
      </c>
    </row>
    <row r="5935" spans="1:4" ht="16.5" customHeight="1" x14ac:dyDescent="0.25">
      <c r="A5935" t="s">
        <v>5881</v>
      </c>
      <c r="B5935">
        <f t="shared" si="92"/>
        <v>41</v>
      </c>
      <c r="C5935" t="s">
        <v>11321</v>
      </c>
      <c r="D5935">
        <v>0</v>
      </c>
    </row>
    <row r="5936" spans="1:4" ht="16.5" customHeight="1" x14ac:dyDescent="0.25">
      <c r="A5936" t="s">
        <v>5882</v>
      </c>
      <c r="B5936">
        <f t="shared" si="92"/>
        <v>43</v>
      </c>
      <c r="C5936" t="s">
        <v>11324</v>
      </c>
      <c r="D5936">
        <v>0</v>
      </c>
    </row>
    <row r="5937" spans="1:4" ht="16.5" customHeight="1" x14ac:dyDescent="0.25">
      <c r="A5937" t="s">
        <v>5883</v>
      </c>
      <c r="B5937">
        <f t="shared" si="92"/>
        <v>78</v>
      </c>
      <c r="C5937" t="s">
        <v>11362</v>
      </c>
      <c r="D5937">
        <v>0</v>
      </c>
    </row>
    <row r="5938" spans="1:4" ht="16.5" customHeight="1" x14ac:dyDescent="0.25">
      <c r="A5938" t="s">
        <v>5884</v>
      </c>
      <c r="B5938">
        <f t="shared" si="92"/>
        <v>61</v>
      </c>
      <c r="C5938" t="s">
        <v>11324</v>
      </c>
      <c r="D5938">
        <v>0</v>
      </c>
    </row>
    <row r="5939" spans="1:4" ht="16.5" customHeight="1" x14ac:dyDescent="0.25">
      <c r="A5939" t="s">
        <v>5885</v>
      </c>
      <c r="B5939">
        <f t="shared" si="92"/>
        <v>37</v>
      </c>
      <c r="C5939" t="s">
        <v>11321</v>
      </c>
      <c r="D5939">
        <v>0</v>
      </c>
    </row>
    <row r="5940" spans="1:4" ht="16.5" customHeight="1" x14ac:dyDescent="0.25">
      <c r="A5940" t="s">
        <v>5886</v>
      </c>
      <c r="B5940">
        <f t="shared" si="92"/>
        <v>60</v>
      </c>
      <c r="C5940" t="s">
        <v>11340</v>
      </c>
      <c r="D5940">
        <v>0</v>
      </c>
    </row>
    <row r="5941" spans="1:4" ht="16.5" customHeight="1" x14ac:dyDescent="0.25">
      <c r="A5941" t="s">
        <v>5887</v>
      </c>
      <c r="B5941">
        <f t="shared" si="92"/>
        <v>86</v>
      </c>
      <c r="C5941" t="s">
        <v>11324</v>
      </c>
      <c r="D5941">
        <v>0</v>
      </c>
    </row>
    <row r="5942" spans="1:4" ht="16.5" customHeight="1" x14ac:dyDescent="0.25">
      <c r="A5942" t="s">
        <v>5888</v>
      </c>
      <c r="B5942">
        <f t="shared" si="92"/>
        <v>67</v>
      </c>
      <c r="D5942">
        <v>1</v>
      </c>
    </row>
    <row r="5943" spans="1:4" ht="16.5" customHeight="1" x14ac:dyDescent="0.25">
      <c r="A5943" t="s">
        <v>5889</v>
      </c>
      <c r="B5943">
        <f t="shared" si="92"/>
        <v>59</v>
      </c>
      <c r="C5943" t="s">
        <v>11340</v>
      </c>
      <c r="D5943">
        <v>0</v>
      </c>
    </row>
    <row r="5944" spans="1:4" ht="16.5" customHeight="1" x14ac:dyDescent="0.25">
      <c r="A5944" t="s">
        <v>5890</v>
      </c>
      <c r="B5944">
        <f t="shared" si="92"/>
        <v>62</v>
      </c>
      <c r="D5944">
        <v>1</v>
      </c>
    </row>
    <row r="5945" spans="1:4" ht="16.5" customHeight="1" x14ac:dyDescent="0.25">
      <c r="A5945" t="s">
        <v>5891</v>
      </c>
      <c r="B5945">
        <f t="shared" si="92"/>
        <v>65</v>
      </c>
      <c r="C5945" t="s">
        <v>11324</v>
      </c>
      <c r="D5945">
        <v>0</v>
      </c>
    </row>
    <row r="5946" spans="1:4" ht="16.5" customHeight="1" x14ac:dyDescent="0.25">
      <c r="A5946" t="s">
        <v>5892</v>
      </c>
      <c r="B5946">
        <f t="shared" si="92"/>
        <v>135</v>
      </c>
      <c r="D5946">
        <v>1</v>
      </c>
    </row>
    <row r="5947" spans="1:4" ht="16.5" customHeight="1" x14ac:dyDescent="0.25">
      <c r="A5947" t="s">
        <v>5893</v>
      </c>
      <c r="B5947">
        <f t="shared" si="92"/>
        <v>75</v>
      </c>
      <c r="C5947" t="s">
        <v>11324</v>
      </c>
      <c r="D5947">
        <v>0</v>
      </c>
    </row>
    <row r="5948" spans="1:4" ht="16.5" customHeight="1" x14ac:dyDescent="0.25">
      <c r="A5948" t="s">
        <v>5894</v>
      </c>
      <c r="B5948">
        <f t="shared" si="92"/>
        <v>88</v>
      </c>
      <c r="D5948">
        <v>1</v>
      </c>
    </row>
    <row r="5949" spans="1:4" ht="16.5" customHeight="1" x14ac:dyDescent="0.25">
      <c r="A5949" t="s">
        <v>5895</v>
      </c>
      <c r="B5949">
        <f t="shared" si="92"/>
        <v>224</v>
      </c>
      <c r="D5949">
        <v>1</v>
      </c>
    </row>
    <row r="5950" spans="1:4" ht="16.5" customHeight="1" x14ac:dyDescent="0.25">
      <c r="A5950" t="s">
        <v>5896</v>
      </c>
      <c r="B5950">
        <f t="shared" si="92"/>
        <v>94</v>
      </c>
      <c r="D5950">
        <v>1</v>
      </c>
    </row>
    <row r="5951" spans="1:4" ht="16.5" customHeight="1" x14ac:dyDescent="0.25">
      <c r="A5951" t="s">
        <v>5897</v>
      </c>
      <c r="B5951">
        <f t="shared" si="92"/>
        <v>48</v>
      </c>
      <c r="D5951">
        <v>0</v>
      </c>
    </row>
    <row r="5952" spans="1:4" ht="16.5" customHeight="1" x14ac:dyDescent="0.25">
      <c r="A5952" t="s">
        <v>5898</v>
      </c>
      <c r="B5952">
        <f t="shared" si="92"/>
        <v>122</v>
      </c>
      <c r="D5952">
        <v>1</v>
      </c>
    </row>
    <row r="5953" spans="1:4" ht="16.5" customHeight="1" x14ac:dyDescent="0.25">
      <c r="A5953" t="s">
        <v>5899</v>
      </c>
      <c r="B5953">
        <f t="shared" si="92"/>
        <v>103</v>
      </c>
      <c r="D5953">
        <v>1</v>
      </c>
    </row>
    <row r="5954" spans="1:4" ht="16.5" customHeight="1" x14ac:dyDescent="0.25">
      <c r="A5954" t="s">
        <v>5900</v>
      </c>
      <c r="B5954">
        <f t="shared" si="92"/>
        <v>95</v>
      </c>
      <c r="D5954">
        <v>1</v>
      </c>
    </row>
    <row r="5955" spans="1:4" ht="16.5" customHeight="1" x14ac:dyDescent="0.25">
      <c r="A5955" t="s">
        <v>5901</v>
      </c>
      <c r="B5955">
        <f t="shared" ref="B5955:B6018" si="93">LEN(A5955)</f>
        <v>148</v>
      </c>
      <c r="D5955">
        <v>1</v>
      </c>
    </row>
    <row r="5956" spans="1:4" ht="16.5" customHeight="1" x14ac:dyDescent="0.25">
      <c r="A5956" t="s">
        <v>5902</v>
      </c>
      <c r="B5956">
        <f t="shared" si="93"/>
        <v>103</v>
      </c>
      <c r="D5956">
        <v>1</v>
      </c>
    </row>
    <row r="5957" spans="1:4" ht="16.5" customHeight="1" x14ac:dyDescent="0.25">
      <c r="A5957" t="s">
        <v>5903</v>
      </c>
      <c r="B5957">
        <f t="shared" si="93"/>
        <v>74</v>
      </c>
      <c r="D5957">
        <v>1</v>
      </c>
    </row>
    <row r="5958" spans="1:4" ht="16.5" customHeight="1" x14ac:dyDescent="0.25">
      <c r="A5958" t="s">
        <v>5904</v>
      </c>
      <c r="B5958">
        <f t="shared" si="93"/>
        <v>100</v>
      </c>
      <c r="D5958">
        <v>1</v>
      </c>
    </row>
    <row r="5959" spans="1:4" ht="16.5" customHeight="1" x14ac:dyDescent="0.25">
      <c r="A5959" t="s">
        <v>5905</v>
      </c>
      <c r="B5959">
        <f t="shared" si="93"/>
        <v>88</v>
      </c>
      <c r="D5959">
        <v>1</v>
      </c>
    </row>
    <row r="5960" spans="1:4" ht="16.5" customHeight="1" x14ac:dyDescent="0.25">
      <c r="A5960" t="s">
        <v>5906</v>
      </c>
      <c r="B5960">
        <f t="shared" si="93"/>
        <v>133</v>
      </c>
      <c r="D5960">
        <v>1</v>
      </c>
    </row>
    <row r="5961" spans="1:4" ht="16.5" customHeight="1" x14ac:dyDescent="0.25">
      <c r="A5961" t="s">
        <v>5907</v>
      </c>
      <c r="B5961">
        <f t="shared" si="93"/>
        <v>161</v>
      </c>
      <c r="D5961">
        <v>0</v>
      </c>
    </row>
    <row r="5962" spans="1:4" ht="16.5" customHeight="1" x14ac:dyDescent="0.25">
      <c r="A5962" t="s">
        <v>5908</v>
      </c>
      <c r="B5962">
        <f t="shared" si="93"/>
        <v>40</v>
      </c>
      <c r="D5962">
        <v>1</v>
      </c>
    </row>
    <row r="5963" spans="1:4" ht="16.5" customHeight="1" x14ac:dyDescent="0.25">
      <c r="A5963" t="s">
        <v>5909</v>
      </c>
      <c r="B5963">
        <f t="shared" si="93"/>
        <v>64</v>
      </c>
      <c r="C5963" t="s">
        <v>11324</v>
      </c>
      <c r="D5963">
        <v>0</v>
      </c>
    </row>
    <row r="5964" spans="1:4" ht="16.5" customHeight="1" x14ac:dyDescent="0.25">
      <c r="A5964" t="s">
        <v>5910</v>
      </c>
      <c r="B5964">
        <f t="shared" si="93"/>
        <v>65</v>
      </c>
      <c r="D5964">
        <v>1</v>
      </c>
    </row>
    <row r="5965" spans="1:4" ht="16.5" customHeight="1" x14ac:dyDescent="0.25">
      <c r="A5965" t="s">
        <v>5911</v>
      </c>
      <c r="B5965">
        <f t="shared" si="93"/>
        <v>75</v>
      </c>
      <c r="C5965" t="s">
        <v>11362</v>
      </c>
      <c r="D5965">
        <v>0</v>
      </c>
    </row>
    <row r="5966" spans="1:4" ht="16.5" customHeight="1" x14ac:dyDescent="0.25">
      <c r="A5966" t="s">
        <v>5912</v>
      </c>
      <c r="B5966">
        <f t="shared" si="93"/>
        <v>18</v>
      </c>
      <c r="C5966" t="s">
        <v>11321</v>
      </c>
      <c r="D5966">
        <v>0</v>
      </c>
    </row>
    <row r="5967" spans="1:4" ht="16.5" customHeight="1" x14ac:dyDescent="0.25">
      <c r="A5967" t="s">
        <v>11369</v>
      </c>
      <c r="B5967">
        <f t="shared" si="93"/>
        <v>110</v>
      </c>
      <c r="D5967">
        <v>1</v>
      </c>
    </row>
    <row r="5968" spans="1:4" ht="16.5" customHeight="1" x14ac:dyDescent="0.25">
      <c r="A5968" t="s">
        <v>5913</v>
      </c>
      <c r="B5968">
        <f t="shared" si="93"/>
        <v>79</v>
      </c>
      <c r="C5968" t="s">
        <v>11362</v>
      </c>
      <c r="D5968">
        <v>0</v>
      </c>
    </row>
    <row r="5969" spans="1:4" ht="16.5" customHeight="1" x14ac:dyDescent="0.25">
      <c r="A5969" t="s">
        <v>5914</v>
      </c>
      <c r="B5969">
        <f t="shared" si="93"/>
        <v>32</v>
      </c>
      <c r="C5969" t="s">
        <v>11321</v>
      </c>
      <c r="D5969">
        <v>0</v>
      </c>
    </row>
    <row r="5970" spans="1:4" ht="16.5" customHeight="1" x14ac:dyDescent="0.25">
      <c r="A5970" t="s">
        <v>5915</v>
      </c>
      <c r="B5970">
        <f t="shared" si="93"/>
        <v>111</v>
      </c>
      <c r="D5970">
        <v>1</v>
      </c>
    </row>
    <row r="5971" spans="1:4" ht="16.5" customHeight="1" x14ac:dyDescent="0.25">
      <c r="A5971" t="s">
        <v>5916</v>
      </c>
      <c r="B5971">
        <f t="shared" si="93"/>
        <v>65</v>
      </c>
      <c r="C5971" t="s">
        <v>11324</v>
      </c>
      <c r="D5971">
        <v>0</v>
      </c>
    </row>
    <row r="5972" spans="1:4" ht="16.5" customHeight="1" x14ac:dyDescent="0.25">
      <c r="A5972" t="s">
        <v>5917</v>
      </c>
      <c r="B5972">
        <f t="shared" si="93"/>
        <v>92</v>
      </c>
      <c r="C5972" t="s">
        <v>11362</v>
      </c>
      <c r="D5972">
        <v>0</v>
      </c>
    </row>
    <row r="5973" spans="1:4" ht="16.5" customHeight="1" x14ac:dyDescent="0.25">
      <c r="A5973" t="s">
        <v>5918</v>
      </c>
      <c r="B5973">
        <f t="shared" si="93"/>
        <v>47</v>
      </c>
      <c r="C5973" t="s">
        <v>11324</v>
      </c>
      <c r="D5973">
        <v>0</v>
      </c>
    </row>
    <row r="5974" spans="1:4" ht="16.5" customHeight="1" x14ac:dyDescent="0.25">
      <c r="A5974" t="s">
        <v>5919</v>
      </c>
      <c r="B5974">
        <f t="shared" si="93"/>
        <v>54</v>
      </c>
      <c r="C5974" t="s">
        <v>11340</v>
      </c>
      <c r="D5974">
        <v>0</v>
      </c>
    </row>
    <row r="5975" spans="1:4" ht="16.5" customHeight="1" x14ac:dyDescent="0.25">
      <c r="A5975" t="s">
        <v>5920</v>
      </c>
      <c r="B5975">
        <f t="shared" si="93"/>
        <v>30</v>
      </c>
      <c r="C5975" t="s">
        <v>11321</v>
      </c>
      <c r="D5975">
        <v>0</v>
      </c>
    </row>
    <row r="5976" spans="1:4" ht="16.5" customHeight="1" x14ac:dyDescent="0.25">
      <c r="A5976" t="s">
        <v>5921</v>
      </c>
      <c r="B5976">
        <f t="shared" si="93"/>
        <v>72</v>
      </c>
      <c r="C5976" t="s">
        <v>11362</v>
      </c>
      <c r="D5976">
        <v>0</v>
      </c>
    </row>
    <row r="5977" spans="1:4" ht="16.5" customHeight="1" x14ac:dyDescent="0.25">
      <c r="A5977" t="s">
        <v>5922</v>
      </c>
      <c r="B5977">
        <f t="shared" si="93"/>
        <v>18</v>
      </c>
      <c r="C5977" t="s">
        <v>11314</v>
      </c>
      <c r="D5977">
        <v>0</v>
      </c>
    </row>
    <row r="5978" spans="1:4" ht="16.5" customHeight="1" x14ac:dyDescent="0.25">
      <c r="A5978" t="s">
        <v>5923</v>
      </c>
      <c r="B5978">
        <f t="shared" si="93"/>
        <v>76</v>
      </c>
      <c r="C5978" t="s">
        <v>11362</v>
      </c>
      <c r="D5978">
        <v>0</v>
      </c>
    </row>
    <row r="5979" spans="1:4" ht="16.5" customHeight="1" x14ac:dyDescent="0.25">
      <c r="A5979" t="s">
        <v>5924</v>
      </c>
      <c r="B5979">
        <f t="shared" si="93"/>
        <v>26</v>
      </c>
      <c r="D5979">
        <v>0</v>
      </c>
    </row>
    <row r="5980" spans="1:4" ht="16.5" customHeight="1" x14ac:dyDescent="0.25">
      <c r="A5980" t="s">
        <v>5925</v>
      </c>
      <c r="B5980">
        <f t="shared" si="93"/>
        <v>81</v>
      </c>
      <c r="C5980" t="s">
        <v>11340</v>
      </c>
      <c r="D5980">
        <v>0</v>
      </c>
    </row>
    <row r="5981" spans="1:4" ht="16.5" customHeight="1" x14ac:dyDescent="0.25">
      <c r="A5981" t="s">
        <v>5926</v>
      </c>
      <c r="B5981">
        <f t="shared" si="93"/>
        <v>63</v>
      </c>
      <c r="C5981" t="s">
        <v>11324</v>
      </c>
      <c r="D5981">
        <v>0</v>
      </c>
    </row>
    <row r="5982" spans="1:4" ht="16.5" customHeight="1" x14ac:dyDescent="0.25">
      <c r="A5982" t="s">
        <v>5927</v>
      </c>
      <c r="B5982">
        <f t="shared" si="93"/>
        <v>82</v>
      </c>
      <c r="C5982" t="s">
        <v>11324</v>
      </c>
      <c r="D5982">
        <v>0</v>
      </c>
    </row>
    <row r="5983" spans="1:4" ht="16.5" customHeight="1" x14ac:dyDescent="0.25">
      <c r="A5983" t="s">
        <v>5928</v>
      </c>
      <c r="B5983">
        <f t="shared" si="93"/>
        <v>48</v>
      </c>
      <c r="C5983" t="s">
        <v>11324</v>
      </c>
      <c r="D5983">
        <v>0</v>
      </c>
    </row>
    <row r="5984" spans="1:4" ht="16.5" customHeight="1" x14ac:dyDescent="0.25">
      <c r="A5984" t="s">
        <v>5929</v>
      </c>
      <c r="B5984">
        <f t="shared" si="93"/>
        <v>54</v>
      </c>
      <c r="D5984">
        <v>1</v>
      </c>
    </row>
    <row r="5985" spans="1:4" ht="16.5" customHeight="1" x14ac:dyDescent="0.25">
      <c r="A5985" t="s">
        <v>5930</v>
      </c>
      <c r="B5985">
        <f t="shared" si="93"/>
        <v>74</v>
      </c>
      <c r="C5985" t="s">
        <v>11340</v>
      </c>
      <c r="D5985">
        <v>0</v>
      </c>
    </row>
    <row r="5986" spans="1:4" ht="16.5" customHeight="1" x14ac:dyDescent="0.25">
      <c r="A5986" t="s">
        <v>5931</v>
      </c>
      <c r="B5986">
        <f t="shared" si="93"/>
        <v>63</v>
      </c>
      <c r="C5986" t="s">
        <v>11324</v>
      </c>
      <c r="D5986">
        <v>0</v>
      </c>
    </row>
    <row r="5987" spans="1:4" ht="16.5" customHeight="1" x14ac:dyDescent="0.25">
      <c r="A5987" t="s">
        <v>5932</v>
      </c>
      <c r="B5987">
        <f t="shared" si="93"/>
        <v>51</v>
      </c>
      <c r="D5987">
        <v>1</v>
      </c>
    </row>
    <row r="5988" spans="1:4" ht="16.5" customHeight="1" x14ac:dyDescent="0.25">
      <c r="A5988" t="s">
        <v>5933</v>
      </c>
      <c r="B5988">
        <f t="shared" si="93"/>
        <v>63</v>
      </c>
      <c r="D5988">
        <v>1</v>
      </c>
    </row>
    <row r="5989" spans="1:4" ht="16.5" customHeight="1" x14ac:dyDescent="0.25">
      <c r="A5989" t="s">
        <v>5934</v>
      </c>
      <c r="B5989">
        <f t="shared" si="93"/>
        <v>46</v>
      </c>
      <c r="D5989">
        <v>0</v>
      </c>
    </row>
    <row r="5990" spans="1:4" ht="16.5" customHeight="1" x14ac:dyDescent="0.25">
      <c r="A5990" t="s">
        <v>5935</v>
      </c>
      <c r="B5990">
        <f t="shared" si="93"/>
        <v>95</v>
      </c>
      <c r="D5990">
        <v>1</v>
      </c>
    </row>
    <row r="5991" spans="1:4" ht="16.5" customHeight="1" x14ac:dyDescent="0.25">
      <c r="A5991" t="s">
        <v>5936</v>
      </c>
      <c r="B5991">
        <f t="shared" si="93"/>
        <v>20</v>
      </c>
      <c r="D5991">
        <v>0</v>
      </c>
    </row>
    <row r="5992" spans="1:4" ht="16.5" customHeight="1" x14ac:dyDescent="0.25">
      <c r="A5992" t="s">
        <v>5937</v>
      </c>
      <c r="B5992">
        <f t="shared" si="93"/>
        <v>90</v>
      </c>
      <c r="C5992" t="s">
        <v>11362</v>
      </c>
      <c r="D5992">
        <v>0</v>
      </c>
    </row>
    <row r="5993" spans="1:4" ht="16.5" customHeight="1" x14ac:dyDescent="0.25">
      <c r="A5993" t="s">
        <v>5938</v>
      </c>
      <c r="B5993">
        <f t="shared" si="93"/>
        <v>92</v>
      </c>
      <c r="D5993">
        <v>0</v>
      </c>
    </row>
    <row r="5994" spans="1:4" ht="16.5" customHeight="1" x14ac:dyDescent="0.25">
      <c r="A5994" t="s">
        <v>5939</v>
      </c>
      <c r="B5994">
        <f t="shared" si="93"/>
        <v>105</v>
      </c>
      <c r="D5994">
        <v>1</v>
      </c>
    </row>
    <row r="5995" spans="1:4" ht="16.5" customHeight="1" x14ac:dyDescent="0.25">
      <c r="A5995" t="s">
        <v>5940</v>
      </c>
      <c r="B5995">
        <f t="shared" si="93"/>
        <v>47</v>
      </c>
      <c r="D5995">
        <v>1</v>
      </c>
    </row>
    <row r="5996" spans="1:4" ht="16.5" customHeight="1" x14ac:dyDescent="0.25">
      <c r="A5996" t="s">
        <v>5941</v>
      </c>
      <c r="B5996">
        <f t="shared" si="93"/>
        <v>52</v>
      </c>
      <c r="D5996">
        <v>1</v>
      </c>
    </row>
    <row r="5997" spans="1:4" ht="16.5" customHeight="1" x14ac:dyDescent="0.25">
      <c r="A5997" t="s">
        <v>5942</v>
      </c>
      <c r="B5997">
        <f t="shared" si="93"/>
        <v>45</v>
      </c>
      <c r="C5997" t="s">
        <v>11314</v>
      </c>
      <c r="D5997">
        <v>0</v>
      </c>
    </row>
    <row r="5998" spans="1:4" ht="16.5" customHeight="1" x14ac:dyDescent="0.25">
      <c r="A5998" t="s">
        <v>5943</v>
      </c>
      <c r="B5998">
        <f t="shared" si="93"/>
        <v>66</v>
      </c>
      <c r="D5998">
        <v>1</v>
      </c>
    </row>
    <row r="5999" spans="1:4" ht="16.5" customHeight="1" x14ac:dyDescent="0.25">
      <c r="A5999" t="s">
        <v>5944</v>
      </c>
      <c r="B5999">
        <f t="shared" si="93"/>
        <v>162</v>
      </c>
      <c r="D5999">
        <v>1</v>
      </c>
    </row>
    <row r="6000" spans="1:4" ht="16.5" customHeight="1" x14ac:dyDescent="0.25">
      <c r="A6000" t="s">
        <v>5945</v>
      </c>
      <c r="B6000">
        <f t="shared" si="93"/>
        <v>43</v>
      </c>
      <c r="D6000">
        <v>1</v>
      </c>
    </row>
    <row r="6001" spans="1:4" ht="16.5" customHeight="1" x14ac:dyDescent="0.25">
      <c r="A6001" t="s">
        <v>5946</v>
      </c>
      <c r="B6001">
        <f t="shared" si="93"/>
        <v>76</v>
      </c>
      <c r="D6001">
        <v>1</v>
      </c>
    </row>
    <row r="6002" spans="1:4" ht="16.5" customHeight="1" x14ac:dyDescent="0.25">
      <c r="A6002" t="s">
        <v>5947</v>
      </c>
      <c r="B6002">
        <f t="shared" si="93"/>
        <v>85</v>
      </c>
      <c r="D6002">
        <v>1</v>
      </c>
    </row>
    <row r="6003" spans="1:4" ht="16.5" customHeight="1" x14ac:dyDescent="0.25">
      <c r="A6003" t="s">
        <v>5948</v>
      </c>
      <c r="B6003">
        <f t="shared" si="93"/>
        <v>80</v>
      </c>
      <c r="D6003">
        <v>1</v>
      </c>
    </row>
    <row r="6004" spans="1:4" ht="16.5" customHeight="1" x14ac:dyDescent="0.25">
      <c r="A6004" t="s">
        <v>5949</v>
      </c>
      <c r="B6004">
        <f t="shared" si="93"/>
        <v>69</v>
      </c>
      <c r="D6004">
        <v>1</v>
      </c>
    </row>
    <row r="6005" spans="1:4" ht="16.5" customHeight="1" x14ac:dyDescent="0.25">
      <c r="A6005" t="s">
        <v>5950</v>
      </c>
      <c r="B6005">
        <f t="shared" si="93"/>
        <v>84</v>
      </c>
      <c r="D6005">
        <v>1</v>
      </c>
    </row>
    <row r="6006" spans="1:4" ht="16.5" customHeight="1" x14ac:dyDescent="0.25">
      <c r="A6006" t="s">
        <v>5951</v>
      </c>
      <c r="B6006">
        <f t="shared" si="93"/>
        <v>86</v>
      </c>
      <c r="D6006">
        <v>1</v>
      </c>
    </row>
    <row r="6007" spans="1:4" ht="16.5" customHeight="1" x14ac:dyDescent="0.25">
      <c r="A6007" t="s">
        <v>5952</v>
      </c>
      <c r="B6007">
        <f t="shared" si="93"/>
        <v>112</v>
      </c>
      <c r="D6007">
        <v>1</v>
      </c>
    </row>
    <row r="6008" spans="1:4" ht="16.5" customHeight="1" x14ac:dyDescent="0.25">
      <c r="A6008" t="s">
        <v>5953</v>
      </c>
      <c r="B6008">
        <f t="shared" si="93"/>
        <v>171</v>
      </c>
      <c r="D6008">
        <v>0</v>
      </c>
    </row>
    <row r="6009" spans="1:4" ht="16.5" customHeight="1" x14ac:dyDescent="0.25">
      <c r="A6009" t="s">
        <v>5954</v>
      </c>
      <c r="B6009">
        <f t="shared" si="93"/>
        <v>72</v>
      </c>
      <c r="D6009">
        <v>1</v>
      </c>
    </row>
    <row r="6010" spans="1:4" ht="16.5" customHeight="1" x14ac:dyDescent="0.25">
      <c r="A6010" t="s">
        <v>5955</v>
      </c>
      <c r="B6010">
        <f t="shared" si="93"/>
        <v>65</v>
      </c>
      <c r="C6010" t="s">
        <v>11324</v>
      </c>
      <c r="D6010">
        <v>0</v>
      </c>
    </row>
    <row r="6011" spans="1:4" ht="16.5" customHeight="1" x14ac:dyDescent="0.25">
      <c r="A6011" t="s">
        <v>5956</v>
      </c>
      <c r="B6011">
        <f t="shared" si="93"/>
        <v>63</v>
      </c>
      <c r="C6011" t="s">
        <v>11324</v>
      </c>
      <c r="D6011">
        <v>0</v>
      </c>
    </row>
    <row r="6012" spans="1:4" ht="16.5" customHeight="1" x14ac:dyDescent="0.25">
      <c r="A6012" t="s">
        <v>5957</v>
      </c>
      <c r="B6012">
        <f t="shared" si="93"/>
        <v>34</v>
      </c>
      <c r="C6012" t="s">
        <v>11321</v>
      </c>
      <c r="D6012">
        <v>0</v>
      </c>
    </row>
    <row r="6013" spans="1:4" ht="16.5" customHeight="1" x14ac:dyDescent="0.25">
      <c r="A6013" t="s">
        <v>5958</v>
      </c>
      <c r="B6013">
        <f t="shared" si="93"/>
        <v>53</v>
      </c>
      <c r="C6013" t="s">
        <v>11340</v>
      </c>
      <c r="D6013">
        <v>0</v>
      </c>
    </row>
    <row r="6014" spans="1:4" ht="16.5" customHeight="1" x14ac:dyDescent="0.25">
      <c r="A6014" t="s">
        <v>5959</v>
      </c>
      <c r="B6014">
        <f t="shared" si="93"/>
        <v>43</v>
      </c>
      <c r="D6014">
        <v>1</v>
      </c>
    </row>
    <row r="6015" spans="1:4" ht="16.5" customHeight="1" x14ac:dyDescent="0.25">
      <c r="A6015" t="s">
        <v>5960</v>
      </c>
      <c r="B6015">
        <f t="shared" si="93"/>
        <v>90</v>
      </c>
      <c r="D6015">
        <v>1</v>
      </c>
    </row>
    <row r="6016" spans="1:4" ht="16.5" customHeight="1" x14ac:dyDescent="0.25">
      <c r="A6016" t="s">
        <v>5961</v>
      </c>
      <c r="B6016">
        <f t="shared" si="93"/>
        <v>61</v>
      </c>
      <c r="C6016" t="s">
        <v>11324</v>
      </c>
      <c r="D6016">
        <v>0</v>
      </c>
    </row>
    <row r="6017" spans="1:4" ht="16.5" customHeight="1" x14ac:dyDescent="0.25">
      <c r="A6017" t="s">
        <v>5962</v>
      </c>
      <c r="B6017">
        <f t="shared" si="93"/>
        <v>64</v>
      </c>
      <c r="C6017" t="s">
        <v>11324</v>
      </c>
      <c r="D6017">
        <v>0</v>
      </c>
    </row>
    <row r="6018" spans="1:4" ht="16.5" customHeight="1" x14ac:dyDescent="0.25">
      <c r="A6018" t="s">
        <v>5963</v>
      </c>
      <c r="B6018">
        <f t="shared" si="93"/>
        <v>29</v>
      </c>
      <c r="D6018">
        <v>1</v>
      </c>
    </row>
    <row r="6019" spans="1:4" ht="16.5" customHeight="1" x14ac:dyDescent="0.25">
      <c r="A6019" t="s">
        <v>5964</v>
      </c>
      <c r="B6019">
        <f t="shared" ref="B6019:B6082" si="94">LEN(A6019)</f>
        <v>78</v>
      </c>
      <c r="C6019" t="s">
        <v>11362</v>
      </c>
      <c r="D6019">
        <v>0</v>
      </c>
    </row>
    <row r="6020" spans="1:4" ht="16.5" customHeight="1" x14ac:dyDescent="0.25">
      <c r="A6020" t="s">
        <v>5965</v>
      </c>
      <c r="B6020">
        <f t="shared" si="94"/>
        <v>67</v>
      </c>
      <c r="C6020" t="s">
        <v>11324</v>
      </c>
      <c r="D6020">
        <v>0</v>
      </c>
    </row>
    <row r="6021" spans="1:4" ht="16.5" customHeight="1" x14ac:dyDescent="0.25">
      <c r="A6021" t="s">
        <v>5966</v>
      </c>
      <c r="B6021">
        <f t="shared" si="94"/>
        <v>56</v>
      </c>
      <c r="C6021" t="s">
        <v>11340</v>
      </c>
      <c r="D6021">
        <v>0</v>
      </c>
    </row>
    <row r="6022" spans="1:4" ht="16.5" customHeight="1" x14ac:dyDescent="0.25">
      <c r="A6022" t="s">
        <v>5967</v>
      </c>
      <c r="B6022">
        <f t="shared" si="94"/>
        <v>76</v>
      </c>
      <c r="C6022" t="s">
        <v>11324</v>
      </c>
      <c r="D6022">
        <v>0</v>
      </c>
    </row>
    <row r="6023" spans="1:4" ht="16.5" customHeight="1" x14ac:dyDescent="0.25">
      <c r="A6023" t="s">
        <v>5968</v>
      </c>
      <c r="B6023">
        <f t="shared" si="94"/>
        <v>46</v>
      </c>
      <c r="D6023">
        <v>1</v>
      </c>
    </row>
    <row r="6024" spans="1:4" ht="16.5" customHeight="1" x14ac:dyDescent="0.25">
      <c r="A6024" t="s">
        <v>5969</v>
      </c>
      <c r="B6024">
        <f t="shared" si="94"/>
        <v>63</v>
      </c>
      <c r="C6024" t="s">
        <v>11324</v>
      </c>
      <c r="D6024">
        <v>0</v>
      </c>
    </row>
    <row r="6025" spans="1:4" ht="16.5" customHeight="1" x14ac:dyDescent="0.25">
      <c r="A6025" t="s">
        <v>5970</v>
      </c>
      <c r="B6025">
        <f t="shared" si="94"/>
        <v>65</v>
      </c>
      <c r="C6025" t="s">
        <v>11324</v>
      </c>
      <c r="D6025">
        <v>0</v>
      </c>
    </row>
    <row r="6026" spans="1:4" ht="16.5" customHeight="1" x14ac:dyDescent="0.25">
      <c r="A6026" t="s">
        <v>5971</v>
      </c>
      <c r="B6026">
        <f t="shared" si="94"/>
        <v>70</v>
      </c>
      <c r="C6026" t="s">
        <v>11324</v>
      </c>
      <c r="D6026">
        <v>0</v>
      </c>
    </row>
    <row r="6027" spans="1:4" ht="16.5" customHeight="1" x14ac:dyDescent="0.25">
      <c r="A6027" t="s">
        <v>5972</v>
      </c>
      <c r="B6027">
        <f t="shared" si="94"/>
        <v>95</v>
      </c>
      <c r="D6027">
        <v>1</v>
      </c>
    </row>
    <row r="6028" spans="1:4" ht="16.5" customHeight="1" x14ac:dyDescent="0.25">
      <c r="A6028" t="s">
        <v>5973</v>
      </c>
      <c r="B6028">
        <f t="shared" si="94"/>
        <v>49</v>
      </c>
      <c r="C6028" t="s">
        <v>11340</v>
      </c>
      <c r="D6028">
        <v>0</v>
      </c>
    </row>
    <row r="6029" spans="1:4" ht="16.5" customHeight="1" x14ac:dyDescent="0.25">
      <c r="A6029" t="s">
        <v>5974</v>
      </c>
      <c r="B6029">
        <f t="shared" si="94"/>
        <v>91</v>
      </c>
      <c r="D6029">
        <v>0</v>
      </c>
    </row>
    <row r="6030" spans="1:4" ht="16.5" customHeight="1" x14ac:dyDescent="0.25">
      <c r="A6030" t="s">
        <v>5975</v>
      </c>
      <c r="B6030">
        <f t="shared" si="94"/>
        <v>34</v>
      </c>
      <c r="D6030">
        <v>1</v>
      </c>
    </row>
    <row r="6031" spans="1:4" ht="16.5" customHeight="1" x14ac:dyDescent="0.25">
      <c r="A6031" t="s">
        <v>5976</v>
      </c>
      <c r="B6031">
        <f t="shared" si="94"/>
        <v>66</v>
      </c>
      <c r="D6031">
        <v>1</v>
      </c>
    </row>
    <row r="6032" spans="1:4" ht="16.5" customHeight="1" x14ac:dyDescent="0.25">
      <c r="A6032" t="s">
        <v>5977</v>
      </c>
      <c r="B6032">
        <f t="shared" si="94"/>
        <v>80</v>
      </c>
      <c r="D6032">
        <v>1</v>
      </c>
    </row>
    <row r="6033" spans="1:4" ht="16.5" customHeight="1" x14ac:dyDescent="0.25">
      <c r="A6033" t="s">
        <v>5978</v>
      </c>
      <c r="B6033">
        <f t="shared" si="94"/>
        <v>33</v>
      </c>
      <c r="D6033">
        <v>1</v>
      </c>
    </row>
    <row r="6034" spans="1:4" ht="16.5" customHeight="1" x14ac:dyDescent="0.25">
      <c r="A6034" t="s">
        <v>5979</v>
      </c>
      <c r="B6034">
        <f t="shared" si="94"/>
        <v>41</v>
      </c>
      <c r="D6034">
        <v>1</v>
      </c>
    </row>
    <row r="6035" spans="1:4" ht="16.5" customHeight="1" x14ac:dyDescent="0.25">
      <c r="A6035" t="s">
        <v>5980</v>
      </c>
      <c r="B6035">
        <f t="shared" si="94"/>
        <v>54</v>
      </c>
      <c r="D6035">
        <v>1</v>
      </c>
    </row>
    <row r="6036" spans="1:4" ht="16.5" customHeight="1" x14ac:dyDescent="0.25">
      <c r="A6036" t="s">
        <v>5981</v>
      </c>
      <c r="B6036">
        <f t="shared" si="94"/>
        <v>43</v>
      </c>
      <c r="D6036">
        <v>1</v>
      </c>
    </row>
    <row r="6037" spans="1:4" ht="16.5" customHeight="1" x14ac:dyDescent="0.25">
      <c r="A6037" t="s">
        <v>5982</v>
      </c>
      <c r="B6037">
        <f t="shared" si="94"/>
        <v>52</v>
      </c>
      <c r="D6037">
        <v>1</v>
      </c>
    </row>
    <row r="6038" spans="1:4" ht="16.5" customHeight="1" x14ac:dyDescent="0.25">
      <c r="A6038" t="s">
        <v>5983</v>
      </c>
      <c r="B6038">
        <f t="shared" si="94"/>
        <v>43</v>
      </c>
      <c r="D6038">
        <v>1</v>
      </c>
    </row>
    <row r="6039" spans="1:4" ht="16.5" customHeight="1" x14ac:dyDescent="0.25">
      <c r="A6039" t="s">
        <v>5984</v>
      </c>
      <c r="B6039">
        <f t="shared" si="94"/>
        <v>135</v>
      </c>
      <c r="D6039">
        <v>1</v>
      </c>
    </row>
    <row r="6040" spans="1:4" ht="16.5" customHeight="1" x14ac:dyDescent="0.25">
      <c r="A6040" t="s">
        <v>5985</v>
      </c>
      <c r="B6040">
        <f t="shared" si="94"/>
        <v>121</v>
      </c>
      <c r="D6040">
        <v>1</v>
      </c>
    </row>
    <row r="6041" spans="1:4" ht="16.5" customHeight="1" x14ac:dyDescent="0.25">
      <c r="A6041" t="s">
        <v>5986</v>
      </c>
      <c r="B6041">
        <f t="shared" si="94"/>
        <v>109</v>
      </c>
      <c r="D6041">
        <v>1</v>
      </c>
    </row>
    <row r="6042" spans="1:4" ht="16.5" customHeight="1" x14ac:dyDescent="0.25">
      <c r="A6042" t="s">
        <v>5987</v>
      </c>
      <c r="B6042">
        <f t="shared" si="94"/>
        <v>115</v>
      </c>
      <c r="D6042">
        <v>1</v>
      </c>
    </row>
    <row r="6043" spans="1:4" ht="16.5" customHeight="1" x14ac:dyDescent="0.25">
      <c r="A6043" t="s">
        <v>5988</v>
      </c>
      <c r="B6043">
        <f t="shared" si="94"/>
        <v>99</v>
      </c>
      <c r="D6043">
        <v>1</v>
      </c>
    </row>
    <row r="6044" spans="1:4" ht="16.5" customHeight="1" x14ac:dyDescent="0.25">
      <c r="A6044" t="s">
        <v>5989</v>
      </c>
      <c r="B6044">
        <f t="shared" si="94"/>
        <v>123</v>
      </c>
      <c r="D6044">
        <v>1</v>
      </c>
    </row>
    <row r="6045" spans="1:4" ht="16.5" customHeight="1" x14ac:dyDescent="0.25">
      <c r="A6045" t="s">
        <v>5990</v>
      </c>
      <c r="B6045">
        <f t="shared" si="94"/>
        <v>115</v>
      </c>
      <c r="D6045">
        <v>1</v>
      </c>
    </row>
    <row r="6046" spans="1:4" ht="16.5" customHeight="1" x14ac:dyDescent="0.25">
      <c r="A6046" t="s">
        <v>5991</v>
      </c>
      <c r="B6046">
        <f t="shared" si="94"/>
        <v>102</v>
      </c>
      <c r="D6046">
        <v>1</v>
      </c>
    </row>
    <row r="6047" spans="1:4" ht="16.5" customHeight="1" x14ac:dyDescent="0.25">
      <c r="A6047" t="s">
        <v>5992</v>
      </c>
      <c r="B6047">
        <f t="shared" si="94"/>
        <v>116</v>
      </c>
      <c r="D6047">
        <v>1</v>
      </c>
    </row>
    <row r="6048" spans="1:4" ht="16.5" customHeight="1" x14ac:dyDescent="0.25">
      <c r="A6048" t="s">
        <v>5993</v>
      </c>
      <c r="B6048">
        <f t="shared" si="94"/>
        <v>51</v>
      </c>
      <c r="D6048">
        <v>1</v>
      </c>
    </row>
    <row r="6049" spans="1:4" ht="16.5" customHeight="1" x14ac:dyDescent="0.25">
      <c r="A6049" t="s">
        <v>5994</v>
      </c>
      <c r="B6049">
        <f t="shared" si="94"/>
        <v>56</v>
      </c>
      <c r="C6049" t="s">
        <v>11340</v>
      </c>
      <c r="D6049">
        <v>0</v>
      </c>
    </row>
    <row r="6050" spans="1:4" ht="16.5" customHeight="1" x14ac:dyDescent="0.25">
      <c r="A6050" t="s">
        <v>5995</v>
      </c>
      <c r="B6050">
        <f t="shared" si="94"/>
        <v>81</v>
      </c>
      <c r="C6050" t="s">
        <v>11362</v>
      </c>
      <c r="D6050">
        <v>0</v>
      </c>
    </row>
    <row r="6051" spans="1:4" ht="16.5" customHeight="1" x14ac:dyDescent="0.25">
      <c r="A6051" t="s">
        <v>5996</v>
      </c>
      <c r="B6051">
        <f t="shared" si="94"/>
        <v>15</v>
      </c>
      <c r="D6051">
        <v>0</v>
      </c>
    </row>
    <row r="6052" spans="1:4" ht="16.5" customHeight="1" x14ac:dyDescent="0.25">
      <c r="A6052" t="s">
        <v>5997</v>
      </c>
      <c r="B6052">
        <f t="shared" si="94"/>
        <v>94</v>
      </c>
      <c r="C6052" t="s">
        <v>11340</v>
      </c>
      <c r="D6052">
        <v>0</v>
      </c>
    </row>
    <row r="6053" spans="1:4" ht="16.5" customHeight="1" x14ac:dyDescent="0.25">
      <c r="A6053" t="s">
        <v>5998</v>
      </c>
      <c r="B6053">
        <f t="shared" si="94"/>
        <v>61</v>
      </c>
      <c r="C6053" t="s">
        <v>11324</v>
      </c>
      <c r="D6053">
        <v>0</v>
      </c>
    </row>
    <row r="6054" spans="1:4" ht="16.5" customHeight="1" x14ac:dyDescent="0.25">
      <c r="A6054" t="s">
        <v>5999</v>
      </c>
      <c r="B6054">
        <f t="shared" si="94"/>
        <v>67</v>
      </c>
      <c r="C6054" t="s">
        <v>11324</v>
      </c>
      <c r="D6054">
        <v>0</v>
      </c>
    </row>
    <row r="6055" spans="1:4" ht="16.5" customHeight="1" x14ac:dyDescent="0.25">
      <c r="A6055" t="s">
        <v>6000</v>
      </c>
      <c r="B6055">
        <f t="shared" si="94"/>
        <v>51</v>
      </c>
      <c r="C6055" t="s">
        <v>11340</v>
      </c>
      <c r="D6055">
        <v>0</v>
      </c>
    </row>
    <row r="6056" spans="1:4" ht="16.5" customHeight="1" x14ac:dyDescent="0.25">
      <c r="A6056" t="s">
        <v>6001</v>
      </c>
      <c r="B6056">
        <f t="shared" si="94"/>
        <v>81</v>
      </c>
      <c r="D6056">
        <v>1</v>
      </c>
    </row>
    <row r="6057" spans="1:4" ht="16.5" customHeight="1" x14ac:dyDescent="0.25">
      <c r="A6057" t="s">
        <v>6002</v>
      </c>
      <c r="B6057">
        <f t="shared" si="94"/>
        <v>55</v>
      </c>
      <c r="C6057" t="s">
        <v>11340</v>
      </c>
      <c r="D6057">
        <v>0</v>
      </c>
    </row>
    <row r="6058" spans="1:4" ht="16.5" customHeight="1" x14ac:dyDescent="0.25">
      <c r="A6058" t="s">
        <v>6003</v>
      </c>
      <c r="B6058">
        <f t="shared" si="94"/>
        <v>60</v>
      </c>
      <c r="D6058">
        <v>0</v>
      </c>
    </row>
    <row r="6059" spans="1:4" ht="16.5" customHeight="1" x14ac:dyDescent="0.25">
      <c r="A6059" t="s">
        <v>6004</v>
      </c>
      <c r="B6059">
        <f t="shared" si="94"/>
        <v>72</v>
      </c>
      <c r="D6059">
        <v>1</v>
      </c>
    </row>
    <row r="6060" spans="1:4" ht="16.5" customHeight="1" x14ac:dyDescent="0.25">
      <c r="A6060" t="s">
        <v>6005</v>
      </c>
      <c r="B6060">
        <f t="shared" si="94"/>
        <v>167</v>
      </c>
      <c r="D6060">
        <v>1</v>
      </c>
    </row>
    <row r="6061" spans="1:4" ht="16.5" customHeight="1" x14ac:dyDescent="0.25">
      <c r="A6061" t="s">
        <v>6006</v>
      </c>
      <c r="B6061">
        <f t="shared" si="94"/>
        <v>65</v>
      </c>
      <c r="C6061" t="s">
        <v>11324</v>
      </c>
      <c r="D6061">
        <v>0</v>
      </c>
    </row>
    <row r="6062" spans="1:4" ht="16.5" customHeight="1" x14ac:dyDescent="0.25">
      <c r="A6062" t="s">
        <v>6007</v>
      </c>
      <c r="B6062">
        <f t="shared" si="94"/>
        <v>176</v>
      </c>
      <c r="D6062">
        <v>1</v>
      </c>
    </row>
    <row r="6063" spans="1:4" ht="16.5" customHeight="1" x14ac:dyDescent="0.25">
      <c r="A6063" t="s">
        <v>6008</v>
      </c>
      <c r="B6063">
        <f t="shared" si="94"/>
        <v>65</v>
      </c>
      <c r="C6063" t="s">
        <v>11324</v>
      </c>
      <c r="D6063">
        <v>0</v>
      </c>
    </row>
    <row r="6064" spans="1:4" ht="16.5" customHeight="1" x14ac:dyDescent="0.25">
      <c r="A6064" t="s">
        <v>6009</v>
      </c>
      <c r="B6064">
        <f t="shared" si="94"/>
        <v>89</v>
      </c>
      <c r="D6064">
        <v>1</v>
      </c>
    </row>
    <row r="6065" spans="1:4" ht="16.5" customHeight="1" x14ac:dyDescent="0.25">
      <c r="A6065" t="s">
        <v>6010</v>
      </c>
      <c r="B6065">
        <f t="shared" si="94"/>
        <v>96</v>
      </c>
      <c r="D6065">
        <v>1</v>
      </c>
    </row>
    <row r="6066" spans="1:4" ht="16.5" customHeight="1" x14ac:dyDescent="0.25">
      <c r="A6066" t="s">
        <v>6011</v>
      </c>
      <c r="B6066">
        <f t="shared" si="94"/>
        <v>96</v>
      </c>
      <c r="D6066">
        <v>1</v>
      </c>
    </row>
    <row r="6067" spans="1:4" ht="16.5" customHeight="1" x14ac:dyDescent="0.25">
      <c r="A6067" t="s">
        <v>6012</v>
      </c>
      <c r="B6067">
        <f t="shared" si="94"/>
        <v>89</v>
      </c>
      <c r="D6067">
        <v>1</v>
      </c>
    </row>
    <row r="6068" spans="1:4" ht="16.5" customHeight="1" x14ac:dyDescent="0.25">
      <c r="A6068" t="s">
        <v>6013</v>
      </c>
      <c r="B6068">
        <f t="shared" si="94"/>
        <v>92</v>
      </c>
      <c r="D6068">
        <v>1</v>
      </c>
    </row>
    <row r="6069" spans="1:4" ht="16.5" customHeight="1" x14ac:dyDescent="0.25">
      <c r="A6069" t="s">
        <v>6014</v>
      </c>
      <c r="B6069">
        <f t="shared" si="94"/>
        <v>93</v>
      </c>
      <c r="D6069">
        <v>1</v>
      </c>
    </row>
    <row r="6070" spans="1:4" ht="16.5" customHeight="1" x14ac:dyDescent="0.25">
      <c r="A6070" t="s">
        <v>6015</v>
      </c>
      <c r="B6070">
        <f t="shared" si="94"/>
        <v>45</v>
      </c>
      <c r="D6070">
        <v>1</v>
      </c>
    </row>
    <row r="6071" spans="1:4" ht="16.5" customHeight="1" x14ac:dyDescent="0.25">
      <c r="A6071" t="s">
        <v>6016</v>
      </c>
      <c r="B6071">
        <f t="shared" si="94"/>
        <v>77</v>
      </c>
      <c r="C6071" t="s">
        <v>11324</v>
      </c>
      <c r="D6071">
        <v>0</v>
      </c>
    </row>
    <row r="6072" spans="1:4" ht="16.5" customHeight="1" x14ac:dyDescent="0.25">
      <c r="A6072" t="s">
        <v>6017</v>
      </c>
      <c r="B6072">
        <f t="shared" si="94"/>
        <v>97</v>
      </c>
      <c r="D6072">
        <v>1</v>
      </c>
    </row>
    <row r="6073" spans="1:4" ht="16.5" customHeight="1" x14ac:dyDescent="0.25">
      <c r="A6073" t="s">
        <v>6018</v>
      </c>
      <c r="B6073">
        <f t="shared" si="94"/>
        <v>89</v>
      </c>
      <c r="D6073">
        <v>0</v>
      </c>
    </row>
    <row r="6074" spans="1:4" ht="16.5" customHeight="1" x14ac:dyDescent="0.25">
      <c r="A6074" t="s">
        <v>6019</v>
      </c>
      <c r="B6074">
        <f t="shared" si="94"/>
        <v>74</v>
      </c>
      <c r="D6074">
        <v>1</v>
      </c>
    </row>
    <row r="6075" spans="1:4" ht="16.5" customHeight="1" x14ac:dyDescent="0.25">
      <c r="A6075" t="s">
        <v>6020</v>
      </c>
      <c r="B6075">
        <f t="shared" si="94"/>
        <v>51</v>
      </c>
      <c r="D6075">
        <v>1</v>
      </c>
    </row>
    <row r="6076" spans="1:4" ht="16.5" customHeight="1" x14ac:dyDescent="0.25">
      <c r="A6076" t="s">
        <v>6021</v>
      </c>
      <c r="B6076">
        <f t="shared" si="94"/>
        <v>62</v>
      </c>
      <c r="C6076" t="s">
        <v>11324</v>
      </c>
      <c r="D6076">
        <v>0</v>
      </c>
    </row>
    <row r="6077" spans="1:4" ht="16.5" customHeight="1" x14ac:dyDescent="0.25">
      <c r="A6077" t="s">
        <v>6022</v>
      </c>
      <c r="B6077">
        <f t="shared" si="94"/>
        <v>53</v>
      </c>
      <c r="D6077">
        <v>1</v>
      </c>
    </row>
    <row r="6078" spans="1:4" ht="16.5" customHeight="1" x14ac:dyDescent="0.25">
      <c r="A6078" t="s">
        <v>6023</v>
      </c>
      <c r="B6078">
        <f t="shared" si="94"/>
        <v>58</v>
      </c>
      <c r="C6078" t="s">
        <v>11340</v>
      </c>
      <c r="D6078">
        <v>0</v>
      </c>
    </row>
    <row r="6079" spans="1:4" ht="16.5" customHeight="1" x14ac:dyDescent="0.25">
      <c r="A6079" t="s">
        <v>6024</v>
      </c>
      <c r="B6079">
        <f t="shared" si="94"/>
        <v>57</v>
      </c>
      <c r="C6079" t="s">
        <v>11340</v>
      </c>
      <c r="D6079">
        <v>0</v>
      </c>
    </row>
    <row r="6080" spans="1:4" ht="16.5" customHeight="1" x14ac:dyDescent="0.25">
      <c r="A6080" t="s">
        <v>6025</v>
      </c>
      <c r="B6080">
        <f t="shared" si="94"/>
        <v>11</v>
      </c>
      <c r="D6080">
        <v>0</v>
      </c>
    </row>
    <row r="6081" spans="1:4" ht="16.5" customHeight="1" x14ac:dyDescent="0.25">
      <c r="A6081" t="s">
        <v>6026</v>
      </c>
      <c r="B6081">
        <f t="shared" si="94"/>
        <v>45</v>
      </c>
      <c r="C6081" t="s">
        <v>11340</v>
      </c>
      <c r="D6081">
        <v>0</v>
      </c>
    </row>
    <row r="6082" spans="1:4" ht="16.5" customHeight="1" x14ac:dyDescent="0.25">
      <c r="A6082" t="s">
        <v>6027</v>
      </c>
      <c r="B6082">
        <f t="shared" si="94"/>
        <v>65</v>
      </c>
      <c r="C6082" t="s">
        <v>11324</v>
      </c>
      <c r="D6082">
        <v>0</v>
      </c>
    </row>
    <row r="6083" spans="1:4" ht="16.5" customHeight="1" x14ac:dyDescent="0.25">
      <c r="A6083" t="s">
        <v>6028</v>
      </c>
      <c r="B6083">
        <f t="shared" ref="B6083:B6146" si="95">LEN(A6083)</f>
        <v>75</v>
      </c>
      <c r="C6083" t="s">
        <v>11324</v>
      </c>
      <c r="D6083">
        <v>0</v>
      </c>
    </row>
    <row r="6084" spans="1:4" ht="16.5" customHeight="1" x14ac:dyDescent="0.25">
      <c r="A6084" t="s">
        <v>6029</v>
      </c>
      <c r="B6084">
        <f t="shared" si="95"/>
        <v>47</v>
      </c>
      <c r="D6084">
        <v>1</v>
      </c>
    </row>
    <row r="6085" spans="1:4" ht="16.5" customHeight="1" x14ac:dyDescent="0.25">
      <c r="A6085" t="s">
        <v>6030</v>
      </c>
      <c r="B6085">
        <f t="shared" si="95"/>
        <v>63</v>
      </c>
      <c r="C6085" t="s">
        <v>11324</v>
      </c>
      <c r="D6085">
        <v>0</v>
      </c>
    </row>
    <row r="6086" spans="1:4" ht="16.5" customHeight="1" x14ac:dyDescent="0.25">
      <c r="A6086" t="s">
        <v>6031</v>
      </c>
      <c r="B6086">
        <f t="shared" si="95"/>
        <v>49</v>
      </c>
      <c r="D6086">
        <v>1</v>
      </c>
    </row>
    <row r="6087" spans="1:4" ht="16.5" customHeight="1" x14ac:dyDescent="0.25">
      <c r="A6087" t="s">
        <v>6032</v>
      </c>
      <c r="B6087">
        <f t="shared" si="95"/>
        <v>100</v>
      </c>
      <c r="C6087" t="s">
        <v>11340</v>
      </c>
      <c r="D6087">
        <v>0</v>
      </c>
    </row>
    <row r="6088" spans="1:4" ht="16.5" customHeight="1" x14ac:dyDescent="0.25">
      <c r="A6088" t="s">
        <v>6033</v>
      </c>
      <c r="B6088">
        <f t="shared" si="95"/>
        <v>143</v>
      </c>
      <c r="C6088" t="s">
        <v>11340</v>
      </c>
      <c r="D6088">
        <v>0</v>
      </c>
    </row>
    <row r="6089" spans="1:4" ht="16.5" customHeight="1" x14ac:dyDescent="0.25">
      <c r="A6089" t="s">
        <v>6034</v>
      </c>
      <c r="B6089">
        <f t="shared" si="95"/>
        <v>105</v>
      </c>
      <c r="D6089">
        <v>1</v>
      </c>
    </row>
    <row r="6090" spans="1:4" ht="16.5" customHeight="1" x14ac:dyDescent="0.25">
      <c r="A6090" t="s">
        <v>6035</v>
      </c>
      <c r="B6090">
        <f t="shared" si="95"/>
        <v>118</v>
      </c>
      <c r="D6090">
        <v>1</v>
      </c>
    </row>
    <row r="6091" spans="1:4" ht="16.5" customHeight="1" x14ac:dyDescent="0.25">
      <c r="A6091" t="s">
        <v>6036</v>
      </c>
      <c r="B6091">
        <f t="shared" si="95"/>
        <v>93</v>
      </c>
      <c r="D6091">
        <v>1</v>
      </c>
    </row>
    <row r="6092" spans="1:4" ht="16.5" customHeight="1" x14ac:dyDescent="0.25">
      <c r="A6092" t="s">
        <v>6037</v>
      </c>
      <c r="B6092">
        <f t="shared" si="95"/>
        <v>114</v>
      </c>
      <c r="D6092">
        <v>1</v>
      </c>
    </row>
    <row r="6093" spans="1:4" ht="16.5" customHeight="1" x14ac:dyDescent="0.25">
      <c r="A6093" t="s">
        <v>6038</v>
      </c>
      <c r="B6093">
        <f t="shared" si="95"/>
        <v>83</v>
      </c>
      <c r="D6093">
        <v>1</v>
      </c>
    </row>
    <row r="6094" spans="1:4" ht="16.5" customHeight="1" x14ac:dyDescent="0.25">
      <c r="A6094" t="s">
        <v>6039</v>
      </c>
      <c r="B6094">
        <f t="shared" si="95"/>
        <v>107</v>
      </c>
      <c r="D6094">
        <v>1</v>
      </c>
    </row>
    <row r="6095" spans="1:4" ht="16.5" customHeight="1" x14ac:dyDescent="0.25">
      <c r="A6095" t="s">
        <v>6040</v>
      </c>
      <c r="B6095">
        <f t="shared" si="95"/>
        <v>101</v>
      </c>
      <c r="D6095">
        <v>1</v>
      </c>
    </row>
    <row r="6096" spans="1:4" ht="16.5" customHeight="1" x14ac:dyDescent="0.25">
      <c r="A6096" t="s">
        <v>6041</v>
      </c>
      <c r="B6096">
        <f t="shared" si="95"/>
        <v>95</v>
      </c>
      <c r="D6096">
        <v>0</v>
      </c>
    </row>
    <row r="6097" spans="1:4" ht="16.5" customHeight="1" x14ac:dyDescent="0.25">
      <c r="A6097" t="s">
        <v>6042</v>
      </c>
      <c r="B6097">
        <f t="shared" si="95"/>
        <v>35</v>
      </c>
      <c r="D6097">
        <v>1</v>
      </c>
    </row>
    <row r="6098" spans="1:4" ht="16.5" customHeight="1" x14ac:dyDescent="0.25">
      <c r="A6098" t="s">
        <v>6043</v>
      </c>
      <c r="B6098">
        <f t="shared" si="95"/>
        <v>46</v>
      </c>
      <c r="D6098">
        <v>1</v>
      </c>
    </row>
    <row r="6099" spans="1:4" ht="16.5" customHeight="1" x14ac:dyDescent="0.25">
      <c r="A6099" t="s">
        <v>6044</v>
      </c>
      <c r="B6099">
        <f t="shared" si="95"/>
        <v>69</v>
      </c>
      <c r="C6099" t="s">
        <v>11324</v>
      </c>
      <c r="D6099">
        <v>0</v>
      </c>
    </row>
    <row r="6100" spans="1:4" ht="16.5" customHeight="1" x14ac:dyDescent="0.25">
      <c r="A6100" t="s">
        <v>6045</v>
      </c>
      <c r="B6100">
        <f t="shared" si="95"/>
        <v>38</v>
      </c>
      <c r="D6100">
        <v>1</v>
      </c>
    </row>
    <row r="6101" spans="1:4" ht="16.5" customHeight="1" x14ac:dyDescent="0.25">
      <c r="A6101" t="s">
        <v>6046</v>
      </c>
      <c r="B6101">
        <f t="shared" si="95"/>
        <v>57</v>
      </c>
      <c r="C6101" t="s">
        <v>11340</v>
      </c>
      <c r="D6101">
        <v>0</v>
      </c>
    </row>
    <row r="6102" spans="1:4" ht="16.5" customHeight="1" x14ac:dyDescent="0.25">
      <c r="A6102" t="s">
        <v>6047</v>
      </c>
      <c r="B6102">
        <f t="shared" si="95"/>
        <v>44</v>
      </c>
      <c r="C6102" t="s">
        <v>11324</v>
      </c>
      <c r="D6102">
        <v>0</v>
      </c>
    </row>
    <row r="6103" spans="1:4" ht="16.5" customHeight="1" x14ac:dyDescent="0.25">
      <c r="A6103" t="s">
        <v>6048</v>
      </c>
      <c r="B6103">
        <f t="shared" si="95"/>
        <v>51</v>
      </c>
      <c r="D6103">
        <v>1</v>
      </c>
    </row>
    <row r="6104" spans="1:4" ht="16.5" customHeight="1" x14ac:dyDescent="0.25">
      <c r="A6104" t="s">
        <v>6049</v>
      </c>
      <c r="B6104">
        <f t="shared" si="95"/>
        <v>74</v>
      </c>
      <c r="C6104" t="s">
        <v>11362</v>
      </c>
      <c r="D6104">
        <v>0</v>
      </c>
    </row>
    <row r="6105" spans="1:4" ht="16.5" customHeight="1" x14ac:dyDescent="0.25">
      <c r="A6105" t="s">
        <v>6050</v>
      </c>
      <c r="B6105">
        <f t="shared" si="95"/>
        <v>63</v>
      </c>
      <c r="C6105" t="s">
        <v>11324</v>
      </c>
      <c r="D6105">
        <v>0</v>
      </c>
    </row>
    <row r="6106" spans="1:4" ht="16.5" customHeight="1" x14ac:dyDescent="0.25">
      <c r="A6106" t="s">
        <v>6051</v>
      </c>
      <c r="B6106">
        <f t="shared" si="95"/>
        <v>76</v>
      </c>
      <c r="C6106" t="s">
        <v>11362</v>
      </c>
      <c r="D6106">
        <v>0</v>
      </c>
    </row>
    <row r="6107" spans="1:4" ht="16.5" customHeight="1" x14ac:dyDescent="0.25">
      <c r="A6107" t="s">
        <v>6052</v>
      </c>
      <c r="B6107">
        <f t="shared" si="95"/>
        <v>38</v>
      </c>
      <c r="C6107" t="s">
        <v>11321</v>
      </c>
      <c r="D6107">
        <v>0</v>
      </c>
    </row>
    <row r="6108" spans="1:4" ht="16.5" customHeight="1" x14ac:dyDescent="0.25">
      <c r="A6108" t="s">
        <v>6053</v>
      </c>
      <c r="B6108">
        <f t="shared" si="95"/>
        <v>66</v>
      </c>
      <c r="C6108" t="s">
        <v>11324</v>
      </c>
      <c r="D6108">
        <v>0</v>
      </c>
    </row>
    <row r="6109" spans="1:4" ht="16.5" customHeight="1" x14ac:dyDescent="0.25">
      <c r="A6109" t="s">
        <v>6054</v>
      </c>
      <c r="B6109">
        <f t="shared" si="95"/>
        <v>79</v>
      </c>
      <c r="C6109" t="s">
        <v>11362</v>
      </c>
      <c r="D6109">
        <v>0</v>
      </c>
    </row>
    <row r="6110" spans="1:4" ht="16.5" customHeight="1" x14ac:dyDescent="0.25">
      <c r="A6110" t="s">
        <v>6055</v>
      </c>
      <c r="B6110">
        <f t="shared" si="95"/>
        <v>108</v>
      </c>
      <c r="D6110">
        <v>1</v>
      </c>
    </row>
    <row r="6111" spans="1:4" ht="16.5" customHeight="1" x14ac:dyDescent="0.25">
      <c r="A6111" t="s">
        <v>6056</v>
      </c>
      <c r="B6111">
        <f t="shared" si="95"/>
        <v>63</v>
      </c>
      <c r="C6111" t="s">
        <v>11324</v>
      </c>
      <c r="D6111">
        <v>0</v>
      </c>
    </row>
    <row r="6112" spans="1:4" ht="16.5" customHeight="1" x14ac:dyDescent="0.25">
      <c r="A6112" t="s">
        <v>6057</v>
      </c>
      <c r="B6112">
        <f t="shared" si="95"/>
        <v>70</v>
      </c>
      <c r="C6112" t="s">
        <v>11365</v>
      </c>
      <c r="D6112">
        <v>0</v>
      </c>
    </row>
    <row r="6113" spans="1:4" ht="16.5" customHeight="1" x14ac:dyDescent="0.25">
      <c r="A6113" t="s">
        <v>6058</v>
      </c>
      <c r="B6113">
        <f t="shared" si="95"/>
        <v>79</v>
      </c>
      <c r="D6113">
        <v>1</v>
      </c>
    </row>
    <row r="6114" spans="1:4" ht="16.5" customHeight="1" x14ac:dyDescent="0.25">
      <c r="A6114" t="s">
        <v>6059</v>
      </c>
      <c r="B6114">
        <f t="shared" si="95"/>
        <v>63</v>
      </c>
      <c r="C6114" t="s">
        <v>11324</v>
      </c>
      <c r="D6114">
        <v>0</v>
      </c>
    </row>
    <row r="6115" spans="1:4" ht="16.5" customHeight="1" x14ac:dyDescent="0.25">
      <c r="A6115" t="s">
        <v>6060</v>
      </c>
      <c r="B6115">
        <f t="shared" si="95"/>
        <v>54</v>
      </c>
      <c r="D6115">
        <v>1</v>
      </c>
    </row>
    <row r="6116" spans="1:4" ht="16.5" customHeight="1" x14ac:dyDescent="0.25">
      <c r="A6116" t="s">
        <v>6061</v>
      </c>
      <c r="B6116">
        <f t="shared" si="95"/>
        <v>53</v>
      </c>
      <c r="C6116" t="s">
        <v>11340</v>
      </c>
      <c r="D6116">
        <v>0</v>
      </c>
    </row>
    <row r="6117" spans="1:4" ht="16.5" customHeight="1" x14ac:dyDescent="0.25">
      <c r="A6117" t="s">
        <v>6062</v>
      </c>
      <c r="B6117">
        <f t="shared" si="95"/>
        <v>55</v>
      </c>
      <c r="D6117">
        <v>0</v>
      </c>
    </row>
    <row r="6118" spans="1:4" ht="16.5" customHeight="1" x14ac:dyDescent="0.25">
      <c r="A6118" t="s">
        <v>6063</v>
      </c>
      <c r="B6118">
        <f t="shared" si="95"/>
        <v>88</v>
      </c>
      <c r="C6118" t="s">
        <v>11324</v>
      </c>
      <c r="D6118">
        <v>0</v>
      </c>
    </row>
    <row r="6119" spans="1:4" ht="16.5" customHeight="1" x14ac:dyDescent="0.25">
      <c r="A6119" t="s">
        <v>6064</v>
      </c>
      <c r="B6119">
        <f t="shared" si="95"/>
        <v>74</v>
      </c>
      <c r="C6119" t="s">
        <v>11362</v>
      </c>
      <c r="D6119">
        <v>0</v>
      </c>
    </row>
    <row r="6120" spans="1:4" ht="16.5" customHeight="1" x14ac:dyDescent="0.25">
      <c r="A6120" t="s">
        <v>6065</v>
      </c>
      <c r="B6120">
        <f t="shared" si="95"/>
        <v>34</v>
      </c>
      <c r="D6120">
        <v>1</v>
      </c>
    </row>
    <row r="6121" spans="1:4" ht="16.5" customHeight="1" x14ac:dyDescent="0.25">
      <c r="A6121" t="s">
        <v>6066</v>
      </c>
      <c r="B6121">
        <f t="shared" si="95"/>
        <v>43</v>
      </c>
      <c r="D6121">
        <v>1</v>
      </c>
    </row>
    <row r="6122" spans="1:4" ht="16.5" customHeight="1" x14ac:dyDescent="0.25">
      <c r="A6122" t="s">
        <v>6067</v>
      </c>
      <c r="B6122">
        <f t="shared" si="95"/>
        <v>87</v>
      </c>
      <c r="D6122">
        <v>1</v>
      </c>
    </row>
    <row r="6123" spans="1:4" ht="16.5" customHeight="1" x14ac:dyDescent="0.25">
      <c r="A6123" t="s">
        <v>6068</v>
      </c>
      <c r="B6123">
        <f t="shared" si="95"/>
        <v>96</v>
      </c>
      <c r="D6123">
        <v>1</v>
      </c>
    </row>
    <row r="6124" spans="1:4" ht="16.5" customHeight="1" x14ac:dyDescent="0.25">
      <c r="A6124" t="s">
        <v>6069</v>
      </c>
      <c r="B6124">
        <f t="shared" si="95"/>
        <v>49</v>
      </c>
      <c r="D6124">
        <v>1</v>
      </c>
    </row>
    <row r="6125" spans="1:4" ht="16.5" customHeight="1" x14ac:dyDescent="0.25">
      <c r="A6125" t="s">
        <v>6070</v>
      </c>
      <c r="B6125">
        <f t="shared" si="95"/>
        <v>125</v>
      </c>
      <c r="D6125">
        <v>1</v>
      </c>
    </row>
    <row r="6126" spans="1:4" ht="16.5" customHeight="1" x14ac:dyDescent="0.25">
      <c r="A6126" t="s">
        <v>6071</v>
      </c>
      <c r="B6126">
        <f t="shared" si="95"/>
        <v>89</v>
      </c>
      <c r="D6126">
        <v>1</v>
      </c>
    </row>
    <row r="6127" spans="1:4" ht="16.5" customHeight="1" x14ac:dyDescent="0.25">
      <c r="A6127" t="s">
        <v>6072</v>
      </c>
      <c r="B6127">
        <f t="shared" si="95"/>
        <v>124</v>
      </c>
      <c r="D6127">
        <v>1</v>
      </c>
    </row>
    <row r="6128" spans="1:4" ht="16.5" customHeight="1" x14ac:dyDescent="0.25">
      <c r="A6128" t="s">
        <v>6073</v>
      </c>
      <c r="B6128">
        <f t="shared" si="95"/>
        <v>99</v>
      </c>
      <c r="D6128">
        <v>1</v>
      </c>
    </row>
    <row r="6129" spans="1:4" ht="16.5" customHeight="1" x14ac:dyDescent="0.25">
      <c r="A6129" t="s">
        <v>6074</v>
      </c>
      <c r="B6129">
        <f t="shared" si="95"/>
        <v>111</v>
      </c>
      <c r="D6129">
        <v>1</v>
      </c>
    </row>
    <row r="6130" spans="1:4" ht="16.5" customHeight="1" x14ac:dyDescent="0.25">
      <c r="A6130" t="s">
        <v>6075</v>
      </c>
      <c r="B6130">
        <f t="shared" si="95"/>
        <v>81</v>
      </c>
      <c r="D6130">
        <v>1</v>
      </c>
    </row>
    <row r="6131" spans="1:4" ht="16.5" customHeight="1" x14ac:dyDescent="0.25">
      <c r="A6131" t="s">
        <v>6076</v>
      </c>
      <c r="B6131">
        <f t="shared" si="95"/>
        <v>114</v>
      </c>
      <c r="D6131">
        <v>1</v>
      </c>
    </row>
    <row r="6132" spans="1:4" ht="16.5" customHeight="1" x14ac:dyDescent="0.25">
      <c r="A6132" t="s">
        <v>6077</v>
      </c>
      <c r="B6132">
        <f t="shared" si="95"/>
        <v>104</v>
      </c>
      <c r="D6132">
        <v>1</v>
      </c>
    </row>
    <row r="6133" spans="1:4" ht="16.5" customHeight="1" x14ac:dyDescent="0.25">
      <c r="A6133" t="s">
        <v>6078</v>
      </c>
      <c r="B6133">
        <f t="shared" si="95"/>
        <v>98</v>
      </c>
      <c r="D6133">
        <v>1</v>
      </c>
    </row>
    <row r="6134" spans="1:4" ht="16.5" customHeight="1" x14ac:dyDescent="0.25">
      <c r="A6134" t="s">
        <v>6079</v>
      </c>
      <c r="B6134">
        <f t="shared" si="95"/>
        <v>110</v>
      </c>
      <c r="D6134">
        <v>0</v>
      </c>
    </row>
    <row r="6135" spans="1:4" ht="16.5" customHeight="1" x14ac:dyDescent="0.25">
      <c r="A6135" t="s">
        <v>6080</v>
      </c>
      <c r="B6135">
        <f t="shared" si="95"/>
        <v>185</v>
      </c>
      <c r="D6135">
        <v>1</v>
      </c>
    </row>
    <row r="6136" spans="1:4" ht="16.5" customHeight="1" x14ac:dyDescent="0.25">
      <c r="A6136" t="s">
        <v>6081</v>
      </c>
      <c r="B6136">
        <f t="shared" si="95"/>
        <v>276</v>
      </c>
      <c r="D6136">
        <v>1</v>
      </c>
    </row>
    <row r="6137" spans="1:4" ht="16.5" customHeight="1" x14ac:dyDescent="0.25">
      <c r="A6137" t="s">
        <v>6082</v>
      </c>
      <c r="B6137">
        <f t="shared" si="95"/>
        <v>270</v>
      </c>
      <c r="D6137">
        <v>1</v>
      </c>
    </row>
    <row r="6138" spans="1:4" ht="16.5" customHeight="1" x14ac:dyDescent="0.25">
      <c r="A6138" t="s">
        <v>6083</v>
      </c>
      <c r="B6138">
        <f t="shared" si="95"/>
        <v>57</v>
      </c>
      <c r="C6138" t="s">
        <v>11340</v>
      </c>
      <c r="D6138">
        <v>0</v>
      </c>
    </row>
    <row r="6139" spans="1:4" ht="16.5" customHeight="1" x14ac:dyDescent="0.25">
      <c r="A6139" t="s">
        <v>6084</v>
      </c>
      <c r="B6139">
        <f t="shared" si="95"/>
        <v>91</v>
      </c>
      <c r="C6139" t="s">
        <v>11362</v>
      </c>
      <c r="D6139">
        <v>0</v>
      </c>
    </row>
    <row r="6140" spans="1:4" ht="16.5" customHeight="1" x14ac:dyDescent="0.25">
      <c r="A6140" t="s">
        <v>6085</v>
      </c>
      <c r="B6140">
        <f t="shared" si="95"/>
        <v>93</v>
      </c>
      <c r="C6140" t="s">
        <v>11324</v>
      </c>
      <c r="D6140">
        <v>0</v>
      </c>
    </row>
    <row r="6141" spans="1:4" ht="16.5" customHeight="1" x14ac:dyDescent="0.25">
      <c r="A6141" t="s">
        <v>6086</v>
      </c>
      <c r="B6141">
        <f t="shared" si="95"/>
        <v>76</v>
      </c>
      <c r="C6141" t="s">
        <v>11362</v>
      </c>
      <c r="D6141">
        <v>0</v>
      </c>
    </row>
    <row r="6142" spans="1:4" ht="16.5" customHeight="1" x14ac:dyDescent="0.25">
      <c r="A6142" t="s">
        <v>6087</v>
      </c>
      <c r="B6142">
        <f t="shared" si="95"/>
        <v>78</v>
      </c>
      <c r="C6142" t="s">
        <v>11340</v>
      </c>
      <c r="D6142">
        <v>0</v>
      </c>
    </row>
    <row r="6143" spans="1:4" ht="16.5" customHeight="1" x14ac:dyDescent="0.25">
      <c r="A6143" t="s">
        <v>6088</v>
      </c>
      <c r="B6143">
        <f t="shared" si="95"/>
        <v>91</v>
      </c>
      <c r="D6143">
        <v>1</v>
      </c>
    </row>
    <row r="6144" spans="1:4" ht="16.5" customHeight="1" x14ac:dyDescent="0.25">
      <c r="A6144" t="s">
        <v>6089</v>
      </c>
      <c r="B6144">
        <f t="shared" si="95"/>
        <v>74</v>
      </c>
      <c r="D6144">
        <v>0</v>
      </c>
    </row>
    <row r="6145" spans="1:4" ht="16.5" customHeight="1" x14ac:dyDescent="0.25">
      <c r="A6145" t="s">
        <v>6090</v>
      </c>
      <c r="B6145">
        <f t="shared" si="95"/>
        <v>35</v>
      </c>
      <c r="C6145" t="s">
        <v>11324</v>
      </c>
      <c r="D6145">
        <v>0</v>
      </c>
    </row>
    <row r="6146" spans="1:4" ht="16.5" customHeight="1" x14ac:dyDescent="0.25">
      <c r="A6146" t="s">
        <v>6091</v>
      </c>
      <c r="B6146">
        <f t="shared" si="95"/>
        <v>61</v>
      </c>
      <c r="D6146">
        <v>1</v>
      </c>
    </row>
    <row r="6147" spans="1:4" ht="16.5" customHeight="1" x14ac:dyDescent="0.25">
      <c r="A6147" t="s">
        <v>6092</v>
      </c>
      <c r="B6147">
        <f t="shared" ref="B6147:B6210" si="96">LEN(A6147)</f>
        <v>109</v>
      </c>
      <c r="C6147" t="s">
        <v>11324</v>
      </c>
      <c r="D6147">
        <v>0</v>
      </c>
    </row>
    <row r="6148" spans="1:4" ht="16.5" customHeight="1" x14ac:dyDescent="0.25">
      <c r="A6148" t="s">
        <v>6093</v>
      </c>
      <c r="B6148">
        <f t="shared" si="96"/>
        <v>70</v>
      </c>
      <c r="C6148" t="s">
        <v>11324</v>
      </c>
      <c r="D6148">
        <v>0</v>
      </c>
    </row>
    <row r="6149" spans="1:4" ht="16.5" customHeight="1" x14ac:dyDescent="0.25">
      <c r="A6149" t="s">
        <v>6094</v>
      </c>
      <c r="B6149">
        <f t="shared" si="96"/>
        <v>101</v>
      </c>
      <c r="D6149">
        <v>0</v>
      </c>
    </row>
    <row r="6150" spans="1:4" ht="16.5" customHeight="1" x14ac:dyDescent="0.25">
      <c r="A6150" t="s">
        <v>6095</v>
      </c>
      <c r="B6150">
        <f t="shared" si="96"/>
        <v>131</v>
      </c>
      <c r="D6150">
        <v>1</v>
      </c>
    </row>
    <row r="6151" spans="1:4" ht="16.5" customHeight="1" x14ac:dyDescent="0.25">
      <c r="A6151" t="s">
        <v>6096</v>
      </c>
      <c r="B6151">
        <f t="shared" si="96"/>
        <v>50</v>
      </c>
      <c r="D6151">
        <v>1</v>
      </c>
    </row>
    <row r="6152" spans="1:4" ht="16.5" customHeight="1" x14ac:dyDescent="0.25">
      <c r="A6152" t="s">
        <v>6097</v>
      </c>
      <c r="B6152">
        <f t="shared" si="96"/>
        <v>103</v>
      </c>
      <c r="C6152" t="s">
        <v>11324</v>
      </c>
      <c r="D6152">
        <v>0</v>
      </c>
    </row>
    <row r="6153" spans="1:4" ht="16.5" customHeight="1" x14ac:dyDescent="0.25">
      <c r="A6153" t="s">
        <v>6098</v>
      </c>
      <c r="B6153">
        <f t="shared" si="96"/>
        <v>34</v>
      </c>
      <c r="D6153">
        <v>1</v>
      </c>
    </row>
    <row r="6154" spans="1:4" ht="16.5" customHeight="1" x14ac:dyDescent="0.25">
      <c r="A6154" t="s">
        <v>6099</v>
      </c>
      <c r="B6154">
        <f t="shared" si="96"/>
        <v>85</v>
      </c>
      <c r="D6154">
        <v>1</v>
      </c>
    </row>
    <row r="6155" spans="1:4" ht="16.5" customHeight="1" x14ac:dyDescent="0.25">
      <c r="A6155" t="s">
        <v>6100</v>
      </c>
      <c r="B6155">
        <f t="shared" si="96"/>
        <v>83</v>
      </c>
      <c r="D6155">
        <v>1</v>
      </c>
    </row>
    <row r="6156" spans="1:4" ht="16.5" customHeight="1" x14ac:dyDescent="0.25">
      <c r="A6156" t="s">
        <v>6101</v>
      </c>
      <c r="B6156">
        <f t="shared" si="96"/>
        <v>79</v>
      </c>
      <c r="D6156">
        <v>1</v>
      </c>
    </row>
    <row r="6157" spans="1:4" ht="16.5" customHeight="1" x14ac:dyDescent="0.25">
      <c r="A6157" t="s">
        <v>6102</v>
      </c>
      <c r="B6157">
        <f t="shared" si="96"/>
        <v>63</v>
      </c>
      <c r="D6157">
        <v>1</v>
      </c>
    </row>
    <row r="6158" spans="1:4" ht="16.5" customHeight="1" x14ac:dyDescent="0.25">
      <c r="A6158" t="s">
        <v>6103</v>
      </c>
      <c r="B6158">
        <f t="shared" si="96"/>
        <v>66</v>
      </c>
      <c r="D6158">
        <v>1</v>
      </c>
    </row>
    <row r="6159" spans="1:4" ht="16.5" customHeight="1" x14ac:dyDescent="0.25">
      <c r="A6159" t="s">
        <v>6104</v>
      </c>
      <c r="B6159">
        <f t="shared" si="96"/>
        <v>91</v>
      </c>
      <c r="D6159">
        <v>1</v>
      </c>
    </row>
    <row r="6160" spans="1:4" ht="16.5" customHeight="1" x14ac:dyDescent="0.25">
      <c r="A6160" t="s">
        <v>6105</v>
      </c>
      <c r="B6160">
        <f t="shared" si="96"/>
        <v>216</v>
      </c>
      <c r="D6160">
        <v>1</v>
      </c>
    </row>
    <row r="6161" spans="1:4" ht="16.5" customHeight="1" x14ac:dyDescent="0.25">
      <c r="A6161" t="s">
        <v>6106</v>
      </c>
      <c r="B6161">
        <f t="shared" si="96"/>
        <v>322</v>
      </c>
      <c r="D6161">
        <v>1</v>
      </c>
    </row>
    <row r="6162" spans="1:4" ht="16.5" customHeight="1" x14ac:dyDescent="0.25">
      <c r="A6162" t="s">
        <v>6107</v>
      </c>
      <c r="B6162">
        <f t="shared" si="96"/>
        <v>227</v>
      </c>
      <c r="D6162">
        <v>1</v>
      </c>
    </row>
    <row r="6163" spans="1:4" ht="16.5" customHeight="1" x14ac:dyDescent="0.25">
      <c r="A6163" t="s">
        <v>6108</v>
      </c>
      <c r="B6163">
        <f t="shared" si="96"/>
        <v>324</v>
      </c>
      <c r="D6163">
        <v>1</v>
      </c>
    </row>
    <row r="6164" spans="1:4" ht="16.5" customHeight="1" x14ac:dyDescent="0.25">
      <c r="A6164" t="s">
        <v>6109</v>
      </c>
      <c r="B6164">
        <f t="shared" si="96"/>
        <v>268</v>
      </c>
      <c r="D6164">
        <v>1</v>
      </c>
    </row>
    <row r="6165" spans="1:4" ht="16.5" customHeight="1" x14ac:dyDescent="0.25">
      <c r="A6165" t="s">
        <v>6110</v>
      </c>
      <c r="B6165">
        <f t="shared" si="96"/>
        <v>233</v>
      </c>
      <c r="D6165">
        <v>1</v>
      </c>
    </row>
    <row r="6166" spans="1:4" ht="16.5" customHeight="1" x14ac:dyDescent="0.25">
      <c r="A6166" t="s">
        <v>6111</v>
      </c>
      <c r="B6166">
        <f t="shared" si="96"/>
        <v>281</v>
      </c>
      <c r="D6166">
        <v>1</v>
      </c>
    </row>
    <row r="6167" spans="1:4" ht="16.5" customHeight="1" x14ac:dyDescent="0.25">
      <c r="A6167" t="s">
        <v>6112</v>
      </c>
      <c r="B6167">
        <f t="shared" si="96"/>
        <v>206</v>
      </c>
      <c r="D6167">
        <v>1</v>
      </c>
    </row>
    <row r="6168" spans="1:4" ht="16.5" customHeight="1" x14ac:dyDescent="0.25">
      <c r="A6168" t="s">
        <v>6113</v>
      </c>
      <c r="B6168">
        <f t="shared" si="96"/>
        <v>118</v>
      </c>
      <c r="D6168">
        <v>1</v>
      </c>
    </row>
    <row r="6169" spans="1:4" ht="16.5" customHeight="1" x14ac:dyDescent="0.25">
      <c r="A6169" t="s">
        <v>6114</v>
      </c>
      <c r="B6169">
        <f t="shared" si="96"/>
        <v>87</v>
      </c>
      <c r="D6169">
        <v>1</v>
      </c>
    </row>
    <row r="6170" spans="1:4" ht="16.5" customHeight="1" x14ac:dyDescent="0.25">
      <c r="A6170" t="s">
        <v>6115</v>
      </c>
      <c r="B6170">
        <f t="shared" si="96"/>
        <v>182</v>
      </c>
      <c r="D6170">
        <v>1</v>
      </c>
    </row>
    <row r="6171" spans="1:4" ht="16.5" customHeight="1" x14ac:dyDescent="0.25">
      <c r="A6171" t="s">
        <v>6116</v>
      </c>
      <c r="B6171">
        <f t="shared" si="96"/>
        <v>173</v>
      </c>
      <c r="D6171">
        <v>1</v>
      </c>
    </row>
    <row r="6172" spans="1:4" ht="16.5" customHeight="1" x14ac:dyDescent="0.25">
      <c r="A6172" t="s">
        <v>6117</v>
      </c>
      <c r="B6172">
        <f t="shared" si="96"/>
        <v>158</v>
      </c>
      <c r="D6172">
        <v>1</v>
      </c>
    </row>
    <row r="6173" spans="1:4" ht="16.5" customHeight="1" x14ac:dyDescent="0.25">
      <c r="A6173" t="s">
        <v>6118</v>
      </c>
      <c r="B6173">
        <f t="shared" si="96"/>
        <v>113</v>
      </c>
      <c r="D6173">
        <v>1</v>
      </c>
    </row>
    <row r="6174" spans="1:4" ht="16.5" customHeight="1" x14ac:dyDescent="0.25">
      <c r="A6174" t="s">
        <v>6119</v>
      </c>
      <c r="B6174">
        <f t="shared" si="96"/>
        <v>103</v>
      </c>
      <c r="D6174">
        <v>1</v>
      </c>
    </row>
    <row r="6175" spans="1:4" ht="16.5" customHeight="1" x14ac:dyDescent="0.25">
      <c r="A6175" t="s">
        <v>6120</v>
      </c>
      <c r="B6175">
        <f t="shared" si="96"/>
        <v>114</v>
      </c>
      <c r="D6175">
        <v>1</v>
      </c>
    </row>
    <row r="6176" spans="1:4" ht="16.5" customHeight="1" x14ac:dyDescent="0.25">
      <c r="A6176" t="s">
        <v>6121</v>
      </c>
      <c r="B6176">
        <f t="shared" si="96"/>
        <v>106</v>
      </c>
      <c r="D6176">
        <v>1</v>
      </c>
    </row>
    <row r="6177" spans="1:4" ht="16.5" customHeight="1" x14ac:dyDescent="0.25">
      <c r="A6177" t="s">
        <v>6122</v>
      </c>
      <c r="B6177">
        <f t="shared" si="96"/>
        <v>110</v>
      </c>
      <c r="D6177">
        <v>0</v>
      </c>
    </row>
    <row r="6178" spans="1:4" ht="16.5" customHeight="1" x14ac:dyDescent="0.25">
      <c r="A6178" t="s">
        <v>6123</v>
      </c>
      <c r="B6178">
        <f t="shared" si="96"/>
        <v>129</v>
      </c>
      <c r="D6178">
        <v>1</v>
      </c>
    </row>
    <row r="6179" spans="1:4" ht="16.5" customHeight="1" x14ac:dyDescent="0.25">
      <c r="A6179" t="s">
        <v>6124</v>
      </c>
      <c r="B6179">
        <f t="shared" si="96"/>
        <v>100</v>
      </c>
      <c r="D6179">
        <v>1</v>
      </c>
    </row>
    <row r="6180" spans="1:4" ht="16.5" customHeight="1" x14ac:dyDescent="0.25">
      <c r="A6180" t="s">
        <v>6125</v>
      </c>
      <c r="B6180">
        <f t="shared" si="96"/>
        <v>111</v>
      </c>
      <c r="D6180">
        <v>1</v>
      </c>
    </row>
    <row r="6181" spans="1:4" ht="16.5" customHeight="1" x14ac:dyDescent="0.25">
      <c r="A6181" t="s">
        <v>6126</v>
      </c>
      <c r="B6181">
        <f t="shared" si="96"/>
        <v>92</v>
      </c>
      <c r="D6181">
        <v>1</v>
      </c>
    </row>
    <row r="6182" spans="1:4" ht="16.5" customHeight="1" x14ac:dyDescent="0.25">
      <c r="A6182" t="s">
        <v>6127</v>
      </c>
      <c r="B6182">
        <f t="shared" si="96"/>
        <v>114</v>
      </c>
      <c r="D6182">
        <v>1</v>
      </c>
    </row>
    <row r="6183" spans="1:4" ht="16.5" customHeight="1" x14ac:dyDescent="0.25">
      <c r="A6183" t="s">
        <v>6128</v>
      </c>
      <c r="B6183">
        <f t="shared" si="96"/>
        <v>101</v>
      </c>
      <c r="D6183">
        <v>1</v>
      </c>
    </row>
    <row r="6184" spans="1:4" ht="16.5" customHeight="1" x14ac:dyDescent="0.25">
      <c r="A6184" t="s">
        <v>6129</v>
      </c>
      <c r="B6184">
        <f t="shared" si="96"/>
        <v>113</v>
      </c>
      <c r="D6184">
        <v>1</v>
      </c>
    </row>
    <row r="6185" spans="1:4" ht="16.5" customHeight="1" x14ac:dyDescent="0.25">
      <c r="A6185" t="s">
        <v>6130</v>
      </c>
      <c r="B6185">
        <f t="shared" si="96"/>
        <v>101</v>
      </c>
      <c r="D6185">
        <v>1</v>
      </c>
    </row>
    <row r="6186" spans="1:4" ht="16.5" customHeight="1" x14ac:dyDescent="0.25">
      <c r="A6186" t="s">
        <v>6131</v>
      </c>
      <c r="B6186">
        <f t="shared" si="96"/>
        <v>84</v>
      </c>
      <c r="D6186">
        <v>1</v>
      </c>
    </row>
    <row r="6187" spans="1:4" ht="16.5" customHeight="1" x14ac:dyDescent="0.25">
      <c r="A6187" t="s">
        <v>6132</v>
      </c>
      <c r="B6187">
        <f t="shared" si="96"/>
        <v>27</v>
      </c>
      <c r="D6187">
        <v>0</v>
      </c>
    </row>
    <row r="6188" spans="1:4" ht="16.5" customHeight="1" x14ac:dyDescent="0.25">
      <c r="A6188" t="s">
        <v>6133</v>
      </c>
      <c r="B6188">
        <f t="shared" si="96"/>
        <v>117</v>
      </c>
      <c r="D6188">
        <v>1</v>
      </c>
    </row>
    <row r="6189" spans="1:4" ht="16.5" customHeight="1" x14ac:dyDescent="0.25">
      <c r="A6189" t="s">
        <v>6134</v>
      </c>
      <c r="B6189">
        <f t="shared" si="96"/>
        <v>110</v>
      </c>
      <c r="D6189">
        <v>1</v>
      </c>
    </row>
    <row r="6190" spans="1:4" ht="16.5" customHeight="1" x14ac:dyDescent="0.25">
      <c r="A6190" t="s">
        <v>6135</v>
      </c>
      <c r="B6190">
        <f t="shared" si="96"/>
        <v>171</v>
      </c>
      <c r="D6190">
        <v>0</v>
      </c>
    </row>
    <row r="6191" spans="1:4" ht="16.5" customHeight="1" x14ac:dyDescent="0.25">
      <c r="A6191" t="s">
        <v>6136</v>
      </c>
      <c r="B6191">
        <f t="shared" si="96"/>
        <v>36</v>
      </c>
      <c r="D6191">
        <v>1</v>
      </c>
    </row>
    <row r="6192" spans="1:4" ht="16.5" customHeight="1" x14ac:dyDescent="0.25">
      <c r="A6192" t="s">
        <v>6137</v>
      </c>
      <c r="B6192">
        <f t="shared" si="96"/>
        <v>236</v>
      </c>
      <c r="D6192">
        <v>1</v>
      </c>
    </row>
    <row r="6193" spans="1:4" ht="16.5" customHeight="1" x14ac:dyDescent="0.25">
      <c r="A6193" t="s">
        <v>6138</v>
      </c>
      <c r="B6193">
        <f t="shared" si="96"/>
        <v>46</v>
      </c>
      <c r="D6193">
        <v>1</v>
      </c>
    </row>
    <row r="6194" spans="1:4" ht="16.5" customHeight="1" x14ac:dyDescent="0.25">
      <c r="A6194" t="s">
        <v>6139</v>
      </c>
      <c r="B6194">
        <f t="shared" si="96"/>
        <v>176</v>
      </c>
      <c r="D6194">
        <v>1</v>
      </c>
    </row>
    <row r="6195" spans="1:4" ht="16.5" customHeight="1" x14ac:dyDescent="0.25">
      <c r="A6195" t="s">
        <v>6140</v>
      </c>
      <c r="B6195">
        <f t="shared" si="96"/>
        <v>234</v>
      </c>
      <c r="D6195">
        <v>1</v>
      </c>
    </row>
    <row r="6196" spans="1:4" ht="16.5" customHeight="1" x14ac:dyDescent="0.25">
      <c r="A6196" t="s">
        <v>6141</v>
      </c>
      <c r="B6196">
        <f t="shared" si="96"/>
        <v>45</v>
      </c>
      <c r="D6196">
        <v>1</v>
      </c>
    </row>
    <row r="6197" spans="1:4" ht="16.5" customHeight="1" x14ac:dyDescent="0.25">
      <c r="A6197" t="s">
        <v>6142</v>
      </c>
      <c r="B6197">
        <f t="shared" si="96"/>
        <v>185</v>
      </c>
      <c r="D6197">
        <v>1</v>
      </c>
    </row>
    <row r="6198" spans="1:4" ht="16.5" customHeight="1" x14ac:dyDescent="0.25">
      <c r="A6198" t="s">
        <v>6143</v>
      </c>
      <c r="B6198">
        <f t="shared" si="96"/>
        <v>229</v>
      </c>
      <c r="D6198">
        <v>1</v>
      </c>
    </row>
    <row r="6199" spans="1:4" ht="16.5" customHeight="1" x14ac:dyDescent="0.25">
      <c r="A6199" t="s">
        <v>6144</v>
      </c>
      <c r="B6199">
        <f t="shared" si="96"/>
        <v>27</v>
      </c>
      <c r="C6199" t="s">
        <v>11321</v>
      </c>
      <c r="D6199">
        <v>0</v>
      </c>
    </row>
    <row r="6200" spans="1:4" ht="16.5" customHeight="1" x14ac:dyDescent="0.25">
      <c r="A6200" t="s">
        <v>6145</v>
      </c>
      <c r="B6200">
        <f t="shared" si="96"/>
        <v>285</v>
      </c>
      <c r="D6200">
        <v>1</v>
      </c>
    </row>
    <row r="6201" spans="1:4" ht="16.5" customHeight="1" x14ac:dyDescent="0.25">
      <c r="A6201" t="s">
        <v>6146</v>
      </c>
      <c r="B6201">
        <f t="shared" si="96"/>
        <v>245</v>
      </c>
      <c r="D6201">
        <v>1</v>
      </c>
    </row>
    <row r="6202" spans="1:4" ht="16.5" customHeight="1" x14ac:dyDescent="0.25">
      <c r="A6202" t="s">
        <v>6147</v>
      </c>
      <c r="B6202">
        <f t="shared" si="96"/>
        <v>197</v>
      </c>
      <c r="D6202">
        <v>1</v>
      </c>
    </row>
    <row r="6203" spans="1:4" ht="16.5" customHeight="1" x14ac:dyDescent="0.25">
      <c r="A6203" t="s">
        <v>6148</v>
      </c>
      <c r="B6203">
        <f t="shared" si="96"/>
        <v>193</v>
      </c>
      <c r="D6203">
        <v>1</v>
      </c>
    </row>
    <row r="6204" spans="1:4" ht="16.5" customHeight="1" x14ac:dyDescent="0.25">
      <c r="A6204" t="s">
        <v>6149</v>
      </c>
      <c r="B6204">
        <f t="shared" si="96"/>
        <v>38</v>
      </c>
      <c r="D6204">
        <v>1</v>
      </c>
    </row>
    <row r="6205" spans="1:4" ht="16.5" customHeight="1" x14ac:dyDescent="0.25">
      <c r="A6205" t="s">
        <v>6150</v>
      </c>
      <c r="B6205">
        <f t="shared" si="96"/>
        <v>126</v>
      </c>
      <c r="D6205">
        <v>1</v>
      </c>
    </row>
    <row r="6206" spans="1:4" ht="16.5" customHeight="1" x14ac:dyDescent="0.25">
      <c r="A6206" t="s">
        <v>6151</v>
      </c>
      <c r="B6206">
        <f t="shared" si="96"/>
        <v>135</v>
      </c>
      <c r="D6206">
        <v>1</v>
      </c>
    </row>
    <row r="6207" spans="1:4" ht="16.5" customHeight="1" x14ac:dyDescent="0.25">
      <c r="A6207" t="s">
        <v>6152</v>
      </c>
      <c r="B6207">
        <f t="shared" si="96"/>
        <v>14</v>
      </c>
      <c r="C6207" t="s">
        <v>11321</v>
      </c>
      <c r="D6207">
        <v>0</v>
      </c>
    </row>
    <row r="6208" spans="1:4" ht="16.5" customHeight="1" x14ac:dyDescent="0.25">
      <c r="A6208" t="s">
        <v>6153</v>
      </c>
      <c r="B6208">
        <f t="shared" si="96"/>
        <v>102</v>
      </c>
      <c r="D6208">
        <v>1</v>
      </c>
    </row>
    <row r="6209" spans="1:4" ht="16.5" customHeight="1" x14ac:dyDescent="0.25">
      <c r="A6209" t="s">
        <v>6154</v>
      </c>
      <c r="B6209">
        <f t="shared" si="96"/>
        <v>56</v>
      </c>
      <c r="D6209">
        <v>1</v>
      </c>
    </row>
    <row r="6210" spans="1:4" ht="16.5" customHeight="1" x14ac:dyDescent="0.25">
      <c r="A6210" t="s">
        <v>6155</v>
      </c>
      <c r="B6210">
        <f t="shared" si="96"/>
        <v>97</v>
      </c>
      <c r="D6210">
        <v>1</v>
      </c>
    </row>
    <row r="6211" spans="1:4" ht="16.5" customHeight="1" x14ac:dyDescent="0.25">
      <c r="A6211" t="s">
        <v>6156</v>
      </c>
      <c r="B6211">
        <f t="shared" ref="B6211:B6274" si="97">LEN(A6211)</f>
        <v>90</v>
      </c>
      <c r="C6211" t="s">
        <v>11362</v>
      </c>
      <c r="D6211">
        <v>0</v>
      </c>
    </row>
    <row r="6212" spans="1:4" ht="16.5" customHeight="1" x14ac:dyDescent="0.25">
      <c r="A6212" t="s">
        <v>6157</v>
      </c>
      <c r="B6212">
        <f t="shared" si="97"/>
        <v>50</v>
      </c>
      <c r="C6212" t="s">
        <v>11324</v>
      </c>
      <c r="D6212">
        <v>0</v>
      </c>
    </row>
    <row r="6213" spans="1:4" ht="16.5" customHeight="1" x14ac:dyDescent="0.25">
      <c r="A6213" t="s">
        <v>6158</v>
      </c>
      <c r="B6213">
        <f t="shared" si="97"/>
        <v>111</v>
      </c>
      <c r="D6213">
        <v>0</v>
      </c>
    </row>
    <row r="6214" spans="1:4" ht="16.5" customHeight="1" x14ac:dyDescent="0.25">
      <c r="A6214" t="s">
        <v>6159</v>
      </c>
      <c r="B6214">
        <f t="shared" si="97"/>
        <v>82</v>
      </c>
      <c r="C6214" t="s">
        <v>11362</v>
      </c>
      <c r="D6214">
        <v>0</v>
      </c>
    </row>
    <row r="6215" spans="1:4" ht="16.5" customHeight="1" x14ac:dyDescent="0.25">
      <c r="A6215" t="s">
        <v>6160</v>
      </c>
      <c r="B6215">
        <f t="shared" si="97"/>
        <v>84</v>
      </c>
      <c r="D6215">
        <v>1</v>
      </c>
    </row>
    <row r="6216" spans="1:4" ht="16.5" customHeight="1" x14ac:dyDescent="0.25">
      <c r="A6216" t="s">
        <v>6161</v>
      </c>
      <c r="B6216">
        <f t="shared" si="97"/>
        <v>100</v>
      </c>
      <c r="D6216">
        <v>1</v>
      </c>
    </row>
    <row r="6217" spans="1:4" ht="16.5" customHeight="1" x14ac:dyDescent="0.25">
      <c r="A6217" t="s">
        <v>6162</v>
      </c>
      <c r="B6217">
        <f t="shared" si="97"/>
        <v>112</v>
      </c>
      <c r="D6217">
        <v>1</v>
      </c>
    </row>
    <row r="6218" spans="1:4" ht="16.5" customHeight="1" x14ac:dyDescent="0.25">
      <c r="A6218" t="s">
        <v>6163</v>
      </c>
      <c r="B6218">
        <f t="shared" si="97"/>
        <v>33</v>
      </c>
      <c r="D6218">
        <v>1</v>
      </c>
    </row>
    <row r="6219" spans="1:4" ht="16.5" customHeight="1" x14ac:dyDescent="0.25">
      <c r="A6219" t="s">
        <v>6164</v>
      </c>
      <c r="B6219">
        <f t="shared" si="97"/>
        <v>45</v>
      </c>
      <c r="D6219">
        <v>1</v>
      </c>
    </row>
    <row r="6220" spans="1:4" ht="16.5" customHeight="1" x14ac:dyDescent="0.25">
      <c r="A6220" t="s">
        <v>6165</v>
      </c>
      <c r="B6220">
        <f t="shared" si="97"/>
        <v>55</v>
      </c>
      <c r="D6220">
        <v>1</v>
      </c>
    </row>
    <row r="6221" spans="1:4" ht="16.5" customHeight="1" x14ac:dyDescent="0.25">
      <c r="A6221" t="s">
        <v>6166</v>
      </c>
      <c r="B6221">
        <f t="shared" si="97"/>
        <v>46</v>
      </c>
      <c r="D6221">
        <v>1</v>
      </c>
    </row>
    <row r="6222" spans="1:4" ht="16.5" customHeight="1" x14ac:dyDescent="0.25">
      <c r="A6222" t="s">
        <v>6167</v>
      </c>
      <c r="B6222">
        <f t="shared" si="97"/>
        <v>54</v>
      </c>
      <c r="D6222">
        <v>1</v>
      </c>
    </row>
    <row r="6223" spans="1:4" ht="16.5" customHeight="1" x14ac:dyDescent="0.25">
      <c r="A6223" t="s">
        <v>6168</v>
      </c>
      <c r="B6223">
        <f t="shared" si="97"/>
        <v>87</v>
      </c>
      <c r="D6223">
        <v>1</v>
      </c>
    </row>
    <row r="6224" spans="1:4" ht="16.5" customHeight="1" x14ac:dyDescent="0.25">
      <c r="A6224" t="s">
        <v>6169</v>
      </c>
      <c r="B6224">
        <f t="shared" si="97"/>
        <v>101</v>
      </c>
      <c r="D6224">
        <v>1</v>
      </c>
    </row>
    <row r="6225" spans="1:4" ht="16.5" customHeight="1" x14ac:dyDescent="0.25">
      <c r="A6225" t="s">
        <v>6170</v>
      </c>
      <c r="B6225">
        <f t="shared" si="97"/>
        <v>148</v>
      </c>
      <c r="D6225">
        <v>1</v>
      </c>
    </row>
    <row r="6226" spans="1:4" ht="16.5" customHeight="1" x14ac:dyDescent="0.25">
      <c r="A6226" t="s">
        <v>6171</v>
      </c>
      <c r="B6226">
        <f t="shared" si="97"/>
        <v>99</v>
      </c>
      <c r="D6226">
        <v>1</v>
      </c>
    </row>
    <row r="6227" spans="1:4" ht="16.5" customHeight="1" x14ac:dyDescent="0.25">
      <c r="A6227" t="s">
        <v>6172</v>
      </c>
      <c r="B6227">
        <f t="shared" si="97"/>
        <v>88</v>
      </c>
      <c r="D6227">
        <v>1</v>
      </c>
    </row>
    <row r="6228" spans="1:4" ht="16.5" customHeight="1" x14ac:dyDescent="0.25">
      <c r="A6228" t="s">
        <v>6173</v>
      </c>
      <c r="B6228">
        <f t="shared" si="97"/>
        <v>73</v>
      </c>
      <c r="D6228">
        <v>1</v>
      </c>
    </row>
    <row r="6229" spans="1:4" ht="16.5" customHeight="1" x14ac:dyDescent="0.25">
      <c r="A6229" t="s">
        <v>6174</v>
      </c>
      <c r="B6229">
        <f t="shared" si="97"/>
        <v>100</v>
      </c>
      <c r="D6229">
        <v>1</v>
      </c>
    </row>
    <row r="6230" spans="1:4" ht="16.5" customHeight="1" x14ac:dyDescent="0.25">
      <c r="A6230" t="s">
        <v>6175</v>
      </c>
      <c r="B6230">
        <f t="shared" si="97"/>
        <v>99</v>
      </c>
      <c r="D6230">
        <v>1</v>
      </c>
    </row>
    <row r="6231" spans="1:4" ht="16.5" customHeight="1" x14ac:dyDescent="0.25">
      <c r="A6231" t="s">
        <v>6176</v>
      </c>
      <c r="B6231">
        <f t="shared" si="97"/>
        <v>93</v>
      </c>
      <c r="D6231">
        <v>0</v>
      </c>
    </row>
    <row r="6232" spans="1:4" ht="16.5" customHeight="1" x14ac:dyDescent="0.25">
      <c r="A6232" t="s">
        <v>6177</v>
      </c>
      <c r="B6232">
        <f t="shared" si="97"/>
        <v>35</v>
      </c>
      <c r="D6232">
        <v>1</v>
      </c>
    </row>
    <row r="6233" spans="1:4" ht="16.5" customHeight="1" x14ac:dyDescent="0.25">
      <c r="A6233" t="s">
        <v>6178</v>
      </c>
      <c r="B6233">
        <f t="shared" si="97"/>
        <v>50</v>
      </c>
      <c r="C6233" t="s">
        <v>11324</v>
      </c>
      <c r="D6233">
        <v>0</v>
      </c>
    </row>
    <row r="6234" spans="1:4" ht="16.5" customHeight="1" x14ac:dyDescent="0.25">
      <c r="A6234" t="s">
        <v>6179</v>
      </c>
      <c r="B6234">
        <f t="shared" si="97"/>
        <v>206</v>
      </c>
      <c r="D6234">
        <v>1</v>
      </c>
    </row>
    <row r="6235" spans="1:4" ht="16.5" customHeight="1" x14ac:dyDescent="0.25">
      <c r="A6235" t="s">
        <v>6180</v>
      </c>
      <c r="B6235">
        <f t="shared" si="97"/>
        <v>179</v>
      </c>
      <c r="D6235">
        <v>1</v>
      </c>
    </row>
    <row r="6236" spans="1:4" ht="16.5" customHeight="1" x14ac:dyDescent="0.25">
      <c r="A6236" t="s">
        <v>6181</v>
      </c>
      <c r="B6236">
        <f t="shared" si="97"/>
        <v>172</v>
      </c>
      <c r="D6236">
        <v>1</v>
      </c>
    </row>
    <row r="6237" spans="1:4" ht="16.5" customHeight="1" x14ac:dyDescent="0.25">
      <c r="A6237" t="s">
        <v>6182</v>
      </c>
      <c r="B6237">
        <f t="shared" si="97"/>
        <v>76</v>
      </c>
      <c r="C6237" t="s">
        <v>11362</v>
      </c>
      <c r="D6237">
        <v>0</v>
      </c>
    </row>
    <row r="6238" spans="1:4" ht="16.5" customHeight="1" x14ac:dyDescent="0.25">
      <c r="A6238" t="s">
        <v>6183</v>
      </c>
      <c r="B6238">
        <f t="shared" si="97"/>
        <v>43</v>
      </c>
      <c r="D6238">
        <v>1</v>
      </c>
    </row>
    <row r="6239" spans="1:4" ht="16.5" customHeight="1" x14ac:dyDescent="0.25">
      <c r="A6239" t="s">
        <v>6184</v>
      </c>
      <c r="B6239">
        <f t="shared" si="97"/>
        <v>218</v>
      </c>
      <c r="D6239">
        <v>1</v>
      </c>
    </row>
    <row r="6240" spans="1:4" ht="16.5" customHeight="1" x14ac:dyDescent="0.25">
      <c r="A6240" t="s">
        <v>6185</v>
      </c>
      <c r="B6240">
        <f t="shared" si="97"/>
        <v>181</v>
      </c>
      <c r="D6240">
        <v>1</v>
      </c>
    </row>
    <row r="6241" spans="1:4" ht="16.5" customHeight="1" x14ac:dyDescent="0.25">
      <c r="A6241" t="s">
        <v>6186</v>
      </c>
      <c r="B6241">
        <f t="shared" si="97"/>
        <v>66</v>
      </c>
      <c r="C6241" t="s">
        <v>11324</v>
      </c>
      <c r="D6241">
        <v>0</v>
      </c>
    </row>
    <row r="6242" spans="1:4" ht="16.5" customHeight="1" x14ac:dyDescent="0.25">
      <c r="A6242" t="s">
        <v>6187</v>
      </c>
      <c r="B6242">
        <f t="shared" si="97"/>
        <v>211</v>
      </c>
      <c r="D6242">
        <v>1</v>
      </c>
    </row>
    <row r="6243" spans="1:4" ht="16.5" customHeight="1" x14ac:dyDescent="0.25">
      <c r="A6243" t="s">
        <v>6188</v>
      </c>
      <c r="B6243">
        <f t="shared" si="97"/>
        <v>71</v>
      </c>
      <c r="C6243" t="s">
        <v>11362</v>
      </c>
      <c r="D6243">
        <v>0</v>
      </c>
    </row>
    <row r="6244" spans="1:4" ht="16.5" customHeight="1" x14ac:dyDescent="0.25">
      <c r="A6244" t="s">
        <v>6189</v>
      </c>
      <c r="B6244">
        <f t="shared" si="97"/>
        <v>135</v>
      </c>
      <c r="D6244">
        <v>1</v>
      </c>
    </row>
    <row r="6245" spans="1:4" ht="16.5" customHeight="1" x14ac:dyDescent="0.25">
      <c r="A6245" t="s">
        <v>6190</v>
      </c>
      <c r="B6245">
        <f t="shared" si="97"/>
        <v>69</v>
      </c>
      <c r="C6245" t="s">
        <v>11324</v>
      </c>
      <c r="D6245">
        <v>0</v>
      </c>
    </row>
    <row r="6246" spans="1:4" ht="16.5" customHeight="1" x14ac:dyDescent="0.25">
      <c r="A6246" t="s">
        <v>6191</v>
      </c>
      <c r="B6246">
        <f t="shared" si="97"/>
        <v>127</v>
      </c>
      <c r="D6246">
        <v>1</v>
      </c>
    </row>
    <row r="6247" spans="1:4" ht="16.5" customHeight="1" x14ac:dyDescent="0.25">
      <c r="A6247" t="s">
        <v>6192</v>
      </c>
      <c r="B6247">
        <f t="shared" si="97"/>
        <v>70</v>
      </c>
      <c r="C6247" t="s">
        <v>11324</v>
      </c>
      <c r="D6247">
        <v>0</v>
      </c>
    </row>
    <row r="6248" spans="1:4" ht="16.5" customHeight="1" x14ac:dyDescent="0.25">
      <c r="A6248" t="s">
        <v>6193</v>
      </c>
      <c r="B6248">
        <f t="shared" si="97"/>
        <v>141</v>
      </c>
      <c r="D6248">
        <v>1</v>
      </c>
    </row>
    <row r="6249" spans="1:4" ht="16.5" customHeight="1" x14ac:dyDescent="0.25">
      <c r="A6249" t="s">
        <v>6194</v>
      </c>
      <c r="B6249">
        <f t="shared" si="97"/>
        <v>66</v>
      </c>
      <c r="C6249" t="s">
        <v>11324</v>
      </c>
      <c r="D6249">
        <v>0</v>
      </c>
    </row>
    <row r="6250" spans="1:4" ht="16.5" customHeight="1" x14ac:dyDescent="0.25">
      <c r="A6250" t="s">
        <v>6195</v>
      </c>
      <c r="B6250">
        <f t="shared" si="97"/>
        <v>239</v>
      </c>
      <c r="D6250">
        <v>1</v>
      </c>
    </row>
    <row r="6251" spans="1:4" ht="16.5" customHeight="1" x14ac:dyDescent="0.25">
      <c r="A6251" t="s">
        <v>6196</v>
      </c>
      <c r="B6251">
        <f t="shared" si="97"/>
        <v>54</v>
      </c>
      <c r="C6251" t="s">
        <v>11340</v>
      </c>
      <c r="D6251">
        <v>0</v>
      </c>
    </row>
    <row r="6252" spans="1:4" ht="16.5" customHeight="1" x14ac:dyDescent="0.25">
      <c r="A6252" t="s">
        <v>6197</v>
      </c>
      <c r="B6252">
        <f t="shared" si="97"/>
        <v>34</v>
      </c>
      <c r="D6252">
        <v>0</v>
      </c>
    </row>
    <row r="6253" spans="1:4" ht="16.5" customHeight="1" x14ac:dyDescent="0.25">
      <c r="A6253" t="s">
        <v>6198</v>
      </c>
      <c r="B6253">
        <f t="shared" si="97"/>
        <v>89</v>
      </c>
      <c r="C6253" t="s">
        <v>11324</v>
      </c>
      <c r="D6253">
        <v>0</v>
      </c>
    </row>
    <row r="6254" spans="1:4" ht="16.5" customHeight="1" x14ac:dyDescent="0.25">
      <c r="A6254" t="s">
        <v>6199</v>
      </c>
      <c r="B6254">
        <f t="shared" si="97"/>
        <v>19</v>
      </c>
      <c r="D6254">
        <v>0</v>
      </c>
    </row>
    <row r="6255" spans="1:4" ht="16.5" customHeight="1" x14ac:dyDescent="0.25">
      <c r="A6255" t="s">
        <v>6200</v>
      </c>
      <c r="B6255">
        <f t="shared" si="97"/>
        <v>129</v>
      </c>
      <c r="D6255">
        <v>1</v>
      </c>
    </row>
    <row r="6256" spans="1:4" ht="16.5" customHeight="1" x14ac:dyDescent="0.25">
      <c r="A6256" t="s">
        <v>6201</v>
      </c>
      <c r="B6256">
        <f t="shared" si="97"/>
        <v>169</v>
      </c>
      <c r="D6256">
        <v>1</v>
      </c>
    </row>
    <row r="6257" spans="1:4" ht="16.5" customHeight="1" x14ac:dyDescent="0.25">
      <c r="A6257" t="s">
        <v>6202</v>
      </c>
      <c r="B6257">
        <f t="shared" si="97"/>
        <v>82</v>
      </c>
      <c r="D6257">
        <v>1</v>
      </c>
    </row>
    <row r="6258" spans="1:4" ht="16.5" customHeight="1" x14ac:dyDescent="0.25">
      <c r="A6258" t="s">
        <v>6203</v>
      </c>
      <c r="B6258">
        <f t="shared" si="97"/>
        <v>10</v>
      </c>
      <c r="C6258" t="s">
        <v>11321</v>
      </c>
      <c r="D6258">
        <v>0</v>
      </c>
    </row>
    <row r="6259" spans="1:4" ht="16.5" customHeight="1" x14ac:dyDescent="0.25">
      <c r="A6259" t="s">
        <v>6204</v>
      </c>
      <c r="B6259">
        <f t="shared" si="97"/>
        <v>117</v>
      </c>
      <c r="D6259">
        <v>1</v>
      </c>
    </row>
    <row r="6260" spans="1:4" ht="16.5" customHeight="1" x14ac:dyDescent="0.25">
      <c r="A6260" t="s">
        <v>6205</v>
      </c>
      <c r="B6260">
        <f t="shared" si="97"/>
        <v>82</v>
      </c>
      <c r="C6260" t="s">
        <v>11324</v>
      </c>
      <c r="D6260">
        <v>0</v>
      </c>
    </row>
    <row r="6261" spans="1:4" ht="16.5" customHeight="1" x14ac:dyDescent="0.25">
      <c r="A6261" t="s">
        <v>6206</v>
      </c>
      <c r="B6261">
        <f t="shared" si="97"/>
        <v>67</v>
      </c>
      <c r="D6261">
        <v>1</v>
      </c>
    </row>
    <row r="6262" spans="1:4" ht="16.5" customHeight="1" x14ac:dyDescent="0.25">
      <c r="A6262" t="s">
        <v>6207</v>
      </c>
      <c r="B6262">
        <f t="shared" si="97"/>
        <v>43</v>
      </c>
      <c r="C6262" t="s">
        <v>11324</v>
      </c>
      <c r="D6262">
        <v>0</v>
      </c>
    </row>
    <row r="6263" spans="1:4" ht="16.5" customHeight="1" x14ac:dyDescent="0.25">
      <c r="A6263" t="s">
        <v>6208</v>
      </c>
      <c r="B6263">
        <f t="shared" si="97"/>
        <v>46</v>
      </c>
      <c r="C6263" t="s">
        <v>11324</v>
      </c>
      <c r="D6263">
        <v>0</v>
      </c>
    </row>
    <row r="6264" spans="1:4" ht="16.5" customHeight="1" x14ac:dyDescent="0.25">
      <c r="A6264" t="s">
        <v>6209</v>
      </c>
      <c r="B6264">
        <f t="shared" si="97"/>
        <v>96</v>
      </c>
      <c r="C6264" t="s">
        <v>11405</v>
      </c>
      <c r="D6264">
        <v>0</v>
      </c>
    </row>
    <row r="6265" spans="1:4" ht="16.5" customHeight="1" x14ac:dyDescent="0.25">
      <c r="A6265" t="s">
        <v>6210</v>
      </c>
      <c r="B6265">
        <f t="shared" si="97"/>
        <v>90</v>
      </c>
      <c r="D6265">
        <v>1</v>
      </c>
    </row>
    <row r="6266" spans="1:4" ht="16.5" customHeight="1" x14ac:dyDescent="0.25">
      <c r="A6266" t="s">
        <v>6211</v>
      </c>
      <c r="B6266">
        <f t="shared" si="97"/>
        <v>33</v>
      </c>
      <c r="D6266">
        <v>1</v>
      </c>
    </row>
    <row r="6267" spans="1:4" ht="16.5" customHeight="1" x14ac:dyDescent="0.25">
      <c r="A6267" t="s">
        <v>6212</v>
      </c>
      <c r="B6267">
        <f t="shared" si="97"/>
        <v>86</v>
      </c>
      <c r="D6267">
        <v>1</v>
      </c>
    </row>
    <row r="6268" spans="1:4" ht="16.5" customHeight="1" x14ac:dyDescent="0.25">
      <c r="A6268" t="s">
        <v>6213</v>
      </c>
      <c r="B6268">
        <f t="shared" si="97"/>
        <v>84</v>
      </c>
      <c r="D6268">
        <v>1</v>
      </c>
    </row>
    <row r="6269" spans="1:4" ht="16.5" customHeight="1" x14ac:dyDescent="0.25">
      <c r="A6269" t="s">
        <v>6214</v>
      </c>
      <c r="B6269">
        <f t="shared" si="97"/>
        <v>40</v>
      </c>
      <c r="D6269">
        <v>1</v>
      </c>
    </row>
    <row r="6270" spans="1:4" ht="16.5" customHeight="1" x14ac:dyDescent="0.25">
      <c r="A6270" t="s">
        <v>6215</v>
      </c>
      <c r="B6270">
        <f t="shared" si="97"/>
        <v>88</v>
      </c>
      <c r="D6270">
        <v>1</v>
      </c>
    </row>
    <row r="6271" spans="1:4" ht="16.5" customHeight="1" x14ac:dyDescent="0.25">
      <c r="A6271" t="s">
        <v>6216</v>
      </c>
      <c r="B6271">
        <f t="shared" si="97"/>
        <v>159</v>
      </c>
      <c r="D6271">
        <v>1</v>
      </c>
    </row>
    <row r="6272" spans="1:4" ht="16.5" customHeight="1" x14ac:dyDescent="0.25">
      <c r="A6272" t="s">
        <v>6217</v>
      </c>
      <c r="B6272">
        <f t="shared" si="97"/>
        <v>134</v>
      </c>
      <c r="D6272">
        <v>1</v>
      </c>
    </row>
    <row r="6273" spans="1:4" ht="16.5" customHeight="1" x14ac:dyDescent="0.25">
      <c r="A6273" t="s">
        <v>6218</v>
      </c>
      <c r="B6273">
        <f t="shared" si="97"/>
        <v>119</v>
      </c>
      <c r="D6273">
        <v>1</v>
      </c>
    </row>
    <row r="6274" spans="1:4" ht="16.5" customHeight="1" x14ac:dyDescent="0.25">
      <c r="A6274" t="s">
        <v>6219</v>
      </c>
      <c r="B6274">
        <f t="shared" si="97"/>
        <v>120</v>
      </c>
      <c r="D6274">
        <v>1</v>
      </c>
    </row>
    <row r="6275" spans="1:4" ht="16.5" customHeight="1" x14ac:dyDescent="0.25">
      <c r="A6275" t="s">
        <v>6220</v>
      </c>
      <c r="B6275">
        <f t="shared" ref="B6275:B6338" si="98">LEN(A6275)</f>
        <v>121</v>
      </c>
      <c r="D6275">
        <v>1</v>
      </c>
    </row>
    <row r="6276" spans="1:4" ht="16.5" customHeight="1" x14ac:dyDescent="0.25">
      <c r="A6276" t="s">
        <v>6221</v>
      </c>
      <c r="B6276">
        <f t="shared" si="98"/>
        <v>124</v>
      </c>
      <c r="D6276">
        <v>1</v>
      </c>
    </row>
    <row r="6277" spans="1:4" ht="16.5" customHeight="1" x14ac:dyDescent="0.25">
      <c r="A6277" t="s">
        <v>6222</v>
      </c>
      <c r="B6277">
        <f t="shared" si="98"/>
        <v>105</v>
      </c>
      <c r="D6277">
        <v>1</v>
      </c>
    </row>
    <row r="6278" spans="1:4" ht="16.5" customHeight="1" x14ac:dyDescent="0.25">
      <c r="A6278" t="s">
        <v>6223</v>
      </c>
      <c r="B6278">
        <f t="shared" si="98"/>
        <v>102</v>
      </c>
      <c r="D6278">
        <v>0</v>
      </c>
    </row>
    <row r="6279" spans="1:4" ht="16.5" customHeight="1" x14ac:dyDescent="0.25">
      <c r="A6279" t="s">
        <v>6224</v>
      </c>
      <c r="B6279">
        <f t="shared" si="98"/>
        <v>42</v>
      </c>
      <c r="D6279">
        <v>0</v>
      </c>
    </row>
    <row r="6280" spans="1:4" ht="16.5" customHeight="1" x14ac:dyDescent="0.25">
      <c r="A6280" t="s">
        <v>6225</v>
      </c>
      <c r="B6280">
        <f t="shared" si="98"/>
        <v>58</v>
      </c>
      <c r="D6280">
        <v>1</v>
      </c>
    </row>
    <row r="6281" spans="1:4" ht="16.5" customHeight="1" x14ac:dyDescent="0.25">
      <c r="A6281" t="s">
        <v>6226</v>
      </c>
      <c r="B6281">
        <f t="shared" si="98"/>
        <v>82</v>
      </c>
      <c r="C6281" t="s">
        <v>11362</v>
      </c>
      <c r="D6281">
        <v>0</v>
      </c>
    </row>
    <row r="6282" spans="1:4" ht="16.5" customHeight="1" x14ac:dyDescent="0.25">
      <c r="A6282" t="s">
        <v>6227</v>
      </c>
      <c r="B6282">
        <f t="shared" si="98"/>
        <v>36</v>
      </c>
      <c r="C6282" t="s">
        <v>11321</v>
      </c>
      <c r="D6282">
        <v>0</v>
      </c>
    </row>
    <row r="6283" spans="1:4" ht="16.5" customHeight="1" x14ac:dyDescent="0.25">
      <c r="A6283" t="s">
        <v>6228</v>
      </c>
      <c r="B6283">
        <f t="shared" si="98"/>
        <v>73</v>
      </c>
      <c r="C6283" t="s">
        <v>11362</v>
      </c>
      <c r="D6283">
        <v>0</v>
      </c>
    </row>
    <row r="6284" spans="1:4" ht="16.5" customHeight="1" x14ac:dyDescent="0.25">
      <c r="A6284" t="s">
        <v>6229</v>
      </c>
      <c r="B6284">
        <f t="shared" si="98"/>
        <v>51</v>
      </c>
      <c r="D6284">
        <v>1</v>
      </c>
    </row>
    <row r="6285" spans="1:4" ht="16.5" customHeight="1" x14ac:dyDescent="0.25">
      <c r="A6285" t="s">
        <v>6230</v>
      </c>
      <c r="B6285">
        <f t="shared" si="98"/>
        <v>45</v>
      </c>
      <c r="C6285" t="s">
        <v>11321</v>
      </c>
      <c r="D6285">
        <v>0</v>
      </c>
    </row>
    <row r="6286" spans="1:4" ht="16.5" customHeight="1" x14ac:dyDescent="0.25">
      <c r="A6286" t="s">
        <v>6231</v>
      </c>
      <c r="B6286">
        <f t="shared" si="98"/>
        <v>84</v>
      </c>
      <c r="C6286" t="s">
        <v>11362</v>
      </c>
      <c r="D6286">
        <v>0</v>
      </c>
    </row>
    <row r="6287" spans="1:4" ht="16.5" customHeight="1" x14ac:dyDescent="0.25">
      <c r="A6287" t="s">
        <v>6232</v>
      </c>
      <c r="B6287">
        <f t="shared" si="98"/>
        <v>82</v>
      </c>
      <c r="C6287" t="s">
        <v>11362</v>
      </c>
      <c r="D6287">
        <v>0</v>
      </c>
    </row>
    <row r="6288" spans="1:4" ht="16.5" customHeight="1" x14ac:dyDescent="0.25">
      <c r="A6288" t="s">
        <v>6233</v>
      </c>
      <c r="B6288">
        <f t="shared" si="98"/>
        <v>71</v>
      </c>
      <c r="C6288" t="s">
        <v>11362</v>
      </c>
      <c r="D6288">
        <v>0</v>
      </c>
    </row>
    <row r="6289" spans="1:4" ht="16.5" customHeight="1" x14ac:dyDescent="0.25">
      <c r="A6289" t="s">
        <v>6234</v>
      </c>
      <c r="B6289">
        <f t="shared" si="98"/>
        <v>77</v>
      </c>
      <c r="C6289" t="s">
        <v>11362</v>
      </c>
      <c r="D6289">
        <v>0</v>
      </c>
    </row>
    <row r="6290" spans="1:4" ht="16.5" customHeight="1" x14ac:dyDescent="0.25">
      <c r="A6290" t="s">
        <v>6235</v>
      </c>
      <c r="B6290">
        <f t="shared" si="98"/>
        <v>39</v>
      </c>
      <c r="D6290">
        <v>1</v>
      </c>
    </row>
    <row r="6291" spans="1:4" ht="16.5" customHeight="1" x14ac:dyDescent="0.25">
      <c r="A6291" t="s">
        <v>6236</v>
      </c>
      <c r="B6291">
        <f t="shared" si="98"/>
        <v>47</v>
      </c>
      <c r="C6291" t="s">
        <v>11321</v>
      </c>
      <c r="D6291">
        <v>0</v>
      </c>
    </row>
    <row r="6292" spans="1:4" ht="16.5" customHeight="1" x14ac:dyDescent="0.25">
      <c r="A6292" t="s">
        <v>6237</v>
      </c>
      <c r="B6292">
        <f t="shared" si="98"/>
        <v>84</v>
      </c>
      <c r="C6292" t="s">
        <v>11362</v>
      </c>
      <c r="D6292">
        <v>0</v>
      </c>
    </row>
    <row r="6293" spans="1:4" ht="16.5" customHeight="1" x14ac:dyDescent="0.25">
      <c r="A6293" t="s">
        <v>6238</v>
      </c>
      <c r="B6293">
        <f t="shared" si="98"/>
        <v>81</v>
      </c>
      <c r="C6293" t="s">
        <v>11362</v>
      </c>
      <c r="D6293">
        <v>0</v>
      </c>
    </row>
    <row r="6294" spans="1:4" ht="16.5" customHeight="1" x14ac:dyDescent="0.25">
      <c r="A6294" t="s">
        <v>6239</v>
      </c>
      <c r="B6294">
        <f t="shared" si="98"/>
        <v>89</v>
      </c>
      <c r="C6294" t="s">
        <v>11362</v>
      </c>
      <c r="D6294">
        <v>0</v>
      </c>
    </row>
    <row r="6295" spans="1:4" ht="16.5" customHeight="1" x14ac:dyDescent="0.25">
      <c r="A6295" t="s">
        <v>6240</v>
      </c>
      <c r="B6295">
        <f t="shared" si="98"/>
        <v>32</v>
      </c>
      <c r="D6295">
        <v>1</v>
      </c>
    </row>
    <row r="6296" spans="1:4" ht="16.5" customHeight="1" x14ac:dyDescent="0.25">
      <c r="A6296" t="s">
        <v>6241</v>
      </c>
      <c r="B6296">
        <f t="shared" si="98"/>
        <v>91</v>
      </c>
      <c r="D6296">
        <v>1</v>
      </c>
    </row>
    <row r="6297" spans="1:4" ht="16.5" customHeight="1" x14ac:dyDescent="0.25">
      <c r="A6297" t="s">
        <v>6242</v>
      </c>
      <c r="B6297">
        <f t="shared" si="98"/>
        <v>72</v>
      </c>
      <c r="C6297" t="s">
        <v>11324</v>
      </c>
      <c r="D6297">
        <v>0</v>
      </c>
    </row>
    <row r="6298" spans="1:4" ht="16.5" customHeight="1" x14ac:dyDescent="0.25">
      <c r="A6298" t="s">
        <v>6243</v>
      </c>
      <c r="B6298">
        <f t="shared" si="98"/>
        <v>93</v>
      </c>
      <c r="C6298" t="s">
        <v>11362</v>
      </c>
      <c r="D6298">
        <v>0</v>
      </c>
    </row>
    <row r="6299" spans="1:4" ht="16.5" customHeight="1" x14ac:dyDescent="0.25">
      <c r="A6299" t="s">
        <v>6244</v>
      </c>
      <c r="B6299">
        <f t="shared" si="98"/>
        <v>23</v>
      </c>
      <c r="D6299">
        <v>0</v>
      </c>
    </row>
    <row r="6300" spans="1:4" ht="16.5" customHeight="1" x14ac:dyDescent="0.25">
      <c r="A6300" t="s">
        <v>6245</v>
      </c>
      <c r="B6300">
        <f t="shared" si="98"/>
        <v>21</v>
      </c>
      <c r="C6300" t="s">
        <v>11402</v>
      </c>
      <c r="D6300">
        <v>0</v>
      </c>
    </row>
    <row r="6301" spans="1:4" ht="16.5" customHeight="1" x14ac:dyDescent="0.25">
      <c r="A6301" t="s">
        <v>6246</v>
      </c>
      <c r="B6301">
        <f t="shared" si="98"/>
        <v>54</v>
      </c>
      <c r="D6301">
        <v>1</v>
      </c>
    </row>
    <row r="6302" spans="1:4" ht="16.5" customHeight="1" x14ac:dyDescent="0.25">
      <c r="A6302" t="s">
        <v>6247</v>
      </c>
      <c r="B6302">
        <f t="shared" si="98"/>
        <v>55</v>
      </c>
      <c r="C6302" t="s">
        <v>11340</v>
      </c>
      <c r="D6302">
        <v>0</v>
      </c>
    </row>
    <row r="6303" spans="1:4" ht="16.5" customHeight="1" x14ac:dyDescent="0.25">
      <c r="A6303" t="s">
        <v>6248</v>
      </c>
      <c r="B6303">
        <f t="shared" si="98"/>
        <v>119</v>
      </c>
      <c r="C6303" t="s">
        <v>11324</v>
      </c>
      <c r="D6303">
        <v>0</v>
      </c>
    </row>
    <row r="6304" spans="1:4" ht="16.5" customHeight="1" x14ac:dyDescent="0.25">
      <c r="A6304" t="s">
        <v>6249</v>
      </c>
      <c r="B6304">
        <f t="shared" si="98"/>
        <v>58</v>
      </c>
      <c r="D6304">
        <v>1</v>
      </c>
    </row>
    <row r="6305" spans="1:4" ht="16.5" customHeight="1" x14ac:dyDescent="0.25">
      <c r="A6305" t="s">
        <v>6250</v>
      </c>
      <c r="B6305">
        <f t="shared" si="98"/>
        <v>116</v>
      </c>
      <c r="D6305">
        <v>1</v>
      </c>
    </row>
    <row r="6306" spans="1:4" ht="16.5" customHeight="1" x14ac:dyDescent="0.25">
      <c r="A6306" t="s">
        <v>6251</v>
      </c>
      <c r="B6306">
        <f t="shared" si="98"/>
        <v>24</v>
      </c>
      <c r="D6306">
        <v>0</v>
      </c>
    </row>
    <row r="6307" spans="1:4" ht="16.5" customHeight="1" x14ac:dyDescent="0.25">
      <c r="A6307" t="s">
        <v>6252</v>
      </c>
      <c r="B6307">
        <f t="shared" si="98"/>
        <v>91</v>
      </c>
      <c r="D6307">
        <v>1</v>
      </c>
    </row>
    <row r="6308" spans="1:4" ht="16.5" customHeight="1" x14ac:dyDescent="0.25">
      <c r="A6308" t="s">
        <v>6253</v>
      </c>
      <c r="B6308">
        <f t="shared" si="98"/>
        <v>99</v>
      </c>
      <c r="D6308">
        <v>1</v>
      </c>
    </row>
    <row r="6309" spans="1:4" ht="16.5" customHeight="1" x14ac:dyDescent="0.25">
      <c r="A6309" t="s">
        <v>6254</v>
      </c>
      <c r="B6309">
        <f t="shared" si="98"/>
        <v>34</v>
      </c>
      <c r="D6309">
        <v>1</v>
      </c>
    </row>
    <row r="6310" spans="1:4" ht="16.5" customHeight="1" x14ac:dyDescent="0.25">
      <c r="A6310" t="s">
        <v>6255</v>
      </c>
      <c r="B6310">
        <f t="shared" si="98"/>
        <v>11</v>
      </c>
      <c r="D6310">
        <v>0</v>
      </c>
    </row>
    <row r="6311" spans="1:4" ht="16.5" customHeight="1" x14ac:dyDescent="0.25">
      <c r="A6311" t="s">
        <v>6256</v>
      </c>
      <c r="B6311">
        <f t="shared" si="98"/>
        <v>118</v>
      </c>
      <c r="D6311">
        <v>1</v>
      </c>
    </row>
    <row r="6312" spans="1:4" ht="16.5" customHeight="1" x14ac:dyDescent="0.25">
      <c r="A6312" t="s">
        <v>6257</v>
      </c>
      <c r="B6312">
        <f t="shared" si="98"/>
        <v>146</v>
      </c>
      <c r="D6312">
        <v>1</v>
      </c>
    </row>
    <row r="6313" spans="1:4" ht="16.5" customHeight="1" x14ac:dyDescent="0.25">
      <c r="A6313" t="s">
        <v>6258</v>
      </c>
      <c r="B6313">
        <f t="shared" si="98"/>
        <v>131</v>
      </c>
      <c r="D6313">
        <v>1</v>
      </c>
    </row>
    <row r="6314" spans="1:4" ht="16.5" customHeight="1" x14ac:dyDescent="0.25">
      <c r="A6314" t="s">
        <v>6259</v>
      </c>
      <c r="B6314">
        <f t="shared" si="98"/>
        <v>112</v>
      </c>
      <c r="D6314">
        <v>1</v>
      </c>
    </row>
    <row r="6315" spans="1:4" ht="16.5" customHeight="1" x14ac:dyDescent="0.25">
      <c r="A6315" t="s">
        <v>6260</v>
      </c>
      <c r="B6315">
        <f t="shared" si="98"/>
        <v>115</v>
      </c>
      <c r="D6315">
        <v>1</v>
      </c>
    </row>
    <row r="6316" spans="1:4" ht="16.5" customHeight="1" x14ac:dyDescent="0.25">
      <c r="A6316" t="s">
        <v>6261</v>
      </c>
      <c r="B6316">
        <f t="shared" si="98"/>
        <v>83</v>
      </c>
      <c r="D6316">
        <v>1</v>
      </c>
    </row>
    <row r="6317" spans="1:4" ht="16.5" customHeight="1" x14ac:dyDescent="0.25">
      <c r="A6317" t="s">
        <v>6262</v>
      </c>
      <c r="B6317">
        <f t="shared" si="98"/>
        <v>108</v>
      </c>
      <c r="D6317">
        <v>1</v>
      </c>
    </row>
    <row r="6318" spans="1:4" ht="16.5" customHeight="1" x14ac:dyDescent="0.25">
      <c r="A6318" t="s">
        <v>6263</v>
      </c>
      <c r="B6318">
        <f t="shared" si="98"/>
        <v>105</v>
      </c>
      <c r="D6318">
        <v>1</v>
      </c>
    </row>
    <row r="6319" spans="1:4" ht="16.5" customHeight="1" x14ac:dyDescent="0.25">
      <c r="A6319" t="s">
        <v>6264</v>
      </c>
      <c r="B6319">
        <f t="shared" si="98"/>
        <v>109</v>
      </c>
      <c r="D6319">
        <v>1</v>
      </c>
    </row>
    <row r="6320" spans="1:4" ht="16.5" customHeight="1" x14ac:dyDescent="0.25">
      <c r="A6320" t="s">
        <v>6265</v>
      </c>
      <c r="B6320">
        <f t="shared" si="98"/>
        <v>85</v>
      </c>
      <c r="D6320">
        <v>1</v>
      </c>
    </row>
    <row r="6321" spans="1:4" ht="16.5" customHeight="1" x14ac:dyDescent="0.25">
      <c r="A6321" t="s">
        <v>6266</v>
      </c>
      <c r="B6321">
        <f t="shared" si="98"/>
        <v>70</v>
      </c>
      <c r="D6321">
        <v>1</v>
      </c>
    </row>
    <row r="6322" spans="1:4" ht="16.5" customHeight="1" x14ac:dyDescent="0.25">
      <c r="A6322" t="s">
        <v>6267</v>
      </c>
      <c r="B6322">
        <f t="shared" si="98"/>
        <v>62</v>
      </c>
      <c r="D6322">
        <v>1</v>
      </c>
    </row>
    <row r="6323" spans="1:4" ht="16.5" customHeight="1" x14ac:dyDescent="0.25">
      <c r="A6323" t="s">
        <v>6268</v>
      </c>
      <c r="B6323">
        <f t="shared" si="98"/>
        <v>82</v>
      </c>
      <c r="C6323" t="s">
        <v>11362</v>
      </c>
      <c r="D6323">
        <v>0</v>
      </c>
    </row>
    <row r="6324" spans="1:4" ht="16.5" customHeight="1" x14ac:dyDescent="0.25">
      <c r="A6324" t="s">
        <v>6269</v>
      </c>
      <c r="B6324">
        <f t="shared" si="98"/>
        <v>65</v>
      </c>
      <c r="C6324" t="s">
        <v>11324</v>
      </c>
      <c r="D6324">
        <v>0</v>
      </c>
    </row>
    <row r="6325" spans="1:4" ht="16.5" customHeight="1" x14ac:dyDescent="0.25">
      <c r="A6325" t="s">
        <v>6270</v>
      </c>
      <c r="B6325">
        <f t="shared" si="98"/>
        <v>66</v>
      </c>
      <c r="C6325" t="s">
        <v>11324</v>
      </c>
      <c r="D6325">
        <v>0</v>
      </c>
    </row>
    <row r="6326" spans="1:4" ht="16.5" customHeight="1" x14ac:dyDescent="0.25">
      <c r="A6326" t="s">
        <v>6271</v>
      </c>
      <c r="B6326">
        <f t="shared" si="98"/>
        <v>64</v>
      </c>
      <c r="D6326">
        <v>1</v>
      </c>
    </row>
    <row r="6327" spans="1:4" ht="16.5" customHeight="1" x14ac:dyDescent="0.25">
      <c r="A6327" t="s">
        <v>6272</v>
      </c>
      <c r="B6327">
        <f t="shared" si="98"/>
        <v>49</v>
      </c>
      <c r="C6327" t="s">
        <v>11324</v>
      </c>
      <c r="D6327">
        <v>0</v>
      </c>
    </row>
    <row r="6328" spans="1:4" ht="16.5" customHeight="1" x14ac:dyDescent="0.25">
      <c r="A6328" t="s">
        <v>6273</v>
      </c>
      <c r="B6328">
        <f t="shared" si="98"/>
        <v>93</v>
      </c>
      <c r="D6328">
        <v>1</v>
      </c>
    </row>
    <row r="6329" spans="1:4" ht="16.5" customHeight="1" x14ac:dyDescent="0.25">
      <c r="A6329" t="s">
        <v>6274</v>
      </c>
      <c r="B6329">
        <f t="shared" si="98"/>
        <v>64</v>
      </c>
      <c r="C6329" t="s">
        <v>11324</v>
      </c>
      <c r="D6329">
        <v>0</v>
      </c>
    </row>
    <row r="6330" spans="1:4" ht="16.5" customHeight="1" x14ac:dyDescent="0.25">
      <c r="A6330" t="s">
        <v>6275</v>
      </c>
      <c r="B6330">
        <f t="shared" si="98"/>
        <v>75</v>
      </c>
      <c r="C6330" t="s">
        <v>11362</v>
      </c>
      <c r="D6330">
        <v>0</v>
      </c>
    </row>
    <row r="6331" spans="1:4" ht="16.5" customHeight="1" x14ac:dyDescent="0.25">
      <c r="A6331" t="s">
        <v>6276</v>
      </c>
      <c r="B6331">
        <f t="shared" si="98"/>
        <v>25</v>
      </c>
      <c r="D6331">
        <v>0</v>
      </c>
    </row>
    <row r="6332" spans="1:4" ht="16.5" customHeight="1" x14ac:dyDescent="0.25">
      <c r="A6332" t="s">
        <v>6277</v>
      </c>
      <c r="B6332">
        <f t="shared" si="98"/>
        <v>57</v>
      </c>
      <c r="C6332" t="s">
        <v>11340</v>
      </c>
      <c r="D6332">
        <v>0</v>
      </c>
    </row>
    <row r="6333" spans="1:4" ht="16.5" customHeight="1" x14ac:dyDescent="0.25">
      <c r="A6333" t="s">
        <v>6278</v>
      </c>
      <c r="B6333">
        <f t="shared" si="98"/>
        <v>81</v>
      </c>
      <c r="D6333">
        <v>1</v>
      </c>
    </row>
    <row r="6334" spans="1:4" ht="16.5" customHeight="1" x14ac:dyDescent="0.25">
      <c r="A6334" t="s">
        <v>6279</v>
      </c>
      <c r="B6334">
        <f t="shared" si="98"/>
        <v>70</v>
      </c>
      <c r="C6334" t="s">
        <v>11324</v>
      </c>
      <c r="D6334">
        <v>0</v>
      </c>
    </row>
    <row r="6335" spans="1:4" ht="16.5" customHeight="1" x14ac:dyDescent="0.25">
      <c r="A6335" t="s">
        <v>6280</v>
      </c>
      <c r="B6335">
        <f t="shared" si="98"/>
        <v>68</v>
      </c>
      <c r="C6335" t="s">
        <v>11324</v>
      </c>
      <c r="D6335">
        <v>0</v>
      </c>
    </row>
    <row r="6336" spans="1:4" ht="16.5" customHeight="1" x14ac:dyDescent="0.25">
      <c r="A6336" t="s">
        <v>6281</v>
      </c>
      <c r="B6336">
        <f t="shared" si="98"/>
        <v>136</v>
      </c>
      <c r="D6336">
        <v>1</v>
      </c>
    </row>
    <row r="6337" spans="1:4" ht="16.5" customHeight="1" x14ac:dyDescent="0.25">
      <c r="A6337" t="s">
        <v>6282</v>
      </c>
      <c r="B6337">
        <f t="shared" si="98"/>
        <v>99</v>
      </c>
      <c r="D6337">
        <v>1</v>
      </c>
    </row>
    <row r="6338" spans="1:4" ht="16.5" customHeight="1" x14ac:dyDescent="0.25">
      <c r="A6338" t="s">
        <v>6283</v>
      </c>
      <c r="B6338">
        <f t="shared" si="98"/>
        <v>101</v>
      </c>
      <c r="D6338">
        <v>1</v>
      </c>
    </row>
    <row r="6339" spans="1:4" ht="16.5" customHeight="1" x14ac:dyDescent="0.25">
      <c r="A6339" t="s">
        <v>6284</v>
      </c>
      <c r="B6339">
        <f t="shared" ref="B6339:B6402" si="99">LEN(A6339)</f>
        <v>101</v>
      </c>
      <c r="D6339">
        <v>1</v>
      </c>
    </row>
    <row r="6340" spans="1:4" ht="16.5" customHeight="1" x14ac:dyDescent="0.25">
      <c r="A6340" t="s">
        <v>6285</v>
      </c>
      <c r="B6340">
        <f t="shared" si="99"/>
        <v>88</v>
      </c>
      <c r="D6340">
        <v>1</v>
      </c>
    </row>
    <row r="6341" spans="1:4" ht="16.5" customHeight="1" x14ac:dyDescent="0.25">
      <c r="A6341" t="s">
        <v>6286</v>
      </c>
      <c r="B6341">
        <f t="shared" si="99"/>
        <v>97</v>
      </c>
      <c r="D6341">
        <v>1</v>
      </c>
    </row>
    <row r="6342" spans="1:4" ht="16.5" customHeight="1" x14ac:dyDescent="0.25">
      <c r="A6342" t="s">
        <v>6287</v>
      </c>
      <c r="B6342">
        <f t="shared" si="99"/>
        <v>92</v>
      </c>
      <c r="D6342">
        <v>1</v>
      </c>
    </row>
    <row r="6343" spans="1:4" ht="16.5" customHeight="1" x14ac:dyDescent="0.25">
      <c r="A6343" t="s">
        <v>6288</v>
      </c>
      <c r="B6343">
        <f t="shared" si="99"/>
        <v>106</v>
      </c>
      <c r="D6343">
        <v>1</v>
      </c>
    </row>
    <row r="6344" spans="1:4" ht="16.5" customHeight="1" x14ac:dyDescent="0.25">
      <c r="A6344" t="s">
        <v>6289</v>
      </c>
      <c r="B6344">
        <f t="shared" si="99"/>
        <v>85</v>
      </c>
      <c r="D6344">
        <v>1</v>
      </c>
    </row>
    <row r="6345" spans="1:4" ht="16.5" customHeight="1" x14ac:dyDescent="0.25">
      <c r="A6345" t="s">
        <v>6290</v>
      </c>
      <c r="B6345">
        <f t="shared" si="99"/>
        <v>13</v>
      </c>
      <c r="D6345">
        <v>0</v>
      </c>
    </row>
    <row r="6346" spans="1:4" ht="16.5" customHeight="1" x14ac:dyDescent="0.25">
      <c r="A6346" t="s">
        <v>6291</v>
      </c>
      <c r="B6346">
        <f t="shared" si="99"/>
        <v>91</v>
      </c>
      <c r="D6346">
        <v>1</v>
      </c>
    </row>
    <row r="6347" spans="1:4" ht="16.5" customHeight="1" x14ac:dyDescent="0.25">
      <c r="A6347" t="s">
        <v>6292</v>
      </c>
      <c r="B6347">
        <f t="shared" si="99"/>
        <v>89</v>
      </c>
      <c r="D6347">
        <v>1</v>
      </c>
    </row>
    <row r="6348" spans="1:4" ht="16.5" customHeight="1" x14ac:dyDescent="0.25">
      <c r="A6348" t="s">
        <v>6293</v>
      </c>
      <c r="B6348">
        <f t="shared" si="99"/>
        <v>127</v>
      </c>
      <c r="D6348">
        <v>1</v>
      </c>
    </row>
    <row r="6349" spans="1:4" ht="16.5" customHeight="1" x14ac:dyDescent="0.25">
      <c r="A6349" t="s">
        <v>6294</v>
      </c>
      <c r="B6349">
        <f t="shared" si="99"/>
        <v>96</v>
      </c>
      <c r="D6349">
        <v>1</v>
      </c>
    </row>
    <row r="6350" spans="1:4" ht="16.5" customHeight="1" x14ac:dyDescent="0.25">
      <c r="A6350" t="s">
        <v>6295</v>
      </c>
      <c r="B6350">
        <f t="shared" si="99"/>
        <v>116</v>
      </c>
      <c r="D6350">
        <v>1</v>
      </c>
    </row>
    <row r="6351" spans="1:4" ht="16.5" customHeight="1" x14ac:dyDescent="0.25">
      <c r="A6351" t="s">
        <v>6296</v>
      </c>
      <c r="B6351">
        <f t="shared" si="99"/>
        <v>108</v>
      </c>
      <c r="D6351">
        <v>1</v>
      </c>
    </row>
    <row r="6352" spans="1:4" ht="16.5" customHeight="1" x14ac:dyDescent="0.25">
      <c r="A6352" t="s">
        <v>6297</v>
      </c>
      <c r="B6352">
        <f t="shared" si="99"/>
        <v>104</v>
      </c>
      <c r="D6352">
        <v>0</v>
      </c>
    </row>
    <row r="6353" spans="1:4" ht="16.5" customHeight="1" x14ac:dyDescent="0.25">
      <c r="A6353" t="s">
        <v>6298</v>
      </c>
      <c r="B6353">
        <f t="shared" si="99"/>
        <v>32</v>
      </c>
      <c r="C6353" t="s">
        <v>11321</v>
      </c>
      <c r="D6353">
        <v>0</v>
      </c>
    </row>
    <row r="6354" spans="1:4" ht="16.5" customHeight="1" x14ac:dyDescent="0.25">
      <c r="A6354" t="s">
        <v>6299</v>
      </c>
      <c r="B6354">
        <f t="shared" si="99"/>
        <v>98</v>
      </c>
      <c r="D6354">
        <v>1</v>
      </c>
    </row>
    <row r="6355" spans="1:4" ht="16.5" customHeight="1" x14ac:dyDescent="0.25">
      <c r="A6355" t="s">
        <v>6300</v>
      </c>
      <c r="B6355">
        <f t="shared" si="99"/>
        <v>61</v>
      </c>
      <c r="D6355">
        <v>1</v>
      </c>
    </row>
    <row r="6356" spans="1:4" ht="16.5" customHeight="1" x14ac:dyDescent="0.25">
      <c r="A6356" t="s">
        <v>6301</v>
      </c>
      <c r="B6356">
        <f t="shared" si="99"/>
        <v>88</v>
      </c>
      <c r="C6356" t="s">
        <v>11362</v>
      </c>
      <c r="D6356">
        <v>0</v>
      </c>
    </row>
    <row r="6357" spans="1:4" ht="16.5" customHeight="1" x14ac:dyDescent="0.25">
      <c r="A6357" t="s">
        <v>6302</v>
      </c>
      <c r="B6357">
        <f t="shared" si="99"/>
        <v>77</v>
      </c>
      <c r="C6357" t="s">
        <v>11362</v>
      </c>
      <c r="D6357">
        <v>0</v>
      </c>
    </row>
    <row r="6358" spans="1:4" ht="16.5" customHeight="1" x14ac:dyDescent="0.25">
      <c r="A6358" t="s">
        <v>6303</v>
      </c>
      <c r="B6358">
        <f t="shared" si="99"/>
        <v>71</v>
      </c>
      <c r="C6358" t="s">
        <v>11324</v>
      </c>
      <c r="D6358">
        <v>0</v>
      </c>
    </row>
    <row r="6359" spans="1:4" ht="16.5" customHeight="1" x14ac:dyDescent="0.25">
      <c r="A6359" t="s">
        <v>6304</v>
      </c>
      <c r="B6359">
        <f t="shared" si="99"/>
        <v>58</v>
      </c>
      <c r="C6359" t="s">
        <v>11340</v>
      </c>
      <c r="D6359">
        <v>0</v>
      </c>
    </row>
    <row r="6360" spans="1:4" ht="16.5" customHeight="1" x14ac:dyDescent="0.25">
      <c r="A6360" t="s">
        <v>6305</v>
      </c>
      <c r="B6360">
        <f t="shared" si="99"/>
        <v>69</v>
      </c>
      <c r="C6360" t="s">
        <v>11324</v>
      </c>
      <c r="D6360">
        <v>0</v>
      </c>
    </row>
    <row r="6361" spans="1:4" ht="16.5" customHeight="1" x14ac:dyDescent="0.25">
      <c r="A6361" t="s">
        <v>6306</v>
      </c>
      <c r="B6361">
        <f t="shared" si="99"/>
        <v>116</v>
      </c>
      <c r="D6361">
        <v>1</v>
      </c>
    </row>
    <row r="6362" spans="1:4" ht="16.5" customHeight="1" x14ac:dyDescent="0.25">
      <c r="A6362" t="s">
        <v>6307</v>
      </c>
      <c r="B6362">
        <f t="shared" si="99"/>
        <v>79</v>
      </c>
      <c r="C6362" t="s">
        <v>11362</v>
      </c>
      <c r="D6362">
        <v>0</v>
      </c>
    </row>
    <row r="6363" spans="1:4" ht="16.5" customHeight="1" x14ac:dyDescent="0.25">
      <c r="A6363" t="s">
        <v>6308</v>
      </c>
      <c r="B6363">
        <f t="shared" si="99"/>
        <v>48</v>
      </c>
      <c r="D6363">
        <v>1</v>
      </c>
    </row>
    <row r="6364" spans="1:4" ht="16.5" customHeight="1" x14ac:dyDescent="0.25">
      <c r="A6364" t="s">
        <v>6309</v>
      </c>
      <c r="B6364">
        <f t="shared" si="99"/>
        <v>156</v>
      </c>
      <c r="D6364">
        <v>1</v>
      </c>
    </row>
    <row r="6365" spans="1:4" ht="16.5" customHeight="1" x14ac:dyDescent="0.25">
      <c r="A6365" t="s">
        <v>6310</v>
      </c>
      <c r="B6365">
        <f t="shared" si="99"/>
        <v>166</v>
      </c>
      <c r="D6365">
        <v>1</v>
      </c>
    </row>
    <row r="6366" spans="1:4" ht="16.5" customHeight="1" x14ac:dyDescent="0.25">
      <c r="A6366" t="s">
        <v>6311</v>
      </c>
      <c r="B6366">
        <f t="shared" si="99"/>
        <v>57</v>
      </c>
      <c r="D6366">
        <v>1</v>
      </c>
    </row>
    <row r="6367" spans="1:4" ht="16.5" customHeight="1" x14ac:dyDescent="0.25">
      <c r="A6367" t="s">
        <v>6312</v>
      </c>
      <c r="B6367">
        <f t="shared" si="99"/>
        <v>101</v>
      </c>
      <c r="D6367">
        <v>1</v>
      </c>
    </row>
    <row r="6368" spans="1:4" ht="16.5" customHeight="1" x14ac:dyDescent="0.25">
      <c r="A6368" t="s">
        <v>6313</v>
      </c>
      <c r="B6368">
        <f t="shared" si="99"/>
        <v>27</v>
      </c>
      <c r="D6368">
        <v>1</v>
      </c>
    </row>
    <row r="6369" spans="1:4" ht="16.5" customHeight="1" x14ac:dyDescent="0.25">
      <c r="A6369" t="s">
        <v>6314</v>
      </c>
      <c r="B6369">
        <f t="shared" si="99"/>
        <v>130</v>
      </c>
      <c r="D6369">
        <v>1</v>
      </c>
    </row>
    <row r="6370" spans="1:4" ht="16.5" customHeight="1" x14ac:dyDescent="0.25">
      <c r="A6370" t="s">
        <v>6315</v>
      </c>
      <c r="B6370">
        <f t="shared" si="99"/>
        <v>30</v>
      </c>
      <c r="D6370">
        <v>1</v>
      </c>
    </row>
    <row r="6371" spans="1:4" ht="16.5" customHeight="1" x14ac:dyDescent="0.25">
      <c r="A6371" t="s">
        <v>6316</v>
      </c>
      <c r="B6371">
        <f t="shared" si="99"/>
        <v>17</v>
      </c>
      <c r="D6371">
        <v>1</v>
      </c>
    </row>
    <row r="6372" spans="1:4" ht="16.5" customHeight="1" x14ac:dyDescent="0.25">
      <c r="A6372" t="s">
        <v>6317</v>
      </c>
      <c r="B6372">
        <f t="shared" si="99"/>
        <v>56</v>
      </c>
      <c r="D6372">
        <v>1</v>
      </c>
    </row>
    <row r="6373" spans="1:4" ht="16.5" customHeight="1" x14ac:dyDescent="0.25">
      <c r="A6373" t="s">
        <v>6318</v>
      </c>
      <c r="B6373">
        <f t="shared" si="99"/>
        <v>31</v>
      </c>
      <c r="D6373">
        <v>1</v>
      </c>
    </row>
    <row r="6374" spans="1:4" ht="16.5" customHeight="1" x14ac:dyDescent="0.25">
      <c r="A6374" t="s">
        <v>6319</v>
      </c>
      <c r="B6374">
        <f t="shared" si="99"/>
        <v>21</v>
      </c>
      <c r="C6374" t="s">
        <v>11345</v>
      </c>
      <c r="D6374">
        <v>0</v>
      </c>
    </row>
    <row r="6375" spans="1:4" ht="16.5" customHeight="1" x14ac:dyDescent="0.25">
      <c r="A6375" t="s">
        <v>6320</v>
      </c>
      <c r="B6375">
        <f t="shared" si="99"/>
        <v>144</v>
      </c>
      <c r="D6375">
        <v>1</v>
      </c>
    </row>
    <row r="6376" spans="1:4" ht="16.5" customHeight="1" x14ac:dyDescent="0.25">
      <c r="A6376" t="s">
        <v>6321</v>
      </c>
      <c r="B6376">
        <f t="shared" si="99"/>
        <v>19</v>
      </c>
      <c r="C6376" t="s">
        <v>11402</v>
      </c>
      <c r="D6376">
        <v>0</v>
      </c>
    </row>
    <row r="6377" spans="1:4" ht="16.5" customHeight="1" x14ac:dyDescent="0.25">
      <c r="A6377" t="s">
        <v>6322</v>
      </c>
      <c r="B6377">
        <f t="shared" si="99"/>
        <v>118</v>
      </c>
      <c r="D6377">
        <v>1</v>
      </c>
    </row>
    <row r="6378" spans="1:4" ht="16.5" customHeight="1" x14ac:dyDescent="0.25">
      <c r="A6378" t="s">
        <v>6323</v>
      </c>
      <c r="B6378">
        <f t="shared" si="99"/>
        <v>76</v>
      </c>
      <c r="D6378">
        <v>1</v>
      </c>
    </row>
    <row r="6379" spans="1:4" ht="16.5" customHeight="1" x14ac:dyDescent="0.25">
      <c r="A6379" t="s">
        <v>6324</v>
      </c>
      <c r="B6379">
        <f t="shared" si="99"/>
        <v>88</v>
      </c>
      <c r="D6379">
        <v>1</v>
      </c>
    </row>
    <row r="6380" spans="1:4" ht="16.5" customHeight="1" x14ac:dyDescent="0.25">
      <c r="A6380" t="s">
        <v>6325</v>
      </c>
      <c r="B6380">
        <f t="shared" si="99"/>
        <v>122</v>
      </c>
      <c r="D6380">
        <v>1</v>
      </c>
    </row>
    <row r="6381" spans="1:4" ht="16.5" customHeight="1" x14ac:dyDescent="0.25">
      <c r="A6381" t="s">
        <v>6326</v>
      </c>
      <c r="B6381">
        <f t="shared" si="99"/>
        <v>121</v>
      </c>
      <c r="D6381">
        <v>1</v>
      </c>
    </row>
    <row r="6382" spans="1:4" ht="16.5" customHeight="1" x14ac:dyDescent="0.25">
      <c r="A6382" t="s">
        <v>6327</v>
      </c>
      <c r="B6382">
        <f t="shared" si="99"/>
        <v>120</v>
      </c>
      <c r="D6382">
        <v>1</v>
      </c>
    </row>
    <row r="6383" spans="1:4" ht="16.5" customHeight="1" x14ac:dyDescent="0.25">
      <c r="A6383" t="s">
        <v>6328</v>
      </c>
      <c r="B6383">
        <f t="shared" si="99"/>
        <v>11</v>
      </c>
      <c r="D6383">
        <v>0</v>
      </c>
    </row>
    <row r="6384" spans="1:4" ht="16.5" customHeight="1" x14ac:dyDescent="0.25">
      <c r="A6384" t="s">
        <v>6329</v>
      </c>
      <c r="B6384">
        <f t="shared" si="99"/>
        <v>316</v>
      </c>
      <c r="D6384">
        <v>1</v>
      </c>
    </row>
    <row r="6385" spans="1:4" ht="16.5" customHeight="1" x14ac:dyDescent="0.25">
      <c r="A6385" t="s">
        <v>6330</v>
      </c>
      <c r="B6385">
        <f t="shared" si="99"/>
        <v>327</v>
      </c>
      <c r="D6385">
        <v>1</v>
      </c>
    </row>
    <row r="6386" spans="1:4" ht="16.5" customHeight="1" x14ac:dyDescent="0.25">
      <c r="A6386" t="s">
        <v>6331</v>
      </c>
      <c r="B6386">
        <f t="shared" si="99"/>
        <v>146</v>
      </c>
      <c r="D6386">
        <v>1</v>
      </c>
    </row>
    <row r="6387" spans="1:4" ht="16.5" customHeight="1" x14ac:dyDescent="0.25">
      <c r="A6387" t="s">
        <v>6332</v>
      </c>
      <c r="B6387">
        <f t="shared" si="99"/>
        <v>109</v>
      </c>
      <c r="D6387">
        <v>1</v>
      </c>
    </row>
    <row r="6388" spans="1:4" ht="16.5" customHeight="1" x14ac:dyDescent="0.25">
      <c r="A6388" t="s">
        <v>6333</v>
      </c>
      <c r="B6388">
        <f t="shared" si="99"/>
        <v>100</v>
      </c>
      <c r="D6388">
        <v>1</v>
      </c>
    </row>
    <row r="6389" spans="1:4" ht="16.5" customHeight="1" x14ac:dyDescent="0.25">
      <c r="A6389" t="s">
        <v>6334</v>
      </c>
      <c r="B6389">
        <f t="shared" si="99"/>
        <v>148</v>
      </c>
      <c r="D6389">
        <v>1</v>
      </c>
    </row>
    <row r="6390" spans="1:4" ht="16.5" customHeight="1" x14ac:dyDescent="0.25">
      <c r="A6390" t="s">
        <v>6335</v>
      </c>
      <c r="B6390">
        <f t="shared" si="99"/>
        <v>77</v>
      </c>
      <c r="D6390">
        <v>1</v>
      </c>
    </row>
    <row r="6391" spans="1:4" ht="16.5" customHeight="1" x14ac:dyDescent="0.25">
      <c r="A6391" t="s">
        <v>6336</v>
      </c>
      <c r="B6391">
        <f t="shared" si="99"/>
        <v>134</v>
      </c>
      <c r="D6391">
        <v>1</v>
      </c>
    </row>
    <row r="6392" spans="1:4" ht="16.5" customHeight="1" x14ac:dyDescent="0.25">
      <c r="A6392" t="s">
        <v>6337</v>
      </c>
      <c r="B6392">
        <f t="shared" si="99"/>
        <v>82</v>
      </c>
      <c r="C6392" t="s">
        <v>11405</v>
      </c>
      <c r="D6392">
        <v>0</v>
      </c>
    </row>
    <row r="6393" spans="1:4" ht="16.5" customHeight="1" x14ac:dyDescent="0.25">
      <c r="A6393" t="s">
        <v>6338</v>
      </c>
      <c r="B6393">
        <f t="shared" si="99"/>
        <v>66</v>
      </c>
      <c r="D6393">
        <v>1</v>
      </c>
    </row>
    <row r="6394" spans="1:4" ht="16.5" customHeight="1" x14ac:dyDescent="0.25">
      <c r="A6394" t="s">
        <v>6339</v>
      </c>
      <c r="B6394">
        <f t="shared" si="99"/>
        <v>109</v>
      </c>
      <c r="D6394">
        <v>1</v>
      </c>
    </row>
    <row r="6395" spans="1:4" ht="16.5" customHeight="1" x14ac:dyDescent="0.25">
      <c r="A6395" t="s">
        <v>6340</v>
      </c>
      <c r="B6395">
        <f t="shared" si="99"/>
        <v>138</v>
      </c>
      <c r="D6395">
        <v>1</v>
      </c>
    </row>
    <row r="6396" spans="1:4" ht="16.5" customHeight="1" x14ac:dyDescent="0.25">
      <c r="A6396" t="s">
        <v>6341</v>
      </c>
      <c r="B6396">
        <f t="shared" si="99"/>
        <v>109</v>
      </c>
      <c r="D6396">
        <v>1</v>
      </c>
    </row>
    <row r="6397" spans="1:4" ht="16.5" customHeight="1" x14ac:dyDescent="0.25">
      <c r="A6397" t="s">
        <v>6342</v>
      </c>
      <c r="B6397">
        <f t="shared" si="99"/>
        <v>123</v>
      </c>
      <c r="D6397">
        <v>1</v>
      </c>
    </row>
    <row r="6398" spans="1:4" ht="16.5" customHeight="1" x14ac:dyDescent="0.25">
      <c r="A6398" t="s">
        <v>6343</v>
      </c>
      <c r="B6398">
        <f t="shared" si="99"/>
        <v>128</v>
      </c>
      <c r="D6398">
        <v>1</v>
      </c>
    </row>
    <row r="6399" spans="1:4" ht="16.5" customHeight="1" x14ac:dyDescent="0.25">
      <c r="A6399" t="s">
        <v>6344</v>
      </c>
      <c r="B6399">
        <f t="shared" si="99"/>
        <v>160</v>
      </c>
      <c r="D6399">
        <v>1</v>
      </c>
    </row>
    <row r="6400" spans="1:4" ht="16.5" customHeight="1" x14ac:dyDescent="0.25">
      <c r="A6400" t="s">
        <v>6345</v>
      </c>
      <c r="B6400">
        <f t="shared" si="99"/>
        <v>104</v>
      </c>
      <c r="D6400">
        <v>1</v>
      </c>
    </row>
    <row r="6401" spans="1:4" ht="16.5" customHeight="1" x14ac:dyDescent="0.25">
      <c r="A6401" t="s">
        <v>6346</v>
      </c>
      <c r="B6401">
        <f t="shared" si="99"/>
        <v>204</v>
      </c>
      <c r="D6401">
        <v>1</v>
      </c>
    </row>
    <row r="6402" spans="1:4" ht="16.5" customHeight="1" x14ac:dyDescent="0.25">
      <c r="A6402" t="s">
        <v>6347</v>
      </c>
      <c r="B6402">
        <f t="shared" si="99"/>
        <v>74</v>
      </c>
      <c r="D6402">
        <v>1</v>
      </c>
    </row>
    <row r="6403" spans="1:4" ht="16.5" customHeight="1" x14ac:dyDescent="0.25">
      <c r="A6403" t="s">
        <v>6348</v>
      </c>
      <c r="B6403">
        <f t="shared" ref="B6403:B6466" si="100">LEN(A6403)</f>
        <v>93</v>
      </c>
      <c r="D6403">
        <v>1</v>
      </c>
    </row>
    <row r="6404" spans="1:4" ht="16.5" customHeight="1" x14ac:dyDescent="0.25">
      <c r="A6404" t="s">
        <v>6349</v>
      </c>
      <c r="B6404">
        <f t="shared" si="100"/>
        <v>93</v>
      </c>
      <c r="D6404">
        <v>1</v>
      </c>
    </row>
    <row r="6405" spans="1:4" ht="16.5" customHeight="1" x14ac:dyDescent="0.25">
      <c r="A6405" t="s">
        <v>6350</v>
      </c>
      <c r="B6405">
        <f t="shared" si="100"/>
        <v>70</v>
      </c>
      <c r="D6405">
        <v>1</v>
      </c>
    </row>
    <row r="6406" spans="1:4" ht="16.5" customHeight="1" x14ac:dyDescent="0.25">
      <c r="A6406" t="s">
        <v>6351</v>
      </c>
      <c r="B6406">
        <f t="shared" si="100"/>
        <v>94</v>
      </c>
      <c r="D6406">
        <v>1</v>
      </c>
    </row>
    <row r="6407" spans="1:4" ht="16.5" customHeight="1" x14ac:dyDescent="0.25">
      <c r="A6407" t="s">
        <v>6352</v>
      </c>
      <c r="B6407">
        <f t="shared" si="100"/>
        <v>77</v>
      </c>
      <c r="D6407">
        <v>1</v>
      </c>
    </row>
    <row r="6408" spans="1:4" ht="16.5" customHeight="1" x14ac:dyDescent="0.25">
      <c r="A6408" t="s">
        <v>6353</v>
      </c>
      <c r="B6408">
        <f t="shared" si="100"/>
        <v>107</v>
      </c>
      <c r="D6408">
        <v>0</v>
      </c>
    </row>
    <row r="6409" spans="1:4" ht="16.5" customHeight="1" x14ac:dyDescent="0.25">
      <c r="A6409" t="s">
        <v>6354</v>
      </c>
      <c r="B6409">
        <f t="shared" si="100"/>
        <v>29</v>
      </c>
      <c r="C6409" t="s">
        <v>11321</v>
      </c>
      <c r="D6409">
        <v>0</v>
      </c>
    </row>
    <row r="6410" spans="1:4" x14ac:dyDescent="0.25">
      <c r="A6410" t="s">
        <v>6355</v>
      </c>
      <c r="B6410">
        <f t="shared" si="100"/>
        <v>296</v>
      </c>
      <c r="D6410">
        <v>1</v>
      </c>
    </row>
    <row r="6411" spans="1:4" ht="16.5" customHeight="1" x14ac:dyDescent="0.25">
      <c r="A6411" t="s">
        <v>6356</v>
      </c>
      <c r="B6411">
        <f t="shared" si="100"/>
        <v>90</v>
      </c>
      <c r="C6411" t="s">
        <v>11314</v>
      </c>
      <c r="D6411">
        <v>0</v>
      </c>
    </row>
    <row r="6412" spans="1:4" ht="16.5" customHeight="1" x14ac:dyDescent="0.25">
      <c r="A6412" t="s">
        <v>6357</v>
      </c>
      <c r="B6412">
        <f t="shared" si="100"/>
        <v>71</v>
      </c>
      <c r="C6412" t="s">
        <v>11362</v>
      </c>
      <c r="D6412">
        <v>0</v>
      </c>
    </row>
    <row r="6413" spans="1:4" ht="16.5" customHeight="1" x14ac:dyDescent="0.25">
      <c r="A6413" t="s">
        <v>6358</v>
      </c>
      <c r="B6413">
        <f t="shared" si="100"/>
        <v>22</v>
      </c>
      <c r="C6413" t="s">
        <v>11321</v>
      </c>
      <c r="D6413">
        <v>0</v>
      </c>
    </row>
    <row r="6414" spans="1:4" ht="16.5" customHeight="1" x14ac:dyDescent="0.25">
      <c r="A6414" t="s">
        <v>6359</v>
      </c>
      <c r="B6414">
        <f t="shared" si="100"/>
        <v>71</v>
      </c>
      <c r="C6414" t="s">
        <v>11362</v>
      </c>
      <c r="D6414">
        <v>0</v>
      </c>
    </row>
    <row r="6415" spans="1:4" ht="16.5" customHeight="1" x14ac:dyDescent="0.25">
      <c r="A6415" t="s">
        <v>6360</v>
      </c>
      <c r="B6415">
        <f t="shared" si="100"/>
        <v>21</v>
      </c>
      <c r="C6415" t="s">
        <v>11321</v>
      </c>
      <c r="D6415">
        <v>0</v>
      </c>
    </row>
    <row r="6416" spans="1:4" ht="16.5" customHeight="1" x14ac:dyDescent="0.25">
      <c r="A6416" t="s">
        <v>6361</v>
      </c>
      <c r="B6416">
        <f t="shared" si="100"/>
        <v>78</v>
      </c>
      <c r="C6416" t="s">
        <v>11362</v>
      </c>
      <c r="D6416">
        <v>0</v>
      </c>
    </row>
    <row r="6417" spans="1:4" ht="16.5" customHeight="1" x14ac:dyDescent="0.25">
      <c r="A6417" t="s">
        <v>6362</v>
      </c>
      <c r="B6417">
        <f t="shared" si="100"/>
        <v>39</v>
      </c>
      <c r="C6417" t="s">
        <v>11321</v>
      </c>
      <c r="D6417">
        <v>0</v>
      </c>
    </row>
    <row r="6418" spans="1:4" ht="16.5" customHeight="1" x14ac:dyDescent="0.25">
      <c r="A6418" t="s">
        <v>6363</v>
      </c>
      <c r="B6418">
        <f t="shared" si="100"/>
        <v>60</v>
      </c>
      <c r="C6418" t="s">
        <v>11340</v>
      </c>
      <c r="D6418">
        <v>0</v>
      </c>
    </row>
    <row r="6419" spans="1:4" ht="16.5" customHeight="1" x14ac:dyDescent="0.25">
      <c r="A6419" t="s">
        <v>6364</v>
      </c>
      <c r="B6419">
        <f t="shared" si="100"/>
        <v>60</v>
      </c>
      <c r="C6419" t="s">
        <v>11340</v>
      </c>
      <c r="D6419">
        <v>0</v>
      </c>
    </row>
    <row r="6420" spans="1:4" ht="16.5" customHeight="1" x14ac:dyDescent="0.25">
      <c r="A6420" t="s">
        <v>6365</v>
      </c>
      <c r="B6420">
        <f t="shared" si="100"/>
        <v>70</v>
      </c>
      <c r="C6420" t="s">
        <v>11324</v>
      </c>
      <c r="D6420">
        <v>0</v>
      </c>
    </row>
    <row r="6421" spans="1:4" ht="16.5" customHeight="1" x14ac:dyDescent="0.25">
      <c r="A6421" t="s">
        <v>6366</v>
      </c>
      <c r="B6421">
        <f t="shared" si="100"/>
        <v>74</v>
      </c>
      <c r="C6421" t="s">
        <v>11362</v>
      </c>
      <c r="D6421">
        <v>0</v>
      </c>
    </row>
    <row r="6422" spans="1:4" ht="16.5" customHeight="1" x14ac:dyDescent="0.25">
      <c r="A6422" t="s">
        <v>6367</v>
      </c>
      <c r="B6422">
        <f t="shared" si="100"/>
        <v>62</v>
      </c>
      <c r="C6422" t="s">
        <v>11324</v>
      </c>
      <c r="D6422">
        <v>0</v>
      </c>
    </row>
    <row r="6423" spans="1:4" ht="16.5" customHeight="1" x14ac:dyDescent="0.25">
      <c r="A6423" t="s">
        <v>6368</v>
      </c>
      <c r="B6423">
        <f t="shared" si="100"/>
        <v>25</v>
      </c>
      <c r="C6423" t="s">
        <v>11321</v>
      </c>
      <c r="D6423">
        <v>0</v>
      </c>
    </row>
    <row r="6424" spans="1:4" ht="16.5" customHeight="1" x14ac:dyDescent="0.25">
      <c r="A6424" t="s">
        <v>6369</v>
      </c>
      <c r="B6424">
        <f t="shared" si="100"/>
        <v>40</v>
      </c>
      <c r="C6424" t="s">
        <v>11324</v>
      </c>
      <c r="D6424">
        <v>0</v>
      </c>
    </row>
    <row r="6425" spans="1:4" ht="16.5" customHeight="1" x14ac:dyDescent="0.25">
      <c r="A6425" t="s">
        <v>6370</v>
      </c>
      <c r="B6425">
        <f t="shared" si="100"/>
        <v>71</v>
      </c>
      <c r="C6425" t="s">
        <v>11362</v>
      </c>
      <c r="D6425">
        <v>0</v>
      </c>
    </row>
    <row r="6426" spans="1:4" ht="16.5" customHeight="1" x14ac:dyDescent="0.25">
      <c r="A6426" t="s">
        <v>6371</v>
      </c>
      <c r="B6426">
        <f t="shared" si="100"/>
        <v>68</v>
      </c>
      <c r="C6426" t="s">
        <v>11324</v>
      </c>
      <c r="D6426">
        <v>0</v>
      </c>
    </row>
    <row r="6427" spans="1:4" ht="16.5" customHeight="1" x14ac:dyDescent="0.25">
      <c r="A6427" t="s">
        <v>6372</v>
      </c>
      <c r="B6427">
        <f t="shared" si="100"/>
        <v>72</v>
      </c>
      <c r="C6427" t="s">
        <v>11362</v>
      </c>
      <c r="D6427">
        <v>0</v>
      </c>
    </row>
    <row r="6428" spans="1:4" ht="16.5" customHeight="1" x14ac:dyDescent="0.25">
      <c r="A6428" t="s">
        <v>6373</v>
      </c>
      <c r="B6428">
        <f t="shared" si="100"/>
        <v>109</v>
      </c>
      <c r="D6428">
        <v>1</v>
      </c>
    </row>
    <row r="6429" spans="1:4" ht="16.5" customHeight="1" x14ac:dyDescent="0.25">
      <c r="A6429" t="s">
        <v>6374</v>
      </c>
      <c r="B6429">
        <f t="shared" si="100"/>
        <v>93</v>
      </c>
      <c r="C6429" t="s">
        <v>11362</v>
      </c>
      <c r="D6429">
        <v>0</v>
      </c>
    </row>
    <row r="6430" spans="1:4" ht="16.5" customHeight="1" x14ac:dyDescent="0.25">
      <c r="A6430" t="s">
        <v>6375</v>
      </c>
      <c r="B6430">
        <f t="shared" si="100"/>
        <v>45</v>
      </c>
      <c r="D6430">
        <v>0</v>
      </c>
    </row>
    <row r="6431" spans="1:4" ht="16.5" customHeight="1" x14ac:dyDescent="0.25">
      <c r="A6431" t="s">
        <v>6376</v>
      </c>
      <c r="B6431">
        <f t="shared" si="100"/>
        <v>30</v>
      </c>
      <c r="D6431">
        <v>1</v>
      </c>
    </row>
    <row r="6432" spans="1:4" ht="16.5" customHeight="1" x14ac:dyDescent="0.25">
      <c r="A6432" t="s">
        <v>6377</v>
      </c>
      <c r="B6432">
        <f t="shared" si="100"/>
        <v>154</v>
      </c>
      <c r="D6432">
        <v>1</v>
      </c>
    </row>
    <row r="6433" spans="1:4" ht="16.5" customHeight="1" x14ac:dyDescent="0.25">
      <c r="A6433" t="s">
        <v>6378</v>
      </c>
      <c r="B6433">
        <f t="shared" si="100"/>
        <v>82</v>
      </c>
      <c r="C6433" t="s">
        <v>11362</v>
      </c>
      <c r="D6433">
        <v>0</v>
      </c>
    </row>
    <row r="6434" spans="1:4" ht="16.5" customHeight="1" x14ac:dyDescent="0.25">
      <c r="A6434" t="s">
        <v>6379</v>
      </c>
      <c r="B6434">
        <f t="shared" si="100"/>
        <v>60</v>
      </c>
      <c r="D6434">
        <v>1</v>
      </c>
    </row>
    <row r="6435" spans="1:4" ht="16.5" customHeight="1" x14ac:dyDescent="0.25">
      <c r="A6435" t="s">
        <v>6380</v>
      </c>
      <c r="B6435">
        <f t="shared" si="100"/>
        <v>126</v>
      </c>
      <c r="D6435">
        <v>1</v>
      </c>
    </row>
    <row r="6436" spans="1:4" ht="16.5" customHeight="1" x14ac:dyDescent="0.25">
      <c r="A6436" t="s">
        <v>6381</v>
      </c>
      <c r="B6436">
        <f t="shared" si="100"/>
        <v>103</v>
      </c>
      <c r="D6436">
        <v>1</v>
      </c>
    </row>
    <row r="6437" spans="1:4" ht="16.5" customHeight="1" x14ac:dyDescent="0.25">
      <c r="A6437" t="s">
        <v>6382</v>
      </c>
      <c r="B6437">
        <f t="shared" si="100"/>
        <v>80</v>
      </c>
      <c r="D6437">
        <v>1</v>
      </c>
    </row>
    <row r="6438" spans="1:4" ht="16.5" customHeight="1" x14ac:dyDescent="0.25">
      <c r="A6438" t="s">
        <v>6383</v>
      </c>
      <c r="B6438">
        <f t="shared" si="100"/>
        <v>78</v>
      </c>
      <c r="C6438" t="s">
        <v>11362</v>
      </c>
      <c r="D6438">
        <v>0</v>
      </c>
    </row>
    <row r="6439" spans="1:4" ht="16.5" customHeight="1" x14ac:dyDescent="0.25">
      <c r="A6439" t="s">
        <v>6384</v>
      </c>
      <c r="B6439">
        <f t="shared" si="100"/>
        <v>200</v>
      </c>
      <c r="D6439">
        <v>1</v>
      </c>
    </row>
    <row r="6440" spans="1:4" ht="16.5" customHeight="1" x14ac:dyDescent="0.25">
      <c r="A6440" t="s">
        <v>6385</v>
      </c>
      <c r="B6440">
        <f t="shared" si="100"/>
        <v>25</v>
      </c>
      <c r="D6440">
        <v>1</v>
      </c>
    </row>
    <row r="6441" spans="1:4" ht="16.5" customHeight="1" x14ac:dyDescent="0.25">
      <c r="A6441" t="s">
        <v>6386</v>
      </c>
      <c r="B6441">
        <f t="shared" si="100"/>
        <v>177</v>
      </c>
      <c r="D6441">
        <v>1</v>
      </c>
    </row>
    <row r="6442" spans="1:4" ht="16.5" customHeight="1" x14ac:dyDescent="0.25">
      <c r="A6442" t="s">
        <v>6387</v>
      </c>
      <c r="B6442">
        <f t="shared" si="100"/>
        <v>31</v>
      </c>
      <c r="D6442">
        <v>1</v>
      </c>
    </row>
    <row r="6443" spans="1:4" ht="16.5" customHeight="1" x14ac:dyDescent="0.25">
      <c r="A6443" t="s">
        <v>6388</v>
      </c>
      <c r="B6443">
        <f t="shared" si="100"/>
        <v>36</v>
      </c>
      <c r="D6443">
        <v>1</v>
      </c>
    </row>
    <row r="6444" spans="1:4" ht="16.5" customHeight="1" x14ac:dyDescent="0.25">
      <c r="A6444" t="s">
        <v>6389</v>
      </c>
      <c r="B6444">
        <f t="shared" si="100"/>
        <v>51</v>
      </c>
      <c r="D6444">
        <v>1</v>
      </c>
    </row>
    <row r="6445" spans="1:4" ht="16.5" customHeight="1" x14ac:dyDescent="0.25">
      <c r="A6445" t="s">
        <v>6390</v>
      </c>
      <c r="B6445">
        <f t="shared" si="100"/>
        <v>58</v>
      </c>
      <c r="D6445">
        <v>1</v>
      </c>
    </row>
    <row r="6446" spans="1:4" ht="16.5" customHeight="1" x14ac:dyDescent="0.25">
      <c r="A6446" t="s">
        <v>6391</v>
      </c>
      <c r="B6446">
        <f t="shared" si="100"/>
        <v>50</v>
      </c>
      <c r="D6446">
        <v>1</v>
      </c>
    </row>
    <row r="6447" spans="1:4" ht="16.5" customHeight="1" x14ac:dyDescent="0.25">
      <c r="A6447" t="s">
        <v>6392</v>
      </c>
      <c r="B6447">
        <f t="shared" si="100"/>
        <v>57</v>
      </c>
      <c r="D6447">
        <v>1</v>
      </c>
    </row>
    <row r="6448" spans="1:4" ht="16.5" customHeight="1" x14ac:dyDescent="0.25">
      <c r="A6448" t="s">
        <v>6393</v>
      </c>
      <c r="B6448">
        <f t="shared" si="100"/>
        <v>102</v>
      </c>
      <c r="D6448">
        <v>1</v>
      </c>
    </row>
    <row r="6449" spans="1:4" ht="16.5" customHeight="1" x14ac:dyDescent="0.25">
      <c r="A6449" t="s">
        <v>6394</v>
      </c>
      <c r="B6449">
        <f t="shared" si="100"/>
        <v>101</v>
      </c>
      <c r="D6449">
        <v>1</v>
      </c>
    </row>
    <row r="6450" spans="1:4" ht="16.5" customHeight="1" x14ac:dyDescent="0.25">
      <c r="A6450" t="s">
        <v>6395</v>
      </c>
      <c r="B6450">
        <f t="shared" si="100"/>
        <v>123</v>
      </c>
      <c r="D6450">
        <v>1</v>
      </c>
    </row>
    <row r="6451" spans="1:4" ht="16.5" customHeight="1" x14ac:dyDescent="0.25">
      <c r="A6451" t="s">
        <v>6396</v>
      </c>
      <c r="B6451">
        <f t="shared" si="100"/>
        <v>104</v>
      </c>
      <c r="D6451">
        <v>1</v>
      </c>
    </row>
    <row r="6452" spans="1:4" ht="16.5" customHeight="1" x14ac:dyDescent="0.25">
      <c r="A6452" t="s">
        <v>6397</v>
      </c>
      <c r="B6452">
        <f t="shared" si="100"/>
        <v>114</v>
      </c>
      <c r="D6452">
        <v>1</v>
      </c>
    </row>
    <row r="6453" spans="1:4" ht="16.5" customHeight="1" x14ac:dyDescent="0.25">
      <c r="A6453" t="s">
        <v>6398</v>
      </c>
      <c r="B6453">
        <f t="shared" si="100"/>
        <v>116</v>
      </c>
      <c r="D6453">
        <v>1</v>
      </c>
    </row>
    <row r="6454" spans="1:4" ht="16.5" customHeight="1" x14ac:dyDescent="0.25">
      <c r="A6454" t="s">
        <v>6399</v>
      </c>
      <c r="B6454">
        <f t="shared" si="100"/>
        <v>85</v>
      </c>
      <c r="D6454">
        <v>1</v>
      </c>
    </row>
    <row r="6455" spans="1:4" ht="16.5" customHeight="1" x14ac:dyDescent="0.25">
      <c r="A6455" t="s">
        <v>6400</v>
      </c>
      <c r="B6455">
        <f t="shared" si="100"/>
        <v>191</v>
      </c>
      <c r="D6455">
        <v>1</v>
      </c>
    </row>
    <row r="6456" spans="1:4" ht="16.5" customHeight="1" x14ac:dyDescent="0.25">
      <c r="A6456" t="s">
        <v>6401</v>
      </c>
      <c r="B6456">
        <f t="shared" si="100"/>
        <v>194</v>
      </c>
      <c r="D6456">
        <v>1</v>
      </c>
    </row>
    <row r="6457" spans="1:4" ht="16.5" customHeight="1" x14ac:dyDescent="0.25">
      <c r="A6457" t="s">
        <v>6402</v>
      </c>
      <c r="B6457">
        <f t="shared" si="100"/>
        <v>211</v>
      </c>
      <c r="D6457">
        <v>1</v>
      </c>
    </row>
    <row r="6458" spans="1:4" ht="16.5" customHeight="1" x14ac:dyDescent="0.25">
      <c r="A6458" t="s">
        <v>6403</v>
      </c>
      <c r="B6458">
        <f t="shared" si="100"/>
        <v>63</v>
      </c>
      <c r="C6458" t="s">
        <v>11324</v>
      </c>
      <c r="D6458">
        <v>0</v>
      </c>
    </row>
    <row r="6459" spans="1:4" ht="16.5" customHeight="1" x14ac:dyDescent="0.25">
      <c r="A6459" t="s">
        <v>6404</v>
      </c>
      <c r="B6459">
        <f t="shared" si="100"/>
        <v>186</v>
      </c>
      <c r="D6459">
        <v>1</v>
      </c>
    </row>
    <row r="6460" spans="1:4" ht="16.5" customHeight="1" x14ac:dyDescent="0.25">
      <c r="A6460" t="s">
        <v>6405</v>
      </c>
      <c r="B6460">
        <f t="shared" si="100"/>
        <v>210</v>
      </c>
      <c r="D6460">
        <v>1</v>
      </c>
    </row>
    <row r="6461" spans="1:4" ht="16.5" customHeight="1" x14ac:dyDescent="0.25">
      <c r="A6461" t="s">
        <v>6406</v>
      </c>
      <c r="B6461">
        <f t="shared" si="100"/>
        <v>222</v>
      </c>
      <c r="D6461">
        <v>1</v>
      </c>
    </row>
    <row r="6462" spans="1:4" ht="16.5" customHeight="1" x14ac:dyDescent="0.25">
      <c r="A6462" t="s">
        <v>6407</v>
      </c>
      <c r="B6462">
        <f t="shared" si="100"/>
        <v>60</v>
      </c>
      <c r="C6462" t="s">
        <v>11340</v>
      </c>
      <c r="D6462">
        <v>0</v>
      </c>
    </row>
    <row r="6463" spans="1:4" ht="16.5" customHeight="1" x14ac:dyDescent="0.25">
      <c r="A6463" t="s">
        <v>6408</v>
      </c>
      <c r="B6463">
        <f t="shared" si="100"/>
        <v>180</v>
      </c>
      <c r="D6463">
        <v>1</v>
      </c>
    </row>
    <row r="6464" spans="1:4" ht="16.5" customHeight="1" x14ac:dyDescent="0.25">
      <c r="A6464" t="s">
        <v>6409</v>
      </c>
      <c r="B6464">
        <f t="shared" si="100"/>
        <v>178</v>
      </c>
      <c r="D6464">
        <v>1</v>
      </c>
    </row>
    <row r="6465" spans="1:4" ht="16.5" customHeight="1" x14ac:dyDescent="0.25">
      <c r="A6465" t="s">
        <v>6410</v>
      </c>
      <c r="B6465">
        <f t="shared" si="100"/>
        <v>178</v>
      </c>
      <c r="D6465">
        <v>1</v>
      </c>
    </row>
    <row r="6466" spans="1:4" ht="16.5" customHeight="1" x14ac:dyDescent="0.25">
      <c r="A6466" t="s">
        <v>6411</v>
      </c>
      <c r="B6466">
        <f t="shared" si="100"/>
        <v>163</v>
      </c>
      <c r="D6466">
        <v>1</v>
      </c>
    </row>
    <row r="6467" spans="1:4" ht="16.5" customHeight="1" x14ac:dyDescent="0.25">
      <c r="A6467" t="s">
        <v>6412</v>
      </c>
      <c r="B6467">
        <f t="shared" ref="B6467:B6530" si="101">LEN(A6467)</f>
        <v>89</v>
      </c>
      <c r="C6467" t="s">
        <v>11362</v>
      </c>
      <c r="D6467">
        <v>0</v>
      </c>
    </row>
    <row r="6468" spans="1:4" ht="16.5" customHeight="1" x14ac:dyDescent="0.25">
      <c r="A6468" t="s">
        <v>6413</v>
      </c>
      <c r="B6468">
        <f t="shared" si="101"/>
        <v>188</v>
      </c>
      <c r="D6468">
        <v>1</v>
      </c>
    </row>
    <row r="6469" spans="1:4" ht="16.5" customHeight="1" x14ac:dyDescent="0.25">
      <c r="A6469" t="s">
        <v>6414</v>
      </c>
      <c r="B6469">
        <f t="shared" si="101"/>
        <v>130</v>
      </c>
      <c r="D6469">
        <v>1</v>
      </c>
    </row>
    <row r="6470" spans="1:4" ht="16.5" customHeight="1" x14ac:dyDescent="0.25">
      <c r="A6470" t="s">
        <v>6415</v>
      </c>
      <c r="B6470">
        <f t="shared" si="101"/>
        <v>62</v>
      </c>
      <c r="C6470" t="s">
        <v>11324</v>
      </c>
      <c r="D6470">
        <v>0</v>
      </c>
    </row>
    <row r="6471" spans="1:4" ht="16.5" customHeight="1" x14ac:dyDescent="0.25">
      <c r="A6471" t="s">
        <v>6416</v>
      </c>
      <c r="B6471">
        <f t="shared" si="101"/>
        <v>165</v>
      </c>
      <c r="D6471">
        <v>1</v>
      </c>
    </row>
    <row r="6472" spans="1:4" ht="16.5" customHeight="1" x14ac:dyDescent="0.25">
      <c r="A6472" t="s">
        <v>6417</v>
      </c>
      <c r="B6472">
        <f t="shared" si="101"/>
        <v>78</v>
      </c>
      <c r="C6472" t="s">
        <v>11362</v>
      </c>
      <c r="D6472">
        <v>0</v>
      </c>
    </row>
    <row r="6473" spans="1:4" ht="16.5" customHeight="1" x14ac:dyDescent="0.25">
      <c r="A6473" t="s">
        <v>6418</v>
      </c>
      <c r="B6473">
        <f t="shared" si="101"/>
        <v>190</v>
      </c>
      <c r="D6473">
        <v>1</v>
      </c>
    </row>
    <row r="6474" spans="1:4" ht="16.5" customHeight="1" x14ac:dyDescent="0.25">
      <c r="A6474" t="s">
        <v>6419</v>
      </c>
      <c r="B6474">
        <f t="shared" si="101"/>
        <v>75</v>
      </c>
      <c r="C6474" t="s">
        <v>11362</v>
      </c>
      <c r="D6474">
        <v>0</v>
      </c>
    </row>
    <row r="6475" spans="1:4" ht="16.5" customHeight="1" x14ac:dyDescent="0.25">
      <c r="A6475" t="s">
        <v>6420</v>
      </c>
      <c r="B6475">
        <f t="shared" si="101"/>
        <v>126</v>
      </c>
      <c r="D6475">
        <v>1</v>
      </c>
    </row>
    <row r="6476" spans="1:4" ht="16.5" customHeight="1" x14ac:dyDescent="0.25">
      <c r="A6476" t="s">
        <v>6421</v>
      </c>
      <c r="B6476">
        <f t="shared" si="101"/>
        <v>210</v>
      </c>
      <c r="D6476">
        <v>1</v>
      </c>
    </row>
    <row r="6477" spans="1:4" ht="16.5" customHeight="1" x14ac:dyDescent="0.25">
      <c r="A6477" t="s">
        <v>6422</v>
      </c>
      <c r="B6477">
        <f t="shared" si="101"/>
        <v>42</v>
      </c>
      <c r="C6477" t="s">
        <v>11324</v>
      </c>
      <c r="D6477">
        <v>0</v>
      </c>
    </row>
    <row r="6478" spans="1:4" ht="16.5" customHeight="1" x14ac:dyDescent="0.25">
      <c r="A6478" t="s">
        <v>6423</v>
      </c>
      <c r="B6478">
        <f t="shared" si="101"/>
        <v>124</v>
      </c>
      <c r="D6478">
        <v>1</v>
      </c>
    </row>
    <row r="6479" spans="1:4" ht="16.5" customHeight="1" x14ac:dyDescent="0.25">
      <c r="A6479" t="s">
        <v>6424</v>
      </c>
      <c r="B6479">
        <f t="shared" si="101"/>
        <v>184</v>
      </c>
      <c r="D6479">
        <v>1</v>
      </c>
    </row>
    <row r="6480" spans="1:4" ht="16.5" customHeight="1" x14ac:dyDescent="0.25">
      <c r="A6480" t="s">
        <v>6425</v>
      </c>
      <c r="B6480">
        <f t="shared" si="101"/>
        <v>107</v>
      </c>
      <c r="C6480" t="s">
        <v>11340</v>
      </c>
      <c r="D6480">
        <v>0</v>
      </c>
    </row>
    <row r="6481" spans="1:4" ht="16.5" customHeight="1" x14ac:dyDescent="0.25">
      <c r="A6481" t="s">
        <v>6426</v>
      </c>
      <c r="B6481">
        <f t="shared" si="101"/>
        <v>61</v>
      </c>
      <c r="C6481" t="s">
        <v>11324</v>
      </c>
      <c r="D6481">
        <v>0</v>
      </c>
    </row>
    <row r="6482" spans="1:4" ht="16.5" customHeight="1" x14ac:dyDescent="0.25">
      <c r="A6482" t="s">
        <v>6427</v>
      </c>
      <c r="B6482">
        <f t="shared" si="101"/>
        <v>17</v>
      </c>
      <c r="C6482" t="s">
        <v>11322</v>
      </c>
      <c r="D6482">
        <v>0</v>
      </c>
    </row>
    <row r="6483" spans="1:4" ht="16.5" customHeight="1" x14ac:dyDescent="0.25">
      <c r="A6483" t="s">
        <v>6428</v>
      </c>
      <c r="B6483">
        <f t="shared" si="101"/>
        <v>94</v>
      </c>
      <c r="D6483">
        <v>1</v>
      </c>
    </row>
    <row r="6484" spans="1:4" ht="16.5" customHeight="1" x14ac:dyDescent="0.25">
      <c r="A6484" t="s">
        <v>6429</v>
      </c>
      <c r="B6484">
        <f t="shared" si="101"/>
        <v>75</v>
      </c>
      <c r="C6484" t="s">
        <v>11324</v>
      </c>
      <c r="D6484">
        <v>0</v>
      </c>
    </row>
    <row r="6485" spans="1:4" ht="16.5" customHeight="1" x14ac:dyDescent="0.25">
      <c r="A6485" t="s">
        <v>6430</v>
      </c>
      <c r="B6485">
        <f t="shared" si="101"/>
        <v>17</v>
      </c>
      <c r="D6485">
        <v>0</v>
      </c>
    </row>
    <row r="6486" spans="1:4" ht="16.5" customHeight="1" x14ac:dyDescent="0.25">
      <c r="A6486" t="s">
        <v>6431</v>
      </c>
      <c r="B6486">
        <f t="shared" si="101"/>
        <v>13</v>
      </c>
      <c r="C6486" t="s">
        <v>11338</v>
      </c>
      <c r="D6486">
        <v>0</v>
      </c>
    </row>
    <row r="6487" spans="1:4" ht="16.5" customHeight="1" x14ac:dyDescent="0.25">
      <c r="A6487" t="s">
        <v>6432</v>
      </c>
      <c r="B6487">
        <f t="shared" si="101"/>
        <v>41</v>
      </c>
      <c r="C6487" t="s">
        <v>11401</v>
      </c>
      <c r="D6487">
        <v>0</v>
      </c>
    </row>
    <row r="6488" spans="1:4" ht="16.5" customHeight="1" x14ac:dyDescent="0.25">
      <c r="A6488" t="s">
        <v>6433</v>
      </c>
      <c r="B6488">
        <f t="shared" si="101"/>
        <v>18</v>
      </c>
      <c r="D6488">
        <v>0</v>
      </c>
    </row>
    <row r="6489" spans="1:4" ht="16.5" customHeight="1" x14ac:dyDescent="0.25">
      <c r="A6489" t="s">
        <v>6434</v>
      </c>
      <c r="B6489">
        <f t="shared" si="101"/>
        <v>102</v>
      </c>
      <c r="D6489">
        <v>1</v>
      </c>
    </row>
    <row r="6490" spans="1:4" ht="16.5" customHeight="1" x14ac:dyDescent="0.25">
      <c r="A6490" t="s">
        <v>6435</v>
      </c>
      <c r="B6490">
        <f t="shared" si="101"/>
        <v>25</v>
      </c>
      <c r="C6490" t="s">
        <v>11402</v>
      </c>
      <c r="D6490">
        <v>0</v>
      </c>
    </row>
    <row r="6491" spans="1:4" ht="16.5" customHeight="1" x14ac:dyDescent="0.25">
      <c r="A6491" t="s">
        <v>6436</v>
      </c>
      <c r="B6491">
        <f t="shared" si="101"/>
        <v>69</v>
      </c>
      <c r="C6491" t="s">
        <v>11401</v>
      </c>
      <c r="D6491">
        <v>0</v>
      </c>
    </row>
    <row r="6492" spans="1:4" ht="16.5" customHeight="1" x14ac:dyDescent="0.25">
      <c r="A6492" t="s">
        <v>6437</v>
      </c>
      <c r="B6492">
        <f t="shared" si="101"/>
        <v>17</v>
      </c>
      <c r="D6492">
        <v>0</v>
      </c>
    </row>
    <row r="6493" spans="1:4" ht="16.5" customHeight="1" x14ac:dyDescent="0.25">
      <c r="A6493" t="s">
        <v>6438</v>
      </c>
      <c r="B6493">
        <f t="shared" si="101"/>
        <v>7</v>
      </c>
      <c r="D6493">
        <v>0</v>
      </c>
    </row>
    <row r="6494" spans="1:4" ht="16.5" customHeight="1" x14ac:dyDescent="0.25">
      <c r="A6494" t="s">
        <v>6439</v>
      </c>
      <c r="B6494">
        <f t="shared" si="101"/>
        <v>82</v>
      </c>
      <c r="C6494" t="s">
        <v>11340</v>
      </c>
      <c r="D6494">
        <v>0</v>
      </c>
    </row>
    <row r="6495" spans="1:4" ht="16.5" customHeight="1" x14ac:dyDescent="0.25">
      <c r="A6495" t="s">
        <v>6440</v>
      </c>
      <c r="B6495">
        <f t="shared" si="101"/>
        <v>27</v>
      </c>
      <c r="D6495">
        <v>0</v>
      </c>
    </row>
    <row r="6496" spans="1:4" ht="16.5" customHeight="1" x14ac:dyDescent="0.25">
      <c r="A6496" t="s">
        <v>6441</v>
      </c>
      <c r="B6496">
        <f t="shared" si="101"/>
        <v>67</v>
      </c>
      <c r="C6496" t="s">
        <v>11324</v>
      </c>
      <c r="D6496">
        <v>0</v>
      </c>
    </row>
    <row r="6497" spans="1:4" ht="16.5" customHeight="1" x14ac:dyDescent="0.25">
      <c r="A6497" t="s">
        <v>6442</v>
      </c>
      <c r="B6497">
        <f t="shared" si="101"/>
        <v>16</v>
      </c>
      <c r="D6497">
        <v>0</v>
      </c>
    </row>
    <row r="6498" spans="1:4" ht="16.5" customHeight="1" x14ac:dyDescent="0.25">
      <c r="A6498" t="s">
        <v>6443</v>
      </c>
      <c r="B6498">
        <f t="shared" si="101"/>
        <v>16</v>
      </c>
      <c r="C6498" t="s">
        <v>11407</v>
      </c>
      <c r="D6498">
        <v>0</v>
      </c>
    </row>
    <row r="6499" spans="1:4" ht="16.5" customHeight="1" x14ac:dyDescent="0.25">
      <c r="A6499" t="s">
        <v>6444</v>
      </c>
      <c r="B6499">
        <f t="shared" si="101"/>
        <v>53</v>
      </c>
      <c r="D6499">
        <v>1</v>
      </c>
    </row>
    <row r="6500" spans="1:4" ht="16.5" customHeight="1" x14ac:dyDescent="0.25">
      <c r="A6500" t="s">
        <v>6445</v>
      </c>
      <c r="B6500">
        <f t="shared" si="101"/>
        <v>17</v>
      </c>
      <c r="D6500">
        <v>0</v>
      </c>
    </row>
    <row r="6501" spans="1:4" ht="16.5" customHeight="1" x14ac:dyDescent="0.25">
      <c r="A6501" t="s">
        <v>6446</v>
      </c>
      <c r="B6501">
        <f t="shared" si="101"/>
        <v>82</v>
      </c>
      <c r="C6501" t="s">
        <v>11340</v>
      </c>
      <c r="D6501">
        <v>0</v>
      </c>
    </row>
    <row r="6502" spans="1:4" ht="16.5" customHeight="1" x14ac:dyDescent="0.25">
      <c r="A6502" t="s">
        <v>6447</v>
      </c>
      <c r="B6502">
        <f t="shared" si="101"/>
        <v>13</v>
      </c>
      <c r="D6502">
        <v>0</v>
      </c>
    </row>
    <row r="6503" spans="1:4" ht="16.5" customHeight="1" x14ac:dyDescent="0.25">
      <c r="A6503" t="s">
        <v>6448</v>
      </c>
      <c r="B6503">
        <f t="shared" si="101"/>
        <v>35</v>
      </c>
      <c r="C6503" t="s">
        <v>11321</v>
      </c>
      <c r="D6503">
        <v>0</v>
      </c>
    </row>
    <row r="6504" spans="1:4" ht="16.5" customHeight="1" x14ac:dyDescent="0.25">
      <c r="A6504" t="s">
        <v>6449</v>
      </c>
      <c r="B6504">
        <f t="shared" si="101"/>
        <v>67</v>
      </c>
      <c r="C6504" t="s">
        <v>11406</v>
      </c>
      <c r="D6504">
        <v>0</v>
      </c>
    </row>
    <row r="6505" spans="1:4" ht="16.5" customHeight="1" x14ac:dyDescent="0.25">
      <c r="A6505" t="s">
        <v>6450</v>
      </c>
      <c r="B6505">
        <f t="shared" si="101"/>
        <v>35</v>
      </c>
      <c r="D6505">
        <v>0</v>
      </c>
    </row>
    <row r="6506" spans="1:4" ht="16.5" customHeight="1" x14ac:dyDescent="0.25">
      <c r="A6506" t="s">
        <v>6451</v>
      </c>
      <c r="B6506">
        <f t="shared" si="101"/>
        <v>131</v>
      </c>
      <c r="C6506" t="s">
        <v>11324</v>
      </c>
      <c r="D6506">
        <v>0</v>
      </c>
    </row>
    <row r="6507" spans="1:4" ht="16.5" customHeight="1" x14ac:dyDescent="0.25">
      <c r="A6507" t="s">
        <v>6452</v>
      </c>
      <c r="B6507">
        <f t="shared" si="101"/>
        <v>55</v>
      </c>
      <c r="D6507">
        <v>1</v>
      </c>
    </row>
    <row r="6508" spans="1:4" ht="16.5" customHeight="1" x14ac:dyDescent="0.25">
      <c r="A6508" t="s">
        <v>6453</v>
      </c>
      <c r="B6508">
        <f t="shared" si="101"/>
        <v>56</v>
      </c>
      <c r="C6508" t="s">
        <v>11340</v>
      </c>
      <c r="D6508">
        <v>0</v>
      </c>
    </row>
    <row r="6509" spans="1:4" ht="16.5" customHeight="1" x14ac:dyDescent="0.25">
      <c r="A6509" t="s">
        <v>6454</v>
      </c>
      <c r="B6509">
        <f t="shared" si="101"/>
        <v>197</v>
      </c>
      <c r="D6509">
        <v>1</v>
      </c>
    </row>
    <row r="6510" spans="1:4" ht="16.5" customHeight="1" x14ac:dyDescent="0.25">
      <c r="A6510" t="s">
        <v>6455</v>
      </c>
      <c r="B6510">
        <f t="shared" si="101"/>
        <v>96</v>
      </c>
      <c r="C6510" t="s">
        <v>11362</v>
      </c>
      <c r="D6510">
        <v>0</v>
      </c>
    </row>
    <row r="6511" spans="1:4" ht="16.5" customHeight="1" x14ac:dyDescent="0.25">
      <c r="A6511" t="s">
        <v>6456</v>
      </c>
      <c r="B6511">
        <f t="shared" si="101"/>
        <v>35</v>
      </c>
      <c r="D6511">
        <v>1</v>
      </c>
    </row>
    <row r="6512" spans="1:4" ht="16.5" customHeight="1" x14ac:dyDescent="0.25">
      <c r="A6512" t="s">
        <v>6457</v>
      </c>
      <c r="B6512">
        <f t="shared" si="101"/>
        <v>96</v>
      </c>
      <c r="D6512">
        <v>1</v>
      </c>
    </row>
    <row r="6513" spans="1:4" ht="16.5" customHeight="1" x14ac:dyDescent="0.25">
      <c r="A6513" t="s">
        <v>6458</v>
      </c>
      <c r="B6513">
        <f t="shared" si="101"/>
        <v>114</v>
      </c>
      <c r="D6513">
        <v>1</v>
      </c>
    </row>
    <row r="6514" spans="1:4" ht="16.5" customHeight="1" x14ac:dyDescent="0.25">
      <c r="A6514" t="s">
        <v>6459</v>
      </c>
      <c r="B6514">
        <f t="shared" si="101"/>
        <v>160</v>
      </c>
      <c r="D6514">
        <v>1</v>
      </c>
    </row>
    <row r="6515" spans="1:4" ht="16.5" customHeight="1" x14ac:dyDescent="0.25">
      <c r="A6515" t="s">
        <v>6460</v>
      </c>
      <c r="B6515">
        <f t="shared" si="101"/>
        <v>120</v>
      </c>
      <c r="D6515">
        <v>1</v>
      </c>
    </row>
    <row r="6516" spans="1:4" ht="16.5" customHeight="1" x14ac:dyDescent="0.25">
      <c r="A6516" t="s">
        <v>6461</v>
      </c>
      <c r="B6516">
        <f t="shared" si="101"/>
        <v>105</v>
      </c>
      <c r="D6516">
        <v>1</v>
      </c>
    </row>
    <row r="6517" spans="1:4" ht="16.5" customHeight="1" x14ac:dyDescent="0.25">
      <c r="A6517" t="s">
        <v>6462</v>
      </c>
      <c r="B6517">
        <f t="shared" si="101"/>
        <v>85</v>
      </c>
      <c r="D6517">
        <v>1</v>
      </c>
    </row>
    <row r="6518" spans="1:4" ht="16.5" customHeight="1" x14ac:dyDescent="0.25">
      <c r="A6518" t="s">
        <v>6463</v>
      </c>
      <c r="B6518">
        <f t="shared" si="101"/>
        <v>103</v>
      </c>
      <c r="D6518">
        <v>1</v>
      </c>
    </row>
    <row r="6519" spans="1:4" ht="16.5" customHeight="1" x14ac:dyDescent="0.25">
      <c r="A6519" t="s">
        <v>6464</v>
      </c>
      <c r="B6519">
        <f t="shared" si="101"/>
        <v>94</v>
      </c>
      <c r="D6519">
        <v>1</v>
      </c>
    </row>
    <row r="6520" spans="1:4" ht="16.5" customHeight="1" x14ac:dyDescent="0.25">
      <c r="A6520" t="s">
        <v>6465</v>
      </c>
      <c r="B6520">
        <f t="shared" si="101"/>
        <v>98</v>
      </c>
      <c r="D6520">
        <v>1</v>
      </c>
    </row>
    <row r="6521" spans="1:4" ht="16.5" customHeight="1" x14ac:dyDescent="0.25">
      <c r="A6521" t="s">
        <v>6466</v>
      </c>
      <c r="B6521">
        <f t="shared" si="101"/>
        <v>106</v>
      </c>
      <c r="D6521">
        <v>1</v>
      </c>
    </row>
    <row r="6522" spans="1:4" ht="16.5" customHeight="1" x14ac:dyDescent="0.25">
      <c r="A6522" t="s">
        <v>6467</v>
      </c>
      <c r="B6522">
        <f t="shared" si="101"/>
        <v>121</v>
      </c>
      <c r="D6522">
        <v>1</v>
      </c>
    </row>
    <row r="6523" spans="1:4" ht="16.5" customHeight="1" x14ac:dyDescent="0.25">
      <c r="A6523" t="s">
        <v>6468</v>
      </c>
      <c r="B6523">
        <f t="shared" si="101"/>
        <v>106</v>
      </c>
      <c r="D6523">
        <v>1</v>
      </c>
    </row>
    <row r="6524" spans="1:4" ht="16.5" customHeight="1" x14ac:dyDescent="0.25">
      <c r="A6524" t="s">
        <v>6469</v>
      </c>
      <c r="B6524">
        <f t="shared" si="101"/>
        <v>58</v>
      </c>
      <c r="C6524" t="s">
        <v>11340</v>
      </c>
      <c r="D6524">
        <v>0</v>
      </c>
    </row>
    <row r="6525" spans="1:4" ht="16.5" customHeight="1" x14ac:dyDescent="0.25">
      <c r="A6525" t="s">
        <v>6470</v>
      </c>
      <c r="B6525">
        <f t="shared" si="101"/>
        <v>56</v>
      </c>
      <c r="C6525" t="s">
        <v>11340</v>
      </c>
      <c r="D6525">
        <v>0</v>
      </c>
    </row>
    <row r="6526" spans="1:4" ht="16.5" customHeight="1" x14ac:dyDescent="0.25">
      <c r="A6526" t="s">
        <v>6471</v>
      </c>
      <c r="B6526">
        <f t="shared" si="101"/>
        <v>61</v>
      </c>
      <c r="C6526" t="s">
        <v>11324</v>
      </c>
      <c r="D6526">
        <v>0</v>
      </c>
    </row>
    <row r="6527" spans="1:4" ht="16.5" customHeight="1" x14ac:dyDescent="0.25">
      <c r="A6527" t="s">
        <v>6472</v>
      </c>
      <c r="B6527">
        <f t="shared" si="101"/>
        <v>57</v>
      </c>
      <c r="C6527" t="s">
        <v>11340</v>
      </c>
      <c r="D6527">
        <v>0</v>
      </c>
    </row>
    <row r="6528" spans="1:4" ht="16.5" customHeight="1" x14ac:dyDescent="0.25">
      <c r="A6528" t="s">
        <v>6473</v>
      </c>
      <c r="B6528">
        <f t="shared" si="101"/>
        <v>64</v>
      </c>
      <c r="C6528" t="s">
        <v>11324</v>
      </c>
      <c r="D6528">
        <v>0</v>
      </c>
    </row>
    <row r="6529" spans="1:4" ht="16.5" customHeight="1" x14ac:dyDescent="0.25">
      <c r="A6529" t="s">
        <v>6474</v>
      </c>
      <c r="B6529">
        <f t="shared" si="101"/>
        <v>57</v>
      </c>
      <c r="C6529" t="s">
        <v>11340</v>
      </c>
      <c r="D6529">
        <v>0</v>
      </c>
    </row>
    <row r="6530" spans="1:4" ht="16.5" customHeight="1" x14ac:dyDescent="0.25">
      <c r="A6530" t="s">
        <v>6475</v>
      </c>
      <c r="B6530">
        <f t="shared" si="101"/>
        <v>76</v>
      </c>
      <c r="C6530" t="s">
        <v>11324</v>
      </c>
      <c r="D6530">
        <v>0</v>
      </c>
    </row>
    <row r="6531" spans="1:4" ht="16.5" customHeight="1" x14ac:dyDescent="0.25">
      <c r="A6531" t="s">
        <v>6476</v>
      </c>
      <c r="B6531">
        <f t="shared" ref="B6531:B6594" si="102">LEN(A6531)</f>
        <v>74</v>
      </c>
      <c r="C6531" t="s">
        <v>11324</v>
      </c>
      <c r="D6531">
        <v>0</v>
      </c>
    </row>
    <row r="6532" spans="1:4" ht="16.5" customHeight="1" x14ac:dyDescent="0.25">
      <c r="A6532" t="s">
        <v>6477</v>
      </c>
      <c r="B6532">
        <f t="shared" si="102"/>
        <v>48</v>
      </c>
      <c r="D6532">
        <v>1</v>
      </c>
    </row>
    <row r="6533" spans="1:4" ht="16.5" customHeight="1" x14ac:dyDescent="0.25">
      <c r="A6533" t="s">
        <v>6478</v>
      </c>
      <c r="B6533">
        <f t="shared" si="102"/>
        <v>89</v>
      </c>
      <c r="C6533" t="s">
        <v>11324</v>
      </c>
      <c r="D6533">
        <v>0</v>
      </c>
    </row>
    <row r="6534" spans="1:4" ht="16.5" customHeight="1" x14ac:dyDescent="0.25">
      <c r="A6534" t="s">
        <v>6479</v>
      </c>
      <c r="B6534">
        <f t="shared" si="102"/>
        <v>49</v>
      </c>
      <c r="C6534" t="s">
        <v>11342</v>
      </c>
      <c r="D6534">
        <v>0</v>
      </c>
    </row>
    <row r="6535" spans="1:4" ht="16.5" customHeight="1" x14ac:dyDescent="0.25">
      <c r="A6535" t="s">
        <v>6480</v>
      </c>
      <c r="B6535">
        <f t="shared" si="102"/>
        <v>107</v>
      </c>
      <c r="C6535" t="s">
        <v>11340</v>
      </c>
      <c r="D6535">
        <v>0</v>
      </c>
    </row>
    <row r="6536" spans="1:4" ht="16.5" customHeight="1" x14ac:dyDescent="0.25">
      <c r="A6536" t="s">
        <v>6481</v>
      </c>
      <c r="B6536">
        <f t="shared" si="102"/>
        <v>113</v>
      </c>
      <c r="C6536" t="s">
        <v>11340</v>
      </c>
      <c r="D6536">
        <v>0</v>
      </c>
    </row>
    <row r="6537" spans="1:4" ht="16.5" customHeight="1" x14ac:dyDescent="0.25">
      <c r="A6537" t="s">
        <v>6482</v>
      </c>
      <c r="B6537">
        <f t="shared" si="102"/>
        <v>55</v>
      </c>
      <c r="C6537" t="s">
        <v>11324</v>
      </c>
      <c r="D6537">
        <v>0</v>
      </c>
    </row>
    <row r="6538" spans="1:4" ht="16.5" customHeight="1" x14ac:dyDescent="0.25">
      <c r="A6538" t="s">
        <v>6483</v>
      </c>
      <c r="B6538">
        <f t="shared" si="102"/>
        <v>69</v>
      </c>
      <c r="D6538">
        <v>1</v>
      </c>
    </row>
    <row r="6539" spans="1:4" ht="16.5" customHeight="1" x14ac:dyDescent="0.25">
      <c r="A6539" t="s">
        <v>6484</v>
      </c>
      <c r="B6539">
        <f t="shared" si="102"/>
        <v>151</v>
      </c>
      <c r="D6539">
        <v>1</v>
      </c>
    </row>
    <row r="6540" spans="1:4" ht="16.5" customHeight="1" x14ac:dyDescent="0.25">
      <c r="A6540" t="s">
        <v>6485</v>
      </c>
      <c r="B6540">
        <f t="shared" si="102"/>
        <v>99</v>
      </c>
      <c r="D6540">
        <v>1</v>
      </c>
    </row>
    <row r="6541" spans="1:4" ht="16.5" customHeight="1" x14ac:dyDescent="0.25">
      <c r="A6541" t="s">
        <v>6486</v>
      </c>
      <c r="B6541">
        <f t="shared" si="102"/>
        <v>28</v>
      </c>
      <c r="D6541">
        <v>1</v>
      </c>
    </row>
    <row r="6542" spans="1:4" ht="16.5" customHeight="1" x14ac:dyDescent="0.25">
      <c r="A6542" t="s">
        <v>6487</v>
      </c>
      <c r="B6542">
        <f t="shared" si="102"/>
        <v>26</v>
      </c>
      <c r="C6542" t="s">
        <v>11386</v>
      </c>
      <c r="D6542">
        <v>0</v>
      </c>
    </row>
    <row r="6543" spans="1:4" ht="16.5" customHeight="1" x14ac:dyDescent="0.25">
      <c r="A6543" t="s">
        <v>6488</v>
      </c>
      <c r="B6543">
        <f t="shared" si="102"/>
        <v>101</v>
      </c>
      <c r="D6543">
        <v>1</v>
      </c>
    </row>
    <row r="6544" spans="1:4" ht="16.5" customHeight="1" x14ac:dyDescent="0.25">
      <c r="A6544" t="s">
        <v>6489</v>
      </c>
      <c r="B6544">
        <f t="shared" si="102"/>
        <v>110</v>
      </c>
      <c r="D6544">
        <v>1</v>
      </c>
    </row>
    <row r="6545" spans="1:4" ht="16.5" customHeight="1" x14ac:dyDescent="0.25">
      <c r="A6545" t="s">
        <v>6490</v>
      </c>
      <c r="B6545">
        <f t="shared" si="102"/>
        <v>107</v>
      </c>
      <c r="D6545">
        <v>1</v>
      </c>
    </row>
    <row r="6546" spans="1:4" ht="16.5" customHeight="1" x14ac:dyDescent="0.25">
      <c r="A6546" t="s">
        <v>6491</v>
      </c>
      <c r="B6546">
        <f t="shared" si="102"/>
        <v>102</v>
      </c>
      <c r="D6546">
        <v>1</v>
      </c>
    </row>
    <row r="6547" spans="1:4" ht="16.5" customHeight="1" x14ac:dyDescent="0.25">
      <c r="A6547" t="s">
        <v>6492</v>
      </c>
      <c r="B6547">
        <f t="shared" si="102"/>
        <v>113</v>
      </c>
      <c r="D6547">
        <v>1</v>
      </c>
    </row>
    <row r="6548" spans="1:4" ht="16.5" customHeight="1" x14ac:dyDescent="0.25">
      <c r="A6548" t="s">
        <v>6493</v>
      </c>
      <c r="B6548">
        <f t="shared" si="102"/>
        <v>114</v>
      </c>
      <c r="D6548">
        <v>1</v>
      </c>
    </row>
    <row r="6549" spans="1:4" ht="16.5" customHeight="1" x14ac:dyDescent="0.25">
      <c r="A6549" t="s">
        <v>6494</v>
      </c>
      <c r="B6549">
        <f t="shared" si="102"/>
        <v>169</v>
      </c>
      <c r="D6549">
        <v>0</v>
      </c>
    </row>
    <row r="6550" spans="1:4" ht="16.5" customHeight="1" x14ac:dyDescent="0.25">
      <c r="A6550" t="s">
        <v>6495</v>
      </c>
      <c r="B6550">
        <f t="shared" si="102"/>
        <v>245</v>
      </c>
      <c r="D6550">
        <v>1</v>
      </c>
    </row>
    <row r="6551" spans="1:4" ht="16.5" customHeight="1" x14ac:dyDescent="0.25">
      <c r="A6551" t="s">
        <v>6496</v>
      </c>
      <c r="B6551">
        <f t="shared" si="102"/>
        <v>232</v>
      </c>
      <c r="D6551">
        <v>1</v>
      </c>
    </row>
    <row r="6552" spans="1:4" ht="16.5" customHeight="1" x14ac:dyDescent="0.25">
      <c r="A6552" t="s">
        <v>6497</v>
      </c>
      <c r="B6552">
        <f t="shared" si="102"/>
        <v>282</v>
      </c>
      <c r="D6552">
        <v>1</v>
      </c>
    </row>
    <row r="6553" spans="1:4" ht="16.5" customHeight="1" x14ac:dyDescent="0.25">
      <c r="A6553" t="s">
        <v>6498</v>
      </c>
      <c r="B6553">
        <f t="shared" si="102"/>
        <v>234</v>
      </c>
      <c r="D6553">
        <v>1</v>
      </c>
    </row>
    <row r="6554" spans="1:4" ht="16.5" customHeight="1" x14ac:dyDescent="0.25">
      <c r="A6554" t="s">
        <v>6499</v>
      </c>
      <c r="B6554">
        <f t="shared" si="102"/>
        <v>287</v>
      </c>
      <c r="D6554">
        <v>1</v>
      </c>
    </row>
    <row r="6555" spans="1:4" ht="16.5" customHeight="1" x14ac:dyDescent="0.25">
      <c r="A6555" t="s">
        <v>6500</v>
      </c>
      <c r="B6555">
        <f t="shared" si="102"/>
        <v>272</v>
      </c>
      <c r="D6555">
        <v>1</v>
      </c>
    </row>
    <row r="6556" spans="1:4" ht="16.5" customHeight="1" x14ac:dyDescent="0.25">
      <c r="A6556" t="s">
        <v>6501</v>
      </c>
      <c r="B6556">
        <f t="shared" si="102"/>
        <v>212</v>
      </c>
      <c r="D6556">
        <v>1</v>
      </c>
    </row>
    <row r="6557" spans="1:4" ht="16.5" customHeight="1" x14ac:dyDescent="0.25">
      <c r="A6557" t="s">
        <v>6502</v>
      </c>
      <c r="B6557">
        <f t="shared" si="102"/>
        <v>181</v>
      </c>
      <c r="D6557">
        <v>1</v>
      </c>
    </row>
    <row r="6558" spans="1:4" ht="16.5" customHeight="1" x14ac:dyDescent="0.25">
      <c r="A6558" t="s">
        <v>6503</v>
      </c>
      <c r="B6558">
        <f t="shared" si="102"/>
        <v>220</v>
      </c>
      <c r="D6558">
        <v>1</v>
      </c>
    </row>
    <row r="6559" spans="1:4" ht="16.5" customHeight="1" x14ac:dyDescent="0.25">
      <c r="A6559" t="s">
        <v>6504</v>
      </c>
      <c r="B6559">
        <f t="shared" si="102"/>
        <v>172</v>
      </c>
      <c r="D6559">
        <v>1</v>
      </c>
    </row>
    <row r="6560" spans="1:4" ht="16.5" customHeight="1" x14ac:dyDescent="0.25">
      <c r="A6560" t="s">
        <v>6505</v>
      </c>
      <c r="B6560">
        <f t="shared" si="102"/>
        <v>133</v>
      </c>
      <c r="D6560">
        <v>1</v>
      </c>
    </row>
    <row r="6561" spans="1:4" ht="16.5" customHeight="1" x14ac:dyDescent="0.25">
      <c r="A6561" t="s">
        <v>6506</v>
      </c>
      <c r="B6561">
        <f t="shared" si="102"/>
        <v>124</v>
      </c>
      <c r="D6561">
        <v>1</v>
      </c>
    </row>
    <row r="6562" spans="1:4" ht="16.5" customHeight="1" x14ac:dyDescent="0.25">
      <c r="A6562" t="s">
        <v>6507</v>
      </c>
      <c r="B6562">
        <f t="shared" si="102"/>
        <v>102</v>
      </c>
      <c r="D6562">
        <v>1</v>
      </c>
    </row>
    <row r="6563" spans="1:4" ht="16.5" customHeight="1" x14ac:dyDescent="0.25">
      <c r="A6563" t="s">
        <v>6508</v>
      </c>
      <c r="B6563">
        <f t="shared" si="102"/>
        <v>115</v>
      </c>
      <c r="D6563">
        <v>1</v>
      </c>
    </row>
    <row r="6564" spans="1:4" ht="16.5" customHeight="1" x14ac:dyDescent="0.25">
      <c r="A6564" t="s">
        <v>6509</v>
      </c>
      <c r="B6564">
        <f t="shared" si="102"/>
        <v>109</v>
      </c>
      <c r="D6564">
        <v>0</v>
      </c>
    </row>
    <row r="6565" spans="1:4" ht="16.5" customHeight="1" x14ac:dyDescent="0.25">
      <c r="A6565" t="s">
        <v>6510</v>
      </c>
      <c r="B6565">
        <f t="shared" si="102"/>
        <v>85</v>
      </c>
      <c r="C6565" t="s">
        <v>11362</v>
      </c>
      <c r="D6565">
        <v>0</v>
      </c>
    </row>
    <row r="6566" spans="1:4" ht="16.5" customHeight="1" x14ac:dyDescent="0.25">
      <c r="A6566" t="s">
        <v>6511</v>
      </c>
      <c r="B6566">
        <f t="shared" si="102"/>
        <v>104</v>
      </c>
      <c r="D6566">
        <v>1</v>
      </c>
    </row>
    <row r="6567" spans="1:4" ht="16.5" customHeight="1" x14ac:dyDescent="0.25">
      <c r="A6567" t="s">
        <v>6512</v>
      </c>
      <c r="B6567">
        <f t="shared" si="102"/>
        <v>128</v>
      </c>
      <c r="D6567">
        <v>1</v>
      </c>
    </row>
    <row r="6568" spans="1:4" ht="16.5" customHeight="1" x14ac:dyDescent="0.25">
      <c r="A6568" t="s">
        <v>6513</v>
      </c>
      <c r="B6568">
        <f t="shared" si="102"/>
        <v>86</v>
      </c>
      <c r="D6568">
        <v>1</v>
      </c>
    </row>
    <row r="6569" spans="1:4" ht="16.5" customHeight="1" x14ac:dyDescent="0.25">
      <c r="A6569" t="s">
        <v>6514</v>
      </c>
      <c r="B6569">
        <f t="shared" si="102"/>
        <v>91</v>
      </c>
      <c r="D6569">
        <v>1</v>
      </c>
    </row>
    <row r="6570" spans="1:4" ht="16.5" customHeight="1" x14ac:dyDescent="0.25">
      <c r="A6570" t="s">
        <v>6515</v>
      </c>
      <c r="B6570">
        <f t="shared" si="102"/>
        <v>122</v>
      </c>
      <c r="D6570">
        <v>1</v>
      </c>
    </row>
    <row r="6571" spans="1:4" ht="16.5" customHeight="1" x14ac:dyDescent="0.25">
      <c r="A6571" t="s">
        <v>6516</v>
      </c>
      <c r="B6571">
        <f t="shared" si="102"/>
        <v>115</v>
      </c>
      <c r="D6571">
        <v>1</v>
      </c>
    </row>
    <row r="6572" spans="1:4" ht="16.5" customHeight="1" x14ac:dyDescent="0.25">
      <c r="A6572" t="s">
        <v>6517</v>
      </c>
      <c r="B6572">
        <f t="shared" si="102"/>
        <v>89</v>
      </c>
      <c r="D6572">
        <v>1</v>
      </c>
    </row>
    <row r="6573" spans="1:4" ht="16.5" customHeight="1" x14ac:dyDescent="0.25">
      <c r="A6573" t="s">
        <v>6518</v>
      </c>
      <c r="B6573">
        <f t="shared" si="102"/>
        <v>97</v>
      </c>
      <c r="D6573">
        <v>1</v>
      </c>
    </row>
    <row r="6574" spans="1:4" ht="16.5" customHeight="1" x14ac:dyDescent="0.25">
      <c r="A6574" t="s">
        <v>6519</v>
      </c>
      <c r="B6574">
        <f t="shared" si="102"/>
        <v>101</v>
      </c>
      <c r="D6574">
        <v>1</v>
      </c>
    </row>
    <row r="6575" spans="1:4" ht="16.5" customHeight="1" x14ac:dyDescent="0.25">
      <c r="A6575" t="s">
        <v>6520</v>
      </c>
      <c r="B6575">
        <f t="shared" si="102"/>
        <v>88</v>
      </c>
      <c r="D6575">
        <v>1</v>
      </c>
    </row>
    <row r="6576" spans="1:4" ht="16.5" customHeight="1" x14ac:dyDescent="0.25">
      <c r="A6576" t="s">
        <v>6521</v>
      </c>
      <c r="B6576">
        <f t="shared" si="102"/>
        <v>110</v>
      </c>
      <c r="D6576">
        <v>1</v>
      </c>
    </row>
    <row r="6577" spans="1:4" ht="16.5" customHeight="1" x14ac:dyDescent="0.25">
      <c r="A6577" t="s">
        <v>6522</v>
      </c>
      <c r="B6577">
        <f t="shared" si="102"/>
        <v>100</v>
      </c>
      <c r="D6577">
        <v>1</v>
      </c>
    </row>
    <row r="6578" spans="1:4" ht="16.5" customHeight="1" x14ac:dyDescent="0.25">
      <c r="A6578" t="s">
        <v>6523</v>
      </c>
      <c r="B6578">
        <f t="shared" si="102"/>
        <v>105</v>
      </c>
      <c r="D6578">
        <v>1</v>
      </c>
    </row>
    <row r="6579" spans="1:4" ht="16.5" customHeight="1" x14ac:dyDescent="0.25">
      <c r="A6579" t="s">
        <v>6524</v>
      </c>
      <c r="B6579">
        <f t="shared" si="102"/>
        <v>129</v>
      </c>
      <c r="D6579">
        <v>0</v>
      </c>
    </row>
    <row r="6580" spans="1:4" ht="16.5" customHeight="1" x14ac:dyDescent="0.25">
      <c r="A6580" t="s">
        <v>6525</v>
      </c>
      <c r="B6580">
        <f t="shared" si="102"/>
        <v>115</v>
      </c>
      <c r="D6580">
        <v>1</v>
      </c>
    </row>
    <row r="6581" spans="1:4" ht="16.5" customHeight="1" x14ac:dyDescent="0.25">
      <c r="A6581" t="s">
        <v>6526</v>
      </c>
      <c r="B6581">
        <f t="shared" si="102"/>
        <v>118</v>
      </c>
      <c r="D6581">
        <v>1</v>
      </c>
    </row>
    <row r="6582" spans="1:4" ht="16.5" customHeight="1" x14ac:dyDescent="0.25">
      <c r="A6582" t="s">
        <v>6527</v>
      </c>
      <c r="B6582">
        <f t="shared" si="102"/>
        <v>116</v>
      </c>
      <c r="D6582">
        <v>1</v>
      </c>
    </row>
    <row r="6583" spans="1:4" ht="16.5" customHeight="1" x14ac:dyDescent="0.25">
      <c r="A6583" t="s">
        <v>6528</v>
      </c>
      <c r="B6583">
        <f t="shared" si="102"/>
        <v>110</v>
      </c>
      <c r="D6583">
        <v>1</v>
      </c>
    </row>
    <row r="6584" spans="1:4" ht="16.5" customHeight="1" x14ac:dyDescent="0.25">
      <c r="A6584" t="s">
        <v>6529</v>
      </c>
      <c r="B6584">
        <f t="shared" si="102"/>
        <v>95</v>
      </c>
      <c r="D6584">
        <v>1</v>
      </c>
    </row>
    <row r="6585" spans="1:4" ht="16.5" customHeight="1" x14ac:dyDescent="0.25">
      <c r="A6585" t="s">
        <v>6530</v>
      </c>
      <c r="B6585">
        <f t="shared" si="102"/>
        <v>119</v>
      </c>
      <c r="D6585">
        <v>1</v>
      </c>
    </row>
    <row r="6586" spans="1:4" ht="16.5" customHeight="1" x14ac:dyDescent="0.25">
      <c r="A6586" t="s">
        <v>6531</v>
      </c>
      <c r="B6586">
        <f t="shared" si="102"/>
        <v>112</v>
      </c>
      <c r="D6586">
        <v>1</v>
      </c>
    </row>
    <row r="6587" spans="1:4" ht="16.5" customHeight="1" x14ac:dyDescent="0.25">
      <c r="A6587" t="s">
        <v>6532</v>
      </c>
      <c r="B6587">
        <f t="shared" si="102"/>
        <v>74</v>
      </c>
      <c r="D6587">
        <v>1</v>
      </c>
    </row>
    <row r="6588" spans="1:4" ht="16.5" customHeight="1" x14ac:dyDescent="0.25">
      <c r="A6588" t="s">
        <v>6533</v>
      </c>
      <c r="B6588">
        <f t="shared" si="102"/>
        <v>103</v>
      </c>
      <c r="D6588">
        <v>1</v>
      </c>
    </row>
    <row r="6589" spans="1:4" ht="16.5" customHeight="1" x14ac:dyDescent="0.25">
      <c r="A6589" t="s">
        <v>6534</v>
      </c>
      <c r="B6589">
        <f t="shared" si="102"/>
        <v>105</v>
      </c>
      <c r="D6589">
        <v>1</v>
      </c>
    </row>
    <row r="6590" spans="1:4" ht="16.5" customHeight="1" x14ac:dyDescent="0.25">
      <c r="A6590" t="s">
        <v>6535</v>
      </c>
      <c r="B6590">
        <f t="shared" si="102"/>
        <v>119</v>
      </c>
      <c r="D6590">
        <v>1</v>
      </c>
    </row>
    <row r="6591" spans="1:4" ht="16.5" customHeight="1" x14ac:dyDescent="0.25">
      <c r="A6591" t="s">
        <v>6536</v>
      </c>
      <c r="B6591">
        <f t="shared" si="102"/>
        <v>204</v>
      </c>
      <c r="D6591">
        <v>1</v>
      </c>
    </row>
    <row r="6592" spans="1:4" ht="16.5" customHeight="1" x14ac:dyDescent="0.25">
      <c r="A6592" t="s">
        <v>6537</v>
      </c>
      <c r="B6592">
        <f t="shared" si="102"/>
        <v>105</v>
      </c>
      <c r="D6592">
        <v>1</v>
      </c>
    </row>
    <row r="6593" spans="1:4" ht="16.5" customHeight="1" x14ac:dyDescent="0.25">
      <c r="A6593" t="s">
        <v>6538</v>
      </c>
      <c r="B6593">
        <f t="shared" si="102"/>
        <v>102</v>
      </c>
      <c r="D6593">
        <v>1</v>
      </c>
    </row>
    <row r="6594" spans="1:4" ht="16.5" customHeight="1" x14ac:dyDescent="0.25">
      <c r="A6594" t="s">
        <v>6539</v>
      </c>
      <c r="B6594">
        <f t="shared" si="102"/>
        <v>139</v>
      </c>
      <c r="D6594">
        <v>1</v>
      </c>
    </row>
    <row r="6595" spans="1:4" ht="16.5" customHeight="1" x14ac:dyDescent="0.25">
      <c r="A6595" t="s">
        <v>6540</v>
      </c>
      <c r="B6595">
        <f t="shared" ref="B6595:B6658" si="103">LEN(A6595)</f>
        <v>134</v>
      </c>
      <c r="D6595">
        <v>1</v>
      </c>
    </row>
    <row r="6596" spans="1:4" ht="16.5" customHeight="1" x14ac:dyDescent="0.25">
      <c r="A6596" t="s">
        <v>6541</v>
      </c>
      <c r="B6596">
        <f t="shared" si="103"/>
        <v>137</v>
      </c>
      <c r="D6596">
        <v>1</v>
      </c>
    </row>
    <row r="6597" spans="1:4" ht="16.5" customHeight="1" x14ac:dyDescent="0.25">
      <c r="A6597" t="s">
        <v>6542</v>
      </c>
      <c r="B6597">
        <f t="shared" si="103"/>
        <v>121</v>
      </c>
      <c r="D6597">
        <v>1</v>
      </c>
    </row>
    <row r="6598" spans="1:4" ht="16.5" customHeight="1" x14ac:dyDescent="0.25">
      <c r="A6598" t="s">
        <v>6543</v>
      </c>
      <c r="B6598">
        <f t="shared" si="103"/>
        <v>140</v>
      </c>
      <c r="D6598">
        <v>1</v>
      </c>
    </row>
    <row r="6599" spans="1:4" ht="16.5" customHeight="1" x14ac:dyDescent="0.25">
      <c r="A6599" t="s">
        <v>6544</v>
      </c>
      <c r="B6599">
        <f t="shared" si="103"/>
        <v>141</v>
      </c>
      <c r="D6599">
        <v>1</v>
      </c>
    </row>
    <row r="6600" spans="1:4" ht="16.5" customHeight="1" x14ac:dyDescent="0.25">
      <c r="A6600" t="s">
        <v>6545</v>
      </c>
      <c r="B6600">
        <f t="shared" si="103"/>
        <v>117</v>
      </c>
      <c r="D6600">
        <v>1</v>
      </c>
    </row>
    <row r="6601" spans="1:4" ht="16.5" customHeight="1" x14ac:dyDescent="0.25">
      <c r="A6601" t="s">
        <v>6546</v>
      </c>
      <c r="B6601">
        <f t="shared" si="103"/>
        <v>142</v>
      </c>
      <c r="D6601">
        <v>1</v>
      </c>
    </row>
    <row r="6602" spans="1:4" ht="16.5" customHeight="1" x14ac:dyDescent="0.25">
      <c r="A6602" t="s">
        <v>6547</v>
      </c>
      <c r="B6602">
        <f t="shared" si="103"/>
        <v>99</v>
      </c>
      <c r="D6602">
        <v>1</v>
      </c>
    </row>
    <row r="6603" spans="1:4" ht="16.5" customHeight="1" x14ac:dyDescent="0.25">
      <c r="A6603" t="s">
        <v>6548</v>
      </c>
      <c r="B6603">
        <f t="shared" si="103"/>
        <v>108</v>
      </c>
      <c r="D6603">
        <v>1</v>
      </c>
    </row>
    <row r="6604" spans="1:4" ht="16.5" customHeight="1" x14ac:dyDescent="0.25">
      <c r="A6604" t="s">
        <v>6549</v>
      </c>
      <c r="B6604">
        <f t="shared" si="103"/>
        <v>109</v>
      </c>
      <c r="D6604">
        <v>1</v>
      </c>
    </row>
    <row r="6605" spans="1:4" ht="16.5" customHeight="1" x14ac:dyDescent="0.25">
      <c r="A6605" t="s">
        <v>6550</v>
      </c>
      <c r="B6605">
        <f t="shared" si="103"/>
        <v>73</v>
      </c>
      <c r="D6605">
        <v>1</v>
      </c>
    </row>
    <row r="6606" spans="1:4" ht="16.5" customHeight="1" x14ac:dyDescent="0.25">
      <c r="A6606" t="s">
        <v>6551</v>
      </c>
      <c r="B6606">
        <f t="shared" si="103"/>
        <v>111</v>
      </c>
      <c r="D6606">
        <v>1</v>
      </c>
    </row>
    <row r="6607" spans="1:4" ht="16.5" customHeight="1" x14ac:dyDescent="0.25">
      <c r="A6607" t="s">
        <v>6552</v>
      </c>
      <c r="B6607">
        <f t="shared" si="103"/>
        <v>101</v>
      </c>
      <c r="D6607">
        <v>1</v>
      </c>
    </row>
    <row r="6608" spans="1:4" ht="16.5" customHeight="1" x14ac:dyDescent="0.25">
      <c r="A6608" t="s">
        <v>6553</v>
      </c>
      <c r="B6608">
        <f t="shared" si="103"/>
        <v>71</v>
      </c>
      <c r="D6608">
        <v>1</v>
      </c>
    </row>
    <row r="6609" spans="1:4" ht="16.5" customHeight="1" x14ac:dyDescent="0.25">
      <c r="A6609" t="s">
        <v>6554</v>
      </c>
      <c r="B6609">
        <f t="shared" si="103"/>
        <v>122</v>
      </c>
      <c r="D6609">
        <v>1</v>
      </c>
    </row>
    <row r="6610" spans="1:4" ht="16.5" customHeight="1" x14ac:dyDescent="0.25">
      <c r="A6610" t="s">
        <v>6555</v>
      </c>
      <c r="B6610">
        <f t="shared" si="103"/>
        <v>109</v>
      </c>
      <c r="D6610">
        <v>1</v>
      </c>
    </row>
    <row r="6611" spans="1:4" ht="16.5" customHeight="1" x14ac:dyDescent="0.25">
      <c r="A6611" t="s">
        <v>6556</v>
      </c>
      <c r="B6611">
        <f t="shared" si="103"/>
        <v>74</v>
      </c>
      <c r="C6611" t="s">
        <v>11362</v>
      </c>
      <c r="D6611">
        <v>0</v>
      </c>
    </row>
    <row r="6612" spans="1:4" ht="16.5" customHeight="1" x14ac:dyDescent="0.25">
      <c r="A6612" t="s">
        <v>6557</v>
      </c>
      <c r="B6612">
        <f t="shared" si="103"/>
        <v>61</v>
      </c>
      <c r="C6612" t="s">
        <v>11406</v>
      </c>
      <c r="D6612">
        <v>0</v>
      </c>
    </row>
    <row r="6613" spans="1:4" ht="16.5" customHeight="1" x14ac:dyDescent="0.25">
      <c r="A6613" t="s">
        <v>6558</v>
      </c>
      <c r="B6613">
        <f t="shared" si="103"/>
        <v>62</v>
      </c>
      <c r="C6613" t="s">
        <v>11324</v>
      </c>
      <c r="D6613">
        <v>0</v>
      </c>
    </row>
    <row r="6614" spans="1:4" ht="16.5" customHeight="1" x14ac:dyDescent="0.25">
      <c r="A6614" t="s">
        <v>6559</v>
      </c>
      <c r="B6614">
        <f t="shared" si="103"/>
        <v>56</v>
      </c>
      <c r="C6614" t="s">
        <v>11340</v>
      </c>
      <c r="D6614">
        <v>0</v>
      </c>
    </row>
    <row r="6615" spans="1:4" ht="16.5" customHeight="1" x14ac:dyDescent="0.25">
      <c r="A6615" t="s">
        <v>6560</v>
      </c>
      <c r="B6615">
        <f t="shared" si="103"/>
        <v>70</v>
      </c>
      <c r="C6615" t="s">
        <v>11324</v>
      </c>
      <c r="D6615">
        <v>0</v>
      </c>
    </row>
    <row r="6616" spans="1:4" ht="16.5" customHeight="1" x14ac:dyDescent="0.25">
      <c r="A6616" t="s">
        <v>6561</v>
      </c>
      <c r="B6616">
        <f t="shared" si="103"/>
        <v>74</v>
      </c>
      <c r="C6616" t="s">
        <v>11324</v>
      </c>
      <c r="D6616">
        <v>0</v>
      </c>
    </row>
    <row r="6617" spans="1:4" ht="16.5" customHeight="1" x14ac:dyDescent="0.25">
      <c r="A6617" t="s">
        <v>6562</v>
      </c>
      <c r="B6617">
        <f t="shared" si="103"/>
        <v>21</v>
      </c>
      <c r="C6617" t="s">
        <v>11407</v>
      </c>
      <c r="D6617">
        <v>0</v>
      </c>
    </row>
    <row r="6618" spans="1:4" ht="16.5" customHeight="1" x14ac:dyDescent="0.25">
      <c r="A6618" t="s">
        <v>6563</v>
      </c>
      <c r="B6618">
        <f t="shared" si="103"/>
        <v>57</v>
      </c>
      <c r="C6618" t="s">
        <v>11340</v>
      </c>
      <c r="D6618">
        <v>0</v>
      </c>
    </row>
    <row r="6619" spans="1:4" ht="16.5" customHeight="1" x14ac:dyDescent="0.25">
      <c r="A6619" t="s">
        <v>6564</v>
      </c>
      <c r="B6619">
        <f t="shared" si="103"/>
        <v>50</v>
      </c>
      <c r="C6619" t="s">
        <v>11324</v>
      </c>
      <c r="D6619">
        <v>0</v>
      </c>
    </row>
    <row r="6620" spans="1:4" ht="16.5" customHeight="1" x14ac:dyDescent="0.25">
      <c r="A6620" t="s">
        <v>6565</v>
      </c>
      <c r="B6620">
        <f t="shared" si="103"/>
        <v>73</v>
      </c>
      <c r="C6620" t="s">
        <v>11324</v>
      </c>
      <c r="D6620">
        <v>0</v>
      </c>
    </row>
    <row r="6621" spans="1:4" ht="16.5" customHeight="1" x14ac:dyDescent="0.25">
      <c r="A6621" t="s">
        <v>6566</v>
      </c>
      <c r="B6621">
        <f t="shared" si="103"/>
        <v>44</v>
      </c>
      <c r="C6621" t="s">
        <v>11314</v>
      </c>
      <c r="D6621">
        <v>0</v>
      </c>
    </row>
    <row r="6622" spans="1:4" ht="16.5" customHeight="1" x14ac:dyDescent="0.25">
      <c r="A6622" t="s">
        <v>6567</v>
      </c>
      <c r="B6622">
        <f t="shared" si="103"/>
        <v>53</v>
      </c>
      <c r="D6622">
        <v>1</v>
      </c>
    </row>
    <row r="6623" spans="1:4" ht="16.5" customHeight="1" x14ac:dyDescent="0.25">
      <c r="A6623" t="s">
        <v>6568</v>
      </c>
      <c r="B6623">
        <f t="shared" si="103"/>
        <v>73</v>
      </c>
      <c r="D6623">
        <v>1</v>
      </c>
    </row>
    <row r="6624" spans="1:4" ht="16.5" customHeight="1" x14ac:dyDescent="0.25">
      <c r="A6624" t="s">
        <v>6569</v>
      </c>
      <c r="B6624">
        <f t="shared" si="103"/>
        <v>105</v>
      </c>
      <c r="D6624">
        <v>1</v>
      </c>
    </row>
    <row r="6625" spans="1:4" ht="16.5" customHeight="1" x14ac:dyDescent="0.25">
      <c r="A6625" t="s">
        <v>6570</v>
      </c>
      <c r="B6625">
        <f t="shared" si="103"/>
        <v>153</v>
      </c>
      <c r="D6625">
        <v>1</v>
      </c>
    </row>
    <row r="6626" spans="1:4" ht="16.5" customHeight="1" x14ac:dyDescent="0.25">
      <c r="A6626" t="s">
        <v>6571</v>
      </c>
      <c r="B6626">
        <f t="shared" si="103"/>
        <v>46</v>
      </c>
      <c r="D6626">
        <v>1</v>
      </c>
    </row>
    <row r="6627" spans="1:4" ht="16.5" customHeight="1" x14ac:dyDescent="0.25">
      <c r="A6627" t="s">
        <v>6572</v>
      </c>
      <c r="B6627">
        <f t="shared" si="103"/>
        <v>72</v>
      </c>
      <c r="D6627">
        <v>1</v>
      </c>
    </row>
    <row r="6628" spans="1:4" ht="16.5" customHeight="1" x14ac:dyDescent="0.25">
      <c r="A6628" t="s">
        <v>6573</v>
      </c>
      <c r="B6628">
        <f t="shared" si="103"/>
        <v>44</v>
      </c>
      <c r="D6628">
        <v>1</v>
      </c>
    </row>
    <row r="6629" spans="1:4" ht="16.5" customHeight="1" x14ac:dyDescent="0.25">
      <c r="A6629" t="s">
        <v>6574</v>
      </c>
      <c r="B6629">
        <f t="shared" si="103"/>
        <v>77</v>
      </c>
      <c r="C6629" t="s">
        <v>11340</v>
      </c>
      <c r="D6629">
        <v>0</v>
      </c>
    </row>
    <row r="6630" spans="1:4" ht="16.5" customHeight="1" x14ac:dyDescent="0.25">
      <c r="A6630" t="s">
        <v>6575</v>
      </c>
      <c r="B6630">
        <f t="shared" si="103"/>
        <v>17</v>
      </c>
      <c r="C6630" t="s">
        <v>11386</v>
      </c>
      <c r="D6630">
        <v>0</v>
      </c>
    </row>
    <row r="6631" spans="1:4" ht="16.5" customHeight="1" x14ac:dyDescent="0.25">
      <c r="A6631" t="s">
        <v>6576</v>
      </c>
      <c r="B6631">
        <f t="shared" si="103"/>
        <v>78</v>
      </c>
      <c r="C6631" t="s">
        <v>11324</v>
      </c>
      <c r="D6631">
        <v>0</v>
      </c>
    </row>
    <row r="6632" spans="1:4" ht="16.5" customHeight="1" x14ac:dyDescent="0.25">
      <c r="A6632" t="s">
        <v>6577</v>
      </c>
      <c r="B6632">
        <f t="shared" si="103"/>
        <v>45</v>
      </c>
      <c r="D6632">
        <v>1</v>
      </c>
    </row>
    <row r="6633" spans="1:4" ht="16.5" customHeight="1" x14ac:dyDescent="0.25">
      <c r="A6633" t="s">
        <v>6578</v>
      </c>
      <c r="B6633">
        <f t="shared" si="103"/>
        <v>83</v>
      </c>
      <c r="D6633">
        <v>1</v>
      </c>
    </row>
    <row r="6634" spans="1:4" ht="16.5" customHeight="1" x14ac:dyDescent="0.25">
      <c r="A6634" t="s">
        <v>6579</v>
      </c>
      <c r="B6634">
        <f t="shared" si="103"/>
        <v>54</v>
      </c>
      <c r="D6634">
        <v>1</v>
      </c>
    </row>
    <row r="6635" spans="1:4" ht="16.5" customHeight="1" x14ac:dyDescent="0.25">
      <c r="A6635" t="s">
        <v>6580</v>
      </c>
      <c r="B6635">
        <f t="shared" si="103"/>
        <v>31</v>
      </c>
      <c r="D6635">
        <v>1</v>
      </c>
    </row>
    <row r="6636" spans="1:4" ht="16.5" customHeight="1" x14ac:dyDescent="0.25">
      <c r="A6636" t="s">
        <v>6581</v>
      </c>
      <c r="B6636">
        <f t="shared" si="103"/>
        <v>38</v>
      </c>
      <c r="D6636">
        <v>1</v>
      </c>
    </row>
    <row r="6637" spans="1:4" ht="16.5" customHeight="1" x14ac:dyDescent="0.25">
      <c r="A6637" t="s">
        <v>6582</v>
      </c>
      <c r="B6637">
        <f t="shared" si="103"/>
        <v>199</v>
      </c>
      <c r="D6637">
        <v>1</v>
      </c>
    </row>
    <row r="6638" spans="1:4" ht="16.5" customHeight="1" x14ac:dyDescent="0.25">
      <c r="A6638" t="s">
        <v>6583</v>
      </c>
      <c r="B6638">
        <f t="shared" si="103"/>
        <v>131</v>
      </c>
      <c r="D6638">
        <v>1</v>
      </c>
    </row>
    <row r="6639" spans="1:4" ht="16.5" customHeight="1" x14ac:dyDescent="0.25">
      <c r="A6639" t="s">
        <v>6584</v>
      </c>
      <c r="B6639">
        <f t="shared" si="103"/>
        <v>129</v>
      </c>
      <c r="D6639">
        <v>1</v>
      </c>
    </row>
    <row r="6640" spans="1:4" ht="16.5" customHeight="1" x14ac:dyDescent="0.25">
      <c r="A6640" t="s">
        <v>6585</v>
      </c>
      <c r="B6640">
        <f t="shared" si="103"/>
        <v>122</v>
      </c>
      <c r="D6640">
        <v>1</v>
      </c>
    </row>
    <row r="6641" spans="1:4" ht="16.5" customHeight="1" x14ac:dyDescent="0.25">
      <c r="A6641" t="s">
        <v>6586</v>
      </c>
      <c r="B6641">
        <f t="shared" si="103"/>
        <v>106</v>
      </c>
      <c r="D6641">
        <v>1</v>
      </c>
    </row>
    <row r="6642" spans="1:4" ht="16.5" customHeight="1" x14ac:dyDescent="0.25">
      <c r="A6642" t="s">
        <v>6587</v>
      </c>
      <c r="B6642">
        <f t="shared" si="103"/>
        <v>85</v>
      </c>
      <c r="D6642">
        <v>1</v>
      </c>
    </row>
    <row r="6643" spans="1:4" ht="16.5" customHeight="1" x14ac:dyDescent="0.25">
      <c r="A6643" t="s">
        <v>6588</v>
      </c>
      <c r="B6643">
        <f t="shared" si="103"/>
        <v>91</v>
      </c>
      <c r="D6643">
        <v>1</v>
      </c>
    </row>
    <row r="6644" spans="1:4" ht="16.5" customHeight="1" x14ac:dyDescent="0.25">
      <c r="A6644" t="s">
        <v>6589</v>
      </c>
      <c r="B6644">
        <f t="shared" si="103"/>
        <v>101</v>
      </c>
      <c r="D6644">
        <v>1</v>
      </c>
    </row>
    <row r="6645" spans="1:4" ht="16.5" customHeight="1" x14ac:dyDescent="0.25">
      <c r="A6645" t="s">
        <v>6590</v>
      </c>
      <c r="B6645">
        <f t="shared" si="103"/>
        <v>55</v>
      </c>
      <c r="D6645">
        <v>1</v>
      </c>
    </row>
    <row r="6646" spans="1:4" ht="16.5" customHeight="1" x14ac:dyDescent="0.25">
      <c r="A6646" t="s">
        <v>6591</v>
      </c>
      <c r="B6646">
        <f t="shared" si="103"/>
        <v>79</v>
      </c>
      <c r="D6646">
        <v>1</v>
      </c>
    </row>
    <row r="6647" spans="1:4" ht="16.5" customHeight="1" x14ac:dyDescent="0.25">
      <c r="A6647" t="s">
        <v>6592</v>
      </c>
      <c r="B6647">
        <f t="shared" si="103"/>
        <v>159</v>
      </c>
      <c r="D6647">
        <v>1</v>
      </c>
    </row>
    <row r="6648" spans="1:4" ht="16.5" customHeight="1" x14ac:dyDescent="0.25">
      <c r="A6648" t="s">
        <v>6593</v>
      </c>
      <c r="B6648">
        <f t="shared" si="103"/>
        <v>94</v>
      </c>
      <c r="D6648">
        <v>1</v>
      </c>
    </row>
    <row r="6649" spans="1:4" ht="16.5" customHeight="1" x14ac:dyDescent="0.25">
      <c r="A6649" t="s">
        <v>6594</v>
      </c>
      <c r="B6649">
        <f t="shared" si="103"/>
        <v>168</v>
      </c>
      <c r="D6649">
        <v>0</v>
      </c>
    </row>
    <row r="6650" spans="1:4" ht="16.5" customHeight="1" x14ac:dyDescent="0.25">
      <c r="A6650" t="s">
        <v>6595</v>
      </c>
      <c r="B6650">
        <f t="shared" si="103"/>
        <v>37</v>
      </c>
      <c r="D6650">
        <v>1</v>
      </c>
    </row>
    <row r="6651" spans="1:4" ht="16.5" customHeight="1" x14ac:dyDescent="0.25">
      <c r="A6651" t="s">
        <v>6596</v>
      </c>
      <c r="B6651">
        <f t="shared" si="103"/>
        <v>39</v>
      </c>
      <c r="D6651">
        <v>1</v>
      </c>
    </row>
    <row r="6652" spans="1:4" ht="16.5" customHeight="1" x14ac:dyDescent="0.25">
      <c r="A6652" t="s">
        <v>6597</v>
      </c>
      <c r="B6652">
        <f t="shared" si="103"/>
        <v>37</v>
      </c>
      <c r="D6652">
        <v>1</v>
      </c>
    </row>
    <row r="6653" spans="1:4" ht="16.5" customHeight="1" x14ac:dyDescent="0.25">
      <c r="A6653" t="s">
        <v>6598</v>
      </c>
      <c r="B6653">
        <f t="shared" si="103"/>
        <v>48</v>
      </c>
      <c r="C6653" t="s">
        <v>11324</v>
      </c>
      <c r="D6653">
        <v>0</v>
      </c>
    </row>
    <row r="6654" spans="1:4" ht="16.5" customHeight="1" x14ac:dyDescent="0.25">
      <c r="A6654" t="s">
        <v>6599</v>
      </c>
      <c r="B6654">
        <f t="shared" si="103"/>
        <v>67</v>
      </c>
      <c r="C6654" t="s">
        <v>11324</v>
      </c>
      <c r="D6654">
        <v>0</v>
      </c>
    </row>
    <row r="6655" spans="1:4" ht="16.5" customHeight="1" x14ac:dyDescent="0.25">
      <c r="A6655" t="s">
        <v>6600</v>
      </c>
      <c r="B6655">
        <f t="shared" si="103"/>
        <v>57</v>
      </c>
      <c r="C6655" t="s">
        <v>11340</v>
      </c>
      <c r="D6655">
        <v>0</v>
      </c>
    </row>
    <row r="6656" spans="1:4" ht="16.5" customHeight="1" x14ac:dyDescent="0.25">
      <c r="A6656" t="s">
        <v>6601</v>
      </c>
      <c r="B6656">
        <f t="shared" si="103"/>
        <v>53</v>
      </c>
      <c r="C6656" t="s">
        <v>11340</v>
      </c>
      <c r="D6656">
        <v>0</v>
      </c>
    </row>
    <row r="6657" spans="1:4" ht="16.5" customHeight="1" x14ac:dyDescent="0.25">
      <c r="A6657" t="s">
        <v>6602</v>
      </c>
      <c r="B6657">
        <f t="shared" si="103"/>
        <v>75</v>
      </c>
      <c r="C6657" t="s">
        <v>11362</v>
      </c>
      <c r="D6657">
        <v>0</v>
      </c>
    </row>
    <row r="6658" spans="1:4" ht="16.5" customHeight="1" x14ac:dyDescent="0.25">
      <c r="A6658" t="s">
        <v>6603</v>
      </c>
      <c r="B6658">
        <f t="shared" si="103"/>
        <v>41</v>
      </c>
      <c r="C6658" t="s">
        <v>11324</v>
      </c>
      <c r="D6658">
        <v>0</v>
      </c>
    </row>
    <row r="6659" spans="1:4" ht="16.5" customHeight="1" x14ac:dyDescent="0.25">
      <c r="A6659" t="s">
        <v>6604</v>
      </c>
      <c r="B6659">
        <f t="shared" ref="B6659:B6722" si="104">LEN(A6659)</f>
        <v>66</v>
      </c>
      <c r="C6659" t="s">
        <v>11324</v>
      </c>
      <c r="D6659">
        <v>0</v>
      </c>
    </row>
    <row r="6660" spans="1:4" ht="16.5" customHeight="1" x14ac:dyDescent="0.25">
      <c r="A6660" t="s">
        <v>6605</v>
      </c>
      <c r="B6660">
        <f t="shared" si="104"/>
        <v>61</v>
      </c>
      <c r="C6660" t="s">
        <v>11324</v>
      </c>
      <c r="D6660">
        <v>0</v>
      </c>
    </row>
    <row r="6661" spans="1:4" ht="16.5" customHeight="1" x14ac:dyDescent="0.25">
      <c r="A6661" t="s">
        <v>6606</v>
      </c>
      <c r="B6661">
        <f t="shared" si="104"/>
        <v>91</v>
      </c>
      <c r="C6661" t="s">
        <v>11362</v>
      </c>
      <c r="D6661">
        <v>0</v>
      </c>
    </row>
    <row r="6662" spans="1:4" ht="16.5" customHeight="1" x14ac:dyDescent="0.25">
      <c r="A6662" t="s">
        <v>6607</v>
      </c>
      <c r="B6662">
        <f t="shared" si="104"/>
        <v>46</v>
      </c>
      <c r="C6662" t="s">
        <v>11321</v>
      </c>
      <c r="D6662">
        <v>0</v>
      </c>
    </row>
    <row r="6663" spans="1:4" ht="16.5" customHeight="1" x14ac:dyDescent="0.25">
      <c r="A6663" t="s">
        <v>6608</v>
      </c>
      <c r="B6663">
        <f t="shared" si="104"/>
        <v>83</v>
      </c>
      <c r="C6663" t="s">
        <v>11362</v>
      </c>
      <c r="D6663">
        <v>0</v>
      </c>
    </row>
    <row r="6664" spans="1:4" ht="16.5" customHeight="1" x14ac:dyDescent="0.25">
      <c r="A6664" t="s">
        <v>6609</v>
      </c>
      <c r="B6664">
        <f t="shared" si="104"/>
        <v>38</v>
      </c>
      <c r="D6664">
        <v>1</v>
      </c>
    </row>
    <row r="6665" spans="1:4" ht="16.5" customHeight="1" x14ac:dyDescent="0.25">
      <c r="A6665" t="s">
        <v>6610</v>
      </c>
      <c r="B6665">
        <f t="shared" si="104"/>
        <v>56</v>
      </c>
      <c r="C6665" t="s">
        <v>11340</v>
      </c>
      <c r="D6665">
        <v>0</v>
      </c>
    </row>
    <row r="6666" spans="1:4" ht="16.5" customHeight="1" x14ac:dyDescent="0.25">
      <c r="A6666" t="s">
        <v>6611</v>
      </c>
      <c r="B6666">
        <f t="shared" si="104"/>
        <v>35</v>
      </c>
      <c r="C6666" t="s">
        <v>11321</v>
      </c>
      <c r="D6666">
        <v>0</v>
      </c>
    </row>
    <row r="6667" spans="1:4" ht="16.5" customHeight="1" x14ac:dyDescent="0.25">
      <c r="A6667" t="s">
        <v>6612</v>
      </c>
      <c r="B6667">
        <f t="shared" si="104"/>
        <v>59</v>
      </c>
      <c r="D6667">
        <v>1</v>
      </c>
    </row>
    <row r="6668" spans="1:4" ht="16.5" customHeight="1" x14ac:dyDescent="0.25">
      <c r="A6668" t="s">
        <v>6613</v>
      </c>
      <c r="B6668">
        <f t="shared" si="104"/>
        <v>72</v>
      </c>
      <c r="C6668" t="s">
        <v>11324</v>
      </c>
      <c r="D6668">
        <v>0</v>
      </c>
    </row>
    <row r="6669" spans="1:4" ht="16.5" customHeight="1" x14ac:dyDescent="0.25">
      <c r="A6669" t="s">
        <v>6614</v>
      </c>
      <c r="B6669">
        <f t="shared" si="104"/>
        <v>97</v>
      </c>
      <c r="D6669">
        <v>1</v>
      </c>
    </row>
    <row r="6670" spans="1:4" ht="16.5" customHeight="1" x14ac:dyDescent="0.25">
      <c r="A6670" t="s">
        <v>6615</v>
      </c>
      <c r="B6670">
        <f t="shared" si="104"/>
        <v>62</v>
      </c>
      <c r="C6670" t="s">
        <v>11324</v>
      </c>
      <c r="D6670">
        <v>0</v>
      </c>
    </row>
    <row r="6671" spans="1:4" ht="16.5" customHeight="1" x14ac:dyDescent="0.25">
      <c r="A6671" t="s">
        <v>6616</v>
      </c>
      <c r="B6671">
        <f t="shared" si="104"/>
        <v>62</v>
      </c>
      <c r="D6671">
        <v>1</v>
      </c>
    </row>
    <row r="6672" spans="1:4" ht="16.5" customHeight="1" x14ac:dyDescent="0.25">
      <c r="A6672" t="s">
        <v>6617</v>
      </c>
      <c r="B6672">
        <f t="shared" si="104"/>
        <v>90</v>
      </c>
      <c r="D6672">
        <v>1</v>
      </c>
    </row>
    <row r="6673" spans="1:4" ht="16.5" customHeight="1" x14ac:dyDescent="0.25">
      <c r="A6673" t="s">
        <v>6618</v>
      </c>
      <c r="B6673">
        <f t="shared" si="104"/>
        <v>153</v>
      </c>
      <c r="D6673">
        <v>1</v>
      </c>
    </row>
    <row r="6674" spans="1:4" ht="16.5" customHeight="1" x14ac:dyDescent="0.25">
      <c r="A6674" t="s">
        <v>6619</v>
      </c>
      <c r="B6674">
        <f t="shared" si="104"/>
        <v>136</v>
      </c>
      <c r="D6674">
        <v>1</v>
      </c>
    </row>
    <row r="6675" spans="1:4" ht="16.5" customHeight="1" x14ac:dyDescent="0.25">
      <c r="A6675" t="s">
        <v>6620</v>
      </c>
      <c r="B6675">
        <f t="shared" si="104"/>
        <v>28</v>
      </c>
      <c r="D6675">
        <v>0</v>
      </c>
    </row>
    <row r="6676" spans="1:4" ht="16.5" customHeight="1" x14ac:dyDescent="0.25">
      <c r="A6676" t="s">
        <v>6621</v>
      </c>
      <c r="B6676">
        <f t="shared" si="104"/>
        <v>176</v>
      </c>
      <c r="D6676">
        <v>1</v>
      </c>
    </row>
    <row r="6677" spans="1:4" ht="16.5" customHeight="1" x14ac:dyDescent="0.25">
      <c r="A6677" t="s">
        <v>6622</v>
      </c>
      <c r="B6677">
        <f t="shared" si="104"/>
        <v>126</v>
      </c>
      <c r="D6677">
        <v>1</v>
      </c>
    </row>
    <row r="6678" spans="1:4" ht="16.5" customHeight="1" x14ac:dyDescent="0.25">
      <c r="A6678" t="s">
        <v>6623</v>
      </c>
      <c r="B6678">
        <f t="shared" si="104"/>
        <v>110</v>
      </c>
      <c r="D6678">
        <v>0</v>
      </c>
    </row>
    <row r="6679" spans="1:4" ht="16.5" customHeight="1" x14ac:dyDescent="0.25">
      <c r="A6679" t="s">
        <v>6624</v>
      </c>
      <c r="B6679">
        <f t="shared" si="104"/>
        <v>173</v>
      </c>
      <c r="D6679">
        <v>1</v>
      </c>
    </row>
    <row r="6680" spans="1:4" ht="16.5" customHeight="1" x14ac:dyDescent="0.25">
      <c r="A6680" t="s">
        <v>6625</v>
      </c>
      <c r="B6680">
        <f t="shared" si="104"/>
        <v>134</v>
      </c>
      <c r="D6680">
        <v>1</v>
      </c>
    </row>
    <row r="6681" spans="1:4" ht="16.5" customHeight="1" x14ac:dyDescent="0.25">
      <c r="A6681" t="s">
        <v>6626</v>
      </c>
      <c r="B6681">
        <f t="shared" si="104"/>
        <v>174</v>
      </c>
      <c r="D6681">
        <v>1</v>
      </c>
    </row>
    <row r="6682" spans="1:4" ht="16.5" customHeight="1" x14ac:dyDescent="0.25">
      <c r="A6682" t="s">
        <v>6627</v>
      </c>
      <c r="B6682">
        <f t="shared" si="104"/>
        <v>77</v>
      </c>
      <c r="D6682">
        <v>1</v>
      </c>
    </row>
    <row r="6683" spans="1:4" ht="16.5" customHeight="1" x14ac:dyDescent="0.25">
      <c r="A6683" t="s">
        <v>6628</v>
      </c>
      <c r="B6683">
        <f t="shared" si="104"/>
        <v>139</v>
      </c>
      <c r="D6683">
        <v>1</v>
      </c>
    </row>
    <row r="6684" spans="1:4" ht="16.5" customHeight="1" x14ac:dyDescent="0.25">
      <c r="A6684" t="s">
        <v>6629</v>
      </c>
      <c r="B6684">
        <f t="shared" si="104"/>
        <v>147</v>
      </c>
      <c r="D6684">
        <v>1</v>
      </c>
    </row>
    <row r="6685" spans="1:4" ht="16.5" customHeight="1" x14ac:dyDescent="0.25">
      <c r="A6685" t="s">
        <v>6630</v>
      </c>
      <c r="B6685">
        <f t="shared" si="104"/>
        <v>129</v>
      </c>
      <c r="D6685">
        <v>1</v>
      </c>
    </row>
    <row r="6686" spans="1:4" ht="16.5" customHeight="1" x14ac:dyDescent="0.25">
      <c r="A6686" t="s">
        <v>6631</v>
      </c>
      <c r="B6686">
        <f t="shared" si="104"/>
        <v>106</v>
      </c>
      <c r="D6686">
        <v>1</v>
      </c>
    </row>
    <row r="6687" spans="1:4" ht="16.5" customHeight="1" x14ac:dyDescent="0.25">
      <c r="A6687" t="s">
        <v>6632</v>
      </c>
      <c r="B6687">
        <f t="shared" si="104"/>
        <v>106</v>
      </c>
      <c r="D6687">
        <v>1</v>
      </c>
    </row>
    <row r="6688" spans="1:4" ht="16.5" customHeight="1" x14ac:dyDescent="0.25">
      <c r="A6688" t="s">
        <v>6633</v>
      </c>
      <c r="B6688">
        <f t="shared" si="104"/>
        <v>122</v>
      </c>
      <c r="D6688">
        <v>1</v>
      </c>
    </row>
    <row r="6689" spans="1:4" ht="16.5" customHeight="1" x14ac:dyDescent="0.25">
      <c r="A6689" t="s">
        <v>6634</v>
      </c>
      <c r="B6689">
        <f t="shared" si="104"/>
        <v>158</v>
      </c>
      <c r="D6689">
        <v>1</v>
      </c>
    </row>
    <row r="6690" spans="1:4" ht="16.5" customHeight="1" x14ac:dyDescent="0.25">
      <c r="A6690" t="s">
        <v>6635</v>
      </c>
      <c r="B6690">
        <f t="shared" si="104"/>
        <v>101</v>
      </c>
      <c r="D6690">
        <v>1</v>
      </c>
    </row>
    <row r="6691" spans="1:4" ht="16.5" customHeight="1" x14ac:dyDescent="0.25">
      <c r="A6691" t="s">
        <v>6636</v>
      </c>
      <c r="B6691">
        <f t="shared" si="104"/>
        <v>151</v>
      </c>
      <c r="D6691">
        <v>1</v>
      </c>
    </row>
    <row r="6692" spans="1:4" ht="16.5" customHeight="1" x14ac:dyDescent="0.25">
      <c r="A6692" t="s">
        <v>6637</v>
      </c>
      <c r="B6692">
        <f t="shared" si="104"/>
        <v>91</v>
      </c>
      <c r="D6692">
        <v>1</v>
      </c>
    </row>
    <row r="6693" spans="1:4" ht="16.5" customHeight="1" x14ac:dyDescent="0.25">
      <c r="A6693" t="s">
        <v>6638</v>
      </c>
      <c r="B6693">
        <f t="shared" si="104"/>
        <v>172</v>
      </c>
      <c r="D6693">
        <v>1</v>
      </c>
    </row>
    <row r="6694" spans="1:4" ht="16.5" customHeight="1" x14ac:dyDescent="0.25">
      <c r="A6694" t="s">
        <v>6639</v>
      </c>
      <c r="B6694">
        <f t="shared" si="104"/>
        <v>91</v>
      </c>
      <c r="D6694">
        <v>1</v>
      </c>
    </row>
    <row r="6695" spans="1:4" ht="16.5" customHeight="1" x14ac:dyDescent="0.25">
      <c r="A6695" t="s">
        <v>6640</v>
      </c>
      <c r="B6695">
        <f t="shared" si="104"/>
        <v>81</v>
      </c>
      <c r="D6695">
        <v>1</v>
      </c>
    </row>
    <row r="6696" spans="1:4" ht="16.5" customHeight="1" x14ac:dyDescent="0.25">
      <c r="A6696" t="s">
        <v>6641</v>
      </c>
      <c r="B6696">
        <f t="shared" si="104"/>
        <v>95</v>
      </c>
      <c r="D6696">
        <v>1</v>
      </c>
    </row>
    <row r="6697" spans="1:4" ht="16.5" customHeight="1" x14ac:dyDescent="0.25">
      <c r="A6697" t="s">
        <v>6642</v>
      </c>
      <c r="B6697">
        <f t="shared" si="104"/>
        <v>167</v>
      </c>
      <c r="D6697">
        <v>1</v>
      </c>
    </row>
    <row r="6698" spans="1:4" ht="16.5" customHeight="1" x14ac:dyDescent="0.25">
      <c r="A6698" t="s">
        <v>6643</v>
      </c>
      <c r="B6698">
        <f t="shared" si="104"/>
        <v>112</v>
      </c>
      <c r="D6698">
        <v>1</v>
      </c>
    </row>
    <row r="6699" spans="1:4" ht="16.5" customHeight="1" x14ac:dyDescent="0.25">
      <c r="A6699" t="s">
        <v>6644</v>
      </c>
      <c r="B6699">
        <f t="shared" si="104"/>
        <v>110</v>
      </c>
      <c r="D6699">
        <v>1</v>
      </c>
    </row>
    <row r="6700" spans="1:4" ht="16.5" customHeight="1" x14ac:dyDescent="0.25">
      <c r="A6700" t="s">
        <v>6645</v>
      </c>
      <c r="B6700">
        <f t="shared" si="104"/>
        <v>119</v>
      </c>
      <c r="D6700">
        <v>1</v>
      </c>
    </row>
    <row r="6701" spans="1:4" ht="16.5" customHeight="1" x14ac:dyDescent="0.25">
      <c r="A6701" t="s">
        <v>6646</v>
      </c>
      <c r="B6701">
        <f t="shared" si="104"/>
        <v>140</v>
      </c>
      <c r="D6701">
        <v>1</v>
      </c>
    </row>
    <row r="6702" spans="1:4" ht="16.5" customHeight="1" x14ac:dyDescent="0.25">
      <c r="A6702" t="s">
        <v>6647</v>
      </c>
      <c r="B6702">
        <f t="shared" si="104"/>
        <v>115</v>
      </c>
      <c r="D6702">
        <v>1</v>
      </c>
    </row>
    <row r="6703" spans="1:4" ht="16.5" customHeight="1" x14ac:dyDescent="0.25">
      <c r="A6703" t="s">
        <v>6648</v>
      </c>
      <c r="B6703">
        <f t="shared" si="104"/>
        <v>114</v>
      </c>
      <c r="D6703">
        <v>1</v>
      </c>
    </row>
    <row r="6704" spans="1:4" ht="16.5" customHeight="1" x14ac:dyDescent="0.25">
      <c r="A6704" t="s">
        <v>6649</v>
      </c>
      <c r="B6704">
        <f t="shared" si="104"/>
        <v>106</v>
      </c>
      <c r="D6704">
        <v>1</v>
      </c>
    </row>
    <row r="6705" spans="1:4" ht="16.5" customHeight="1" x14ac:dyDescent="0.25">
      <c r="A6705" t="s">
        <v>6650</v>
      </c>
      <c r="B6705">
        <f t="shared" si="104"/>
        <v>122</v>
      </c>
      <c r="D6705">
        <v>1</v>
      </c>
    </row>
    <row r="6706" spans="1:4" ht="16.5" customHeight="1" x14ac:dyDescent="0.25">
      <c r="A6706" t="s">
        <v>6651</v>
      </c>
      <c r="B6706">
        <f t="shared" si="104"/>
        <v>168</v>
      </c>
      <c r="D6706">
        <v>1</v>
      </c>
    </row>
    <row r="6707" spans="1:4" ht="16.5" customHeight="1" x14ac:dyDescent="0.25">
      <c r="A6707" t="s">
        <v>6652</v>
      </c>
      <c r="B6707">
        <f t="shared" si="104"/>
        <v>98</v>
      </c>
      <c r="D6707">
        <v>1</v>
      </c>
    </row>
    <row r="6708" spans="1:4" ht="16.5" customHeight="1" x14ac:dyDescent="0.25">
      <c r="A6708" t="s">
        <v>6653</v>
      </c>
      <c r="B6708">
        <f t="shared" si="104"/>
        <v>176</v>
      </c>
      <c r="D6708">
        <v>1</v>
      </c>
    </row>
    <row r="6709" spans="1:4" ht="16.5" customHeight="1" x14ac:dyDescent="0.25">
      <c r="A6709" t="s">
        <v>6654</v>
      </c>
      <c r="B6709">
        <f t="shared" si="104"/>
        <v>139</v>
      </c>
      <c r="D6709">
        <v>1</v>
      </c>
    </row>
    <row r="6710" spans="1:4" ht="16.5" customHeight="1" x14ac:dyDescent="0.25">
      <c r="A6710" t="s">
        <v>6655</v>
      </c>
      <c r="B6710">
        <f t="shared" si="104"/>
        <v>116</v>
      </c>
      <c r="D6710">
        <v>1</v>
      </c>
    </row>
    <row r="6711" spans="1:4" ht="16.5" customHeight="1" x14ac:dyDescent="0.25">
      <c r="A6711" t="s">
        <v>6656</v>
      </c>
      <c r="B6711">
        <f t="shared" si="104"/>
        <v>124</v>
      </c>
      <c r="D6711">
        <v>1</v>
      </c>
    </row>
    <row r="6712" spans="1:4" ht="16.5" customHeight="1" x14ac:dyDescent="0.25">
      <c r="A6712" t="s">
        <v>6657</v>
      </c>
      <c r="B6712">
        <f t="shared" si="104"/>
        <v>158</v>
      </c>
      <c r="D6712">
        <v>1</v>
      </c>
    </row>
    <row r="6713" spans="1:4" ht="16.5" customHeight="1" x14ac:dyDescent="0.25">
      <c r="A6713" t="s">
        <v>6658</v>
      </c>
      <c r="B6713">
        <f t="shared" si="104"/>
        <v>184</v>
      </c>
      <c r="D6713">
        <v>1</v>
      </c>
    </row>
    <row r="6714" spans="1:4" ht="16.5" customHeight="1" x14ac:dyDescent="0.25">
      <c r="A6714" t="s">
        <v>6659</v>
      </c>
      <c r="B6714">
        <f t="shared" si="104"/>
        <v>207</v>
      </c>
      <c r="D6714">
        <v>1</v>
      </c>
    </row>
    <row r="6715" spans="1:4" ht="16.5" customHeight="1" x14ac:dyDescent="0.25">
      <c r="A6715" t="s">
        <v>6660</v>
      </c>
      <c r="B6715">
        <f t="shared" si="104"/>
        <v>141</v>
      </c>
      <c r="D6715">
        <v>1</v>
      </c>
    </row>
    <row r="6716" spans="1:4" ht="16.5" customHeight="1" x14ac:dyDescent="0.25">
      <c r="A6716" t="s">
        <v>6661</v>
      </c>
      <c r="B6716">
        <f t="shared" si="104"/>
        <v>126</v>
      </c>
      <c r="D6716">
        <v>0</v>
      </c>
    </row>
    <row r="6717" spans="1:4" ht="16.5" customHeight="1" x14ac:dyDescent="0.25">
      <c r="A6717" t="s">
        <v>6662</v>
      </c>
      <c r="B6717">
        <f t="shared" si="104"/>
        <v>245</v>
      </c>
      <c r="D6717">
        <v>1</v>
      </c>
    </row>
    <row r="6718" spans="1:4" ht="16.5" customHeight="1" x14ac:dyDescent="0.25">
      <c r="A6718" t="s">
        <v>6663</v>
      </c>
      <c r="B6718">
        <f t="shared" si="104"/>
        <v>89</v>
      </c>
      <c r="D6718">
        <v>1</v>
      </c>
    </row>
    <row r="6719" spans="1:4" ht="16.5" customHeight="1" x14ac:dyDescent="0.25">
      <c r="A6719" t="s">
        <v>6664</v>
      </c>
      <c r="B6719">
        <f t="shared" si="104"/>
        <v>87</v>
      </c>
      <c r="D6719">
        <v>1</v>
      </c>
    </row>
    <row r="6720" spans="1:4" ht="16.5" customHeight="1" x14ac:dyDescent="0.25">
      <c r="A6720" t="s">
        <v>6665</v>
      </c>
      <c r="B6720">
        <f t="shared" si="104"/>
        <v>67</v>
      </c>
      <c r="D6720">
        <v>1</v>
      </c>
    </row>
    <row r="6721" spans="1:4" ht="16.5" customHeight="1" x14ac:dyDescent="0.25">
      <c r="A6721" t="s">
        <v>6666</v>
      </c>
      <c r="B6721">
        <f t="shared" si="104"/>
        <v>65</v>
      </c>
      <c r="D6721">
        <v>1</v>
      </c>
    </row>
    <row r="6722" spans="1:4" ht="16.5" customHeight="1" x14ac:dyDescent="0.25">
      <c r="A6722" t="s">
        <v>6667</v>
      </c>
      <c r="B6722">
        <f t="shared" si="104"/>
        <v>90</v>
      </c>
      <c r="D6722">
        <v>1</v>
      </c>
    </row>
    <row r="6723" spans="1:4" ht="16.5" customHeight="1" x14ac:dyDescent="0.25">
      <c r="A6723" t="s">
        <v>6668</v>
      </c>
      <c r="B6723">
        <f t="shared" ref="B6723:B6786" si="105">LEN(A6723)</f>
        <v>72</v>
      </c>
      <c r="D6723">
        <v>1</v>
      </c>
    </row>
    <row r="6724" spans="1:4" ht="16.5" customHeight="1" x14ac:dyDescent="0.25">
      <c r="A6724" t="s">
        <v>6669</v>
      </c>
      <c r="B6724">
        <f t="shared" si="105"/>
        <v>125</v>
      </c>
      <c r="D6724">
        <v>1</v>
      </c>
    </row>
    <row r="6725" spans="1:4" ht="16.5" customHeight="1" x14ac:dyDescent="0.25">
      <c r="A6725" t="s">
        <v>6670</v>
      </c>
      <c r="B6725">
        <f t="shared" si="105"/>
        <v>111</v>
      </c>
      <c r="D6725">
        <v>1</v>
      </c>
    </row>
    <row r="6726" spans="1:4" ht="16.5" customHeight="1" x14ac:dyDescent="0.25">
      <c r="A6726" t="s">
        <v>6671</v>
      </c>
      <c r="B6726">
        <f t="shared" si="105"/>
        <v>129</v>
      </c>
      <c r="D6726">
        <v>0</v>
      </c>
    </row>
    <row r="6727" spans="1:4" ht="16.5" customHeight="1" x14ac:dyDescent="0.25">
      <c r="A6727" t="s">
        <v>6672</v>
      </c>
      <c r="B6727">
        <f t="shared" si="105"/>
        <v>57</v>
      </c>
      <c r="D6727">
        <v>1</v>
      </c>
    </row>
    <row r="6728" spans="1:4" ht="16.5" customHeight="1" x14ac:dyDescent="0.25">
      <c r="A6728" t="s">
        <v>6673</v>
      </c>
      <c r="B6728">
        <f t="shared" si="105"/>
        <v>49</v>
      </c>
      <c r="D6728">
        <v>1</v>
      </c>
    </row>
    <row r="6729" spans="1:4" ht="16.5" customHeight="1" x14ac:dyDescent="0.25">
      <c r="A6729" t="s">
        <v>6674</v>
      </c>
      <c r="B6729">
        <f t="shared" si="105"/>
        <v>26</v>
      </c>
      <c r="C6729" t="s">
        <v>11321</v>
      </c>
      <c r="D6729">
        <v>0</v>
      </c>
    </row>
    <row r="6730" spans="1:4" ht="16.5" customHeight="1" x14ac:dyDescent="0.25">
      <c r="A6730" t="s">
        <v>6675</v>
      </c>
      <c r="B6730">
        <f t="shared" si="105"/>
        <v>80</v>
      </c>
      <c r="C6730" t="s">
        <v>11362</v>
      </c>
      <c r="D6730">
        <v>0</v>
      </c>
    </row>
    <row r="6731" spans="1:4" ht="16.5" customHeight="1" x14ac:dyDescent="0.25">
      <c r="A6731" t="s">
        <v>6676</v>
      </c>
      <c r="B6731">
        <f t="shared" si="105"/>
        <v>57</v>
      </c>
      <c r="C6731" t="s">
        <v>11340</v>
      </c>
      <c r="D6731">
        <v>0</v>
      </c>
    </row>
    <row r="6732" spans="1:4" ht="16.5" customHeight="1" x14ac:dyDescent="0.25">
      <c r="A6732" t="s">
        <v>6677</v>
      </c>
      <c r="B6732">
        <f t="shared" si="105"/>
        <v>51</v>
      </c>
      <c r="D6732">
        <v>1</v>
      </c>
    </row>
    <row r="6733" spans="1:4" ht="16.5" customHeight="1" x14ac:dyDescent="0.25">
      <c r="A6733" t="s">
        <v>6678</v>
      </c>
      <c r="B6733">
        <f t="shared" si="105"/>
        <v>29</v>
      </c>
      <c r="C6733" t="s">
        <v>11321</v>
      </c>
      <c r="D6733">
        <v>0</v>
      </c>
    </row>
    <row r="6734" spans="1:4" ht="16.5" customHeight="1" x14ac:dyDescent="0.25">
      <c r="A6734" t="s">
        <v>6679</v>
      </c>
      <c r="B6734">
        <f t="shared" si="105"/>
        <v>104</v>
      </c>
      <c r="D6734">
        <v>1</v>
      </c>
    </row>
    <row r="6735" spans="1:4" ht="16.5" customHeight="1" x14ac:dyDescent="0.25">
      <c r="A6735" t="s">
        <v>6680</v>
      </c>
      <c r="B6735">
        <f t="shared" si="105"/>
        <v>67</v>
      </c>
      <c r="C6735" t="s">
        <v>11324</v>
      </c>
      <c r="D6735">
        <v>0</v>
      </c>
    </row>
    <row r="6736" spans="1:4" ht="16.5" customHeight="1" x14ac:dyDescent="0.25">
      <c r="A6736" t="s">
        <v>6681</v>
      </c>
      <c r="B6736">
        <f t="shared" si="105"/>
        <v>82</v>
      </c>
      <c r="C6736" t="s">
        <v>11362</v>
      </c>
      <c r="D6736">
        <v>0</v>
      </c>
    </row>
    <row r="6737" spans="1:4" ht="16.5" customHeight="1" x14ac:dyDescent="0.25">
      <c r="A6737" t="s">
        <v>6682</v>
      </c>
      <c r="B6737">
        <f t="shared" si="105"/>
        <v>63</v>
      </c>
      <c r="C6737" t="s">
        <v>11324</v>
      </c>
      <c r="D6737">
        <v>0</v>
      </c>
    </row>
    <row r="6738" spans="1:4" ht="16.5" customHeight="1" x14ac:dyDescent="0.25">
      <c r="A6738" t="s">
        <v>6683</v>
      </c>
      <c r="B6738">
        <f t="shared" si="105"/>
        <v>20</v>
      </c>
      <c r="C6738" t="s">
        <v>11321</v>
      </c>
      <c r="D6738">
        <v>0</v>
      </c>
    </row>
    <row r="6739" spans="1:4" ht="16.5" customHeight="1" x14ac:dyDescent="0.25">
      <c r="A6739" t="s">
        <v>6684</v>
      </c>
      <c r="B6739">
        <f t="shared" si="105"/>
        <v>82</v>
      </c>
      <c r="C6739" t="s">
        <v>11324</v>
      </c>
      <c r="D6739">
        <v>0</v>
      </c>
    </row>
    <row r="6740" spans="1:4" ht="16.5" customHeight="1" x14ac:dyDescent="0.25">
      <c r="A6740" t="s">
        <v>6685</v>
      </c>
      <c r="B6740">
        <f t="shared" si="105"/>
        <v>22</v>
      </c>
      <c r="D6740">
        <v>0</v>
      </c>
    </row>
    <row r="6741" spans="1:4" ht="16.5" customHeight="1" x14ac:dyDescent="0.25">
      <c r="A6741" t="s">
        <v>6686</v>
      </c>
      <c r="B6741">
        <f t="shared" si="105"/>
        <v>107</v>
      </c>
      <c r="D6741">
        <v>1</v>
      </c>
    </row>
    <row r="6742" spans="1:4" ht="16.5" customHeight="1" x14ac:dyDescent="0.25">
      <c r="A6742" t="s">
        <v>6687</v>
      </c>
      <c r="B6742">
        <f t="shared" si="105"/>
        <v>73</v>
      </c>
      <c r="C6742" t="s">
        <v>11362</v>
      </c>
      <c r="D6742">
        <v>0</v>
      </c>
    </row>
    <row r="6743" spans="1:4" ht="16.5" customHeight="1" x14ac:dyDescent="0.25">
      <c r="A6743" t="s">
        <v>6688</v>
      </c>
      <c r="B6743">
        <f t="shared" si="105"/>
        <v>109</v>
      </c>
      <c r="D6743">
        <v>1</v>
      </c>
    </row>
    <row r="6744" spans="1:4" ht="16.5" customHeight="1" x14ac:dyDescent="0.25">
      <c r="A6744" t="s">
        <v>6689</v>
      </c>
      <c r="B6744">
        <f t="shared" si="105"/>
        <v>52</v>
      </c>
      <c r="D6744">
        <v>1</v>
      </c>
    </row>
    <row r="6745" spans="1:4" ht="16.5" customHeight="1" x14ac:dyDescent="0.25">
      <c r="A6745" t="s">
        <v>6690</v>
      </c>
      <c r="B6745">
        <f t="shared" si="105"/>
        <v>71</v>
      </c>
      <c r="C6745" t="s">
        <v>11324</v>
      </c>
      <c r="D6745">
        <v>0</v>
      </c>
    </row>
    <row r="6746" spans="1:4" ht="16.5" customHeight="1" x14ac:dyDescent="0.25">
      <c r="A6746" t="s">
        <v>6691</v>
      </c>
      <c r="B6746">
        <f t="shared" si="105"/>
        <v>53</v>
      </c>
      <c r="C6746" t="s">
        <v>11324</v>
      </c>
      <c r="D6746">
        <v>0</v>
      </c>
    </row>
    <row r="6747" spans="1:4" ht="16.5" customHeight="1" x14ac:dyDescent="0.25">
      <c r="A6747" t="s">
        <v>6692</v>
      </c>
      <c r="B6747">
        <f t="shared" si="105"/>
        <v>52</v>
      </c>
      <c r="C6747" t="s">
        <v>11340</v>
      </c>
      <c r="D6747">
        <v>0</v>
      </c>
    </row>
    <row r="6748" spans="1:4" ht="16.5" customHeight="1" x14ac:dyDescent="0.25">
      <c r="A6748" t="s">
        <v>11343</v>
      </c>
      <c r="B6748">
        <f t="shared" si="105"/>
        <v>19</v>
      </c>
      <c r="C6748" t="s">
        <v>11322</v>
      </c>
      <c r="D6748">
        <v>0</v>
      </c>
    </row>
    <row r="6749" spans="1:4" ht="16.5" customHeight="1" x14ac:dyDescent="0.25">
      <c r="A6749" t="s">
        <v>6693</v>
      </c>
      <c r="B6749">
        <f t="shared" si="105"/>
        <v>51</v>
      </c>
      <c r="D6749">
        <v>0</v>
      </c>
    </row>
    <row r="6750" spans="1:4" ht="16.5" customHeight="1" x14ac:dyDescent="0.25">
      <c r="A6750" t="s">
        <v>6694</v>
      </c>
      <c r="B6750">
        <f t="shared" si="105"/>
        <v>145</v>
      </c>
      <c r="D6750">
        <v>1</v>
      </c>
    </row>
    <row r="6751" spans="1:4" ht="16.5" customHeight="1" x14ac:dyDescent="0.25">
      <c r="A6751" t="s">
        <v>6695</v>
      </c>
      <c r="B6751">
        <f t="shared" si="105"/>
        <v>42</v>
      </c>
      <c r="D6751">
        <v>1</v>
      </c>
    </row>
    <row r="6752" spans="1:4" ht="16.5" customHeight="1" x14ac:dyDescent="0.25">
      <c r="A6752" t="s">
        <v>6696</v>
      </c>
      <c r="B6752">
        <f t="shared" si="105"/>
        <v>84</v>
      </c>
      <c r="D6752">
        <v>1</v>
      </c>
    </row>
    <row r="6753" spans="1:4" ht="16.5" customHeight="1" x14ac:dyDescent="0.25">
      <c r="A6753" t="s">
        <v>6697</v>
      </c>
      <c r="B6753">
        <f t="shared" si="105"/>
        <v>33</v>
      </c>
      <c r="D6753">
        <v>1</v>
      </c>
    </row>
    <row r="6754" spans="1:4" ht="16.5" customHeight="1" x14ac:dyDescent="0.25">
      <c r="A6754" t="s">
        <v>6698</v>
      </c>
      <c r="B6754">
        <f t="shared" si="105"/>
        <v>55</v>
      </c>
      <c r="D6754">
        <v>0</v>
      </c>
    </row>
    <row r="6755" spans="1:4" ht="16.5" customHeight="1" x14ac:dyDescent="0.25">
      <c r="A6755" t="s">
        <v>6699</v>
      </c>
      <c r="B6755">
        <f t="shared" si="105"/>
        <v>29</v>
      </c>
      <c r="D6755">
        <v>0</v>
      </c>
    </row>
    <row r="6756" spans="1:4" ht="16.5" customHeight="1" x14ac:dyDescent="0.25">
      <c r="A6756" t="s">
        <v>6700</v>
      </c>
      <c r="B6756">
        <f t="shared" si="105"/>
        <v>96</v>
      </c>
      <c r="D6756">
        <v>1</v>
      </c>
    </row>
    <row r="6757" spans="1:4" ht="16.5" customHeight="1" x14ac:dyDescent="0.25">
      <c r="A6757" t="s">
        <v>6701</v>
      </c>
      <c r="B6757">
        <f t="shared" si="105"/>
        <v>46</v>
      </c>
      <c r="C6757" t="s">
        <v>11314</v>
      </c>
      <c r="D6757">
        <v>0</v>
      </c>
    </row>
    <row r="6758" spans="1:4" ht="16.5" customHeight="1" x14ac:dyDescent="0.25">
      <c r="A6758" t="s">
        <v>6702</v>
      </c>
      <c r="B6758">
        <f t="shared" si="105"/>
        <v>102</v>
      </c>
      <c r="D6758">
        <v>1</v>
      </c>
    </row>
    <row r="6759" spans="1:4" ht="16.5" customHeight="1" x14ac:dyDescent="0.25">
      <c r="A6759" t="s">
        <v>6703</v>
      </c>
      <c r="B6759">
        <f t="shared" si="105"/>
        <v>110</v>
      </c>
      <c r="D6759">
        <v>1</v>
      </c>
    </row>
    <row r="6760" spans="1:4" ht="16.5" customHeight="1" x14ac:dyDescent="0.25">
      <c r="A6760" t="s">
        <v>6704</v>
      </c>
      <c r="B6760">
        <f t="shared" si="105"/>
        <v>92</v>
      </c>
      <c r="D6760">
        <v>1</v>
      </c>
    </row>
    <row r="6761" spans="1:4" ht="16.5" customHeight="1" x14ac:dyDescent="0.25">
      <c r="A6761" t="s">
        <v>6705</v>
      </c>
      <c r="B6761">
        <f t="shared" si="105"/>
        <v>105</v>
      </c>
      <c r="D6761">
        <v>1</v>
      </c>
    </row>
    <row r="6762" spans="1:4" ht="16.5" customHeight="1" x14ac:dyDescent="0.25">
      <c r="A6762" t="s">
        <v>6706</v>
      </c>
      <c r="B6762">
        <f t="shared" si="105"/>
        <v>115</v>
      </c>
      <c r="D6762">
        <v>1</v>
      </c>
    </row>
    <row r="6763" spans="1:4" ht="16.5" customHeight="1" x14ac:dyDescent="0.25">
      <c r="A6763" t="s">
        <v>6707</v>
      </c>
      <c r="B6763">
        <f t="shared" si="105"/>
        <v>104</v>
      </c>
      <c r="D6763">
        <v>1</v>
      </c>
    </row>
    <row r="6764" spans="1:4" ht="16.5" customHeight="1" x14ac:dyDescent="0.25">
      <c r="A6764" t="s">
        <v>6708</v>
      </c>
      <c r="B6764">
        <f t="shared" si="105"/>
        <v>91</v>
      </c>
      <c r="D6764">
        <v>1</v>
      </c>
    </row>
    <row r="6765" spans="1:4" ht="16.5" customHeight="1" x14ac:dyDescent="0.25">
      <c r="A6765" t="s">
        <v>6709</v>
      </c>
      <c r="B6765">
        <f t="shared" si="105"/>
        <v>145</v>
      </c>
      <c r="D6765">
        <v>0</v>
      </c>
    </row>
    <row r="6766" spans="1:4" ht="16.5" customHeight="1" x14ac:dyDescent="0.25">
      <c r="A6766" t="s">
        <v>6710</v>
      </c>
      <c r="B6766">
        <f t="shared" si="105"/>
        <v>52</v>
      </c>
      <c r="D6766">
        <v>1</v>
      </c>
    </row>
    <row r="6767" spans="1:4" ht="16.5" customHeight="1" x14ac:dyDescent="0.25">
      <c r="A6767" t="s">
        <v>6711</v>
      </c>
      <c r="B6767">
        <f t="shared" si="105"/>
        <v>113</v>
      </c>
      <c r="D6767">
        <v>1</v>
      </c>
    </row>
    <row r="6768" spans="1:4" ht="16.5" customHeight="1" x14ac:dyDescent="0.25">
      <c r="A6768" t="s">
        <v>6712</v>
      </c>
      <c r="B6768">
        <f t="shared" si="105"/>
        <v>143</v>
      </c>
      <c r="D6768">
        <v>1</v>
      </c>
    </row>
    <row r="6769" spans="1:4" ht="16.5" customHeight="1" x14ac:dyDescent="0.25">
      <c r="A6769" t="s">
        <v>6713</v>
      </c>
      <c r="B6769">
        <f t="shared" si="105"/>
        <v>91</v>
      </c>
      <c r="D6769">
        <v>1</v>
      </c>
    </row>
    <row r="6770" spans="1:4" ht="16.5" customHeight="1" x14ac:dyDescent="0.25">
      <c r="A6770" t="s">
        <v>6714</v>
      </c>
      <c r="B6770">
        <f t="shared" si="105"/>
        <v>91</v>
      </c>
      <c r="D6770">
        <v>1</v>
      </c>
    </row>
    <row r="6771" spans="1:4" ht="16.5" customHeight="1" x14ac:dyDescent="0.25">
      <c r="A6771" t="s">
        <v>6715</v>
      </c>
      <c r="B6771">
        <f t="shared" si="105"/>
        <v>145</v>
      </c>
      <c r="D6771">
        <v>1</v>
      </c>
    </row>
    <row r="6772" spans="1:4" ht="16.5" customHeight="1" x14ac:dyDescent="0.25">
      <c r="A6772" t="s">
        <v>6716</v>
      </c>
      <c r="B6772">
        <f t="shared" si="105"/>
        <v>117</v>
      </c>
      <c r="D6772">
        <v>1</v>
      </c>
    </row>
    <row r="6773" spans="1:4" ht="16.5" customHeight="1" x14ac:dyDescent="0.25">
      <c r="A6773" t="s">
        <v>6717</v>
      </c>
      <c r="B6773">
        <f t="shared" si="105"/>
        <v>138</v>
      </c>
      <c r="D6773">
        <v>1</v>
      </c>
    </row>
    <row r="6774" spans="1:4" ht="16.5" customHeight="1" x14ac:dyDescent="0.25">
      <c r="A6774" t="s">
        <v>6718</v>
      </c>
      <c r="B6774">
        <f t="shared" si="105"/>
        <v>112</v>
      </c>
      <c r="D6774">
        <v>1</v>
      </c>
    </row>
    <row r="6775" spans="1:4" ht="16.5" customHeight="1" x14ac:dyDescent="0.25">
      <c r="A6775" t="s">
        <v>6719</v>
      </c>
      <c r="B6775">
        <f t="shared" si="105"/>
        <v>76</v>
      </c>
      <c r="D6775">
        <v>1</v>
      </c>
    </row>
    <row r="6776" spans="1:4" ht="16.5" customHeight="1" x14ac:dyDescent="0.25">
      <c r="A6776" t="s">
        <v>6720</v>
      </c>
      <c r="B6776">
        <f t="shared" si="105"/>
        <v>130</v>
      </c>
      <c r="D6776">
        <v>1</v>
      </c>
    </row>
    <row r="6777" spans="1:4" ht="16.5" customHeight="1" x14ac:dyDescent="0.25">
      <c r="A6777" t="s">
        <v>6721</v>
      </c>
      <c r="B6777">
        <f t="shared" si="105"/>
        <v>112</v>
      </c>
      <c r="D6777">
        <v>1</v>
      </c>
    </row>
    <row r="6778" spans="1:4" ht="16.5" customHeight="1" x14ac:dyDescent="0.25">
      <c r="A6778" t="s">
        <v>6722</v>
      </c>
      <c r="B6778">
        <f t="shared" si="105"/>
        <v>96</v>
      </c>
      <c r="D6778">
        <v>0</v>
      </c>
    </row>
    <row r="6779" spans="1:4" ht="16.5" customHeight="1" x14ac:dyDescent="0.25">
      <c r="A6779" t="s">
        <v>6723</v>
      </c>
      <c r="B6779">
        <f t="shared" si="105"/>
        <v>139</v>
      </c>
      <c r="D6779">
        <v>1</v>
      </c>
    </row>
    <row r="6780" spans="1:4" ht="16.5" customHeight="1" x14ac:dyDescent="0.25">
      <c r="A6780" t="s">
        <v>6724</v>
      </c>
      <c r="B6780">
        <f t="shared" si="105"/>
        <v>114</v>
      </c>
      <c r="D6780">
        <v>1</v>
      </c>
    </row>
    <row r="6781" spans="1:4" ht="16.5" customHeight="1" x14ac:dyDescent="0.25">
      <c r="A6781" t="s">
        <v>6725</v>
      </c>
      <c r="B6781">
        <f t="shared" si="105"/>
        <v>128</v>
      </c>
      <c r="D6781">
        <v>1</v>
      </c>
    </row>
    <row r="6782" spans="1:4" ht="16.5" customHeight="1" x14ac:dyDescent="0.25">
      <c r="A6782" t="s">
        <v>6726</v>
      </c>
      <c r="B6782">
        <f t="shared" si="105"/>
        <v>96</v>
      </c>
      <c r="D6782">
        <v>1</v>
      </c>
    </row>
    <row r="6783" spans="1:4" ht="16.5" customHeight="1" x14ac:dyDescent="0.25">
      <c r="A6783" t="s">
        <v>6727</v>
      </c>
      <c r="B6783">
        <f t="shared" si="105"/>
        <v>43</v>
      </c>
      <c r="C6783" t="s">
        <v>11413</v>
      </c>
      <c r="D6783">
        <v>0</v>
      </c>
    </row>
    <row r="6784" spans="1:4" ht="16.5" customHeight="1" x14ac:dyDescent="0.25">
      <c r="A6784" t="s">
        <v>6728</v>
      </c>
      <c r="B6784">
        <f t="shared" si="105"/>
        <v>125</v>
      </c>
      <c r="D6784">
        <v>1</v>
      </c>
    </row>
    <row r="6785" spans="1:4" ht="16.5" customHeight="1" x14ac:dyDescent="0.25">
      <c r="A6785" t="s">
        <v>6729</v>
      </c>
      <c r="B6785">
        <f t="shared" si="105"/>
        <v>135</v>
      </c>
      <c r="D6785">
        <v>1</v>
      </c>
    </row>
    <row r="6786" spans="1:4" ht="16.5" customHeight="1" x14ac:dyDescent="0.25">
      <c r="A6786" t="s">
        <v>6730</v>
      </c>
      <c r="B6786">
        <f t="shared" si="105"/>
        <v>137</v>
      </c>
      <c r="D6786">
        <v>1</v>
      </c>
    </row>
    <row r="6787" spans="1:4" ht="16.5" customHeight="1" x14ac:dyDescent="0.25">
      <c r="A6787" t="s">
        <v>6731</v>
      </c>
      <c r="B6787">
        <f t="shared" ref="B6787:B6850" si="106">LEN(A6787)</f>
        <v>106</v>
      </c>
      <c r="D6787">
        <v>1</v>
      </c>
    </row>
    <row r="6788" spans="1:4" ht="16.5" customHeight="1" x14ac:dyDescent="0.25">
      <c r="A6788" t="s">
        <v>6732</v>
      </c>
      <c r="B6788">
        <f t="shared" si="106"/>
        <v>161</v>
      </c>
      <c r="D6788">
        <v>1</v>
      </c>
    </row>
    <row r="6789" spans="1:4" ht="16.5" customHeight="1" x14ac:dyDescent="0.25">
      <c r="A6789" t="s">
        <v>6733</v>
      </c>
      <c r="B6789">
        <f t="shared" si="106"/>
        <v>85</v>
      </c>
      <c r="D6789">
        <v>1</v>
      </c>
    </row>
    <row r="6790" spans="1:4" ht="16.5" customHeight="1" x14ac:dyDescent="0.25">
      <c r="A6790" t="s">
        <v>6734</v>
      </c>
      <c r="B6790">
        <f t="shared" si="106"/>
        <v>6</v>
      </c>
      <c r="D6790">
        <v>0</v>
      </c>
    </row>
    <row r="6791" spans="1:4" ht="16.5" customHeight="1" x14ac:dyDescent="0.25">
      <c r="A6791" t="s">
        <v>6735</v>
      </c>
      <c r="B6791">
        <f t="shared" si="106"/>
        <v>104</v>
      </c>
      <c r="D6791">
        <v>1</v>
      </c>
    </row>
    <row r="6792" spans="1:4" ht="16.5" customHeight="1" x14ac:dyDescent="0.25">
      <c r="A6792" t="s">
        <v>6736</v>
      </c>
      <c r="B6792">
        <f t="shared" si="106"/>
        <v>113</v>
      </c>
      <c r="D6792">
        <v>1</v>
      </c>
    </row>
    <row r="6793" spans="1:4" ht="16.5" customHeight="1" x14ac:dyDescent="0.25">
      <c r="A6793" t="s">
        <v>6737</v>
      </c>
      <c r="B6793">
        <f t="shared" si="106"/>
        <v>43</v>
      </c>
      <c r="D6793">
        <v>1</v>
      </c>
    </row>
    <row r="6794" spans="1:4" ht="16.5" customHeight="1" x14ac:dyDescent="0.25">
      <c r="A6794" t="s">
        <v>6738</v>
      </c>
      <c r="B6794">
        <f t="shared" si="106"/>
        <v>66</v>
      </c>
      <c r="C6794" t="s">
        <v>11324</v>
      </c>
      <c r="D6794">
        <v>0</v>
      </c>
    </row>
    <row r="6795" spans="1:4" ht="16.5" customHeight="1" x14ac:dyDescent="0.25">
      <c r="A6795" t="s">
        <v>6739</v>
      </c>
      <c r="B6795">
        <f t="shared" si="106"/>
        <v>79</v>
      </c>
      <c r="C6795" t="s">
        <v>11362</v>
      </c>
      <c r="D6795">
        <v>0</v>
      </c>
    </row>
    <row r="6796" spans="1:4" ht="16.5" customHeight="1" x14ac:dyDescent="0.25">
      <c r="A6796" t="s">
        <v>6740</v>
      </c>
      <c r="B6796">
        <f t="shared" si="106"/>
        <v>59</v>
      </c>
      <c r="C6796" t="s">
        <v>11340</v>
      </c>
      <c r="D6796">
        <v>0</v>
      </c>
    </row>
    <row r="6797" spans="1:4" ht="16.5" customHeight="1" x14ac:dyDescent="0.25">
      <c r="A6797" t="s">
        <v>6741</v>
      </c>
      <c r="B6797">
        <f t="shared" si="106"/>
        <v>45</v>
      </c>
      <c r="D6797">
        <v>1</v>
      </c>
    </row>
    <row r="6798" spans="1:4" ht="16.5" customHeight="1" x14ac:dyDescent="0.25">
      <c r="A6798" t="s">
        <v>6742</v>
      </c>
      <c r="B6798">
        <f t="shared" si="106"/>
        <v>149</v>
      </c>
      <c r="D6798">
        <v>1</v>
      </c>
    </row>
    <row r="6799" spans="1:4" ht="16.5" customHeight="1" x14ac:dyDescent="0.25">
      <c r="A6799" t="s">
        <v>6743</v>
      </c>
      <c r="B6799">
        <f t="shared" si="106"/>
        <v>145</v>
      </c>
      <c r="D6799">
        <v>1</v>
      </c>
    </row>
    <row r="6800" spans="1:4" ht="16.5" customHeight="1" x14ac:dyDescent="0.25">
      <c r="A6800" t="s">
        <v>6744</v>
      </c>
      <c r="B6800">
        <f t="shared" si="106"/>
        <v>47</v>
      </c>
      <c r="D6800">
        <v>1</v>
      </c>
    </row>
    <row r="6801" spans="1:4" ht="16.5" customHeight="1" x14ac:dyDescent="0.25">
      <c r="A6801" t="s">
        <v>6745</v>
      </c>
      <c r="B6801">
        <f t="shared" si="106"/>
        <v>53</v>
      </c>
      <c r="C6801" t="s">
        <v>11340</v>
      </c>
      <c r="D6801">
        <v>0</v>
      </c>
    </row>
    <row r="6802" spans="1:4" ht="16.5" customHeight="1" x14ac:dyDescent="0.25">
      <c r="A6802" t="s">
        <v>6746</v>
      </c>
      <c r="B6802">
        <f t="shared" si="106"/>
        <v>55</v>
      </c>
      <c r="D6802">
        <v>1</v>
      </c>
    </row>
    <row r="6803" spans="1:4" ht="16.5" customHeight="1" x14ac:dyDescent="0.25">
      <c r="A6803" t="s">
        <v>6747</v>
      </c>
      <c r="B6803">
        <f t="shared" si="106"/>
        <v>68</v>
      </c>
      <c r="C6803" t="s">
        <v>11324</v>
      </c>
      <c r="D6803">
        <v>0</v>
      </c>
    </row>
    <row r="6804" spans="1:4" ht="16.5" customHeight="1" x14ac:dyDescent="0.25">
      <c r="A6804" t="s">
        <v>6748</v>
      </c>
      <c r="B6804">
        <f t="shared" si="106"/>
        <v>99</v>
      </c>
      <c r="C6804" t="s">
        <v>11340</v>
      </c>
      <c r="D6804">
        <v>0</v>
      </c>
    </row>
    <row r="6805" spans="1:4" ht="16.5" customHeight="1" x14ac:dyDescent="0.25">
      <c r="A6805" t="s">
        <v>6749</v>
      </c>
      <c r="B6805">
        <f t="shared" si="106"/>
        <v>29</v>
      </c>
      <c r="D6805">
        <v>0</v>
      </c>
    </row>
    <row r="6806" spans="1:4" ht="16.5" customHeight="1" x14ac:dyDescent="0.25">
      <c r="A6806" t="s">
        <v>6750</v>
      </c>
      <c r="B6806">
        <f t="shared" si="106"/>
        <v>60</v>
      </c>
      <c r="C6806" t="s">
        <v>11340</v>
      </c>
      <c r="D6806">
        <v>0</v>
      </c>
    </row>
    <row r="6807" spans="1:4" ht="16.5" customHeight="1" x14ac:dyDescent="0.25">
      <c r="A6807" t="s">
        <v>6751</v>
      </c>
      <c r="B6807">
        <f t="shared" si="106"/>
        <v>17</v>
      </c>
      <c r="C6807" t="s">
        <v>11402</v>
      </c>
      <c r="D6807">
        <v>0</v>
      </c>
    </row>
    <row r="6808" spans="1:4" ht="16.5" customHeight="1" x14ac:dyDescent="0.25">
      <c r="A6808" t="s">
        <v>6752</v>
      </c>
      <c r="B6808">
        <f t="shared" si="106"/>
        <v>63</v>
      </c>
      <c r="C6808" t="s">
        <v>11324</v>
      </c>
      <c r="D6808">
        <v>0</v>
      </c>
    </row>
    <row r="6809" spans="1:4" ht="16.5" customHeight="1" x14ac:dyDescent="0.25">
      <c r="A6809" t="s">
        <v>6753</v>
      </c>
      <c r="B6809">
        <f t="shared" si="106"/>
        <v>91</v>
      </c>
      <c r="C6809" t="s">
        <v>11324</v>
      </c>
      <c r="D6809">
        <v>0</v>
      </c>
    </row>
    <row r="6810" spans="1:4" ht="16.5" customHeight="1" x14ac:dyDescent="0.25">
      <c r="A6810" t="s">
        <v>6754</v>
      </c>
      <c r="B6810">
        <f t="shared" si="106"/>
        <v>67</v>
      </c>
      <c r="D6810">
        <v>1</v>
      </c>
    </row>
    <row r="6811" spans="1:4" ht="16.5" customHeight="1" x14ac:dyDescent="0.25">
      <c r="A6811" t="s">
        <v>6755</v>
      </c>
      <c r="B6811">
        <f t="shared" si="106"/>
        <v>111</v>
      </c>
      <c r="D6811">
        <v>1</v>
      </c>
    </row>
    <row r="6812" spans="1:4" ht="16.5" customHeight="1" x14ac:dyDescent="0.25">
      <c r="A6812" t="s">
        <v>6756</v>
      </c>
      <c r="B6812">
        <f t="shared" si="106"/>
        <v>54</v>
      </c>
      <c r="D6812">
        <v>1</v>
      </c>
    </row>
    <row r="6813" spans="1:4" ht="16.5" customHeight="1" x14ac:dyDescent="0.25">
      <c r="A6813" t="s">
        <v>6757</v>
      </c>
      <c r="B6813">
        <f t="shared" si="106"/>
        <v>25</v>
      </c>
      <c r="D6813">
        <v>0</v>
      </c>
    </row>
    <row r="6814" spans="1:4" ht="16.5" customHeight="1" x14ac:dyDescent="0.25">
      <c r="A6814" t="s">
        <v>6758</v>
      </c>
      <c r="B6814">
        <f t="shared" si="106"/>
        <v>83</v>
      </c>
      <c r="C6814" t="s">
        <v>11324</v>
      </c>
      <c r="D6814">
        <v>0</v>
      </c>
    </row>
    <row r="6815" spans="1:4" ht="16.5" customHeight="1" x14ac:dyDescent="0.25">
      <c r="A6815" t="s">
        <v>6759</v>
      </c>
      <c r="B6815">
        <f t="shared" si="106"/>
        <v>62</v>
      </c>
      <c r="C6815" t="s">
        <v>11324</v>
      </c>
      <c r="D6815">
        <v>0</v>
      </c>
    </row>
    <row r="6816" spans="1:4" ht="16.5" customHeight="1" x14ac:dyDescent="0.25">
      <c r="A6816" t="s">
        <v>6760</v>
      </c>
      <c r="B6816">
        <f t="shared" si="106"/>
        <v>103</v>
      </c>
      <c r="C6816" t="s">
        <v>11362</v>
      </c>
      <c r="D6816">
        <v>0</v>
      </c>
    </row>
    <row r="6817" spans="1:4" ht="16.5" customHeight="1" x14ac:dyDescent="0.25">
      <c r="A6817" t="s">
        <v>6761</v>
      </c>
      <c r="B6817">
        <f t="shared" si="106"/>
        <v>95</v>
      </c>
      <c r="D6817">
        <v>1</v>
      </c>
    </row>
    <row r="6818" spans="1:4" ht="16.5" customHeight="1" x14ac:dyDescent="0.25">
      <c r="A6818" t="s">
        <v>6762</v>
      </c>
      <c r="B6818">
        <f t="shared" si="106"/>
        <v>92</v>
      </c>
      <c r="D6818">
        <v>1</v>
      </c>
    </row>
    <row r="6819" spans="1:4" ht="16.5" customHeight="1" x14ac:dyDescent="0.25">
      <c r="A6819" t="s">
        <v>6763</v>
      </c>
      <c r="B6819">
        <f t="shared" si="106"/>
        <v>97</v>
      </c>
      <c r="D6819">
        <v>1</v>
      </c>
    </row>
    <row r="6820" spans="1:4" ht="16.5" customHeight="1" x14ac:dyDescent="0.25">
      <c r="A6820" t="s">
        <v>6764</v>
      </c>
      <c r="B6820">
        <f t="shared" si="106"/>
        <v>78</v>
      </c>
      <c r="D6820">
        <v>1</v>
      </c>
    </row>
    <row r="6821" spans="1:4" ht="16.5" customHeight="1" x14ac:dyDescent="0.25">
      <c r="A6821" t="s">
        <v>6765</v>
      </c>
      <c r="B6821">
        <f t="shared" si="106"/>
        <v>46</v>
      </c>
      <c r="D6821">
        <v>1</v>
      </c>
    </row>
    <row r="6822" spans="1:4" ht="16.5" customHeight="1" x14ac:dyDescent="0.25">
      <c r="A6822" t="s">
        <v>6766</v>
      </c>
      <c r="B6822">
        <f t="shared" si="106"/>
        <v>17</v>
      </c>
      <c r="C6822" t="s">
        <v>11409</v>
      </c>
      <c r="D6822">
        <v>0</v>
      </c>
    </row>
    <row r="6823" spans="1:4" ht="16.5" customHeight="1" x14ac:dyDescent="0.25">
      <c r="A6823" t="s">
        <v>6767</v>
      </c>
      <c r="B6823">
        <f t="shared" si="106"/>
        <v>12</v>
      </c>
      <c r="D6823">
        <v>0</v>
      </c>
    </row>
    <row r="6824" spans="1:4" ht="16.5" customHeight="1" x14ac:dyDescent="0.25">
      <c r="A6824" t="s">
        <v>6768</v>
      </c>
      <c r="B6824">
        <f t="shared" si="106"/>
        <v>87</v>
      </c>
      <c r="D6824">
        <v>1</v>
      </c>
    </row>
    <row r="6825" spans="1:4" ht="16.5" customHeight="1" x14ac:dyDescent="0.25">
      <c r="A6825" t="s">
        <v>6769</v>
      </c>
      <c r="B6825">
        <f t="shared" si="106"/>
        <v>124</v>
      </c>
      <c r="D6825">
        <v>1</v>
      </c>
    </row>
    <row r="6826" spans="1:4" ht="16.5" customHeight="1" x14ac:dyDescent="0.25">
      <c r="A6826" t="s">
        <v>6770</v>
      </c>
      <c r="B6826">
        <f t="shared" si="106"/>
        <v>98</v>
      </c>
      <c r="D6826">
        <v>1</v>
      </c>
    </row>
    <row r="6827" spans="1:4" ht="16.5" customHeight="1" x14ac:dyDescent="0.25">
      <c r="A6827" t="s">
        <v>6771</v>
      </c>
      <c r="B6827">
        <f t="shared" si="106"/>
        <v>83</v>
      </c>
      <c r="D6827">
        <v>1</v>
      </c>
    </row>
    <row r="6828" spans="1:4" ht="16.5" customHeight="1" x14ac:dyDescent="0.25">
      <c r="A6828" t="s">
        <v>6772</v>
      </c>
      <c r="B6828">
        <f t="shared" si="106"/>
        <v>107</v>
      </c>
      <c r="D6828">
        <v>1</v>
      </c>
    </row>
    <row r="6829" spans="1:4" ht="16.5" customHeight="1" x14ac:dyDescent="0.25">
      <c r="A6829" t="s">
        <v>6773</v>
      </c>
      <c r="B6829">
        <f t="shared" si="106"/>
        <v>91</v>
      </c>
      <c r="D6829">
        <v>1</v>
      </c>
    </row>
    <row r="6830" spans="1:4" ht="16.5" customHeight="1" x14ac:dyDescent="0.25">
      <c r="A6830" t="s">
        <v>6774</v>
      </c>
      <c r="B6830">
        <f t="shared" si="106"/>
        <v>118</v>
      </c>
      <c r="D6830">
        <v>1</v>
      </c>
    </row>
    <row r="6831" spans="1:4" ht="16.5" customHeight="1" x14ac:dyDescent="0.25">
      <c r="A6831" t="s">
        <v>6775</v>
      </c>
      <c r="B6831">
        <f t="shared" si="106"/>
        <v>106</v>
      </c>
      <c r="D6831">
        <v>1</v>
      </c>
    </row>
    <row r="6832" spans="1:4" ht="16.5" customHeight="1" x14ac:dyDescent="0.25">
      <c r="A6832" t="s">
        <v>6776</v>
      </c>
      <c r="B6832">
        <f t="shared" si="106"/>
        <v>110</v>
      </c>
      <c r="D6832">
        <v>1</v>
      </c>
    </row>
    <row r="6833" spans="1:4" ht="16.5" customHeight="1" x14ac:dyDescent="0.25">
      <c r="A6833" t="s">
        <v>6777</v>
      </c>
      <c r="B6833">
        <f t="shared" si="106"/>
        <v>112</v>
      </c>
      <c r="D6833">
        <v>1</v>
      </c>
    </row>
    <row r="6834" spans="1:4" ht="16.5" customHeight="1" x14ac:dyDescent="0.25">
      <c r="A6834" t="s">
        <v>6778</v>
      </c>
      <c r="B6834">
        <f t="shared" si="106"/>
        <v>75</v>
      </c>
      <c r="D6834">
        <v>1</v>
      </c>
    </row>
    <row r="6835" spans="1:4" ht="16.5" customHeight="1" x14ac:dyDescent="0.25">
      <c r="A6835" t="s">
        <v>6779</v>
      </c>
      <c r="B6835">
        <f t="shared" si="106"/>
        <v>94</v>
      </c>
      <c r="D6835">
        <v>1</v>
      </c>
    </row>
    <row r="6836" spans="1:4" ht="16.5" customHeight="1" x14ac:dyDescent="0.25">
      <c r="A6836" t="s">
        <v>6780</v>
      </c>
      <c r="B6836">
        <f t="shared" si="106"/>
        <v>98</v>
      </c>
      <c r="D6836">
        <v>0</v>
      </c>
    </row>
    <row r="6837" spans="1:4" ht="16.5" customHeight="1" x14ac:dyDescent="0.25">
      <c r="A6837" t="s">
        <v>6781</v>
      </c>
      <c r="B6837">
        <f t="shared" si="106"/>
        <v>86</v>
      </c>
      <c r="D6837">
        <v>1</v>
      </c>
    </row>
    <row r="6838" spans="1:4" ht="16.5" customHeight="1" x14ac:dyDescent="0.25">
      <c r="A6838" t="s">
        <v>6782</v>
      </c>
      <c r="B6838">
        <f t="shared" si="106"/>
        <v>56</v>
      </c>
      <c r="C6838" t="s">
        <v>11340</v>
      </c>
      <c r="D6838">
        <v>0</v>
      </c>
    </row>
    <row r="6839" spans="1:4" ht="16.5" customHeight="1" x14ac:dyDescent="0.25">
      <c r="A6839" t="s">
        <v>6783</v>
      </c>
      <c r="B6839">
        <f t="shared" si="106"/>
        <v>63</v>
      </c>
      <c r="D6839">
        <v>1</v>
      </c>
    </row>
    <row r="6840" spans="1:4" ht="16.5" customHeight="1" x14ac:dyDescent="0.25">
      <c r="A6840" t="s">
        <v>6784</v>
      </c>
      <c r="B6840">
        <f t="shared" si="106"/>
        <v>65</v>
      </c>
      <c r="D6840">
        <v>1</v>
      </c>
    </row>
    <row r="6841" spans="1:4" ht="16.5" customHeight="1" x14ac:dyDescent="0.25">
      <c r="A6841" t="s">
        <v>6785</v>
      </c>
      <c r="B6841">
        <f t="shared" si="106"/>
        <v>43</v>
      </c>
      <c r="C6841" t="s">
        <v>11321</v>
      </c>
      <c r="D6841">
        <v>0</v>
      </c>
    </row>
    <row r="6842" spans="1:4" ht="16.5" customHeight="1" x14ac:dyDescent="0.25">
      <c r="A6842" t="s">
        <v>6786</v>
      </c>
      <c r="B6842">
        <f t="shared" si="106"/>
        <v>70</v>
      </c>
      <c r="C6842" t="s">
        <v>11324</v>
      </c>
      <c r="D6842">
        <v>0</v>
      </c>
    </row>
    <row r="6843" spans="1:4" ht="16.5" customHeight="1" x14ac:dyDescent="0.25">
      <c r="A6843" t="s">
        <v>6787</v>
      </c>
      <c r="B6843">
        <f t="shared" si="106"/>
        <v>84</v>
      </c>
      <c r="C6843" t="s">
        <v>11324</v>
      </c>
      <c r="D6843">
        <v>0</v>
      </c>
    </row>
    <row r="6844" spans="1:4" ht="16.5" customHeight="1" x14ac:dyDescent="0.25">
      <c r="A6844" t="s">
        <v>6788</v>
      </c>
      <c r="B6844">
        <f t="shared" si="106"/>
        <v>83</v>
      </c>
      <c r="C6844" t="s">
        <v>11362</v>
      </c>
      <c r="D6844">
        <v>0</v>
      </c>
    </row>
    <row r="6845" spans="1:4" ht="16.5" customHeight="1" x14ac:dyDescent="0.25">
      <c r="A6845" t="s">
        <v>6789</v>
      </c>
      <c r="B6845">
        <f t="shared" si="106"/>
        <v>77</v>
      </c>
      <c r="D6845">
        <v>1</v>
      </c>
    </row>
    <row r="6846" spans="1:4" ht="16.5" customHeight="1" x14ac:dyDescent="0.25">
      <c r="A6846" t="s">
        <v>6790</v>
      </c>
      <c r="B6846">
        <f t="shared" si="106"/>
        <v>60</v>
      </c>
      <c r="D6846">
        <v>1</v>
      </c>
    </row>
    <row r="6847" spans="1:4" ht="16.5" customHeight="1" x14ac:dyDescent="0.25">
      <c r="A6847" t="s">
        <v>6791</v>
      </c>
      <c r="B6847">
        <f t="shared" si="106"/>
        <v>72</v>
      </c>
      <c r="C6847" t="s">
        <v>11362</v>
      </c>
      <c r="D6847">
        <v>0</v>
      </c>
    </row>
    <row r="6848" spans="1:4" ht="16.5" customHeight="1" x14ac:dyDescent="0.25">
      <c r="A6848" t="s">
        <v>6792</v>
      </c>
      <c r="B6848">
        <f t="shared" si="106"/>
        <v>86</v>
      </c>
      <c r="C6848" t="s">
        <v>11324</v>
      </c>
      <c r="D6848">
        <v>0</v>
      </c>
    </row>
    <row r="6849" spans="1:4" ht="16.5" customHeight="1" x14ac:dyDescent="0.25">
      <c r="A6849" t="s">
        <v>6793</v>
      </c>
      <c r="B6849">
        <f t="shared" si="106"/>
        <v>66</v>
      </c>
      <c r="D6849">
        <v>1</v>
      </c>
    </row>
    <row r="6850" spans="1:4" ht="16.5" customHeight="1" x14ac:dyDescent="0.25">
      <c r="A6850" t="s">
        <v>6794</v>
      </c>
      <c r="B6850">
        <f t="shared" si="106"/>
        <v>76</v>
      </c>
      <c r="C6850" t="s">
        <v>11362</v>
      </c>
      <c r="D6850">
        <v>0</v>
      </c>
    </row>
    <row r="6851" spans="1:4" ht="16.5" customHeight="1" x14ac:dyDescent="0.25">
      <c r="A6851" t="s">
        <v>6795</v>
      </c>
      <c r="B6851">
        <f t="shared" ref="B6851:B6914" si="107">LEN(A6851)</f>
        <v>77</v>
      </c>
      <c r="C6851" t="s">
        <v>11324</v>
      </c>
      <c r="D6851">
        <v>0</v>
      </c>
    </row>
    <row r="6852" spans="1:4" ht="16.5" customHeight="1" x14ac:dyDescent="0.25">
      <c r="A6852" t="s">
        <v>6796</v>
      </c>
      <c r="B6852">
        <f t="shared" si="107"/>
        <v>68</v>
      </c>
      <c r="C6852" t="s">
        <v>11324</v>
      </c>
      <c r="D6852">
        <v>0</v>
      </c>
    </row>
    <row r="6853" spans="1:4" ht="16.5" customHeight="1" x14ac:dyDescent="0.25">
      <c r="A6853" t="s">
        <v>6797</v>
      </c>
      <c r="B6853">
        <f t="shared" si="107"/>
        <v>121</v>
      </c>
      <c r="D6853">
        <v>1</v>
      </c>
    </row>
    <row r="6854" spans="1:4" ht="16.5" customHeight="1" x14ac:dyDescent="0.25">
      <c r="A6854" t="s">
        <v>6798</v>
      </c>
      <c r="B6854">
        <f t="shared" si="107"/>
        <v>42</v>
      </c>
      <c r="D6854">
        <v>1</v>
      </c>
    </row>
    <row r="6855" spans="1:4" ht="16.5" customHeight="1" x14ac:dyDescent="0.25">
      <c r="A6855" t="s">
        <v>6799</v>
      </c>
      <c r="B6855">
        <f t="shared" si="107"/>
        <v>85</v>
      </c>
      <c r="C6855" t="s">
        <v>11362</v>
      </c>
      <c r="D6855">
        <v>0</v>
      </c>
    </row>
    <row r="6856" spans="1:4" ht="16.5" customHeight="1" x14ac:dyDescent="0.25">
      <c r="A6856" t="s">
        <v>6800</v>
      </c>
      <c r="B6856">
        <f t="shared" si="107"/>
        <v>45</v>
      </c>
      <c r="D6856">
        <v>1</v>
      </c>
    </row>
    <row r="6857" spans="1:4" ht="16.5" customHeight="1" x14ac:dyDescent="0.25">
      <c r="A6857" t="s">
        <v>6801</v>
      </c>
      <c r="B6857">
        <f t="shared" si="107"/>
        <v>70</v>
      </c>
      <c r="D6857">
        <v>0</v>
      </c>
    </row>
    <row r="6858" spans="1:4" ht="16.5" customHeight="1" x14ac:dyDescent="0.25">
      <c r="A6858" t="s">
        <v>6802</v>
      </c>
      <c r="B6858">
        <f t="shared" si="107"/>
        <v>33</v>
      </c>
      <c r="D6858">
        <v>1</v>
      </c>
    </row>
    <row r="6859" spans="1:4" ht="16.5" customHeight="1" x14ac:dyDescent="0.25">
      <c r="A6859" t="s">
        <v>6803</v>
      </c>
      <c r="B6859">
        <f t="shared" si="107"/>
        <v>79</v>
      </c>
      <c r="D6859">
        <v>1</v>
      </c>
    </row>
    <row r="6860" spans="1:4" ht="16.5" customHeight="1" x14ac:dyDescent="0.25">
      <c r="A6860" t="s">
        <v>6804</v>
      </c>
      <c r="B6860">
        <f t="shared" si="107"/>
        <v>73</v>
      </c>
      <c r="D6860">
        <v>1</v>
      </c>
    </row>
    <row r="6861" spans="1:4" ht="16.5" customHeight="1" x14ac:dyDescent="0.25">
      <c r="A6861" t="s">
        <v>6805</v>
      </c>
      <c r="B6861">
        <f t="shared" si="107"/>
        <v>71</v>
      </c>
      <c r="D6861">
        <v>1</v>
      </c>
    </row>
    <row r="6862" spans="1:4" ht="16.5" customHeight="1" x14ac:dyDescent="0.25">
      <c r="A6862" t="s">
        <v>6806</v>
      </c>
      <c r="B6862">
        <f t="shared" si="107"/>
        <v>78</v>
      </c>
      <c r="D6862">
        <v>1</v>
      </c>
    </row>
    <row r="6863" spans="1:4" ht="16.5" customHeight="1" x14ac:dyDescent="0.25">
      <c r="A6863" t="s">
        <v>6807</v>
      </c>
      <c r="B6863">
        <f t="shared" si="107"/>
        <v>90</v>
      </c>
      <c r="D6863">
        <v>1</v>
      </c>
    </row>
    <row r="6864" spans="1:4" ht="16.5" customHeight="1" x14ac:dyDescent="0.25">
      <c r="A6864" t="s">
        <v>6808</v>
      </c>
      <c r="B6864">
        <f t="shared" si="107"/>
        <v>80</v>
      </c>
      <c r="D6864">
        <v>1</v>
      </c>
    </row>
    <row r="6865" spans="1:4" ht="16.5" customHeight="1" x14ac:dyDescent="0.25">
      <c r="A6865" t="s">
        <v>6809</v>
      </c>
      <c r="B6865">
        <f t="shared" si="107"/>
        <v>91</v>
      </c>
      <c r="D6865">
        <v>1</v>
      </c>
    </row>
    <row r="6866" spans="1:4" ht="16.5" customHeight="1" x14ac:dyDescent="0.25">
      <c r="A6866" t="s">
        <v>6810</v>
      </c>
      <c r="B6866">
        <f t="shared" si="107"/>
        <v>97</v>
      </c>
      <c r="D6866">
        <v>1</v>
      </c>
    </row>
    <row r="6867" spans="1:4" ht="16.5" customHeight="1" x14ac:dyDescent="0.25">
      <c r="A6867" t="s">
        <v>6811</v>
      </c>
      <c r="B6867">
        <f t="shared" si="107"/>
        <v>90</v>
      </c>
      <c r="D6867">
        <v>1</v>
      </c>
    </row>
    <row r="6868" spans="1:4" ht="16.5" customHeight="1" x14ac:dyDescent="0.25">
      <c r="A6868" t="s">
        <v>6812</v>
      </c>
      <c r="B6868">
        <f t="shared" si="107"/>
        <v>121</v>
      </c>
      <c r="D6868">
        <v>0</v>
      </c>
    </row>
    <row r="6869" spans="1:4" ht="16.5" customHeight="1" x14ac:dyDescent="0.25">
      <c r="A6869" t="s">
        <v>6813</v>
      </c>
      <c r="B6869">
        <f t="shared" si="107"/>
        <v>56</v>
      </c>
      <c r="D6869">
        <v>1</v>
      </c>
    </row>
    <row r="6870" spans="1:4" ht="16.5" customHeight="1" x14ac:dyDescent="0.25">
      <c r="A6870" t="s">
        <v>6814</v>
      </c>
      <c r="B6870">
        <f t="shared" si="107"/>
        <v>53</v>
      </c>
      <c r="C6870" t="s">
        <v>11340</v>
      </c>
      <c r="D6870">
        <v>0</v>
      </c>
    </row>
    <row r="6871" spans="1:4" ht="16.5" customHeight="1" x14ac:dyDescent="0.25">
      <c r="A6871" t="s">
        <v>6815</v>
      </c>
      <c r="B6871">
        <f t="shared" si="107"/>
        <v>62</v>
      </c>
      <c r="C6871" t="s">
        <v>11324</v>
      </c>
      <c r="D6871">
        <v>0</v>
      </c>
    </row>
    <row r="6872" spans="1:4" ht="16.5" customHeight="1" x14ac:dyDescent="0.25">
      <c r="A6872" t="s">
        <v>6816</v>
      </c>
      <c r="B6872">
        <f t="shared" si="107"/>
        <v>71</v>
      </c>
      <c r="D6872">
        <v>1</v>
      </c>
    </row>
    <row r="6873" spans="1:4" ht="16.5" customHeight="1" x14ac:dyDescent="0.25">
      <c r="A6873" t="s">
        <v>6817</v>
      </c>
      <c r="B6873">
        <f t="shared" si="107"/>
        <v>134</v>
      </c>
      <c r="D6873">
        <v>1</v>
      </c>
    </row>
    <row r="6874" spans="1:4" ht="16.5" customHeight="1" x14ac:dyDescent="0.25">
      <c r="A6874" t="s">
        <v>6818</v>
      </c>
      <c r="B6874">
        <f t="shared" si="107"/>
        <v>124</v>
      </c>
      <c r="D6874">
        <v>1</v>
      </c>
    </row>
    <row r="6875" spans="1:4" ht="16.5" customHeight="1" x14ac:dyDescent="0.25">
      <c r="A6875" t="s">
        <v>6819</v>
      </c>
      <c r="B6875">
        <f t="shared" si="107"/>
        <v>73</v>
      </c>
      <c r="C6875" t="s">
        <v>11362</v>
      </c>
      <c r="D6875">
        <v>0</v>
      </c>
    </row>
    <row r="6876" spans="1:4" ht="16.5" customHeight="1" x14ac:dyDescent="0.25">
      <c r="A6876" t="s">
        <v>6820</v>
      </c>
      <c r="B6876">
        <f t="shared" si="107"/>
        <v>72</v>
      </c>
      <c r="C6876" t="s">
        <v>11324</v>
      </c>
      <c r="D6876">
        <v>0</v>
      </c>
    </row>
    <row r="6877" spans="1:4" ht="16.5" customHeight="1" x14ac:dyDescent="0.25">
      <c r="A6877" t="s">
        <v>6821</v>
      </c>
      <c r="B6877">
        <f t="shared" si="107"/>
        <v>58</v>
      </c>
      <c r="C6877" t="s">
        <v>11340</v>
      </c>
      <c r="D6877">
        <v>0</v>
      </c>
    </row>
    <row r="6878" spans="1:4" ht="16.5" customHeight="1" x14ac:dyDescent="0.25">
      <c r="A6878" t="s">
        <v>6822</v>
      </c>
      <c r="B6878">
        <f t="shared" si="107"/>
        <v>68</v>
      </c>
      <c r="C6878" t="s">
        <v>11324</v>
      </c>
      <c r="D6878">
        <v>0</v>
      </c>
    </row>
    <row r="6879" spans="1:4" ht="16.5" customHeight="1" x14ac:dyDescent="0.25">
      <c r="A6879" t="s">
        <v>6823</v>
      </c>
      <c r="B6879">
        <f t="shared" si="107"/>
        <v>61</v>
      </c>
      <c r="C6879" t="s">
        <v>11324</v>
      </c>
      <c r="D6879">
        <v>0</v>
      </c>
    </row>
    <row r="6880" spans="1:4" ht="16.5" customHeight="1" x14ac:dyDescent="0.25">
      <c r="A6880" t="s">
        <v>6824</v>
      </c>
      <c r="B6880">
        <f t="shared" si="107"/>
        <v>99</v>
      </c>
      <c r="D6880">
        <v>1</v>
      </c>
    </row>
    <row r="6881" spans="1:4" ht="16.5" customHeight="1" x14ac:dyDescent="0.25">
      <c r="A6881" t="s">
        <v>6825</v>
      </c>
      <c r="B6881">
        <f t="shared" si="107"/>
        <v>81</v>
      </c>
      <c r="C6881" t="s">
        <v>11324</v>
      </c>
      <c r="D6881">
        <v>0</v>
      </c>
    </row>
    <row r="6882" spans="1:4" ht="16.5" customHeight="1" x14ac:dyDescent="0.25">
      <c r="A6882" t="s">
        <v>6826</v>
      </c>
      <c r="B6882">
        <f t="shared" si="107"/>
        <v>71</v>
      </c>
      <c r="C6882" t="s">
        <v>11362</v>
      </c>
      <c r="D6882">
        <v>0</v>
      </c>
    </row>
    <row r="6883" spans="1:4" ht="16.5" customHeight="1" x14ac:dyDescent="0.25">
      <c r="A6883" t="s">
        <v>6827</v>
      </c>
      <c r="B6883">
        <f t="shared" si="107"/>
        <v>49</v>
      </c>
      <c r="D6883">
        <v>1</v>
      </c>
    </row>
    <row r="6884" spans="1:4" ht="16.5" customHeight="1" x14ac:dyDescent="0.25">
      <c r="A6884" t="s">
        <v>6828</v>
      </c>
      <c r="B6884">
        <f t="shared" si="107"/>
        <v>24</v>
      </c>
      <c r="D6884">
        <v>1</v>
      </c>
    </row>
    <row r="6885" spans="1:4" ht="16.5" customHeight="1" x14ac:dyDescent="0.25">
      <c r="A6885" t="s">
        <v>6829</v>
      </c>
      <c r="B6885">
        <f t="shared" si="107"/>
        <v>148</v>
      </c>
      <c r="D6885">
        <v>1</v>
      </c>
    </row>
    <row r="6886" spans="1:4" ht="16.5" customHeight="1" x14ac:dyDescent="0.25">
      <c r="A6886" t="s">
        <v>6830</v>
      </c>
      <c r="B6886">
        <f t="shared" si="107"/>
        <v>47</v>
      </c>
      <c r="D6886">
        <v>1</v>
      </c>
    </row>
    <row r="6887" spans="1:4" ht="16.5" customHeight="1" x14ac:dyDescent="0.25">
      <c r="A6887" t="s">
        <v>6831</v>
      </c>
      <c r="B6887">
        <f t="shared" si="107"/>
        <v>125</v>
      </c>
      <c r="D6887">
        <v>1</v>
      </c>
    </row>
    <row r="6888" spans="1:4" ht="16.5" customHeight="1" x14ac:dyDescent="0.25">
      <c r="A6888" t="s">
        <v>6832</v>
      </c>
      <c r="B6888">
        <f t="shared" si="107"/>
        <v>56</v>
      </c>
      <c r="D6888">
        <v>1</v>
      </c>
    </row>
    <row r="6889" spans="1:4" ht="16.5" customHeight="1" x14ac:dyDescent="0.25">
      <c r="A6889" t="s">
        <v>6833</v>
      </c>
      <c r="B6889">
        <f t="shared" si="107"/>
        <v>97</v>
      </c>
      <c r="D6889">
        <v>1</v>
      </c>
    </row>
    <row r="6890" spans="1:4" ht="16.5" customHeight="1" x14ac:dyDescent="0.25">
      <c r="A6890" t="s">
        <v>6834</v>
      </c>
      <c r="B6890">
        <f t="shared" si="107"/>
        <v>107</v>
      </c>
      <c r="D6890">
        <v>1</v>
      </c>
    </row>
    <row r="6891" spans="1:4" ht="16.5" customHeight="1" x14ac:dyDescent="0.25">
      <c r="A6891" t="s">
        <v>6835</v>
      </c>
      <c r="B6891">
        <f t="shared" si="107"/>
        <v>111</v>
      </c>
      <c r="D6891">
        <v>1</v>
      </c>
    </row>
    <row r="6892" spans="1:4" ht="16.5" customHeight="1" x14ac:dyDescent="0.25">
      <c r="A6892" t="s">
        <v>6836</v>
      </c>
      <c r="B6892">
        <f t="shared" si="107"/>
        <v>106</v>
      </c>
      <c r="D6892">
        <v>1</v>
      </c>
    </row>
    <row r="6893" spans="1:4" ht="16.5" customHeight="1" x14ac:dyDescent="0.25">
      <c r="A6893" t="s">
        <v>6837</v>
      </c>
      <c r="B6893">
        <f t="shared" si="107"/>
        <v>105</v>
      </c>
      <c r="D6893">
        <v>1</v>
      </c>
    </row>
    <row r="6894" spans="1:4" ht="16.5" customHeight="1" x14ac:dyDescent="0.25">
      <c r="A6894" t="s">
        <v>6838</v>
      </c>
      <c r="B6894">
        <f t="shared" si="107"/>
        <v>115</v>
      </c>
      <c r="D6894">
        <v>1</v>
      </c>
    </row>
    <row r="6895" spans="1:4" ht="16.5" customHeight="1" x14ac:dyDescent="0.25">
      <c r="A6895" t="s">
        <v>6839</v>
      </c>
      <c r="B6895">
        <f t="shared" si="107"/>
        <v>39</v>
      </c>
      <c r="C6895" t="s">
        <v>11316</v>
      </c>
      <c r="D6895">
        <v>0</v>
      </c>
    </row>
    <row r="6896" spans="1:4" ht="16.5" customHeight="1" x14ac:dyDescent="0.25">
      <c r="A6896" t="s">
        <v>6840</v>
      </c>
      <c r="B6896">
        <f t="shared" si="107"/>
        <v>99</v>
      </c>
      <c r="D6896">
        <v>1</v>
      </c>
    </row>
    <row r="6897" spans="1:4" ht="16.5" customHeight="1" x14ac:dyDescent="0.25">
      <c r="A6897" t="s">
        <v>6841</v>
      </c>
      <c r="B6897">
        <f t="shared" si="107"/>
        <v>79</v>
      </c>
      <c r="D6897">
        <v>1</v>
      </c>
    </row>
    <row r="6898" spans="1:4" ht="16.5" customHeight="1" x14ac:dyDescent="0.25">
      <c r="A6898" t="s">
        <v>6842</v>
      </c>
      <c r="B6898">
        <f t="shared" si="107"/>
        <v>90</v>
      </c>
      <c r="D6898">
        <v>1</v>
      </c>
    </row>
    <row r="6899" spans="1:4" ht="16.5" customHeight="1" x14ac:dyDescent="0.25">
      <c r="A6899" t="s">
        <v>6843</v>
      </c>
      <c r="B6899">
        <f t="shared" si="107"/>
        <v>88</v>
      </c>
      <c r="D6899">
        <v>1</v>
      </c>
    </row>
    <row r="6900" spans="1:4" ht="16.5" customHeight="1" x14ac:dyDescent="0.25">
      <c r="A6900" t="s">
        <v>6844</v>
      </c>
      <c r="B6900">
        <f t="shared" si="107"/>
        <v>108</v>
      </c>
      <c r="D6900">
        <v>1</v>
      </c>
    </row>
    <row r="6901" spans="1:4" ht="16.5" customHeight="1" x14ac:dyDescent="0.25">
      <c r="A6901" t="s">
        <v>6845</v>
      </c>
      <c r="B6901">
        <f t="shared" si="107"/>
        <v>81</v>
      </c>
      <c r="D6901">
        <v>1</v>
      </c>
    </row>
    <row r="6902" spans="1:4" ht="16.5" customHeight="1" x14ac:dyDescent="0.25">
      <c r="A6902" t="s">
        <v>6846</v>
      </c>
      <c r="B6902">
        <f t="shared" si="107"/>
        <v>42</v>
      </c>
      <c r="D6902">
        <v>0</v>
      </c>
    </row>
    <row r="6903" spans="1:4" ht="16.5" customHeight="1" x14ac:dyDescent="0.25">
      <c r="A6903" t="s">
        <v>6847</v>
      </c>
      <c r="B6903">
        <f t="shared" si="107"/>
        <v>83</v>
      </c>
      <c r="D6903">
        <v>1</v>
      </c>
    </row>
    <row r="6904" spans="1:4" ht="16.5" customHeight="1" x14ac:dyDescent="0.25">
      <c r="A6904" t="s">
        <v>6848</v>
      </c>
      <c r="B6904">
        <f t="shared" si="107"/>
        <v>23</v>
      </c>
      <c r="D6904">
        <v>1</v>
      </c>
    </row>
    <row r="6905" spans="1:4" ht="16.5" customHeight="1" x14ac:dyDescent="0.25">
      <c r="A6905" t="s">
        <v>6849</v>
      </c>
      <c r="B6905">
        <f t="shared" si="107"/>
        <v>69</v>
      </c>
      <c r="D6905">
        <v>1</v>
      </c>
    </row>
    <row r="6906" spans="1:4" ht="16.5" customHeight="1" x14ac:dyDescent="0.25">
      <c r="A6906" t="s">
        <v>6850</v>
      </c>
      <c r="B6906">
        <f t="shared" si="107"/>
        <v>17</v>
      </c>
      <c r="D6906">
        <v>0</v>
      </c>
    </row>
    <row r="6907" spans="1:4" ht="16.5" customHeight="1" x14ac:dyDescent="0.25">
      <c r="A6907" t="s">
        <v>6851</v>
      </c>
      <c r="B6907">
        <f t="shared" si="107"/>
        <v>100</v>
      </c>
      <c r="D6907">
        <v>1</v>
      </c>
    </row>
    <row r="6908" spans="1:4" ht="16.5" customHeight="1" x14ac:dyDescent="0.25">
      <c r="A6908" t="s">
        <v>6852</v>
      </c>
      <c r="B6908">
        <f t="shared" si="107"/>
        <v>97</v>
      </c>
      <c r="D6908">
        <v>1</v>
      </c>
    </row>
    <row r="6909" spans="1:4" ht="16.5" customHeight="1" x14ac:dyDescent="0.25">
      <c r="A6909" t="s">
        <v>6853</v>
      </c>
      <c r="B6909">
        <f t="shared" si="107"/>
        <v>70</v>
      </c>
      <c r="D6909">
        <v>1</v>
      </c>
    </row>
    <row r="6910" spans="1:4" ht="16.5" customHeight="1" x14ac:dyDescent="0.25">
      <c r="A6910" t="s">
        <v>6854</v>
      </c>
      <c r="B6910">
        <f t="shared" si="107"/>
        <v>39</v>
      </c>
      <c r="D6910">
        <v>1</v>
      </c>
    </row>
    <row r="6911" spans="1:4" ht="16.5" customHeight="1" x14ac:dyDescent="0.25">
      <c r="A6911" t="s">
        <v>6855</v>
      </c>
      <c r="B6911">
        <f t="shared" si="107"/>
        <v>67</v>
      </c>
      <c r="C6911" t="s">
        <v>11324</v>
      </c>
      <c r="D6911">
        <v>0</v>
      </c>
    </row>
    <row r="6912" spans="1:4" ht="16.5" customHeight="1" x14ac:dyDescent="0.25">
      <c r="A6912" t="s">
        <v>6856</v>
      </c>
      <c r="B6912">
        <f t="shared" si="107"/>
        <v>76</v>
      </c>
      <c r="D6912">
        <v>1</v>
      </c>
    </row>
    <row r="6913" spans="1:4" ht="16.5" customHeight="1" x14ac:dyDescent="0.25">
      <c r="A6913" t="s">
        <v>6857</v>
      </c>
      <c r="B6913">
        <f t="shared" si="107"/>
        <v>58</v>
      </c>
      <c r="D6913">
        <v>1</v>
      </c>
    </row>
    <row r="6914" spans="1:4" ht="16.5" customHeight="1" x14ac:dyDescent="0.25">
      <c r="A6914" t="s">
        <v>6858</v>
      </c>
      <c r="B6914">
        <f t="shared" si="107"/>
        <v>24</v>
      </c>
      <c r="D6914">
        <v>0</v>
      </c>
    </row>
    <row r="6915" spans="1:4" ht="16.5" customHeight="1" x14ac:dyDescent="0.25">
      <c r="A6915" t="s">
        <v>6859</v>
      </c>
      <c r="B6915">
        <f t="shared" ref="B6915:B6978" si="108">LEN(A6915)</f>
        <v>105</v>
      </c>
      <c r="D6915">
        <v>1</v>
      </c>
    </row>
    <row r="6916" spans="1:4" ht="16.5" customHeight="1" x14ac:dyDescent="0.25">
      <c r="A6916" t="s">
        <v>6860</v>
      </c>
      <c r="B6916">
        <f t="shared" si="108"/>
        <v>57</v>
      </c>
      <c r="D6916">
        <v>0</v>
      </c>
    </row>
    <row r="6917" spans="1:4" ht="16.5" customHeight="1" x14ac:dyDescent="0.25">
      <c r="A6917" t="s">
        <v>6861</v>
      </c>
      <c r="B6917">
        <f t="shared" si="108"/>
        <v>118</v>
      </c>
      <c r="D6917">
        <v>0</v>
      </c>
    </row>
    <row r="6918" spans="1:4" ht="16.5" customHeight="1" x14ac:dyDescent="0.25">
      <c r="A6918" t="s">
        <v>6862</v>
      </c>
      <c r="B6918">
        <f t="shared" si="108"/>
        <v>109</v>
      </c>
      <c r="D6918">
        <v>1</v>
      </c>
    </row>
    <row r="6919" spans="1:4" ht="16.5" customHeight="1" x14ac:dyDescent="0.25">
      <c r="A6919" t="s">
        <v>6863</v>
      </c>
      <c r="B6919">
        <f t="shared" si="108"/>
        <v>166</v>
      </c>
      <c r="D6919">
        <v>1</v>
      </c>
    </row>
    <row r="6920" spans="1:4" ht="16.5" customHeight="1" x14ac:dyDescent="0.25">
      <c r="A6920" t="s">
        <v>6864</v>
      </c>
      <c r="B6920">
        <f t="shared" si="108"/>
        <v>91</v>
      </c>
      <c r="D6920">
        <v>1</v>
      </c>
    </row>
    <row r="6921" spans="1:4" ht="16.5" customHeight="1" x14ac:dyDescent="0.25">
      <c r="A6921" t="s">
        <v>6865</v>
      </c>
      <c r="B6921">
        <f t="shared" si="108"/>
        <v>11</v>
      </c>
      <c r="D6921">
        <v>0</v>
      </c>
    </row>
    <row r="6922" spans="1:4" ht="16.5" customHeight="1" x14ac:dyDescent="0.25">
      <c r="A6922" t="s">
        <v>6866</v>
      </c>
      <c r="B6922">
        <f t="shared" si="108"/>
        <v>100</v>
      </c>
      <c r="D6922">
        <v>1</v>
      </c>
    </row>
    <row r="6923" spans="1:4" ht="16.5" customHeight="1" x14ac:dyDescent="0.25">
      <c r="A6923" t="s">
        <v>6867</v>
      </c>
      <c r="B6923">
        <f t="shared" si="108"/>
        <v>107</v>
      </c>
      <c r="D6923">
        <v>1</v>
      </c>
    </row>
    <row r="6924" spans="1:4" ht="16.5" customHeight="1" x14ac:dyDescent="0.25">
      <c r="A6924" t="s">
        <v>6868</v>
      </c>
      <c r="B6924">
        <f t="shared" si="108"/>
        <v>102</v>
      </c>
      <c r="D6924">
        <v>1</v>
      </c>
    </row>
    <row r="6925" spans="1:4" ht="16.5" customHeight="1" x14ac:dyDescent="0.25">
      <c r="A6925" t="s">
        <v>6869</v>
      </c>
      <c r="B6925">
        <f t="shared" si="108"/>
        <v>103</v>
      </c>
      <c r="D6925">
        <v>1</v>
      </c>
    </row>
    <row r="6926" spans="1:4" ht="16.5" customHeight="1" x14ac:dyDescent="0.25">
      <c r="A6926" t="s">
        <v>6870</v>
      </c>
      <c r="B6926">
        <f t="shared" si="108"/>
        <v>114</v>
      </c>
      <c r="D6926">
        <v>1</v>
      </c>
    </row>
    <row r="6927" spans="1:4" ht="16.5" customHeight="1" x14ac:dyDescent="0.25">
      <c r="A6927" t="s">
        <v>6871</v>
      </c>
      <c r="B6927">
        <f t="shared" si="108"/>
        <v>109</v>
      </c>
      <c r="D6927">
        <v>1</v>
      </c>
    </row>
    <row r="6928" spans="1:4" ht="16.5" customHeight="1" x14ac:dyDescent="0.25">
      <c r="A6928" t="s">
        <v>6872</v>
      </c>
      <c r="B6928">
        <f t="shared" si="108"/>
        <v>126</v>
      </c>
      <c r="D6928">
        <v>1</v>
      </c>
    </row>
    <row r="6929" spans="1:4" ht="16.5" customHeight="1" x14ac:dyDescent="0.25">
      <c r="A6929" t="s">
        <v>6873</v>
      </c>
      <c r="B6929">
        <f t="shared" si="108"/>
        <v>61</v>
      </c>
      <c r="D6929">
        <v>0</v>
      </c>
    </row>
    <row r="6930" spans="1:4" ht="16.5" customHeight="1" x14ac:dyDescent="0.25">
      <c r="A6930">
        <v>73</v>
      </c>
      <c r="B6930">
        <f t="shared" si="108"/>
        <v>2</v>
      </c>
      <c r="D6930">
        <v>0</v>
      </c>
    </row>
    <row r="6931" spans="1:4" ht="16.5" customHeight="1" x14ac:dyDescent="0.25">
      <c r="A6931" t="s">
        <v>6874</v>
      </c>
      <c r="B6931">
        <f t="shared" si="108"/>
        <v>287</v>
      </c>
      <c r="D6931">
        <v>1</v>
      </c>
    </row>
    <row r="6932" spans="1:4" ht="16.5" customHeight="1" x14ac:dyDescent="0.25">
      <c r="A6932" t="s">
        <v>6875</v>
      </c>
      <c r="B6932">
        <f t="shared" si="108"/>
        <v>284</v>
      </c>
      <c r="D6932">
        <v>1</v>
      </c>
    </row>
    <row r="6933" spans="1:4" ht="16.5" customHeight="1" x14ac:dyDescent="0.25">
      <c r="A6933" t="s">
        <v>6876</v>
      </c>
      <c r="B6933">
        <f t="shared" si="108"/>
        <v>284</v>
      </c>
      <c r="D6933">
        <v>1</v>
      </c>
    </row>
    <row r="6934" spans="1:4" ht="16.5" customHeight="1" x14ac:dyDescent="0.25">
      <c r="A6934" t="s">
        <v>6877</v>
      </c>
      <c r="B6934">
        <f t="shared" si="108"/>
        <v>276</v>
      </c>
      <c r="D6934">
        <v>1</v>
      </c>
    </row>
    <row r="6935" spans="1:4" ht="16.5" customHeight="1" x14ac:dyDescent="0.25">
      <c r="A6935" t="s">
        <v>6878</v>
      </c>
      <c r="B6935">
        <f t="shared" si="108"/>
        <v>338</v>
      </c>
      <c r="D6935">
        <v>1</v>
      </c>
    </row>
    <row r="6936" spans="1:4" ht="16.5" customHeight="1" x14ac:dyDescent="0.25">
      <c r="A6936">
        <v>74</v>
      </c>
      <c r="B6936">
        <f t="shared" si="108"/>
        <v>2</v>
      </c>
      <c r="D6936">
        <v>0</v>
      </c>
    </row>
    <row r="6937" spans="1:4" ht="16.5" customHeight="1" x14ac:dyDescent="0.25">
      <c r="A6937" t="s">
        <v>6879</v>
      </c>
      <c r="B6937">
        <f t="shared" si="108"/>
        <v>278</v>
      </c>
      <c r="D6937">
        <v>1</v>
      </c>
    </row>
    <row r="6938" spans="1:4" ht="16.5" customHeight="1" x14ac:dyDescent="0.25">
      <c r="A6938">
        <v>75</v>
      </c>
      <c r="B6938">
        <f t="shared" si="108"/>
        <v>2</v>
      </c>
      <c r="D6938">
        <v>0</v>
      </c>
    </row>
    <row r="6939" spans="1:4" ht="16.5" customHeight="1" x14ac:dyDescent="0.25">
      <c r="A6939" t="s">
        <v>6880</v>
      </c>
      <c r="B6939">
        <f t="shared" si="108"/>
        <v>347</v>
      </c>
      <c r="D6939">
        <v>1</v>
      </c>
    </row>
    <row r="6940" spans="1:4" ht="16.5" customHeight="1" x14ac:dyDescent="0.25">
      <c r="A6940" t="s">
        <v>6881</v>
      </c>
      <c r="B6940">
        <f t="shared" si="108"/>
        <v>252</v>
      </c>
      <c r="D6940">
        <v>1</v>
      </c>
    </row>
    <row r="6941" spans="1:4" ht="16.5" customHeight="1" x14ac:dyDescent="0.25">
      <c r="A6941" t="s">
        <v>6882</v>
      </c>
      <c r="B6941">
        <f t="shared" si="108"/>
        <v>224</v>
      </c>
      <c r="D6941">
        <v>1</v>
      </c>
    </row>
    <row r="6942" spans="1:4" ht="16.5" customHeight="1" x14ac:dyDescent="0.25">
      <c r="A6942">
        <v>76</v>
      </c>
      <c r="B6942">
        <f t="shared" si="108"/>
        <v>2</v>
      </c>
      <c r="D6942">
        <v>0</v>
      </c>
    </row>
    <row r="6943" spans="1:4" ht="16.5" customHeight="1" x14ac:dyDescent="0.25">
      <c r="A6943" t="s">
        <v>6883</v>
      </c>
      <c r="B6943">
        <f t="shared" si="108"/>
        <v>158</v>
      </c>
      <c r="D6943">
        <v>1</v>
      </c>
    </row>
    <row r="6944" spans="1:4" ht="16.5" customHeight="1" x14ac:dyDescent="0.25">
      <c r="A6944" t="s">
        <v>6884</v>
      </c>
      <c r="B6944">
        <f t="shared" si="108"/>
        <v>96</v>
      </c>
      <c r="D6944">
        <v>1</v>
      </c>
    </row>
    <row r="6945" spans="1:4" ht="16.5" customHeight="1" x14ac:dyDescent="0.25">
      <c r="A6945" t="s">
        <v>6885</v>
      </c>
      <c r="B6945">
        <f t="shared" si="108"/>
        <v>114</v>
      </c>
      <c r="D6945">
        <v>1</v>
      </c>
    </row>
    <row r="6946" spans="1:4" ht="16.5" customHeight="1" x14ac:dyDescent="0.25">
      <c r="A6946" t="s">
        <v>6886</v>
      </c>
      <c r="B6946">
        <f t="shared" si="108"/>
        <v>151</v>
      </c>
      <c r="D6946">
        <v>1</v>
      </c>
    </row>
    <row r="6947" spans="1:4" ht="16.5" customHeight="1" x14ac:dyDescent="0.25">
      <c r="A6947" t="s">
        <v>6887</v>
      </c>
      <c r="B6947">
        <f t="shared" si="108"/>
        <v>134</v>
      </c>
      <c r="D6947">
        <v>1</v>
      </c>
    </row>
    <row r="6948" spans="1:4" ht="16.5" customHeight="1" x14ac:dyDescent="0.25">
      <c r="A6948" t="s">
        <v>6888</v>
      </c>
      <c r="B6948">
        <f t="shared" si="108"/>
        <v>141</v>
      </c>
      <c r="D6948">
        <v>1</v>
      </c>
    </row>
    <row r="6949" spans="1:4" ht="16.5" customHeight="1" x14ac:dyDescent="0.25">
      <c r="A6949" t="s">
        <v>6889</v>
      </c>
      <c r="B6949">
        <f t="shared" si="108"/>
        <v>127</v>
      </c>
      <c r="D6949">
        <v>1</v>
      </c>
    </row>
    <row r="6950" spans="1:4" ht="16.5" customHeight="1" x14ac:dyDescent="0.25">
      <c r="A6950" t="s">
        <v>6890</v>
      </c>
      <c r="B6950">
        <f t="shared" si="108"/>
        <v>115</v>
      </c>
      <c r="D6950">
        <v>1</v>
      </c>
    </row>
    <row r="6951" spans="1:4" ht="16.5" customHeight="1" x14ac:dyDescent="0.25">
      <c r="A6951" t="s">
        <v>6891</v>
      </c>
      <c r="B6951">
        <f t="shared" si="108"/>
        <v>131</v>
      </c>
      <c r="D6951">
        <v>1</v>
      </c>
    </row>
    <row r="6952" spans="1:4" ht="16.5" customHeight="1" x14ac:dyDescent="0.25">
      <c r="A6952" t="s">
        <v>6892</v>
      </c>
      <c r="B6952">
        <f t="shared" si="108"/>
        <v>179</v>
      </c>
      <c r="D6952">
        <v>1</v>
      </c>
    </row>
    <row r="6953" spans="1:4" ht="16.5" customHeight="1" x14ac:dyDescent="0.25">
      <c r="A6953" t="s">
        <v>6893</v>
      </c>
      <c r="B6953">
        <f t="shared" si="108"/>
        <v>290</v>
      </c>
      <c r="D6953">
        <v>1</v>
      </c>
    </row>
    <row r="6954" spans="1:4" ht="16.5" customHeight="1" x14ac:dyDescent="0.25">
      <c r="A6954">
        <v>78</v>
      </c>
      <c r="B6954">
        <f t="shared" si="108"/>
        <v>2</v>
      </c>
      <c r="D6954">
        <v>0</v>
      </c>
    </row>
    <row r="6955" spans="1:4" ht="16.5" customHeight="1" x14ac:dyDescent="0.25">
      <c r="A6955" t="s">
        <v>6894</v>
      </c>
      <c r="B6955">
        <f t="shared" si="108"/>
        <v>100</v>
      </c>
      <c r="D6955">
        <v>1</v>
      </c>
    </row>
    <row r="6956" spans="1:4" ht="16.5" customHeight="1" x14ac:dyDescent="0.25">
      <c r="A6956" t="s">
        <v>6895</v>
      </c>
      <c r="B6956">
        <f t="shared" si="108"/>
        <v>131</v>
      </c>
      <c r="D6956">
        <v>1</v>
      </c>
    </row>
    <row r="6957" spans="1:4" ht="16.5" customHeight="1" x14ac:dyDescent="0.25">
      <c r="A6957" t="s">
        <v>6896</v>
      </c>
      <c r="B6957">
        <f t="shared" si="108"/>
        <v>117</v>
      </c>
      <c r="D6957">
        <v>1</v>
      </c>
    </row>
    <row r="6958" spans="1:4" ht="16.5" customHeight="1" x14ac:dyDescent="0.25">
      <c r="A6958" t="s">
        <v>6897</v>
      </c>
      <c r="B6958">
        <f t="shared" si="108"/>
        <v>100</v>
      </c>
      <c r="D6958">
        <v>0</v>
      </c>
    </row>
    <row r="6959" spans="1:4" ht="16.5" customHeight="1" x14ac:dyDescent="0.25">
      <c r="A6959" t="s">
        <v>6898</v>
      </c>
      <c r="B6959">
        <f t="shared" si="108"/>
        <v>126</v>
      </c>
      <c r="D6959">
        <v>1</v>
      </c>
    </row>
    <row r="6960" spans="1:4" ht="16.5" customHeight="1" x14ac:dyDescent="0.25">
      <c r="A6960" t="s">
        <v>6899</v>
      </c>
      <c r="B6960">
        <f t="shared" si="108"/>
        <v>110</v>
      </c>
      <c r="D6960">
        <v>1</v>
      </c>
    </row>
    <row r="6961" spans="1:4" ht="16.5" customHeight="1" x14ac:dyDescent="0.25">
      <c r="A6961" t="s">
        <v>6900</v>
      </c>
      <c r="B6961">
        <f t="shared" si="108"/>
        <v>173</v>
      </c>
      <c r="D6961">
        <v>1</v>
      </c>
    </row>
    <row r="6962" spans="1:4" ht="16.5" customHeight="1" x14ac:dyDescent="0.25">
      <c r="A6962" t="s">
        <v>6901</v>
      </c>
      <c r="B6962">
        <f t="shared" si="108"/>
        <v>94</v>
      </c>
      <c r="D6962">
        <v>1</v>
      </c>
    </row>
    <row r="6963" spans="1:4" ht="16.5" customHeight="1" x14ac:dyDescent="0.25">
      <c r="A6963" t="s">
        <v>6902</v>
      </c>
      <c r="B6963">
        <f t="shared" si="108"/>
        <v>11</v>
      </c>
      <c r="D6963">
        <v>0</v>
      </c>
    </row>
    <row r="6964" spans="1:4" ht="16.5" customHeight="1" x14ac:dyDescent="0.25">
      <c r="A6964" t="s">
        <v>6903</v>
      </c>
      <c r="B6964">
        <f t="shared" si="108"/>
        <v>116</v>
      </c>
      <c r="D6964">
        <v>1</v>
      </c>
    </row>
    <row r="6965" spans="1:4" ht="16.5" customHeight="1" x14ac:dyDescent="0.25">
      <c r="A6965" t="s">
        <v>6904</v>
      </c>
      <c r="B6965">
        <f t="shared" si="108"/>
        <v>84</v>
      </c>
      <c r="D6965">
        <v>1</v>
      </c>
    </row>
    <row r="6966" spans="1:4" ht="16.5" customHeight="1" x14ac:dyDescent="0.25">
      <c r="A6966" t="s">
        <v>6905</v>
      </c>
      <c r="B6966">
        <f t="shared" si="108"/>
        <v>85</v>
      </c>
      <c r="D6966">
        <v>1</v>
      </c>
    </row>
    <row r="6967" spans="1:4" ht="16.5" customHeight="1" x14ac:dyDescent="0.25">
      <c r="A6967" t="s">
        <v>6906</v>
      </c>
      <c r="B6967">
        <f t="shared" si="108"/>
        <v>87</v>
      </c>
      <c r="D6967">
        <v>1</v>
      </c>
    </row>
    <row r="6968" spans="1:4" ht="16.5" customHeight="1" x14ac:dyDescent="0.25">
      <c r="A6968" t="s">
        <v>6907</v>
      </c>
      <c r="B6968">
        <f t="shared" si="108"/>
        <v>90</v>
      </c>
      <c r="D6968">
        <v>1</v>
      </c>
    </row>
    <row r="6969" spans="1:4" ht="16.5" customHeight="1" x14ac:dyDescent="0.25">
      <c r="A6969" t="s">
        <v>6908</v>
      </c>
      <c r="B6969">
        <f t="shared" si="108"/>
        <v>130</v>
      </c>
      <c r="D6969">
        <v>1</v>
      </c>
    </row>
    <row r="6970" spans="1:4" ht="16.5" customHeight="1" x14ac:dyDescent="0.25">
      <c r="A6970" t="s">
        <v>6909</v>
      </c>
      <c r="B6970">
        <f t="shared" si="108"/>
        <v>74</v>
      </c>
      <c r="D6970">
        <v>1</v>
      </c>
    </row>
    <row r="6971" spans="1:4" ht="16.5" customHeight="1" x14ac:dyDescent="0.25">
      <c r="A6971" t="s">
        <v>6910</v>
      </c>
      <c r="B6971">
        <f t="shared" si="108"/>
        <v>91</v>
      </c>
      <c r="D6971">
        <v>1</v>
      </c>
    </row>
    <row r="6972" spans="1:4" ht="16.5" customHeight="1" x14ac:dyDescent="0.25">
      <c r="A6972" t="s">
        <v>6911</v>
      </c>
      <c r="B6972">
        <f t="shared" si="108"/>
        <v>68</v>
      </c>
      <c r="D6972">
        <v>1</v>
      </c>
    </row>
    <row r="6973" spans="1:4" ht="16.5" customHeight="1" x14ac:dyDescent="0.25">
      <c r="A6973" t="s">
        <v>6912</v>
      </c>
      <c r="B6973">
        <f t="shared" si="108"/>
        <v>126</v>
      </c>
      <c r="D6973">
        <v>1</v>
      </c>
    </row>
    <row r="6974" spans="1:4" ht="16.5" customHeight="1" x14ac:dyDescent="0.25">
      <c r="A6974" t="s">
        <v>6913</v>
      </c>
      <c r="B6974">
        <f t="shared" si="108"/>
        <v>118</v>
      </c>
      <c r="D6974">
        <v>1</v>
      </c>
    </row>
    <row r="6975" spans="1:4" ht="16.5" customHeight="1" x14ac:dyDescent="0.25">
      <c r="A6975" t="s">
        <v>6914</v>
      </c>
      <c r="B6975">
        <f t="shared" si="108"/>
        <v>99</v>
      </c>
      <c r="D6975">
        <v>1</v>
      </c>
    </row>
    <row r="6976" spans="1:4" ht="16.5" customHeight="1" x14ac:dyDescent="0.25">
      <c r="A6976" t="s">
        <v>6915</v>
      </c>
      <c r="B6976">
        <f t="shared" si="108"/>
        <v>116</v>
      </c>
      <c r="D6976">
        <v>0</v>
      </c>
    </row>
    <row r="6977" spans="1:4" ht="16.5" customHeight="1" x14ac:dyDescent="0.25">
      <c r="A6977" t="s">
        <v>6916</v>
      </c>
      <c r="B6977">
        <f t="shared" si="108"/>
        <v>53</v>
      </c>
      <c r="C6977" t="s">
        <v>11340</v>
      </c>
      <c r="D6977">
        <v>0</v>
      </c>
    </row>
    <row r="6978" spans="1:4" ht="16.5" customHeight="1" x14ac:dyDescent="0.25">
      <c r="A6978" t="s">
        <v>6917</v>
      </c>
      <c r="B6978">
        <f t="shared" si="108"/>
        <v>138</v>
      </c>
      <c r="D6978">
        <v>1</v>
      </c>
    </row>
    <row r="6979" spans="1:4" ht="16.5" customHeight="1" x14ac:dyDescent="0.25">
      <c r="A6979" t="s">
        <v>6918</v>
      </c>
      <c r="B6979">
        <f t="shared" ref="B6979:B7042" si="109">LEN(A6979)</f>
        <v>52</v>
      </c>
      <c r="C6979" t="s">
        <v>11340</v>
      </c>
      <c r="D6979">
        <v>0</v>
      </c>
    </row>
    <row r="6980" spans="1:4" ht="16.5" customHeight="1" x14ac:dyDescent="0.25">
      <c r="A6980" t="s">
        <v>6919</v>
      </c>
      <c r="B6980">
        <f t="shared" si="109"/>
        <v>60</v>
      </c>
      <c r="C6980" t="s">
        <v>11340</v>
      </c>
      <c r="D6980">
        <v>0</v>
      </c>
    </row>
    <row r="6981" spans="1:4" ht="16.5" customHeight="1" x14ac:dyDescent="0.25">
      <c r="A6981" t="s">
        <v>6920</v>
      </c>
      <c r="B6981">
        <f t="shared" si="109"/>
        <v>67</v>
      </c>
      <c r="C6981" t="s">
        <v>11324</v>
      </c>
      <c r="D6981">
        <v>0</v>
      </c>
    </row>
    <row r="6982" spans="1:4" ht="16.5" customHeight="1" x14ac:dyDescent="0.25">
      <c r="A6982" t="s">
        <v>6921</v>
      </c>
      <c r="B6982">
        <f t="shared" si="109"/>
        <v>77</v>
      </c>
      <c r="C6982" t="s">
        <v>11362</v>
      </c>
      <c r="D6982">
        <v>0</v>
      </c>
    </row>
    <row r="6983" spans="1:4" ht="16.5" customHeight="1" x14ac:dyDescent="0.25">
      <c r="A6983" t="s">
        <v>6922</v>
      </c>
      <c r="B6983">
        <f t="shared" si="109"/>
        <v>95</v>
      </c>
      <c r="C6983" t="s">
        <v>11340</v>
      </c>
      <c r="D6983">
        <v>0</v>
      </c>
    </row>
    <row r="6984" spans="1:4" ht="16.5" customHeight="1" x14ac:dyDescent="0.25">
      <c r="A6984" t="s">
        <v>6923</v>
      </c>
      <c r="B6984">
        <f t="shared" si="109"/>
        <v>67</v>
      </c>
      <c r="C6984" t="s">
        <v>11324</v>
      </c>
      <c r="D6984">
        <v>0</v>
      </c>
    </row>
    <row r="6985" spans="1:4" ht="16.5" customHeight="1" x14ac:dyDescent="0.25">
      <c r="A6985" t="s">
        <v>6924</v>
      </c>
      <c r="B6985">
        <f t="shared" si="109"/>
        <v>67</v>
      </c>
      <c r="C6985" t="s">
        <v>11324</v>
      </c>
      <c r="D6985">
        <v>0</v>
      </c>
    </row>
    <row r="6986" spans="1:4" ht="16.5" customHeight="1" x14ac:dyDescent="0.25">
      <c r="A6986" t="s">
        <v>6925</v>
      </c>
      <c r="B6986">
        <f t="shared" si="109"/>
        <v>73</v>
      </c>
      <c r="D6986">
        <v>0</v>
      </c>
    </row>
    <row r="6987" spans="1:4" ht="16.5" customHeight="1" x14ac:dyDescent="0.25">
      <c r="A6987" t="s">
        <v>6926</v>
      </c>
      <c r="B6987">
        <f t="shared" si="109"/>
        <v>104</v>
      </c>
      <c r="C6987" t="s">
        <v>11324</v>
      </c>
      <c r="D6987">
        <v>0</v>
      </c>
    </row>
    <row r="6988" spans="1:4" ht="16.5" customHeight="1" x14ac:dyDescent="0.25">
      <c r="A6988" t="s">
        <v>6927</v>
      </c>
      <c r="B6988">
        <f t="shared" si="109"/>
        <v>148</v>
      </c>
      <c r="D6988">
        <v>1</v>
      </c>
    </row>
    <row r="6989" spans="1:4" ht="16.5" customHeight="1" x14ac:dyDescent="0.25">
      <c r="A6989" t="s">
        <v>6928</v>
      </c>
      <c r="B6989">
        <f t="shared" si="109"/>
        <v>22</v>
      </c>
      <c r="D6989">
        <v>1</v>
      </c>
    </row>
    <row r="6990" spans="1:4" ht="16.5" customHeight="1" x14ac:dyDescent="0.25">
      <c r="A6990" t="s">
        <v>6929</v>
      </c>
      <c r="B6990">
        <f t="shared" si="109"/>
        <v>107</v>
      </c>
      <c r="D6990">
        <v>1</v>
      </c>
    </row>
    <row r="6991" spans="1:4" ht="16.5" customHeight="1" x14ac:dyDescent="0.25">
      <c r="A6991" t="s">
        <v>6930</v>
      </c>
      <c r="B6991">
        <f t="shared" si="109"/>
        <v>36</v>
      </c>
      <c r="D6991">
        <v>1</v>
      </c>
    </row>
    <row r="6992" spans="1:4" ht="16.5" customHeight="1" x14ac:dyDescent="0.25">
      <c r="A6992" t="s">
        <v>6931</v>
      </c>
      <c r="B6992">
        <f t="shared" si="109"/>
        <v>102</v>
      </c>
      <c r="C6992" t="s">
        <v>11324</v>
      </c>
      <c r="D6992">
        <v>0</v>
      </c>
    </row>
    <row r="6993" spans="1:4" ht="16.5" customHeight="1" x14ac:dyDescent="0.25">
      <c r="A6993" t="s">
        <v>6932</v>
      </c>
      <c r="B6993">
        <f t="shared" si="109"/>
        <v>83</v>
      </c>
      <c r="D6993">
        <v>1</v>
      </c>
    </row>
    <row r="6994" spans="1:4" ht="16.5" customHeight="1" x14ac:dyDescent="0.25">
      <c r="A6994" t="s">
        <v>6933</v>
      </c>
      <c r="B6994">
        <f t="shared" si="109"/>
        <v>86</v>
      </c>
      <c r="D6994">
        <v>1</v>
      </c>
    </row>
    <row r="6995" spans="1:4" ht="16.5" customHeight="1" x14ac:dyDescent="0.25">
      <c r="A6995" t="s">
        <v>6934</v>
      </c>
      <c r="B6995">
        <f t="shared" si="109"/>
        <v>68</v>
      </c>
      <c r="D6995">
        <v>1</v>
      </c>
    </row>
    <row r="6996" spans="1:4" ht="16.5" customHeight="1" x14ac:dyDescent="0.25">
      <c r="A6996" t="s">
        <v>6935</v>
      </c>
      <c r="B6996">
        <f t="shared" si="109"/>
        <v>70</v>
      </c>
      <c r="D6996">
        <v>1</v>
      </c>
    </row>
    <row r="6997" spans="1:4" ht="16.5" customHeight="1" x14ac:dyDescent="0.25">
      <c r="A6997" t="s">
        <v>6936</v>
      </c>
      <c r="B6997">
        <f t="shared" si="109"/>
        <v>99</v>
      </c>
      <c r="D6997">
        <v>1</v>
      </c>
    </row>
    <row r="6998" spans="1:4" ht="16.5" customHeight="1" x14ac:dyDescent="0.25">
      <c r="A6998" t="s">
        <v>6937</v>
      </c>
      <c r="B6998">
        <f t="shared" si="109"/>
        <v>123</v>
      </c>
      <c r="D6998">
        <v>1</v>
      </c>
    </row>
    <row r="6999" spans="1:4" ht="16.5" customHeight="1" x14ac:dyDescent="0.25">
      <c r="A6999" t="s">
        <v>6938</v>
      </c>
      <c r="B6999">
        <f t="shared" si="109"/>
        <v>73</v>
      </c>
      <c r="D6999">
        <v>1</v>
      </c>
    </row>
    <row r="7000" spans="1:4" ht="16.5" customHeight="1" x14ac:dyDescent="0.25">
      <c r="A7000" t="s">
        <v>6939</v>
      </c>
      <c r="B7000">
        <f t="shared" si="109"/>
        <v>94</v>
      </c>
      <c r="D7000">
        <v>1</v>
      </c>
    </row>
    <row r="7001" spans="1:4" ht="16.5" customHeight="1" x14ac:dyDescent="0.25">
      <c r="A7001" t="s">
        <v>6940</v>
      </c>
      <c r="B7001">
        <f t="shared" si="109"/>
        <v>103</v>
      </c>
      <c r="D7001">
        <v>1</v>
      </c>
    </row>
    <row r="7002" spans="1:4" ht="16.5" customHeight="1" x14ac:dyDescent="0.25">
      <c r="A7002" t="s">
        <v>6941</v>
      </c>
      <c r="B7002">
        <f t="shared" si="109"/>
        <v>143</v>
      </c>
      <c r="D7002">
        <v>0</v>
      </c>
    </row>
    <row r="7003" spans="1:4" ht="16.5" customHeight="1" x14ac:dyDescent="0.25">
      <c r="A7003" t="s">
        <v>6942</v>
      </c>
      <c r="B7003">
        <f t="shared" si="109"/>
        <v>73</v>
      </c>
      <c r="C7003" t="s">
        <v>11362</v>
      </c>
      <c r="D7003">
        <v>0</v>
      </c>
    </row>
    <row r="7004" spans="1:4" ht="16.5" customHeight="1" x14ac:dyDescent="0.25">
      <c r="A7004" t="s">
        <v>6943</v>
      </c>
      <c r="B7004">
        <f t="shared" si="109"/>
        <v>71</v>
      </c>
      <c r="D7004">
        <v>1</v>
      </c>
    </row>
    <row r="7005" spans="1:4" ht="16.5" customHeight="1" x14ac:dyDescent="0.25">
      <c r="A7005" t="s">
        <v>6944</v>
      </c>
      <c r="B7005">
        <f t="shared" si="109"/>
        <v>70</v>
      </c>
      <c r="C7005" t="s">
        <v>11324</v>
      </c>
      <c r="D7005">
        <v>0</v>
      </c>
    </row>
    <row r="7006" spans="1:4" ht="16.5" customHeight="1" x14ac:dyDescent="0.25">
      <c r="A7006" t="s">
        <v>6945</v>
      </c>
      <c r="B7006">
        <f t="shared" si="109"/>
        <v>86</v>
      </c>
      <c r="C7006" t="s">
        <v>11324</v>
      </c>
      <c r="D7006">
        <v>0</v>
      </c>
    </row>
    <row r="7007" spans="1:4" ht="16.5" customHeight="1" x14ac:dyDescent="0.25">
      <c r="A7007" t="s">
        <v>6946</v>
      </c>
      <c r="B7007">
        <f t="shared" si="109"/>
        <v>32</v>
      </c>
      <c r="D7007">
        <v>0</v>
      </c>
    </row>
    <row r="7008" spans="1:4" ht="16.5" customHeight="1" x14ac:dyDescent="0.25">
      <c r="A7008" t="s">
        <v>6947</v>
      </c>
      <c r="B7008">
        <f t="shared" si="109"/>
        <v>55</v>
      </c>
      <c r="C7008" t="s">
        <v>11340</v>
      </c>
      <c r="D7008">
        <v>0</v>
      </c>
    </row>
    <row r="7009" spans="1:4" ht="16.5" customHeight="1" x14ac:dyDescent="0.25">
      <c r="A7009" t="s">
        <v>6948</v>
      </c>
      <c r="B7009">
        <f t="shared" si="109"/>
        <v>38</v>
      </c>
      <c r="D7009">
        <v>0</v>
      </c>
    </row>
    <row r="7010" spans="1:4" ht="16.5" customHeight="1" x14ac:dyDescent="0.25">
      <c r="A7010" t="s">
        <v>6949</v>
      </c>
      <c r="B7010">
        <f t="shared" si="109"/>
        <v>13</v>
      </c>
      <c r="C7010" t="s">
        <v>11322</v>
      </c>
      <c r="D7010">
        <v>0</v>
      </c>
    </row>
    <row r="7011" spans="1:4" ht="16.5" customHeight="1" x14ac:dyDescent="0.25">
      <c r="A7011" t="s">
        <v>6950</v>
      </c>
      <c r="B7011">
        <f t="shared" si="109"/>
        <v>29</v>
      </c>
      <c r="D7011">
        <v>0</v>
      </c>
    </row>
    <row r="7012" spans="1:4" ht="16.5" customHeight="1" x14ac:dyDescent="0.25">
      <c r="A7012" t="s">
        <v>6951</v>
      </c>
      <c r="B7012">
        <f t="shared" si="109"/>
        <v>76</v>
      </c>
      <c r="C7012" t="s">
        <v>11362</v>
      </c>
      <c r="D7012">
        <v>0</v>
      </c>
    </row>
    <row r="7013" spans="1:4" ht="16.5" customHeight="1" x14ac:dyDescent="0.25">
      <c r="A7013" t="s">
        <v>6952</v>
      </c>
      <c r="B7013">
        <f t="shared" si="109"/>
        <v>82</v>
      </c>
      <c r="D7013">
        <v>1</v>
      </c>
    </row>
    <row r="7014" spans="1:4" ht="16.5" customHeight="1" x14ac:dyDescent="0.25">
      <c r="A7014" t="s">
        <v>6953</v>
      </c>
      <c r="B7014">
        <f t="shared" si="109"/>
        <v>15</v>
      </c>
      <c r="D7014">
        <v>0</v>
      </c>
    </row>
    <row r="7015" spans="1:4" ht="16.5" customHeight="1" x14ac:dyDescent="0.25">
      <c r="A7015" t="s">
        <v>6954</v>
      </c>
      <c r="B7015">
        <f t="shared" si="109"/>
        <v>14</v>
      </c>
      <c r="C7015" t="s">
        <v>11321</v>
      </c>
      <c r="D7015">
        <v>0</v>
      </c>
    </row>
    <row r="7016" spans="1:4" ht="16.5" customHeight="1" x14ac:dyDescent="0.25">
      <c r="A7016" t="s">
        <v>6955</v>
      </c>
      <c r="B7016">
        <f t="shared" si="109"/>
        <v>70</v>
      </c>
      <c r="C7016" t="s">
        <v>11324</v>
      </c>
      <c r="D7016">
        <v>0</v>
      </c>
    </row>
    <row r="7017" spans="1:4" ht="16.5" customHeight="1" x14ac:dyDescent="0.25">
      <c r="A7017" t="s">
        <v>6956</v>
      </c>
      <c r="B7017">
        <f t="shared" si="109"/>
        <v>33</v>
      </c>
      <c r="D7017">
        <v>1</v>
      </c>
    </row>
    <row r="7018" spans="1:4" ht="16.5" customHeight="1" x14ac:dyDescent="0.25">
      <c r="A7018" t="s">
        <v>6957</v>
      </c>
      <c r="B7018">
        <f t="shared" si="109"/>
        <v>69</v>
      </c>
      <c r="C7018" t="s">
        <v>11324</v>
      </c>
      <c r="D7018">
        <v>0</v>
      </c>
    </row>
    <row r="7019" spans="1:4" ht="16.5" customHeight="1" x14ac:dyDescent="0.25">
      <c r="A7019" t="s">
        <v>6958</v>
      </c>
      <c r="B7019">
        <f t="shared" si="109"/>
        <v>72</v>
      </c>
      <c r="C7019" t="s">
        <v>11324</v>
      </c>
      <c r="D7019">
        <v>0</v>
      </c>
    </row>
    <row r="7020" spans="1:4" ht="16.5" customHeight="1" x14ac:dyDescent="0.25">
      <c r="A7020" t="s">
        <v>6959</v>
      </c>
      <c r="B7020">
        <f t="shared" si="109"/>
        <v>102</v>
      </c>
      <c r="C7020" t="s">
        <v>11340</v>
      </c>
      <c r="D7020">
        <v>0</v>
      </c>
    </row>
    <row r="7021" spans="1:4" ht="16.5" customHeight="1" x14ac:dyDescent="0.25">
      <c r="A7021" t="s">
        <v>6960</v>
      </c>
      <c r="B7021">
        <f t="shared" si="109"/>
        <v>60</v>
      </c>
      <c r="C7021" t="s">
        <v>11340</v>
      </c>
      <c r="D7021">
        <v>0</v>
      </c>
    </row>
    <row r="7022" spans="1:4" ht="16.5" customHeight="1" x14ac:dyDescent="0.25">
      <c r="A7022" t="s">
        <v>6961</v>
      </c>
      <c r="B7022">
        <f t="shared" si="109"/>
        <v>60</v>
      </c>
      <c r="D7022">
        <v>1</v>
      </c>
    </row>
    <row r="7023" spans="1:4" ht="16.5" customHeight="1" x14ac:dyDescent="0.25">
      <c r="A7023" t="s">
        <v>6962</v>
      </c>
      <c r="B7023">
        <f t="shared" si="109"/>
        <v>81</v>
      </c>
      <c r="C7023" t="s">
        <v>11324</v>
      </c>
      <c r="D7023">
        <v>0</v>
      </c>
    </row>
    <row r="7024" spans="1:4" ht="16.5" customHeight="1" x14ac:dyDescent="0.25">
      <c r="A7024" t="s">
        <v>6963</v>
      </c>
      <c r="B7024">
        <f t="shared" si="109"/>
        <v>62</v>
      </c>
      <c r="C7024" t="s">
        <v>11324</v>
      </c>
      <c r="D7024">
        <v>0</v>
      </c>
    </row>
    <row r="7025" spans="1:4" ht="16.5" customHeight="1" x14ac:dyDescent="0.25">
      <c r="A7025" t="s">
        <v>6964</v>
      </c>
      <c r="B7025">
        <f t="shared" si="109"/>
        <v>34</v>
      </c>
      <c r="D7025">
        <v>1</v>
      </c>
    </row>
    <row r="7026" spans="1:4" ht="16.5" customHeight="1" x14ac:dyDescent="0.25">
      <c r="A7026" t="s">
        <v>6965</v>
      </c>
      <c r="B7026">
        <f t="shared" si="109"/>
        <v>77</v>
      </c>
      <c r="C7026" t="s">
        <v>11362</v>
      </c>
      <c r="D7026">
        <v>0</v>
      </c>
    </row>
    <row r="7027" spans="1:4" ht="16.5" customHeight="1" x14ac:dyDescent="0.25">
      <c r="A7027" t="s">
        <v>6966</v>
      </c>
      <c r="B7027">
        <f t="shared" si="109"/>
        <v>78</v>
      </c>
      <c r="D7027">
        <v>1</v>
      </c>
    </row>
    <row r="7028" spans="1:4" ht="16.5" customHeight="1" x14ac:dyDescent="0.25">
      <c r="A7028" t="s">
        <v>6967</v>
      </c>
      <c r="B7028">
        <f t="shared" si="109"/>
        <v>90</v>
      </c>
      <c r="D7028">
        <v>1</v>
      </c>
    </row>
    <row r="7029" spans="1:4" ht="16.5" customHeight="1" x14ac:dyDescent="0.25">
      <c r="A7029" t="s">
        <v>6968</v>
      </c>
      <c r="B7029">
        <f t="shared" si="109"/>
        <v>100</v>
      </c>
      <c r="D7029">
        <v>1</v>
      </c>
    </row>
    <row r="7030" spans="1:4" ht="16.5" customHeight="1" x14ac:dyDescent="0.25">
      <c r="A7030" t="s">
        <v>6969</v>
      </c>
      <c r="B7030">
        <f t="shared" si="109"/>
        <v>33</v>
      </c>
      <c r="D7030">
        <v>1</v>
      </c>
    </row>
    <row r="7031" spans="1:4" ht="16.5" customHeight="1" x14ac:dyDescent="0.25">
      <c r="A7031" t="s">
        <v>6970</v>
      </c>
      <c r="B7031">
        <f t="shared" si="109"/>
        <v>104</v>
      </c>
      <c r="D7031">
        <v>1</v>
      </c>
    </row>
    <row r="7032" spans="1:4" ht="16.5" customHeight="1" x14ac:dyDescent="0.25">
      <c r="A7032" t="s">
        <v>6971</v>
      </c>
      <c r="B7032">
        <f t="shared" si="109"/>
        <v>97</v>
      </c>
      <c r="D7032">
        <v>1</v>
      </c>
    </row>
    <row r="7033" spans="1:4" ht="16.5" customHeight="1" x14ac:dyDescent="0.25">
      <c r="A7033" t="s">
        <v>6972</v>
      </c>
      <c r="B7033">
        <f t="shared" si="109"/>
        <v>80</v>
      </c>
      <c r="D7033">
        <v>1</v>
      </c>
    </row>
    <row r="7034" spans="1:4" ht="16.5" customHeight="1" x14ac:dyDescent="0.25">
      <c r="A7034" t="s">
        <v>6973</v>
      </c>
      <c r="B7034">
        <f t="shared" si="109"/>
        <v>79</v>
      </c>
      <c r="D7034">
        <v>1</v>
      </c>
    </row>
    <row r="7035" spans="1:4" ht="16.5" customHeight="1" x14ac:dyDescent="0.25">
      <c r="A7035" t="s">
        <v>6974</v>
      </c>
      <c r="B7035">
        <f t="shared" si="109"/>
        <v>89</v>
      </c>
      <c r="D7035">
        <v>1</v>
      </c>
    </row>
    <row r="7036" spans="1:4" ht="16.5" customHeight="1" x14ac:dyDescent="0.25">
      <c r="A7036" t="s">
        <v>6975</v>
      </c>
      <c r="B7036">
        <f t="shared" si="109"/>
        <v>121</v>
      </c>
      <c r="D7036">
        <v>1</v>
      </c>
    </row>
    <row r="7037" spans="1:4" ht="16.5" customHeight="1" x14ac:dyDescent="0.25">
      <c r="A7037" t="s">
        <v>6976</v>
      </c>
      <c r="B7037">
        <f t="shared" si="109"/>
        <v>114</v>
      </c>
      <c r="D7037">
        <v>1</v>
      </c>
    </row>
    <row r="7038" spans="1:4" ht="16.5" customHeight="1" x14ac:dyDescent="0.25">
      <c r="A7038" t="s">
        <v>6977</v>
      </c>
      <c r="B7038">
        <f t="shared" si="109"/>
        <v>117</v>
      </c>
      <c r="D7038">
        <v>1</v>
      </c>
    </row>
    <row r="7039" spans="1:4" ht="16.5" customHeight="1" x14ac:dyDescent="0.25">
      <c r="A7039" t="s">
        <v>6978</v>
      </c>
      <c r="B7039">
        <f t="shared" si="109"/>
        <v>92</v>
      </c>
      <c r="D7039">
        <v>1</v>
      </c>
    </row>
    <row r="7040" spans="1:4" ht="16.5" customHeight="1" x14ac:dyDescent="0.25">
      <c r="A7040" t="s">
        <v>6979</v>
      </c>
      <c r="B7040">
        <f t="shared" si="109"/>
        <v>121</v>
      </c>
      <c r="D7040">
        <v>1</v>
      </c>
    </row>
    <row r="7041" spans="1:4" ht="16.5" customHeight="1" x14ac:dyDescent="0.25">
      <c r="A7041" t="s">
        <v>6980</v>
      </c>
      <c r="B7041">
        <f t="shared" si="109"/>
        <v>126</v>
      </c>
      <c r="D7041">
        <v>1</v>
      </c>
    </row>
    <row r="7042" spans="1:4" ht="16.5" customHeight="1" x14ac:dyDescent="0.25">
      <c r="A7042" t="s">
        <v>6981</v>
      </c>
      <c r="B7042">
        <f t="shared" si="109"/>
        <v>69</v>
      </c>
      <c r="C7042" t="s">
        <v>11324</v>
      </c>
      <c r="D7042">
        <v>0</v>
      </c>
    </row>
    <row r="7043" spans="1:4" ht="16.5" customHeight="1" x14ac:dyDescent="0.25">
      <c r="A7043" t="s">
        <v>6982</v>
      </c>
      <c r="B7043">
        <f t="shared" ref="B7043:B7106" si="110">LEN(A7043)</f>
        <v>51</v>
      </c>
      <c r="C7043" t="s">
        <v>11314</v>
      </c>
      <c r="D7043">
        <v>0</v>
      </c>
    </row>
    <row r="7044" spans="1:4" ht="16.5" customHeight="1" x14ac:dyDescent="0.25">
      <c r="A7044" t="s">
        <v>6983</v>
      </c>
      <c r="B7044">
        <f t="shared" si="110"/>
        <v>29</v>
      </c>
      <c r="C7044" t="s">
        <v>11321</v>
      </c>
      <c r="D7044">
        <v>0</v>
      </c>
    </row>
    <row r="7045" spans="1:4" ht="16.5" customHeight="1" x14ac:dyDescent="0.25">
      <c r="A7045" t="s">
        <v>6984</v>
      </c>
      <c r="B7045">
        <f t="shared" si="110"/>
        <v>72</v>
      </c>
      <c r="D7045">
        <v>1</v>
      </c>
    </row>
    <row r="7046" spans="1:4" ht="16.5" customHeight="1" x14ac:dyDescent="0.25">
      <c r="A7046" t="s">
        <v>6985</v>
      </c>
      <c r="B7046">
        <f t="shared" si="110"/>
        <v>63</v>
      </c>
      <c r="C7046" t="s">
        <v>11324</v>
      </c>
      <c r="D7046">
        <v>0</v>
      </c>
    </row>
    <row r="7047" spans="1:4" ht="16.5" customHeight="1" x14ac:dyDescent="0.25">
      <c r="A7047" t="s">
        <v>6986</v>
      </c>
      <c r="B7047">
        <f t="shared" si="110"/>
        <v>62</v>
      </c>
      <c r="C7047" t="s">
        <v>11324</v>
      </c>
      <c r="D7047">
        <v>0</v>
      </c>
    </row>
    <row r="7048" spans="1:4" ht="16.5" customHeight="1" x14ac:dyDescent="0.25">
      <c r="A7048" t="s">
        <v>6987</v>
      </c>
      <c r="B7048">
        <f t="shared" si="110"/>
        <v>101</v>
      </c>
      <c r="C7048" t="s">
        <v>11324</v>
      </c>
      <c r="D7048">
        <v>0</v>
      </c>
    </row>
    <row r="7049" spans="1:4" ht="16.5" customHeight="1" x14ac:dyDescent="0.25">
      <c r="A7049" t="s">
        <v>6988</v>
      </c>
      <c r="B7049">
        <f t="shared" si="110"/>
        <v>44</v>
      </c>
      <c r="D7049">
        <v>1</v>
      </c>
    </row>
    <row r="7050" spans="1:4" ht="16.5" customHeight="1" x14ac:dyDescent="0.25">
      <c r="A7050" t="s">
        <v>6989</v>
      </c>
      <c r="B7050">
        <f t="shared" si="110"/>
        <v>76</v>
      </c>
      <c r="C7050" t="s">
        <v>11362</v>
      </c>
      <c r="D7050">
        <v>0</v>
      </c>
    </row>
    <row r="7051" spans="1:4" ht="16.5" customHeight="1" x14ac:dyDescent="0.25">
      <c r="A7051" t="s">
        <v>6990</v>
      </c>
      <c r="B7051">
        <f t="shared" si="110"/>
        <v>64</v>
      </c>
      <c r="D7051">
        <v>1</v>
      </c>
    </row>
    <row r="7052" spans="1:4" ht="16.5" customHeight="1" x14ac:dyDescent="0.25">
      <c r="A7052" t="s">
        <v>6991</v>
      </c>
      <c r="B7052">
        <f t="shared" si="110"/>
        <v>80</v>
      </c>
      <c r="C7052" t="s">
        <v>11324</v>
      </c>
      <c r="D7052">
        <v>0</v>
      </c>
    </row>
    <row r="7053" spans="1:4" ht="16.5" customHeight="1" x14ac:dyDescent="0.25">
      <c r="A7053" t="s">
        <v>6992</v>
      </c>
      <c r="B7053">
        <f t="shared" si="110"/>
        <v>101</v>
      </c>
      <c r="C7053" t="s">
        <v>11340</v>
      </c>
      <c r="D7053">
        <v>0</v>
      </c>
    </row>
    <row r="7054" spans="1:4" ht="16.5" customHeight="1" x14ac:dyDescent="0.25">
      <c r="A7054" t="s">
        <v>6993</v>
      </c>
      <c r="B7054">
        <f t="shared" si="110"/>
        <v>101</v>
      </c>
      <c r="D7054">
        <v>1</v>
      </c>
    </row>
    <row r="7055" spans="1:4" ht="16.5" customHeight="1" x14ac:dyDescent="0.25">
      <c r="A7055" t="s">
        <v>6994</v>
      </c>
      <c r="B7055">
        <f t="shared" si="110"/>
        <v>138</v>
      </c>
      <c r="D7055">
        <v>1</v>
      </c>
    </row>
    <row r="7056" spans="1:4" ht="16.5" customHeight="1" x14ac:dyDescent="0.25">
      <c r="A7056" t="s">
        <v>6995</v>
      </c>
      <c r="B7056">
        <f t="shared" si="110"/>
        <v>155</v>
      </c>
      <c r="D7056">
        <v>1</v>
      </c>
    </row>
    <row r="7057" spans="1:4" ht="16.5" customHeight="1" x14ac:dyDescent="0.25">
      <c r="A7057" t="s">
        <v>6996</v>
      </c>
      <c r="B7057">
        <f t="shared" si="110"/>
        <v>107</v>
      </c>
      <c r="D7057">
        <v>1</v>
      </c>
    </row>
    <row r="7058" spans="1:4" ht="16.5" customHeight="1" x14ac:dyDescent="0.25">
      <c r="A7058" t="s">
        <v>6997</v>
      </c>
      <c r="B7058">
        <f t="shared" si="110"/>
        <v>125</v>
      </c>
      <c r="D7058">
        <v>1</v>
      </c>
    </row>
    <row r="7059" spans="1:4" ht="16.5" customHeight="1" x14ac:dyDescent="0.25">
      <c r="A7059" t="s">
        <v>6998</v>
      </c>
      <c r="B7059">
        <f t="shared" si="110"/>
        <v>151</v>
      </c>
      <c r="D7059">
        <v>1</v>
      </c>
    </row>
    <row r="7060" spans="1:4" ht="16.5" customHeight="1" x14ac:dyDescent="0.25">
      <c r="A7060" t="s">
        <v>6999</v>
      </c>
      <c r="B7060">
        <f t="shared" si="110"/>
        <v>60</v>
      </c>
      <c r="D7060">
        <v>1</v>
      </c>
    </row>
    <row r="7061" spans="1:4" ht="16.5" customHeight="1" x14ac:dyDescent="0.25">
      <c r="A7061" t="s">
        <v>7000</v>
      </c>
      <c r="B7061">
        <f t="shared" si="110"/>
        <v>82</v>
      </c>
      <c r="C7061" t="s">
        <v>11324</v>
      </c>
      <c r="D7061">
        <v>0</v>
      </c>
    </row>
    <row r="7062" spans="1:4" ht="16.5" customHeight="1" x14ac:dyDescent="0.25">
      <c r="A7062" t="s">
        <v>7001</v>
      </c>
      <c r="B7062">
        <f t="shared" si="110"/>
        <v>92</v>
      </c>
      <c r="D7062">
        <v>1</v>
      </c>
    </row>
    <row r="7063" spans="1:4" ht="16.5" customHeight="1" x14ac:dyDescent="0.25">
      <c r="A7063" t="s">
        <v>7002</v>
      </c>
      <c r="B7063">
        <f t="shared" si="110"/>
        <v>61</v>
      </c>
      <c r="D7063">
        <v>1</v>
      </c>
    </row>
    <row r="7064" spans="1:4" ht="16.5" customHeight="1" x14ac:dyDescent="0.25">
      <c r="A7064" t="s">
        <v>7003</v>
      </c>
      <c r="B7064">
        <f t="shared" si="110"/>
        <v>82</v>
      </c>
      <c r="C7064" t="s">
        <v>11324</v>
      </c>
      <c r="D7064">
        <v>0</v>
      </c>
    </row>
    <row r="7065" spans="1:4" ht="16.5" customHeight="1" x14ac:dyDescent="0.25">
      <c r="A7065" t="s">
        <v>7004</v>
      </c>
      <c r="B7065">
        <f t="shared" si="110"/>
        <v>108</v>
      </c>
      <c r="D7065">
        <v>1</v>
      </c>
    </row>
    <row r="7066" spans="1:4" ht="16.5" customHeight="1" x14ac:dyDescent="0.25">
      <c r="A7066" t="s">
        <v>7005</v>
      </c>
      <c r="B7066">
        <f t="shared" si="110"/>
        <v>99</v>
      </c>
      <c r="D7066">
        <v>1</v>
      </c>
    </row>
    <row r="7067" spans="1:4" ht="16.5" customHeight="1" x14ac:dyDescent="0.25">
      <c r="A7067" t="s">
        <v>7006</v>
      </c>
      <c r="B7067">
        <f t="shared" si="110"/>
        <v>100</v>
      </c>
      <c r="D7067">
        <v>1</v>
      </c>
    </row>
    <row r="7068" spans="1:4" ht="16.5" customHeight="1" x14ac:dyDescent="0.25">
      <c r="A7068" t="s">
        <v>7007</v>
      </c>
      <c r="B7068">
        <f t="shared" si="110"/>
        <v>119</v>
      </c>
      <c r="D7068">
        <v>1</v>
      </c>
    </row>
    <row r="7069" spans="1:4" ht="16.5" customHeight="1" x14ac:dyDescent="0.25">
      <c r="A7069" t="s">
        <v>7008</v>
      </c>
      <c r="B7069">
        <f t="shared" si="110"/>
        <v>128</v>
      </c>
      <c r="D7069">
        <v>1</v>
      </c>
    </row>
    <row r="7070" spans="1:4" ht="16.5" customHeight="1" x14ac:dyDescent="0.25">
      <c r="A7070" t="s">
        <v>7009</v>
      </c>
      <c r="B7070">
        <f t="shared" si="110"/>
        <v>151</v>
      </c>
      <c r="D7070">
        <v>0</v>
      </c>
    </row>
    <row r="7071" spans="1:4" ht="16.5" customHeight="1" x14ac:dyDescent="0.25">
      <c r="A7071" t="s">
        <v>7010</v>
      </c>
      <c r="B7071">
        <f t="shared" si="110"/>
        <v>242</v>
      </c>
      <c r="D7071">
        <v>1</v>
      </c>
    </row>
    <row r="7072" spans="1:4" ht="16.5" customHeight="1" x14ac:dyDescent="0.25">
      <c r="A7072" t="s">
        <v>7011</v>
      </c>
      <c r="B7072">
        <f t="shared" si="110"/>
        <v>347</v>
      </c>
      <c r="D7072">
        <v>1</v>
      </c>
    </row>
    <row r="7073" spans="1:4" ht="16.5" customHeight="1" x14ac:dyDescent="0.25">
      <c r="A7073" t="s">
        <v>7012</v>
      </c>
      <c r="B7073">
        <f t="shared" si="110"/>
        <v>219</v>
      </c>
      <c r="D7073">
        <v>1</v>
      </c>
    </row>
    <row r="7074" spans="1:4" ht="16.5" customHeight="1" x14ac:dyDescent="0.25">
      <c r="A7074" t="s">
        <v>7013</v>
      </c>
      <c r="B7074">
        <f t="shared" si="110"/>
        <v>261</v>
      </c>
      <c r="D7074">
        <v>1</v>
      </c>
    </row>
    <row r="7075" spans="1:4" ht="16.5" customHeight="1" x14ac:dyDescent="0.25">
      <c r="A7075" t="s">
        <v>7014</v>
      </c>
      <c r="B7075">
        <f t="shared" si="110"/>
        <v>259</v>
      </c>
      <c r="D7075">
        <v>1</v>
      </c>
    </row>
    <row r="7076" spans="1:4" ht="16.5" customHeight="1" x14ac:dyDescent="0.25">
      <c r="A7076" t="s">
        <v>7015</v>
      </c>
      <c r="B7076">
        <f t="shared" si="110"/>
        <v>250</v>
      </c>
      <c r="D7076">
        <v>1</v>
      </c>
    </row>
    <row r="7077" spans="1:4" ht="16.5" customHeight="1" x14ac:dyDescent="0.25">
      <c r="A7077" t="s">
        <v>7016</v>
      </c>
      <c r="B7077">
        <f t="shared" si="110"/>
        <v>301</v>
      </c>
      <c r="D7077">
        <v>1</v>
      </c>
    </row>
    <row r="7078" spans="1:4" ht="16.5" customHeight="1" x14ac:dyDescent="0.25">
      <c r="A7078" t="s">
        <v>7017</v>
      </c>
      <c r="B7078">
        <f t="shared" si="110"/>
        <v>126</v>
      </c>
      <c r="D7078">
        <v>1</v>
      </c>
    </row>
    <row r="7079" spans="1:4" ht="16.5" customHeight="1" x14ac:dyDescent="0.25">
      <c r="A7079" t="s">
        <v>7018</v>
      </c>
      <c r="B7079">
        <f t="shared" si="110"/>
        <v>124</v>
      </c>
      <c r="D7079">
        <v>1</v>
      </c>
    </row>
    <row r="7080" spans="1:4" ht="16.5" customHeight="1" x14ac:dyDescent="0.25">
      <c r="A7080" t="s">
        <v>7019</v>
      </c>
      <c r="B7080">
        <f t="shared" si="110"/>
        <v>149</v>
      </c>
      <c r="D7080">
        <v>1</v>
      </c>
    </row>
    <row r="7081" spans="1:4" ht="16.5" customHeight="1" x14ac:dyDescent="0.25">
      <c r="A7081" t="s">
        <v>7020</v>
      </c>
      <c r="B7081">
        <f t="shared" si="110"/>
        <v>155</v>
      </c>
      <c r="D7081">
        <v>1</v>
      </c>
    </row>
    <row r="7082" spans="1:4" ht="16.5" customHeight="1" x14ac:dyDescent="0.25">
      <c r="A7082" t="s">
        <v>7021</v>
      </c>
      <c r="B7082">
        <f t="shared" si="110"/>
        <v>154</v>
      </c>
      <c r="D7082">
        <v>1</v>
      </c>
    </row>
    <row r="7083" spans="1:4" ht="16.5" customHeight="1" x14ac:dyDescent="0.25">
      <c r="A7083" t="s">
        <v>7022</v>
      </c>
      <c r="B7083">
        <f t="shared" si="110"/>
        <v>92</v>
      </c>
      <c r="D7083">
        <v>1</v>
      </c>
    </row>
    <row r="7084" spans="1:4" ht="16.5" customHeight="1" x14ac:dyDescent="0.25">
      <c r="A7084" t="s">
        <v>7023</v>
      </c>
      <c r="B7084">
        <f t="shared" si="110"/>
        <v>117</v>
      </c>
      <c r="D7084">
        <v>1</v>
      </c>
    </row>
    <row r="7085" spans="1:4" ht="16.5" customHeight="1" x14ac:dyDescent="0.25">
      <c r="A7085" t="s">
        <v>7024</v>
      </c>
      <c r="B7085">
        <f t="shared" si="110"/>
        <v>144</v>
      </c>
      <c r="D7085">
        <v>1</v>
      </c>
    </row>
    <row r="7086" spans="1:4" ht="16.5" customHeight="1" x14ac:dyDescent="0.25">
      <c r="A7086" t="s">
        <v>7025</v>
      </c>
      <c r="B7086">
        <f t="shared" si="110"/>
        <v>129</v>
      </c>
      <c r="D7086">
        <v>1</v>
      </c>
    </row>
    <row r="7087" spans="1:4" ht="16.5" customHeight="1" x14ac:dyDescent="0.25">
      <c r="A7087" t="s">
        <v>7026</v>
      </c>
      <c r="B7087">
        <f t="shared" si="110"/>
        <v>134</v>
      </c>
      <c r="D7087">
        <v>1</v>
      </c>
    </row>
    <row r="7088" spans="1:4" ht="16.5" customHeight="1" x14ac:dyDescent="0.25">
      <c r="A7088" t="s">
        <v>7027</v>
      </c>
      <c r="B7088">
        <f t="shared" si="110"/>
        <v>112</v>
      </c>
      <c r="D7088">
        <v>1</v>
      </c>
    </row>
    <row r="7089" spans="1:4" ht="16.5" customHeight="1" x14ac:dyDescent="0.25">
      <c r="A7089" t="s">
        <v>7028</v>
      </c>
      <c r="B7089">
        <f t="shared" si="110"/>
        <v>126</v>
      </c>
      <c r="D7089">
        <v>1</v>
      </c>
    </row>
    <row r="7090" spans="1:4" ht="16.5" customHeight="1" x14ac:dyDescent="0.25">
      <c r="A7090" t="s">
        <v>7029</v>
      </c>
      <c r="B7090">
        <f t="shared" si="110"/>
        <v>117</v>
      </c>
      <c r="D7090">
        <v>1</v>
      </c>
    </row>
    <row r="7091" spans="1:4" ht="16.5" customHeight="1" x14ac:dyDescent="0.25">
      <c r="A7091" t="s">
        <v>7030</v>
      </c>
      <c r="B7091">
        <f t="shared" si="110"/>
        <v>101</v>
      </c>
      <c r="D7091">
        <v>1</v>
      </c>
    </row>
    <row r="7092" spans="1:4" ht="16.5" customHeight="1" x14ac:dyDescent="0.25">
      <c r="A7092" t="s">
        <v>7031</v>
      </c>
      <c r="B7092">
        <f t="shared" si="110"/>
        <v>87</v>
      </c>
      <c r="D7092">
        <v>1</v>
      </c>
    </row>
    <row r="7093" spans="1:4" ht="16.5" customHeight="1" x14ac:dyDescent="0.25">
      <c r="A7093" t="s">
        <v>7032</v>
      </c>
      <c r="B7093">
        <f t="shared" si="110"/>
        <v>68</v>
      </c>
      <c r="D7093">
        <v>1</v>
      </c>
    </row>
    <row r="7094" spans="1:4" ht="16.5" customHeight="1" x14ac:dyDescent="0.25">
      <c r="A7094" t="s">
        <v>7033</v>
      </c>
      <c r="B7094">
        <f t="shared" si="110"/>
        <v>69</v>
      </c>
      <c r="C7094" t="s">
        <v>11324</v>
      </c>
      <c r="D7094">
        <v>0</v>
      </c>
    </row>
    <row r="7095" spans="1:4" ht="16.5" customHeight="1" x14ac:dyDescent="0.25">
      <c r="A7095" t="s">
        <v>7034</v>
      </c>
      <c r="B7095">
        <f t="shared" si="110"/>
        <v>102</v>
      </c>
      <c r="D7095">
        <v>1</v>
      </c>
    </row>
    <row r="7096" spans="1:4" ht="16.5" customHeight="1" x14ac:dyDescent="0.25">
      <c r="A7096" t="s">
        <v>7035</v>
      </c>
      <c r="B7096">
        <f t="shared" si="110"/>
        <v>117</v>
      </c>
      <c r="D7096">
        <v>1</v>
      </c>
    </row>
    <row r="7097" spans="1:4" ht="16.5" customHeight="1" x14ac:dyDescent="0.25">
      <c r="A7097" t="s">
        <v>7036</v>
      </c>
      <c r="B7097">
        <f t="shared" si="110"/>
        <v>96</v>
      </c>
      <c r="D7097">
        <v>1</v>
      </c>
    </row>
    <row r="7098" spans="1:4" ht="16.5" customHeight="1" x14ac:dyDescent="0.25">
      <c r="A7098" t="s">
        <v>7037</v>
      </c>
      <c r="B7098">
        <f t="shared" si="110"/>
        <v>104</v>
      </c>
      <c r="D7098">
        <v>1</v>
      </c>
    </row>
    <row r="7099" spans="1:4" ht="16.5" customHeight="1" x14ac:dyDescent="0.25">
      <c r="A7099" t="s">
        <v>7038</v>
      </c>
      <c r="B7099">
        <f t="shared" si="110"/>
        <v>97</v>
      </c>
      <c r="D7099">
        <v>0</v>
      </c>
    </row>
    <row r="7100" spans="1:4" ht="16.5" customHeight="1" x14ac:dyDescent="0.25">
      <c r="A7100" t="s">
        <v>7039</v>
      </c>
      <c r="B7100">
        <f t="shared" si="110"/>
        <v>345</v>
      </c>
      <c r="D7100">
        <v>1</v>
      </c>
    </row>
    <row r="7101" spans="1:4" ht="16.5" customHeight="1" x14ac:dyDescent="0.25">
      <c r="A7101" t="s">
        <v>7040</v>
      </c>
      <c r="B7101">
        <f t="shared" si="110"/>
        <v>32</v>
      </c>
      <c r="D7101">
        <v>0</v>
      </c>
    </row>
    <row r="7102" spans="1:4" ht="16.5" customHeight="1" x14ac:dyDescent="0.25">
      <c r="A7102" t="s">
        <v>7041</v>
      </c>
      <c r="B7102">
        <f t="shared" si="110"/>
        <v>8</v>
      </c>
      <c r="D7102">
        <v>0</v>
      </c>
    </row>
    <row r="7103" spans="1:4" ht="16.5" customHeight="1" x14ac:dyDescent="0.25">
      <c r="A7103" t="s">
        <v>7042</v>
      </c>
      <c r="B7103">
        <f t="shared" si="110"/>
        <v>332</v>
      </c>
      <c r="D7103">
        <v>1</v>
      </c>
    </row>
    <row r="7104" spans="1:4" ht="16.5" customHeight="1" x14ac:dyDescent="0.25">
      <c r="A7104" t="s">
        <v>7043</v>
      </c>
      <c r="B7104">
        <f t="shared" si="110"/>
        <v>275</v>
      </c>
      <c r="D7104">
        <v>1</v>
      </c>
    </row>
    <row r="7105" spans="1:4" ht="16.5" customHeight="1" x14ac:dyDescent="0.25">
      <c r="A7105" t="s">
        <v>7044</v>
      </c>
      <c r="B7105">
        <f t="shared" si="110"/>
        <v>332</v>
      </c>
      <c r="D7105">
        <v>1</v>
      </c>
    </row>
    <row r="7106" spans="1:4" ht="16.5" customHeight="1" x14ac:dyDescent="0.25">
      <c r="A7106" t="s">
        <v>7045</v>
      </c>
      <c r="B7106">
        <f t="shared" si="110"/>
        <v>258</v>
      </c>
      <c r="D7106">
        <v>1</v>
      </c>
    </row>
    <row r="7107" spans="1:4" ht="16.5" customHeight="1" x14ac:dyDescent="0.25">
      <c r="A7107" t="s">
        <v>7046</v>
      </c>
      <c r="B7107">
        <f t="shared" ref="B7107:B7170" si="111">LEN(A7107)</f>
        <v>317</v>
      </c>
      <c r="D7107">
        <v>1</v>
      </c>
    </row>
    <row r="7108" spans="1:4" ht="16.5" customHeight="1" x14ac:dyDescent="0.25">
      <c r="A7108" t="s">
        <v>7047</v>
      </c>
      <c r="B7108">
        <f t="shared" si="111"/>
        <v>122</v>
      </c>
      <c r="D7108">
        <v>1</v>
      </c>
    </row>
    <row r="7109" spans="1:4" ht="16.5" customHeight="1" x14ac:dyDescent="0.25">
      <c r="A7109" t="s">
        <v>7048</v>
      </c>
      <c r="B7109">
        <f t="shared" si="111"/>
        <v>115</v>
      </c>
      <c r="D7109">
        <v>1</v>
      </c>
    </row>
    <row r="7110" spans="1:4" ht="16.5" customHeight="1" x14ac:dyDescent="0.25">
      <c r="A7110" t="s">
        <v>7049</v>
      </c>
      <c r="B7110">
        <f t="shared" si="111"/>
        <v>120</v>
      </c>
      <c r="D7110">
        <v>1</v>
      </c>
    </row>
    <row r="7111" spans="1:4" ht="16.5" customHeight="1" x14ac:dyDescent="0.25">
      <c r="A7111" t="s">
        <v>7050</v>
      </c>
      <c r="B7111">
        <f t="shared" si="111"/>
        <v>87</v>
      </c>
      <c r="D7111">
        <v>1</v>
      </c>
    </row>
    <row r="7112" spans="1:4" ht="16.5" customHeight="1" x14ac:dyDescent="0.25">
      <c r="A7112" t="s">
        <v>7051</v>
      </c>
      <c r="B7112">
        <f t="shared" si="111"/>
        <v>125</v>
      </c>
      <c r="D7112">
        <v>1</v>
      </c>
    </row>
    <row r="7113" spans="1:4" ht="16.5" customHeight="1" x14ac:dyDescent="0.25">
      <c r="A7113" t="s">
        <v>7052</v>
      </c>
      <c r="B7113">
        <f t="shared" si="111"/>
        <v>150</v>
      </c>
      <c r="D7113">
        <v>1</v>
      </c>
    </row>
    <row r="7114" spans="1:4" ht="16.5" customHeight="1" x14ac:dyDescent="0.25">
      <c r="A7114" t="s">
        <v>7053</v>
      </c>
      <c r="B7114">
        <f t="shared" si="111"/>
        <v>132</v>
      </c>
      <c r="D7114">
        <v>1</v>
      </c>
    </row>
    <row r="7115" spans="1:4" ht="16.5" customHeight="1" x14ac:dyDescent="0.25">
      <c r="A7115" t="s">
        <v>7054</v>
      </c>
      <c r="B7115">
        <f t="shared" si="111"/>
        <v>81</v>
      </c>
      <c r="D7115">
        <v>1</v>
      </c>
    </row>
    <row r="7116" spans="1:4" ht="16.5" customHeight="1" x14ac:dyDescent="0.25">
      <c r="A7116" t="s">
        <v>7055</v>
      </c>
      <c r="B7116">
        <f t="shared" si="111"/>
        <v>33</v>
      </c>
      <c r="D7116">
        <v>0</v>
      </c>
    </row>
    <row r="7117" spans="1:4" ht="16.5" customHeight="1" x14ac:dyDescent="0.25">
      <c r="A7117" t="s">
        <v>7056</v>
      </c>
      <c r="B7117">
        <f t="shared" si="111"/>
        <v>55</v>
      </c>
      <c r="D7117">
        <v>1</v>
      </c>
    </row>
    <row r="7118" spans="1:4" ht="16.5" customHeight="1" x14ac:dyDescent="0.25">
      <c r="A7118" t="s">
        <v>7057</v>
      </c>
      <c r="B7118">
        <f t="shared" si="111"/>
        <v>35</v>
      </c>
      <c r="D7118">
        <v>0</v>
      </c>
    </row>
    <row r="7119" spans="1:4" ht="16.5" customHeight="1" x14ac:dyDescent="0.25">
      <c r="A7119" t="s">
        <v>7058</v>
      </c>
      <c r="B7119">
        <f t="shared" si="111"/>
        <v>50</v>
      </c>
      <c r="D7119">
        <v>0</v>
      </c>
    </row>
    <row r="7120" spans="1:4" ht="16.5" customHeight="1" x14ac:dyDescent="0.25">
      <c r="A7120" t="s">
        <v>7059</v>
      </c>
      <c r="B7120">
        <f t="shared" si="111"/>
        <v>81</v>
      </c>
      <c r="C7120" t="s">
        <v>11362</v>
      </c>
      <c r="D7120">
        <v>0</v>
      </c>
    </row>
    <row r="7121" spans="1:4" ht="16.5" customHeight="1" x14ac:dyDescent="0.25">
      <c r="A7121" t="s">
        <v>7060</v>
      </c>
      <c r="B7121">
        <f t="shared" si="111"/>
        <v>92</v>
      </c>
      <c r="D7121">
        <v>0</v>
      </c>
    </row>
    <row r="7122" spans="1:4" ht="16.5" customHeight="1" x14ac:dyDescent="0.25">
      <c r="A7122" t="s">
        <v>7061</v>
      </c>
      <c r="B7122">
        <f t="shared" si="111"/>
        <v>126</v>
      </c>
      <c r="D7122">
        <v>1</v>
      </c>
    </row>
    <row r="7123" spans="1:4" ht="16.5" customHeight="1" x14ac:dyDescent="0.25">
      <c r="A7123" t="s">
        <v>7062</v>
      </c>
      <c r="B7123">
        <f t="shared" si="111"/>
        <v>98</v>
      </c>
      <c r="D7123">
        <v>1</v>
      </c>
    </row>
    <row r="7124" spans="1:4" ht="16.5" customHeight="1" x14ac:dyDescent="0.25">
      <c r="A7124" t="s">
        <v>7063</v>
      </c>
      <c r="B7124">
        <f t="shared" si="111"/>
        <v>107</v>
      </c>
      <c r="D7124">
        <v>1</v>
      </c>
    </row>
    <row r="7125" spans="1:4" ht="16.5" customHeight="1" x14ac:dyDescent="0.25">
      <c r="A7125" t="s">
        <v>7064</v>
      </c>
      <c r="B7125">
        <f t="shared" si="111"/>
        <v>105</v>
      </c>
      <c r="D7125">
        <v>1</v>
      </c>
    </row>
    <row r="7126" spans="1:4" ht="16.5" customHeight="1" x14ac:dyDescent="0.25">
      <c r="A7126" t="s">
        <v>7065</v>
      </c>
      <c r="B7126">
        <f t="shared" si="111"/>
        <v>130</v>
      </c>
      <c r="D7126">
        <v>1</v>
      </c>
    </row>
    <row r="7127" spans="1:4" ht="16.5" customHeight="1" x14ac:dyDescent="0.25">
      <c r="A7127" t="s">
        <v>7066</v>
      </c>
      <c r="B7127">
        <f t="shared" si="111"/>
        <v>118</v>
      </c>
      <c r="D7127">
        <v>1</v>
      </c>
    </row>
    <row r="7128" spans="1:4" ht="16.5" customHeight="1" x14ac:dyDescent="0.25">
      <c r="A7128" t="s">
        <v>7067</v>
      </c>
      <c r="B7128">
        <f t="shared" si="111"/>
        <v>84</v>
      </c>
      <c r="D7128">
        <v>1</v>
      </c>
    </row>
    <row r="7129" spans="1:4" ht="16.5" customHeight="1" x14ac:dyDescent="0.25">
      <c r="A7129" t="s">
        <v>7068</v>
      </c>
      <c r="B7129">
        <f t="shared" si="111"/>
        <v>102</v>
      </c>
      <c r="D7129">
        <v>1</v>
      </c>
    </row>
    <row r="7130" spans="1:4" ht="16.5" customHeight="1" x14ac:dyDescent="0.25">
      <c r="A7130" t="s">
        <v>7069</v>
      </c>
      <c r="B7130">
        <f t="shared" si="111"/>
        <v>126</v>
      </c>
      <c r="D7130">
        <v>1</v>
      </c>
    </row>
    <row r="7131" spans="1:4" ht="16.5" customHeight="1" x14ac:dyDescent="0.25">
      <c r="A7131" t="s">
        <v>7070</v>
      </c>
      <c r="B7131">
        <f t="shared" si="111"/>
        <v>111</v>
      </c>
      <c r="D7131">
        <v>1</v>
      </c>
    </row>
    <row r="7132" spans="1:4" ht="16.5" customHeight="1" x14ac:dyDescent="0.25">
      <c r="A7132" t="s">
        <v>7071</v>
      </c>
      <c r="B7132">
        <f t="shared" si="111"/>
        <v>105</v>
      </c>
      <c r="D7132">
        <v>1</v>
      </c>
    </row>
    <row r="7133" spans="1:4" ht="16.5" customHeight="1" x14ac:dyDescent="0.25">
      <c r="A7133" t="s">
        <v>7072</v>
      </c>
      <c r="B7133">
        <f t="shared" si="111"/>
        <v>122</v>
      </c>
      <c r="D7133">
        <v>1</v>
      </c>
    </row>
    <row r="7134" spans="1:4" ht="16.5" customHeight="1" x14ac:dyDescent="0.25">
      <c r="A7134" t="s">
        <v>7073</v>
      </c>
      <c r="B7134">
        <f t="shared" si="111"/>
        <v>118</v>
      </c>
      <c r="D7134">
        <v>1</v>
      </c>
    </row>
    <row r="7135" spans="1:4" ht="16.5" customHeight="1" x14ac:dyDescent="0.25">
      <c r="A7135" t="s">
        <v>7074</v>
      </c>
      <c r="B7135">
        <f t="shared" si="111"/>
        <v>85</v>
      </c>
      <c r="C7135" t="s">
        <v>11362</v>
      </c>
      <c r="D7135">
        <v>0</v>
      </c>
    </row>
    <row r="7136" spans="1:4" ht="16.5" customHeight="1" x14ac:dyDescent="0.25">
      <c r="A7136" t="s">
        <v>7075</v>
      </c>
      <c r="B7136">
        <f t="shared" si="111"/>
        <v>75</v>
      </c>
      <c r="C7136" t="s">
        <v>11362</v>
      </c>
      <c r="D7136">
        <v>0</v>
      </c>
    </row>
    <row r="7137" spans="1:4" ht="16.5" customHeight="1" x14ac:dyDescent="0.25">
      <c r="A7137" t="s">
        <v>7076</v>
      </c>
      <c r="B7137">
        <f t="shared" si="111"/>
        <v>27</v>
      </c>
      <c r="C7137" t="s">
        <v>11321</v>
      </c>
      <c r="D7137">
        <v>0</v>
      </c>
    </row>
    <row r="7138" spans="1:4" ht="16.5" customHeight="1" x14ac:dyDescent="0.25">
      <c r="A7138" t="s">
        <v>7077</v>
      </c>
      <c r="B7138">
        <f t="shared" si="111"/>
        <v>68</v>
      </c>
      <c r="C7138" t="s">
        <v>11324</v>
      </c>
      <c r="D7138">
        <v>0</v>
      </c>
    </row>
    <row r="7139" spans="1:4" ht="16.5" customHeight="1" x14ac:dyDescent="0.25">
      <c r="A7139" t="s">
        <v>7078</v>
      </c>
      <c r="B7139">
        <f t="shared" si="111"/>
        <v>74</v>
      </c>
      <c r="C7139" t="s">
        <v>11362</v>
      </c>
      <c r="D7139">
        <v>0</v>
      </c>
    </row>
    <row r="7140" spans="1:4" ht="16.5" customHeight="1" x14ac:dyDescent="0.25">
      <c r="A7140" t="s">
        <v>7079</v>
      </c>
      <c r="B7140">
        <f t="shared" si="111"/>
        <v>37</v>
      </c>
      <c r="D7140">
        <v>0</v>
      </c>
    </row>
    <row r="7141" spans="1:4" ht="16.5" customHeight="1" x14ac:dyDescent="0.25">
      <c r="A7141" t="s">
        <v>7080</v>
      </c>
      <c r="B7141">
        <f t="shared" si="111"/>
        <v>93</v>
      </c>
      <c r="C7141" t="s">
        <v>11362</v>
      </c>
      <c r="D7141">
        <v>0</v>
      </c>
    </row>
    <row r="7142" spans="1:4" ht="16.5" customHeight="1" x14ac:dyDescent="0.25">
      <c r="A7142" t="s">
        <v>7081</v>
      </c>
      <c r="B7142">
        <f t="shared" si="111"/>
        <v>111</v>
      </c>
      <c r="D7142">
        <v>0</v>
      </c>
    </row>
    <row r="7143" spans="1:4" ht="16.5" customHeight="1" x14ac:dyDescent="0.25">
      <c r="A7143" t="s">
        <v>7082</v>
      </c>
      <c r="B7143">
        <f t="shared" si="111"/>
        <v>79</v>
      </c>
      <c r="D7143">
        <v>1</v>
      </c>
    </row>
    <row r="7144" spans="1:4" ht="16.5" customHeight="1" x14ac:dyDescent="0.25">
      <c r="A7144" t="s">
        <v>7083</v>
      </c>
      <c r="B7144">
        <f t="shared" si="111"/>
        <v>118</v>
      </c>
      <c r="D7144">
        <v>1</v>
      </c>
    </row>
    <row r="7145" spans="1:4" ht="16.5" customHeight="1" x14ac:dyDescent="0.25">
      <c r="A7145" t="s">
        <v>7084</v>
      </c>
      <c r="B7145">
        <f t="shared" si="111"/>
        <v>135</v>
      </c>
      <c r="D7145">
        <v>1</v>
      </c>
    </row>
    <row r="7146" spans="1:4" ht="16.5" customHeight="1" x14ac:dyDescent="0.25">
      <c r="A7146" t="s">
        <v>7085</v>
      </c>
      <c r="B7146">
        <f t="shared" si="111"/>
        <v>169</v>
      </c>
      <c r="D7146">
        <v>1</v>
      </c>
    </row>
    <row r="7147" spans="1:4" ht="16.5" customHeight="1" x14ac:dyDescent="0.25">
      <c r="A7147" t="s">
        <v>7086</v>
      </c>
      <c r="B7147">
        <f t="shared" si="111"/>
        <v>161</v>
      </c>
      <c r="D7147">
        <v>1</v>
      </c>
    </row>
    <row r="7148" spans="1:4" ht="16.5" customHeight="1" x14ac:dyDescent="0.25">
      <c r="A7148" t="s">
        <v>7087</v>
      </c>
      <c r="B7148">
        <f t="shared" si="111"/>
        <v>155</v>
      </c>
      <c r="D7148">
        <v>1</v>
      </c>
    </row>
    <row r="7149" spans="1:4" ht="16.5" customHeight="1" x14ac:dyDescent="0.25">
      <c r="A7149" t="s">
        <v>7088</v>
      </c>
      <c r="B7149">
        <f t="shared" si="111"/>
        <v>107</v>
      </c>
      <c r="D7149">
        <v>1</v>
      </c>
    </row>
    <row r="7150" spans="1:4" ht="16.5" customHeight="1" x14ac:dyDescent="0.25">
      <c r="A7150" t="s">
        <v>7089</v>
      </c>
      <c r="B7150">
        <f t="shared" si="111"/>
        <v>76</v>
      </c>
      <c r="D7150">
        <v>1</v>
      </c>
    </row>
    <row r="7151" spans="1:4" ht="16.5" customHeight="1" x14ac:dyDescent="0.25">
      <c r="A7151" t="s">
        <v>7090</v>
      </c>
      <c r="B7151">
        <f t="shared" si="111"/>
        <v>96</v>
      </c>
      <c r="D7151">
        <v>1</v>
      </c>
    </row>
    <row r="7152" spans="1:4" ht="16.5" customHeight="1" x14ac:dyDescent="0.25">
      <c r="A7152" t="s">
        <v>7091</v>
      </c>
      <c r="B7152">
        <f t="shared" si="111"/>
        <v>122</v>
      </c>
      <c r="D7152">
        <v>1</v>
      </c>
    </row>
    <row r="7153" spans="1:4" ht="16.5" customHeight="1" x14ac:dyDescent="0.25">
      <c r="A7153" t="s">
        <v>7092</v>
      </c>
      <c r="B7153">
        <f t="shared" si="111"/>
        <v>135</v>
      </c>
      <c r="C7153">
        <v>0</v>
      </c>
      <c r="D7153">
        <v>1</v>
      </c>
    </row>
    <row r="7154" spans="1:4" ht="16.5" customHeight="1" x14ac:dyDescent="0.25">
      <c r="A7154" t="s">
        <v>7093</v>
      </c>
      <c r="B7154">
        <f t="shared" si="111"/>
        <v>37</v>
      </c>
      <c r="D7154">
        <v>1</v>
      </c>
    </row>
    <row r="7155" spans="1:4" ht="16.5" customHeight="1" x14ac:dyDescent="0.25">
      <c r="A7155" t="s">
        <v>7094</v>
      </c>
      <c r="B7155">
        <f t="shared" si="111"/>
        <v>59</v>
      </c>
      <c r="C7155" t="s">
        <v>11340</v>
      </c>
      <c r="D7155">
        <v>0</v>
      </c>
    </row>
    <row r="7156" spans="1:4" ht="16.5" customHeight="1" x14ac:dyDescent="0.25">
      <c r="A7156" t="s">
        <v>7095</v>
      </c>
      <c r="B7156">
        <f t="shared" si="111"/>
        <v>48</v>
      </c>
      <c r="D7156">
        <v>1</v>
      </c>
    </row>
    <row r="7157" spans="1:4" ht="16.5" customHeight="1" x14ac:dyDescent="0.25">
      <c r="A7157" t="s">
        <v>7096</v>
      </c>
      <c r="B7157">
        <f t="shared" si="111"/>
        <v>42</v>
      </c>
      <c r="D7157">
        <v>1</v>
      </c>
    </row>
    <row r="7158" spans="1:4" ht="16.5" customHeight="1" x14ac:dyDescent="0.25">
      <c r="A7158" t="s">
        <v>7097</v>
      </c>
      <c r="B7158">
        <f t="shared" si="111"/>
        <v>75</v>
      </c>
      <c r="C7158" t="s">
        <v>11362</v>
      </c>
      <c r="D7158">
        <v>0</v>
      </c>
    </row>
    <row r="7159" spans="1:4" ht="16.5" customHeight="1" x14ac:dyDescent="0.25">
      <c r="A7159" t="s">
        <v>7098</v>
      </c>
      <c r="B7159">
        <f t="shared" si="111"/>
        <v>57</v>
      </c>
      <c r="C7159" t="s">
        <v>11340</v>
      </c>
      <c r="D7159">
        <v>0</v>
      </c>
    </row>
    <row r="7160" spans="1:4" ht="16.5" customHeight="1" x14ac:dyDescent="0.25">
      <c r="A7160" t="s">
        <v>7099</v>
      </c>
      <c r="B7160">
        <f t="shared" si="111"/>
        <v>62</v>
      </c>
      <c r="C7160" t="s">
        <v>11324</v>
      </c>
      <c r="D7160">
        <v>0</v>
      </c>
    </row>
    <row r="7161" spans="1:4" ht="16.5" customHeight="1" x14ac:dyDescent="0.25">
      <c r="A7161" t="s">
        <v>7100</v>
      </c>
      <c r="B7161">
        <f t="shared" si="111"/>
        <v>44</v>
      </c>
      <c r="D7161">
        <v>1</v>
      </c>
    </row>
    <row r="7162" spans="1:4" ht="16.5" customHeight="1" x14ac:dyDescent="0.25">
      <c r="A7162" t="s">
        <v>7101</v>
      </c>
      <c r="B7162">
        <f t="shared" si="111"/>
        <v>75</v>
      </c>
      <c r="C7162" t="s">
        <v>11362</v>
      </c>
      <c r="D7162">
        <v>0</v>
      </c>
    </row>
    <row r="7163" spans="1:4" ht="16.5" customHeight="1" x14ac:dyDescent="0.25">
      <c r="A7163" t="s">
        <v>7102</v>
      </c>
      <c r="B7163">
        <f t="shared" si="111"/>
        <v>56</v>
      </c>
      <c r="D7163">
        <v>1</v>
      </c>
    </row>
    <row r="7164" spans="1:4" ht="16.5" customHeight="1" x14ac:dyDescent="0.25">
      <c r="A7164" t="s">
        <v>7103</v>
      </c>
      <c r="B7164">
        <f t="shared" si="111"/>
        <v>71</v>
      </c>
      <c r="C7164" t="s">
        <v>11362</v>
      </c>
      <c r="D7164">
        <v>0</v>
      </c>
    </row>
    <row r="7165" spans="1:4" ht="16.5" customHeight="1" x14ac:dyDescent="0.25">
      <c r="A7165" t="s">
        <v>7104</v>
      </c>
      <c r="B7165">
        <f t="shared" si="111"/>
        <v>78</v>
      </c>
      <c r="C7165" t="s">
        <v>11362</v>
      </c>
      <c r="D7165">
        <v>0</v>
      </c>
    </row>
    <row r="7166" spans="1:4" ht="16.5" customHeight="1" x14ac:dyDescent="0.25">
      <c r="A7166" t="s">
        <v>7105</v>
      </c>
      <c r="B7166">
        <f t="shared" si="111"/>
        <v>47</v>
      </c>
      <c r="D7166">
        <v>1</v>
      </c>
    </row>
    <row r="7167" spans="1:4" ht="16.5" customHeight="1" x14ac:dyDescent="0.25">
      <c r="A7167" t="s">
        <v>7106</v>
      </c>
      <c r="B7167">
        <f t="shared" si="111"/>
        <v>51</v>
      </c>
      <c r="D7167">
        <v>1</v>
      </c>
    </row>
    <row r="7168" spans="1:4" ht="16.5" customHeight="1" x14ac:dyDescent="0.25">
      <c r="A7168" t="s">
        <v>7107</v>
      </c>
      <c r="B7168">
        <f t="shared" si="111"/>
        <v>34</v>
      </c>
      <c r="D7168">
        <v>0</v>
      </c>
    </row>
    <row r="7169" spans="1:4" ht="16.5" customHeight="1" x14ac:dyDescent="0.25">
      <c r="A7169" t="s">
        <v>7108</v>
      </c>
      <c r="B7169">
        <f t="shared" si="111"/>
        <v>92</v>
      </c>
      <c r="C7169" t="s">
        <v>11362</v>
      </c>
      <c r="D7169">
        <v>0</v>
      </c>
    </row>
    <row r="7170" spans="1:4" ht="16.5" customHeight="1" x14ac:dyDescent="0.25">
      <c r="A7170" t="s">
        <v>7109</v>
      </c>
      <c r="B7170">
        <f t="shared" si="111"/>
        <v>24</v>
      </c>
      <c r="C7170" t="s">
        <v>11345</v>
      </c>
      <c r="D7170">
        <v>0</v>
      </c>
    </row>
    <row r="7171" spans="1:4" ht="16.5" customHeight="1" x14ac:dyDescent="0.25">
      <c r="A7171" t="s">
        <v>7110</v>
      </c>
      <c r="B7171">
        <f t="shared" ref="B7171:B7234" si="112">LEN(A7171)</f>
        <v>77</v>
      </c>
      <c r="C7171" t="s">
        <v>11362</v>
      </c>
      <c r="D7171">
        <v>0</v>
      </c>
    </row>
    <row r="7172" spans="1:4" ht="16.5" customHeight="1" x14ac:dyDescent="0.25">
      <c r="A7172" t="s">
        <v>7111</v>
      </c>
      <c r="B7172">
        <f t="shared" si="112"/>
        <v>90</v>
      </c>
      <c r="C7172" t="s">
        <v>11324</v>
      </c>
      <c r="D7172">
        <v>0</v>
      </c>
    </row>
    <row r="7173" spans="1:4" ht="16.5" customHeight="1" x14ac:dyDescent="0.25">
      <c r="A7173" t="s">
        <v>7112</v>
      </c>
      <c r="B7173">
        <f t="shared" si="112"/>
        <v>79</v>
      </c>
      <c r="D7173">
        <v>1</v>
      </c>
    </row>
    <row r="7174" spans="1:4" ht="16.5" customHeight="1" x14ac:dyDescent="0.25">
      <c r="A7174" t="s">
        <v>7113</v>
      </c>
      <c r="B7174">
        <f t="shared" si="112"/>
        <v>54</v>
      </c>
      <c r="C7174" t="s">
        <v>11340</v>
      </c>
      <c r="D7174">
        <v>0</v>
      </c>
    </row>
    <row r="7175" spans="1:4" ht="16.5" customHeight="1" x14ac:dyDescent="0.25">
      <c r="A7175" t="s">
        <v>7114</v>
      </c>
      <c r="B7175">
        <f t="shared" si="112"/>
        <v>85</v>
      </c>
      <c r="C7175" t="s">
        <v>11324</v>
      </c>
      <c r="D7175">
        <v>0</v>
      </c>
    </row>
    <row r="7176" spans="1:4" ht="16.5" customHeight="1" x14ac:dyDescent="0.25">
      <c r="A7176" t="s">
        <v>7115</v>
      </c>
      <c r="B7176">
        <f t="shared" si="112"/>
        <v>39</v>
      </c>
      <c r="D7176">
        <v>1</v>
      </c>
    </row>
    <row r="7177" spans="1:4" ht="16.5" customHeight="1" x14ac:dyDescent="0.25">
      <c r="A7177" t="s">
        <v>7116</v>
      </c>
      <c r="B7177">
        <f t="shared" si="112"/>
        <v>55</v>
      </c>
      <c r="C7177" t="s">
        <v>11340</v>
      </c>
      <c r="D7177">
        <v>0</v>
      </c>
    </row>
    <row r="7178" spans="1:4" ht="16.5" customHeight="1" x14ac:dyDescent="0.25">
      <c r="A7178" t="s">
        <v>7117</v>
      </c>
      <c r="B7178">
        <f t="shared" si="112"/>
        <v>38</v>
      </c>
      <c r="D7178">
        <v>1</v>
      </c>
    </row>
    <row r="7179" spans="1:4" ht="16.5" customHeight="1" x14ac:dyDescent="0.25">
      <c r="A7179" t="s">
        <v>7118</v>
      </c>
      <c r="B7179">
        <f t="shared" si="112"/>
        <v>51</v>
      </c>
      <c r="D7179">
        <v>1</v>
      </c>
    </row>
    <row r="7180" spans="1:4" ht="16.5" customHeight="1" x14ac:dyDescent="0.25">
      <c r="A7180" t="s">
        <v>7119</v>
      </c>
      <c r="B7180">
        <f t="shared" si="112"/>
        <v>77</v>
      </c>
      <c r="C7180" t="s">
        <v>11362</v>
      </c>
      <c r="D7180">
        <v>0</v>
      </c>
    </row>
    <row r="7181" spans="1:4" ht="16.5" customHeight="1" x14ac:dyDescent="0.25">
      <c r="A7181" t="s">
        <v>7120</v>
      </c>
      <c r="B7181">
        <f t="shared" si="112"/>
        <v>44</v>
      </c>
      <c r="D7181">
        <v>1</v>
      </c>
    </row>
    <row r="7182" spans="1:4" ht="16.5" customHeight="1" x14ac:dyDescent="0.25">
      <c r="A7182" t="s">
        <v>7121</v>
      </c>
      <c r="B7182">
        <f t="shared" si="112"/>
        <v>59</v>
      </c>
      <c r="C7182" t="s">
        <v>11340</v>
      </c>
      <c r="D7182">
        <v>0</v>
      </c>
    </row>
    <row r="7183" spans="1:4" ht="16.5" customHeight="1" x14ac:dyDescent="0.25">
      <c r="A7183" t="s">
        <v>7122</v>
      </c>
      <c r="B7183">
        <f t="shared" si="112"/>
        <v>22</v>
      </c>
      <c r="C7183" t="s">
        <v>11321</v>
      </c>
      <c r="D7183">
        <v>0</v>
      </c>
    </row>
    <row r="7184" spans="1:4" ht="16.5" customHeight="1" x14ac:dyDescent="0.25">
      <c r="A7184" t="s">
        <v>7123</v>
      </c>
      <c r="B7184">
        <f t="shared" si="112"/>
        <v>59</v>
      </c>
      <c r="D7184">
        <v>0</v>
      </c>
    </row>
    <row r="7185" spans="1:4" ht="16.5" customHeight="1" x14ac:dyDescent="0.25">
      <c r="A7185" t="s">
        <v>7124</v>
      </c>
      <c r="B7185">
        <f t="shared" si="112"/>
        <v>68</v>
      </c>
      <c r="C7185" t="s">
        <v>11324</v>
      </c>
      <c r="D7185">
        <v>0</v>
      </c>
    </row>
    <row r="7186" spans="1:4" ht="16.5" customHeight="1" x14ac:dyDescent="0.25">
      <c r="A7186" t="s">
        <v>7125</v>
      </c>
      <c r="B7186">
        <f t="shared" si="112"/>
        <v>30</v>
      </c>
      <c r="C7186" t="s">
        <v>11321</v>
      </c>
      <c r="D7186">
        <v>0</v>
      </c>
    </row>
    <row r="7187" spans="1:4" ht="16.5" customHeight="1" x14ac:dyDescent="0.25">
      <c r="A7187" t="s">
        <v>7126</v>
      </c>
      <c r="B7187">
        <f t="shared" si="112"/>
        <v>35</v>
      </c>
      <c r="C7187" t="s">
        <v>11324</v>
      </c>
      <c r="D7187">
        <v>0</v>
      </c>
    </row>
    <row r="7188" spans="1:4" ht="16.5" customHeight="1" x14ac:dyDescent="0.25">
      <c r="A7188" t="s">
        <v>7127</v>
      </c>
      <c r="B7188">
        <f t="shared" si="112"/>
        <v>86</v>
      </c>
      <c r="C7188" t="s">
        <v>11362</v>
      </c>
      <c r="D7188">
        <v>0</v>
      </c>
    </row>
    <row r="7189" spans="1:4" ht="16.5" customHeight="1" x14ac:dyDescent="0.25">
      <c r="A7189" t="s">
        <v>7128</v>
      </c>
      <c r="B7189">
        <f t="shared" si="112"/>
        <v>110</v>
      </c>
      <c r="D7189">
        <v>1</v>
      </c>
    </row>
    <row r="7190" spans="1:4" ht="16.5" customHeight="1" x14ac:dyDescent="0.25">
      <c r="A7190" t="s">
        <v>7129</v>
      </c>
      <c r="B7190">
        <f t="shared" si="112"/>
        <v>125</v>
      </c>
      <c r="D7190">
        <v>1</v>
      </c>
    </row>
    <row r="7191" spans="1:4" ht="16.5" customHeight="1" x14ac:dyDescent="0.25">
      <c r="A7191" t="s">
        <v>7130</v>
      </c>
      <c r="B7191">
        <f t="shared" si="112"/>
        <v>41</v>
      </c>
      <c r="D7191">
        <v>1</v>
      </c>
    </row>
    <row r="7192" spans="1:4" ht="16.5" customHeight="1" x14ac:dyDescent="0.25">
      <c r="A7192" t="s">
        <v>7131</v>
      </c>
      <c r="B7192">
        <f t="shared" si="112"/>
        <v>43</v>
      </c>
      <c r="D7192">
        <v>1</v>
      </c>
    </row>
    <row r="7193" spans="1:4" ht="16.5" customHeight="1" x14ac:dyDescent="0.25">
      <c r="A7193" t="s">
        <v>7132</v>
      </c>
      <c r="B7193">
        <f t="shared" si="112"/>
        <v>45</v>
      </c>
      <c r="C7193" t="s">
        <v>11316</v>
      </c>
      <c r="D7193">
        <v>0</v>
      </c>
    </row>
    <row r="7194" spans="1:4" ht="16.5" customHeight="1" x14ac:dyDescent="0.25">
      <c r="A7194" t="s">
        <v>7133</v>
      </c>
      <c r="B7194">
        <f t="shared" si="112"/>
        <v>101</v>
      </c>
      <c r="D7194">
        <v>1</v>
      </c>
    </row>
    <row r="7195" spans="1:4" ht="16.5" customHeight="1" x14ac:dyDescent="0.25">
      <c r="A7195" t="s">
        <v>7134</v>
      </c>
      <c r="B7195">
        <f t="shared" si="112"/>
        <v>89</v>
      </c>
      <c r="D7195">
        <v>1</v>
      </c>
    </row>
    <row r="7196" spans="1:4" ht="16.5" customHeight="1" x14ac:dyDescent="0.25">
      <c r="A7196" t="s">
        <v>7135</v>
      </c>
      <c r="B7196">
        <f t="shared" si="112"/>
        <v>65</v>
      </c>
      <c r="D7196">
        <v>1</v>
      </c>
    </row>
    <row r="7197" spans="1:4" ht="16.5" customHeight="1" x14ac:dyDescent="0.25">
      <c r="A7197" t="s">
        <v>7136</v>
      </c>
      <c r="B7197">
        <f t="shared" si="112"/>
        <v>87</v>
      </c>
      <c r="C7197" t="s">
        <v>11362</v>
      </c>
      <c r="D7197">
        <v>0</v>
      </c>
    </row>
    <row r="7198" spans="1:4" ht="16.5" customHeight="1" x14ac:dyDescent="0.25">
      <c r="A7198" t="s">
        <v>7137</v>
      </c>
      <c r="B7198">
        <f t="shared" si="112"/>
        <v>79</v>
      </c>
      <c r="D7198">
        <v>1</v>
      </c>
    </row>
    <row r="7199" spans="1:4" ht="16.5" customHeight="1" x14ac:dyDescent="0.25">
      <c r="A7199" t="s">
        <v>7138</v>
      </c>
      <c r="B7199">
        <f t="shared" si="112"/>
        <v>74</v>
      </c>
      <c r="D7199">
        <v>1</v>
      </c>
    </row>
    <row r="7200" spans="1:4" ht="16.5" customHeight="1" x14ac:dyDescent="0.25">
      <c r="A7200" t="s">
        <v>7139</v>
      </c>
      <c r="B7200">
        <f t="shared" si="112"/>
        <v>105</v>
      </c>
      <c r="D7200">
        <v>1</v>
      </c>
    </row>
    <row r="7201" spans="1:4" ht="16.5" customHeight="1" x14ac:dyDescent="0.25">
      <c r="A7201" t="s">
        <v>7140</v>
      </c>
      <c r="B7201">
        <f t="shared" si="112"/>
        <v>102</v>
      </c>
      <c r="D7201">
        <v>1</v>
      </c>
    </row>
    <row r="7202" spans="1:4" ht="16.5" customHeight="1" x14ac:dyDescent="0.25">
      <c r="A7202" t="s">
        <v>7141</v>
      </c>
      <c r="B7202">
        <f t="shared" si="112"/>
        <v>101</v>
      </c>
      <c r="D7202">
        <v>1</v>
      </c>
    </row>
    <row r="7203" spans="1:4" ht="16.5" customHeight="1" x14ac:dyDescent="0.25">
      <c r="A7203" t="s">
        <v>7142</v>
      </c>
      <c r="B7203">
        <f t="shared" si="112"/>
        <v>120</v>
      </c>
      <c r="D7203">
        <v>1</v>
      </c>
    </row>
    <row r="7204" spans="1:4" ht="16.5" customHeight="1" x14ac:dyDescent="0.25">
      <c r="A7204" t="s">
        <v>7143</v>
      </c>
      <c r="B7204">
        <f t="shared" si="112"/>
        <v>93</v>
      </c>
      <c r="D7204">
        <v>1</v>
      </c>
    </row>
    <row r="7205" spans="1:4" ht="16.5" customHeight="1" x14ac:dyDescent="0.25">
      <c r="A7205" t="s">
        <v>7144</v>
      </c>
      <c r="B7205">
        <f t="shared" si="112"/>
        <v>89</v>
      </c>
      <c r="D7205">
        <v>1</v>
      </c>
    </row>
    <row r="7206" spans="1:4" ht="16.5" customHeight="1" x14ac:dyDescent="0.25">
      <c r="A7206" t="s">
        <v>7145</v>
      </c>
      <c r="B7206">
        <f t="shared" si="112"/>
        <v>129</v>
      </c>
      <c r="D7206">
        <v>1</v>
      </c>
    </row>
    <row r="7207" spans="1:4" ht="16.5" customHeight="1" x14ac:dyDescent="0.25">
      <c r="A7207" t="s">
        <v>7146</v>
      </c>
      <c r="B7207">
        <f t="shared" si="112"/>
        <v>125</v>
      </c>
      <c r="D7207">
        <v>1</v>
      </c>
    </row>
    <row r="7208" spans="1:4" ht="16.5" customHeight="1" x14ac:dyDescent="0.25">
      <c r="A7208" t="s">
        <v>7147</v>
      </c>
      <c r="B7208">
        <f t="shared" si="112"/>
        <v>91</v>
      </c>
      <c r="D7208">
        <v>1</v>
      </c>
    </row>
    <row r="7209" spans="1:4" ht="16.5" customHeight="1" x14ac:dyDescent="0.25">
      <c r="A7209" t="s">
        <v>7148</v>
      </c>
      <c r="B7209">
        <f t="shared" si="112"/>
        <v>87</v>
      </c>
      <c r="D7209">
        <v>1</v>
      </c>
    </row>
    <row r="7210" spans="1:4" ht="16.5" customHeight="1" x14ac:dyDescent="0.25">
      <c r="A7210" t="s">
        <v>7149</v>
      </c>
      <c r="B7210">
        <f t="shared" si="112"/>
        <v>140</v>
      </c>
      <c r="D7210">
        <v>1</v>
      </c>
    </row>
    <row r="7211" spans="1:4" ht="16.5" customHeight="1" x14ac:dyDescent="0.25">
      <c r="A7211" t="s">
        <v>7150</v>
      </c>
      <c r="B7211">
        <f t="shared" si="112"/>
        <v>117</v>
      </c>
      <c r="D7211">
        <v>1</v>
      </c>
    </row>
    <row r="7212" spans="1:4" ht="16.5" customHeight="1" x14ac:dyDescent="0.25">
      <c r="A7212" t="s">
        <v>7151</v>
      </c>
      <c r="B7212">
        <f t="shared" si="112"/>
        <v>159</v>
      </c>
      <c r="D7212">
        <v>1</v>
      </c>
    </row>
    <row r="7213" spans="1:4" ht="16.5" customHeight="1" x14ac:dyDescent="0.25">
      <c r="A7213" t="s">
        <v>7152</v>
      </c>
      <c r="B7213">
        <f t="shared" si="112"/>
        <v>130</v>
      </c>
      <c r="D7213">
        <v>1</v>
      </c>
    </row>
    <row r="7214" spans="1:4" ht="16.5" customHeight="1" x14ac:dyDescent="0.25">
      <c r="A7214" t="s">
        <v>7153</v>
      </c>
      <c r="B7214">
        <f t="shared" si="112"/>
        <v>146</v>
      </c>
      <c r="D7214">
        <v>1</v>
      </c>
    </row>
    <row r="7215" spans="1:4" ht="16.5" customHeight="1" x14ac:dyDescent="0.25">
      <c r="A7215" t="s">
        <v>7154</v>
      </c>
      <c r="B7215">
        <f t="shared" si="112"/>
        <v>104</v>
      </c>
      <c r="D7215">
        <v>1</v>
      </c>
    </row>
    <row r="7216" spans="1:4" ht="16.5" customHeight="1" x14ac:dyDescent="0.25">
      <c r="A7216" t="s">
        <v>7155</v>
      </c>
      <c r="B7216">
        <f t="shared" si="112"/>
        <v>108</v>
      </c>
      <c r="D7216">
        <v>1</v>
      </c>
    </row>
    <row r="7217" spans="1:4" ht="16.5" customHeight="1" x14ac:dyDescent="0.25">
      <c r="A7217" t="s">
        <v>7156</v>
      </c>
      <c r="B7217">
        <f t="shared" si="112"/>
        <v>119</v>
      </c>
      <c r="D7217">
        <v>1</v>
      </c>
    </row>
    <row r="7218" spans="1:4" ht="16.5" customHeight="1" x14ac:dyDescent="0.25">
      <c r="A7218" t="s">
        <v>7157</v>
      </c>
      <c r="B7218">
        <f t="shared" si="112"/>
        <v>89</v>
      </c>
      <c r="D7218">
        <v>0</v>
      </c>
    </row>
    <row r="7219" spans="1:4" ht="16.5" customHeight="1" x14ac:dyDescent="0.25">
      <c r="A7219" t="s">
        <v>7158</v>
      </c>
      <c r="B7219">
        <f t="shared" si="112"/>
        <v>127</v>
      </c>
      <c r="D7219">
        <v>1</v>
      </c>
    </row>
    <row r="7220" spans="1:4" ht="16.5" customHeight="1" x14ac:dyDescent="0.25">
      <c r="A7220" t="s">
        <v>7159</v>
      </c>
      <c r="B7220">
        <f t="shared" si="112"/>
        <v>128</v>
      </c>
      <c r="D7220">
        <v>1</v>
      </c>
    </row>
    <row r="7221" spans="1:4" ht="16.5" customHeight="1" x14ac:dyDescent="0.25">
      <c r="A7221" t="s">
        <v>7160</v>
      </c>
      <c r="B7221">
        <f t="shared" si="112"/>
        <v>109</v>
      </c>
      <c r="D7221">
        <v>1</v>
      </c>
    </row>
    <row r="7222" spans="1:4" ht="16.5" customHeight="1" x14ac:dyDescent="0.25">
      <c r="A7222" t="s">
        <v>7161</v>
      </c>
      <c r="B7222">
        <f t="shared" si="112"/>
        <v>83</v>
      </c>
      <c r="D7222">
        <v>1</v>
      </c>
    </row>
    <row r="7223" spans="1:4" ht="16.5" customHeight="1" x14ac:dyDescent="0.25">
      <c r="A7223" t="s">
        <v>7162</v>
      </c>
      <c r="B7223">
        <f t="shared" si="112"/>
        <v>122</v>
      </c>
      <c r="D7223">
        <v>1</v>
      </c>
    </row>
    <row r="7224" spans="1:4" ht="16.5" customHeight="1" x14ac:dyDescent="0.25">
      <c r="A7224" t="s">
        <v>7163</v>
      </c>
      <c r="B7224">
        <f t="shared" si="112"/>
        <v>102</v>
      </c>
      <c r="D7224">
        <v>1</v>
      </c>
    </row>
    <row r="7225" spans="1:4" ht="16.5" customHeight="1" x14ac:dyDescent="0.25">
      <c r="A7225" t="s">
        <v>7164</v>
      </c>
      <c r="B7225">
        <f t="shared" si="112"/>
        <v>84</v>
      </c>
      <c r="D7225">
        <v>1</v>
      </c>
    </row>
    <row r="7226" spans="1:4" ht="16.5" customHeight="1" x14ac:dyDescent="0.25">
      <c r="A7226" t="s">
        <v>7165</v>
      </c>
      <c r="B7226">
        <f t="shared" si="112"/>
        <v>99</v>
      </c>
      <c r="D7226">
        <v>1</v>
      </c>
    </row>
    <row r="7227" spans="1:4" ht="16.5" customHeight="1" x14ac:dyDescent="0.25">
      <c r="A7227" t="s">
        <v>7166</v>
      </c>
      <c r="B7227">
        <f t="shared" si="112"/>
        <v>105</v>
      </c>
      <c r="D7227">
        <v>1</v>
      </c>
    </row>
    <row r="7228" spans="1:4" ht="16.5" customHeight="1" x14ac:dyDescent="0.25">
      <c r="A7228" t="s">
        <v>7167</v>
      </c>
      <c r="B7228">
        <f t="shared" si="112"/>
        <v>15</v>
      </c>
      <c r="C7228" t="s">
        <v>11386</v>
      </c>
      <c r="D7228">
        <v>0</v>
      </c>
    </row>
    <row r="7229" spans="1:4" ht="16.5" customHeight="1" x14ac:dyDescent="0.25">
      <c r="A7229" t="s">
        <v>7168</v>
      </c>
      <c r="B7229">
        <f t="shared" si="112"/>
        <v>63</v>
      </c>
      <c r="D7229">
        <v>1</v>
      </c>
    </row>
    <row r="7230" spans="1:4" ht="16.5" customHeight="1" x14ac:dyDescent="0.25">
      <c r="A7230" t="s">
        <v>7169</v>
      </c>
      <c r="B7230">
        <f t="shared" si="112"/>
        <v>125</v>
      </c>
      <c r="D7230">
        <v>1</v>
      </c>
    </row>
    <row r="7231" spans="1:4" ht="16.5" customHeight="1" x14ac:dyDescent="0.25">
      <c r="A7231" t="s">
        <v>7170</v>
      </c>
      <c r="B7231">
        <f t="shared" si="112"/>
        <v>134</v>
      </c>
      <c r="D7231">
        <v>1</v>
      </c>
    </row>
    <row r="7232" spans="1:4" ht="16.5" customHeight="1" x14ac:dyDescent="0.25">
      <c r="A7232" t="s">
        <v>7171</v>
      </c>
      <c r="B7232">
        <f t="shared" si="112"/>
        <v>145</v>
      </c>
      <c r="D7232">
        <v>0</v>
      </c>
    </row>
    <row r="7233" spans="1:4" ht="16.5" customHeight="1" x14ac:dyDescent="0.25">
      <c r="A7233" t="s">
        <v>7172</v>
      </c>
      <c r="B7233">
        <f t="shared" si="112"/>
        <v>100</v>
      </c>
      <c r="D7233">
        <v>1</v>
      </c>
    </row>
    <row r="7234" spans="1:4" ht="16.5" customHeight="1" x14ac:dyDescent="0.25">
      <c r="A7234" t="s">
        <v>7173</v>
      </c>
      <c r="B7234">
        <f t="shared" si="112"/>
        <v>101</v>
      </c>
      <c r="D7234">
        <v>1</v>
      </c>
    </row>
    <row r="7235" spans="1:4" ht="16.5" customHeight="1" x14ac:dyDescent="0.25">
      <c r="A7235" t="s">
        <v>7174</v>
      </c>
      <c r="B7235">
        <f t="shared" ref="B7235:B7298" si="113">LEN(A7235)</f>
        <v>110</v>
      </c>
      <c r="D7235">
        <v>1</v>
      </c>
    </row>
    <row r="7236" spans="1:4" ht="16.5" customHeight="1" x14ac:dyDescent="0.25">
      <c r="A7236" t="s">
        <v>7175</v>
      </c>
      <c r="B7236">
        <f t="shared" si="113"/>
        <v>94</v>
      </c>
      <c r="D7236">
        <v>1</v>
      </c>
    </row>
    <row r="7237" spans="1:4" ht="16.5" customHeight="1" x14ac:dyDescent="0.25">
      <c r="A7237" t="s">
        <v>7176</v>
      </c>
      <c r="B7237">
        <f t="shared" si="113"/>
        <v>100</v>
      </c>
      <c r="D7237">
        <v>1</v>
      </c>
    </row>
    <row r="7238" spans="1:4" ht="16.5" customHeight="1" x14ac:dyDescent="0.25">
      <c r="A7238" t="s">
        <v>7177</v>
      </c>
      <c r="B7238">
        <f t="shared" si="113"/>
        <v>222</v>
      </c>
      <c r="D7238">
        <v>1</v>
      </c>
    </row>
    <row r="7239" spans="1:4" ht="16.5" customHeight="1" x14ac:dyDescent="0.25">
      <c r="A7239" t="s">
        <v>7178</v>
      </c>
      <c r="B7239">
        <f t="shared" si="113"/>
        <v>97</v>
      </c>
      <c r="D7239">
        <v>1</v>
      </c>
    </row>
    <row r="7240" spans="1:4" ht="16.5" customHeight="1" x14ac:dyDescent="0.25">
      <c r="A7240" t="s">
        <v>7179</v>
      </c>
      <c r="B7240">
        <f t="shared" si="113"/>
        <v>128</v>
      </c>
      <c r="D7240">
        <v>1</v>
      </c>
    </row>
    <row r="7241" spans="1:4" ht="16.5" customHeight="1" x14ac:dyDescent="0.25">
      <c r="A7241" t="s">
        <v>7180</v>
      </c>
      <c r="B7241">
        <f t="shared" si="113"/>
        <v>17</v>
      </c>
      <c r="D7241">
        <v>0</v>
      </c>
    </row>
    <row r="7242" spans="1:4" ht="16.5" customHeight="1" x14ac:dyDescent="0.25">
      <c r="A7242" t="s">
        <v>7181</v>
      </c>
      <c r="B7242">
        <f t="shared" si="113"/>
        <v>57</v>
      </c>
      <c r="D7242">
        <v>1</v>
      </c>
    </row>
    <row r="7243" spans="1:4" ht="16.5" customHeight="1" x14ac:dyDescent="0.25">
      <c r="A7243" t="s">
        <v>7182</v>
      </c>
      <c r="B7243">
        <f t="shared" si="113"/>
        <v>56</v>
      </c>
      <c r="C7243" t="s">
        <v>11405</v>
      </c>
      <c r="D7243">
        <v>0</v>
      </c>
    </row>
    <row r="7244" spans="1:4" ht="16.5" customHeight="1" x14ac:dyDescent="0.25">
      <c r="A7244" t="s">
        <v>7183</v>
      </c>
      <c r="B7244">
        <f t="shared" si="113"/>
        <v>73</v>
      </c>
      <c r="D7244">
        <v>1</v>
      </c>
    </row>
    <row r="7245" spans="1:4" ht="16.5" customHeight="1" x14ac:dyDescent="0.25">
      <c r="A7245" t="s">
        <v>7184</v>
      </c>
      <c r="B7245">
        <f t="shared" si="113"/>
        <v>49</v>
      </c>
      <c r="C7245" t="s">
        <v>11314</v>
      </c>
      <c r="D7245">
        <v>0</v>
      </c>
    </row>
    <row r="7246" spans="1:4" ht="16.5" customHeight="1" x14ac:dyDescent="0.25">
      <c r="A7246" t="s">
        <v>7185</v>
      </c>
      <c r="B7246">
        <f t="shared" si="113"/>
        <v>85</v>
      </c>
      <c r="D7246">
        <v>1</v>
      </c>
    </row>
    <row r="7247" spans="1:4" ht="16.5" customHeight="1" x14ac:dyDescent="0.25">
      <c r="A7247" t="s">
        <v>7186</v>
      </c>
      <c r="B7247">
        <f t="shared" si="113"/>
        <v>121</v>
      </c>
      <c r="D7247">
        <v>1</v>
      </c>
    </row>
    <row r="7248" spans="1:4" ht="16.5" customHeight="1" x14ac:dyDescent="0.25">
      <c r="A7248" t="s">
        <v>7187</v>
      </c>
      <c r="B7248">
        <f t="shared" si="113"/>
        <v>85</v>
      </c>
      <c r="D7248">
        <v>1</v>
      </c>
    </row>
    <row r="7249" spans="1:4" ht="16.5" customHeight="1" x14ac:dyDescent="0.25">
      <c r="A7249" t="s">
        <v>7188</v>
      </c>
      <c r="B7249">
        <f t="shared" si="113"/>
        <v>120</v>
      </c>
      <c r="D7249">
        <v>1</v>
      </c>
    </row>
    <row r="7250" spans="1:4" ht="16.5" customHeight="1" x14ac:dyDescent="0.25">
      <c r="A7250" t="s">
        <v>7189</v>
      </c>
      <c r="B7250">
        <f t="shared" si="113"/>
        <v>16</v>
      </c>
      <c r="C7250" t="s">
        <v>11314</v>
      </c>
      <c r="D7250">
        <v>0</v>
      </c>
    </row>
    <row r="7251" spans="1:4" ht="16.5" customHeight="1" x14ac:dyDescent="0.25">
      <c r="A7251" t="s">
        <v>7190</v>
      </c>
      <c r="B7251">
        <f t="shared" si="113"/>
        <v>84</v>
      </c>
      <c r="C7251" t="s">
        <v>11362</v>
      </c>
      <c r="D7251">
        <v>0</v>
      </c>
    </row>
    <row r="7252" spans="1:4" ht="16.5" customHeight="1" x14ac:dyDescent="0.25">
      <c r="A7252" t="s">
        <v>7191</v>
      </c>
      <c r="B7252">
        <f t="shared" si="113"/>
        <v>80</v>
      </c>
      <c r="D7252">
        <v>1</v>
      </c>
    </row>
    <row r="7253" spans="1:4" ht="16.5" customHeight="1" x14ac:dyDescent="0.25">
      <c r="A7253" t="s">
        <v>7192</v>
      </c>
      <c r="B7253">
        <f t="shared" si="113"/>
        <v>27</v>
      </c>
      <c r="D7253">
        <v>1</v>
      </c>
    </row>
    <row r="7254" spans="1:4" ht="16.5" customHeight="1" x14ac:dyDescent="0.25">
      <c r="A7254" t="s">
        <v>7193</v>
      </c>
      <c r="B7254">
        <f t="shared" si="113"/>
        <v>94</v>
      </c>
      <c r="D7254">
        <v>1</v>
      </c>
    </row>
    <row r="7255" spans="1:4" ht="16.5" customHeight="1" x14ac:dyDescent="0.25">
      <c r="A7255" t="s">
        <v>7194</v>
      </c>
      <c r="B7255">
        <f t="shared" si="113"/>
        <v>138</v>
      </c>
      <c r="D7255">
        <v>1</v>
      </c>
    </row>
    <row r="7256" spans="1:4" ht="16.5" customHeight="1" x14ac:dyDescent="0.25">
      <c r="A7256" t="s">
        <v>7195</v>
      </c>
      <c r="B7256">
        <f t="shared" si="113"/>
        <v>158</v>
      </c>
      <c r="D7256">
        <v>1</v>
      </c>
    </row>
    <row r="7257" spans="1:4" ht="16.5" customHeight="1" x14ac:dyDescent="0.25">
      <c r="A7257" t="s">
        <v>7196</v>
      </c>
      <c r="B7257">
        <f t="shared" si="113"/>
        <v>113</v>
      </c>
      <c r="D7257">
        <v>1</v>
      </c>
    </row>
    <row r="7258" spans="1:4" ht="16.5" customHeight="1" x14ac:dyDescent="0.25">
      <c r="A7258" t="s">
        <v>7197</v>
      </c>
      <c r="B7258">
        <f t="shared" si="113"/>
        <v>158</v>
      </c>
      <c r="D7258">
        <v>1</v>
      </c>
    </row>
    <row r="7259" spans="1:4" ht="16.5" customHeight="1" x14ac:dyDescent="0.25">
      <c r="A7259" t="s">
        <v>7198</v>
      </c>
      <c r="B7259">
        <f t="shared" si="113"/>
        <v>95</v>
      </c>
      <c r="D7259">
        <v>1</v>
      </c>
    </row>
    <row r="7260" spans="1:4" ht="16.5" customHeight="1" x14ac:dyDescent="0.25">
      <c r="A7260" t="s">
        <v>7199</v>
      </c>
      <c r="B7260">
        <f t="shared" si="113"/>
        <v>143</v>
      </c>
      <c r="D7260">
        <v>0</v>
      </c>
    </row>
    <row r="7261" spans="1:4" ht="16.5" customHeight="1" x14ac:dyDescent="0.25">
      <c r="A7261" t="s">
        <v>7200</v>
      </c>
      <c r="B7261">
        <f t="shared" si="113"/>
        <v>271</v>
      </c>
      <c r="D7261">
        <v>1</v>
      </c>
    </row>
    <row r="7262" spans="1:4" ht="16.5" customHeight="1" x14ac:dyDescent="0.25">
      <c r="A7262" t="s">
        <v>7201</v>
      </c>
      <c r="B7262">
        <f t="shared" si="113"/>
        <v>278</v>
      </c>
      <c r="D7262">
        <v>1</v>
      </c>
    </row>
    <row r="7263" spans="1:4" ht="16.5" customHeight="1" x14ac:dyDescent="0.25">
      <c r="A7263" t="s">
        <v>7202</v>
      </c>
      <c r="B7263">
        <f t="shared" si="113"/>
        <v>269</v>
      </c>
      <c r="D7263">
        <v>1</v>
      </c>
    </row>
    <row r="7264" spans="1:4" ht="16.5" customHeight="1" x14ac:dyDescent="0.25">
      <c r="A7264" t="s">
        <v>7203</v>
      </c>
      <c r="B7264">
        <f t="shared" si="113"/>
        <v>321</v>
      </c>
      <c r="D7264">
        <v>1</v>
      </c>
    </row>
    <row r="7265" spans="1:4" x14ac:dyDescent="0.25">
      <c r="A7265" t="s">
        <v>7204</v>
      </c>
      <c r="B7265">
        <f t="shared" si="113"/>
        <v>295</v>
      </c>
      <c r="D7265">
        <v>1</v>
      </c>
    </row>
    <row r="7266" spans="1:4" ht="16.5" customHeight="1" x14ac:dyDescent="0.25">
      <c r="A7266" t="s">
        <v>7205</v>
      </c>
      <c r="B7266">
        <f t="shared" si="113"/>
        <v>270</v>
      </c>
      <c r="D7266">
        <v>1</v>
      </c>
    </row>
    <row r="7267" spans="1:4" ht="16.5" customHeight="1" x14ac:dyDescent="0.25">
      <c r="A7267" t="s">
        <v>7206</v>
      </c>
      <c r="B7267">
        <f t="shared" si="113"/>
        <v>305</v>
      </c>
      <c r="D7267">
        <v>1</v>
      </c>
    </row>
    <row r="7268" spans="1:4" ht="16.5" customHeight="1" x14ac:dyDescent="0.25">
      <c r="A7268" t="s">
        <v>7207</v>
      </c>
      <c r="B7268">
        <f t="shared" si="113"/>
        <v>261</v>
      </c>
      <c r="D7268">
        <v>1</v>
      </c>
    </row>
    <row r="7269" spans="1:4" ht="16.5" customHeight="1" x14ac:dyDescent="0.25">
      <c r="A7269" t="s">
        <v>7208</v>
      </c>
      <c r="B7269">
        <f t="shared" si="113"/>
        <v>272</v>
      </c>
      <c r="D7269">
        <v>1</v>
      </c>
    </row>
    <row r="7270" spans="1:4" ht="16.5" customHeight="1" x14ac:dyDescent="0.25">
      <c r="A7270" t="s">
        <v>7209</v>
      </c>
      <c r="B7270">
        <f t="shared" si="113"/>
        <v>303</v>
      </c>
      <c r="D7270">
        <v>1</v>
      </c>
    </row>
    <row r="7271" spans="1:4" ht="16.5" customHeight="1" x14ac:dyDescent="0.25">
      <c r="A7271" t="s">
        <v>7210</v>
      </c>
      <c r="B7271">
        <f t="shared" si="113"/>
        <v>236</v>
      </c>
      <c r="D7271">
        <v>1</v>
      </c>
    </row>
    <row r="7272" spans="1:4" ht="16.5" customHeight="1" x14ac:dyDescent="0.25">
      <c r="A7272" t="s">
        <v>7211</v>
      </c>
      <c r="B7272">
        <f t="shared" si="113"/>
        <v>126</v>
      </c>
      <c r="D7272">
        <v>1</v>
      </c>
    </row>
    <row r="7273" spans="1:4" ht="16.5" customHeight="1" x14ac:dyDescent="0.25">
      <c r="A7273" t="s">
        <v>7212</v>
      </c>
      <c r="B7273">
        <f t="shared" si="113"/>
        <v>102</v>
      </c>
      <c r="D7273">
        <v>1</v>
      </c>
    </row>
    <row r="7274" spans="1:4" ht="16.5" customHeight="1" x14ac:dyDescent="0.25">
      <c r="A7274" t="s">
        <v>7213</v>
      </c>
      <c r="B7274">
        <f t="shared" si="113"/>
        <v>172</v>
      </c>
      <c r="D7274">
        <v>1</v>
      </c>
    </row>
    <row r="7275" spans="1:4" ht="16.5" customHeight="1" x14ac:dyDescent="0.25">
      <c r="A7275" t="s">
        <v>7214</v>
      </c>
      <c r="B7275">
        <f t="shared" si="113"/>
        <v>143</v>
      </c>
      <c r="D7275">
        <v>1</v>
      </c>
    </row>
    <row r="7276" spans="1:4" ht="16.5" customHeight="1" x14ac:dyDescent="0.25">
      <c r="A7276" t="s">
        <v>7215</v>
      </c>
      <c r="B7276">
        <f t="shared" si="113"/>
        <v>115</v>
      </c>
      <c r="D7276">
        <v>1</v>
      </c>
    </row>
    <row r="7277" spans="1:4" ht="16.5" customHeight="1" x14ac:dyDescent="0.25">
      <c r="A7277" t="s">
        <v>7216</v>
      </c>
      <c r="B7277">
        <f t="shared" si="113"/>
        <v>142</v>
      </c>
      <c r="D7277">
        <v>1</v>
      </c>
    </row>
    <row r="7278" spans="1:4" ht="16.5" customHeight="1" x14ac:dyDescent="0.25">
      <c r="A7278" t="s">
        <v>7217</v>
      </c>
      <c r="B7278">
        <f t="shared" si="113"/>
        <v>169</v>
      </c>
      <c r="D7278">
        <v>1</v>
      </c>
    </row>
    <row r="7279" spans="1:4" ht="16.5" customHeight="1" x14ac:dyDescent="0.25">
      <c r="A7279" t="s">
        <v>7218</v>
      </c>
      <c r="B7279">
        <f t="shared" si="113"/>
        <v>121</v>
      </c>
      <c r="D7279">
        <v>1</v>
      </c>
    </row>
    <row r="7280" spans="1:4" ht="16.5" customHeight="1" x14ac:dyDescent="0.25">
      <c r="A7280" t="s">
        <v>7219</v>
      </c>
      <c r="B7280">
        <f t="shared" si="113"/>
        <v>120</v>
      </c>
      <c r="D7280">
        <v>1</v>
      </c>
    </row>
    <row r="7281" spans="1:4" ht="16.5" customHeight="1" x14ac:dyDescent="0.25">
      <c r="A7281" t="s">
        <v>7220</v>
      </c>
      <c r="B7281">
        <f t="shared" si="113"/>
        <v>148</v>
      </c>
      <c r="D7281">
        <v>1</v>
      </c>
    </row>
    <row r="7282" spans="1:4" ht="16.5" customHeight="1" x14ac:dyDescent="0.25">
      <c r="A7282" t="s">
        <v>7221</v>
      </c>
      <c r="B7282">
        <f t="shared" si="113"/>
        <v>100</v>
      </c>
      <c r="D7282">
        <v>1</v>
      </c>
    </row>
    <row r="7283" spans="1:4" ht="16.5" customHeight="1" x14ac:dyDescent="0.25">
      <c r="A7283" t="s">
        <v>7222</v>
      </c>
      <c r="B7283">
        <f t="shared" si="113"/>
        <v>96</v>
      </c>
      <c r="D7283">
        <v>0</v>
      </c>
    </row>
    <row r="7284" spans="1:4" ht="16.5" customHeight="1" x14ac:dyDescent="0.25">
      <c r="A7284" t="s">
        <v>7223</v>
      </c>
      <c r="B7284">
        <f t="shared" si="113"/>
        <v>153</v>
      </c>
      <c r="D7284">
        <v>1</v>
      </c>
    </row>
    <row r="7285" spans="1:4" ht="16.5" customHeight="1" x14ac:dyDescent="0.25">
      <c r="A7285" t="s">
        <v>7224</v>
      </c>
      <c r="B7285">
        <f t="shared" si="113"/>
        <v>167</v>
      </c>
      <c r="D7285">
        <v>1</v>
      </c>
    </row>
    <row r="7286" spans="1:4" ht="16.5" customHeight="1" x14ac:dyDescent="0.25">
      <c r="A7286" t="s">
        <v>7225</v>
      </c>
      <c r="B7286">
        <f t="shared" si="113"/>
        <v>126</v>
      </c>
      <c r="D7286">
        <v>1</v>
      </c>
    </row>
    <row r="7287" spans="1:4" ht="16.5" customHeight="1" x14ac:dyDescent="0.25">
      <c r="A7287" t="s">
        <v>7226</v>
      </c>
      <c r="B7287">
        <f t="shared" si="113"/>
        <v>109</v>
      </c>
      <c r="D7287">
        <v>1</v>
      </c>
    </row>
    <row r="7288" spans="1:4" ht="16.5" customHeight="1" x14ac:dyDescent="0.25">
      <c r="A7288" t="s">
        <v>7227</v>
      </c>
      <c r="B7288">
        <f t="shared" si="113"/>
        <v>33</v>
      </c>
      <c r="D7288">
        <v>0</v>
      </c>
    </row>
    <row r="7289" spans="1:4" ht="16.5" customHeight="1" x14ac:dyDescent="0.25">
      <c r="A7289" t="s">
        <v>7228</v>
      </c>
      <c r="B7289">
        <f t="shared" si="113"/>
        <v>138</v>
      </c>
      <c r="D7289">
        <v>1</v>
      </c>
    </row>
    <row r="7290" spans="1:4" ht="16.5" customHeight="1" x14ac:dyDescent="0.25">
      <c r="A7290" t="s">
        <v>7229</v>
      </c>
      <c r="B7290">
        <f t="shared" si="113"/>
        <v>94</v>
      </c>
      <c r="D7290">
        <v>1</v>
      </c>
    </row>
    <row r="7291" spans="1:4" ht="16.5" customHeight="1" x14ac:dyDescent="0.25">
      <c r="A7291" t="s">
        <v>7230</v>
      </c>
      <c r="B7291">
        <f t="shared" si="113"/>
        <v>19</v>
      </c>
      <c r="D7291">
        <v>1</v>
      </c>
    </row>
    <row r="7292" spans="1:4" ht="16.5" customHeight="1" x14ac:dyDescent="0.25">
      <c r="A7292" t="s">
        <v>7231</v>
      </c>
      <c r="B7292">
        <f t="shared" si="113"/>
        <v>6</v>
      </c>
      <c r="D7292">
        <v>0</v>
      </c>
    </row>
    <row r="7293" spans="1:4" ht="16.5" customHeight="1" x14ac:dyDescent="0.25">
      <c r="A7293" t="s">
        <v>7232</v>
      </c>
      <c r="B7293">
        <f t="shared" si="113"/>
        <v>68</v>
      </c>
      <c r="C7293" t="s">
        <v>11324</v>
      </c>
      <c r="D7293">
        <v>0</v>
      </c>
    </row>
    <row r="7294" spans="1:4" ht="16.5" customHeight="1" x14ac:dyDescent="0.25">
      <c r="A7294" t="s">
        <v>7233</v>
      </c>
      <c r="B7294">
        <f t="shared" si="113"/>
        <v>21</v>
      </c>
      <c r="D7294">
        <v>1</v>
      </c>
    </row>
    <row r="7295" spans="1:4" ht="16.5" customHeight="1" x14ac:dyDescent="0.25">
      <c r="A7295" t="s">
        <v>7234</v>
      </c>
      <c r="B7295">
        <f t="shared" si="113"/>
        <v>71</v>
      </c>
      <c r="C7295" t="s">
        <v>11362</v>
      </c>
      <c r="D7295">
        <v>0</v>
      </c>
    </row>
    <row r="7296" spans="1:4" ht="16.5" customHeight="1" x14ac:dyDescent="0.25">
      <c r="A7296" t="s">
        <v>7235</v>
      </c>
      <c r="B7296">
        <f t="shared" si="113"/>
        <v>105</v>
      </c>
      <c r="D7296">
        <v>1</v>
      </c>
    </row>
    <row r="7297" spans="1:4" ht="16.5" customHeight="1" x14ac:dyDescent="0.25">
      <c r="A7297" t="s">
        <v>7236</v>
      </c>
      <c r="B7297">
        <f t="shared" si="113"/>
        <v>146</v>
      </c>
      <c r="D7297">
        <v>0</v>
      </c>
    </row>
    <row r="7298" spans="1:4" ht="16.5" customHeight="1" x14ac:dyDescent="0.25">
      <c r="A7298" t="s">
        <v>7237</v>
      </c>
      <c r="B7298">
        <f t="shared" si="113"/>
        <v>38</v>
      </c>
      <c r="D7298">
        <v>0</v>
      </c>
    </row>
    <row r="7299" spans="1:4" ht="16.5" customHeight="1" x14ac:dyDescent="0.25">
      <c r="A7299" t="s">
        <v>7238</v>
      </c>
      <c r="B7299">
        <f t="shared" ref="B7299:B7362" si="114">LEN(A7299)</f>
        <v>153</v>
      </c>
      <c r="D7299">
        <v>1</v>
      </c>
    </row>
    <row r="7300" spans="1:4" ht="16.5" customHeight="1" x14ac:dyDescent="0.25">
      <c r="A7300" t="s">
        <v>7239</v>
      </c>
      <c r="B7300">
        <f t="shared" si="114"/>
        <v>65</v>
      </c>
      <c r="C7300" t="s">
        <v>11324</v>
      </c>
      <c r="D7300">
        <v>0</v>
      </c>
    </row>
    <row r="7301" spans="1:4" ht="16.5" customHeight="1" x14ac:dyDescent="0.25">
      <c r="A7301" t="s">
        <v>7240</v>
      </c>
      <c r="B7301">
        <f t="shared" si="114"/>
        <v>15</v>
      </c>
      <c r="C7301" t="s">
        <v>11333</v>
      </c>
      <c r="D7301">
        <v>0</v>
      </c>
    </row>
    <row r="7302" spans="1:4" ht="16.5" customHeight="1" x14ac:dyDescent="0.25">
      <c r="A7302" t="s">
        <v>7241</v>
      </c>
      <c r="B7302">
        <f t="shared" si="114"/>
        <v>125</v>
      </c>
      <c r="D7302">
        <v>1</v>
      </c>
    </row>
    <row r="7303" spans="1:4" ht="16.5" customHeight="1" x14ac:dyDescent="0.25">
      <c r="A7303" t="s">
        <v>7242</v>
      </c>
      <c r="B7303">
        <f t="shared" si="114"/>
        <v>72</v>
      </c>
      <c r="C7303" t="s">
        <v>11362</v>
      </c>
      <c r="D7303">
        <v>0</v>
      </c>
    </row>
    <row r="7304" spans="1:4" ht="16.5" customHeight="1" x14ac:dyDescent="0.25">
      <c r="A7304" t="s">
        <v>7243</v>
      </c>
      <c r="B7304">
        <f t="shared" si="114"/>
        <v>176</v>
      </c>
      <c r="D7304">
        <v>1</v>
      </c>
    </row>
    <row r="7305" spans="1:4" ht="16.5" customHeight="1" x14ac:dyDescent="0.25">
      <c r="A7305" t="s">
        <v>7244</v>
      </c>
      <c r="B7305">
        <f t="shared" si="114"/>
        <v>92</v>
      </c>
      <c r="C7305" t="s">
        <v>11362</v>
      </c>
      <c r="D7305">
        <v>0</v>
      </c>
    </row>
    <row r="7306" spans="1:4" ht="16.5" customHeight="1" x14ac:dyDescent="0.25">
      <c r="A7306" t="s">
        <v>7245</v>
      </c>
      <c r="B7306">
        <f t="shared" si="114"/>
        <v>263</v>
      </c>
      <c r="D7306">
        <v>1</v>
      </c>
    </row>
    <row r="7307" spans="1:4" ht="16.5" customHeight="1" x14ac:dyDescent="0.25">
      <c r="A7307" t="s">
        <v>7246</v>
      </c>
      <c r="B7307">
        <f t="shared" si="114"/>
        <v>48</v>
      </c>
      <c r="C7307" t="s">
        <v>11324</v>
      </c>
      <c r="D7307">
        <v>0</v>
      </c>
    </row>
    <row r="7308" spans="1:4" ht="16.5" customHeight="1" x14ac:dyDescent="0.25">
      <c r="A7308" t="s">
        <v>7247</v>
      </c>
      <c r="B7308">
        <f t="shared" si="114"/>
        <v>131</v>
      </c>
      <c r="D7308">
        <v>1</v>
      </c>
    </row>
    <row r="7309" spans="1:4" ht="16.5" customHeight="1" x14ac:dyDescent="0.25">
      <c r="A7309" t="s">
        <v>7248</v>
      </c>
      <c r="B7309">
        <f t="shared" si="114"/>
        <v>86</v>
      </c>
      <c r="C7309" t="s">
        <v>11362</v>
      </c>
      <c r="D7309">
        <v>0</v>
      </c>
    </row>
    <row r="7310" spans="1:4" ht="16.5" customHeight="1" x14ac:dyDescent="0.25">
      <c r="A7310" t="s">
        <v>7249</v>
      </c>
      <c r="B7310">
        <f t="shared" si="114"/>
        <v>130</v>
      </c>
      <c r="D7310">
        <v>1</v>
      </c>
    </row>
    <row r="7311" spans="1:4" ht="16.5" customHeight="1" x14ac:dyDescent="0.25">
      <c r="A7311" t="s">
        <v>7250</v>
      </c>
      <c r="B7311">
        <f t="shared" si="114"/>
        <v>71</v>
      </c>
      <c r="C7311" t="s">
        <v>11362</v>
      </c>
      <c r="D7311">
        <v>0</v>
      </c>
    </row>
    <row r="7312" spans="1:4" ht="16.5" customHeight="1" x14ac:dyDescent="0.25">
      <c r="A7312" t="s">
        <v>7251</v>
      </c>
      <c r="B7312">
        <f t="shared" si="114"/>
        <v>200</v>
      </c>
      <c r="D7312">
        <v>1</v>
      </c>
    </row>
    <row r="7313" spans="1:4" ht="16.5" customHeight="1" x14ac:dyDescent="0.25">
      <c r="A7313" t="s">
        <v>7252</v>
      </c>
      <c r="B7313">
        <f t="shared" si="114"/>
        <v>61</v>
      </c>
      <c r="C7313" t="s">
        <v>11324</v>
      </c>
      <c r="D7313">
        <v>0</v>
      </c>
    </row>
    <row r="7314" spans="1:4" ht="16.5" customHeight="1" x14ac:dyDescent="0.25">
      <c r="A7314" t="s">
        <v>7253</v>
      </c>
      <c r="B7314">
        <f t="shared" si="114"/>
        <v>15</v>
      </c>
      <c r="C7314" t="s">
        <v>11358</v>
      </c>
      <c r="D7314">
        <v>0</v>
      </c>
    </row>
    <row r="7315" spans="1:4" ht="16.5" customHeight="1" x14ac:dyDescent="0.25">
      <c r="A7315" t="s">
        <v>7254</v>
      </c>
      <c r="B7315">
        <f t="shared" si="114"/>
        <v>68</v>
      </c>
      <c r="C7315" t="s">
        <v>11324</v>
      </c>
      <c r="D7315">
        <v>0</v>
      </c>
    </row>
    <row r="7316" spans="1:4" ht="16.5" customHeight="1" x14ac:dyDescent="0.25">
      <c r="A7316" t="s">
        <v>7255</v>
      </c>
      <c r="B7316">
        <f t="shared" si="114"/>
        <v>20</v>
      </c>
      <c r="D7316">
        <v>0</v>
      </c>
    </row>
    <row r="7317" spans="1:4" ht="16.5" customHeight="1" x14ac:dyDescent="0.25">
      <c r="A7317" t="s">
        <v>7256</v>
      </c>
      <c r="B7317">
        <f t="shared" si="114"/>
        <v>69</v>
      </c>
      <c r="C7317" t="s">
        <v>11405</v>
      </c>
      <c r="D7317">
        <v>0</v>
      </c>
    </row>
    <row r="7318" spans="1:4" ht="16.5" customHeight="1" x14ac:dyDescent="0.25">
      <c r="A7318" t="s">
        <v>7257</v>
      </c>
      <c r="B7318">
        <f t="shared" si="114"/>
        <v>89</v>
      </c>
      <c r="D7318">
        <v>1</v>
      </c>
    </row>
    <row r="7319" spans="1:4" ht="16.5" customHeight="1" x14ac:dyDescent="0.25">
      <c r="A7319" t="s">
        <v>7258</v>
      </c>
      <c r="B7319">
        <f t="shared" si="114"/>
        <v>33</v>
      </c>
      <c r="C7319" t="s">
        <v>11314</v>
      </c>
      <c r="D7319">
        <v>0</v>
      </c>
    </row>
    <row r="7320" spans="1:4" ht="16.5" customHeight="1" x14ac:dyDescent="0.25">
      <c r="A7320" t="s">
        <v>7259</v>
      </c>
      <c r="B7320">
        <f t="shared" si="114"/>
        <v>56</v>
      </c>
      <c r="D7320">
        <v>1</v>
      </c>
    </row>
    <row r="7321" spans="1:4" ht="16.5" customHeight="1" x14ac:dyDescent="0.25">
      <c r="A7321" t="s">
        <v>7260</v>
      </c>
      <c r="B7321">
        <f t="shared" si="114"/>
        <v>61</v>
      </c>
      <c r="C7321" t="s">
        <v>11324</v>
      </c>
      <c r="D7321">
        <v>0</v>
      </c>
    </row>
    <row r="7322" spans="1:4" ht="16.5" customHeight="1" x14ac:dyDescent="0.25">
      <c r="A7322" t="s">
        <v>7261</v>
      </c>
      <c r="B7322">
        <f t="shared" si="114"/>
        <v>45</v>
      </c>
      <c r="D7322">
        <v>1</v>
      </c>
    </row>
    <row r="7323" spans="1:4" ht="16.5" customHeight="1" x14ac:dyDescent="0.25">
      <c r="A7323" t="s">
        <v>7262</v>
      </c>
      <c r="B7323">
        <f t="shared" si="114"/>
        <v>67</v>
      </c>
      <c r="C7323" t="s">
        <v>11324</v>
      </c>
      <c r="D7323">
        <v>0</v>
      </c>
    </row>
    <row r="7324" spans="1:4" ht="16.5" customHeight="1" x14ac:dyDescent="0.25">
      <c r="A7324" t="s">
        <v>7263</v>
      </c>
      <c r="B7324">
        <f t="shared" si="114"/>
        <v>47</v>
      </c>
      <c r="D7324">
        <v>1</v>
      </c>
    </row>
    <row r="7325" spans="1:4" ht="16.5" customHeight="1" x14ac:dyDescent="0.25">
      <c r="A7325" t="s">
        <v>7264</v>
      </c>
      <c r="B7325">
        <f t="shared" si="114"/>
        <v>75</v>
      </c>
      <c r="C7325" t="s">
        <v>11362</v>
      </c>
      <c r="D7325">
        <v>0</v>
      </c>
    </row>
    <row r="7326" spans="1:4" ht="16.5" customHeight="1" x14ac:dyDescent="0.25">
      <c r="A7326" t="s">
        <v>7265</v>
      </c>
      <c r="B7326">
        <f t="shared" si="114"/>
        <v>56</v>
      </c>
      <c r="D7326">
        <v>1</v>
      </c>
    </row>
    <row r="7327" spans="1:4" ht="16.5" customHeight="1" x14ac:dyDescent="0.25">
      <c r="A7327" t="s">
        <v>7266</v>
      </c>
      <c r="B7327">
        <f t="shared" si="114"/>
        <v>84</v>
      </c>
      <c r="C7327" t="s">
        <v>11324</v>
      </c>
      <c r="D7327">
        <v>0</v>
      </c>
    </row>
    <row r="7328" spans="1:4" ht="16.5" customHeight="1" x14ac:dyDescent="0.25">
      <c r="A7328" t="s">
        <v>7267</v>
      </c>
      <c r="B7328">
        <f t="shared" si="114"/>
        <v>24</v>
      </c>
      <c r="D7328">
        <v>0</v>
      </c>
    </row>
    <row r="7329" spans="1:4" ht="16.5" customHeight="1" x14ac:dyDescent="0.25">
      <c r="A7329" t="s">
        <v>7268</v>
      </c>
      <c r="B7329">
        <f t="shared" si="114"/>
        <v>30</v>
      </c>
      <c r="D7329">
        <v>0</v>
      </c>
    </row>
    <row r="7330" spans="1:4" ht="16.5" customHeight="1" x14ac:dyDescent="0.25">
      <c r="A7330" t="s">
        <v>7269</v>
      </c>
      <c r="B7330">
        <f t="shared" si="114"/>
        <v>25</v>
      </c>
      <c r="D7330">
        <v>0</v>
      </c>
    </row>
    <row r="7331" spans="1:4" ht="16.5" customHeight="1" x14ac:dyDescent="0.25">
      <c r="A7331" t="s">
        <v>7270</v>
      </c>
      <c r="B7331">
        <f t="shared" si="114"/>
        <v>46</v>
      </c>
      <c r="C7331" t="s">
        <v>11324</v>
      </c>
      <c r="D7331">
        <v>0</v>
      </c>
    </row>
    <row r="7332" spans="1:4" ht="16.5" customHeight="1" x14ac:dyDescent="0.25">
      <c r="A7332" t="s">
        <v>7271</v>
      </c>
      <c r="B7332">
        <f t="shared" si="114"/>
        <v>89</v>
      </c>
      <c r="D7332">
        <v>0</v>
      </c>
    </row>
    <row r="7333" spans="1:4" ht="16.5" customHeight="1" x14ac:dyDescent="0.25">
      <c r="A7333" t="s">
        <v>7272</v>
      </c>
      <c r="B7333">
        <f t="shared" si="114"/>
        <v>73</v>
      </c>
      <c r="D7333">
        <v>1</v>
      </c>
    </row>
    <row r="7334" spans="1:4" ht="16.5" customHeight="1" x14ac:dyDescent="0.25">
      <c r="A7334" t="s">
        <v>7273</v>
      </c>
      <c r="B7334">
        <f t="shared" si="114"/>
        <v>163</v>
      </c>
      <c r="D7334">
        <v>1</v>
      </c>
    </row>
    <row r="7335" spans="1:4" ht="16.5" customHeight="1" x14ac:dyDescent="0.25">
      <c r="A7335" t="s">
        <v>7274</v>
      </c>
      <c r="B7335">
        <f t="shared" si="114"/>
        <v>25</v>
      </c>
      <c r="D7335">
        <v>1</v>
      </c>
    </row>
    <row r="7336" spans="1:4" ht="16.5" customHeight="1" x14ac:dyDescent="0.25">
      <c r="A7336" t="s">
        <v>7275</v>
      </c>
      <c r="B7336">
        <f t="shared" si="114"/>
        <v>13</v>
      </c>
      <c r="C7336" t="s">
        <v>11322</v>
      </c>
      <c r="D7336">
        <v>0</v>
      </c>
    </row>
    <row r="7337" spans="1:4" ht="16.5" customHeight="1" x14ac:dyDescent="0.25">
      <c r="A7337" t="s">
        <v>7276</v>
      </c>
      <c r="B7337">
        <f t="shared" si="114"/>
        <v>22</v>
      </c>
      <c r="D7337">
        <v>1</v>
      </c>
    </row>
    <row r="7338" spans="1:4" ht="16.5" customHeight="1" x14ac:dyDescent="0.25">
      <c r="A7338" t="s">
        <v>7277</v>
      </c>
      <c r="B7338">
        <f t="shared" si="114"/>
        <v>43</v>
      </c>
      <c r="D7338">
        <v>1</v>
      </c>
    </row>
    <row r="7339" spans="1:4" ht="16.5" customHeight="1" x14ac:dyDescent="0.25">
      <c r="A7339" t="s">
        <v>7278</v>
      </c>
      <c r="B7339">
        <f t="shared" si="114"/>
        <v>33</v>
      </c>
      <c r="D7339">
        <v>1</v>
      </c>
    </row>
    <row r="7340" spans="1:4" ht="16.5" customHeight="1" x14ac:dyDescent="0.25">
      <c r="A7340" t="s">
        <v>7279</v>
      </c>
      <c r="B7340">
        <f t="shared" si="114"/>
        <v>60</v>
      </c>
      <c r="D7340">
        <v>1</v>
      </c>
    </row>
    <row r="7341" spans="1:4" ht="16.5" customHeight="1" x14ac:dyDescent="0.25">
      <c r="A7341" t="s">
        <v>7280</v>
      </c>
      <c r="B7341">
        <f t="shared" si="114"/>
        <v>17</v>
      </c>
      <c r="D7341">
        <v>0</v>
      </c>
    </row>
    <row r="7342" spans="1:4" ht="16.5" customHeight="1" x14ac:dyDescent="0.25">
      <c r="A7342" t="s">
        <v>7281</v>
      </c>
      <c r="B7342">
        <f t="shared" si="114"/>
        <v>40</v>
      </c>
      <c r="D7342">
        <v>1</v>
      </c>
    </row>
    <row r="7343" spans="1:4" ht="16.5" customHeight="1" x14ac:dyDescent="0.25">
      <c r="A7343" t="s">
        <v>7282</v>
      </c>
      <c r="B7343">
        <f t="shared" si="114"/>
        <v>97</v>
      </c>
      <c r="D7343">
        <v>1</v>
      </c>
    </row>
    <row r="7344" spans="1:4" ht="16.5" customHeight="1" x14ac:dyDescent="0.25">
      <c r="A7344" t="s">
        <v>7283</v>
      </c>
      <c r="B7344">
        <f t="shared" si="114"/>
        <v>101</v>
      </c>
      <c r="D7344">
        <v>1</v>
      </c>
    </row>
    <row r="7345" spans="1:4" ht="16.5" customHeight="1" x14ac:dyDescent="0.25">
      <c r="A7345" t="s">
        <v>7284</v>
      </c>
      <c r="B7345">
        <f t="shared" si="114"/>
        <v>72</v>
      </c>
      <c r="D7345">
        <v>1</v>
      </c>
    </row>
    <row r="7346" spans="1:4" ht="16.5" customHeight="1" x14ac:dyDescent="0.25">
      <c r="A7346" t="s">
        <v>7285</v>
      </c>
      <c r="B7346">
        <f t="shared" si="114"/>
        <v>121</v>
      </c>
      <c r="D7346">
        <v>1</v>
      </c>
    </row>
    <row r="7347" spans="1:4" ht="16.5" customHeight="1" x14ac:dyDescent="0.25">
      <c r="A7347" t="s">
        <v>7286</v>
      </c>
      <c r="B7347">
        <f t="shared" si="114"/>
        <v>94</v>
      </c>
      <c r="D7347">
        <v>1</v>
      </c>
    </row>
    <row r="7348" spans="1:4" ht="16.5" customHeight="1" x14ac:dyDescent="0.25">
      <c r="A7348" t="s">
        <v>7287</v>
      </c>
      <c r="B7348">
        <f t="shared" si="114"/>
        <v>70</v>
      </c>
      <c r="D7348">
        <v>1</v>
      </c>
    </row>
    <row r="7349" spans="1:4" ht="16.5" customHeight="1" x14ac:dyDescent="0.25">
      <c r="A7349" t="s">
        <v>7288</v>
      </c>
      <c r="B7349">
        <f t="shared" si="114"/>
        <v>113</v>
      </c>
      <c r="D7349">
        <v>0</v>
      </c>
    </row>
    <row r="7350" spans="1:4" ht="16.5" customHeight="1" x14ac:dyDescent="0.25">
      <c r="A7350">
        <v>51</v>
      </c>
      <c r="B7350">
        <f t="shared" si="114"/>
        <v>2</v>
      </c>
      <c r="D7350">
        <v>0</v>
      </c>
    </row>
    <row r="7351" spans="1:4" ht="16.5" customHeight="1" x14ac:dyDescent="0.25">
      <c r="A7351" t="s">
        <v>7289</v>
      </c>
      <c r="B7351">
        <f t="shared" si="114"/>
        <v>266</v>
      </c>
      <c r="D7351">
        <v>1</v>
      </c>
    </row>
    <row r="7352" spans="1:4" ht="16.5" customHeight="1" x14ac:dyDescent="0.25">
      <c r="A7352" t="s">
        <v>7290</v>
      </c>
      <c r="B7352">
        <f t="shared" si="114"/>
        <v>239</v>
      </c>
      <c r="D7352">
        <v>1</v>
      </c>
    </row>
    <row r="7353" spans="1:4" ht="16.5" customHeight="1" x14ac:dyDescent="0.25">
      <c r="A7353" t="s">
        <v>7291</v>
      </c>
      <c r="B7353">
        <f t="shared" si="114"/>
        <v>256</v>
      </c>
      <c r="D7353">
        <v>1</v>
      </c>
    </row>
    <row r="7354" spans="1:4" ht="16.5" customHeight="1" x14ac:dyDescent="0.25">
      <c r="A7354" t="s">
        <v>7292</v>
      </c>
      <c r="B7354">
        <f t="shared" si="114"/>
        <v>232</v>
      </c>
      <c r="D7354">
        <v>1</v>
      </c>
    </row>
    <row r="7355" spans="1:4" ht="16.5" customHeight="1" x14ac:dyDescent="0.25">
      <c r="A7355">
        <v>52</v>
      </c>
      <c r="B7355">
        <f t="shared" si="114"/>
        <v>2</v>
      </c>
      <c r="D7355">
        <v>0</v>
      </c>
    </row>
    <row r="7356" spans="1:4" ht="16.5" customHeight="1" x14ac:dyDescent="0.25">
      <c r="A7356" t="s">
        <v>7293</v>
      </c>
      <c r="B7356">
        <f t="shared" si="114"/>
        <v>235</v>
      </c>
      <c r="D7356">
        <v>1</v>
      </c>
    </row>
    <row r="7357" spans="1:4" ht="16.5" customHeight="1" x14ac:dyDescent="0.25">
      <c r="A7357" t="s">
        <v>7294</v>
      </c>
      <c r="B7357">
        <f t="shared" si="114"/>
        <v>323</v>
      </c>
      <c r="D7357">
        <v>1</v>
      </c>
    </row>
    <row r="7358" spans="1:4" ht="16.5" customHeight="1" x14ac:dyDescent="0.25">
      <c r="A7358" t="s">
        <v>7295</v>
      </c>
      <c r="B7358">
        <f t="shared" si="114"/>
        <v>241</v>
      </c>
      <c r="D7358">
        <v>1</v>
      </c>
    </row>
    <row r="7359" spans="1:4" ht="16.5" customHeight="1" x14ac:dyDescent="0.25">
      <c r="A7359" t="s">
        <v>7296</v>
      </c>
      <c r="B7359">
        <f t="shared" si="114"/>
        <v>239</v>
      </c>
      <c r="D7359">
        <v>1</v>
      </c>
    </row>
    <row r="7360" spans="1:4" ht="16.5" customHeight="1" x14ac:dyDescent="0.25">
      <c r="A7360" t="s">
        <v>7297</v>
      </c>
      <c r="B7360">
        <f t="shared" si="114"/>
        <v>245</v>
      </c>
      <c r="D7360">
        <v>1</v>
      </c>
    </row>
    <row r="7361" spans="1:4" ht="16.5" customHeight="1" x14ac:dyDescent="0.25">
      <c r="A7361">
        <v>53</v>
      </c>
      <c r="B7361">
        <f t="shared" si="114"/>
        <v>2</v>
      </c>
      <c r="D7361">
        <v>0</v>
      </c>
    </row>
    <row r="7362" spans="1:4" x14ac:dyDescent="0.25">
      <c r="A7362" t="s">
        <v>7298</v>
      </c>
      <c r="B7362">
        <f t="shared" si="114"/>
        <v>298</v>
      </c>
      <c r="D7362">
        <v>1</v>
      </c>
    </row>
    <row r="7363" spans="1:4" ht="16.5" customHeight="1" x14ac:dyDescent="0.25">
      <c r="A7363" t="s">
        <v>7299</v>
      </c>
      <c r="B7363">
        <f t="shared" ref="B7363:B7426" si="115">LEN(A7363)</f>
        <v>206</v>
      </c>
      <c r="D7363">
        <v>1</v>
      </c>
    </row>
    <row r="7364" spans="1:4" ht="16.5" customHeight="1" x14ac:dyDescent="0.25">
      <c r="A7364" t="s">
        <v>7300</v>
      </c>
      <c r="B7364">
        <f t="shared" si="115"/>
        <v>208</v>
      </c>
      <c r="D7364">
        <v>1</v>
      </c>
    </row>
    <row r="7365" spans="1:4" ht="16.5" customHeight="1" x14ac:dyDescent="0.25">
      <c r="A7365" t="s">
        <v>7301</v>
      </c>
      <c r="B7365">
        <f t="shared" si="115"/>
        <v>199</v>
      </c>
      <c r="D7365">
        <v>1</v>
      </c>
    </row>
    <row r="7366" spans="1:4" ht="16.5" customHeight="1" x14ac:dyDescent="0.25">
      <c r="A7366" t="s">
        <v>7302</v>
      </c>
      <c r="B7366">
        <f t="shared" si="115"/>
        <v>148</v>
      </c>
      <c r="D7366">
        <v>1</v>
      </c>
    </row>
    <row r="7367" spans="1:4" ht="16.5" customHeight="1" x14ac:dyDescent="0.25">
      <c r="A7367">
        <v>54</v>
      </c>
      <c r="B7367">
        <f t="shared" si="115"/>
        <v>2</v>
      </c>
      <c r="D7367">
        <v>0</v>
      </c>
    </row>
    <row r="7368" spans="1:4" ht="16.5" customHeight="1" x14ac:dyDescent="0.25">
      <c r="A7368" t="s">
        <v>7303</v>
      </c>
      <c r="B7368">
        <f t="shared" si="115"/>
        <v>139</v>
      </c>
      <c r="D7368">
        <v>1</v>
      </c>
    </row>
    <row r="7369" spans="1:4" ht="16.5" customHeight="1" x14ac:dyDescent="0.25">
      <c r="A7369" t="s">
        <v>7304</v>
      </c>
      <c r="B7369">
        <f t="shared" si="115"/>
        <v>221</v>
      </c>
      <c r="D7369">
        <v>1</v>
      </c>
    </row>
    <row r="7370" spans="1:4" ht="16.5" customHeight="1" x14ac:dyDescent="0.25">
      <c r="A7370" t="s">
        <v>7305</v>
      </c>
      <c r="B7370">
        <f t="shared" si="115"/>
        <v>226</v>
      </c>
      <c r="D7370">
        <v>1</v>
      </c>
    </row>
    <row r="7371" spans="1:4" ht="16.5" customHeight="1" x14ac:dyDescent="0.25">
      <c r="A7371" t="s">
        <v>7306</v>
      </c>
      <c r="B7371">
        <f t="shared" si="115"/>
        <v>166</v>
      </c>
      <c r="D7371">
        <v>1</v>
      </c>
    </row>
    <row r="7372" spans="1:4" ht="16.5" customHeight="1" x14ac:dyDescent="0.25">
      <c r="A7372">
        <v>55</v>
      </c>
      <c r="B7372">
        <f t="shared" si="115"/>
        <v>2</v>
      </c>
      <c r="D7372">
        <v>0</v>
      </c>
    </row>
    <row r="7373" spans="1:4" ht="16.5" customHeight="1" x14ac:dyDescent="0.25">
      <c r="A7373" t="s">
        <v>7307</v>
      </c>
      <c r="B7373">
        <f t="shared" si="115"/>
        <v>133</v>
      </c>
      <c r="D7373">
        <v>1</v>
      </c>
    </row>
    <row r="7374" spans="1:4" ht="16.5" customHeight="1" x14ac:dyDescent="0.25">
      <c r="A7374" t="s">
        <v>7308</v>
      </c>
      <c r="B7374">
        <f t="shared" si="115"/>
        <v>123</v>
      </c>
      <c r="D7374">
        <v>1</v>
      </c>
    </row>
    <row r="7375" spans="1:4" ht="16.5" customHeight="1" x14ac:dyDescent="0.25">
      <c r="A7375">
        <v>56</v>
      </c>
      <c r="B7375">
        <f t="shared" si="115"/>
        <v>2</v>
      </c>
      <c r="D7375">
        <v>0</v>
      </c>
    </row>
    <row r="7376" spans="1:4" ht="16.5" customHeight="1" x14ac:dyDescent="0.25">
      <c r="A7376" t="s">
        <v>7309</v>
      </c>
      <c r="B7376">
        <f t="shared" si="115"/>
        <v>126</v>
      </c>
      <c r="D7376">
        <v>1</v>
      </c>
    </row>
    <row r="7377" spans="1:4" ht="16.5" customHeight="1" x14ac:dyDescent="0.25">
      <c r="A7377" t="s">
        <v>7310</v>
      </c>
      <c r="B7377">
        <f t="shared" si="115"/>
        <v>125</v>
      </c>
      <c r="D7377">
        <v>1</v>
      </c>
    </row>
    <row r="7378" spans="1:4" ht="16.5" customHeight="1" x14ac:dyDescent="0.25">
      <c r="A7378" t="s">
        <v>7311</v>
      </c>
      <c r="B7378">
        <f t="shared" si="115"/>
        <v>95</v>
      </c>
      <c r="D7378">
        <v>1</v>
      </c>
    </row>
    <row r="7379" spans="1:4" ht="16.5" customHeight="1" x14ac:dyDescent="0.25">
      <c r="A7379" t="s">
        <v>7312</v>
      </c>
      <c r="B7379">
        <f t="shared" si="115"/>
        <v>107</v>
      </c>
      <c r="D7379">
        <v>1</v>
      </c>
    </row>
    <row r="7380" spans="1:4" ht="16.5" customHeight="1" x14ac:dyDescent="0.25">
      <c r="A7380" t="s">
        <v>7313</v>
      </c>
      <c r="B7380">
        <f t="shared" si="115"/>
        <v>124</v>
      </c>
      <c r="D7380">
        <v>1</v>
      </c>
    </row>
    <row r="7381" spans="1:4" ht="16.5" customHeight="1" x14ac:dyDescent="0.25">
      <c r="A7381" t="s">
        <v>7314</v>
      </c>
      <c r="B7381">
        <f t="shared" si="115"/>
        <v>82</v>
      </c>
      <c r="D7381">
        <v>0</v>
      </c>
    </row>
    <row r="7382" spans="1:4" ht="16.5" customHeight="1" x14ac:dyDescent="0.25">
      <c r="A7382" t="s">
        <v>7315</v>
      </c>
      <c r="B7382">
        <f t="shared" si="115"/>
        <v>135</v>
      </c>
      <c r="D7382">
        <v>1</v>
      </c>
    </row>
    <row r="7383" spans="1:4" ht="16.5" customHeight="1" x14ac:dyDescent="0.25">
      <c r="A7383" t="s">
        <v>7316</v>
      </c>
      <c r="B7383">
        <f t="shared" si="115"/>
        <v>137</v>
      </c>
      <c r="D7383">
        <v>1</v>
      </c>
    </row>
    <row r="7384" spans="1:4" ht="16.5" customHeight="1" x14ac:dyDescent="0.25">
      <c r="A7384" t="s">
        <v>7317</v>
      </c>
      <c r="B7384">
        <f t="shared" si="115"/>
        <v>157</v>
      </c>
      <c r="D7384">
        <v>1</v>
      </c>
    </row>
    <row r="7385" spans="1:4" ht="16.5" customHeight="1" x14ac:dyDescent="0.25">
      <c r="A7385" t="s">
        <v>7318</v>
      </c>
      <c r="B7385">
        <f t="shared" si="115"/>
        <v>125</v>
      </c>
      <c r="D7385">
        <v>1</v>
      </c>
    </row>
    <row r="7386" spans="1:4" ht="16.5" customHeight="1" x14ac:dyDescent="0.25">
      <c r="A7386" t="s">
        <v>7319</v>
      </c>
      <c r="B7386">
        <f t="shared" si="115"/>
        <v>152</v>
      </c>
      <c r="D7386">
        <v>1</v>
      </c>
    </row>
    <row r="7387" spans="1:4" ht="16.5" customHeight="1" x14ac:dyDescent="0.25">
      <c r="A7387" t="s">
        <v>7320</v>
      </c>
      <c r="B7387">
        <f t="shared" si="115"/>
        <v>111</v>
      </c>
      <c r="D7387">
        <v>1</v>
      </c>
    </row>
    <row r="7388" spans="1:4" ht="16.5" customHeight="1" x14ac:dyDescent="0.25">
      <c r="A7388" t="s">
        <v>7321</v>
      </c>
      <c r="B7388">
        <f t="shared" si="115"/>
        <v>139</v>
      </c>
      <c r="D7388">
        <v>1</v>
      </c>
    </row>
    <row r="7389" spans="1:4" ht="16.5" customHeight="1" x14ac:dyDescent="0.25">
      <c r="A7389" t="s">
        <v>7322</v>
      </c>
      <c r="B7389">
        <f t="shared" si="115"/>
        <v>6</v>
      </c>
      <c r="D7389">
        <v>0</v>
      </c>
    </row>
    <row r="7390" spans="1:4" ht="16.5" customHeight="1" x14ac:dyDescent="0.25">
      <c r="A7390" t="s">
        <v>7323</v>
      </c>
      <c r="B7390">
        <f t="shared" si="115"/>
        <v>136</v>
      </c>
      <c r="D7390">
        <v>1</v>
      </c>
    </row>
    <row r="7391" spans="1:4" ht="16.5" customHeight="1" x14ac:dyDescent="0.25">
      <c r="A7391" t="s">
        <v>7324</v>
      </c>
      <c r="B7391">
        <f t="shared" si="115"/>
        <v>180</v>
      </c>
      <c r="D7391">
        <v>1</v>
      </c>
    </row>
    <row r="7392" spans="1:4" ht="16.5" customHeight="1" x14ac:dyDescent="0.25">
      <c r="A7392" t="s">
        <v>7325</v>
      </c>
      <c r="B7392">
        <f t="shared" si="115"/>
        <v>62</v>
      </c>
      <c r="D7392">
        <v>1</v>
      </c>
    </row>
    <row r="7393" spans="1:4" ht="16.5" customHeight="1" x14ac:dyDescent="0.25">
      <c r="A7393" t="s">
        <v>7326</v>
      </c>
      <c r="B7393">
        <f t="shared" si="115"/>
        <v>53</v>
      </c>
      <c r="D7393">
        <v>1</v>
      </c>
    </row>
    <row r="7394" spans="1:4" ht="16.5" customHeight="1" x14ac:dyDescent="0.25">
      <c r="A7394" t="s">
        <v>7327</v>
      </c>
      <c r="B7394">
        <f t="shared" si="115"/>
        <v>104</v>
      </c>
      <c r="D7394">
        <v>1</v>
      </c>
    </row>
    <row r="7395" spans="1:4" ht="16.5" customHeight="1" x14ac:dyDescent="0.25">
      <c r="A7395" t="s">
        <v>7328</v>
      </c>
      <c r="B7395">
        <f t="shared" si="115"/>
        <v>55</v>
      </c>
      <c r="D7395">
        <v>1</v>
      </c>
    </row>
    <row r="7396" spans="1:4" ht="16.5" customHeight="1" x14ac:dyDescent="0.25">
      <c r="A7396" t="s">
        <v>7329</v>
      </c>
      <c r="B7396">
        <f t="shared" si="115"/>
        <v>6</v>
      </c>
      <c r="D7396">
        <v>0</v>
      </c>
    </row>
    <row r="7397" spans="1:4" ht="16.5" customHeight="1" x14ac:dyDescent="0.25">
      <c r="A7397" t="s">
        <v>7330</v>
      </c>
      <c r="B7397">
        <f t="shared" si="115"/>
        <v>49</v>
      </c>
      <c r="D7397">
        <v>1</v>
      </c>
    </row>
    <row r="7398" spans="1:4" ht="16.5" customHeight="1" x14ac:dyDescent="0.25">
      <c r="A7398" t="s">
        <v>7331</v>
      </c>
      <c r="B7398">
        <f t="shared" si="115"/>
        <v>41</v>
      </c>
      <c r="D7398">
        <v>0</v>
      </c>
    </row>
    <row r="7399" spans="1:4" ht="16.5" customHeight="1" x14ac:dyDescent="0.25">
      <c r="A7399" t="s">
        <v>7332</v>
      </c>
      <c r="B7399">
        <f t="shared" si="115"/>
        <v>71</v>
      </c>
      <c r="D7399">
        <v>1</v>
      </c>
    </row>
    <row r="7400" spans="1:4" ht="16.5" customHeight="1" x14ac:dyDescent="0.25">
      <c r="A7400" t="s">
        <v>7333</v>
      </c>
      <c r="B7400">
        <f t="shared" si="115"/>
        <v>79</v>
      </c>
      <c r="C7400" t="s">
        <v>11324</v>
      </c>
      <c r="D7400">
        <v>0</v>
      </c>
    </row>
    <row r="7401" spans="1:4" ht="16.5" customHeight="1" x14ac:dyDescent="0.25">
      <c r="A7401" t="s">
        <v>7334</v>
      </c>
      <c r="B7401">
        <f t="shared" si="115"/>
        <v>82</v>
      </c>
      <c r="C7401" t="s">
        <v>11362</v>
      </c>
      <c r="D7401">
        <v>0</v>
      </c>
    </row>
    <row r="7402" spans="1:4" ht="16.5" customHeight="1" x14ac:dyDescent="0.25">
      <c r="A7402" t="s">
        <v>7335</v>
      </c>
      <c r="B7402">
        <f t="shared" si="115"/>
        <v>101</v>
      </c>
      <c r="D7402">
        <v>1</v>
      </c>
    </row>
    <row r="7403" spans="1:4" ht="16.5" customHeight="1" x14ac:dyDescent="0.25">
      <c r="A7403" t="s">
        <v>7336</v>
      </c>
      <c r="B7403">
        <f t="shared" si="115"/>
        <v>39</v>
      </c>
      <c r="D7403">
        <v>1</v>
      </c>
    </row>
    <row r="7404" spans="1:4" ht="16.5" customHeight="1" x14ac:dyDescent="0.25">
      <c r="A7404" t="s">
        <v>7337</v>
      </c>
      <c r="B7404">
        <f t="shared" si="115"/>
        <v>69</v>
      </c>
      <c r="C7404" t="s">
        <v>11324</v>
      </c>
      <c r="D7404">
        <v>0</v>
      </c>
    </row>
    <row r="7405" spans="1:4" ht="16.5" customHeight="1" x14ac:dyDescent="0.25">
      <c r="A7405" t="s">
        <v>7338</v>
      </c>
      <c r="B7405">
        <f t="shared" si="115"/>
        <v>44</v>
      </c>
      <c r="D7405">
        <v>1</v>
      </c>
    </row>
    <row r="7406" spans="1:4" ht="16.5" customHeight="1" x14ac:dyDescent="0.25">
      <c r="A7406" t="s">
        <v>7339</v>
      </c>
      <c r="B7406">
        <f t="shared" si="115"/>
        <v>57</v>
      </c>
      <c r="D7406">
        <v>1</v>
      </c>
    </row>
    <row r="7407" spans="1:4" ht="16.5" customHeight="1" x14ac:dyDescent="0.25">
      <c r="A7407" t="s">
        <v>7340</v>
      </c>
      <c r="B7407">
        <f t="shared" si="115"/>
        <v>52</v>
      </c>
      <c r="C7407" t="s">
        <v>11402</v>
      </c>
      <c r="D7407">
        <v>0</v>
      </c>
    </row>
    <row r="7408" spans="1:4" ht="16.5" customHeight="1" x14ac:dyDescent="0.25">
      <c r="A7408" t="s">
        <v>7341</v>
      </c>
      <c r="B7408">
        <f t="shared" si="115"/>
        <v>78</v>
      </c>
      <c r="C7408" t="s">
        <v>11324</v>
      </c>
      <c r="D7408">
        <v>0</v>
      </c>
    </row>
    <row r="7409" spans="1:4" ht="16.5" customHeight="1" x14ac:dyDescent="0.25">
      <c r="A7409" t="s">
        <v>7342</v>
      </c>
      <c r="B7409">
        <f t="shared" si="115"/>
        <v>59</v>
      </c>
      <c r="D7409">
        <v>1</v>
      </c>
    </row>
    <row r="7410" spans="1:4" ht="16.5" customHeight="1" x14ac:dyDescent="0.25">
      <c r="A7410" t="s">
        <v>7343</v>
      </c>
      <c r="B7410">
        <f t="shared" si="115"/>
        <v>6</v>
      </c>
      <c r="D7410">
        <v>0</v>
      </c>
    </row>
    <row r="7411" spans="1:4" ht="16.5" customHeight="1" x14ac:dyDescent="0.25">
      <c r="A7411" t="s">
        <v>7344</v>
      </c>
      <c r="B7411">
        <f t="shared" si="115"/>
        <v>49</v>
      </c>
      <c r="D7411">
        <v>1</v>
      </c>
    </row>
    <row r="7412" spans="1:4" ht="16.5" customHeight="1" x14ac:dyDescent="0.25">
      <c r="A7412" t="s">
        <v>7345</v>
      </c>
      <c r="B7412">
        <f t="shared" si="115"/>
        <v>36</v>
      </c>
      <c r="C7412" t="s">
        <v>11321</v>
      </c>
      <c r="D7412">
        <v>0</v>
      </c>
    </row>
    <row r="7413" spans="1:4" ht="16.5" customHeight="1" x14ac:dyDescent="0.25">
      <c r="A7413" t="s">
        <v>7346</v>
      </c>
      <c r="B7413">
        <f t="shared" si="115"/>
        <v>74</v>
      </c>
      <c r="C7413" t="s">
        <v>11362</v>
      </c>
      <c r="D7413">
        <v>0</v>
      </c>
    </row>
    <row r="7414" spans="1:4" ht="16.5" customHeight="1" x14ac:dyDescent="0.25">
      <c r="A7414" t="s">
        <v>7347</v>
      </c>
      <c r="B7414">
        <f t="shared" si="115"/>
        <v>158</v>
      </c>
      <c r="D7414">
        <v>1</v>
      </c>
    </row>
    <row r="7415" spans="1:4" ht="16.5" customHeight="1" x14ac:dyDescent="0.25">
      <c r="A7415" t="s">
        <v>7348</v>
      </c>
      <c r="B7415">
        <f t="shared" si="115"/>
        <v>108</v>
      </c>
      <c r="D7415">
        <v>1</v>
      </c>
    </row>
    <row r="7416" spans="1:4" ht="16.5" customHeight="1" x14ac:dyDescent="0.25">
      <c r="A7416" t="s">
        <v>7349</v>
      </c>
      <c r="B7416">
        <f t="shared" si="115"/>
        <v>150</v>
      </c>
      <c r="D7416">
        <v>0</v>
      </c>
    </row>
    <row r="7417" spans="1:4" ht="16.5" customHeight="1" x14ac:dyDescent="0.25">
      <c r="A7417" t="s">
        <v>7350</v>
      </c>
      <c r="B7417">
        <f t="shared" si="115"/>
        <v>137</v>
      </c>
      <c r="D7417">
        <v>1</v>
      </c>
    </row>
    <row r="7418" spans="1:4" ht="16.5" customHeight="1" x14ac:dyDescent="0.25">
      <c r="A7418" t="s">
        <v>7351</v>
      </c>
      <c r="B7418">
        <f t="shared" si="115"/>
        <v>171</v>
      </c>
      <c r="D7418">
        <v>1</v>
      </c>
    </row>
    <row r="7419" spans="1:4" ht="16.5" customHeight="1" x14ac:dyDescent="0.25">
      <c r="A7419" t="s">
        <v>7352</v>
      </c>
      <c r="B7419">
        <f t="shared" si="115"/>
        <v>59</v>
      </c>
      <c r="C7419" t="s">
        <v>11340</v>
      </c>
      <c r="D7419">
        <v>0</v>
      </c>
    </row>
    <row r="7420" spans="1:4" ht="16.5" customHeight="1" x14ac:dyDescent="0.25">
      <c r="A7420" t="s">
        <v>7353</v>
      </c>
      <c r="B7420">
        <f t="shared" si="115"/>
        <v>136</v>
      </c>
      <c r="D7420">
        <v>1</v>
      </c>
    </row>
    <row r="7421" spans="1:4" ht="16.5" customHeight="1" x14ac:dyDescent="0.25">
      <c r="A7421" t="s">
        <v>7354</v>
      </c>
      <c r="B7421">
        <f t="shared" si="115"/>
        <v>76</v>
      </c>
      <c r="D7421">
        <v>1</v>
      </c>
    </row>
    <row r="7422" spans="1:4" ht="16.5" customHeight="1" x14ac:dyDescent="0.25">
      <c r="A7422" t="s">
        <v>7355</v>
      </c>
      <c r="B7422">
        <f t="shared" si="115"/>
        <v>125</v>
      </c>
      <c r="D7422">
        <v>1</v>
      </c>
    </row>
    <row r="7423" spans="1:4" ht="16.5" customHeight="1" x14ac:dyDescent="0.25">
      <c r="A7423" t="str">
        <f>"- 85 -DIRECTORS"</f>
        <v>- 85 -DIRECTORS</v>
      </c>
      <c r="B7423">
        <f t="shared" si="115"/>
        <v>15</v>
      </c>
      <c r="D7423">
        <v>0</v>
      </c>
    </row>
    <row r="7424" spans="1:4" ht="16.5" customHeight="1" x14ac:dyDescent="0.25">
      <c r="A7424" t="s">
        <v>7356</v>
      </c>
      <c r="B7424">
        <f t="shared" si="115"/>
        <v>68</v>
      </c>
      <c r="D7424">
        <v>1</v>
      </c>
    </row>
    <row r="7425" spans="1:4" ht="16.5" customHeight="1" x14ac:dyDescent="0.25">
      <c r="A7425" t="s">
        <v>7357</v>
      </c>
      <c r="B7425">
        <f t="shared" si="115"/>
        <v>122</v>
      </c>
      <c r="D7425">
        <v>1</v>
      </c>
    </row>
    <row r="7426" spans="1:4" ht="16.5" customHeight="1" x14ac:dyDescent="0.25">
      <c r="A7426" t="s">
        <v>7358</v>
      </c>
      <c r="B7426">
        <f t="shared" si="115"/>
        <v>90</v>
      </c>
      <c r="D7426">
        <v>1</v>
      </c>
    </row>
    <row r="7427" spans="1:4" ht="16.5" customHeight="1" x14ac:dyDescent="0.25">
      <c r="A7427" t="s">
        <v>7359</v>
      </c>
      <c r="B7427">
        <f t="shared" ref="B7427:B7490" si="116">LEN(A7427)</f>
        <v>77</v>
      </c>
      <c r="D7427">
        <v>1</v>
      </c>
    </row>
    <row r="7428" spans="1:4" ht="16.5" customHeight="1" x14ac:dyDescent="0.25">
      <c r="A7428" t="s">
        <v>7360</v>
      </c>
      <c r="B7428">
        <f t="shared" si="116"/>
        <v>93</v>
      </c>
      <c r="D7428">
        <v>1</v>
      </c>
    </row>
    <row r="7429" spans="1:4" ht="16.5" customHeight="1" x14ac:dyDescent="0.25">
      <c r="A7429" t="s">
        <v>7361</v>
      </c>
      <c r="B7429">
        <f t="shared" si="116"/>
        <v>121</v>
      </c>
      <c r="D7429">
        <v>1</v>
      </c>
    </row>
    <row r="7430" spans="1:4" ht="16.5" customHeight="1" x14ac:dyDescent="0.25">
      <c r="A7430" t="s">
        <v>7362</v>
      </c>
      <c r="B7430">
        <f t="shared" si="116"/>
        <v>110</v>
      </c>
      <c r="D7430">
        <v>1</v>
      </c>
    </row>
    <row r="7431" spans="1:4" ht="16.5" customHeight="1" x14ac:dyDescent="0.25">
      <c r="A7431" t="s">
        <v>7363</v>
      </c>
      <c r="B7431">
        <f t="shared" si="116"/>
        <v>103</v>
      </c>
      <c r="D7431">
        <v>1</v>
      </c>
    </row>
    <row r="7432" spans="1:4" ht="16.5" customHeight="1" x14ac:dyDescent="0.25">
      <c r="A7432" t="s">
        <v>7364</v>
      </c>
      <c r="B7432">
        <f t="shared" si="116"/>
        <v>91</v>
      </c>
      <c r="D7432">
        <v>1</v>
      </c>
    </row>
    <row r="7433" spans="1:4" ht="16.5" customHeight="1" x14ac:dyDescent="0.25">
      <c r="A7433" t="s">
        <v>7365</v>
      </c>
      <c r="B7433">
        <f t="shared" si="116"/>
        <v>96</v>
      </c>
      <c r="D7433">
        <v>1</v>
      </c>
    </row>
    <row r="7434" spans="1:4" ht="16.5" customHeight="1" x14ac:dyDescent="0.25">
      <c r="A7434" t="s">
        <v>7366</v>
      </c>
      <c r="B7434">
        <f t="shared" si="116"/>
        <v>110</v>
      </c>
      <c r="D7434">
        <v>0</v>
      </c>
    </row>
    <row r="7435" spans="1:4" ht="16.5" customHeight="1" x14ac:dyDescent="0.25">
      <c r="A7435" t="s">
        <v>7367</v>
      </c>
      <c r="B7435">
        <f t="shared" si="116"/>
        <v>85</v>
      </c>
      <c r="D7435">
        <v>1</v>
      </c>
    </row>
    <row r="7436" spans="1:4" ht="16.5" customHeight="1" x14ac:dyDescent="0.25">
      <c r="A7436" t="s">
        <v>7368</v>
      </c>
      <c r="B7436">
        <f t="shared" si="116"/>
        <v>154</v>
      </c>
      <c r="D7436">
        <v>1</v>
      </c>
    </row>
    <row r="7437" spans="1:4" ht="16.5" customHeight="1" x14ac:dyDescent="0.25">
      <c r="A7437" t="s">
        <v>7369</v>
      </c>
      <c r="B7437">
        <f t="shared" si="116"/>
        <v>109</v>
      </c>
      <c r="D7437">
        <v>1</v>
      </c>
    </row>
    <row r="7438" spans="1:4" ht="16.5" customHeight="1" x14ac:dyDescent="0.25">
      <c r="A7438" t="s">
        <v>7370</v>
      </c>
      <c r="B7438">
        <f t="shared" si="116"/>
        <v>88</v>
      </c>
      <c r="D7438">
        <v>1</v>
      </c>
    </row>
    <row r="7439" spans="1:4" ht="16.5" customHeight="1" x14ac:dyDescent="0.25">
      <c r="A7439" t="s">
        <v>7371</v>
      </c>
      <c r="B7439">
        <f t="shared" si="116"/>
        <v>93</v>
      </c>
      <c r="D7439">
        <v>1</v>
      </c>
    </row>
    <row r="7440" spans="1:4" ht="16.5" customHeight="1" x14ac:dyDescent="0.25">
      <c r="A7440" t="s">
        <v>7372</v>
      </c>
      <c r="B7440">
        <f t="shared" si="116"/>
        <v>82</v>
      </c>
      <c r="D7440">
        <v>1</v>
      </c>
    </row>
    <row r="7441" spans="1:4" ht="16.5" customHeight="1" x14ac:dyDescent="0.25">
      <c r="A7441" t="s">
        <v>7373</v>
      </c>
      <c r="B7441">
        <f t="shared" si="116"/>
        <v>104</v>
      </c>
      <c r="D7441">
        <v>1</v>
      </c>
    </row>
    <row r="7442" spans="1:4" ht="16.5" customHeight="1" x14ac:dyDescent="0.25">
      <c r="A7442" t="s">
        <v>7374</v>
      </c>
      <c r="B7442">
        <f t="shared" si="116"/>
        <v>116</v>
      </c>
      <c r="D7442">
        <v>1</v>
      </c>
    </row>
    <row r="7443" spans="1:4" ht="16.5" customHeight="1" x14ac:dyDescent="0.25">
      <c r="A7443" t="s">
        <v>7375</v>
      </c>
      <c r="B7443">
        <f t="shared" si="116"/>
        <v>101</v>
      </c>
      <c r="D7443">
        <v>1</v>
      </c>
    </row>
    <row r="7444" spans="1:4" ht="16.5" customHeight="1" x14ac:dyDescent="0.25">
      <c r="A7444" t="s">
        <v>7376</v>
      </c>
      <c r="B7444">
        <f t="shared" si="116"/>
        <v>119</v>
      </c>
      <c r="D7444">
        <v>1</v>
      </c>
    </row>
    <row r="7445" spans="1:4" ht="16.5" customHeight="1" x14ac:dyDescent="0.25">
      <c r="A7445" t="s">
        <v>7377</v>
      </c>
      <c r="B7445">
        <f t="shared" si="116"/>
        <v>83</v>
      </c>
      <c r="D7445">
        <v>1</v>
      </c>
    </row>
    <row r="7446" spans="1:4" ht="16.5" customHeight="1" x14ac:dyDescent="0.25">
      <c r="A7446" t="s">
        <v>7378</v>
      </c>
      <c r="B7446">
        <f t="shared" si="116"/>
        <v>95</v>
      </c>
      <c r="D7446">
        <v>1</v>
      </c>
    </row>
    <row r="7447" spans="1:4" ht="16.5" customHeight="1" x14ac:dyDescent="0.25">
      <c r="A7447" t="s">
        <v>7379</v>
      </c>
      <c r="B7447">
        <f t="shared" si="116"/>
        <v>116</v>
      </c>
      <c r="D7447">
        <v>1</v>
      </c>
    </row>
    <row r="7448" spans="1:4" ht="16.5" customHeight="1" x14ac:dyDescent="0.25">
      <c r="A7448" t="s">
        <v>7380</v>
      </c>
      <c r="B7448">
        <f t="shared" si="116"/>
        <v>76</v>
      </c>
      <c r="C7448" t="s">
        <v>11324</v>
      </c>
      <c r="D7448">
        <v>0</v>
      </c>
    </row>
    <row r="7449" spans="1:4" ht="16.5" customHeight="1" x14ac:dyDescent="0.25">
      <c r="A7449" t="s">
        <v>7381</v>
      </c>
      <c r="B7449">
        <f t="shared" si="116"/>
        <v>96</v>
      </c>
      <c r="D7449">
        <v>1</v>
      </c>
    </row>
    <row r="7450" spans="1:4" ht="16.5" customHeight="1" x14ac:dyDescent="0.25">
      <c r="A7450" t="s">
        <v>7382</v>
      </c>
      <c r="B7450">
        <f t="shared" si="116"/>
        <v>28</v>
      </c>
      <c r="D7450">
        <v>1</v>
      </c>
    </row>
    <row r="7451" spans="1:4" ht="16.5" customHeight="1" x14ac:dyDescent="0.25">
      <c r="A7451" t="s">
        <v>7383</v>
      </c>
      <c r="B7451">
        <f t="shared" si="116"/>
        <v>97</v>
      </c>
      <c r="D7451">
        <v>1</v>
      </c>
    </row>
    <row r="7452" spans="1:4" ht="16.5" customHeight="1" x14ac:dyDescent="0.25">
      <c r="A7452" t="s">
        <v>7384</v>
      </c>
      <c r="B7452">
        <f t="shared" si="116"/>
        <v>110</v>
      </c>
      <c r="D7452">
        <v>1</v>
      </c>
    </row>
    <row r="7453" spans="1:4" ht="16.5" customHeight="1" x14ac:dyDescent="0.25">
      <c r="A7453" t="s">
        <v>7385</v>
      </c>
      <c r="B7453">
        <f t="shared" si="116"/>
        <v>125</v>
      </c>
      <c r="D7453">
        <v>1</v>
      </c>
    </row>
    <row r="7454" spans="1:4" ht="16.5" customHeight="1" x14ac:dyDescent="0.25">
      <c r="A7454" t="s">
        <v>7386</v>
      </c>
      <c r="B7454">
        <f t="shared" si="116"/>
        <v>157</v>
      </c>
      <c r="D7454">
        <v>1</v>
      </c>
    </row>
    <row r="7455" spans="1:4" ht="16.5" customHeight="1" x14ac:dyDescent="0.25">
      <c r="A7455" t="s">
        <v>7387</v>
      </c>
      <c r="B7455">
        <f t="shared" si="116"/>
        <v>144</v>
      </c>
      <c r="D7455">
        <v>1</v>
      </c>
    </row>
    <row r="7456" spans="1:4" ht="16.5" customHeight="1" x14ac:dyDescent="0.25">
      <c r="A7456" t="s">
        <v>7388</v>
      </c>
      <c r="B7456">
        <f t="shared" si="116"/>
        <v>129</v>
      </c>
      <c r="D7456">
        <v>1</v>
      </c>
    </row>
    <row r="7457" spans="1:4" ht="16.5" customHeight="1" x14ac:dyDescent="0.25">
      <c r="A7457" t="s">
        <v>7389</v>
      </c>
      <c r="B7457">
        <f t="shared" si="116"/>
        <v>148</v>
      </c>
      <c r="D7457">
        <v>1</v>
      </c>
    </row>
    <row r="7458" spans="1:4" ht="16.5" customHeight="1" x14ac:dyDescent="0.25">
      <c r="A7458" t="s">
        <v>7390</v>
      </c>
      <c r="B7458">
        <f t="shared" si="116"/>
        <v>109</v>
      </c>
      <c r="D7458">
        <v>1</v>
      </c>
    </row>
    <row r="7459" spans="1:4" ht="16.5" customHeight="1" x14ac:dyDescent="0.25">
      <c r="A7459" t="s">
        <v>7391</v>
      </c>
      <c r="B7459">
        <f t="shared" si="116"/>
        <v>115</v>
      </c>
      <c r="D7459">
        <v>0</v>
      </c>
    </row>
    <row r="7460" spans="1:4" ht="16.5" customHeight="1" x14ac:dyDescent="0.25">
      <c r="A7460" t="s">
        <v>7392</v>
      </c>
      <c r="B7460">
        <f t="shared" si="116"/>
        <v>128</v>
      </c>
      <c r="D7460">
        <v>1</v>
      </c>
    </row>
    <row r="7461" spans="1:4" ht="16.5" customHeight="1" x14ac:dyDescent="0.25">
      <c r="A7461" t="s">
        <v>7393</v>
      </c>
      <c r="B7461">
        <f t="shared" si="116"/>
        <v>136</v>
      </c>
      <c r="D7461">
        <v>1</v>
      </c>
    </row>
    <row r="7462" spans="1:4" ht="16.5" customHeight="1" x14ac:dyDescent="0.25">
      <c r="A7462" t="s">
        <v>7394</v>
      </c>
      <c r="B7462">
        <f t="shared" si="116"/>
        <v>90</v>
      </c>
      <c r="D7462">
        <v>1</v>
      </c>
    </row>
    <row r="7463" spans="1:4" ht="16.5" customHeight="1" x14ac:dyDescent="0.25">
      <c r="A7463" t="s">
        <v>7395</v>
      </c>
      <c r="B7463">
        <f t="shared" si="116"/>
        <v>31</v>
      </c>
      <c r="D7463">
        <v>1</v>
      </c>
    </row>
    <row r="7464" spans="1:4" ht="16.5" customHeight="1" x14ac:dyDescent="0.25">
      <c r="A7464" t="s">
        <v>7396</v>
      </c>
      <c r="B7464">
        <f t="shared" si="116"/>
        <v>107</v>
      </c>
      <c r="D7464">
        <v>1</v>
      </c>
    </row>
    <row r="7465" spans="1:4" ht="16.5" customHeight="1" x14ac:dyDescent="0.25">
      <c r="A7465" t="s">
        <v>7397</v>
      </c>
      <c r="B7465">
        <f t="shared" si="116"/>
        <v>87</v>
      </c>
      <c r="D7465">
        <v>1</v>
      </c>
    </row>
    <row r="7466" spans="1:4" ht="16.5" customHeight="1" x14ac:dyDescent="0.25">
      <c r="A7466" t="s">
        <v>7398</v>
      </c>
      <c r="B7466">
        <f t="shared" si="116"/>
        <v>78</v>
      </c>
      <c r="C7466" t="s">
        <v>11362</v>
      </c>
      <c r="D7466">
        <v>0</v>
      </c>
    </row>
    <row r="7467" spans="1:4" ht="16.5" customHeight="1" x14ac:dyDescent="0.25">
      <c r="A7467" t="s">
        <v>7399</v>
      </c>
      <c r="B7467">
        <f t="shared" si="116"/>
        <v>52</v>
      </c>
      <c r="D7467">
        <v>1</v>
      </c>
    </row>
    <row r="7468" spans="1:4" ht="16.5" customHeight="1" x14ac:dyDescent="0.25">
      <c r="A7468" t="s">
        <v>7400</v>
      </c>
      <c r="B7468">
        <f t="shared" si="116"/>
        <v>64</v>
      </c>
      <c r="C7468" t="s">
        <v>11324</v>
      </c>
      <c r="D7468">
        <v>0</v>
      </c>
    </row>
    <row r="7469" spans="1:4" ht="16.5" customHeight="1" x14ac:dyDescent="0.25">
      <c r="A7469" t="s">
        <v>7401</v>
      </c>
      <c r="B7469">
        <f t="shared" si="116"/>
        <v>47</v>
      </c>
      <c r="C7469" t="s">
        <v>11338</v>
      </c>
      <c r="D7469">
        <v>0</v>
      </c>
    </row>
    <row r="7470" spans="1:4" ht="16.5" customHeight="1" x14ac:dyDescent="0.25">
      <c r="A7470" t="s">
        <v>7402</v>
      </c>
      <c r="B7470">
        <f t="shared" si="116"/>
        <v>72</v>
      </c>
      <c r="C7470" t="s">
        <v>11362</v>
      </c>
      <c r="D7470">
        <v>0</v>
      </c>
    </row>
    <row r="7471" spans="1:4" ht="16.5" customHeight="1" x14ac:dyDescent="0.25">
      <c r="A7471" t="s">
        <v>7403</v>
      </c>
      <c r="B7471">
        <f t="shared" si="116"/>
        <v>74</v>
      </c>
      <c r="D7471">
        <v>1</v>
      </c>
    </row>
    <row r="7472" spans="1:4" ht="16.5" customHeight="1" x14ac:dyDescent="0.25">
      <c r="A7472" t="s">
        <v>7404</v>
      </c>
      <c r="B7472">
        <f t="shared" si="116"/>
        <v>22</v>
      </c>
      <c r="D7472">
        <v>1</v>
      </c>
    </row>
    <row r="7473" spans="1:4" ht="16.5" customHeight="1" x14ac:dyDescent="0.25">
      <c r="A7473" t="s">
        <v>7405</v>
      </c>
      <c r="B7473">
        <f t="shared" si="116"/>
        <v>71</v>
      </c>
      <c r="D7473">
        <v>0</v>
      </c>
    </row>
    <row r="7474" spans="1:4" ht="16.5" customHeight="1" x14ac:dyDescent="0.25">
      <c r="A7474" t="s">
        <v>7406</v>
      </c>
      <c r="B7474">
        <f t="shared" si="116"/>
        <v>87</v>
      </c>
      <c r="C7474" t="s">
        <v>11324</v>
      </c>
      <c r="D7474">
        <v>0</v>
      </c>
    </row>
    <row r="7475" spans="1:4" ht="16.5" customHeight="1" x14ac:dyDescent="0.25">
      <c r="A7475" t="s">
        <v>7407</v>
      </c>
      <c r="B7475">
        <f t="shared" si="116"/>
        <v>50</v>
      </c>
      <c r="C7475" t="s">
        <v>11324</v>
      </c>
      <c r="D7475">
        <v>0</v>
      </c>
    </row>
    <row r="7476" spans="1:4" ht="16.5" customHeight="1" x14ac:dyDescent="0.25">
      <c r="A7476" t="s">
        <v>7408</v>
      </c>
      <c r="B7476">
        <f t="shared" si="116"/>
        <v>59</v>
      </c>
      <c r="C7476" t="s">
        <v>11324</v>
      </c>
      <c r="D7476">
        <v>0</v>
      </c>
    </row>
    <row r="7477" spans="1:4" ht="16.5" customHeight="1" x14ac:dyDescent="0.25">
      <c r="A7477" t="s">
        <v>7409</v>
      </c>
      <c r="B7477">
        <f t="shared" si="116"/>
        <v>42</v>
      </c>
      <c r="C7477" t="s">
        <v>11324</v>
      </c>
      <c r="D7477">
        <v>0</v>
      </c>
    </row>
    <row r="7478" spans="1:4" ht="16.5" customHeight="1" x14ac:dyDescent="0.25">
      <c r="A7478" t="s">
        <v>7410</v>
      </c>
      <c r="B7478">
        <f t="shared" si="116"/>
        <v>55</v>
      </c>
      <c r="D7478">
        <v>1</v>
      </c>
    </row>
    <row r="7479" spans="1:4" ht="16.5" customHeight="1" x14ac:dyDescent="0.25">
      <c r="A7479" t="s">
        <v>7411</v>
      </c>
      <c r="B7479">
        <f t="shared" si="116"/>
        <v>77</v>
      </c>
      <c r="C7479" t="s">
        <v>11365</v>
      </c>
      <c r="D7479">
        <v>0</v>
      </c>
    </row>
    <row r="7480" spans="1:4" ht="16.5" customHeight="1" x14ac:dyDescent="0.25">
      <c r="A7480" t="s">
        <v>7412</v>
      </c>
      <c r="B7480">
        <f t="shared" si="116"/>
        <v>25</v>
      </c>
      <c r="D7480">
        <v>0</v>
      </c>
    </row>
    <row r="7481" spans="1:4" ht="16.5" customHeight="1" x14ac:dyDescent="0.25">
      <c r="A7481" t="s">
        <v>7413</v>
      </c>
      <c r="B7481">
        <f t="shared" si="116"/>
        <v>96</v>
      </c>
      <c r="D7481">
        <v>1</v>
      </c>
    </row>
    <row r="7482" spans="1:4" ht="16.5" customHeight="1" x14ac:dyDescent="0.25">
      <c r="A7482" t="s">
        <v>7414</v>
      </c>
      <c r="B7482">
        <f t="shared" si="116"/>
        <v>83</v>
      </c>
      <c r="D7482">
        <v>0</v>
      </c>
    </row>
    <row r="7483" spans="1:4" ht="16.5" customHeight="1" x14ac:dyDescent="0.25">
      <c r="A7483" t="s">
        <v>7415</v>
      </c>
      <c r="B7483">
        <f t="shared" si="116"/>
        <v>37</v>
      </c>
      <c r="D7483">
        <v>1</v>
      </c>
    </row>
    <row r="7484" spans="1:4" ht="16.5" customHeight="1" x14ac:dyDescent="0.25">
      <c r="A7484" t="s">
        <v>7416</v>
      </c>
      <c r="B7484">
        <f t="shared" si="116"/>
        <v>45</v>
      </c>
      <c r="D7484">
        <v>1</v>
      </c>
    </row>
    <row r="7485" spans="1:4" ht="16.5" customHeight="1" x14ac:dyDescent="0.25">
      <c r="A7485" t="s">
        <v>7417</v>
      </c>
      <c r="B7485">
        <f t="shared" si="116"/>
        <v>42</v>
      </c>
      <c r="D7485">
        <v>1</v>
      </c>
    </row>
    <row r="7486" spans="1:4" ht="16.5" customHeight="1" x14ac:dyDescent="0.25">
      <c r="A7486" t="s">
        <v>7418</v>
      </c>
      <c r="B7486">
        <f t="shared" si="116"/>
        <v>41</v>
      </c>
      <c r="D7486">
        <v>1</v>
      </c>
    </row>
    <row r="7487" spans="1:4" ht="16.5" customHeight="1" x14ac:dyDescent="0.25">
      <c r="A7487" t="s">
        <v>7419</v>
      </c>
      <c r="B7487">
        <f t="shared" si="116"/>
        <v>78</v>
      </c>
      <c r="D7487">
        <v>1</v>
      </c>
    </row>
    <row r="7488" spans="1:4" ht="16.5" customHeight="1" x14ac:dyDescent="0.25">
      <c r="A7488" t="s">
        <v>7420</v>
      </c>
      <c r="B7488">
        <f t="shared" si="116"/>
        <v>81</v>
      </c>
      <c r="D7488">
        <v>1</v>
      </c>
    </row>
    <row r="7489" spans="1:4" ht="16.5" customHeight="1" x14ac:dyDescent="0.25">
      <c r="A7489" t="s">
        <v>7421</v>
      </c>
      <c r="B7489">
        <f t="shared" si="116"/>
        <v>82</v>
      </c>
      <c r="D7489">
        <v>1</v>
      </c>
    </row>
    <row r="7490" spans="1:4" ht="16.5" customHeight="1" x14ac:dyDescent="0.25">
      <c r="A7490" t="s">
        <v>7422</v>
      </c>
      <c r="B7490">
        <f t="shared" si="116"/>
        <v>84</v>
      </c>
      <c r="C7490" t="s">
        <v>11362</v>
      </c>
      <c r="D7490">
        <v>0</v>
      </c>
    </row>
    <row r="7491" spans="1:4" ht="16.5" customHeight="1" x14ac:dyDescent="0.25">
      <c r="A7491" t="s">
        <v>7423</v>
      </c>
      <c r="B7491">
        <f t="shared" ref="B7491:B7554" si="117">LEN(A7491)</f>
        <v>57</v>
      </c>
      <c r="C7491" t="s">
        <v>11340</v>
      </c>
      <c r="D7491">
        <v>0</v>
      </c>
    </row>
    <row r="7492" spans="1:4" ht="16.5" customHeight="1" x14ac:dyDescent="0.25">
      <c r="A7492" t="s">
        <v>7424</v>
      </c>
      <c r="B7492">
        <f t="shared" si="117"/>
        <v>36</v>
      </c>
      <c r="D7492">
        <v>1</v>
      </c>
    </row>
    <row r="7493" spans="1:4" ht="16.5" customHeight="1" x14ac:dyDescent="0.25">
      <c r="A7493" t="s">
        <v>7425</v>
      </c>
      <c r="B7493">
        <f t="shared" si="117"/>
        <v>108</v>
      </c>
      <c r="C7493" t="s">
        <v>11324</v>
      </c>
      <c r="D7493">
        <v>0</v>
      </c>
    </row>
    <row r="7494" spans="1:4" ht="16.5" customHeight="1" x14ac:dyDescent="0.25">
      <c r="A7494" t="s">
        <v>7426</v>
      </c>
      <c r="B7494">
        <f t="shared" si="117"/>
        <v>12</v>
      </c>
      <c r="D7494">
        <v>0</v>
      </c>
    </row>
    <row r="7495" spans="1:4" ht="16.5" customHeight="1" x14ac:dyDescent="0.25">
      <c r="A7495" t="s">
        <v>7427</v>
      </c>
      <c r="B7495">
        <f t="shared" si="117"/>
        <v>107</v>
      </c>
      <c r="D7495">
        <v>1</v>
      </c>
    </row>
    <row r="7496" spans="1:4" ht="16.5" customHeight="1" x14ac:dyDescent="0.25">
      <c r="A7496" t="s">
        <v>7428</v>
      </c>
      <c r="B7496">
        <f t="shared" si="117"/>
        <v>131</v>
      </c>
      <c r="D7496">
        <v>1</v>
      </c>
    </row>
    <row r="7497" spans="1:4" ht="16.5" customHeight="1" x14ac:dyDescent="0.25">
      <c r="A7497" t="s">
        <v>7429</v>
      </c>
      <c r="B7497">
        <f t="shared" si="117"/>
        <v>106</v>
      </c>
      <c r="D7497">
        <v>1</v>
      </c>
    </row>
    <row r="7498" spans="1:4" ht="16.5" customHeight="1" x14ac:dyDescent="0.25">
      <c r="A7498" t="s">
        <v>7430</v>
      </c>
      <c r="B7498">
        <f t="shared" si="117"/>
        <v>98</v>
      </c>
      <c r="D7498">
        <v>1</v>
      </c>
    </row>
    <row r="7499" spans="1:4" ht="16.5" customHeight="1" x14ac:dyDescent="0.25">
      <c r="A7499" t="s">
        <v>7431</v>
      </c>
      <c r="B7499">
        <f t="shared" si="117"/>
        <v>125</v>
      </c>
      <c r="D7499">
        <v>1</v>
      </c>
    </row>
    <row r="7500" spans="1:4" ht="16.5" customHeight="1" x14ac:dyDescent="0.25">
      <c r="A7500" t="s">
        <v>7432</v>
      </c>
      <c r="B7500">
        <f t="shared" si="117"/>
        <v>106</v>
      </c>
      <c r="D7500">
        <v>1</v>
      </c>
    </row>
    <row r="7501" spans="1:4" ht="16.5" customHeight="1" x14ac:dyDescent="0.25">
      <c r="A7501" t="s">
        <v>7433</v>
      </c>
      <c r="B7501">
        <f t="shared" si="117"/>
        <v>92</v>
      </c>
      <c r="D7501">
        <v>1</v>
      </c>
    </row>
    <row r="7502" spans="1:4" ht="16.5" customHeight="1" x14ac:dyDescent="0.25">
      <c r="A7502" t="s">
        <v>7434</v>
      </c>
      <c r="B7502">
        <f t="shared" si="117"/>
        <v>106</v>
      </c>
      <c r="D7502">
        <v>1</v>
      </c>
    </row>
    <row r="7503" spans="1:4" ht="16.5" customHeight="1" x14ac:dyDescent="0.25">
      <c r="A7503" t="s">
        <v>7435</v>
      </c>
      <c r="B7503">
        <f t="shared" si="117"/>
        <v>113</v>
      </c>
      <c r="D7503">
        <v>0</v>
      </c>
    </row>
    <row r="7504" spans="1:4" ht="16.5" customHeight="1" x14ac:dyDescent="0.25">
      <c r="A7504" t="s">
        <v>7436</v>
      </c>
      <c r="B7504">
        <f t="shared" si="117"/>
        <v>70</v>
      </c>
      <c r="D7504">
        <v>1</v>
      </c>
    </row>
    <row r="7505" spans="1:4" ht="16.5" customHeight="1" x14ac:dyDescent="0.25">
      <c r="A7505" t="s">
        <v>7437</v>
      </c>
      <c r="B7505">
        <f t="shared" si="117"/>
        <v>81</v>
      </c>
      <c r="D7505">
        <v>1</v>
      </c>
    </row>
    <row r="7506" spans="1:4" ht="16.5" customHeight="1" x14ac:dyDescent="0.25">
      <c r="A7506" t="s">
        <v>7438</v>
      </c>
      <c r="B7506">
        <f t="shared" si="117"/>
        <v>77</v>
      </c>
      <c r="C7506" t="s">
        <v>11362</v>
      </c>
      <c r="D7506">
        <v>0</v>
      </c>
    </row>
    <row r="7507" spans="1:4" ht="16.5" customHeight="1" x14ac:dyDescent="0.25">
      <c r="A7507" t="s">
        <v>7439</v>
      </c>
      <c r="B7507">
        <f t="shared" si="117"/>
        <v>59</v>
      </c>
      <c r="C7507" t="s">
        <v>11339</v>
      </c>
      <c r="D7507">
        <v>0</v>
      </c>
    </row>
    <row r="7508" spans="1:4" ht="16.5" customHeight="1" x14ac:dyDescent="0.25">
      <c r="A7508" t="s">
        <v>7440</v>
      </c>
      <c r="B7508">
        <f t="shared" si="117"/>
        <v>101</v>
      </c>
      <c r="C7508" t="s">
        <v>11340</v>
      </c>
      <c r="D7508">
        <v>0</v>
      </c>
    </row>
    <row r="7509" spans="1:4" ht="16.5" customHeight="1" x14ac:dyDescent="0.25">
      <c r="A7509" t="s">
        <v>7441</v>
      </c>
      <c r="B7509">
        <f t="shared" si="117"/>
        <v>77</v>
      </c>
      <c r="C7509" t="s">
        <v>11362</v>
      </c>
      <c r="D7509">
        <v>0</v>
      </c>
    </row>
    <row r="7510" spans="1:4" ht="16.5" customHeight="1" x14ac:dyDescent="0.25">
      <c r="A7510" t="s">
        <v>7442</v>
      </c>
      <c r="B7510">
        <f t="shared" si="117"/>
        <v>63</v>
      </c>
      <c r="C7510" t="s">
        <v>11324</v>
      </c>
      <c r="D7510">
        <v>0</v>
      </c>
    </row>
    <row r="7511" spans="1:4" ht="16.5" customHeight="1" x14ac:dyDescent="0.25">
      <c r="A7511" t="s">
        <v>7443</v>
      </c>
      <c r="B7511">
        <f t="shared" si="117"/>
        <v>80</v>
      </c>
      <c r="C7511" t="s">
        <v>11362</v>
      </c>
      <c r="D7511">
        <v>0</v>
      </c>
    </row>
    <row r="7512" spans="1:4" ht="16.5" customHeight="1" x14ac:dyDescent="0.25">
      <c r="A7512" t="s">
        <v>7444</v>
      </c>
      <c r="B7512">
        <f t="shared" si="117"/>
        <v>33</v>
      </c>
      <c r="C7512" t="s">
        <v>11321</v>
      </c>
      <c r="D7512">
        <v>0</v>
      </c>
    </row>
    <row r="7513" spans="1:4" ht="16.5" customHeight="1" x14ac:dyDescent="0.25">
      <c r="A7513" t="s">
        <v>7445</v>
      </c>
      <c r="B7513">
        <f t="shared" si="117"/>
        <v>85</v>
      </c>
      <c r="C7513" t="s">
        <v>11362</v>
      </c>
      <c r="D7513">
        <v>0</v>
      </c>
    </row>
    <row r="7514" spans="1:4" ht="16.5" customHeight="1" x14ac:dyDescent="0.25">
      <c r="A7514" t="s">
        <v>7446</v>
      </c>
      <c r="B7514">
        <f t="shared" si="117"/>
        <v>51</v>
      </c>
      <c r="D7514">
        <v>1</v>
      </c>
    </row>
    <row r="7515" spans="1:4" ht="16.5" customHeight="1" x14ac:dyDescent="0.25">
      <c r="A7515" t="s">
        <v>7447</v>
      </c>
      <c r="B7515">
        <f t="shared" si="117"/>
        <v>83</v>
      </c>
      <c r="C7515" t="s">
        <v>11362</v>
      </c>
      <c r="D7515">
        <v>0</v>
      </c>
    </row>
    <row r="7516" spans="1:4" ht="16.5" customHeight="1" x14ac:dyDescent="0.25">
      <c r="A7516" t="s">
        <v>7448</v>
      </c>
      <c r="B7516">
        <f t="shared" si="117"/>
        <v>29</v>
      </c>
      <c r="C7516" t="s">
        <v>11321</v>
      </c>
      <c r="D7516">
        <v>0</v>
      </c>
    </row>
    <row r="7517" spans="1:4" ht="16.5" customHeight="1" x14ac:dyDescent="0.25">
      <c r="A7517" t="s">
        <v>7449</v>
      </c>
      <c r="B7517">
        <f t="shared" si="117"/>
        <v>82</v>
      </c>
      <c r="C7517" t="s">
        <v>11362</v>
      </c>
      <c r="D7517">
        <v>0</v>
      </c>
    </row>
    <row r="7518" spans="1:4" ht="16.5" customHeight="1" x14ac:dyDescent="0.25">
      <c r="A7518" t="s">
        <v>7450</v>
      </c>
      <c r="B7518">
        <f t="shared" si="117"/>
        <v>54</v>
      </c>
      <c r="C7518" t="s">
        <v>11340</v>
      </c>
      <c r="D7518">
        <v>0</v>
      </c>
    </row>
    <row r="7519" spans="1:4" ht="16.5" customHeight="1" x14ac:dyDescent="0.25">
      <c r="A7519" t="s">
        <v>7451</v>
      </c>
      <c r="B7519">
        <f t="shared" si="117"/>
        <v>31</v>
      </c>
      <c r="D7519">
        <v>1</v>
      </c>
    </row>
    <row r="7520" spans="1:4" ht="16.5" customHeight="1" x14ac:dyDescent="0.25">
      <c r="A7520" t="s">
        <v>7452</v>
      </c>
      <c r="B7520">
        <f t="shared" si="117"/>
        <v>67</v>
      </c>
      <c r="C7520" t="s">
        <v>11324</v>
      </c>
      <c r="D7520">
        <v>0</v>
      </c>
    </row>
    <row r="7521" spans="1:4" ht="16.5" customHeight="1" x14ac:dyDescent="0.25">
      <c r="A7521" t="s">
        <v>7453</v>
      </c>
      <c r="B7521">
        <f t="shared" si="117"/>
        <v>106</v>
      </c>
      <c r="C7521" t="s">
        <v>11324</v>
      </c>
      <c r="D7521">
        <v>0</v>
      </c>
    </row>
    <row r="7522" spans="1:4" ht="16.5" customHeight="1" x14ac:dyDescent="0.25">
      <c r="A7522" t="s">
        <v>7454</v>
      </c>
      <c r="B7522">
        <f t="shared" si="117"/>
        <v>36</v>
      </c>
      <c r="C7522" t="s">
        <v>11402</v>
      </c>
      <c r="D7522">
        <v>0</v>
      </c>
    </row>
    <row r="7523" spans="1:4" ht="16.5" customHeight="1" x14ac:dyDescent="0.25">
      <c r="A7523" t="s">
        <v>7455</v>
      </c>
      <c r="B7523">
        <f t="shared" si="117"/>
        <v>69</v>
      </c>
      <c r="D7523">
        <v>1</v>
      </c>
    </row>
    <row r="7524" spans="1:4" ht="16.5" customHeight="1" x14ac:dyDescent="0.25">
      <c r="A7524" t="s">
        <v>7456</v>
      </c>
      <c r="B7524">
        <f t="shared" si="117"/>
        <v>54</v>
      </c>
      <c r="C7524" t="s">
        <v>11401</v>
      </c>
      <c r="D7524">
        <v>0</v>
      </c>
    </row>
    <row r="7525" spans="1:4" ht="16.5" customHeight="1" x14ac:dyDescent="0.25">
      <c r="A7525" t="s">
        <v>7457</v>
      </c>
      <c r="B7525">
        <f t="shared" si="117"/>
        <v>69</v>
      </c>
      <c r="C7525" t="s">
        <v>11324</v>
      </c>
      <c r="D7525">
        <v>0</v>
      </c>
    </row>
    <row r="7526" spans="1:4" ht="16.5" customHeight="1" x14ac:dyDescent="0.25">
      <c r="A7526" t="s">
        <v>7458</v>
      </c>
      <c r="B7526">
        <f t="shared" si="117"/>
        <v>80</v>
      </c>
      <c r="C7526" t="s">
        <v>11324</v>
      </c>
      <c r="D7526">
        <v>0</v>
      </c>
    </row>
    <row r="7527" spans="1:4" ht="16.5" customHeight="1" x14ac:dyDescent="0.25">
      <c r="A7527" t="s">
        <v>7459</v>
      </c>
      <c r="B7527">
        <f t="shared" si="117"/>
        <v>46</v>
      </c>
      <c r="C7527" t="s">
        <v>11324</v>
      </c>
      <c r="D7527">
        <v>0</v>
      </c>
    </row>
    <row r="7528" spans="1:4" ht="16.5" customHeight="1" x14ac:dyDescent="0.25">
      <c r="A7528" t="s">
        <v>7460</v>
      </c>
      <c r="B7528">
        <f t="shared" si="117"/>
        <v>76</v>
      </c>
      <c r="D7528">
        <v>1</v>
      </c>
    </row>
    <row r="7529" spans="1:4" ht="16.5" customHeight="1" x14ac:dyDescent="0.25">
      <c r="A7529" t="s">
        <v>7461</v>
      </c>
      <c r="B7529">
        <f t="shared" si="117"/>
        <v>84</v>
      </c>
      <c r="C7529" t="s">
        <v>11362</v>
      </c>
      <c r="D7529">
        <v>0</v>
      </c>
    </row>
    <row r="7530" spans="1:4" ht="16.5" customHeight="1" x14ac:dyDescent="0.25">
      <c r="A7530" t="s">
        <v>7462</v>
      </c>
      <c r="B7530">
        <f t="shared" si="117"/>
        <v>29</v>
      </c>
      <c r="D7530">
        <v>1</v>
      </c>
    </row>
    <row r="7531" spans="1:4" ht="16.5" customHeight="1" x14ac:dyDescent="0.25">
      <c r="A7531" t="s">
        <v>7463</v>
      </c>
      <c r="B7531">
        <f t="shared" si="117"/>
        <v>80</v>
      </c>
      <c r="C7531" t="s">
        <v>11362</v>
      </c>
      <c r="D7531">
        <v>0</v>
      </c>
    </row>
    <row r="7532" spans="1:4" ht="16.5" customHeight="1" x14ac:dyDescent="0.25">
      <c r="A7532" t="s">
        <v>7464</v>
      </c>
      <c r="B7532">
        <f t="shared" si="117"/>
        <v>101</v>
      </c>
      <c r="D7532">
        <v>1</v>
      </c>
    </row>
    <row r="7533" spans="1:4" ht="16.5" customHeight="1" x14ac:dyDescent="0.25">
      <c r="A7533" t="s">
        <v>7465</v>
      </c>
      <c r="B7533">
        <f t="shared" si="117"/>
        <v>119</v>
      </c>
      <c r="D7533">
        <v>1</v>
      </c>
    </row>
    <row r="7534" spans="1:4" ht="16.5" customHeight="1" x14ac:dyDescent="0.25">
      <c r="A7534" t="s">
        <v>7466</v>
      </c>
      <c r="B7534">
        <f t="shared" si="117"/>
        <v>30</v>
      </c>
      <c r="D7534">
        <v>1</v>
      </c>
    </row>
    <row r="7535" spans="1:4" ht="16.5" customHeight="1" x14ac:dyDescent="0.25">
      <c r="A7535" t="s">
        <v>7467</v>
      </c>
      <c r="B7535">
        <f t="shared" si="117"/>
        <v>44</v>
      </c>
      <c r="D7535">
        <v>1</v>
      </c>
    </row>
    <row r="7536" spans="1:4" ht="16.5" customHeight="1" x14ac:dyDescent="0.25">
      <c r="A7536" t="s">
        <v>7468</v>
      </c>
      <c r="B7536">
        <f t="shared" si="117"/>
        <v>49</v>
      </c>
      <c r="D7536">
        <v>1</v>
      </c>
    </row>
    <row r="7537" spans="1:4" ht="16.5" customHeight="1" x14ac:dyDescent="0.25">
      <c r="A7537" t="s">
        <v>7469</v>
      </c>
      <c r="B7537">
        <f t="shared" si="117"/>
        <v>57</v>
      </c>
      <c r="C7537" t="s">
        <v>11316</v>
      </c>
      <c r="D7537">
        <v>0</v>
      </c>
    </row>
    <row r="7538" spans="1:4" ht="16.5" customHeight="1" x14ac:dyDescent="0.25">
      <c r="A7538" t="s">
        <v>7470</v>
      </c>
      <c r="B7538">
        <f t="shared" si="117"/>
        <v>33</v>
      </c>
      <c r="D7538">
        <v>1</v>
      </c>
    </row>
    <row r="7539" spans="1:4" ht="16.5" customHeight="1" x14ac:dyDescent="0.25">
      <c r="A7539" t="s">
        <v>7471</v>
      </c>
      <c r="B7539">
        <f t="shared" si="117"/>
        <v>119</v>
      </c>
      <c r="C7539" t="s">
        <v>11324</v>
      </c>
      <c r="D7539">
        <v>0</v>
      </c>
    </row>
    <row r="7540" spans="1:4" ht="16.5" customHeight="1" x14ac:dyDescent="0.25">
      <c r="A7540" t="s">
        <v>7472</v>
      </c>
      <c r="B7540">
        <f t="shared" si="117"/>
        <v>153</v>
      </c>
      <c r="D7540">
        <v>1</v>
      </c>
    </row>
    <row r="7541" spans="1:4" ht="16.5" customHeight="1" x14ac:dyDescent="0.25">
      <c r="A7541" t="s">
        <v>7473</v>
      </c>
      <c r="B7541">
        <f t="shared" si="117"/>
        <v>128</v>
      </c>
      <c r="D7541">
        <v>1</v>
      </c>
    </row>
    <row r="7542" spans="1:4" ht="16.5" customHeight="1" x14ac:dyDescent="0.25">
      <c r="A7542" t="s">
        <v>7474</v>
      </c>
      <c r="B7542">
        <f t="shared" si="117"/>
        <v>156</v>
      </c>
      <c r="D7542">
        <v>1</v>
      </c>
    </row>
    <row r="7543" spans="1:4" ht="16.5" customHeight="1" x14ac:dyDescent="0.25">
      <c r="A7543" t="s">
        <v>7475</v>
      </c>
      <c r="B7543">
        <f t="shared" si="117"/>
        <v>137</v>
      </c>
      <c r="D7543">
        <v>1</v>
      </c>
    </row>
    <row r="7544" spans="1:4" ht="16.5" customHeight="1" x14ac:dyDescent="0.25">
      <c r="A7544" t="s">
        <v>7476</v>
      </c>
      <c r="B7544">
        <f t="shared" si="117"/>
        <v>130</v>
      </c>
      <c r="D7544">
        <v>1</v>
      </c>
    </row>
    <row r="7545" spans="1:4" ht="16.5" customHeight="1" x14ac:dyDescent="0.25">
      <c r="A7545" t="s">
        <v>7477</v>
      </c>
      <c r="B7545">
        <f t="shared" si="117"/>
        <v>123</v>
      </c>
      <c r="D7545">
        <v>1</v>
      </c>
    </row>
    <row r="7546" spans="1:4" ht="16.5" customHeight="1" x14ac:dyDescent="0.25">
      <c r="A7546" t="s">
        <v>7478</v>
      </c>
      <c r="B7546">
        <f t="shared" si="117"/>
        <v>76</v>
      </c>
      <c r="D7546">
        <v>1</v>
      </c>
    </row>
    <row r="7547" spans="1:4" ht="16.5" customHeight="1" x14ac:dyDescent="0.25">
      <c r="A7547" t="s">
        <v>7479</v>
      </c>
      <c r="B7547">
        <f t="shared" si="117"/>
        <v>145</v>
      </c>
      <c r="D7547">
        <v>1</v>
      </c>
    </row>
    <row r="7548" spans="1:4" ht="16.5" customHeight="1" x14ac:dyDescent="0.25">
      <c r="A7548" t="s">
        <v>7480</v>
      </c>
      <c r="B7548">
        <f t="shared" si="117"/>
        <v>118</v>
      </c>
      <c r="D7548">
        <v>1</v>
      </c>
    </row>
    <row r="7549" spans="1:4" ht="16.5" customHeight="1" x14ac:dyDescent="0.25">
      <c r="A7549" t="s">
        <v>7481</v>
      </c>
      <c r="B7549">
        <f t="shared" si="117"/>
        <v>95</v>
      </c>
      <c r="D7549">
        <v>1</v>
      </c>
    </row>
    <row r="7550" spans="1:4" ht="16.5" customHeight="1" x14ac:dyDescent="0.25">
      <c r="A7550" t="s">
        <v>7482</v>
      </c>
      <c r="B7550">
        <f t="shared" si="117"/>
        <v>120</v>
      </c>
      <c r="D7550">
        <v>1</v>
      </c>
    </row>
    <row r="7551" spans="1:4" ht="16.5" customHeight="1" x14ac:dyDescent="0.25">
      <c r="A7551" t="s">
        <v>7483</v>
      </c>
      <c r="B7551">
        <f t="shared" si="117"/>
        <v>78</v>
      </c>
      <c r="D7551">
        <v>1</v>
      </c>
    </row>
    <row r="7552" spans="1:4" ht="16.5" customHeight="1" x14ac:dyDescent="0.25">
      <c r="A7552" t="s">
        <v>7484</v>
      </c>
      <c r="B7552">
        <f t="shared" si="117"/>
        <v>136</v>
      </c>
      <c r="D7552">
        <v>1</v>
      </c>
    </row>
    <row r="7553" spans="1:4" ht="16.5" customHeight="1" x14ac:dyDescent="0.25">
      <c r="A7553" t="s">
        <v>7485</v>
      </c>
      <c r="B7553">
        <f t="shared" si="117"/>
        <v>77</v>
      </c>
      <c r="D7553">
        <v>1</v>
      </c>
    </row>
    <row r="7554" spans="1:4" ht="16.5" customHeight="1" x14ac:dyDescent="0.25">
      <c r="A7554" t="s">
        <v>7486</v>
      </c>
      <c r="B7554">
        <f t="shared" si="117"/>
        <v>137</v>
      </c>
      <c r="D7554">
        <v>1</v>
      </c>
    </row>
    <row r="7555" spans="1:4" ht="16.5" customHeight="1" x14ac:dyDescent="0.25">
      <c r="A7555" t="s">
        <v>7487</v>
      </c>
      <c r="B7555">
        <f t="shared" ref="B7555:B7618" si="118">LEN(A7555)</f>
        <v>119</v>
      </c>
      <c r="D7555">
        <v>1</v>
      </c>
    </row>
    <row r="7556" spans="1:4" ht="16.5" customHeight="1" x14ac:dyDescent="0.25">
      <c r="A7556" t="s">
        <v>7488</v>
      </c>
      <c r="B7556">
        <f t="shared" si="118"/>
        <v>127</v>
      </c>
      <c r="D7556">
        <v>1</v>
      </c>
    </row>
    <row r="7557" spans="1:4" ht="16.5" customHeight="1" x14ac:dyDescent="0.25">
      <c r="A7557" t="s">
        <v>7489</v>
      </c>
      <c r="B7557">
        <f t="shared" si="118"/>
        <v>102</v>
      </c>
      <c r="D7557">
        <v>1</v>
      </c>
    </row>
    <row r="7558" spans="1:4" ht="16.5" customHeight="1" x14ac:dyDescent="0.25">
      <c r="A7558" t="s">
        <v>7490</v>
      </c>
      <c r="B7558">
        <f t="shared" si="118"/>
        <v>116</v>
      </c>
      <c r="D7558">
        <v>1</v>
      </c>
    </row>
    <row r="7559" spans="1:4" ht="16.5" customHeight="1" x14ac:dyDescent="0.25">
      <c r="A7559" t="s">
        <v>7491</v>
      </c>
      <c r="B7559">
        <f t="shared" si="118"/>
        <v>140</v>
      </c>
      <c r="D7559">
        <v>1</v>
      </c>
    </row>
    <row r="7560" spans="1:4" ht="16.5" customHeight="1" x14ac:dyDescent="0.25">
      <c r="A7560" t="s">
        <v>7492</v>
      </c>
      <c r="B7560">
        <f t="shared" si="118"/>
        <v>93</v>
      </c>
      <c r="D7560">
        <v>1</v>
      </c>
    </row>
    <row r="7561" spans="1:4" ht="16.5" customHeight="1" x14ac:dyDescent="0.25">
      <c r="A7561" t="s">
        <v>7493</v>
      </c>
      <c r="B7561">
        <f t="shared" si="118"/>
        <v>88</v>
      </c>
      <c r="D7561">
        <v>1</v>
      </c>
    </row>
    <row r="7562" spans="1:4" ht="16.5" customHeight="1" x14ac:dyDescent="0.25">
      <c r="A7562" t="s">
        <v>7494</v>
      </c>
      <c r="B7562">
        <f t="shared" si="118"/>
        <v>110</v>
      </c>
      <c r="D7562">
        <v>1</v>
      </c>
    </row>
    <row r="7563" spans="1:4" ht="16.5" customHeight="1" x14ac:dyDescent="0.25">
      <c r="A7563" t="s">
        <v>7495</v>
      </c>
      <c r="B7563">
        <f t="shared" si="118"/>
        <v>113</v>
      </c>
      <c r="D7563">
        <v>0</v>
      </c>
    </row>
    <row r="7564" spans="1:4" ht="16.5" customHeight="1" x14ac:dyDescent="0.25">
      <c r="A7564" t="s">
        <v>7496</v>
      </c>
      <c r="B7564">
        <f t="shared" si="118"/>
        <v>48</v>
      </c>
      <c r="D7564">
        <v>1</v>
      </c>
    </row>
    <row r="7565" spans="1:4" ht="16.5" customHeight="1" x14ac:dyDescent="0.25">
      <c r="A7565" t="s">
        <v>7497</v>
      </c>
      <c r="B7565">
        <f t="shared" si="118"/>
        <v>65</v>
      </c>
      <c r="D7565">
        <v>1</v>
      </c>
    </row>
    <row r="7566" spans="1:4" ht="16.5" customHeight="1" x14ac:dyDescent="0.25">
      <c r="A7566" t="s">
        <v>7498</v>
      </c>
      <c r="B7566">
        <f t="shared" si="118"/>
        <v>77</v>
      </c>
      <c r="C7566" t="s">
        <v>11362</v>
      </c>
      <c r="D7566">
        <v>0</v>
      </c>
    </row>
    <row r="7567" spans="1:4" ht="16.5" customHeight="1" x14ac:dyDescent="0.25">
      <c r="A7567" t="s">
        <v>7499</v>
      </c>
      <c r="B7567">
        <f t="shared" si="118"/>
        <v>55</v>
      </c>
      <c r="D7567">
        <v>1</v>
      </c>
    </row>
    <row r="7568" spans="1:4" ht="16.5" customHeight="1" x14ac:dyDescent="0.25">
      <c r="A7568" t="s">
        <v>7500</v>
      </c>
      <c r="B7568">
        <f t="shared" si="118"/>
        <v>59</v>
      </c>
      <c r="D7568">
        <v>1</v>
      </c>
    </row>
    <row r="7569" spans="1:4" ht="16.5" customHeight="1" x14ac:dyDescent="0.25">
      <c r="A7569" t="s">
        <v>7501</v>
      </c>
      <c r="B7569">
        <f t="shared" si="118"/>
        <v>63</v>
      </c>
      <c r="C7569" t="s">
        <v>11324</v>
      </c>
      <c r="D7569">
        <v>0</v>
      </c>
    </row>
    <row r="7570" spans="1:4" ht="16.5" customHeight="1" x14ac:dyDescent="0.25">
      <c r="A7570" t="s">
        <v>7502</v>
      </c>
      <c r="B7570">
        <f t="shared" si="118"/>
        <v>77</v>
      </c>
      <c r="C7570" t="s">
        <v>11362</v>
      </c>
      <c r="D7570">
        <v>0</v>
      </c>
    </row>
    <row r="7571" spans="1:4" ht="16.5" customHeight="1" x14ac:dyDescent="0.25">
      <c r="A7571" t="s">
        <v>7503</v>
      </c>
      <c r="B7571">
        <f t="shared" si="118"/>
        <v>64</v>
      </c>
      <c r="C7571" t="s">
        <v>11324</v>
      </c>
      <c r="D7571">
        <v>0</v>
      </c>
    </row>
    <row r="7572" spans="1:4" ht="16.5" customHeight="1" x14ac:dyDescent="0.25">
      <c r="A7572" t="s">
        <v>7504</v>
      </c>
      <c r="B7572">
        <f t="shared" si="118"/>
        <v>88</v>
      </c>
      <c r="D7572">
        <v>1</v>
      </c>
    </row>
    <row r="7573" spans="1:4" ht="16.5" customHeight="1" x14ac:dyDescent="0.25">
      <c r="A7573" t="s">
        <v>7505</v>
      </c>
      <c r="B7573">
        <f t="shared" si="118"/>
        <v>26</v>
      </c>
      <c r="C7573" t="s">
        <v>11314</v>
      </c>
      <c r="D7573">
        <v>0</v>
      </c>
    </row>
    <row r="7574" spans="1:4" ht="16.5" customHeight="1" x14ac:dyDescent="0.25">
      <c r="A7574" t="s">
        <v>7506</v>
      </c>
      <c r="B7574">
        <f t="shared" si="118"/>
        <v>91</v>
      </c>
      <c r="C7574" t="s">
        <v>11340</v>
      </c>
      <c r="D7574">
        <v>0</v>
      </c>
    </row>
    <row r="7575" spans="1:4" ht="16.5" customHeight="1" x14ac:dyDescent="0.25">
      <c r="A7575" t="s">
        <v>7507</v>
      </c>
      <c r="B7575">
        <f t="shared" si="118"/>
        <v>100</v>
      </c>
      <c r="C7575" t="s">
        <v>11324</v>
      </c>
      <c r="D7575">
        <v>0</v>
      </c>
    </row>
    <row r="7576" spans="1:4" ht="16.5" customHeight="1" x14ac:dyDescent="0.25">
      <c r="A7576" t="s">
        <v>7508</v>
      </c>
      <c r="B7576">
        <f t="shared" si="118"/>
        <v>38</v>
      </c>
      <c r="D7576">
        <v>1</v>
      </c>
    </row>
    <row r="7577" spans="1:4" ht="16.5" customHeight="1" x14ac:dyDescent="0.25">
      <c r="A7577" t="s">
        <v>7509</v>
      </c>
      <c r="B7577">
        <f t="shared" si="118"/>
        <v>49</v>
      </c>
      <c r="D7577">
        <v>1</v>
      </c>
    </row>
    <row r="7578" spans="1:4" ht="16.5" customHeight="1" x14ac:dyDescent="0.25">
      <c r="A7578" t="s">
        <v>7510</v>
      </c>
      <c r="B7578">
        <f t="shared" si="118"/>
        <v>45</v>
      </c>
      <c r="D7578">
        <v>0</v>
      </c>
    </row>
    <row r="7579" spans="1:4" ht="16.5" customHeight="1" x14ac:dyDescent="0.25">
      <c r="A7579" t="s">
        <v>7511</v>
      </c>
      <c r="B7579">
        <f t="shared" si="118"/>
        <v>74</v>
      </c>
      <c r="C7579" t="s">
        <v>11324</v>
      </c>
      <c r="D7579">
        <v>0</v>
      </c>
    </row>
    <row r="7580" spans="1:4" ht="16.5" customHeight="1" x14ac:dyDescent="0.25">
      <c r="A7580" t="s">
        <v>7512</v>
      </c>
      <c r="B7580">
        <f t="shared" si="118"/>
        <v>96</v>
      </c>
      <c r="D7580">
        <v>1</v>
      </c>
    </row>
    <row r="7581" spans="1:4" ht="16.5" customHeight="1" x14ac:dyDescent="0.25">
      <c r="A7581" t="s">
        <v>7513</v>
      </c>
      <c r="B7581">
        <f t="shared" si="118"/>
        <v>31</v>
      </c>
      <c r="D7581">
        <v>1</v>
      </c>
    </row>
    <row r="7582" spans="1:4" ht="16.5" customHeight="1" x14ac:dyDescent="0.25">
      <c r="A7582" t="s">
        <v>7514</v>
      </c>
      <c r="B7582">
        <f t="shared" si="118"/>
        <v>142</v>
      </c>
      <c r="D7582">
        <v>1</v>
      </c>
    </row>
    <row r="7583" spans="1:4" ht="16.5" customHeight="1" x14ac:dyDescent="0.25">
      <c r="A7583" t="s">
        <v>7515</v>
      </c>
      <c r="B7583">
        <f t="shared" si="118"/>
        <v>157</v>
      </c>
      <c r="D7583">
        <v>1</v>
      </c>
    </row>
    <row r="7584" spans="1:4" ht="16.5" customHeight="1" x14ac:dyDescent="0.25">
      <c r="A7584" t="s">
        <v>7516</v>
      </c>
      <c r="B7584">
        <f t="shared" si="118"/>
        <v>97</v>
      </c>
      <c r="D7584">
        <v>1</v>
      </c>
    </row>
    <row r="7585" spans="1:4" ht="16.5" customHeight="1" x14ac:dyDescent="0.25">
      <c r="A7585" t="s">
        <v>7517</v>
      </c>
      <c r="B7585">
        <f t="shared" si="118"/>
        <v>99</v>
      </c>
      <c r="D7585">
        <v>1</v>
      </c>
    </row>
    <row r="7586" spans="1:4" ht="16.5" customHeight="1" x14ac:dyDescent="0.25">
      <c r="A7586" t="s">
        <v>7518</v>
      </c>
      <c r="B7586">
        <f t="shared" si="118"/>
        <v>130</v>
      </c>
      <c r="D7586">
        <v>1</v>
      </c>
    </row>
    <row r="7587" spans="1:4" ht="16.5" customHeight="1" x14ac:dyDescent="0.25">
      <c r="A7587" t="s">
        <v>7519</v>
      </c>
      <c r="B7587">
        <f t="shared" si="118"/>
        <v>98</v>
      </c>
      <c r="D7587">
        <v>1</v>
      </c>
    </row>
    <row r="7588" spans="1:4" ht="16.5" customHeight="1" x14ac:dyDescent="0.25">
      <c r="A7588" t="s">
        <v>7520</v>
      </c>
      <c r="B7588">
        <f t="shared" si="118"/>
        <v>106</v>
      </c>
      <c r="D7588">
        <v>1</v>
      </c>
    </row>
    <row r="7589" spans="1:4" ht="16.5" customHeight="1" x14ac:dyDescent="0.25">
      <c r="A7589" t="s">
        <v>7521</v>
      </c>
      <c r="B7589">
        <f t="shared" si="118"/>
        <v>98</v>
      </c>
      <c r="D7589">
        <v>1</v>
      </c>
    </row>
    <row r="7590" spans="1:4" ht="16.5" customHeight="1" x14ac:dyDescent="0.25">
      <c r="A7590" t="s">
        <v>7522</v>
      </c>
      <c r="B7590">
        <f t="shared" si="118"/>
        <v>114</v>
      </c>
      <c r="D7590">
        <v>0</v>
      </c>
    </row>
    <row r="7591" spans="1:4" ht="16.5" customHeight="1" x14ac:dyDescent="0.25">
      <c r="A7591" t="s">
        <v>7523</v>
      </c>
      <c r="B7591">
        <f t="shared" si="118"/>
        <v>68</v>
      </c>
      <c r="C7591" t="s">
        <v>11324</v>
      </c>
      <c r="D7591">
        <v>0</v>
      </c>
    </row>
    <row r="7592" spans="1:4" ht="16.5" customHeight="1" x14ac:dyDescent="0.25">
      <c r="A7592" t="s">
        <v>7524</v>
      </c>
      <c r="B7592">
        <f t="shared" si="118"/>
        <v>56</v>
      </c>
      <c r="C7592" t="s">
        <v>11340</v>
      </c>
      <c r="D7592">
        <v>0</v>
      </c>
    </row>
    <row r="7593" spans="1:4" ht="16.5" customHeight="1" x14ac:dyDescent="0.25">
      <c r="A7593" t="s">
        <v>7525</v>
      </c>
      <c r="B7593">
        <f t="shared" si="118"/>
        <v>101</v>
      </c>
      <c r="C7593" t="s">
        <v>11340</v>
      </c>
      <c r="D7593">
        <v>0</v>
      </c>
    </row>
    <row r="7594" spans="1:4" ht="16.5" customHeight="1" x14ac:dyDescent="0.25">
      <c r="A7594" t="s">
        <v>7526</v>
      </c>
      <c r="B7594">
        <f t="shared" si="118"/>
        <v>67</v>
      </c>
      <c r="C7594" t="s">
        <v>11324</v>
      </c>
      <c r="D7594">
        <v>0</v>
      </c>
    </row>
    <row r="7595" spans="1:4" ht="16.5" customHeight="1" x14ac:dyDescent="0.25">
      <c r="A7595" t="s">
        <v>7527</v>
      </c>
      <c r="B7595">
        <f t="shared" si="118"/>
        <v>62</v>
      </c>
      <c r="C7595" t="s">
        <v>11324</v>
      </c>
      <c r="D7595">
        <v>0</v>
      </c>
    </row>
    <row r="7596" spans="1:4" ht="16.5" customHeight="1" x14ac:dyDescent="0.25">
      <c r="A7596" t="s">
        <v>7528</v>
      </c>
      <c r="B7596">
        <f t="shared" si="118"/>
        <v>59</v>
      </c>
      <c r="D7596">
        <v>1</v>
      </c>
    </row>
    <row r="7597" spans="1:4" ht="16.5" customHeight="1" x14ac:dyDescent="0.25">
      <c r="A7597" t="s">
        <v>7529</v>
      </c>
      <c r="B7597">
        <f t="shared" si="118"/>
        <v>68</v>
      </c>
      <c r="C7597" t="s">
        <v>11324</v>
      </c>
      <c r="D7597">
        <v>0</v>
      </c>
    </row>
    <row r="7598" spans="1:4" ht="16.5" customHeight="1" x14ac:dyDescent="0.25">
      <c r="A7598" t="s">
        <v>7530</v>
      </c>
      <c r="B7598">
        <f t="shared" si="118"/>
        <v>82</v>
      </c>
      <c r="C7598" t="s">
        <v>11362</v>
      </c>
      <c r="D7598">
        <v>0</v>
      </c>
    </row>
    <row r="7599" spans="1:4" ht="16.5" customHeight="1" x14ac:dyDescent="0.25">
      <c r="A7599" t="s">
        <v>7531</v>
      </c>
      <c r="B7599">
        <f t="shared" si="118"/>
        <v>88</v>
      </c>
      <c r="D7599">
        <v>1</v>
      </c>
    </row>
    <row r="7600" spans="1:4" ht="16.5" customHeight="1" x14ac:dyDescent="0.25">
      <c r="A7600" t="s">
        <v>7532</v>
      </c>
      <c r="B7600">
        <f t="shared" si="118"/>
        <v>66</v>
      </c>
      <c r="C7600" t="s">
        <v>11324</v>
      </c>
      <c r="D7600">
        <v>0</v>
      </c>
    </row>
    <row r="7601" spans="1:4" ht="16.5" customHeight="1" x14ac:dyDescent="0.25">
      <c r="A7601" t="s">
        <v>7533</v>
      </c>
      <c r="B7601">
        <f t="shared" si="118"/>
        <v>71</v>
      </c>
      <c r="C7601" t="s">
        <v>11340</v>
      </c>
      <c r="D7601">
        <v>0</v>
      </c>
    </row>
    <row r="7602" spans="1:4" ht="16.5" customHeight="1" x14ac:dyDescent="0.25">
      <c r="A7602" t="s">
        <v>7534</v>
      </c>
      <c r="B7602">
        <f t="shared" si="118"/>
        <v>70</v>
      </c>
      <c r="C7602" t="s">
        <v>11324</v>
      </c>
      <c r="D7602">
        <v>0</v>
      </c>
    </row>
    <row r="7603" spans="1:4" ht="16.5" customHeight="1" x14ac:dyDescent="0.25">
      <c r="A7603" t="s">
        <v>7535</v>
      </c>
      <c r="B7603">
        <f t="shared" si="118"/>
        <v>59</v>
      </c>
      <c r="C7603" t="s">
        <v>11340</v>
      </c>
      <c r="D7603">
        <v>0</v>
      </c>
    </row>
    <row r="7604" spans="1:4" ht="16.5" customHeight="1" x14ac:dyDescent="0.25">
      <c r="A7604" t="s">
        <v>7536</v>
      </c>
      <c r="B7604">
        <f t="shared" si="118"/>
        <v>68</v>
      </c>
      <c r="D7604">
        <v>0</v>
      </c>
    </row>
    <row r="7605" spans="1:4" ht="16.5" customHeight="1" x14ac:dyDescent="0.25">
      <c r="A7605" t="s">
        <v>7537</v>
      </c>
      <c r="B7605">
        <f t="shared" si="118"/>
        <v>85</v>
      </c>
      <c r="D7605">
        <v>1</v>
      </c>
    </row>
    <row r="7606" spans="1:4" ht="16.5" customHeight="1" x14ac:dyDescent="0.25">
      <c r="A7606" t="s">
        <v>7538</v>
      </c>
      <c r="B7606">
        <f t="shared" si="118"/>
        <v>30</v>
      </c>
      <c r="D7606">
        <v>1</v>
      </c>
    </row>
    <row r="7607" spans="1:4" ht="16.5" customHeight="1" x14ac:dyDescent="0.25">
      <c r="A7607" t="s">
        <v>7539</v>
      </c>
      <c r="B7607">
        <f t="shared" si="118"/>
        <v>91</v>
      </c>
      <c r="D7607">
        <v>1</v>
      </c>
    </row>
    <row r="7608" spans="1:4" ht="16.5" customHeight="1" x14ac:dyDescent="0.25">
      <c r="A7608" t="s">
        <v>7540</v>
      </c>
      <c r="B7608">
        <f t="shared" si="118"/>
        <v>115</v>
      </c>
      <c r="D7608">
        <v>1</v>
      </c>
    </row>
    <row r="7609" spans="1:4" ht="16.5" customHeight="1" x14ac:dyDescent="0.25">
      <c r="A7609" t="s">
        <v>7541</v>
      </c>
      <c r="B7609">
        <f t="shared" si="118"/>
        <v>98</v>
      </c>
      <c r="D7609">
        <v>1</v>
      </c>
    </row>
    <row r="7610" spans="1:4" ht="16.5" customHeight="1" x14ac:dyDescent="0.25">
      <c r="A7610" t="s">
        <v>7542</v>
      </c>
      <c r="B7610">
        <f t="shared" si="118"/>
        <v>121</v>
      </c>
      <c r="D7610">
        <v>1</v>
      </c>
    </row>
    <row r="7611" spans="1:4" ht="16.5" customHeight="1" x14ac:dyDescent="0.25">
      <c r="A7611" t="s">
        <v>7543</v>
      </c>
      <c r="B7611">
        <f t="shared" si="118"/>
        <v>88</v>
      </c>
      <c r="D7611">
        <v>1</v>
      </c>
    </row>
    <row r="7612" spans="1:4" ht="16.5" customHeight="1" x14ac:dyDescent="0.25">
      <c r="A7612" t="s">
        <v>7544</v>
      </c>
      <c r="B7612">
        <f t="shared" si="118"/>
        <v>112</v>
      </c>
      <c r="D7612">
        <v>1</v>
      </c>
    </row>
    <row r="7613" spans="1:4" ht="16.5" customHeight="1" x14ac:dyDescent="0.25">
      <c r="A7613" t="s">
        <v>7545</v>
      </c>
      <c r="B7613">
        <f t="shared" si="118"/>
        <v>115</v>
      </c>
      <c r="D7613">
        <v>1</v>
      </c>
    </row>
    <row r="7614" spans="1:4" ht="16.5" customHeight="1" x14ac:dyDescent="0.25">
      <c r="A7614" t="s">
        <v>7546</v>
      </c>
      <c r="B7614">
        <f t="shared" si="118"/>
        <v>39</v>
      </c>
      <c r="C7614" t="s">
        <v>11316</v>
      </c>
      <c r="D7614">
        <v>0</v>
      </c>
    </row>
    <row r="7615" spans="1:4" ht="16.5" customHeight="1" x14ac:dyDescent="0.25">
      <c r="A7615" t="s">
        <v>7547</v>
      </c>
      <c r="B7615">
        <f t="shared" si="118"/>
        <v>133</v>
      </c>
      <c r="D7615">
        <v>1</v>
      </c>
    </row>
    <row r="7616" spans="1:4" ht="16.5" customHeight="1" x14ac:dyDescent="0.25">
      <c r="A7616" t="s">
        <v>7548</v>
      </c>
      <c r="B7616">
        <f t="shared" si="118"/>
        <v>97</v>
      </c>
      <c r="D7616">
        <v>1</v>
      </c>
    </row>
    <row r="7617" spans="1:4" ht="16.5" customHeight="1" x14ac:dyDescent="0.25">
      <c r="A7617" t="s">
        <v>7549</v>
      </c>
      <c r="B7617">
        <f t="shared" si="118"/>
        <v>17</v>
      </c>
      <c r="D7617">
        <v>0</v>
      </c>
    </row>
    <row r="7618" spans="1:4" ht="16.5" customHeight="1" x14ac:dyDescent="0.25">
      <c r="A7618" t="s">
        <v>7550</v>
      </c>
      <c r="B7618">
        <f t="shared" si="118"/>
        <v>101</v>
      </c>
      <c r="D7618">
        <v>1</v>
      </c>
    </row>
    <row r="7619" spans="1:4" ht="16.5" customHeight="1" x14ac:dyDescent="0.25">
      <c r="A7619" t="s">
        <v>7551</v>
      </c>
      <c r="B7619">
        <f t="shared" ref="B7619:B7682" si="119">LEN(A7619)</f>
        <v>125</v>
      </c>
      <c r="D7619">
        <v>1</v>
      </c>
    </row>
    <row r="7620" spans="1:4" ht="16.5" customHeight="1" x14ac:dyDescent="0.25">
      <c r="A7620" t="s">
        <v>7552</v>
      </c>
      <c r="B7620">
        <f t="shared" si="119"/>
        <v>113</v>
      </c>
      <c r="D7620">
        <v>1</v>
      </c>
    </row>
    <row r="7621" spans="1:4" ht="16.5" customHeight="1" x14ac:dyDescent="0.25">
      <c r="A7621" t="s">
        <v>7553</v>
      </c>
      <c r="B7621">
        <f t="shared" si="119"/>
        <v>97</v>
      </c>
      <c r="D7621">
        <v>1</v>
      </c>
    </row>
    <row r="7622" spans="1:4" ht="16.5" customHeight="1" x14ac:dyDescent="0.25">
      <c r="A7622" t="s">
        <v>7554</v>
      </c>
      <c r="B7622">
        <f t="shared" si="119"/>
        <v>119</v>
      </c>
      <c r="D7622">
        <v>1</v>
      </c>
    </row>
    <row r="7623" spans="1:4" ht="16.5" customHeight="1" x14ac:dyDescent="0.25">
      <c r="A7623" t="s">
        <v>7555</v>
      </c>
      <c r="B7623">
        <f t="shared" si="119"/>
        <v>103</v>
      </c>
      <c r="D7623">
        <v>1</v>
      </c>
    </row>
    <row r="7624" spans="1:4" ht="16.5" customHeight="1" x14ac:dyDescent="0.25">
      <c r="A7624" t="s">
        <v>7556</v>
      </c>
      <c r="B7624">
        <f t="shared" si="119"/>
        <v>48</v>
      </c>
      <c r="D7624">
        <v>0</v>
      </c>
    </row>
    <row r="7625" spans="1:4" ht="16.5" customHeight="1" x14ac:dyDescent="0.25">
      <c r="A7625" t="s">
        <v>7557</v>
      </c>
      <c r="B7625">
        <f t="shared" si="119"/>
        <v>60</v>
      </c>
      <c r="D7625">
        <v>1</v>
      </c>
    </row>
    <row r="7626" spans="1:4" ht="16.5" customHeight="1" x14ac:dyDescent="0.25">
      <c r="A7626" t="s">
        <v>7558</v>
      </c>
      <c r="B7626">
        <f t="shared" si="119"/>
        <v>64</v>
      </c>
      <c r="C7626" t="s">
        <v>11324</v>
      </c>
      <c r="D7626">
        <v>0</v>
      </c>
    </row>
    <row r="7627" spans="1:4" ht="16.5" customHeight="1" x14ac:dyDescent="0.25">
      <c r="A7627" t="s">
        <v>7559</v>
      </c>
      <c r="B7627">
        <f t="shared" si="119"/>
        <v>67</v>
      </c>
      <c r="D7627">
        <v>1</v>
      </c>
    </row>
    <row r="7628" spans="1:4" ht="16.5" customHeight="1" x14ac:dyDescent="0.25">
      <c r="A7628" t="s">
        <v>7560</v>
      </c>
      <c r="B7628">
        <f t="shared" si="119"/>
        <v>46</v>
      </c>
      <c r="D7628">
        <v>1</v>
      </c>
    </row>
    <row r="7629" spans="1:4" ht="16.5" customHeight="1" x14ac:dyDescent="0.25">
      <c r="A7629" t="s">
        <v>7561</v>
      </c>
      <c r="B7629">
        <f t="shared" si="119"/>
        <v>55</v>
      </c>
      <c r="D7629">
        <v>1</v>
      </c>
    </row>
    <row r="7630" spans="1:4" ht="16.5" customHeight="1" x14ac:dyDescent="0.25">
      <c r="A7630" t="s">
        <v>7562</v>
      </c>
      <c r="B7630">
        <f t="shared" si="119"/>
        <v>92</v>
      </c>
      <c r="D7630">
        <v>1</v>
      </c>
    </row>
    <row r="7631" spans="1:4" ht="16.5" customHeight="1" x14ac:dyDescent="0.25">
      <c r="A7631" t="s">
        <v>7563</v>
      </c>
      <c r="B7631">
        <f t="shared" si="119"/>
        <v>64</v>
      </c>
      <c r="C7631" t="s">
        <v>11324</v>
      </c>
      <c r="D7631">
        <v>0</v>
      </c>
    </row>
    <row r="7632" spans="1:4" ht="16.5" customHeight="1" x14ac:dyDescent="0.25">
      <c r="A7632" t="s">
        <v>7564</v>
      </c>
      <c r="B7632">
        <f t="shared" si="119"/>
        <v>91</v>
      </c>
      <c r="D7632">
        <v>1</v>
      </c>
    </row>
    <row r="7633" spans="1:4" ht="16.5" customHeight="1" x14ac:dyDescent="0.25">
      <c r="A7633" t="s">
        <v>7565</v>
      </c>
      <c r="B7633">
        <f t="shared" si="119"/>
        <v>86</v>
      </c>
      <c r="D7633">
        <v>1</v>
      </c>
    </row>
    <row r="7634" spans="1:4" ht="16.5" customHeight="1" x14ac:dyDescent="0.25">
      <c r="A7634" t="s">
        <v>7566</v>
      </c>
      <c r="B7634">
        <f t="shared" si="119"/>
        <v>98</v>
      </c>
      <c r="C7634" t="s">
        <v>11340</v>
      </c>
      <c r="D7634">
        <v>0</v>
      </c>
    </row>
    <row r="7635" spans="1:4" ht="16.5" customHeight="1" x14ac:dyDescent="0.25">
      <c r="A7635" t="s">
        <v>7567</v>
      </c>
      <c r="B7635">
        <f t="shared" si="119"/>
        <v>51</v>
      </c>
      <c r="D7635">
        <v>1</v>
      </c>
    </row>
    <row r="7636" spans="1:4" ht="16.5" customHeight="1" x14ac:dyDescent="0.25">
      <c r="A7636" t="s">
        <v>7568</v>
      </c>
      <c r="B7636">
        <f t="shared" si="119"/>
        <v>71</v>
      </c>
      <c r="C7636" t="s">
        <v>11324</v>
      </c>
      <c r="D7636">
        <v>0</v>
      </c>
    </row>
    <row r="7637" spans="1:4" ht="16.5" customHeight="1" x14ac:dyDescent="0.25">
      <c r="A7637" t="s">
        <v>7569</v>
      </c>
      <c r="B7637">
        <f t="shared" si="119"/>
        <v>54</v>
      </c>
      <c r="D7637">
        <v>1</v>
      </c>
    </row>
    <row r="7638" spans="1:4" ht="16.5" customHeight="1" x14ac:dyDescent="0.25">
      <c r="A7638" t="s">
        <v>7570</v>
      </c>
      <c r="B7638">
        <f t="shared" si="119"/>
        <v>51</v>
      </c>
      <c r="C7638" t="s">
        <v>11340</v>
      </c>
      <c r="D7638">
        <v>0</v>
      </c>
    </row>
    <row r="7639" spans="1:4" ht="16.5" customHeight="1" x14ac:dyDescent="0.25">
      <c r="A7639" t="s">
        <v>7571</v>
      </c>
      <c r="B7639">
        <f t="shared" si="119"/>
        <v>66</v>
      </c>
      <c r="D7639">
        <v>1</v>
      </c>
    </row>
    <row r="7640" spans="1:4" ht="16.5" customHeight="1" x14ac:dyDescent="0.25">
      <c r="A7640" t="s">
        <v>7572</v>
      </c>
      <c r="B7640">
        <f t="shared" si="119"/>
        <v>51</v>
      </c>
      <c r="C7640" t="s">
        <v>11340</v>
      </c>
      <c r="D7640">
        <v>0</v>
      </c>
    </row>
    <row r="7641" spans="1:4" ht="16.5" customHeight="1" x14ac:dyDescent="0.25">
      <c r="A7641" t="s">
        <v>7573</v>
      </c>
      <c r="B7641">
        <f t="shared" si="119"/>
        <v>26</v>
      </c>
      <c r="D7641">
        <v>0</v>
      </c>
    </row>
    <row r="7642" spans="1:4" ht="16.5" customHeight="1" x14ac:dyDescent="0.25">
      <c r="A7642" t="s">
        <v>7574</v>
      </c>
      <c r="B7642">
        <f t="shared" si="119"/>
        <v>77</v>
      </c>
      <c r="D7642">
        <v>0</v>
      </c>
    </row>
    <row r="7643" spans="1:4" ht="16.5" customHeight="1" x14ac:dyDescent="0.25">
      <c r="A7643" t="s">
        <v>7575</v>
      </c>
      <c r="B7643">
        <f t="shared" si="119"/>
        <v>80</v>
      </c>
      <c r="C7643" t="s">
        <v>11324</v>
      </c>
      <c r="D7643">
        <v>0</v>
      </c>
    </row>
    <row r="7644" spans="1:4" ht="16.5" customHeight="1" x14ac:dyDescent="0.25">
      <c r="A7644" t="s">
        <v>7576</v>
      </c>
      <c r="B7644">
        <f t="shared" si="119"/>
        <v>59</v>
      </c>
      <c r="C7644" t="s">
        <v>11340</v>
      </c>
      <c r="D7644">
        <v>0</v>
      </c>
    </row>
    <row r="7645" spans="1:4" ht="16.5" customHeight="1" x14ac:dyDescent="0.25">
      <c r="A7645" t="s">
        <v>7577</v>
      </c>
      <c r="B7645">
        <f t="shared" si="119"/>
        <v>99</v>
      </c>
      <c r="D7645">
        <v>1</v>
      </c>
    </row>
    <row r="7646" spans="1:4" ht="16.5" customHeight="1" x14ac:dyDescent="0.25">
      <c r="A7646" t="s">
        <v>7578</v>
      </c>
      <c r="B7646">
        <f t="shared" si="119"/>
        <v>244</v>
      </c>
      <c r="D7646">
        <v>1</v>
      </c>
    </row>
    <row r="7647" spans="1:4" ht="16.5" customHeight="1" x14ac:dyDescent="0.25">
      <c r="A7647" t="s">
        <v>7579</v>
      </c>
      <c r="B7647">
        <f t="shared" si="119"/>
        <v>119</v>
      </c>
      <c r="D7647">
        <v>1</v>
      </c>
    </row>
    <row r="7648" spans="1:4" ht="16.5" customHeight="1" x14ac:dyDescent="0.25">
      <c r="A7648" t="s">
        <v>7580</v>
      </c>
      <c r="B7648">
        <f t="shared" si="119"/>
        <v>11</v>
      </c>
      <c r="D7648">
        <v>0</v>
      </c>
    </row>
    <row r="7649" spans="1:4" ht="16.5" customHeight="1" x14ac:dyDescent="0.25">
      <c r="A7649" t="s">
        <v>7581</v>
      </c>
      <c r="B7649">
        <f t="shared" si="119"/>
        <v>77</v>
      </c>
      <c r="D7649">
        <v>1</v>
      </c>
    </row>
    <row r="7650" spans="1:4" ht="16.5" customHeight="1" x14ac:dyDescent="0.25">
      <c r="A7650" t="s">
        <v>7582</v>
      </c>
      <c r="B7650">
        <f t="shared" si="119"/>
        <v>69</v>
      </c>
      <c r="D7650">
        <v>1</v>
      </c>
    </row>
    <row r="7651" spans="1:4" ht="16.5" customHeight="1" x14ac:dyDescent="0.25">
      <c r="A7651" t="s">
        <v>7583</v>
      </c>
      <c r="B7651">
        <f t="shared" si="119"/>
        <v>140</v>
      </c>
      <c r="D7651">
        <v>1</v>
      </c>
    </row>
    <row r="7652" spans="1:4" ht="16.5" customHeight="1" x14ac:dyDescent="0.25">
      <c r="A7652" t="s">
        <v>7584</v>
      </c>
      <c r="B7652">
        <f t="shared" si="119"/>
        <v>109</v>
      </c>
      <c r="D7652">
        <v>1</v>
      </c>
    </row>
    <row r="7653" spans="1:4" ht="16.5" customHeight="1" x14ac:dyDescent="0.25">
      <c r="A7653" t="s">
        <v>7585</v>
      </c>
      <c r="B7653">
        <f t="shared" si="119"/>
        <v>75</v>
      </c>
      <c r="D7653">
        <v>1</v>
      </c>
    </row>
    <row r="7654" spans="1:4" ht="16.5" customHeight="1" x14ac:dyDescent="0.25">
      <c r="A7654" t="s">
        <v>7586</v>
      </c>
      <c r="B7654">
        <f t="shared" si="119"/>
        <v>84</v>
      </c>
      <c r="D7654">
        <v>1</v>
      </c>
    </row>
    <row r="7655" spans="1:4" ht="16.5" customHeight="1" x14ac:dyDescent="0.25">
      <c r="A7655" t="s">
        <v>7587</v>
      </c>
      <c r="B7655">
        <f t="shared" si="119"/>
        <v>89</v>
      </c>
      <c r="D7655">
        <v>1</v>
      </c>
    </row>
    <row r="7656" spans="1:4" ht="16.5" customHeight="1" x14ac:dyDescent="0.25">
      <c r="A7656" t="s">
        <v>7588</v>
      </c>
      <c r="B7656">
        <f t="shared" si="119"/>
        <v>76</v>
      </c>
      <c r="D7656">
        <v>1</v>
      </c>
    </row>
    <row r="7657" spans="1:4" ht="16.5" customHeight="1" x14ac:dyDescent="0.25">
      <c r="A7657" t="s">
        <v>7589</v>
      </c>
      <c r="B7657">
        <f t="shared" si="119"/>
        <v>142</v>
      </c>
      <c r="D7657">
        <v>0</v>
      </c>
    </row>
    <row r="7658" spans="1:4" ht="16.5" customHeight="1" x14ac:dyDescent="0.25">
      <c r="A7658" t="s">
        <v>7590</v>
      </c>
      <c r="B7658">
        <f t="shared" si="119"/>
        <v>65</v>
      </c>
      <c r="D7658">
        <v>1</v>
      </c>
    </row>
    <row r="7659" spans="1:4" ht="16.5" customHeight="1" x14ac:dyDescent="0.25">
      <c r="A7659" t="s">
        <v>7591</v>
      </c>
      <c r="B7659">
        <f t="shared" si="119"/>
        <v>57</v>
      </c>
      <c r="C7659" t="s">
        <v>11340</v>
      </c>
      <c r="D7659">
        <v>0</v>
      </c>
    </row>
    <row r="7660" spans="1:4" ht="16.5" customHeight="1" x14ac:dyDescent="0.25">
      <c r="A7660" t="s">
        <v>7592</v>
      </c>
      <c r="B7660">
        <f t="shared" si="119"/>
        <v>49</v>
      </c>
      <c r="D7660">
        <v>1</v>
      </c>
    </row>
    <row r="7661" spans="1:4" ht="16.5" customHeight="1" x14ac:dyDescent="0.25">
      <c r="A7661" t="s">
        <v>7593</v>
      </c>
      <c r="B7661">
        <f t="shared" si="119"/>
        <v>42</v>
      </c>
      <c r="D7661">
        <v>0</v>
      </c>
    </row>
    <row r="7662" spans="1:4" ht="16.5" customHeight="1" x14ac:dyDescent="0.25">
      <c r="A7662" t="s">
        <v>7594</v>
      </c>
      <c r="B7662">
        <f t="shared" si="119"/>
        <v>80</v>
      </c>
      <c r="D7662">
        <v>1</v>
      </c>
    </row>
    <row r="7663" spans="1:4" ht="16.5" customHeight="1" x14ac:dyDescent="0.25">
      <c r="A7663" t="s">
        <v>7595</v>
      </c>
      <c r="B7663">
        <f t="shared" si="119"/>
        <v>86</v>
      </c>
      <c r="D7663">
        <v>1</v>
      </c>
    </row>
    <row r="7664" spans="1:4" ht="16.5" customHeight="1" x14ac:dyDescent="0.25">
      <c r="A7664" t="s">
        <v>7596</v>
      </c>
      <c r="B7664">
        <f t="shared" si="119"/>
        <v>119</v>
      </c>
      <c r="D7664">
        <v>1</v>
      </c>
    </row>
    <row r="7665" spans="1:4" ht="16.5" customHeight="1" x14ac:dyDescent="0.25">
      <c r="A7665" t="s">
        <v>7597</v>
      </c>
      <c r="B7665">
        <f t="shared" si="119"/>
        <v>120</v>
      </c>
      <c r="D7665">
        <v>1</v>
      </c>
    </row>
    <row r="7666" spans="1:4" ht="16.5" customHeight="1" x14ac:dyDescent="0.25">
      <c r="A7666" t="s">
        <v>7598</v>
      </c>
      <c r="B7666">
        <f t="shared" si="119"/>
        <v>102</v>
      </c>
      <c r="D7666">
        <v>1</v>
      </c>
    </row>
    <row r="7667" spans="1:4" ht="16.5" customHeight="1" x14ac:dyDescent="0.25">
      <c r="A7667" t="s">
        <v>7599</v>
      </c>
      <c r="B7667">
        <f t="shared" si="119"/>
        <v>147</v>
      </c>
      <c r="D7667">
        <v>1</v>
      </c>
    </row>
    <row r="7668" spans="1:4" ht="16.5" customHeight="1" x14ac:dyDescent="0.25">
      <c r="A7668" t="s">
        <v>7600</v>
      </c>
      <c r="B7668">
        <f t="shared" si="119"/>
        <v>112</v>
      </c>
      <c r="D7668">
        <v>1</v>
      </c>
    </row>
    <row r="7669" spans="1:4" ht="16.5" customHeight="1" x14ac:dyDescent="0.25">
      <c r="A7669" t="s">
        <v>7601</v>
      </c>
      <c r="B7669">
        <f t="shared" si="119"/>
        <v>72</v>
      </c>
      <c r="D7669">
        <v>0</v>
      </c>
    </row>
    <row r="7670" spans="1:4" ht="16.5" customHeight="1" x14ac:dyDescent="0.25">
      <c r="A7670" t="s">
        <v>7602</v>
      </c>
      <c r="B7670">
        <f t="shared" si="119"/>
        <v>106</v>
      </c>
      <c r="D7670">
        <v>0</v>
      </c>
    </row>
    <row r="7671" spans="1:4" ht="16.5" customHeight="1" x14ac:dyDescent="0.25">
      <c r="A7671" t="s">
        <v>7603</v>
      </c>
      <c r="B7671">
        <f t="shared" si="119"/>
        <v>25</v>
      </c>
      <c r="D7671">
        <v>1</v>
      </c>
    </row>
    <row r="7672" spans="1:4" ht="16.5" customHeight="1" x14ac:dyDescent="0.25">
      <c r="A7672" t="s">
        <v>7604</v>
      </c>
      <c r="B7672">
        <f t="shared" si="119"/>
        <v>65</v>
      </c>
      <c r="D7672">
        <v>0</v>
      </c>
    </row>
    <row r="7673" spans="1:4" ht="16.5" customHeight="1" x14ac:dyDescent="0.25">
      <c r="A7673" t="s">
        <v>7605</v>
      </c>
      <c r="B7673">
        <f t="shared" si="119"/>
        <v>84</v>
      </c>
      <c r="D7673">
        <v>1</v>
      </c>
    </row>
    <row r="7674" spans="1:4" ht="16.5" customHeight="1" x14ac:dyDescent="0.25">
      <c r="A7674" t="s">
        <v>7606</v>
      </c>
      <c r="B7674">
        <f t="shared" si="119"/>
        <v>73</v>
      </c>
      <c r="D7674">
        <v>1</v>
      </c>
    </row>
    <row r="7675" spans="1:4" ht="16.5" customHeight="1" x14ac:dyDescent="0.25">
      <c r="A7675" t="s">
        <v>7607</v>
      </c>
      <c r="B7675">
        <f t="shared" si="119"/>
        <v>132</v>
      </c>
      <c r="D7675">
        <v>1</v>
      </c>
    </row>
    <row r="7676" spans="1:4" ht="16.5" customHeight="1" x14ac:dyDescent="0.25">
      <c r="A7676" t="s">
        <v>7608</v>
      </c>
      <c r="B7676">
        <f t="shared" si="119"/>
        <v>23</v>
      </c>
      <c r="D7676">
        <v>1</v>
      </c>
    </row>
    <row r="7677" spans="1:4" ht="16.5" customHeight="1" x14ac:dyDescent="0.25">
      <c r="A7677" t="s">
        <v>7609</v>
      </c>
      <c r="B7677">
        <f t="shared" si="119"/>
        <v>71</v>
      </c>
      <c r="C7677" t="s">
        <v>11362</v>
      </c>
      <c r="D7677">
        <v>0</v>
      </c>
    </row>
    <row r="7678" spans="1:4" ht="16.5" customHeight="1" x14ac:dyDescent="0.25">
      <c r="A7678" t="s">
        <v>7610</v>
      </c>
      <c r="B7678">
        <f t="shared" si="119"/>
        <v>117</v>
      </c>
      <c r="D7678">
        <v>1</v>
      </c>
    </row>
    <row r="7679" spans="1:4" ht="16.5" customHeight="1" x14ac:dyDescent="0.25">
      <c r="A7679" t="s">
        <v>7611</v>
      </c>
      <c r="B7679">
        <f t="shared" si="119"/>
        <v>102</v>
      </c>
      <c r="D7679">
        <v>1</v>
      </c>
    </row>
    <row r="7680" spans="1:4" ht="16.5" customHeight="1" x14ac:dyDescent="0.25">
      <c r="A7680" t="s">
        <v>7612</v>
      </c>
      <c r="B7680">
        <f t="shared" si="119"/>
        <v>88</v>
      </c>
      <c r="D7680">
        <v>1</v>
      </c>
    </row>
    <row r="7681" spans="1:4" ht="16.5" customHeight="1" x14ac:dyDescent="0.25">
      <c r="A7681" t="s">
        <v>7613</v>
      </c>
      <c r="B7681">
        <f t="shared" si="119"/>
        <v>66</v>
      </c>
      <c r="C7681" t="s">
        <v>11324</v>
      </c>
      <c r="D7681">
        <v>1</v>
      </c>
    </row>
    <row r="7682" spans="1:4" ht="16.5" customHeight="1" x14ac:dyDescent="0.25">
      <c r="A7682" t="s">
        <v>7614</v>
      </c>
      <c r="B7682">
        <f t="shared" si="119"/>
        <v>76</v>
      </c>
      <c r="D7682">
        <v>1</v>
      </c>
    </row>
    <row r="7683" spans="1:4" ht="16.5" customHeight="1" x14ac:dyDescent="0.25">
      <c r="A7683" t="s">
        <v>7615</v>
      </c>
      <c r="B7683">
        <f t="shared" ref="B7683:B7746" si="120">LEN(A7683)</f>
        <v>92</v>
      </c>
      <c r="D7683">
        <v>1</v>
      </c>
    </row>
    <row r="7684" spans="1:4" ht="16.5" customHeight="1" x14ac:dyDescent="0.25">
      <c r="A7684" t="s">
        <v>7616</v>
      </c>
      <c r="B7684">
        <f t="shared" si="120"/>
        <v>128</v>
      </c>
      <c r="D7684">
        <v>0</v>
      </c>
    </row>
    <row r="7685" spans="1:4" ht="16.5" customHeight="1" x14ac:dyDescent="0.25">
      <c r="A7685" t="s">
        <v>7617</v>
      </c>
      <c r="B7685">
        <f t="shared" si="120"/>
        <v>192</v>
      </c>
      <c r="D7685">
        <v>1</v>
      </c>
    </row>
    <row r="7686" spans="1:4" ht="16.5" customHeight="1" x14ac:dyDescent="0.25">
      <c r="A7686" t="s">
        <v>7618</v>
      </c>
      <c r="B7686">
        <f t="shared" si="120"/>
        <v>222</v>
      </c>
      <c r="D7686">
        <v>1</v>
      </c>
    </row>
    <row r="7687" spans="1:4" ht="16.5" customHeight="1" x14ac:dyDescent="0.25">
      <c r="A7687" t="s">
        <v>7619</v>
      </c>
      <c r="B7687">
        <f t="shared" si="120"/>
        <v>70</v>
      </c>
      <c r="C7687" t="s">
        <v>11324</v>
      </c>
      <c r="D7687">
        <v>0</v>
      </c>
    </row>
    <row r="7688" spans="1:4" ht="16.5" customHeight="1" x14ac:dyDescent="0.25">
      <c r="A7688" t="s">
        <v>7620</v>
      </c>
      <c r="B7688">
        <f t="shared" si="120"/>
        <v>54</v>
      </c>
      <c r="C7688" t="s">
        <v>11340</v>
      </c>
      <c r="D7688">
        <v>0</v>
      </c>
    </row>
    <row r="7689" spans="1:4" ht="16.5" customHeight="1" x14ac:dyDescent="0.25">
      <c r="A7689" t="s">
        <v>7621</v>
      </c>
      <c r="B7689">
        <f t="shared" si="120"/>
        <v>71</v>
      </c>
      <c r="C7689" t="s">
        <v>11324</v>
      </c>
      <c r="D7689">
        <v>0</v>
      </c>
    </row>
    <row r="7690" spans="1:4" ht="16.5" customHeight="1" x14ac:dyDescent="0.25">
      <c r="A7690" t="s">
        <v>7622</v>
      </c>
      <c r="B7690">
        <f t="shared" si="120"/>
        <v>105</v>
      </c>
      <c r="C7690" t="s">
        <v>11324</v>
      </c>
      <c r="D7690">
        <v>0</v>
      </c>
    </row>
    <row r="7691" spans="1:4" ht="16.5" customHeight="1" x14ac:dyDescent="0.25">
      <c r="A7691" t="s">
        <v>7623</v>
      </c>
      <c r="B7691">
        <f t="shared" si="120"/>
        <v>47</v>
      </c>
      <c r="D7691">
        <v>1</v>
      </c>
    </row>
    <row r="7692" spans="1:4" ht="16.5" customHeight="1" x14ac:dyDescent="0.25">
      <c r="A7692" t="s">
        <v>7624</v>
      </c>
      <c r="B7692">
        <f t="shared" si="120"/>
        <v>67</v>
      </c>
      <c r="C7692" t="s">
        <v>11324</v>
      </c>
      <c r="D7692">
        <v>0</v>
      </c>
    </row>
    <row r="7693" spans="1:4" ht="16.5" customHeight="1" x14ac:dyDescent="0.25">
      <c r="A7693" t="s">
        <v>7625</v>
      </c>
      <c r="B7693">
        <f t="shared" si="120"/>
        <v>132</v>
      </c>
      <c r="C7693" t="s">
        <v>11324</v>
      </c>
      <c r="D7693">
        <v>0</v>
      </c>
    </row>
    <row r="7694" spans="1:4" ht="16.5" customHeight="1" x14ac:dyDescent="0.25">
      <c r="A7694" t="s">
        <v>7626</v>
      </c>
      <c r="B7694">
        <f t="shared" si="120"/>
        <v>88</v>
      </c>
      <c r="D7694">
        <v>1</v>
      </c>
    </row>
    <row r="7695" spans="1:4" ht="16.5" customHeight="1" x14ac:dyDescent="0.25">
      <c r="A7695" t="s">
        <v>7627</v>
      </c>
      <c r="B7695">
        <f t="shared" si="120"/>
        <v>42</v>
      </c>
      <c r="D7695">
        <v>1</v>
      </c>
    </row>
    <row r="7696" spans="1:4" ht="16.5" customHeight="1" x14ac:dyDescent="0.25">
      <c r="A7696" t="s">
        <v>7628</v>
      </c>
      <c r="B7696">
        <f t="shared" si="120"/>
        <v>44</v>
      </c>
      <c r="D7696">
        <v>1</v>
      </c>
    </row>
    <row r="7697" spans="1:4" ht="16.5" customHeight="1" x14ac:dyDescent="0.25">
      <c r="A7697" t="s">
        <v>7629</v>
      </c>
      <c r="B7697">
        <f t="shared" si="120"/>
        <v>47</v>
      </c>
      <c r="D7697">
        <v>1</v>
      </c>
    </row>
    <row r="7698" spans="1:4" ht="16.5" customHeight="1" x14ac:dyDescent="0.25">
      <c r="A7698" t="s">
        <v>7630</v>
      </c>
      <c r="B7698">
        <f t="shared" si="120"/>
        <v>39</v>
      </c>
      <c r="D7698">
        <v>1</v>
      </c>
    </row>
    <row r="7699" spans="1:4" ht="16.5" customHeight="1" x14ac:dyDescent="0.25">
      <c r="A7699" t="s">
        <v>7631</v>
      </c>
      <c r="B7699">
        <f t="shared" si="120"/>
        <v>50</v>
      </c>
      <c r="D7699">
        <v>1</v>
      </c>
    </row>
    <row r="7700" spans="1:4" ht="16.5" customHeight="1" x14ac:dyDescent="0.25">
      <c r="A7700" t="s">
        <v>7632</v>
      </c>
      <c r="B7700">
        <f t="shared" si="120"/>
        <v>40</v>
      </c>
      <c r="D7700">
        <v>1</v>
      </c>
    </row>
    <row r="7701" spans="1:4" ht="16.5" customHeight="1" x14ac:dyDescent="0.25">
      <c r="A7701" t="s">
        <v>7633</v>
      </c>
      <c r="B7701">
        <f t="shared" si="120"/>
        <v>49</v>
      </c>
      <c r="D7701">
        <v>1</v>
      </c>
    </row>
    <row r="7702" spans="1:4" ht="16.5" customHeight="1" x14ac:dyDescent="0.25">
      <c r="A7702" t="s">
        <v>7634</v>
      </c>
      <c r="B7702">
        <f t="shared" si="120"/>
        <v>121</v>
      </c>
      <c r="D7702">
        <v>1</v>
      </c>
    </row>
    <row r="7703" spans="1:4" ht="16.5" customHeight="1" x14ac:dyDescent="0.25">
      <c r="A7703" t="s">
        <v>7635</v>
      </c>
      <c r="B7703">
        <f t="shared" si="120"/>
        <v>121</v>
      </c>
      <c r="D7703">
        <v>1</v>
      </c>
    </row>
    <row r="7704" spans="1:4" ht="16.5" customHeight="1" x14ac:dyDescent="0.25">
      <c r="A7704" t="s">
        <v>7636</v>
      </c>
      <c r="B7704">
        <f t="shared" si="120"/>
        <v>97</v>
      </c>
      <c r="D7704">
        <v>1</v>
      </c>
    </row>
    <row r="7705" spans="1:4" ht="16.5" customHeight="1" x14ac:dyDescent="0.25">
      <c r="A7705" t="s">
        <v>7637</v>
      </c>
      <c r="B7705">
        <f t="shared" si="120"/>
        <v>112</v>
      </c>
      <c r="D7705">
        <v>1</v>
      </c>
    </row>
    <row r="7706" spans="1:4" ht="16.5" customHeight="1" x14ac:dyDescent="0.25">
      <c r="A7706" t="s">
        <v>7638</v>
      </c>
      <c r="B7706">
        <f t="shared" si="120"/>
        <v>98</v>
      </c>
      <c r="D7706">
        <v>1</v>
      </c>
    </row>
    <row r="7707" spans="1:4" ht="16.5" customHeight="1" x14ac:dyDescent="0.25">
      <c r="A7707" t="s">
        <v>7639</v>
      </c>
      <c r="B7707">
        <f t="shared" si="120"/>
        <v>108</v>
      </c>
      <c r="D7707">
        <v>0</v>
      </c>
    </row>
    <row r="7708" spans="1:4" ht="16.5" customHeight="1" x14ac:dyDescent="0.25">
      <c r="A7708" t="s">
        <v>7640</v>
      </c>
      <c r="B7708">
        <f t="shared" si="120"/>
        <v>175</v>
      </c>
      <c r="D7708">
        <v>1</v>
      </c>
    </row>
    <row r="7709" spans="1:4" ht="16.5" customHeight="1" x14ac:dyDescent="0.25">
      <c r="A7709" t="s">
        <v>7641</v>
      </c>
      <c r="B7709">
        <f t="shared" si="120"/>
        <v>74</v>
      </c>
      <c r="C7709" t="s">
        <v>11362</v>
      </c>
      <c r="D7709">
        <v>0</v>
      </c>
    </row>
    <row r="7710" spans="1:4" ht="16.5" customHeight="1" x14ac:dyDescent="0.25">
      <c r="A7710" t="s">
        <v>7642</v>
      </c>
      <c r="B7710">
        <f t="shared" si="120"/>
        <v>167</v>
      </c>
      <c r="D7710">
        <v>1</v>
      </c>
    </row>
    <row r="7711" spans="1:4" ht="16.5" customHeight="1" x14ac:dyDescent="0.25">
      <c r="A7711" t="s">
        <v>7643</v>
      </c>
      <c r="B7711">
        <f t="shared" si="120"/>
        <v>181</v>
      </c>
      <c r="D7711">
        <v>1</v>
      </c>
    </row>
    <row r="7712" spans="1:4" ht="16.5" customHeight="1" x14ac:dyDescent="0.25">
      <c r="A7712" t="s">
        <v>7644</v>
      </c>
      <c r="B7712">
        <f t="shared" si="120"/>
        <v>169</v>
      </c>
      <c r="D7712">
        <v>1</v>
      </c>
    </row>
    <row r="7713" spans="1:4" ht="16.5" customHeight="1" x14ac:dyDescent="0.25">
      <c r="A7713" t="s">
        <v>7645</v>
      </c>
      <c r="B7713">
        <f t="shared" si="120"/>
        <v>67</v>
      </c>
      <c r="C7713" t="s">
        <v>11324</v>
      </c>
      <c r="D7713">
        <v>0</v>
      </c>
    </row>
    <row r="7714" spans="1:4" ht="16.5" customHeight="1" x14ac:dyDescent="0.25">
      <c r="A7714" t="s">
        <v>7646</v>
      </c>
      <c r="B7714">
        <f t="shared" si="120"/>
        <v>165</v>
      </c>
      <c r="D7714">
        <v>1</v>
      </c>
    </row>
    <row r="7715" spans="1:4" ht="16.5" customHeight="1" x14ac:dyDescent="0.25">
      <c r="A7715" t="s">
        <v>7647</v>
      </c>
      <c r="B7715">
        <f t="shared" si="120"/>
        <v>172</v>
      </c>
      <c r="D7715">
        <v>1</v>
      </c>
    </row>
    <row r="7716" spans="1:4" ht="16.5" customHeight="1" x14ac:dyDescent="0.25">
      <c r="A7716" t="s">
        <v>7648</v>
      </c>
      <c r="B7716">
        <f t="shared" si="120"/>
        <v>80</v>
      </c>
      <c r="C7716" t="s">
        <v>11362</v>
      </c>
      <c r="D7716">
        <v>0</v>
      </c>
    </row>
    <row r="7717" spans="1:4" ht="16.5" customHeight="1" x14ac:dyDescent="0.25">
      <c r="A7717" t="s">
        <v>7649</v>
      </c>
      <c r="B7717">
        <f t="shared" si="120"/>
        <v>170</v>
      </c>
      <c r="D7717">
        <v>1</v>
      </c>
    </row>
    <row r="7718" spans="1:4" ht="16.5" customHeight="1" x14ac:dyDescent="0.25">
      <c r="A7718" t="s">
        <v>7650</v>
      </c>
      <c r="B7718">
        <f t="shared" si="120"/>
        <v>54</v>
      </c>
      <c r="C7718" t="s">
        <v>11340</v>
      </c>
      <c r="D7718">
        <v>0</v>
      </c>
    </row>
    <row r="7719" spans="1:4" ht="16.5" customHeight="1" x14ac:dyDescent="0.25">
      <c r="A7719" t="s">
        <v>7651</v>
      </c>
      <c r="B7719">
        <f t="shared" si="120"/>
        <v>171</v>
      </c>
      <c r="D7719">
        <v>1</v>
      </c>
    </row>
    <row r="7720" spans="1:4" ht="16.5" customHeight="1" x14ac:dyDescent="0.25">
      <c r="A7720" t="s">
        <v>7652</v>
      </c>
      <c r="B7720">
        <f t="shared" si="120"/>
        <v>72</v>
      </c>
      <c r="C7720" t="s">
        <v>11362</v>
      </c>
      <c r="D7720">
        <v>0</v>
      </c>
    </row>
    <row r="7721" spans="1:4" ht="16.5" customHeight="1" x14ac:dyDescent="0.25">
      <c r="A7721" t="s">
        <v>7653</v>
      </c>
      <c r="B7721">
        <f t="shared" si="120"/>
        <v>130</v>
      </c>
      <c r="D7721">
        <v>1</v>
      </c>
    </row>
    <row r="7722" spans="1:4" ht="16.5" customHeight="1" x14ac:dyDescent="0.25">
      <c r="A7722" t="s">
        <v>7654</v>
      </c>
      <c r="B7722">
        <f t="shared" si="120"/>
        <v>90</v>
      </c>
      <c r="C7722" t="s">
        <v>11362</v>
      </c>
      <c r="D7722">
        <v>0</v>
      </c>
    </row>
    <row r="7723" spans="1:4" ht="16.5" customHeight="1" x14ac:dyDescent="0.25">
      <c r="A7723" t="s">
        <v>7655</v>
      </c>
      <c r="B7723">
        <f t="shared" si="120"/>
        <v>57</v>
      </c>
      <c r="D7723">
        <v>1</v>
      </c>
    </row>
    <row r="7724" spans="1:4" ht="16.5" customHeight="1" x14ac:dyDescent="0.25">
      <c r="A7724" t="s">
        <v>7656</v>
      </c>
      <c r="B7724">
        <f t="shared" si="120"/>
        <v>73</v>
      </c>
      <c r="C7724" t="s">
        <v>11362</v>
      </c>
      <c r="D7724">
        <v>0</v>
      </c>
    </row>
    <row r="7725" spans="1:4" ht="16.5" customHeight="1" x14ac:dyDescent="0.25">
      <c r="A7725" t="s">
        <v>7657</v>
      </c>
      <c r="B7725">
        <f t="shared" si="120"/>
        <v>22</v>
      </c>
      <c r="C7725" t="s">
        <v>11407</v>
      </c>
      <c r="D7725">
        <v>0</v>
      </c>
    </row>
    <row r="7726" spans="1:4" ht="16.5" customHeight="1" x14ac:dyDescent="0.25">
      <c r="A7726" t="s">
        <v>7658</v>
      </c>
      <c r="B7726">
        <f t="shared" si="120"/>
        <v>69</v>
      </c>
      <c r="C7726" t="s">
        <v>11324</v>
      </c>
      <c r="D7726">
        <v>0</v>
      </c>
    </row>
    <row r="7727" spans="1:4" ht="16.5" customHeight="1" x14ac:dyDescent="0.25">
      <c r="A7727" t="s">
        <v>7659</v>
      </c>
      <c r="B7727">
        <f t="shared" si="120"/>
        <v>42</v>
      </c>
      <c r="D7727">
        <v>0</v>
      </c>
    </row>
    <row r="7728" spans="1:4" ht="16.5" customHeight="1" x14ac:dyDescent="0.25">
      <c r="A7728" t="s">
        <v>7660</v>
      </c>
      <c r="B7728">
        <f t="shared" si="120"/>
        <v>21</v>
      </c>
      <c r="C7728" t="s">
        <v>11322</v>
      </c>
      <c r="D7728">
        <v>0</v>
      </c>
    </row>
    <row r="7729" spans="1:4" ht="16.5" customHeight="1" x14ac:dyDescent="0.25">
      <c r="A7729" t="s">
        <v>7661</v>
      </c>
      <c r="B7729">
        <f t="shared" si="120"/>
        <v>60</v>
      </c>
      <c r="C7729" t="s">
        <v>11340</v>
      </c>
      <c r="D7729">
        <v>0</v>
      </c>
    </row>
    <row r="7730" spans="1:4" ht="16.5" customHeight="1" x14ac:dyDescent="0.25">
      <c r="A7730" t="s">
        <v>7662</v>
      </c>
      <c r="B7730">
        <f t="shared" si="120"/>
        <v>30</v>
      </c>
      <c r="D7730">
        <v>0</v>
      </c>
    </row>
    <row r="7731" spans="1:4" ht="16.5" customHeight="1" x14ac:dyDescent="0.25">
      <c r="A7731" t="s">
        <v>7663</v>
      </c>
      <c r="B7731">
        <f t="shared" si="120"/>
        <v>90</v>
      </c>
      <c r="C7731" t="s">
        <v>11333</v>
      </c>
      <c r="D7731">
        <v>0</v>
      </c>
    </row>
    <row r="7732" spans="1:4" ht="16.5" customHeight="1" x14ac:dyDescent="0.25">
      <c r="A7732" t="s">
        <v>7664</v>
      </c>
      <c r="B7732">
        <f t="shared" si="120"/>
        <v>64</v>
      </c>
      <c r="C7732" t="s">
        <v>11324</v>
      </c>
      <c r="D7732">
        <v>0</v>
      </c>
    </row>
    <row r="7733" spans="1:4" ht="16.5" customHeight="1" x14ac:dyDescent="0.25">
      <c r="A7733" t="s">
        <v>7665</v>
      </c>
      <c r="B7733">
        <f t="shared" si="120"/>
        <v>64</v>
      </c>
      <c r="C7733" t="s">
        <v>11324</v>
      </c>
      <c r="D7733">
        <v>0</v>
      </c>
    </row>
    <row r="7734" spans="1:4" ht="16.5" customHeight="1" x14ac:dyDescent="0.25">
      <c r="A7734" t="s">
        <v>7666</v>
      </c>
      <c r="B7734">
        <f t="shared" si="120"/>
        <v>186</v>
      </c>
      <c r="D7734">
        <v>1</v>
      </c>
    </row>
    <row r="7735" spans="1:4" ht="16.5" customHeight="1" x14ac:dyDescent="0.25">
      <c r="A7735" t="s">
        <v>7667</v>
      </c>
      <c r="B7735">
        <f t="shared" si="120"/>
        <v>62</v>
      </c>
      <c r="D7735">
        <v>0</v>
      </c>
    </row>
    <row r="7736" spans="1:4" ht="16.5" customHeight="1" x14ac:dyDescent="0.25">
      <c r="A7736" t="s">
        <v>7668</v>
      </c>
      <c r="B7736">
        <f t="shared" si="120"/>
        <v>85</v>
      </c>
      <c r="C7736" t="s">
        <v>11362</v>
      </c>
      <c r="D7736">
        <v>0</v>
      </c>
    </row>
    <row r="7737" spans="1:4" ht="16.5" customHeight="1" x14ac:dyDescent="0.25">
      <c r="A7737" t="s">
        <v>7669</v>
      </c>
      <c r="B7737">
        <f t="shared" si="120"/>
        <v>96</v>
      </c>
      <c r="D7737">
        <v>0</v>
      </c>
    </row>
    <row r="7738" spans="1:4" ht="16.5" customHeight="1" x14ac:dyDescent="0.25">
      <c r="A7738" t="s">
        <v>7670</v>
      </c>
      <c r="B7738">
        <f t="shared" si="120"/>
        <v>21</v>
      </c>
      <c r="D7738">
        <v>1</v>
      </c>
    </row>
    <row r="7739" spans="1:4" ht="16.5" customHeight="1" x14ac:dyDescent="0.25">
      <c r="A7739" t="s">
        <v>7671</v>
      </c>
      <c r="B7739">
        <f t="shared" si="120"/>
        <v>65</v>
      </c>
      <c r="C7739" t="s">
        <v>11324</v>
      </c>
      <c r="D7739">
        <v>0</v>
      </c>
    </row>
    <row r="7740" spans="1:4" ht="16.5" customHeight="1" x14ac:dyDescent="0.25">
      <c r="A7740" t="s">
        <v>7672</v>
      </c>
      <c r="B7740">
        <f t="shared" si="120"/>
        <v>34</v>
      </c>
      <c r="D7740">
        <v>1</v>
      </c>
    </row>
    <row r="7741" spans="1:4" ht="16.5" customHeight="1" x14ac:dyDescent="0.25">
      <c r="A7741" t="s">
        <v>7673</v>
      </c>
      <c r="B7741">
        <f t="shared" si="120"/>
        <v>50</v>
      </c>
      <c r="D7741">
        <v>1</v>
      </c>
    </row>
    <row r="7742" spans="1:4" ht="16.5" customHeight="1" x14ac:dyDescent="0.25">
      <c r="A7742" t="s">
        <v>7674</v>
      </c>
      <c r="B7742">
        <f t="shared" si="120"/>
        <v>54</v>
      </c>
      <c r="D7742">
        <v>1</v>
      </c>
    </row>
    <row r="7743" spans="1:4" ht="16.5" customHeight="1" x14ac:dyDescent="0.25">
      <c r="A7743" t="s">
        <v>7675</v>
      </c>
      <c r="B7743">
        <f t="shared" si="120"/>
        <v>53</v>
      </c>
      <c r="D7743">
        <v>1</v>
      </c>
    </row>
    <row r="7744" spans="1:4" ht="16.5" customHeight="1" x14ac:dyDescent="0.25">
      <c r="A7744" t="s">
        <v>7676</v>
      </c>
      <c r="B7744">
        <f t="shared" si="120"/>
        <v>40</v>
      </c>
      <c r="D7744">
        <v>1</v>
      </c>
    </row>
    <row r="7745" spans="1:4" ht="16.5" customHeight="1" x14ac:dyDescent="0.25">
      <c r="A7745" t="s">
        <v>7677</v>
      </c>
      <c r="B7745">
        <f t="shared" si="120"/>
        <v>44</v>
      </c>
      <c r="D7745">
        <v>1</v>
      </c>
    </row>
    <row r="7746" spans="1:4" ht="16.5" customHeight="1" x14ac:dyDescent="0.25">
      <c r="A7746" t="s">
        <v>7678</v>
      </c>
      <c r="B7746">
        <f t="shared" si="120"/>
        <v>88</v>
      </c>
      <c r="D7746">
        <v>1</v>
      </c>
    </row>
    <row r="7747" spans="1:4" ht="16.5" customHeight="1" x14ac:dyDescent="0.25">
      <c r="A7747" t="s">
        <v>7679</v>
      </c>
      <c r="B7747">
        <f t="shared" ref="B7747:B7810" si="121">LEN(A7747)</f>
        <v>64</v>
      </c>
      <c r="C7747" t="s">
        <v>11324</v>
      </c>
      <c r="D7747">
        <v>1</v>
      </c>
    </row>
    <row r="7748" spans="1:4" ht="16.5" customHeight="1" x14ac:dyDescent="0.25">
      <c r="A7748" t="s">
        <v>7680</v>
      </c>
      <c r="B7748">
        <f t="shared" si="121"/>
        <v>108</v>
      </c>
      <c r="D7748">
        <v>1</v>
      </c>
    </row>
    <row r="7749" spans="1:4" ht="16.5" customHeight="1" x14ac:dyDescent="0.25">
      <c r="A7749" t="s">
        <v>7681</v>
      </c>
      <c r="B7749">
        <f t="shared" si="121"/>
        <v>70</v>
      </c>
      <c r="D7749">
        <v>1</v>
      </c>
    </row>
    <row r="7750" spans="1:4" ht="16.5" customHeight="1" x14ac:dyDescent="0.25">
      <c r="A7750" t="s">
        <v>7682</v>
      </c>
      <c r="B7750">
        <f t="shared" si="121"/>
        <v>58</v>
      </c>
      <c r="D7750">
        <v>1</v>
      </c>
    </row>
    <row r="7751" spans="1:4" ht="16.5" customHeight="1" x14ac:dyDescent="0.25">
      <c r="A7751" t="s">
        <v>7683</v>
      </c>
      <c r="B7751">
        <f t="shared" si="121"/>
        <v>93</v>
      </c>
      <c r="D7751">
        <v>1</v>
      </c>
    </row>
    <row r="7752" spans="1:4" ht="16.5" customHeight="1" x14ac:dyDescent="0.25">
      <c r="A7752" t="s">
        <v>7684</v>
      </c>
      <c r="B7752">
        <f t="shared" si="121"/>
        <v>102</v>
      </c>
      <c r="D7752">
        <v>1</v>
      </c>
    </row>
    <row r="7753" spans="1:4" ht="16.5" customHeight="1" x14ac:dyDescent="0.25">
      <c r="A7753" t="s">
        <v>7685</v>
      </c>
      <c r="B7753">
        <f t="shared" si="121"/>
        <v>109</v>
      </c>
      <c r="D7753">
        <v>1</v>
      </c>
    </row>
    <row r="7754" spans="1:4" ht="16.5" customHeight="1" x14ac:dyDescent="0.25">
      <c r="A7754" t="s">
        <v>7686</v>
      </c>
      <c r="B7754">
        <f t="shared" si="121"/>
        <v>76</v>
      </c>
      <c r="D7754">
        <v>1</v>
      </c>
    </row>
    <row r="7755" spans="1:4" ht="16.5" customHeight="1" x14ac:dyDescent="0.25">
      <c r="A7755" t="s">
        <v>7687</v>
      </c>
      <c r="B7755">
        <f t="shared" si="121"/>
        <v>119</v>
      </c>
      <c r="D7755">
        <v>1</v>
      </c>
    </row>
    <row r="7756" spans="1:4" ht="16.5" customHeight="1" x14ac:dyDescent="0.25">
      <c r="A7756" t="s">
        <v>7688</v>
      </c>
      <c r="B7756">
        <f t="shared" si="121"/>
        <v>55</v>
      </c>
      <c r="D7756">
        <v>0</v>
      </c>
    </row>
    <row r="7757" spans="1:4" ht="16.5" customHeight="1" x14ac:dyDescent="0.25">
      <c r="A7757" t="s">
        <v>7689</v>
      </c>
      <c r="B7757">
        <f t="shared" si="121"/>
        <v>70</v>
      </c>
      <c r="D7757">
        <v>1</v>
      </c>
    </row>
    <row r="7758" spans="1:4" ht="16.5" customHeight="1" x14ac:dyDescent="0.25">
      <c r="A7758" t="s">
        <v>7690</v>
      </c>
      <c r="B7758">
        <f t="shared" si="121"/>
        <v>73</v>
      </c>
      <c r="D7758">
        <v>1</v>
      </c>
    </row>
    <row r="7759" spans="1:4" ht="16.5" customHeight="1" x14ac:dyDescent="0.25">
      <c r="A7759" t="s">
        <v>7691</v>
      </c>
      <c r="B7759">
        <f t="shared" si="121"/>
        <v>76</v>
      </c>
      <c r="D7759">
        <v>1</v>
      </c>
    </row>
    <row r="7760" spans="1:4" ht="16.5" customHeight="1" x14ac:dyDescent="0.25">
      <c r="A7760" t="s">
        <v>7692</v>
      </c>
      <c r="B7760">
        <f t="shared" si="121"/>
        <v>67</v>
      </c>
      <c r="D7760">
        <v>0</v>
      </c>
    </row>
    <row r="7761" spans="1:4" ht="16.5" customHeight="1" x14ac:dyDescent="0.25">
      <c r="A7761" t="s">
        <v>7693</v>
      </c>
      <c r="B7761">
        <f t="shared" si="121"/>
        <v>68</v>
      </c>
      <c r="C7761" t="s">
        <v>11324</v>
      </c>
      <c r="D7761">
        <v>0</v>
      </c>
    </row>
    <row r="7762" spans="1:4" ht="16.5" customHeight="1" x14ac:dyDescent="0.25">
      <c r="A7762" t="s">
        <v>7694</v>
      </c>
      <c r="B7762">
        <f t="shared" si="121"/>
        <v>89</v>
      </c>
      <c r="D7762">
        <v>1</v>
      </c>
    </row>
    <row r="7763" spans="1:4" ht="16.5" customHeight="1" x14ac:dyDescent="0.25">
      <c r="A7763" t="s">
        <v>7695</v>
      </c>
      <c r="B7763">
        <f t="shared" si="121"/>
        <v>81</v>
      </c>
      <c r="D7763">
        <v>1</v>
      </c>
    </row>
    <row r="7764" spans="1:4" ht="16.5" customHeight="1" x14ac:dyDescent="0.25">
      <c r="A7764" t="s">
        <v>7696</v>
      </c>
      <c r="B7764">
        <f t="shared" si="121"/>
        <v>37</v>
      </c>
      <c r="C7764" t="s">
        <v>11321</v>
      </c>
      <c r="D7764">
        <v>0</v>
      </c>
    </row>
    <row r="7765" spans="1:4" ht="16.5" customHeight="1" x14ac:dyDescent="0.25">
      <c r="A7765" t="s">
        <v>7697</v>
      </c>
      <c r="B7765">
        <f t="shared" si="121"/>
        <v>81</v>
      </c>
      <c r="C7765" t="s">
        <v>11362</v>
      </c>
      <c r="D7765">
        <v>0</v>
      </c>
    </row>
    <row r="7766" spans="1:4" ht="16.5" customHeight="1" x14ac:dyDescent="0.25">
      <c r="A7766" t="s">
        <v>7698</v>
      </c>
      <c r="B7766">
        <f t="shared" si="121"/>
        <v>49</v>
      </c>
      <c r="C7766" t="s">
        <v>11324</v>
      </c>
      <c r="D7766">
        <v>0</v>
      </c>
    </row>
    <row r="7767" spans="1:4" ht="16.5" customHeight="1" x14ac:dyDescent="0.25">
      <c r="A7767" t="s">
        <v>7699</v>
      </c>
      <c r="B7767">
        <f t="shared" si="121"/>
        <v>17</v>
      </c>
      <c r="C7767" t="s">
        <v>11314</v>
      </c>
      <c r="D7767">
        <v>0</v>
      </c>
    </row>
    <row r="7768" spans="1:4" ht="16.5" customHeight="1" x14ac:dyDescent="0.25">
      <c r="A7768" t="s">
        <v>7700</v>
      </c>
      <c r="B7768">
        <f t="shared" si="121"/>
        <v>97</v>
      </c>
      <c r="D7768">
        <v>1</v>
      </c>
    </row>
    <row r="7769" spans="1:4" ht="16.5" customHeight="1" x14ac:dyDescent="0.25">
      <c r="A7769" t="s">
        <v>7701</v>
      </c>
      <c r="B7769">
        <f t="shared" si="121"/>
        <v>92</v>
      </c>
      <c r="D7769">
        <v>1</v>
      </c>
    </row>
    <row r="7770" spans="1:4" ht="16.5" customHeight="1" x14ac:dyDescent="0.25">
      <c r="A7770" t="s">
        <v>7702</v>
      </c>
      <c r="B7770">
        <f t="shared" si="121"/>
        <v>84</v>
      </c>
      <c r="D7770">
        <v>1</v>
      </c>
    </row>
    <row r="7771" spans="1:4" ht="16.5" customHeight="1" x14ac:dyDescent="0.25">
      <c r="A7771" t="s">
        <v>7703</v>
      </c>
      <c r="B7771">
        <f t="shared" si="121"/>
        <v>107</v>
      </c>
      <c r="D7771">
        <v>1</v>
      </c>
    </row>
    <row r="7772" spans="1:4" ht="16.5" customHeight="1" x14ac:dyDescent="0.25">
      <c r="A7772" t="s">
        <v>7704</v>
      </c>
      <c r="B7772">
        <f t="shared" si="121"/>
        <v>87</v>
      </c>
      <c r="D7772">
        <v>1</v>
      </c>
    </row>
    <row r="7773" spans="1:4" ht="16.5" customHeight="1" x14ac:dyDescent="0.25">
      <c r="A7773" t="s">
        <v>7705</v>
      </c>
      <c r="B7773">
        <f t="shared" si="121"/>
        <v>90</v>
      </c>
      <c r="D7773">
        <v>1</v>
      </c>
    </row>
    <row r="7774" spans="1:4" ht="16.5" customHeight="1" x14ac:dyDescent="0.25">
      <c r="A7774" t="s">
        <v>7706</v>
      </c>
      <c r="B7774">
        <f t="shared" si="121"/>
        <v>119</v>
      </c>
      <c r="D7774">
        <v>1</v>
      </c>
    </row>
    <row r="7775" spans="1:4" ht="16.5" customHeight="1" x14ac:dyDescent="0.25">
      <c r="A7775" t="s">
        <v>7707</v>
      </c>
      <c r="B7775">
        <f t="shared" si="121"/>
        <v>63</v>
      </c>
      <c r="D7775">
        <v>1</v>
      </c>
    </row>
    <row r="7776" spans="1:4" ht="16.5" customHeight="1" x14ac:dyDescent="0.25">
      <c r="A7776" t="s">
        <v>7708</v>
      </c>
      <c r="B7776">
        <f t="shared" si="121"/>
        <v>89</v>
      </c>
      <c r="C7776" t="s">
        <v>11324</v>
      </c>
      <c r="D7776">
        <v>0</v>
      </c>
    </row>
    <row r="7777" spans="1:4" ht="16.5" customHeight="1" x14ac:dyDescent="0.25">
      <c r="A7777" t="s">
        <v>7709</v>
      </c>
      <c r="B7777">
        <f t="shared" si="121"/>
        <v>77</v>
      </c>
      <c r="C7777" t="s">
        <v>11324</v>
      </c>
      <c r="D7777">
        <v>0</v>
      </c>
    </row>
    <row r="7778" spans="1:4" ht="16.5" customHeight="1" x14ac:dyDescent="0.25">
      <c r="A7778" t="s">
        <v>7710</v>
      </c>
      <c r="B7778">
        <f t="shared" si="121"/>
        <v>89</v>
      </c>
      <c r="D7778">
        <v>1</v>
      </c>
    </row>
    <row r="7779" spans="1:4" ht="16.5" customHeight="1" x14ac:dyDescent="0.25">
      <c r="A7779" t="s">
        <v>7711</v>
      </c>
      <c r="B7779">
        <f t="shared" si="121"/>
        <v>75</v>
      </c>
      <c r="D7779">
        <v>1</v>
      </c>
    </row>
    <row r="7780" spans="1:4" ht="16.5" customHeight="1" x14ac:dyDescent="0.25">
      <c r="A7780" t="s">
        <v>7712</v>
      </c>
      <c r="B7780">
        <f t="shared" si="121"/>
        <v>236</v>
      </c>
      <c r="D7780">
        <v>1</v>
      </c>
    </row>
    <row r="7781" spans="1:4" ht="16.5" customHeight="1" x14ac:dyDescent="0.25">
      <c r="A7781" t="s">
        <v>7713</v>
      </c>
      <c r="B7781">
        <f t="shared" si="121"/>
        <v>81</v>
      </c>
      <c r="D7781">
        <v>1</v>
      </c>
    </row>
    <row r="7782" spans="1:4" ht="16.5" customHeight="1" x14ac:dyDescent="0.25">
      <c r="A7782" t="s">
        <v>7714</v>
      </c>
      <c r="B7782">
        <f t="shared" si="121"/>
        <v>120</v>
      </c>
      <c r="D7782">
        <v>1</v>
      </c>
    </row>
    <row r="7783" spans="1:4" ht="16.5" customHeight="1" x14ac:dyDescent="0.25">
      <c r="A7783" t="s">
        <v>7715</v>
      </c>
      <c r="B7783">
        <f t="shared" si="121"/>
        <v>69</v>
      </c>
      <c r="D7783">
        <v>1</v>
      </c>
    </row>
    <row r="7784" spans="1:4" ht="16.5" customHeight="1" x14ac:dyDescent="0.25">
      <c r="A7784" t="s">
        <v>7716</v>
      </c>
      <c r="B7784">
        <f t="shared" si="121"/>
        <v>129</v>
      </c>
      <c r="D7784">
        <v>1</v>
      </c>
    </row>
    <row r="7785" spans="1:4" ht="16.5" customHeight="1" x14ac:dyDescent="0.25">
      <c r="A7785" t="s">
        <v>7717</v>
      </c>
      <c r="B7785">
        <f t="shared" si="121"/>
        <v>108</v>
      </c>
      <c r="D7785">
        <v>1</v>
      </c>
    </row>
    <row r="7786" spans="1:4" ht="16.5" customHeight="1" x14ac:dyDescent="0.25">
      <c r="A7786" t="s">
        <v>7718</v>
      </c>
      <c r="B7786">
        <f t="shared" si="121"/>
        <v>95</v>
      </c>
      <c r="D7786">
        <v>1</v>
      </c>
    </row>
    <row r="7787" spans="1:4" ht="16.5" customHeight="1" x14ac:dyDescent="0.25">
      <c r="A7787" t="s">
        <v>7719</v>
      </c>
      <c r="B7787">
        <f t="shared" si="121"/>
        <v>97</v>
      </c>
      <c r="D7787">
        <v>1</v>
      </c>
    </row>
    <row r="7788" spans="1:4" ht="16.5" customHeight="1" x14ac:dyDescent="0.25">
      <c r="A7788" t="s">
        <v>7720</v>
      </c>
      <c r="B7788">
        <f t="shared" si="121"/>
        <v>99</v>
      </c>
      <c r="D7788">
        <v>1</v>
      </c>
    </row>
    <row r="7789" spans="1:4" ht="16.5" customHeight="1" x14ac:dyDescent="0.25">
      <c r="A7789" t="s">
        <v>7721</v>
      </c>
      <c r="B7789">
        <f t="shared" si="121"/>
        <v>95</v>
      </c>
      <c r="D7789">
        <v>1</v>
      </c>
    </row>
    <row r="7790" spans="1:4" ht="16.5" customHeight="1" x14ac:dyDescent="0.25">
      <c r="A7790" t="s">
        <v>7722</v>
      </c>
      <c r="B7790">
        <f t="shared" si="121"/>
        <v>98</v>
      </c>
      <c r="D7790">
        <v>1</v>
      </c>
    </row>
    <row r="7791" spans="1:4" ht="16.5" customHeight="1" x14ac:dyDescent="0.25">
      <c r="A7791" t="s">
        <v>7723</v>
      </c>
      <c r="B7791">
        <f t="shared" si="121"/>
        <v>102</v>
      </c>
      <c r="D7791">
        <v>0</v>
      </c>
    </row>
    <row r="7792" spans="1:4" ht="16.5" customHeight="1" x14ac:dyDescent="0.25">
      <c r="A7792" t="s">
        <v>7724</v>
      </c>
      <c r="B7792">
        <f t="shared" si="121"/>
        <v>105</v>
      </c>
      <c r="D7792">
        <v>1</v>
      </c>
    </row>
    <row r="7793" spans="1:4" ht="16.5" customHeight="1" x14ac:dyDescent="0.25">
      <c r="A7793" t="s">
        <v>7725</v>
      </c>
      <c r="B7793">
        <f t="shared" si="121"/>
        <v>76</v>
      </c>
      <c r="C7793" t="s">
        <v>11362</v>
      </c>
      <c r="D7793">
        <v>0</v>
      </c>
    </row>
    <row r="7794" spans="1:4" ht="16.5" customHeight="1" x14ac:dyDescent="0.25">
      <c r="A7794" t="s">
        <v>7726</v>
      </c>
      <c r="B7794">
        <f t="shared" si="121"/>
        <v>73</v>
      </c>
      <c r="C7794" t="s">
        <v>11362</v>
      </c>
      <c r="D7794">
        <v>0</v>
      </c>
    </row>
    <row r="7795" spans="1:4" ht="16.5" customHeight="1" x14ac:dyDescent="0.25">
      <c r="A7795" t="s">
        <v>7727</v>
      </c>
      <c r="B7795">
        <f t="shared" si="121"/>
        <v>118</v>
      </c>
      <c r="D7795">
        <v>1</v>
      </c>
    </row>
    <row r="7796" spans="1:4" ht="16.5" customHeight="1" x14ac:dyDescent="0.25">
      <c r="A7796" t="s">
        <v>7728</v>
      </c>
      <c r="B7796">
        <f t="shared" si="121"/>
        <v>64</v>
      </c>
      <c r="C7796" t="s">
        <v>11324</v>
      </c>
      <c r="D7796">
        <v>0</v>
      </c>
    </row>
    <row r="7797" spans="1:4" ht="16.5" customHeight="1" x14ac:dyDescent="0.25">
      <c r="A7797" t="s">
        <v>7729</v>
      </c>
      <c r="B7797">
        <f t="shared" si="121"/>
        <v>71</v>
      </c>
      <c r="C7797" t="s">
        <v>11362</v>
      </c>
      <c r="D7797">
        <v>0</v>
      </c>
    </row>
    <row r="7798" spans="1:4" ht="16.5" customHeight="1" x14ac:dyDescent="0.25">
      <c r="A7798" t="s">
        <v>7730</v>
      </c>
      <c r="B7798">
        <f t="shared" si="121"/>
        <v>50</v>
      </c>
      <c r="D7798">
        <v>1</v>
      </c>
    </row>
    <row r="7799" spans="1:4" ht="16.5" customHeight="1" x14ac:dyDescent="0.25">
      <c r="A7799" t="s">
        <v>7731</v>
      </c>
      <c r="B7799">
        <f t="shared" si="121"/>
        <v>49</v>
      </c>
      <c r="C7799" t="s">
        <v>11324</v>
      </c>
      <c r="D7799">
        <v>0</v>
      </c>
    </row>
    <row r="7800" spans="1:4" ht="16.5" customHeight="1" x14ac:dyDescent="0.25">
      <c r="A7800" t="s">
        <v>7732</v>
      </c>
      <c r="B7800">
        <f t="shared" si="121"/>
        <v>52</v>
      </c>
      <c r="D7800">
        <v>0</v>
      </c>
    </row>
    <row r="7801" spans="1:4" ht="16.5" customHeight="1" x14ac:dyDescent="0.25">
      <c r="A7801" t="s">
        <v>7733</v>
      </c>
      <c r="B7801">
        <f t="shared" si="121"/>
        <v>76</v>
      </c>
      <c r="C7801" t="s">
        <v>11324</v>
      </c>
      <c r="D7801">
        <v>0</v>
      </c>
    </row>
    <row r="7802" spans="1:4" ht="16.5" customHeight="1" x14ac:dyDescent="0.25">
      <c r="A7802" t="s">
        <v>7734</v>
      </c>
      <c r="B7802">
        <f t="shared" si="121"/>
        <v>70</v>
      </c>
      <c r="C7802" t="s">
        <v>11324</v>
      </c>
      <c r="D7802">
        <v>0</v>
      </c>
    </row>
    <row r="7803" spans="1:4" ht="16.5" customHeight="1" x14ac:dyDescent="0.25">
      <c r="A7803" t="s">
        <v>7735</v>
      </c>
      <c r="B7803">
        <f t="shared" si="121"/>
        <v>102</v>
      </c>
      <c r="D7803">
        <v>0</v>
      </c>
    </row>
    <row r="7804" spans="1:4" ht="16.5" customHeight="1" x14ac:dyDescent="0.25">
      <c r="A7804" t="s">
        <v>7736</v>
      </c>
      <c r="B7804">
        <f t="shared" si="121"/>
        <v>87</v>
      </c>
      <c r="D7804">
        <v>1</v>
      </c>
    </row>
    <row r="7805" spans="1:4" ht="16.5" customHeight="1" x14ac:dyDescent="0.25">
      <c r="A7805" t="s">
        <v>7737</v>
      </c>
      <c r="B7805">
        <f t="shared" si="121"/>
        <v>27</v>
      </c>
      <c r="D7805">
        <v>1</v>
      </c>
    </row>
    <row r="7806" spans="1:4" ht="16.5" customHeight="1" x14ac:dyDescent="0.25">
      <c r="A7806" t="s">
        <v>7738</v>
      </c>
      <c r="B7806">
        <f t="shared" si="121"/>
        <v>72</v>
      </c>
      <c r="C7806" t="s">
        <v>11362</v>
      </c>
      <c r="D7806">
        <v>0</v>
      </c>
    </row>
    <row r="7807" spans="1:4" ht="16.5" customHeight="1" x14ac:dyDescent="0.25">
      <c r="A7807" t="s">
        <v>7739</v>
      </c>
      <c r="B7807">
        <f t="shared" si="121"/>
        <v>92</v>
      </c>
      <c r="D7807">
        <v>1</v>
      </c>
    </row>
    <row r="7808" spans="1:4" ht="16.5" customHeight="1" x14ac:dyDescent="0.25">
      <c r="A7808" t="s">
        <v>7740</v>
      </c>
      <c r="B7808">
        <f t="shared" si="121"/>
        <v>35</v>
      </c>
      <c r="D7808">
        <v>1</v>
      </c>
    </row>
    <row r="7809" spans="1:4" ht="16.5" customHeight="1" x14ac:dyDescent="0.25">
      <c r="A7809" t="s">
        <v>7741</v>
      </c>
      <c r="B7809">
        <f t="shared" si="121"/>
        <v>32</v>
      </c>
      <c r="D7809">
        <v>1</v>
      </c>
    </row>
    <row r="7810" spans="1:4" ht="16.5" customHeight="1" x14ac:dyDescent="0.25">
      <c r="A7810" t="s">
        <v>7742</v>
      </c>
      <c r="B7810">
        <f t="shared" si="121"/>
        <v>64</v>
      </c>
      <c r="D7810">
        <v>1</v>
      </c>
    </row>
    <row r="7811" spans="1:4" ht="16.5" customHeight="1" x14ac:dyDescent="0.25">
      <c r="A7811" t="s">
        <v>7743</v>
      </c>
      <c r="B7811">
        <f t="shared" ref="B7811:B7874" si="122">LEN(A7811)</f>
        <v>91</v>
      </c>
      <c r="D7811">
        <v>1</v>
      </c>
    </row>
    <row r="7812" spans="1:4" ht="16.5" customHeight="1" x14ac:dyDescent="0.25">
      <c r="A7812" t="s">
        <v>7744</v>
      </c>
      <c r="B7812">
        <f t="shared" si="122"/>
        <v>35</v>
      </c>
      <c r="D7812">
        <v>1</v>
      </c>
    </row>
    <row r="7813" spans="1:4" ht="16.5" customHeight="1" x14ac:dyDescent="0.25">
      <c r="A7813" t="s">
        <v>7745</v>
      </c>
      <c r="B7813">
        <f t="shared" si="122"/>
        <v>142</v>
      </c>
      <c r="D7813">
        <v>1</v>
      </c>
    </row>
    <row r="7814" spans="1:4" ht="16.5" customHeight="1" x14ac:dyDescent="0.25">
      <c r="A7814" t="s">
        <v>7746</v>
      </c>
      <c r="B7814">
        <f t="shared" si="122"/>
        <v>91</v>
      </c>
      <c r="D7814">
        <v>1</v>
      </c>
    </row>
    <row r="7815" spans="1:4" ht="16.5" customHeight="1" x14ac:dyDescent="0.25">
      <c r="A7815" t="s">
        <v>7747</v>
      </c>
      <c r="B7815">
        <f t="shared" si="122"/>
        <v>134</v>
      </c>
      <c r="D7815">
        <v>1</v>
      </c>
    </row>
    <row r="7816" spans="1:4" ht="16.5" customHeight="1" x14ac:dyDescent="0.25">
      <c r="A7816" t="s">
        <v>7748</v>
      </c>
      <c r="B7816">
        <f t="shared" si="122"/>
        <v>92</v>
      </c>
      <c r="D7816">
        <v>1</v>
      </c>
    </row>
    <row r="7817" spans="1:4" ht="16.5" customHeight="1" x14ac:dyDescent="0.25">
      <c r="A7817" t="s">
        <v>7749</v>
      </c>
      <c r="B7817">
        <f t="shared" si="122"/>
        <v>61</v>
      </c>
      <c r="D7817">
        <v>1</v>
      </c>
    </row>
    <row r="7818" spans="1:4" ht="16.5" customHeight="1" x14ac:dyDescent="0.25">
      <c r="A7818" t="s">
        <v>7750</v>
      </c>
      <c r="B7818">
        <f t="shared" si="122"/>
        <v>91</v>
      </c>
      <c r="D7818">
        <v>1</v>
      </c>
    </row>
    <row r="7819" spans="1:4" ht="16.5" customHeight="1" x14ac:dyDescent="0.25">
      <c r="A7819" t="s">
        <v>7751</v>
      </c>
      <c r="B7819">
        <f t="shared" si="122"/>
        <v>88</v>
      </c>
      <c r="D7819">
        <v>1</v>
      </c>
    </row>
    <row r="7820" spans="1:4" ht="16.5" customHeight="1" x14ac:dyDescent="0.25">
      <c r="A7820" t="s">
        <v>7752</v>
      </c>
      <c r="B7820">
        <f t="shared" si="122"/>
        <v>174</v>
      </c>
      <c r="D7820">
        <v>1</v>
      </c>
    </row>
    <row r="7821" spans="1:4" ht="16.5" customHeight="1" x14ac:dyDescent="0.25">
      <c r="A7821" t="s">
        <v>7753</v>
      </c>
      <c r="B7821">
        <f t="shared" si="122"/>
        <v>64</v>
      </c>
      <c r="C7821" t="s">
        <v>11324</v>
      </c>
      <c r="D7821">
        <v>0</v>
      </c>
    </row>
    <row r="7822" spans="1:4" ht="16.5" customHeight="1" x14ac:dyDescent="0.25">
      <c r="A7822" t="s">
        <v>7754</v>
      </c>
      <c r="B7822">
        <f t="shared" si="122"/>
        <v>49</v>
      </c>
      <c r="C7822" t="s">
        <v>11324</v>
      </c>
      <c r="D7822">
        <v>0</v>
      </c>
    </row>
    <row r="7823" spans="1:4" ht="16.5" customHeight="1" x14ac:dyDescent="0.25">
      <c r="A7823" t="s">
        <v>7755</v>
      </c>
      <c r="B7823">
        <f t="shared" si="122"/>
        <v>72</v>
      </c>
      <c r="C7823" t="s">
        <v>11362</v>
      </c>
      <c r="D7823">
        <v>0</v>
      </c>
    </row>
    <row r="7824" spans="1:4" ht="16.5" customHeight="1" x14ac:dyDescent="0.25">
      <c r="A7824" t="s">
        <v>7756</v>
      </c>
      <c r="B7824">
        <f t="shared" si="122"/>
        <v>70</v>
      </c>
      <c r="C7824" t="s">
        <v>11324</v>
      </c>
      <c r="D7824">
        <v>0</v>
      </c>
    </row>
    <row r="7825" spans="1:4" ht="16.5" customHeight="1" x14ac:dyDescent="0.25">
      <c r="A7825" t="s">
        <v>7757</v>
      </c>
      <c r="B7825">
        <f t="shared" si="122"/>
        <v>69</v>
      </c>
      <c r="C7825" t="s">
        <v>11324</v>
      </c>
      <c r="D7825">
        <v>0</v>
      </c>
    </row>
    <row r="7826" spans="1:4" ht="16.5" customHeight="1" x14ac:dyDescent="0.25">
      <c r="A7826" t="s">
        <v>7758</v>
      </c>
      <c r="B7826">
        <f t="shared" si="122"/>
        <v>61</v>
      </c>
      <c r="D7826">
        <v>1</v>
      </c>
    </row>
    <row r="7827" spans="1:4" ht="16.5" customHeight="1" x14ac:dyDescent="0.25">
      <c r="A7827" t="s">
        <v>7759</v>
      </c>
      <c r="B7827">
        <f t="shared" si="122"/>
        <v>68</v>
      </c>
      <c r="C7827" t="s">
        <v>11324</v>
      </c>
      <c r="D7827">
        <v>0</v>
      </c>
    </row>
    <row r="7828" spans="1:4" ht="16.5" customHeight="1" x14ac:dyDescent="0.25">
      <c r="A7828" t="s">
        <v>7760</v>
      </c>
      <c r="B7828">
        <f t="shared" si="122"/>
        <v>107</v>
      </c>
      <c r="C7828" t="s">
        <v>11340</v>
      </c>
      <c r="D7828">
        <v>0</v>
      </c>
    </row>
    <row r="7829" spans="1:4" ht="16.5" customHeight="1" x14ac:dyDescent="0.25">
      <c r="A7829" t="s">
        <v>7761</v>
      </c>
      <c r="B7829">
        <f t="shared" si="122"/>
        <v>27</v>
      </c>
      <c r="C7829" t="s">
        <v>11321</v>
      </c>
      <c r="D7829">
        <v>0</v>
      </c>
    </row>
    <row r="7830" spans="1:4" ht="16.5" customHeight="1" x14ac:dyDescent="0.25">
      <c r="A7830" t="s">
        <v>7762</v>
      </c>
      <c r="B7830">
        <f t="shared" si="122"/>
        <v>88</v>
      </c>
      <c r="C7830" t="s">
        <v>11362</v>
      </c>
      <c r="D7830">
        <v>0</v>
      </c>
    </row>
    <row r="7831" spans="1:4" ht="16.5" customHeight="1" x14ac:dyDescent="0.25">
      <c r="A7831" t="s">
        <v>7763</v>
      </c>
      <c r="B7831">
        <f t="shared" si="122"/>
        <v>26</v>
      </c>
      <c r="C7831" t="s">
        <v>11321</v>
      </c>
      <c r="D7831">
        <v>0</v>
      </c>
    </row>
    <row r="7832" spans="1:4" ht="16.5" customHeight="1" x14ac:dyDescent="0.25">
      <c r="A7832" t="s">
        <v>7764</v>
      </c>
      <c r="B7832">
        <f t="shared" si="122"/>
        <v>53</v>
      </c>
      <c r="C7832" t="s">
        <v>11340</v>
      </c>
      <c r="D7832">
        <v>0</v>
      </c>
    </row>
    <row r="7833" spans="1:4" ht="16.5" customHeight="1" x14ac:dyDescent="0.25">
      <c r="A7833" t="s">
        <v>7765</v>
      </c>
      <c r="B7833">
        <f t="shared" si="122"/>
        <v>27</v>
      </c>
      <c r="C7833" t="s">
        <v>11321</v>
      </c>
      <c r="D7833">
        <v>0</v>
      </c>
    </row>
    <row r="7834" spans="1:4" ht="16.5" customHeight="1" x14ac:dyDescent="0.25">
      <c r="A7834" t="s">
        <v>7766</v>
      </c>
      <c r="B7834">
        <f t="shared" si="122"/>
        <v>75</v>
      </c>
      <c r="C7834" t="s">
        <v>11362</v>
      </c>
      <c r="D7834">
        <v>0</v>
      </c>
    </row>
    <row r="7835" spans="1:4" ht="16.5" customHeight="1" x14ac:dyDescent="0.25">
      <c r="A7835" t="s">
        <v>7767</v>
      </c>
      <c r="B7835">
        <f t="shared" si="122"/>
        <v>82</v>
      </c>
      <c r="C7835" t="s">
        <v>11324</v>
      </c>
      <c r="D7835">
        <v>0</v>
      </c>
    </row>
    <row r="7836" spans="1:4" ht="16.5" customHeight="1" x14ac:dyDescent="0.25">
      <c r="A7836" t="s">
        <v>7768</v>
      </c>
      <c r="B7836">
        <f t="shared" si="122"/>
        <v>67</v>
      </c>
      <c r="D7836">
        <v>0</v>
      </c>
    </row>
    <row r="7837" spans="1:4" ht="16.5" customHeight="1" x14ac:dyDescent="0.25">
      <c r="A7837" t="s">
        <v>7769</v>
      </c>
      <c r="B7837">
        <f t="shared" si="122"/>
        <v>129</v>
      </c>
      <c r="C7837" t="s">
        <v>11324</v>
      </c>
      <c r="D7837">
        <v>0</v>
      </c>
    </row>
    <row r="7838" spans="1:4" ht="16.5" customHeight="1" x14ac:dyDescent="0.25">
      <c r="A7838" t="s">
        <v>7770</v>
      </c>
      <c r="B7838">
        <f t="shared" si="122"/>
        <v>55</v>
      </c>
      <c r="C7838" t="s">
        <v>11340</v>
      </c>
      <c r="D7838">
        <v>0</v>
      </c>
    </row>
    <row r="7839" spans="1:4" ht="16.5" customHeight="1" x14ac:dyDescent="0.25">
      <c r="A7839" t="s">
        <v>7771</v>
      </c>
      <c r="B7839">
        <f t="shared" si="122"/>
        <v>99</v>
      </c>
      <c r="D7839">
        <v>1</v>
      </c>
    </row>
    <row r="7840" spans="1:4" ht="16.5" customHeight="1" x14ac:dyDescent="0.25">
      <c r="A7840" t="s">
        <v>7772</v>
      </c>
      <c r="B7840">
        <f t="shared" si="122"/>
        <v>129</v>
      </c>
      <c r="D7840">
        <v>1</v>
      </c>
    </row>
    <row r="7841" spans="1:4" ht="16.5" customHeight="1" x14ac:dyDescent="0.25">
      <c r="A7841" t="s">
        <v>7773</v>
      </c>
      <c r="B7841">
        <f t="shared" si="122"/>
        <v>23</v>
      </c>
      <c r="D7841">
        <v>1</v>
      </c>
    </row>
    <row r="7842" spans="1:4" ht="16.5" customHeight="1" x14ac:dyDescent="0.25">
      <c r="A7842" t="s">
        <v>7774</v>
      </c>
      <c r="B7842">
        <f t="shared" si="122"/>
        <v>73</v>
      </c>
      <c r="C7842" t="s">
        <v>11362</v>
      </c>
      <c r="D7842">
        <v>0</v>
      </c>
    </row>
    <row r="7843" spans="1:4" ht="16.5" customHeight="1" x14ac:dyDescent="0.25">
      <c r="A7843" t="s">
        <v>7775</v>
      </c>
      <c r="B7843">
        <f t="shared" si="122"/>
        <v>235</v>
      </c>
      <c r="D7843">
        <v>1</v>
      </c>
    </row>
    <row r="7844" spans="1:4" ht="16.5" customHeight="1" x14ac:dyDescent="0.25">
      <c r="A7844" t="s">
        <v>7776</v>
      </c>
      <c r="B7844">
        <f t="shared" si="122"/>
        <v>86</v>
      </c>
      <c r="D7844">
        <v>1</v>
      </c>
    </row>
    <row r="7845" spans="1:4" ht="16.5" customHeight="1" x14ac:dyDescent="0.25">
      <c r="A7845" t="s">
        <v>7777</v>
      </c>
      <c r="B7845">
        <f t="shared" si="122"/>
        <v>84</v>
      </c>
      <c r="D7845">
        <v>1</v>
      </c>
    </row>
    <row r="7846" spans="1:4" ht="16.5" customHeight="1" x14ac:dyDescent="0.25">
      <c r="A7846" t="s">
        <v>7778</v>
      </c>
      <c r="B7846">
        <f t="shared" si="122"/>
        <v>85</v>
      </c>
      <c r="D7846">
        <v>1</v>
      </c>
    </row>
    <row r="7847" spans="1:4" ht="16.5" customHeight="1" x14ac:dyDescent="0.25">
      <c r="A7847" t="s">
        <v>7779</v>
      </c>
      <c r="B7847">
        <f t="shared" si="122"/>
        <v>97</v>
      </c>
      <c r="D7847">
        <v>1</v>
      </c>
    </row>
    <row r="7848" spans="1:4" ht="16.5" customHeight="1" x14ac:dyDescent="0.25">
      <c r="A7848" t="s">
        <v>7780</v>
      </c>
      <c r="B7848">
        <f t="shared" si="122"/>
        <v>79</v>
      </c>
      <c r="D7848">
        <v>1</v>
      </c>
    </row>
    <row r="7849" spans="1:4" ht="16.5" customHeight="1" x14ac:dyDescent="0.25">
      <c r="A7849" t="s">
        <v>7781</v>
      </c>
      <c r="B7849">
        <f t="shared" si="122"/>
        <v>100</v>
      </c>
      <c r="D7849">
        <v>1</v>
      </c>
    </row>
    <row r="7850" spans="1:4" ht="16.5" customHeight="1" x14ac:dyDescent="0.25">
      <c r="A7850" t="s">
        <v>7782</v>
      </c>
      <c r="B7850">
        <f t="shared" si="122"/>
        <v>227</v>
      </c>
      <c r="D7850">
        <v>1</v>
      </c>
    </row>
    <row r="7851" spans="1:4" ht="16.5" customHeight="1" x14ac:dyDescent="0.25">
      <c r="A7851" t="s">
        <v>7783</v>
      </c>
      <c r="B7851">
        <f t="shared" si="122"/>
        <v>260</v>
      </c>
      <c r="D7851">
        <v>1</v>
      </c>
    </row>
    <row r="7852" spans="1:4" ht="16.5" customHeight="1" x14ac:dyDescent="0.25">
      <c r="A7852" t="s">
        <v>7784</v>
      </c>
      <c r="B7852">
        <f t="shared" si="122"/>
        <v>353</v>
      </c>
      <c r="D7852">
        <v>1</v>
      </c>
    </row>
    <row r="7853" spans="1:4" ht="16.5" customHeight="1" x14ac:dyDescent="0.25">
      <c r="A7853" t="s">
        <v>7785</v>
      </c>
      <c r="B7853">
        <f t="shared" si="122"/>
        <v>286</v>
      </c>
      <c r="D7853">
        <v>1</v>
      </c>
    </row>
    <row r="7854" spans="1:4" ht="16.5" customHeight="1" x14ac:dyDescent="0.25">
      <c r="A7854" t="s">
        <v>7786</v>
      </c>
      <c r="B7854">
        <f t="shared" si="122"/>
        <v>218</v>
      </c>
      <c r="D7854">
        <v>1</v>
      </c>
    </row>
    <row r="7855" spans="1:4" ht="16.5" customHeight="1" x14ac:dyDescent="0.25">
      <c r="A7855" t="s">
        <v>7787</v>
      </c>
      <c r="B7855">
        <f t="shared" si="122"/>
        <v>201</v>
      </c>
      <c r="D7855">
        <v>1</v>
      </c>
    </row>
    <row r="7856" spans="1:4" ht="16.5" customHeight="1" x14ac:dyDescent="0.25">
      <c r="A7856" t="s">
        <v>7788</v>
      </c>
      <c r="B7856">
        <f t="shared" si="122"/>
        <v>258</v>
      </c>
      <c r="D7856">
        <v>1</v>
      </c>
    </row>
    <row r="7857" spans="1:4" ht="16.5" customHeight="1" x14ac:dyDescent="0.25">
      <c r="A7857" t="s">
        <v>7789</v>
      </c>
      <c r="B7857">
        <f t="shared" si="122"/>
        <v>227</v>
      </c>
      <c r="D7857">
        <v>1</v>
      </c>
    </row>
    <row r="7858" spans="1:4" ht="16.5" customHeight="1" x14ac:dyDescent="0.25">
      <c r="A7858" t="s">
        <v>7790</v>
      </c>
      <c r="B7858">
        <f t="shared" si="122"/>
        <v>129</v>
      </c>
      <c r="D7858">
        <v>1</v>
      </c>
    </row>
    <row r="7859" spans="1:4" ht="16.5" customHeight="1" x14ac:dyDescent="0.25">
      <c r="A7859" t="s">
        <v>7791</v>
      </c>
      <c r="B7859">
        <f t="shared" si="122"/>
        <v>186</v>
      </c>
      <c r="D7859">
        <v>1</v>
      </c>
    </row>
    <row r="7860" spans="1:4" ht="16.5" customHeight="1" x14ac:dyDescent="0.25">
      <c r="A7860" t="s">
        <v>7792</v>
      </c>
      <c r="B7860">
        <f t="shared" si="122"/>
        <v>140</v>
      </c>
      <c r="D7860">
        <v>1</v>
      </c>
    </row>
    <row r="7861" spans="1:4" ht="16.5" customHeight="1" x14ac:dyDescent="0.25">
      <c r="A7861" t="s">
        <v>7793</v>
      </c>
      <c r="B7861">
        <f t="shared" si="122"/>
        <v>137</v>
      </c>
      <c r="D7861">
        <v>1</v>
      </c>
    </row>
    <row r="7862" spans="1:4" ht="16.5" customHeight="1" x14ac:dyDescent="0.25">
      <c r="A7862" t="s">
        <v>7794</v>
      </c>
      <c r="B7862">
        <f t="shared" si="122"/>
        <v>146</v>
      </c>
      <c r="D7862">
        <v>1</v>
      </c>
    </row>
    <row r="7863" spans="1:4" ht="16.5" customHeight="1" x14ac:dyDescent="0.25">
      <c r="A7863" t="s">
        <v>7795</v>
      </c>
      <c r="B7863">
        <f t="shared" si="122"/>
        <v>105</v>
      </c>
      <c r="D7863">
        <v>1</v>
      </c>
    </row>
    <row r="7864" spans="1:4" ht="16.5" customHeight="1" x14ac:dyDescent="0.25">
      <c r="A7864" t="s">
        <v>7796</v>
      </c>
      <c r="B7864">
        <f t="shared" si="122"/>
        <v>116</v>
      </c>
      <c r="D7864">
        <v>1</v>
      </c>
    </row>
    <row r="7865" spans="1:4" ht="16.5" customHeight="1" x14ac:dyDescent="0.25">
      <c r="A7865" t="s">
        <v>7797</v>
      </c>
      <c r="B7865">
        <f t="shared" si="122"/>
        <v>154</v>
      </c>
      <c r="D7865">
        <v>1</v>
      </c>
    </row>
    <row r="7866" spans="1:4" ht="16.5" customHeight="1" x14ac:dyDescent="0.25">
      <c r="A7866" t="s">
        <v>7798</v>
      </c>
      <c r="B7866">
        <f t="shared" si="122"/>
        <v>105</v>
      </c>
      <c r="D7866">
        <v>1</v>
      </c>
    </row>
    <row r="7867" spans="1:4" ht="16.5" customHeight="1" x14ac:dyDescent="0.25">
      <c r="A7867" t="s">
        <v>7799</v>
      </c>
      <c r="B7867">
        <f t="shared" si="122"/>
        <v>235</v>
      </c>
      <c r="D7867">
        <v>1</v>
      </c>
    </row>
    <row r="7868" spans="1:4" ht="16.5" customHeight="1" x14ac:dyDescent="0.25">
      <c r="A7868" t="s">
        <v>7800</v>
      </c>
      <c r="B7868">
        <f t="shared" si="122"/>
        <v>118</v>
      </c>
      <c r="D7868">
        <v>1</v>
      </c>
    </row>
    <row r="7869" spans="1:4" ht="16.5" customHeight="1" x14ac:dyDescent="0.25">
      <c r="A7869" t="s">
        <v>7801</v>
      </c>
      <c r="B7869">
        <f t="shared" si="122"/>
        <v>147</v>
      </c>
      <c r="D7869">
        <v>1</v>
      </c>
    </row>
    <row r="7870" spans="1:4" ht="16.5" customHeight="1" x14ac:dyDescent="0.25">
      <c r="A7870" t="s">
        <v>7802</v>
      </c>
      <c r="B7870">
        <f t="shared" si="122"/>
        <v>86</v>
      </c>
      <c r="D7870">
        <v>0</v>
      </c>
    </row>
    <row r="7871" spans="1:4" ht="16.5" customHeight="1" x14ac:dyDescent="0.25">
      <c r="A7871" t="s">
        <v>7803</v>
      </c>
      <c r="B7871">
        <f t="shared" si="122"/>
        <v>150</v>
      </c>
      <c r="D7871">
        <v>1</v>
      </c>
    </row>
    <row r="7872" spans="1:4" ht="16.5" customHeight="1" x14ac:dyDescent="0.25">
      <c r="A7872" t="s">
        <v>7804</v>
      </c>
      <c r="B7872">
        <f t="shared" si="122"/>
        <v>107</v>
      </c>
      <c r="D7872">
        <v>1</v>
      </c>
    </row>
    <row r="7873" spans="1:4" ht="16.5" customHeight="1" x14ac:dyDescent="0.25">
      <c r="A7873" t="s">
        <v>7805</v>
      </c>
      <c r="B7873">
        <f t="shared" si="122"/>
        <v>102</v>
      </c>
      <c r="D7873">
        <v>1</v>
      </c>
    </row>
    <row r="7874" spans="1:4" ht="16.5" customHeight="1" x14ac:dyDescent="0.25">
      <c r="A7874" t="s">
        <v>7806</v>
      </c>
      <c r="B7874">
        <f t="shared" si="122"/>
        <v>83</v>
      </c>
      <c r="D7874">
        <v>1</v>
      </c>
    </row>
    <row r="7875" spans="1:4" ht="16.5" customHeight="1" x14ac:dyDescent="0.25">
      <c r="A7875" t="s">
        <v>7807</v>
      </c>
      <c r="B7875">
        <f t="shared" ref="B7875:B7938" si="123">LEN(A7875)</f>
        <v>95</v>
      </c>
      <c r="D7875">
        <v>1</v>
      </c>
    </row>
    <row r="7876" spans="1:4" ht="16.5" customHeight="1" x14ac:dyDescent="0.25">
      <c r="A7876" t="s">
        <v>7808</v>
      </c>
      <c r="B7876">
        <f t="shared" si="123"/>
        <v>87</v>
      </c>
      <c r="D7876">
        <v>1</v>
      </c>
    </row>
    <row r="7877" spans="1:4" ht="16.5" customHeight="1" x14ac:dyDescent="0.25">
      <c r="A7877" t="s">
        <v>7809</v>
      </c>
      <c r="B7877">
        <f t="shared" si="123"/>
        <v>157</v>
      </c>
      <c r="D7877">
        <v>1</v>
      </c>
    </row>
    <row r="7878" spans="1:4" ht="16.5" customHeight="1" x14ac:dyDescent="0.25">
      <c r="A7878" t="s">
        <v>7810</v>
      </c>
      <c r="B7878">
        <f t="shared" si="123"/>
        <v>117</v>
      </c>
      <c r="D7878">
        <v>1</v>
      </c>
    </row>
    <row r="7879" spans="1:4" ht="16.5" customHeight="1" x14ac:dyDescent="0.25">
      <c r="A7879" t="s">
        <v>7811</v>
      </c>
      <c r="B7879">
        <f t="shared" si="123"/>
        <v>21</v>
      </c>
      <c r="D7879">
        <v>1</v>
      </c>
    </row>
    <row r="7880" spans="1:4" ht="16.5" customHeight="1" x14ac:dyDescent="0.25">
      <c r="A7880" t="s">
        <v>7812</v>
      </c>
      <c r="B7880">
        <f t="shared" si="123"/>
        <v>73</v>
      </c>
      <c r="D7880">
        <v>1</v>
      </c>
    </row>
    <row r="7881" spans="1:4" ht="16.5" customHeight="1" x14ac:dyDescent="0.25">
      <c r="A7881" t="s">
        <v>7813</v>
      </c>
      <c r="B7881">
        <f t="shared" si="123"/>
        <v>135</v>
      </c>
      <c r="D7881">
        <v>1</v>
      </c>
    </row>
    <row r="7882" spans="1:4" ht="16.5" customHeight="1" x14ac:dyDescent="0.25">
      <c r="A7882" t="s">
        <v>7814</v>
      </c>
      <c r="B7882">
        <f t="shared" si="123"/>
        <v>84</v>
      </c>
      <c r="D7882">
        <v>1</v>
      </c>
    </row>
    <row r="7883" spans="1:4" ht="16.5" customHeight="1" x14ac:dyDescent="0.25">
      <c r="A7883" t="s">
        <v>7815</v>
      </c>
      <c r="B7883">
        <f t="shared" si="123"/>
        <v>90</v>
      </c>
      <c r="D7883">
        <v>1</v>
      </c>
    </row>
    <row r="7884" spans="1:4" ht="16.5" customHeight="1" x14ac:dyDescent="0.25">
      <c r="A7884" t="s">
        <v>7816</v>
      </c>
      <c r="B7884">
        <f t="shared" si="123"/>
        <v>32</v>
      </c>
      <c r="D7884">
        <v>1</v>
      </c>
    </row>
    <row r="7885" spans="1:4" ht="16.5" customHeight="1" x14ac:dyDescent="0.25">
      <c r="A7885" t="s">
        <v>7817</v>
      </c>
      <c r="B7885">
        <f t="shared" si="123"/>
        <v>216</v>
      </c>
      <c r="D7885">
        <v>1</v>
      </c>
    </row>
    <row r="7886" spans="1:4" ht="16.5" customHeight="1" x14ac:dyDescent="0.25">
      <c r="A7886" t="s">
        <v>7818</v>
      </c>
      <c r="B7886">
        <f t="shared" si="123"/>
        <v>61</v>
      </c>
      <c r="D7886">
        <v>1</v>
      </c>
    </row>
    <row r="7887" spans="1:4" ht="16.5" customHeight="1" x14ac:dyDescent="0.25">
      <c r="A7887" t="s">
        <v>7819</v>
      </c>
      <c r="B7887">
        <f t="shared" si="123"/>
        <v>205</v>
      </c>
      <c r="D7887">
        <v>1</v>
      </c>
    </row>
    <row r="7888" spans="1:4" ht="16.5" customHeight="1" x14ac:dyDescent="0.25">
      <c r="A7888" t="s">
        <v>7820</v>
      </c>
      <c r="B7888">
        <f t="shared" si="123"/>
        <v>221</v>
      </c>
      <c r="D7888">
        <v>1</v>
      </c>
    </row>
    <row r="7889" spans="1:4" ht="16.5" customHeight="1" x14ac:dyDescent="0.25">
      <c r="A7889" t="s">
        <v>7821</v>
      </c>
      <c r="B7889">
        <f t="shared" si="123"/>
        <v>207</v>
      </c>
      <c r="D7889">
        <v>1</v>
      </c>
    </row>
    <row r="7890" spans="1:4" ht="16.5" customHeight="1" x14ac:dyDescent="0.25">
      <c r="A7890" t="s">
        <v>7822</v>
      </c>
      <c r="B7890">
        <f t="shared" si="123"/>
        <v>45</v>
      </c>
      <c r="D7890">
        <v>1</v>
      </c>
    </row>
    <row r="7891" spans="1:4" ht="16.5" customHeight="1" x14ac:dyDescent="0.25">
      <c r="A7891" t="s">
        <v>7823</v>
      </c>
      <c r="B7891">
        <f t="shared" si="123"/>
        <v>263</v>
      </c>
      <c r="D7891">
        <v>1</v>
      </c>
    </row>
    <row r="7892" spans="1:4" ht="16.5" customHeight="1" x14ac:dyDescent="0.25">
      <c r="A7892" t="s">
        <v>7824</v>
      </c>
      <c r="B7892">
        <f t="shared" si="123"/>
        <v>83</v>
      </c>
      <c r="C7892" t="s">
        <v>11362</v>
      </c>
      <c r="D7892">
        <v>0</v>
      </c>
    </row>
    <row r="7893" spans="1:4" ht="16.5" customHeight="1" x14ac:dyDescent="0.25">
      <c r="A7893" t="s">
        <v>7825</v>
      </c>
      <c r="B7893">
        <f t="shared" si="123"/>
        <v>120</v>
      </c>
      <c r="C7893" t="s">
        <v>11324</v>
      </c>
      <c r="D7893">
        <v>0</v>
      </c>
    </row>
    <row r="7894" spans="1:4" ht="16.5" customHeight="1" x14ac:dyDescent="0.25">
      <c r="A7894" t="s">
        <v>7826</v>
      </c>
      <c r="B7894">
        <f t="shared" si="123"/>
        <v>49</v>
      </c>
      <c r="C7894" t="s">
        <v>11324</v>
      </c>
      <c r="D7894">
        <v>0</v>
      </c>
    </row>
    <row r="7895" spans="1:4" ht="16.5" customHeight="1" x14ac:dyDescent="0.25">
      <c r="A7895" t="s">
        <v>7827</v>
      </c>
      <c r="B7895">
        <f t="shared" si="123"/>
        <v>11</v>
      </c>
      <c r="C7895" t="s">
        <v>11338</v>
      </c>
      <c r="D7895">
        <v>0</v>
      </c>
    </row>
    <row r="7896" spans="1:4" ht="16.5" customHeight="1" x14ac:dyDescent="0.25">
      <c r="A7896" t="s">
        <v>7828</v>
      </c>
      <c r="B7896">
        <f t="shared" si="123"/>
        <v>97</v>
      </c>
      <c r="C7896" t="s">
        <v>11340</v>
      </c>
      <c r="D7896">
        <v>0</v>
      </c>
    </row>
    <row r="7897" spans="1:4" ht="16.5" customHeight="1" x14ac:dyDescent="0.25">
      <c r="A7897" t="s">
        <v>7829</v>
      </c>
      <c r="B7897">
        <f t="shared" si="123"/>
        <v>60</v>
      </c>
      <c r="D7897">
        <v>1</v>
      </c>
    </row>
    <row r="7898" spans="1:4" ht="16.5" customHeight="1" x14ac:dyDescent="0.25">
      <c r="A7898" t="s">
        <v>7830</v>
      </c>
      <c r="B7898">
        <f t="shared" si="123"/>
        <v>73</v>
      </c>
      <c r="C7898" t="s">
        <v>11362</v>
      </c>
      <c r="D7898">
        <v>0</v>
      </c>
    </row>
    <row r="7899" spans="1:4" ht="16.5" customHeight="1" x14ac:dyDescent="0.25">
      <c r="A7899" t="s">
        <v>7831</v>
      </c>
      <c r="B7899">
        <f t="shared" si="123"/>
        <v>52</v>
      </c>
      <c r="D7899">
        <v>1</v>
      </c>
    </row>
    <row r="7900" spans="1:4" ht="16.5" customHeight="1" x14ac:dyDescent="0.25">
      <c r="A7900" t="s">
        <v>7832</v>
      </c>
      <c r="B7900">
        <f t="shared" si="123"/>
        <v>70</v>
      </c>
      <c r="C7900" t="s">
        <v>11324</v>
      </c>
      <c r="D7900">
        <v>0</v>
      </c>
    </row>
    <row r="7901" spans="1:4" ht="16.5" customHeight="1" x14ac:dyDescent="0.25">
      <c r="A7901" t="s">
        <v>7833</v>
      </c>
      <c r="B7901">
        <f t="shared" si="123"/>
        <v>51</v>
      </c>
      <c r="C7901" t="s">
        <v>11324</v>
      </c>
      <c r="D7901">
        <v>0</v>
      </c>
    </row>
    <row r="7902" spans="1:4" ht="16.5" customHeight="1" x14ac:dyDescent="0.25">
      <c r="A7902" t="s">
        <v>7834</v>
      </c>
      <c r="B7902">
        <f t="shared" si="123"/>
        <v>59</v>
      </c>
      <c r="D7902">
        <v>1</v>
      </c>
    </row>
    <row r="7903" spans="1:4" ht="16.5" customHeight="1" x14ac:dyDescent="0.25">
      <c r="A7903" t="s">
        <v>7835</v>
      </c>
      <c r="B7903">
        <f t="shared" si="123"/>
        <v>47</v>
      </c>
      <c r="C7903" t="s">
        <v>11324</v>
      </c>
      <c r="D7903">
        <v>0</v>
      </c>
    </row>
    <row r="7904" spans="1:4" ht="16.5" customHeight="1" x14ac:dyDescent="0.25">
      <c r="A7904" t="s">
        <v>7836</v>
      </c>
      <c r="B7904">
        <f t="shared" si="123"/>
        <v>38</v>
      </c>
      <c r="C7904" t="s">
        <v>11321</v>
      </c>
      <c r="D7904">
        <v>0</v>
      </c>
    </row>
    <row r="7905" spans="1:4" ht="16.5" customHeight="1" x14ac:dyDescent="0.25">
      <c r="A7905" t="s">
        <v>7837</v>
      </c>
      <c r="B7905">
        <f t="shared" si="123"/>
        <v>67</v>
      </c>
      <c r="D7905">
        <v>0</v>
      </c>
    </row>
    <row r="7906" spans="1:4" ht="16.5" customHeight="1" x14ac:dyDescent="0.25">
      <c r="A7906" t="s">
        <v>7838</v>
      </c>
      <c r="B7906">
        <f t="shared" si="123"/>
        <v>87</v>
      </c>
      <c r="D7906">
        <v>0</v>
      </c>
    </row>
    <row r="7907" spans="1:4" ht="16.5" customHeight="1" x14ac:dyDescent="0.25">
      <c r="A7907" t="s">
        <v>7839</v>
      </c>
      <c r="B7907">
        <f t="shared" si="123"/>
        <v>24</v>
      </c>
      <c r="D7907">
        <v>1</v>
      </c>
    </row>
    <row r="7908" spans="1:4" ht="16.5" customHeight="1" x14ac:dyDescent="0.25">
      <c r="A7908" t="s">
        <v>7840</v>
      </c>
      <c r="B7908">
        <f t="shared" si="123"/>
        <v>65</v>
      </c>
      <c r="C7908" t="s">
        <v>11324</v>
      </c>
      <c r="D7908">
        <v>0</v>
      </c>
    </row>
    <row r="7909" spans="1:4" ht="16.5" customHeight="1" x14ac:dyDescent="0.25">
      <c r="A7909" t="s">
        <v>7841</v>
      </c>
      <c r="B7909">
        <f t="shared" si="123"/>
        <v>41</v>
      </c>
      <c r="C7909" t="s">
        <v>11324</v>
      </c>
      <c r="D7909">
        <v>0</v>
      </c>
    </row>
    <row r="7910" spans="1:4" ht="16.5" customHeight="1" x14ac:dyDescent="0.25">
      <c r="A7910" t="s">
        <v>7842</v>
      </c>
      <c r="B7910">
        <f t="shared" si="123"/>
        <v>62</v>
      </c>
      <c r="D7910">
        <v>1</v>
      </c>
    </row>
    <row r="7911" spans="1:4" ht="16.5" customHeight="1" x14ac:dyDescent="0.25">
      <c r="A7911" t="s">
        <v>7843</v>
      </c>
      <c r="B7911">
        <f t="shared" si="123"/>
        <v>144</v>
      </c>
      <c r="D7911">
        <v>1</v>
      </c>
    </row>
    <row r="7912" spans="1:4" ht="16.5" customHeight="1" x14ac:dyDescent="0.25">
      <c r="A7912" t="s">
        <v>7844</v>
      </c>
      <c r="B7912">
        <f t="shared" si="123"/>
        <v>72</v>
      </c>
      <c r="D7912">
        <v>1</v>
      </c>
    </row>
    <row r="7913" spans="1:4" ht="16.5" customHeight="1" x14ac:dyDescent="0.25">
      <c r="A7913" t="s">
        <v>7845</v>
      </c>
      <c r="B7913">
        <f t="shared" si="123"/>
        <v>42</v>
      </c>
      <c r="D7913">
        <v>1</v>
      </c>
    </row>
    <row r="7914" spans="1:4" ht="16.5" customHeight="1" x14ac:dyDescent="0.25">
      <c r="A7914" t="s">
        <v>7846</v>
      </c>
      <c r="B7914">
        <f t="shared" si="123"/>
        <v>23</v>
      </c>
      <c r="D7914">
        <v>1</v>
      </c>
    </row>
    <row r="7915" spans="1:4" ht="16.5" customHeight="1" x14ac:dyDescent="0.25">
      <c r="A7915" t="s">
        <v>7847</v>
      </c>
      <c r="B7915">
        <f t="shared" si="123"/>
        <v>56</v>
      </c>
      <c r="D7915">
        <v>1</v>
      </c>
    </row>
    <row r="7916" spans="1:4" ht="16.5" customHeight="1" x14ac:dyDescent="0.25">
      <c r="A7916" t="s">
        <v>7848</v>
      </c>
      <c r="B7916">
        <f t="shared" si="123"/>
        <v>93</v>
      </c>
      <c r="C7916" t="s">
        <v>11340</v>
      </c>
      <c r="D7916">
        <v>0</v>
      </c>
    </row>
    <row r="7917" spans="1:4" ht="16.5" customHeight="1" x14ac:dyDescent="0.25">
      <c r="A7917" t="s">
        <v>7849</v>
      </c>
      <c r="B7917">
        <f t="shared" si="123"/>
        <v>111</v>
      </c>
      <c r="D7917">
        <v>1</v>
      </c>
    </row>
    <row r="7918" spans="1:4" ht="16.5" customHeight="1" x14ac:dyDescent="0.25">
      <c r="A7918" t="s">
        <v>7850</v>
      </c>
      <c r="B7918">
        <f t="shared" si="123"/>
        <v>73</v>
      </c>
      <c r="D7918">
        <v>1</v>
      </c>
    </row>
    <row r="7919" spans="1:4" ht="16.5" customHeight="1" x14ac:dyDescent="0.25">
      <c r="A7919" t="s">
        <v>7851</v>
      </c>
      <c r="B7919">
        <f t="shared" si="123"/>
        <v>93</v>
      </c>
      <c r="D7919">
        <v>1</v>
      </c>
    </row>
    <row r="7920" spans="1:4" ht="16.5" customHeight="1" x14ac:dyDescent="0.25">
      <c r="A7920" t="s">
        <v>7852</v>
      </c>
      <c r="B7920">
        <f t="shared" si="123"/>
        <v>92</v>
      </c>
      <c r="D7920">
        <v>1</v>
      </c>
    </row>
    <row r="7921" spans="1:4" ht="16.5" customHeight="1" x14ac:dyDescent="0.25">
      <c r="A7921" t="s">
        <v>7853</v>
      </c>
      <c r="B7921">
        <f t="shared" si="123"/>
        <v>82</v>
      </c>
      <c r="D7921">
        <v>1</v>
      </c>
    </row>
    <row r="7922" spans="1:4" ht="16.5" customHeight="1" x14ac:dyDescent="0.25">
      <c r="A7922" t="s">
        <v>7854</v>
      </c>
      <c r="B7922">
        <f t="shared" si="123"/>
        <v>96</v>
      </c>
      <c r="D7922">
        <v>1</v>
      </c>
    </row>
    <row r="7923" spans="1:4" ht="16.5" customHeight="1" x14ac:dyDescent="0.25">
      <c r="A7923" t="s">
        <v>7855</v>
      </c>
      <c r="B7923">
        <f t="shared" si="123"/>
        <v>68</v>
      </c>
      <c r="D7923">
        <v>1</v>
      </c>
    </row>
    <row r="7924" spans="1:4" ht="16.5" customHeight="1" x14ac:dyDescent="0.25">
      <c r="A7924" t="s">
        <v>7856</v>
      </c>
      <c r="B7924">
        <f t="shared" si="123"/>
        <v>44</v>
      </c>
      <c r="C7924" t="s">
        <v>11314</v>
      </c>
      <c r="D7924">
        <v>0</v>
      </c>
    </row>
    <row r="7925" spans="1:4" ht="16.5" customHeight="1" x14ac:dyDescent="0.25">
      <c r="A7925" t="s">
        <v>7857</v>
      </c>
      <c r="B7925">
        <f t="shared" si="123"/>
        <v>116</v>
      </c>
      <c r="D7925">
        <v>1</v>
      </c>
    </row>
    <row r="7926" spans="1:4" ht="16.5" customHeight="1" x14ac:dyDescent="0.25">
      <c r="A7926" t="s">
        <v>7858</v>
      </c>
      <c r="B7926">
        <f t="shared" si="123"/>
        <v>86</v>
      </c>
      <c r="D7926">
        <v>1</v>
      </c>
    </row>
    <row r="7927" spans="1:4" ht="16.5" customHeight="1" x14ac:dyDescent="0.25">
      <c r="A7927" t="s">
        <v>7859</v>
      </c>
      <c r="B7927">
        <f t="shared" si="123"/>
        <v>90</v>
      </c>
      <c r="D7927">
        <v>1</v>
      </c>
    </row>
    <row r="7928" spans="1:4" ht="16.5" customHeight="1" x14ac:dyDescent="0.25">
      <c r="A7928" t="s">
        <v>7860</v>
      </c>
      <c r="B7928">
        <f t="shared" si="123"/>
        <v>161</v>
      </c>
      <c r="D7928">
        <v>1</v>
      </c>
    </row>
    <row r="7929" spans="1:4" ht="16.5" customHeight="1" x14ac:dyDescent="0.25">
      <c r="A7929" t="s">
        <v>7861</v>
      </c>
      <c r="B7929">
        <f t="shared" si="123"/>
        <v>84</v>
      </c>
      <c r="D7929">
        <v>1</v>
      </c>
    </row>
    <row r="7930" spans="1:4" ht="16.5" customHeight="1" x14ac:dyDescent="0.25">
      <c r="A7930" t="s">
        <v>7862</v>
      </c>
      <c r="B7930">
        <f t="shared" si="123"/>
        <v>120</v>
      </c>
      <c r="D7930">
        <v>1</v>
      </c>
    </row>
    <row r="7931" spans="1:4" ht="16.5" customHeight="1" x14ac:dyDescent="0.25">
      <c r="A7931" t="s">
        <v>7863</v>
      </c>
      <c r="B7931">
        <f t="shared" si="123"/>
        <v>92</v>
      </c>
      <c r="D7931">
        <v>1</v>
      </c>
    </row>
    <row r="7932" spans="1:4" ht="16.5" customHeight="1" x14ac:dyDescent="0.25">
      <c r="A7932" t="s">
        <v>7864</v>
      </c>
      <c r="B7932">
        <f t="shared" si="123"/>
        <v>92</v>
      </c>
      <c r="D7932">
        <v>1</v>
      </c>
    </row>
    <row r="7933" spans="1:4" ht="16.5" customHeight="1" x14ac:dyDescent="0.25">
      <c r="A7933" t="s">
        <v>7865</v>
      </c>
      <c r="B7933">
        <f t="shared" si="123"/>
        <v>90</v>
      </c>
      <c r="D7933">
        <v>1</v>
      </c>
    </row>
    <row r="7934" spans="1:4" ht="16.5" customHeight="1" x14ac:dyDescent="0.25">
      <c r="A7934" t="s">
        <v>7866</v>
      </c>
      <c r="B7934">
        <f t="shared" si="123"/>
        <v>81</v>
      </c>
      <c r="D7934">
        <v>1</v>
      </c>
    </row>
    <row r="7935" spans="1:4" ht="16.5" customHeight="1" x14ac:dyDescent="0.25">
      <c r="A7935" t="s">
        <v>7867</v>
      </c>
      <c r="B7935">
        <f t="shared" si="123"/>
        <v>45</v>
      </c>
      <c r="C7935" t="s">
        <v>11314</v>
      </c>
      <c r="D7935">
        <v>0</v>
      </c>
    </row>
    <row r="7936" spans="1:4" ht="16.5" customHeight="1" x14ac:dyDescent="0.25">
      <c r="A7936" t="s">
        <v>7868</v>
      </c>
      <c r="B7936">
        <f t="shared" si="123"/>
        <v>67</v>
      </c>
      <c r="D7936">
        <v>1</v>
      </c>
    </row>
    <row r="7937" spans="1:4" ht="16.5" customHeight="1" x14ac:dyDescent="0.25">
      <c r="A7937" t="s">
        <v>7869</v>
      </c>
      <c r="B7937">
        <f t="shared" si="123"/>
        <v>75</v>
      </c>
      <c r="D7937">
        <v>1</v>
      </c>
    </row>
    <row r="7938" spans="1:4" ht="16.5" customHeight="1" x14ac:dyDescent="0.25">
      <c r="A7938" t="s">
        <v>7870</v>
      </c>
      <c r="B7938">
        <f t="shared" si="123"/>
        <v>105</v>
      </c>
      <c r="C7938" t="s">
        <v>11324</v>
      </c>
      <c r="D7938">
        <v>0</v>
      </c>
    </row>
    <row r="7939" spans="1:4" ht="16.5" customHeight="1" x14ac:dyDescent="0.25">
      <c r="A7939" t="s">
        <v>7871</v>
      </c>
      <c r="B7939">
        <f t="shared" ref="B7939:B8002" si="124">LEN(A7939)</f>
        <v>46</v>
      </c>
      <c r="C7939" t="s">
        <v>11324</v>
      </c>
      <c r="D7939">
        <v>0</v>
      </c>
    </row>
    <row r="7940" spans="1:4" ht="16.5" customHeight="1" x14ac:dyDescent="0.25">
      <c r="A7940" t="s">
        <v>7872</v>
      </c>
      <c r="B7940">
        <f t="shared" si="124"/>
        <v>46</v>
      </c>
      <c r="D7940">
        <v>1</v>
      </c>
    </row>
    <row r="7941" spans="1:4" ht="16.5" customHeight="1" x14ac:dyDescent="0.25">
      <c r="A7941" t="s">
        <v>7873</v>
      </c>
      <c r="B7941">
        <f t="shared" si="124"/>
        <v>106</v>
      </c>
      <c r="D7941">
        <v>1</v>
      </c>
    </row>
    <row r="7942" spans="1:4" ht="16.5" customHeight="1" x14ac:dyDescent="0.25">
      <c r="A7942" t="s">
        <v>7874</v>
      </c>
      <c r="B7942">
        <f t="shared" si="124"/>
        <v>67</v>
      </c>
      <c r="D7942">
        <v>1</v>
      </c>
    </row>
    <row r="7943" spans="1:4" ht="16.5" customHeight="1" x14ac:dyDescent="0.25">
      <c r="A7943" t="s">
        <v>7875</v>
      </c>
      <c r="B7943">
        <f t="shared" si="124"/>
        <v>54</v>
      </c>
      <c r="D7943">
        <v>1</v>
      </c>
    </row>
    <row r="7944" spans="1:4" ht="16.5" customHeight="1" x14ac:dyDescent="0.25">
      <c r="A7944" t="s">
        <v>7876</v>
      </c>
      <c r="B7944">
        <f t="shared" si="124"/>
        <v>63</v>
      </c>
      <c r="D7944">
        <v>1</v>
      </c>
    </row>
    <row r="7945" spans="1:4" ht="16.5" customHeight="1" x14ac:dyDescent="0.25">
      <c r="A7945" t="s">
        <v>7877</v>
      </c>
      <c r="B7945">
        <f t="shared" si="124"/>
        <v>61</v>
      </c>
      <c r="D7945">
        <v>1</v>
      </c>
    </row>
    <row r="7946" spans="1:4" ht="16.5" customHeight="1" x14ac:dyDescent="0.25">
      <c r="A7946" t="s">
        <v>7878</v>
      </c>
      <c r="B7946">
        <f t="shared" si="124"/>
        <v>98</v>
      </c>
      <c r="D7946">
        <v>1</v>
      </c>
    </row>
    <row r="7947" spans="1:4" ht="16.5" customHeight="1" x14ac:dyDescent="0.25">
      <c r="A7947" t="s">
        <v>7879</v>
      </c>
      <c r="B7947">
        <f t="shared" si="124"/>
        <v>106</v>
      </c>
      <c r="D7947">
        <v>1</v>
      </c>
    </row>
    <row r="7948" spans="1:4" ht="16.5" customHeight="1" x14ac:dyDescent="0.25">
      <c r="A7948" t="s">
        <v>7880</v>
      </c>
      <c r="B7948">
        <f t="shared" si="124"/>
        <v>110</v>
      </c>
      <c r="D7948">
        <v>1</v>
      </c>
    </row>
    <row r="7949" spans="1:4" ht="16.5" customHeight="1" x14ac:dyDescent="0.25">
      <c r="A7949" t="s">
        <v>7881</v>
      </c>
      <c r="B7949">
        <f t="shared" si="124"/>
        <v>154</v>
      </c>
      <c r="D7949">
        <v>1</v>
      </c>
    </row>
    <row r="7950" spans="1:4" ht="16.5" customHeight="1" x14ac:dyDescent="0.25">
      <c r="A7950" t="s">
        <v>7882</v>
      </c>
      <c r="B7950">
        <f t="shared" si="124"/>
        <v>140</v>
      </c>
      <c r="D7950">
        <v>1</v>
      </c>
    </row>
    <row r="7951" spans="1:4" ht="16.5" customHeight="1" x14ac:dyDescent="0.25">
      <c r="A7951" t="s">
        <v>7883</v>
      </c>
      <c r="B7951">
        <f t="shared" si="124"/>
        <v>106</v>
      </c>
      <c r="D7951">
        <v>1</v>
      </c>
    </row>
    <row r="7952" spans="1:4" ht="16.5" customHeight="1" x14ac:dyDescent="0.25">
      <c r="A7952" t="s">
        <v>7884</v>
      </c>
      <c r="B7952">
        <f t="shared" si="124"/>
        <v>120</v>
      </c>
      <c r="D7952">
        <v>1</v>
      </c>
    </row>
    <row r="7953" spans="1:4" ht="16.5" customHeight="1" x14ac:dyDescent="0.25">
      <c r="A7953" t="s">
        <v>7885</v>
      </c>
      <c r="B7953">
        <f t="shared" si="124"/>
        <v>155</v>
      </c>
      <c r="D7953">
        <v>0</v>
      </c>
    </row>
    <row r="7954" spans="1:4" ht="16.5" customHeight="1" x14ac:dyDescent="0.25">
      <c r="A7954" t="s">
        <v>7886</v>
      </c>
      <c r="B7954">
        <f t="shared" si="124"/>
        <v>36</v>
      </c>
      <c r="D7954">
        <v>1</v>
      </c>
    </row>
    <row r="7955" spans="1:4" ht="16.5" customHeight="1" x14ac:dyDescent="0.25">
      <c r="A7955" t="s">
        <v>7887</v>
      </c>
      <c r="B7955">
        <f t="shared" si="124"/>
        <v>54</v>
      </c>
      <c r="D7955">
        <v>1</v>
      </c>
    </row>
    <row r="7956" spans="1:4" ht="16.5" customHeight="1" x14ac:dyDescent="0.25">
      <c r="A7956" t="s">
        <v>7888</v>
      </c>
      <c r="B7956">
        <f t="shared" si="124"/>
        <v>64</v>
      </c>
      <c r="C7956" t="s">
        <v>11324</v>
      </c>
      <c r="D7956">
        <v>0</v>
      </c>
    </row>
    <row r="7957" spans="1:4" ht="16.5" customHeight="1" x14ac:dyDescent="0.25">
      <c r="A7957" t="s">
        <v>7889</v>
      </c>
      <c r="B7957">
        <f t="shared" si="124"/>
        <v>75</v>
      </c>
      <c r="C7957" t="s">
        <v>11324</v>
      </c>
      <c r="D7957">
        <v>0</v>
      </c>
    </row>
    <row r="7958" spans="1:4" ht="16.5" customHeight="1" x14ac:dyDescent="0.25">
      <c r="A7958" t="s">
        <v>7890</v>
      </c>
      <c r="B7958">
        <f t="shared" si="124"/>
        <v>68</v>
      </c>
      <c r="C7958" t="s">
        <v>11324</v>
      </c>
      <c r="D7958">
        <v>0</v>
      </c>
    </row>
    <row r="7959" spans="1:4" ht="16.5" customHeight="1" x14ac:dyDescent="0.25">
      <c r="A7959" t="s">
        <v>7891</v>
      </c>
      <c r="B7959">
        <f t="shared" si="124"/>
        <v>76</v>
      </c>
      <c r="C7959" t="s">
        <v>11324</v>
      </c>
      <c r="D7959">
        <v>0</v>
      </c>
    </row>
    <row r="7960" spans="1:4" ht="16.5" customHeight="1" x14ac:dyDescent="0.25">
      <c r="A7960" t="s">
        <v>7892</v>
      </c>
      <c r="B7960">
        <f t="shared" si="124"/>
        <v>66</v>
      </c>
      <c r="C7960" t="s">
        <v>11324</v>
      </c>
      <c r="D7960">
        <v>0</v>
      </c>
    </row>
    <row r="7961" spans="1:4" ht="16.5" customHeight="1" x14ac:dyDescent="0.25">
      <c r="A7961" t="s">
        <v>7893</v>
      </c>
      <c r="B7961">
        <f t="shared" si="124"/>
        <v>106</v>
      </c>
      <c r="D7961">
        <v>1</v>
      </c>
    </row>
    <row r="7962" spans="1:4" ht="16.5" customHeight="1" x14ac:dyDescent="0.25">
      <c r="A7962" t="s">
        <v>7894</v>
      </c>
      <c r="B7962">
        <f t="shared" si="124"/>
        <v>23</v>
      </c>
      <c r="D7962">
        <v>1</v>
      </c>
    </row>
    <row r="7963" spans="1:4" ht="16.5" customHeight="1" x14ac:dyDescent="0.25">
      <c r="A7963" t="s">
        <v>7895</v>
      </c>
      <c r="B7963">
        <f t="shared" si="124"/>
        <v>104</v>
      </c>
      <c r="D7963">
        <v>1</v>
      </c>
    </row>
    <row r="7964" spans="1:4" ht="16.5" customHeight="1" x14ac:dyDescent="0.25">
      <c r="A7964" t="s">
        <v>7896</v>
      </c>
      <c r="B7964">
        <f t="shared" si="124"/>
        <v>21</v>
      </c>
      <c r="D7964">
        <v>1</v>
      </c>
    </row>
    <row r="7965" spans="1:4" ht="16.5" customHeight="1" x14ac:dyDescent="0.25">
      <c r="A7965" t="s">
        <v>7897</v>
      </c>
      <c r="B7965">
        <f t="shared" si="124"/>
        <v>170</v>
      </c>
      <c r="D7965">
        <v>1</v>
      </c>
    </row>
    <row r="7966" spans="1:4" ht="16.5" customHeight="1" x14ac:dyDescent="0.25">
      <c r="A7966" t="s">
        <v>7898</v>
      </c>
      <c r="B7966">
        <f t="shared" si="124"/>
        <v>72</v>
      </c>
      <c r="D7966">
        <v>1</v>
      </c>
    </row>
    <row r="7967" spans="1:4" ht="16.5" customHeight="1" x14ac:dyDescent="0.25">
      <c r="A7967" t="s">
        <v>7899</v>
      </c>
      <c r="B7967">
        <f t="shared" si="124"/>
        <v>97</v>
      </c>
      <c r="D7967">
        <v>1</v>
      </c>
    </row>
    <row r="7968" spans="1:4" ht="16.5" customHeight="1" x14ac:dyDescent="0.25">
      <c r="A7968" t="s">
        <v>7900</v>
      </c>
      <c r="B7968">
        <f t="shared" si="124"/>
        <v>71</v>
      </c>
      <c r="D7968">
        <v>1</v>
      </c>
    </row>
    <row r="7969" spans="1:4" ht="16.5" customHeight="1" x14ac:dyDescent="0.25">
      <c r="A7969" t="s">
        <v>7901</v>
      </c>
      <c r="B7969">
        <f t="shared" si="124"/>
        <v>112</v>
      </c>
      <c r="D7969">
        <v>1</v>
      </c>
    </row>
    <row r="7970" spans="1:4" ht="16.5" customHeight="1" x14ac:dyDescent="0.25">
      <c r="A7970" t="s">
        <v>7902</v>
      </c>
      <c r="B7970">
        <f t="shared" si="124"/>
        <v>105</v>
      </c>
      <c r="D7970">
        <v>1</v>
      </c>
    </row>
    <row r="7971" spans="1:4" ht="16.5" customHeight="1" x14ac:dyDescent="0.25">
      <c r="A7971" t="s">
        <v>7903</v>
      </c>
      <c r="B7971">
        <f t="shared" si="124"/>
        <v>96</v>
      </c>
      <c r="D7971">
        <v>1</v>
      </c>
    </row>
    <row r="7972" spans="1:4" ht="16.5" customHeight="1" x14ac:dyDescent="0.25">
      <c r="A7972" t="s">
        <v>7904</v>
      </c>
      <c r="B7972">
        <f t="shared" si="124"/>
        <v>181</v>
      </c>
      <c r="D7972">
        <v>1</v>
      </c>
    </row>
    <row r="7973" spans="1:4" ht="16.5" customHeight="1" x14ac:dyDescent="0.25">
      <c r="A7973" t="s">
        <v>7905</v>
      </c>
      <c r="B7973">
        <f t="shared" si="124"/>
        <v>94</v>
      </c>
      <c r="C7973" t="s">
        <v>11362</v>
      </c>
      <c r="D7973">
        <v>0</v>
      </c>
    </row>
    <row r="7974" spans="1:4" ht="16.5" customHeight="1" x14ac:dyDescent="0.25">
      <c r="A7974" t="s">
        <v>7906</v>
      </c>
      <c r="B7974">
        <f t="shared" si="124"/>
        <v>73</v>
      </c>
      <c r="C7974" t="s">
        <v>11362</v>
      </c>
      <c r="D7974">
        <v>0</v>
      </c>
    </row>
    <row r="7975" spans="1:4" ht="16.5" customHeight="1" x14ac:dyDescent="0.25">
      <c r="A7975" t="s">
        <v>7907</v>
      </c>
      <c r="B7975">
        <f t="shared" si="124"/>
        <v>52</v>
      </c>
      <c r="C7975" t="s">
        <v>11340</v>
      </c>
      <c r="D7975">
        <v>0</v>
      </c>
    </row>
    <row r="7976" spans="1:4" ht="16.5" customHeight="1" x14ac:dyDescent="0.25">
      <c r="A7976" t="s">
        <v>7908</v>
      </c>
      <c r="B7976">
        <f t="shared" si="124"/>
        <v>79</v>
      </c>
      <c r="C7976" t="s">
        <v>11362</v>
      </c>
      <c r="D7976">
        <v>0</v>
      </c>
    </row>
    <row r="7977" spans="1:4" ht="16.5" customHeight="1" x14ac:dyDescent="0.25">
      <c r="A7977" t="s">
        <v>7909</v>
      </c>
      <c r="B7977">
        <f t="shared" si="124"/>
        <v>22</v>
      </c>
      <c r="C7977" t="s">
        <v>11321</v>
      </c>
      <c r="D7977">
        <v>0</v>
      </c>
    </row>
    <row r="7978" spans="1:4" ht="16.5" customHeight="1" x14ac:dyDescent="0.25">
      <c r="A7978" t="s">
        <v>7910</v>
      </c>
      <c r="B7978">
        <f t="shared" si="124"/>
        <v>65</v>
      </c>
      <c r="C7978" t="s">
        <v>11324</v>
      </c>
      <c r="D7978">
        <v>0</v>
      </c>
    </row>
    <row r="7979" spans="1:4" ht="16.5" customHeight="1" x14ac:dyDescent="0.25">
      <c r="A7979" t="s">
        <v>7911</v>
      </c>
      <c r="B7979">
        <f t="shared" si="124"/>
        <v>102</v>
      </c>
      <c r="D7979">
        <v>1</v>
      </c>
    </row>
    <row r="7980" spans="1:4" ht="16.5" customHeight="1" x14ac:dyDescent="0.25">
      <c r="A7980" t="s">
        <v>7912</v>
      </c>
      <c r="B7980">
        <f t="shared" si="124"/>
        <v>65</v>
      </c>
      <c r="C7980" t="s">
        <v>11324</v>
      </c>
      <c r="D7980">
        <v>0</v>
      </c>
    </row>
    <row r="7981" spans="1:4" ht="16.5" customHeight="1" x14ac:dyDescent="0.25">
      <c r="A7981" t="s">
        <v>7913</v>
      </c>
      <c r="B7981">
        <f t="shared" si="124"/>
        <v>64</v>
      </c>
      <c r="C7981" t="s">
        <v>11324</v>
      </c>
      <c r="D7981">
        <v>0</v>
      </c>
    </row>
    <row r="7982" spans="1:4" ht="16.5" customHeight="1" x14ac:dyDescent="0.25">
      <c r="A7982" t="s">
        <v>7914</v>
      </c>
      <c r="B7982">
        <f t="shared" si="124"/>
        <v>75</v>
      </c>
      <c r="C7982" t="s">
        <v>11362</v>
      </c>
      <c r="D7982">
        <v>0</v>
      </c>
    </row>
    <row r="7983" spans="1:4" ht="16.5" customHeight="1" x14ac:dyDescent="0.25">
      <c r="A7983" t="s">
        <v>7915</v>
      </c>
      <c r="B7983">
        <f t="shared" si="124"/>
        <v>21</v>
      </c>
      <c r="D7983">
        <v>1</v>
      </c>
    </row>
    <row r="7984" spans="1:4" ht="16.5" customHeight="1" x14ac:dyDescent="0.25">
      <c r="A7984" t="s">
        <v>7916</v>
      </c>
      <c r="B7984">
        <f t="shared" si="124"/>
        <v>12</v>
      </c>
      <c r="D7984">
        <v>0</v>
      </c>
    </row>
    <row r="7985" spans="1:4" ht="16.5" customHeight="1" x14ac:dyDescent="0.25">
      <c r="A7985" t="s">
        <v>7917</v>
      </c>
      <c r="B7985">
        <f t="shared" si="124"/>
        <v>115</v>
      </c>
      <c r="D7985">
        <v>1</v>
      </c>
    </row>
    <row r="7986" spans="1:4" ht="16.5" customHeight="1" x14ac:dyDescent="0.25">
      <c r="A7986" t="s">
        <v>7918</v>
      </c>
      <c r="B7986">
        <f t="shared" si="124"/>
        <v>20</v>
      </c>
      <c r="D7986">
        <v>1</v>
      </c>
    </row>
    <row r="7987" spans="1:4" ht="16.5" customHeight="1" x14ac:dyDescent="0.25">
      <c r="A7987" t="s">
        <v>7919</v>
      </c>
      <c r="B7987">
        <f t="shared" si="124"/>
        <v>73</v>
      </c>
      <c r="C7987" t="s">
        <v>11324</v>
      </c>
      <c r="D7987">
        <v>0</v>
      </c>
    </row>
    <row r="7988" spans="1:4" ht="16.5" customHeight="1" x14ac:dyDescent="0.25">
      <c r="A7988" t="s">
        <v>7920</v>
      </c>
      <c r="B7988">
        <f t="shared" si="124"/>
        <v>72</v>
      </c>
      <c r="C7988" t="s">
        <v>11405</v>
      </c>
      <c r="D7988">
        <v>0</v>
      </c>
    </row>
    <row r="7989" spans="1:4" ht="16.5" customHeight="1" x14ac:dyDescent="0.25">
      <c r="A7989" t="s">
        <v>7921</v>
      </c>
      <c r="B7989">
        <f t="shared" si="124"/>
        <v>187</v>
      </c>
      <c r="D7989">
        <v>1</v>
      </c>
    </row>
    <row r="7990" spans="1:4" ht="16.5" customHeight="1" x14ac:dyDescent="0.25">
      <c r="A7990" t="s">
        <v>7922</v>
      </c>
      <c r="B7990">
        <f t="shared" si="124"/>
        <v>21</v>
      </c>
      <c r="D7990">
        <v>1</v>
      </c>
    </row>
    <row r="7991" spans="1:4" ht="16.5" customHeight="1" x14ac:dyDescent="0.25">
      <c r="A7991" t="s">
        <v>7923</v>
      </c>
      <c r="B7991">
        <f t="shared" si="124"/>
        <v>80</v>
      </c>
      <c r="D7991">
        <v>1</v>
      </c>
    </row>
    <row r="7992" spans="1:4" ht="16.5" customHeight="1" x14ac:dyDescent="0.25">
      <c r="A7992" t="s">
        <v>7924</v>
      </c>
      <c r="B7992">
        <f t="shared" si="124"/>
        <v>80</v>
      </c>
      <c r="C7992" t="s">
        <v>11362</v>
      </c>
      <c r="D7992">
        <v>0</v>
      </c>
    </row>
    <row r="7993" spans="1:4" ht="16.5" customHeight="1" x14ac:dyDescent="0.25">
      <c r="A7993" t="s">
        <v>7925</v>
      </c>
      <c r="B7993">
        <f t="shared" si="124"/>
        <v>95</v>
      </c>
      <c r="D7993">
        <v>1</v>
      </c>
    </row>
    <row r="7994" spans="1:4" ht="16.5" customHeight="1" x14ac:dyDescent="0.25">
      <c r="A7994" t="s">
        <v>7926</v>
      </c>
      <c r="B7994">
        <f t="shared" si="124"/>
        <v>23</v>
      </c>
      <c r="D7994">
        <v>1</v>
      </c>
    </row>
    <row r="7995" spans="1:4" ht="16.5" customHeight="1" x14ac:dyDescent="0.25">
      <c r="A7995" t="s">
        <v>7927</v>
      </c>
      <c r="B7995">
        <f t="shared" si="124"/>
        <v>74</v>
      </c>
      <c r="C7995" t="s">
        <v>11362</v>
      </c>
      <c r="D7995">
        <v>0</v>
      </c>
    </row>
    <row r="7996" spans="1:4" ht="16.5" customHeight="1" x14ac:dyDescent="0.25">
      <c r="A7996" t="s">
        <v>7928</v>
      </c>
      <c r="B7996">
        <f t="shared" si="124"/>
        <v>75</v>
      </c>
      <c r="D7996">
        <v>1</v>
      </c>
    </row>
    <row r="7997" spans="1:4" ht="16.5" customHeight="1" x14ac:dyDescent="0.25">
      <c r="A7997" t="s">
        <v>7929</v>
      </c>
      <c r="B7997">
        <f t="shared" si="124"/>
        <v>98</v>
      </c>
      <c r="D7997">
        <v>1</v>
      </c>
    </row>
    <row r="7998" spans="1:4" ht="16.5" customHeight="1" x14ac:dyDescent="0.25">
      <c r="A7998" t="s">
        <v>7930</v>
      </c>
      <c r="B7998">
        <f t="shared" si="124"/>
        <v>45</v>
      </c>
      <c r="D7998">
        <v>1</v>
      </c>
    </row>
    <row r="7999" spans="1:4" ht="16.5" customHeight="1" x14ac:dyDescent="0.25">
      <c r="A7999" t="s">
        <v>7931</v>
      </c>
      <c r="B7999">
        <f t="shared" si="124"/>
        <v>46</v>
      </c>
      <c r="D7999">
        <v>1</v>
      </c>
    </row>
    <row r="8000" spans="1:4" ht="16.5" customHeight="1" x14ac:dyDescent="0.25">
      <c r="A8000" t="s">
        <v>7932</v>
      </c>
      <c r="B8000">
        <f t="shared" si="124"/>
        <v>21</v>
      </c>
      <c r="D8000">
        <v>1</v>
      </c>
    </row>
    <row r="8001" spans="1:4" ht="16.5" customHeight="1" x14ac:dyDescent="0.25">
      <c r="A8001" t="s">
        <v>7933</v>
      </c>
      <c r="B8001">
        <f t="shared" si="124"/>
        <v>8</v>
      </c>
      <c r="C8001" t="s">
        <v>11348</v>
      </c>
      <c r="D8001">
        <v>0</v>
      </c>
    </row>
    <row r="8002" spans="1:4" ht="16.5" customHeight="1" x14ac:dyDescent="0.25">
      <c r="A8002" t="s">
        <v>7934</v>
      </c>
      <c r="B8002">
        <f t="shared" si="124"/>
        <v>81</v>
      </c>
      <c r="C8002" t="s">
        <v>11340</v>
      </c>
      <c r="D8002">
        <v>0</v>
      </c>
    </row>
    <row r="8003" spans="1:4" ht="16.5" customHeight="1" x14ac:dyDescent="0.25">
      <c r="A8003" t="s">
        <v>7935</v>
      </c>
      <c r="B8003">
        <f t="shared" ref="B8003:B8066" si="125">LEN(A8003)</f>
        <v>99</v>
      </c>
      <c r="D8003">
        <v>1</v>
      </c>
    </row>
    <row r="8004" spans="1:4" ht="16.5" customHeight="1" x14ac:dyDescent="0.25">
      <c r="A8004" t="s">
        <v>7936</v>
      </c>
      <c r="B8004">
        <f t="shared" si="125"/>
        <v>84</v>
      </c>
      <c r="D8004">
        <v>1</v>
      </c>
    </row>
    <row r="8005" spans="1:4" ht="16.5" customHeight="1" x14ac:dyDescent="0.25">
      <c r="A8005" t="s">
        <v>7937</v>
      </c>
      <c r="B8005">
        <f t="shared" si="125"/>
        <v>69</v>
      </c>
      <c r="D8005">
        <v>1</v>
      </c>
    </row>
    <row r="8006" spans="1:4" ht="16.5" customHeight="1" x14ac:dyDescent="0.25">
      <c r="A8006" t="s">
        <v>7938</v>
      </c>
      <c r="B8006">
        <f t="shared" si="125"/>
        <v>93</v>
      </c>
      <c r="D8006">
        <v>1</v>
      </c>
    </row>
    <row r="8007" spans="1:4" ht="16.5" customHeight="1" x14ac:dyDescent="0.25">
      <c r="A8007" t="s">
        <v>7939</v>
      </c>
      <c r="B8007">
        <f t="shared" si="125"/>
        <v>95</v>
      </c>
      <c r="D8007">
        <v>1</v>
      </c>
    </row>
    <row r="8008" spans="1:4" ht="16.5" customHeight="1" x14ac:dyDescent="0.25">
      <c r="A8008" t="s">
        <v>7940</v>
      </c>
      <c r="B8008">
        <f t="shared" si="125"/>
        <v>23</v>
      </c>
      <c r="D8008">
        <v>1</v>
      </c>
    </row>
    <row r="8009" spans="1:4" ht="16.5" customHeight="1" x14ac:dyDescent="0.25">
      <c r="A8009" t="s">
        <v>7941</v>
      </c>
      <c r="B8009">
        <f t="shared" si="125"/>
        <v>88</v>
      </c>
      <c r="D8009">
        <v>0</v>
      </c>
    </row>
    <row r="8010" spans="1:4" ht="16.5" customHeight="1" x14ac:dyDescent="0.25">
      <c r="A8010" t="s">
        <v>7942</v>
      </c>
      <c r="B8010">
        <f t="shared" si="125"/>
        <v>87</v>
      </c>
      <c r="D8010">
        <v>1</v>
      </c>
    </row>
    <row r="8011" spans="1:4" ht="16.5" customHeight="1" x14ac:dyDescent="0.25">
      <c r="A8011" t="s">
        <v>7943</v>
      </c>
      <c r="B8011">
        <f t="shared" si="125"/>
        <v>19</v>
      </c>
      <c r="D8011">
        <v>1</v>
      </c>
    </row>
    <row r="8012" spans="1:4" ht="16.5" customHeight="1" x14ac:dyDescent="0.25">
      <c r="A8012" t="s">
        <v>7944</v>
      </c>
      <c r="B8012">
        <f t="shared" si="125"/>
        <v>19</v>
      </c>
      <c r="C8012" t="s">
        <v>11314</v>
      </c>
      <c r="D8012">
        <v>0</v>
      </c>
    </row>
    <row r="8013" spans="1:4" ht="16.5" customHeight="1" x14ac:dyDescent="0.25">
      <c r="A8013" t="s">
        <v>11382</v>
      </c>
      <c r="B8013">
        <f t="shared" si="125"/>
        <v>102</v>
      </c>
      <c r="C8013" t="s">
        <v>11388</v>
      </c>
      <c r="D8013">
        <v>1</v>
      </c>
    </row>
    <row r="8014" spans="1:4" ht="16.5" customHeight="1" x14ac:dyDescent="0.25">
      <c r="A8014" t="s">
        <v>7945</v>
      </c>
      <c r="B8014">
        <f t="shared" si="125"/>
        <v>121</v>
      </c>
      <c r="D8014">
        <v>0</v>
      </c>
    </row>
    <row r="8015" spans="1:4" ht="16.5" customHeight="1" x14ac:dyDescent="0.25">
      <c r="A8015" t="s">
        <v>7946</v>
      </c>
      <c r="B8015">
        <f t="shared" si="125"/>
        <v>45</v>
      </c>
      <c r="D8015">
        <v>1</v>
      </c>
    </row>
    <row r="8016" spans="1:4" ht="16.5" customHeight="1" x14ac:dyDescent="0.25">
      <c r="A8016" t="s">
        <v>7947</v>
      </c>
      <c r="B8016">
        <f t="shared" si="125"/>
        <v>62</v>
      </c>
      <c r="D8016">
        <v>1</v>
      </c>
    </row>
    <row r="8017" spans="1:4" ht="16.5" customHeight="1" x14ac:dyDescent="0.25">
      <c r="A8017" t="s">
        <v>7948</v>
      </c>
      <c r="B8017">
        <f t="shared" si="125"/>
        <v>27</v>
      </c>
      <c r="C8017" t="s">
        <v>11321</v>
      </c>
      <c r="D8017">
        <v>0</v>
      </c>
    </row>
    <row r="8018" spans="1:4" ht="16.5" customHeight="1" x14ac:dyDescent="0.25">
      <c r="A8018" t="s">
        <v>7949</v>
      </c>
      <c r="B8018">
        <f t="shared" si="125"/>
        <v>69</v>
      </c>
      <c r="C8018" t="s">
        <v>11324</v>
      </c>
      <c r="D8018">
        <v>0</v>
      </c>
    </row>
    <row r="8019" spans="1:4" ht="16.5" customHeight="1" x14ac:dyDescent="0.25">
      <c r="A8019" t="s">
        <v>7950</v>
      </c>
      <c r="B8019">
        <f t="shared" si="125"/>
        <v>54</v>
      </c>
      <c r="D8019">
        <v>1</v>
      </c>
    </row>
    <row r="8020" spans="1:4" ht="16.5" customHeight="1" x14ac:dyDescent="0.25">
      <c r="A8020" t="s">
        <v>7951</v>
      </c>
      <c r="B8020">
        <f t="shared" si="125"/>
        <v>69</v>
      </c>
      <c r="C8020" t="s">
        <v>11324</v>
      </c>
      <c r="D8020">
        <v>0</v>
      </c>
    </row>
    <row r="8021" spans="1:4" ht="16.5" customHeight="1" x14ac:dyDescent="0.25">
      <c r="A8021" t="s">
        <v>7952</v>
      </c>
      <c r="B8021">
        <f t="shared" si="125"/>
        <v>61</v>
      </c>
      <c r="C8021" t="s">
        <v>11324</v>
      </c>
      <c r="D8021">
        <v>0</v>
      </c>
    </row>
    <row r="8022" spans="1:4" ht="16.5" customHeight="1" x14ac:dyDescent="0.25">
      <c r="A8022" t="s">
        <v>7953</v>
      </c>
      <c r="B8022">
        <f t="shared" si="125"/>
        <v>58</v>
      </c>
      <c r="D8022">
        <v>1</v>
      </c>
    </row>
    <row r="8023" spans="1:4" ht="16.5" customHeight="1" x14ac:dyDescent="0.25">
      <c r="A8023" t="s">
        <v>7954</v>
      </c>
      <c r="B8023">
        <f t="shared" si="125"/>
        <v>38</v>
      </c>
      <c r="D8023">
        <v>0</v>
      </c>
    </row>
    <row r="8024" spans="1:4" ht="16.5" customHeight="1" x14ac:dyDescent="0.25">
      <c r="A8024" t="s">
        <v>7955</v>
      </c>
      <c r="B8024">
        <f t="shared" si="125"/>
        <v>92</v>
      </c>
      <c r="C8024" t="s">
        <v>11324</v>
      </c>
      <c r="D8024">
        <v>0</v>
      </c>
    </row>
    <row r="8025" spans="1:4" ht="16.5" customHeight="1" x14ac:dyDescent="0.25">
      <c r="A8025" t="s">
        <v>7956</v>
      </c>
      <c r="B8025">
        <f t="shared" si="125"/>
        <v>53</v>
      </c>
      <c r="C8025" t="s">
        <v>11314</v>
      </c>
      <c r="D8025">
        <v>0</v>
      </c>
    </row>
    <row r="8026" spans="1:4" ht="16.5" customHeight="1" x14ac:dyDescent="0.25">
      <c r="A8026" t="s">
        <v>7957</v>
      </c>
      <c r="B8026">
        <f t="shared" si="125"/>
        <v>80</v>
      </c>
      <c r="C8026" t="s">
        <v>11324</v>
      </c>
      <c r="D8026">
        <v>0</v>
      </c>
    </row>
    <row r="8027" spans="1:4" ht="16.5" customHeight="1" x14ac:dyDescent="0.25">
      <c r="A8027" t="s">
        <v>7958</v>
      </c>
      <c r="B8027">
        <f t="shared" si="125"/>
        <v>57</v>
      </c>
      <c r="D8027">
        <v>1</v>
      </c>
    </row>
    <row r="8028" spans="1:4" ht="16.5" customHeight="1" x14ac:dyDescent="0.25">
      <c r="A8028" t="s">
        <v>7959</v>
      </c>
      <c r="B8028">
        <f t="shared" si="125"/>
        <v>88</v>
      </c>
      <c r="C8028" t="s">
        <v>11340</v>
      </c>
      <c r="D8028">
        <v>0</v>
      </c>
    </row>
    <row r="8029" spans="1:4" ht="16.5" customHeight="1" x14ac:dyDescent="0.25">
      <c r="A8029" t="s">
        <v>7960</v>
      </c>
      <c r="B8029">
        <f t="shared" si="125"/>
        <v>67</v>
      </c>
      <c r="C8029" t="s">
        <v>11324</v>
      </c>
      <c r="D8029">
        <v>0</v>
      </c>
    </row>
    <row r="8030" spans="1:4" ht="16.5" customHeight="1" x14ac:dyDescent="0.25">
      <c r="A8030" t="s">
        <v>7961</v>
      </c>
      <c r="B8030">
        <f t="shared" si="125"/>
        <v>44</v>
      </c>
      <c r="D8030">
        <v>1</v>
      </c>
    </row>
    <row r="8031" spans="1:4" ht="16.5" customHeight="1" x14ac:dyDescent="0.25">
      <c r="A8031" t="s">
        <v>7962</v>
      </c>
      <c r="B8031">
        <f t="shared" si="125"/>
        <v>35</v>
      </c>
      <c r="D8031">
        <v>1</v>
      </c>
    </row>
    <row r="8032" spans="1:4" ht="16.5" customHeight="1" x14ac:dyDescent="0.25">
      <c r="A8032" t="s">
        <v>7963</v>
      </c>
      <c r="B8032">
        <f t="shared" si="125"/>
        <v>50</v>
      </c>
      <c r="D8032">
        <v>1</v>
      </c>
    </row>
    <row r="8033" spans="1:4" ht="16.5" customHeight="1" x14ac:dyDescent="0.25">
      <c r="A8033" t="s">
        <v>7964</v>
      </c>
      <c r="B8033">
        <f t="shared" si="125"/>
        <v>18</v>
      </c>
      <c r="D8033">
        <v>1</v>
      </c>
    </row>
    <row r="8034" spans="1:4" ht="16.5" customHeight="1" x14ac:dyDescent="0.25">
      <c r="A8034" t="s">
        <v>7965</v>
      </c>
      <c r="B8034">
        <f t="shared" si="125"/>
        <v>112</v>
      </c>
      <c r="D8034">
        <v>1</v>
      </c>
    </row>
    <row r="8035" spans="1:4" ht="16.5" customHeight="1" x14ac:dyDescent="0.25">
      <c r="A8035" t="s">
        <v>7966</v>
      </c>
      <c r="B8035">
        <f t="shared" si="125"/>
        <v>113</v>
      </c>
      <c r="D8035">
        <v>1</v>
      </c>
    </row>
    <row r="8036" spans="1:4" ht="16.5" customHeight="1" x14ac:dyDescent="0.25">
      <c r="A8036" t="s">
        <v>7967</v>
      </c>
      <c r="B8036">
        <f t="shared" si="125"/>
        <v>123</v>
      </c>
      <c r="D8036">
        <v>1</v>
      </c>
    </row>
    <row r="8037" spans="1:4" ht="16.5" customHeight="1" x14ac:dyDescent="0.25">
      <c r="A8037" t="s">
        <v>7968</v>
      </c>
      <c r="B8037">
        <f t="shared" si="125"/>
        <v>137</v>
      </c>
      <c r="D8037">
        <v>1</v>
      </c>
    </row>
    <row r="8038" spans="1:4" ht="16.5" customHeight="1" x14ac:dyDescent="0.25">
      <c r="A8038" t="s">
        <v>7969</v>
      </c>
      <c r="B8038">
        <f t="shared" si="125"/>
        <v>89</v>
      </c>
      <c r="D8038">
        <v>1</v>
      </c>
    </row>
    <row r="8039" spans="1:4" ht="16.5" customHeight="1" x14ac:dyDescent="0.25">
      <c r="A8039" t="s">
        <v>7970</v>
      </c>
      <c r="B8039">
        <f t="shared" si="125"/>
        <v>102</v>
      </c>
      <c r="D8039">
        <v>1</v>
      </c>
    </row>
    <row r="8040" spans="1:4" ht="16.5" customHeight="1" x14ac:dyDescent="0.25">
      <c r="A8040" t="s">
        <v>7971</v>
      </c>
      <c r="B8040">
        <f t="shared" si="125"/>
        <v>123</v>
      </c>
      <c r="D8040">
        <v>1</v>
      </c>
    </row>
    <row r="8041" spans="1:4" ht="16.5" customHeight="1" x14ac:dyDescent="0.25">
      <c r="A8041" t="s">
        <v>7972</v>
      </c>
      <c r="B8041">
        <f t="shared" si="125"/>
        <v>139</v>
      </c>
      <c r="C8041">
        <v>0</v>
      </c>
      <c r="D8041">
        <v>1</v>
      </c>
    </row>
    <row r="8042" spans="1:4" ht="16.5" customHeight="1" x14ac:dyDescent="0.25">
      <c r="A8042" t="s">
        <v>7973</v>
      </c>
      <c r="B8042">
        <f t="shared" si="125"/>
        <v>58</v>
      </c>
      <c r="D8042">
        <v>1</v>
      </c>
    </row>
    <row r="8043" spans="1:4" ht="16.5" customHeight="1" x14ac:dyDescent="0.25">
      <c r="A8043" t="s">
        <v>11359</v>
      </c>
      <c r="B8043">
        <f t="shared" si="125"/>
        <v>164</v>
      </c>
      <c r="D8043">
        <v>0</v>
      </c>
    </row>
    <row r="8044" spans="1:4" ht="16.5" customHeight="1" x14ac:dyDescent="0.25">
      <c r="A8044" t="s">
        <v>7974</v>
      </c>
      <c r="B8044">
        <f t="shared" si="125"/>
        <v>48</v>
      </c>
      <c r="C8044" t="s">
        <v>11324</v>
      </c>
      <c r="D8044">
        <v>0</v>
      </c>
    </row>
    <row r="8045" spans="1:4" ht="16.5" customHeight="1" x14ac:dyDescent="0.25">
      <c r="A8045" t="s">
        <v>7975</v>
      </c>
      <c r="B8045">
        <f t="shared" si="125"/>
        <v>76</v>
      </c>
      <c r="D8045">
        <v>1</v>
      </c>
    </row>
    <row r="8046" spans="1:4" ht="16.5" customHeight="1" x14ac:dyDescent="0.25">
      <c r="A8046" t="s">
        <v>7976</v>
      </c>
      <c r="B8046">
        <f t="shared" si="125"/>
        <v>70</v>
      </c>
      <c r="D8046">
        <v>1</v>
      </c>
    </row>
    <row r="8047" spans="1:4" ht="16.5" customHeight="1" x14ac:dyDescent="0.25">
      <c r="A8047" t="s">
        <v>7977</v>
      </c>
      <c r="B8047">
        <f t="shared" si="125"/>
        <v>35</v>
      </c>
      <c r="C8047" t="s">
        <v>11321</v>
      </c>
      <c r="D8047">
        <v>0</v>
      </c>
    </row>
    <row r="8048" spans="1:4" ht="16.5" customHeight="1" x14ac:dyDescent="0.25">
      <c r="A8048" t="s">
        <v>7978</v>
      </c>
      <c r="B8048">
        <f t="shared" si="125"/>
        <v>185</v>
      </c>
      <c r="D8048">
        <v>1</v>
      </c>
    </row>
    <row r="8049" spans="1:4" ht="16.5" customHeight="1" x14ac:dyDescent="0.25">
      <c r="A8049" t="s">
        <v>7979</v>
      </c>
      <c r="B8049">
        <f t="shared" si="125"/>
        <v>69</v>
      </c>
      <c r="C8049" t="s">
        <v>11324</v>
      </c>
      <c r="D8049">
        <v>0</v>
      </c>
    </row>
    <row r="8050" spans="1:4" ht="16.5" customHeight="1" x14ac:dyDescent="0.25">
      <c r="A8050" t="s">
        <v>7980</v>
      </c>
      <c r="B8050">
        <f t="shared" si="125"/>
        <v>72</v>
      </c>
      <c r="D8050">
        <v>1</v>
      </c>
    </row>
    <row r="8051" spans="1:4" ht="16.5" customHeight="1" x14ac:dyDescent="0.25">
      <c r="A8051" t="s">
        <v>7981</v>
      </c>
      <c r="B8051">
        <f t="shared" si="125"/>
        <v>31</v>
      </c>
      <c r="C8051" t="s">
        <v>11321</v>
      </c>
      <c r="D8051">
        <v>0</v>
      </c>
    </row>
    <row r="8052" spans="1:4" ht="16.5" customHeight="1" x14ac:dyDescent="0.25">
      <c r="A8052" t="s">
        <v>7982</v>
      </c>
      <c r="B8052">
        <f t="shared" si="125"/>
        <v>158</v>
      </c>
      <c r="D8052">
        <v>0</v>
      </c>
    </row>
    <row r="8053" spans="1:4" ht="16.5" customHeight="1" x14ac:dyDescent="0.25">
      <c r="A8053" t="s">
        <v>7983</v>
      </c>
      <c r="B8053">
        <f t="shared" si="125"/>
        <v>54</v>
      </c>
      <c r="C8053" t="s">
        <v>11340</v>
      </c>
      <c r="D8053">
        <v>0</v>
      </c>
    </row>
    <row r="8054" spans="1:4" ht="16.5" customHeight="1" x14ac:dyDescent="0.25">
      <c r="A8054" t="s">
        <v>7984</v>
      </c>
      <c r="B8054">
        <f t="shared" si="125"/>
        <v>28</v>
      </c>
      <c r="C8054" t="s">
        <v>11321</v>
      </c>
      <c r="D8054">
        <v>0</v>
      </c>
    </row>
    <row r="8055" spans="1:4" ht="16.5" customHeight="1" x14ac:dyDescent="0.25">
      <c r="A8055" t="s">
        <v>7985</v>
      </c>
      <c r="B8055">
        <f t="shared" si="125"/>
        <v>197</v>
      </c>
      <c r="D8055">
        <v>1</v>
      </c>
    </row>
    <row r="8056" spans="1:4" ht="16.5" customHeight="1" x14ac:dyDescent="0.25">
      <c r="A8056" t="s">
        <v>7986</v>
      </c>
      <c r="B8056">
        <f t="shared" si="125"/>
        <v>76</v>
      </c>
      <c r="C8056" t="s">
        <v>11362</v>
      </c>
      <c r="D8056">
        <v>0</v>
      </c>
    </row>
    <row r="8057" spans="1:4" ht="16.5" customHeight="1" x14ac:dyDescent="0.25">
      <c r="A8057" t="s">
        <v>7987</v>
      </c>
      <c r="B8057">
        <f t="shared" si="125"/>
        <v>44</v>
      </c>
      <c r="D8057">
        <v>1</v>
      </c>
    </row>
    <row r="8058" spans="1:4" ht="16.5" customHeight="1" x14ac:dyDescent="0.25">
      <c r="A8058" t="s">
        <v>7988</v>
      </c>
      <c r="B8058">
        <f t="shared" si="125"/>
        <v>21</v>
      </c>
      <c r="D8058">
        <v>1</v>
      </c>
    </row>
    <row r="8059" spans="1:4" ht="16.5" customHeight="1" x14ac:dyDescent="0.25">
      <c r="A8059" t="s">
        <v>7989</v>
      </c>
      <c r="B8059">
        <f t="shared" si="125"/>
        <v>105</v>
      </c>
      <c r="C8059" t="s">
        <v>11324</v>
      </c>
      <c r="D8059">
        <v>0</v>
      </c>
    </row>
    <row r="8060" spans="1:4" ht="16.5" customHeight="1" x14ac:dyDescent="0.25">
      <c r="A8060" t="s">
        <v>7990</v>
      </c>
      <c r="B8060">
        <f t="shared" si="125"/>
        <v>32</v>
      </c>
      <c r="D8060">
        <v>0</v>
      </c>
    </row>
    <row r="8061" spans="1:4" ht="16.5" customHeight="1" x14ac:dyDescent="0.25">
      <c r="A8061" t="s">
        <v>7991</v>
      </c>
      <c r="B8061">
        <f t="shared" si="125"/>
        <v>47</v>
      </c>
      <c r="D8061">
        <v>1</v>
      </c>
    </row>
    <row r="8062" spans="1:4" ht="16.5" customHeight="1" x14ac:dyDescent="0.25">
      <c r="A8062" t="s">
        <v>7992</v>
      </c>
      <c r="B8062">
        <f t="shared" si="125"/>
        <v>68</v>
      </c>
      <c r="C8062" t="s">
        <v>11324</v>
      </c>
      <c r="D8062">
        <v>0</v>
      </c>
    </row>
    <row r="8063" spans="1:4" ht="16.5" customHeight="1" x14ac:dyDescent="0.25">
      <c r="A8063" t="s">
        <v>7993</v>
      </c>
      <c r="B8063">
        <f t="shared" si="125"/>
        <v>91</v>
      </c>
      <c r="C8063" t="s">
        <v>11340</v>
      </c>
      <c r="D8063">
        <v>0</v>
      </c>
    </row>
    <row r="8064" spans="1:4" ht="16.5" customHeight="1" x14ac:dyDescent="0.25">
      <c r="A8064" t="s">
        <v>7994</v>
      </c>
      <c r="B8064">
        <f t="shared" si="125"/>
        <v>52</v>
      </c>
      <c r="C8064" t="s">
        <v>11324</v>
      </c>
      <c r="D8064">
        <v>0</v>
      </c>
    </row>
    <row r="8065" spans="1:4" ht="16.5" customHeight="1" x14ac:dyDescent="0.25">
      <c r="A8065" t="s">
        <v>7995</v>
      </c>
      <c r="B8065">
        <f t="shared" si="125"/>
        <v>57</v>
      </c>
      <c r="D8065">
        <v>0</v>
      </c>
    </row>
    <row r="8066" spans="1:4" ht="16.5" customHeight="1" x14ac:dyDescent="0.25">
      <c r="A8066" t="s">
        <v>7996</v>
      </c>
      <c r="B8066">
        <f t="shared" si="125"/>
        <v>84</v>
      </c>
      <c r="D8066">
        <v>0</v>
      </c>
    </row>
    <row r="8067" spans="1:4" ht="16.5" customHeight="1" x14ac:dyDescent="0.25">
      <c r="A8067" t="s">
        <v>7997</v>
      </c>
      <c r="B8067">
        <f t="shared" ref="B8067:B8130" si="126">LEN(A8067)</f>
        <v>41</v>
      </c>
      <c r="D8067">
        <v>1</v>
      </c>
    </row>
    <row r="8068" spans="1:4" ht="16.5" customHeight="1" x14ac:dyDescent="0.25">
      <c r="A8068" t="s">
        <v>7998</v>
      </c>
      <c r="B8068">
        <f t="shared" si="126"/>
        <v>116</v>
      </c>
      <c r="D8068">
        <v>1</v>
      </c>
    </row>
    <row r="8069" spans="1:4" ht="16.5" customHeight="1" x14ac:dyDescent="0.25">
      <c r="A8069" t="s">
        <v>7999</v>
      </c>
      <c r="B8069">
        <f t="shared" si="126"/>
        <v>84</v>
      </c>
      <c r="D8069">
        <v>1</v>
      </c>
    </row>
    <row r="8070" spans="1:4" ht="16.5" customHeight="1" x14ac:dyDescent="0.25">
      <c r="A8070" t="s">
        <v>8000</v>
      </c>
      <c r="B8070">
        <f t="shared" si="126"/>
        <v>89</v>
      </c>
      <c r="D8070">
        <v>1</v>
      </c>
    </row>
    <row r="8071" spans="1:4" ht="16.5" customHeight="1" x14ac:dyDescent="0.25">
      <c r="A8071" t="s">
        <v>8001</v>
      </c>
      <c r="B8071">
        <f t="shared" si="126"/>
        <v>77</v>
      </c>
      <c r="D8071">
        <v>1</v>
      </c>
    </row>
    <row r="8072" spans="1:4" ht="16.5" customHeight="1" x14ac:dyDescent="0.25">
      <c r="A8072" t="s">
        <v>8002</v>
      </c>
      <c r="B8072">
        <f t="shared" si="126"/>
        <v>117</v>
      </c>
      <c r="D8072">
        <v>1</v>
      </c>
    </row>
    <row r="8073" spans="1:4" ht="16.5" customHeight="1" x14ac:dyDescent="0.25">
      <c r="A8073" t="s">
        <v>8003</v>
      </c>
      <c r="B8073">
        <f t="shared" si="126"/>
        <v>107</v>
      </c>
      <c r="D8073">
        <v>1</v>
      </c>
    </row>
    <row r="8074" spans="1:4" ht="16.5" customHeight="1" x14ac:dyDescent="0.25">
      <c r="A8074" t="s">
        <v>8004</v>
      </c>
      <c r="B8074">
        <f t="shared" si="126"/>
        <v>111</v>
      </c>
      <c r="D8074">
        <v>1</v>
      </c>
    </row>
    <row r="8075" spans="1:4" ht="16.5" customHeight="1" x14ac:dyDescent="0.25">
      <c r="A8075" t="s">
        <v>8005</v>
      </c>
      <c r="B8075">
        <f t="shared" si="126"/>
        <v>94</v>
      </c>
      <c r="D8075">
        <v>1</v>
      </c>
    </row>
    <row r="8076" spans="1:4" ht="16.5" customHeight="1" x14ac:dyDescent="0.25">
      <c r="A8076" t="s">
        <v>8006</v>
      </c>
      <c r="B8076">
        <f t="shared" si="126"/>
        <v>126</v>
      </c>
      <c r="D8076">
        <v>1</v>
      </c>
    </row>
    <row r="8077" spans="1:4" ht="16.5" customHeight="1" x14ac:dyDescent="0.25">
      <c r="A8077" t="s">
        <v>8007</v>
      </c>
      <c r="B8077">
        <f t="shared" si="126"/>
        <v>99</v>
      </c>
      <c r="D8077">
        <v>1</v>
      </c>
    </row>
    <row r="8078" spans="1:4" ht="16.5" customHeight="1" x14ac:dyDescent="0.25">
      <c r="A8078" t="s">
        <v>8008</v>
      </c>
      <c r="B8078">
        <f t="shared" si="126"/>
        <v>123</v>
      </c>
      <c r="D8078">
        <v>1</v>
      </c>
    </row>
    <row r="8079" spans="1:4" ht="16.5" customHeight="1" x14ac:dyDescent="0.25">
      <c r="A8079" t="s">
        <v>8009</v>
      </c>
      <c r="B8079">
        <f t="shared" si="126"/>
        <v>122</v>
      </c>
      <c r="D8079">
        <v>1</v>
      </c>
    </row>
    <row r="8080" spans="1:4" ht="16.5" customHeight="1" x14ac:dyDescent="0.25">
      <c r="A8080" t="s">
        <v>8010</v>
      </c>
      <c r="B8080">
        <f t="shared" si="126"/>
        <v>115</v>
      </c>
      <c r="D8080">
        <v>1</v>
      </c>
    </row>
    <row r="8081" spans="1:4" ht="16.5" customHeight="1" x14ac:dyDescent="0.25">
      <c r="A8081" t="s">
        <v>8011</v>
      </c>
      <c r="B8081">
        <f t="shared" si="126"/>
        <v>89</v>
      </c>
      <c r="D8081">
        <v>0</v>
      </c>
    </row>
    <row r="8082" spans="1:4" ht="16.5" customHeight="1" x14ac:dyDescent="0.25">
      <c r="A8082" t="s">
        <v>8012</v>
      </c>
      <c r="B8082">
        <f t="shared" si="126"/>
        <v>35</v>
      </c>
      <c r="C8082" t="s">
        <v>11324</v>
      </c>
      <c r="D8082">
        <v>0</v>
      </c>
    </row>
    <row r="8083" spans="1:4" ht="16.5" customHeight="1" x14ac:dyDescent="0.25">
      <c r="A8083" t="s">
        <v>8013</v>
      </c>
      <c r="B8083">
        <f t="shared" si="126"/>
        <v>108</v>
      </c>
      <c r="D8083">
        <v>1</v>
      </c>
    </row>
    <row r="8084" spans="1:4" ht="16.5" customHeight="1" x14ac:dyDescent="0.25">
      <c r="A8084" t="s">
        <v>8014</v>
      </c>
      <c r="B8084">
        <f t="shared" si="126"/>
        <v>58</v>
      </c>
      <c r="C8084" t="s">
        <v>11340</v>
      </c>
      <c r="D8084">
        <v>0</v>
      </c>
    </row>
    <row r="8085" spans="1:4" ht="16.5" customHeight="1" x14ac:dyDescent="0.25">
      <c r="A8085" t="s">
        <v>8015</v>
      </c>
      <c r="B8085">
        <f t="shared" si="126"/>
        <v>82</v>
      </c>
      <c r="D8085">
        <v>1</v>
      </c>
    </row>
    <row r="8086" spans="1:4" ht="16.5" customHeight="1" x14ac:dyDescent="0.25">
      <c r="A8086" t="s">
        <v>8016</v>
      </c>
      <c r="B8086">
        <f t="shared" si="126"/>
        <v>73</v>
      </c>
      <c r="C8086" t="s">
        <v>11362</v>
      </c>
      <c r="D8086">
        <v>0</v>
      </c>
    </row>
    <row r="8087" spans="1:4" ht="16.5" customHeight="1" x14ac:dyDescent="0.25">
      <c r="A8087" t="s">
        <v>8017</v>
      </c>
      <c r="B8087">
        <f t="shared" si="126"/>
        <v>76</v>
      </c>
      <c r="C8087" t="s">
        <v>11362</v>
      </c>
      <c r="D8087">
        <v>0</v>
      </c>
    </row>
    <row r="8088" spans="1:4" ht="16.5" customHeight="1" x14ac:dyDescent="0.25">
      <c r="A8088" t="s">
        <v>8018</v>
      </c>
      <c r="B8088">
        <f t="shared" si="126"/>
        <v>46</v>
      </c>
      <c r="D8088">
        <v>1</v>
      </c>
    </row>
    <row r="8089" spans="1:4" ht="16.5" customHeight="1" x14ac:dyDescent="0.25">
      <c r="A8089" t="s">
        <v>8019</v>
      </c>
      <c r="B8089">
        <f t="shared" si="126"/>
        <v>89</v>
      </c>
      <c r="C8089" t="s">
        <v>11362</v>
      </c>
      <c r="D8089">
        <v>0</v>
      </c>
    </row>
    <row r="8090" spans="1:4" ht="16.5" customHeight="1" x14ac:dyDescent="0.25">
      <c r="A8090" t="s">
        <v>8020</v>
      </c>
      <c r="B8090">
        <f t="shared" si="126"/>
        <v>94</v>
      </c>
      <c r="C8090" t="s">
        <v>11362</v>
      </c>
      <c r="D8090">
        <v>0</v>
      </c>
    </row>
    <row r="8091" spans="1:4" ht="16.5" customHeight="1" x14ac:dyDescent="0.25">
      <c r="A8091" t="s">
        <v>8021</v>
      </c>
      <c r="B8091">
        <f t="shared" si="126"/>
        <v>42</v>
      </c>
      <c r="C8091" t="s">
        <v>11321</v>
      </c>
      <c r="D8091">
        <v>0</v>
      </c>
    </row>
    <row r="8092" spans="1:4" ht="16.5" customHeight="1" x14ac:dyDescent="0.25">
      <c r="A8092" t="s">
        <v>8022</v>
      </c>
      <c r="B8092">
        <f t="shared" si="126"/>
        <v>22</v>
      </c>
      <c r="C8092" t="s">
        <v>11321</v>
      </c>
      <c r="D8092">
        <v>0</v>
      </c>
    </row>
    <row r="8093" spans="1:4" ht="16.5" customHeight="1" x14ac:dyDescent="0.25">
      <c r="A8093" t="s">
        <v>8023</v>
      </c>
      <c r="B8093">
        <f t="shared" si="126"/>
        <v>75</v>
      </c>
      <c r="C8093" t="s">
        <v>11362</v>
      </c>
      <c r="D8093">
        <v>0</v>
      </c>
    </row>
    <row r="8094" spans="1:4" ht="16.5" customHeight="1" x14ac:dyDescent="0.25">
      <c r="A8094" t="s">
        <v>8024</v>
      </c>
      <c r="B8094">
        <f t="shared" si="126"/>
        <v>15</v>
      </c>
      <c r="C8094" t="s">
        <v>11321</v>
      </c>
      <c r="D8094">
        <v>0</v>
      </c>
    </row>
    <row r="8095" spans="1:4" ht="16.5" customHeight="1" x14ac:dyDescent="0.25">
      <c r="A8095" t="s">
        <v>8025</v>
      </c>
      <c r="B8095">
        <f t="shared" si="126"/>
        <v>78</v>
      </c>
      <c r="C8095" t="s">
        <v>11362</v>
      </c>
      <c r="D8095">
        <v>0</v>
      </c>
    </row>
    <row r="8096" spans="1:4" ht="16.5" customHeight="1" x14ac:dyDescent="0.25">
      <c r="A8096" t="s">
        <v>8026</v>
      </c>
      <c r="B8096">
        <f t="shared" si="126"/>
        <v>40</v>
      </c>
      <c r="D8096">
        <v>1</v>
      </c>
    </row>
    <row r="8097" spans="1:4" ht="16.5" customHeight="1" x14ac:dyDescent="0.25">
      <c r="A8097" t="s">
        <v>8027</v>
      </c>
      <c r="B8097">
        <f t="shared" si="126"/>
        <v>58</v>
      </c>
      <c r="C8097" t="s">
        <v>11324</v>
      </c>
      <c r="D8097">
        <v>0</v>
      </c>
    </row>
    <row r="8098" spans="1:4" ht="16.5" customHeight="1" x14ac:dyDescent="0.25">
      <c r="A8098" t="s">
        <v>8028</v>
      </c>
      <c r="B8098">
        <f t="shared" si="126"/>
        <v>124</v>
      </c>
      <c r="D8098">
        <v>1</v>
      </c>
    </row>
    <row r="8099" spans="1:4" ht="16.5" customHeight="1" x14ac:dyDescent="0.25">
      <c r="A8099" t="s">
        <v>8029</v>
      </c>
      <c r="B8099">
        <f t="shared" si="126"/>
        <v>9</v>
      </c>
      <c r="C8099" t="s">
        <v>11342</v>
      </c>
      <c r="D8099">
        <v>0</v>
      </c>
    </row>
    <row r="8100" spans="1:4" ht="16.5" customHeight="1" x14ac:dyDescent="0.25">
      <c r="A8100" t="s">
        <v>8030</v>
      </c>
      <c r="B8100">
        <f t="shared" si="126"/>
        <v>82</v>
      </c>
      <c r="D8100">
        <v>1</v>
      </c>
    </row>
    <row r="8101" spans="1:4" ht="16.5" customHeight="1" x14ac:dyDescent="0.25">
      <c r="A8101" t="s">
        <v>8031</v>
      </c>
      <c r="B8101">
        <f t="shared" si="126"/>
        <v>14</v>
      </c>
      <c r="C8101" t="s">
        <v>11358</v>
      </c>
      <c r="D8101">
        <v>0</v>
      </c>
    </row>
    <row r="8102" spans="1:4" ht="16.5" customHeight="1" x14ac:dyDescent="0.25">
      <c r="A8102" t="s">
        <v>8032</v>
      </c>
      <c r="B8102">
        <f t="shared" si="126"/>
        <v>54</v>
      </c>
      <c r="C8102" t="s">
        <v>11405</v>
      </c>
      <c r="D8102">
        <v>0</v>
      </c>
    </row>
    <row r="8103" spans="1:4" ht="16.5" customHeight="1" x14ac:dyDescent="0.25">
      <c r="A8103" t="s">
        <v>8033</v>
      </c>
      <c r="B8103">
        <f t="shared" si="126"/>
        <v>135</v>
      </c>
      <c r="D8103">
        <v>1</v>
      </c>
    </row>
    <row r="8104" spans="1:4" ht="16.5" customHeight="1" x14ac:dyDescent="0.25">
      <c r="A8104" t="s">
        <v>8034</v>
      </c>
      <c r="B8104">
        <f t="shared" si="126"/>
        <v>26</v>
      </c>
      <c r="D8104">
        <v>1</v>
      </c>
    </row>
    <row r="8105" spans="1:4" ht="16.5" customHeight="1" x14ac:dyDescent="0.25">
      <c r="A8105" t="s">
        <v>8035</v>
      </c>
      <c r="B8105">
        <f t="shared" si="126"/>
        <v>29</v>
      </c>
      <c r="D8105">
        <v>0</v>
      </c>
    </row>
    <row r="8106" spans="1:4" ht="16.5" customHeight="1" x14ac:dyDescent="0.25">
      <c r="A8106" t="s">
        <v>8036</v>
      </c>
      <c r="B8106">
        <f t="shared" si="126"/>
        <v>59</v>
      </c>
      <c r="C8106" t="s">
        <v>11340</v>
      </c>
      <c r="D8106">
        <v>0</v>
      </c>
    </row>
    <row r="8107" spans="1:4" ht="16.5" customHeight="1" x14ac:dyDescent="0.25">
      <c r="A8107" t="s">
        <v>8037</v>
      </c>
      <c r="B8107">
        <f t="shared" si="126"/>
        <v>134</v>
      </c>
      <c r="C8107" t="s">
        <v>11333</v>
      </c>
      <c r="D8107">
        <v>0</v>
      </c>
    </row>
    <row r="8108" spans="1:4" ht="16.5" customHeight="1" x14ac:dyDescent="0.25">
      <c r="A8108" t="s">
        <v>8038</v>
      </c>
      <c r="B8108">
        <f t="shared" si="126"/>
        <v>47</v>
      </c>
      <c r="C8108" t="s">
        <v>11324</v>
      </c>
      <c r="D8108">
        <v>0</v>
      </c>
    </row>
    <row r="8109" spans="1:4" ht="16.5" customHeight="1" x14ac:dyDescent="0.25">
      <c r="A8109" t="s">
        <v>8039</v>
      </c>
      <c r="B8109">
        <f t="shared" si="126"/>
        <v>93</v>
      </c>
      <c r="C8109" t="s">
        <v>11362</v>
      </c>
      <c r="D8109">
        <v>0</v>
      </c>
    </row>
    <row r="8110" spans="1:4" ht="16.5" customHeight="1" x14ac:dyDescent="0.25">
      <c r="A8110" t="s">
        <v>8040</v>
      </c>
      <c r="B8110">
        <f t="shared" si="126"/>
        <v>58</v>
      </c>
      <c r="C8110" t="s">
        <v>11340</v>
      </c>
      <c r="D8110">
        <v>0</v>
      </c>
    </row>
    <row r="8111" spans="1:4" ht="16.5" customHeight="1" x14ac:dyDescent="0.25">
      <c r="A8111" t="s">
        <v>8041</v>
      </c>
      <c r="B8111">
        <f t="shared" si="126"/>
        <v>87</v>
      </c>
      <c r="C8111" t="s">
        <v>11362</v>
      </c>
      <c r="D8111">
        <v>0</v>
      </c>
    </row>
    <row r="8112" spans="1:4" ht="16.5" customHeight="1" x14ac:dyDescent="0.25">
      <c r="A8112" t="s">
        <v>8042</v>
      </c>
      <c r="B8112">
        <f t="shared" si="126"/>
        <v>26</v>
      </c>
      <c r="D8112">
        <v>1</v>
      </c>
    </row>
    <row r="8113" spans="1:4" ht="16.5" customHeight="1" x14ac:dyDescent="0.25">
      <c r="A8113" t="s">
        <v>8043</v>
      </c>
      <c r="B8113">
        <f t="shared" si="126"/>
        <v>9</v>
      </c>
      <c r="D8113">
        <v>0</v>
      </c>
    </row>
    <row r="8114" spans="1:4" ht="16.5" customHeight="1" x14ac:dyDescent="0.25">
      <c r="A8114" t="s">
        <v>8044</v>
      </c>
      <c r="B8114">
        <f t="shared" si="126"/>
        <v>82</v>
      </c>
      <c r="C8114" t="s">
        <v>11362</v>
      </c>
      <c r="D8114">
        <v>0</v>
      </c>
    </row>
    <row r="8115" spans="1:4" ht="16.5" customHeight="1" x14ac:dyDescent="0.25">
      <c r="A8115" t="s">
        <v>8045</v>
      </c>
      <c r="B8115">
        <f t="shared" si="126"/>
        <v>111</v>
      </c>
      <c r="D8115">
        <v>1</v>
      </c>
    </row>
    <row r="8116" spans="1:4" ht="16.5" customHeight="1" x14ac:dyDescent="0.25">
      <c r="A8116" t="s">
        <v>8046</v>
      </c>
      <c r="B8116">
        <f t="shared" si="126"/>
        <v>103</v>
      </c>
      <c r="D8116">
        <v>1</v>
      </c>
    </row>
    <row r="8117" spans="1:4" ht="16.5" customHeight="1" x14ac:dyDescent="0.25">
      <c r="A8117" t="s">
        <v>8047</v>
      </c>
      <c r="B8117">
        <f t="shared" si="126"/>
        <v>137</v>
      </c>
      <c r="D8117">
        <v>1</v>
      </c>
    </row>
    <row r="8118" spans="1:4" ht="16.5" customHeight="1" x14ac:dyDescent="0.25">
      <c r="A8118" t="s">
        <v>8048</v>
      </c>
      <c r="B8118">
        <f t="shared" si="126"/>
        <v>104</v>
      </c>
      <c r="D8118">
        <v>1</v>
      </c>
    </row>
    <row r="8119" spans="1:4" ht="16.5" customHeight="1" x14ac:dyDescent="0.25">
      <c r="A8119" t="s">
        <v>8049</v>
      </c>
      <c r="B8119">
        <f t="shared" si="126"/>
        <v>116</v>
      </c>
      <c r="D8119">
        <v>1</v>
      </c>
    </row>
    <row r="8120" spans="1:4" ht="16.5" customHeight="1" x14ac:dyDescent="0.25">
      <c r="A8120" t="s">
        <v>8050</v>
      </c>
      <c r="B8120">
        <f t="shared" si="126"/>
        <v>132</v>
      </c>
      <c r="D8120">
        <v>1</v>
      </c>
    </row>
    <row r="8121" spans="1:4" ht="16.5" customHeight="1" x14ac:dyDescent="0.25">
      <c r="A8121" t="s">
        <v>8051</v>
      </c>
      <c r="B8121">
        <f t="shared" si="126"/>
        <v>148</v>
      </c>
      <c r="D8121">
        <v>1</v>
      </c>
    </row>
    <row r="8122" spans="1:4" ht="16.5" customHeight="1" x14ac:dyDescent="0.25">
      <c r="A8122" t="s">
        <v>8052</v>
      </c>
      <c r="B8122">
        <f t="shared" si="126"/>
        <v>111</v>
      </c>
      <c r="D8122">
        <v>1</v>
      </c>
    </row>
    <row r="8123" spans="1:4" ht="16.5" customHeight="1" x14ac:dyDescent="0.25">
      <c r="A8123" t="s">
        <v>8053</v>
      </c>
      <c r="B8123">
        <f t="shared" si="126"/>
        <v>111</v>
      </c>
      <c r="D8123">
        <v>0</v>
      </c>
    </row>
    <row r="8124" spans="1:4" ht="16.5" customHeight="1" x14ac:dyDescent="0.25">
      <c r="A8124" t="s">
        <v>8054</v>
      </c>
      <c r="B8124">
        <f t="shared" si="126"/>
        <v>53</v>
      </c>
      <c r="D8124">
        <v>1</v>
      </c>
    </row>
    <row r="8125" spans="1:4" ht="16.5" customHeight="1" x14ac:dyDescent="0.25">
      <c r="A8125" t="s">
        <v>8055</v>
      </c>
      <c r="B8125">
        <f t="shared" si="126"/>
        <v>77</v>
      </c>
      <c r="C8125" t="s">
        <v>11362</v>
      </c>
      <c r="D8125">
        <v>0</v>
      </c>
    </row>
    <row r="8126" spans="1:4" ht="16.5" customHeight="1" x14ac:dyDescent="0.25">
      <c r="A8126" t="s">
        <v>8056</v>
      </c>
      <c r="B8126">
        <f t="shared" si="126"/>
        <v>43</v>
      </c>
      <c r="D8126">
        <v>1</v>
      </c>
    </row>
    <row r="8127" spans="1:4" ht="16.5" customHeight="1" x14ac:dyDescent="0.25">
      <c r="A8127" t="s">
        <v>8057</v>
      </c>
      <c r="B8127">
        <f t="shared" si="126"/>
        <v>40</v>
      </c>
      <c r="C8127" t="s">
        <v>11402</v>
      </c>
      <c r="D8127">
        <v>0</v>
      </c>
    </row>
    <row r="8128" spans="1:4" ht="16.5" customHeight="1" x14ac:dyDescent="0.25">
      <c r="A8128" t="s">
        <v>8058</v>
      </c>
      <c r="B8128">
        <f t="shared" si="126"/>
        <v>25</v>
      </c>
      <c r="C8128" t="s">
        <v>11321</v>
      </c>
      <c r="D8128">
        <v>0</v>
      </c>
    </row>
    <row r="8129" spans="1:4" ht="16.5" customHeight="1" x14ac:dyDescent="0.25">
      <c r="A8129" t="s">
        <v>8059</v>
      </c>
      <c r="B8129">
        <f t="shared" si="126"/>
        <v>76</v>
      </c>
      <c r="D8129">
        <v>1</v>
      </c>
    </row>
    <row r="8130" spans="1:4" ht="16.5" customHeight="1" x14ac:dyDescent="0.25">
      <c r="A8130" t="s">
        <v>8060</v>
      </c>
      <c r="B8130">
        <f t="shared" si="126"/>
        <v>56</v>
      </c>
      <c r="C8130" t="s">
        <v>11340</v>
      </c>
      <c r="D8130">
        <v>0</v>
      </c>
    </row>
    <row r="8131" spans="1:4" ht="16.5" customHeight="1" x14ac:dyDescent="0.25">
      <c r="A8131" t="s">
        <v>8061</v>
      </c>
      <c r="B8131">
        <f t="shared" ref="B8131:B8194" si="127">LEN(A8131)</f>
        <v>73</v>
      </c>
      <c r="C8131" t="s">
        <v>11362</v>
      </c>
      <c r="D8131">
        <v>0</v>
      </c>
    </row>
    <row r="8132" spans="1:4" ht="16.5" customHeight="1" x14ac:dyDescent="0.25">
      <c r="A8132" t="s">
        <v>8062</v>
      </c>
      <c r="B8132">
        <f t="shared" si="127"/>
        <v>71</v>
      </c>
      <c r="C8132" t="s">
        <v>11362</v>
      </c>
      <c r="D8132">
        <v>0</v>
      </c>
    </row>
    <row r="8133" spans="1:4" ht="16.5" customHeight="1" x14ac:dyDescent="0.25">
      <c r="A8133" t="s">
        <v>8063</v>
      </c>
      <c r="B8133">
        <f t="shared" si="127"/>
        <v>53</v>
      </c>
      <c r="C8133" t="s">
        <v>11340</v>
      </c>
      <c r="D8133">
        <v>0</v>
      </c>
    </row>
    <row r="8134" spans="1:4" ht="16.5" customHeight="1" x14ac:dyDescent="0.25">
      <c r="A8134" t="s">
        <v>8064</v>
      </c>
      <c r="B8134">
        <f t="shared" si="127"/>
        <v>101</v>
      </c>
      <c r="C8134" t="s">
        <v>11340</v>
      </c>
      <c r="D8134">
        <v>0</v>
      </c>
    </row>
    <row r="8135" spans="1:4" ht="16.5" customHeight="1" x14ac:dyDescent="0.25">
      <c r="A8135" t="s">
        <v>8065</v>
      </c>
      <c r="B8135">
        <f t="shared" si="127"/>
        <v>68</v>
      </c>
      <c r="D8135">
        <v>1</v>
      </c>
    </row>
    <row r="8136" spans="1:4" ht="16.5" customHeight="1" x14ac:dyDescent="0.25">
      <c r="A8136" t="s">
        <v>8066</v>
      </c>
      <c r="B8136">
        <f t="shared" si="127"/>
        <v>58</v>
      </c>
      <c r="C8136" t="s">
        <v>11340</v>
      </c>
      <c r="D8136">
        <v>0</v>
      </c>
    </row>
    <row r="8137" spans="1:4" ht="16.5" customHeight="1" x14ac:dyDescent="0.25">
      <c r="A8137" t="s">
        <v>8067</v>
      </c>
      <c r="B8137">
        <f t="shared" si="127"/>
        <v>64</v>
      </c>
      <c r="C8137" t="s">
        <v>11324</v>
      </c>
      <c r="D8137">
        <v>0</v>
      </c>
    </row>
    <row r="8138" spans="1:4" ht="16.5" customHeight="1" x14ac:dyDescent="0.25">
      <c r="A8138" t="s">
        <v>8068</v>
      </c>
      <c r="B8138">
        <f t="shared" si="127"/>
        <v>69</v>
      </c>
      <c r="C8138" t="s">
        <v>11324</v>
      </c>
      <c r="D8138">
        <v>0</v>
      </c>
    </row>
    <row r="8139" spans="1:4" ht="16.5" customHeight="1" x14ac:dyDescent="0.25">
      <c r="A8139" t="s">
        <v>8069</v>
      </c>
      <c r="B8139">
        <f t="shared" si="127"/>
        <v>48</v>
      </c>
      <c r="C8139" t="s">
        <v>11324</v>
      </c>
      <c r="D8139">
        <v>0</v>
      </c>
    </row>
    <row r="8140" spans="1:4" ht="16.5" customHeight="1" x14ac:dyDescent="0.25">
      <c r="A8140" t="s">
        <v>8070</v>
      </c>
      <c r="B8140">
        <f t="shared" si="127"/>
        <v>20</v>
      </c>
      <c r="C8140" t="s">
        <v>11321</v>
      </c>
      <c r="D8140">
        <v>0</v>
      </c>
    </row>
    <row r="8141" spans="1:4" ht="16.5" customHeight="1" x14ac:dyDescent="0.25">
      <c r="A8141" t="s">
        <v>8071</v>
      </c>
      <c r="B8141">
        <f t="shared" si="127"/>
        <v>85</v>
      </c>
      <c r="C8141" t="s">
        <v>11324</v>
      </c>
      <c r="D8141">
        <v>0</v>
      </c>
    </row>
    <row r="8142" spans="1:4" ht="16.5" customHeight="1" x14ac:dyDescent="0.25">
      <c r="A8142" t="s">
        <v>8072</v>
      </c>
      <c r="B8142">
        <f t="shared" si="127"/>
        <v>61</v>
      </c>
      <c r="C8142" t="s">
        <v>11324</v>
      </c>
      <c r="D8142">
        <v>0</v>
      </c>
    </row>
    <row r="8143" spans="1:4" ht="16.5" customHeight="1" x14ac:dyDescent="0.25">
      <c r="A8143" t="s">
        <v>8073</v>
      </c>
      <c r="B8143">
        <f t="shared" si="127"/>
        <v>60</v>
      </c>
      <c r="C8143" t="s">
        <v>11340</v>
      </c>
      <c r="D8143">
        <v>0</v>
      </c>
    </row>
    <row r="8144" spans="1:4" ht="16.5" customHeight="1" x14ac:dyDescent="0.25">
      <c r="A8144" t="s">
        <v>8074</v>
      </c>
      <c r="B8144">
        <f t="shared" si="127"/>
        <v>59</v>
      </c>
      <c r="D8144">
        <v>1</v>
      </c>
    </row>
    <row r="8145" spans="1:4" ht="16.5" customHeight="1" x14ac:dyDescent="0.25">
      <c r="A8145" t="s">
        <v>8075</v>
      </c>
      <c r="B8145">
        <f t="shared" si="127"/>
        <v>43</v>
      </c>
      <c r="C8145" t="s">
        <v>11324</v>
      </c>
      <c r="D8145">
        <v>0</v>
      </c>
    </row>
    <row r="8146" spans="1:4" ht="16.5" customHeight="1" x14ac:dyDescent="0.25">
      <c r="A8146" t="s">
        <v>8076</v>
      </c>
      <c r="B8146">
        <f t="shared" si="127"/>
        <v>100</v>
      </c>
      <c r="C8146" t="s">
        <v>11324</v>
      </c>
      <c r="D8146">
        <v>0</v>
      </c>
    </row>
    <row r="8147" spans="1:4" ht="16.5" customHeight="1" x14ac:dyDescent="0.25">
      <c r="A8147" t="s">
        <v>8077</v>
      </c>
      <c r="B8147">
        <f t="shared" si="127"/>
        <v>97</v>
      </c>
      <c r="D8147">
        <v>0</v>
      </c>
    </row>
    <row r="8148" spans="1:4" ht="16.5" customHeight="1" x14ac:dyDescent="0.25">
      <c r="A8148" t="s">
        <v>8078</v>
      </c>
      <c r="B8148">
        <f t="shared" si="127"/>
        <v>251</v>
      </c>
      <c r="D8148">
        <v>1</v>
      </c>
    </row>
    <row r="8149" spans="1:4" ht="16.5" customHeight="1" x14ac:dyDescent="0.25">
      <c r="A8149" t="s">
        <v>8079</v>
      </c>
      <c r="B8149">
        <f t="shared" si="127"/>
        <v>105</v>
      </c>
      <c r="D8149">
        <v>1</v>
      </c>
    </row>
    <row r="8150" spans="1:4" ht="16.5" customHeight="1" x14ac:dyDescent="0.25">
      <c r="A8150" t="s">
        <v>8080</v>
      </c>
      <c r="B8150">
        <f t="shared" si="127"/>
        <v>96</v>
      </c>
      <c r="D8150">
        <v>1</v>
      </c>
    </row>
    <row r="8151" spans="1:4" ht="16.5" customHeight="1" x14ac:dyDescent="0.25">
      <c r="A8151" t="s">
        <v>8081</v>
      </c>
      <c r="B8151">
        <f t="shared" si="127"/>
        <v>151</v>
      </c>
      <c r="D8151">
        <v>1</v>
      </c>
    </row>
    <row r="8152" spans="1:4" ht="16.5" customHeight="1" x14ac:dyDescent="0.25">
      <c r="A8152" t="s">
        <v>8082</v>
      </c>
      <c r="B8152">
        <f t="shared" si="127"/>
        <v>146</v>
      </c>
      <c r="D8152">
        <v>1</v>
      </c>
    </row>
    <row r="8153" spans="1:4" ht="16.5" customHeight="1" x14ac:dyDescent="0.25">
      <c r="A8153" t="s">
        <v>8083</v>
      </c>
      <c r="B8153">
        <f t="shared" si="127"/>
        <v>150</v>
      </c>
      <c r="D8153">
        <v>1</v>
      </c>
    </row>
    <row r="8154" spans="1:4" ht="16.5" customHeight="1" x14ac:dyDescent="0.25">
      <c r="A8154" t="s">
        <v>8084</v>
      </c>
      <c r="B8154">
        <f t="shared" si="127"/>
        <v>136</v>
      </c>
      <c r="D8154">
        <v>1</v>
      </c>
    </row>
    <row r="8155" spans="1:4" ht="16.5" customHeight="1" x14ac:dyDescent="0.25">
      <c r="A8155" t="s">
        <v>8085</v>
      </c>
      <c r="B8155">
        <f t="shared" si="127"/>
        <v>194</v>
      </c>
      <c r="D8155">
        <v>1</v>
      </c>
    </row>
    <row r="8156" spans="1:4" ht="16.5" customHeight="1" x14ac:dyDescent="0.25">
      <c r="A8156" t="s">
        <v>8086</v>
      </c>
      <c r="B8156">
        <f t="shared" si="127"/>
        <v>159</v>
      </c>
      <c r="D8156">
        <v>1</v>
      </c>
    </row>
    <row r="8157" spans="1:4" ht="16.5" customHeight="1" x14ac:dyDescent="0.25">
      <c r="A8157" t="s">
        <v>8087</v>
      </c>
      <c r="B8157">
        <f t="shared" si="127"/>
        <v>163</v>
      </c>
      <c r="D8157">
        <v>1</v>
      </c>
    </row>
    <row r="8158" spans="1:4" ht="16.5" customHeight="1" x14ac:dyDescent="0.25">
      <c r="A8158" t="s">
        <v>8088</v>
      </c>
      <c r="B8158">
        <f t="shared" si="127"/>
        <v>118</v>
      </c>
      <c r="D8158">
        <v>1</v>
      </c>
    </row>
    <row r="8159" spans="1:4" ht="16.5" customHeight="1" x14ac:dyDescent="0.25">
      <c r="A8159" t="s">
        <v>8089</v>
      </c>
      <c r="B8159">
        <f t="shared" si="127"/>
        <v>172</v>
      </c>
      <c r="D8159">
        <v>1</v>
      </c>
    </row>
    <row r="8160" spans="1:4" ht="16.5" customHeight="1" x14ac:dyDescent="0.25">
      <c r="A8160" t="s">
        <v>8090</v>
      </c>
      <c r="B8160">
        <f t="shared" si="127"/>
        <v>131</v>
      </c>
      <c r="D8160">
        <v>1</v>
      </c>
    </row>
    <row r="8161" spans="1:4" ht="16.5" customHeight="1" x14ac:dyDescent="0.25">
      <c r="A8161" t="s">
        <v>8091</v>
      </c>
      <c r="B8161">
        <f t="shared" si="127"/>
        <v>111</v>
      </c>
      <c r="D8161">
        <v>1</v>
      </c>
    </row>
    <row r="8162" spans="1:4" ht="16.5" customHeight="1" x14ac:dyDescent="0.25">
      <c r="A8162" t="s">
        <v>8092</v>
      </c>
      <c r="B8162">
        <f t="shared" si="127"/>
        <v>114</v>
      </c>
      <c r="D8162">
        <v>0</v>
      </c>
    </row>
    <row r="8163" spans="1:4" ht="16.5" customHeight="1" x14ac:dyDescent="0.25">
      <c r="A8163" t="s">
        <v>8093</v>
      </c>
      <c r="B8163">
        <f t="shared" si="127"/>
        <v>123</v>
      </c>
      <c r="D8163">
        <v>1</v>
      </c>
    </row>
    <row r="8164" spans="1:4" ht="16.5" customHeight="1" x14ac:dyDescent="0.25">
      <c r="A8164" t="s">
        <v>8094</v>
      </c>
      <c r="B8164">
        <f t="shared" si="127"/>
        <v>122</v>
      </c>
      <c r="D8164">
        <v>1</v>
      </c>
    </row>
    <row r="8165" spans="1:4" ht="16.5" customHeight="1" x14ac:dyDescent="0.25">
      <c r="A8165" t="s">
        <v>8095</v>
      </c>
      <c r="B8165">
        <f t="shared" si="127"/>
        <v>118</v>
      </c>
      <c r="D8165">
        <v>1</v>
      </c>
    </row>
    <row r="8166" spans="1:4" ht="16.5" customHeight="1" x14ac:dyDescent="0.25">
      <c r="A8166" t="s">
        <v>8096</v>
      </c>
      <c r="B8166">
        <f t="shared" si="127"/>
        <v>114</v>
      </c>
      <c r="D8166">
        <v>1</v>
      </c>
    </row>
    <row r="8167" spans="1:4" ht="16.5" customHeight="1" x14ac:dyDescent="0.25">
      <c r="A8167" t="s">
        <v>8097</v>
      </c>
      <c r="B8167">
        <f t="shared" si="127"/>
        <v>116</v>
      </c>
      <c r="D8167">
        <v>1</v>
      </c>
    </row>
    <row r="8168" spans="1:4" ht="16.5" customHeight="1" x14ac:dyDescent="0.25">
      <c r="A8168" t="s">
        <v>8098</v>
      </c>
      <c r="B8168">
        <f t="shared" si="127"/>
        <v>175</v>
      </c>
      <c r="D8168">
        <v>1</v>
      </c>
    </row>
    <row r="8169" spans="1:4" ht="16.5" customHeight="1" x14ac:dyDescent="0.25">
      <c r="A8169" t="s">
        <v>8099</v>
      </c>
      <c r="B8169">
        <f t="shared" si="127"/>
        <v>98</v>
      </c>
      <c r="D8169">
        <v>1</v>
      </c>
    </row>
    <row r="8170" spans="1:4" ht="16.5" customHeight="1" x14ac:dyDescent="0.25">
      <c r="A8170" t="s">
        <v>8100</v>
      </c>
      <c r="B8170">
        <f t="shared" si="127"/>
        <v>124</v>
      </c>
      <c r="D8170">
        <v>1</v>
      </c>
    </row>
    <row r="8171" spans="1:4" ht="16.5" customHeight="1" x14ac:dyDescent="0.25">
      <c r="A8171" t="s">
        <v>8101</v>
      </c>
      <c r="B8171">
        <f t="shared" si="127"/>
        <v>83</v>
      </c>
      <c r="D8171">
        <v>1</v>
      </c>
    </row>
    <row r="8172" spans="1:4" ht="16.5" customHeight="1" x14ac:dyDescent="0.25">
      <c r="A8172" t="s">
        <v>8102</v>
      </c>
      <c r="B8172">
        <f t="shared" si="127"/>
        <v>140</v>
      </c>
      <c r="D8172">
        <v>1</v>
      </c>
    </row>
    <row r="8173" spans="1:4" ht="16.5" customHeight="1" x14ac:dyDescent="0.25">
      <c r="A8173" t="s">
        <v>8103</v>
      </c>
      <c r="B8173">
        <f t="shared" si="127"/>
        <v>140</v>
      </c>
      <c r="D8173">
        <v>1</v>
      </c>
    </row>
    <row r="8174" spans="1:4" ht="16.5" customHeight="1" x14ac:dyDescent="0.25">
      <c r="A8174" t="s">
        <v>8104</v>
      </c>
      <c r="B8174">
        <f t="shared" si="127"/>
        <v>130</v>
      </c>
      <c r="D8174">
        <v>1</v>
      </c>
    </row>
    <row r="8175" spans="1:4" ht="16.5" customHeight="1" x14ac:dyDescent="0.25">
      <c r="A8175" t="s">
        <v>8105</v>
      </c>
      <c r="B8175">
        <f t="shared" si="127"/>
        <v>138</v>
      </c>
      <c r="D8175">
        <v>1</v>
      </c>
    </row>
    <row r="8176" spans="1:4" ht="16.5" customHeight="1" x14ac:dyDescent="0.25">
      <c r="A8176" t="s">
        <v>8106</v>
      </c>
      <c r="B8176">
        <f t="shared" si="127"/>
        <v>152</v>
      </c>
      <c r="D8176">
        <v>1</v>
      </c>
    </row>
    <row r="8177" spans="1:4" ht="16.5" customHeight="1" x14ac:dyDescent="0.25">
      <c r="A8177" t="s">
        <v>8107</v>
      </c>
      <c r="B8177">
        <f t="shared" si="127"/>
        <v>132</v>
      </c>
      <c r="D8177">
        <v>1</v>
      </c>
    </row>
    <row r="8178" spans="1:4" ht="16.5" customHeight="1" x14ac:dyDescent="0.25">
      <c r="A8178" t="s">
        <v>8108</v>
      </c>
      <c r="B8178">
        <f t="shared" si="127"/>
        <v>125</v>
      </c>
      <c r="D8178">
        <v>1</v>
      </c>
    </row>
    <row r="8179" spans="1:4" ht="16.5" customHeight="1" x14ac:dyDescent="0.25">
      <c r="A8179" t="s">
        <v>8109</v>
      </c>
      <c r="B8179">
        <f t="shared" si="127"/>
        <v>140</v>
      </c>
      <c r="D8179">
        <v>1</v>
      </c>
    </row>
    <row r="8180" spans="1:4" ht="16.5" customHeight="1" x14ac:dyDescent="0.25">
      <c r="A8180" t="s">
        <v>8110</v>
      </c>
      <c r="B8180">
        <f t="shared" si="127"/>
        <v>129</v>
      </c>
      <c r="D8180">
        <v>1</v>
      </c>
    </row>
    <row r="8181" spans="1:4" ht="16.5" customHeight="1" x14ac:dyDescent="0.25">
      <c r="A8181" t="s">
        <v>8111</v>
      </c>
      <c r="B8181">
        <f t="shared" si="127"/>
        <v>117</v>
      </c>
      <c r="D8181">
        <v>1</v>
      </c>
    </row>
    <row r="8182" spans="1:4" ht="16.5" customHeight="1" x14ac:dyDescent="0.25">
      <c r="A8182" t="s">
        <v>8112</v>
      </c>
      <c r="B8182">
        <f t="shared" si="127"/>
        <v>92</v>
      </c>
      <c r="D8182">
        <v>1</v>
      </c>
    </row>
    <row r="8183" spans="1:4" ht="16.5" customHeight="1" x14ac:dyDescent="0.25">
      <c r="A8183" t="s">
        <v>8113</v>
      </c>
      <c r="B8183">
        <f t="shared" si="127"/>
        <v>150</v>
      </c>
      <c r="D8183">
        <v>1</v>
      </c>
    </row>
    <row r="8184" spans="1:4" ht="16.5" customHeight="1" x14ac:dyDescent="0.25">
      <c r="A8184" t="s">
        <v>8114</v>
      </c>
      <c r="B8184">
        <f t="shared" si="127"/>
        <v>144</v>
      </c>
      <c r="D8184">
        <v>1</v>
      </c>
    </row>
    <row r="8185" spans="1:4" ht="16.5" customHeight="1" x14ac:dyDescent="0.25">
      <c r="A8185" t="s">
        <v>8115</v>
      </c>
      <c r="B8185">
        <f t="shared" si="127"/>
        <v>46</v>
      </c>
      <c r="D8185">
        <v>1</v>
      </c>
    </row>
    <row r="8186" spans="1:4" ht="16.5" customHeight="1" x14ac:dyDescent="0.25">
      <c r="A8186" t="s">
        <v>8116</v>
      </c>
      <c r="B8186">
        <f t="shared" si="127"/>
        <v>144</v>
      </c>
      <c r="D8186">
        <v>1</v>
      </c>
    </row>
    <row r="8187" spans="1:4" ht="16.5" customHeight="1" x14ac:dyDescent="0.25">
      <c r="A8187" t="s">
        <v>8117</v>
      </c>
      <c r="B8187">
        <f t="shared" si="127"/>
        <v>132</v>
      </c>
      <c r="D8187">
        <v>1</v>
      </c>
    </row>
    <row r="8188" spans="1:4" ht="16.5" customHeight="1" x14ac:dyDescent="0.25">
      <c r="A8188" t="s">
        <v>8118</v>
      </c>
      <c r="B8188">
        <f t="shared" si="127"/>
        <v>102</v>
      </c>
      <c r="D8188">
        <v>1</v>
      </c>
    </row>
    <row r="8189" spans="1:4" ht="16.5" customHeight="1" x14ac:dyDescent="0.25">
      <c r="A8189" t="s">
        <v>8119</v>
      </c>
      <c r="B8189">
        <f t="shared" si="127"/>
        <v>103</v>
      </c>
      <c r="D8189">
        <v>1</v>
      </c>
    </row>
    <row r="8190" spans="1:4" ht="16.5" customHeight="1" x14ac:dyDescent="0.25">
      <c r="A8190" t="s">
        <v>8120</v>
      </c>
      <c r="B8190">
        <f t="shared" si="127"/>
        <v>101</v>
      </c>
      <c r="D8190">
        <v>1</v>
      </c>
    </row>
    <row r="8191" spans="1:4" ht="16.5" customHeight="1" x14ac:dyDescent="0.25">
      <c r="A8191" t="s">
        <v>8121</v>
      </c>
      <c r="B8191">
        <f t="shared" si="127"/>
        <v>155</v>
      </c>
      <c r="D8191">
        <v>1</v>
      </c>
    </row>
    <row r="8192" spans="1:4" ht="16.5" customHeight="1" x14ac:dyDescent="0.25">
      <c r="A8192" t="s">
        <v>8122</v>
      </c>
      <c r="B8192">
        <f t="shared" si="127"/>
        <v>108</v>
      </c>
      <c r="D8192">
        <v>1</v>
      </c>
    </row>
    <row r="8193" spans="1:4" ht="16.5" customHeight="1" x14ac:dyDescent="0.25">
      <c r="A8193" t="s">
        <v>8123</v>
      </c>
      <c r="B8193">
        <f t="shared" si="127"/>
        <v>128</v>
      </c>
      <c r="D8193">
        <v>1</v>
      </c>
    </row>
    <row r="8194" spans="1:4" ht="16.5" customHeight="1" x14ac:dyDescent="0.25">
      <c r="A8194" t="s">
        <v>8124</v>
      </c>
      <c r="B8194">
        <f t="shared" si="127"/>
        <v>106</v>
      </c>
      <c r="D8194">
        <v>1</v>
      </c>
    </row>
    <row r="8195" spans="1:4" ht="16.5" customHeight="1" x14ac:dyDescent="0.25">
      <c r="A8195" t="s">
        <v>8125</v>
      </c>
      <c r="B8195">
        <f t="shared" ref="B8195:B8258" si="128">LEN(A8195)</f>
        <v>97</v>
      </c>
      <c r="D8195">
        <v>1</v>
      </c>
    </row>
    <row r="8196" spans="1:4" ht="16.5" customHeight="1" x14ac:dyDescent="0.25">
      <c r="A8196" t="s">
        <v>8126</v>
      </c>
      <c r="B8196">
        <f t="shared" si="128"/>
        <v>120</v>
      </c>
      <c r="D8196">
        <v>1</v>
      </c>
    </row>
    <row r="8197" spans="1:4" ht="16.5" customHeight="1" x14ac:dyDescent="0.25">
      <c r="A8197" t="s">
        <v>8127</v>
      </c>
      <c r="B8197">
        <f t="shared" si="128"/>
        <v>106</v>
      </c>
      <c r="D8197">
        <v>1</v>
      </c>
    </row>
    <row r="8198" spans="1:4" ht="16.5" customHeight="1" x14ac:dyDescent="0.25">
      <c r="A8198" t="s">
        <v>8128</v>
      </c>
      <c r="B8198">
        <f t="shared" si="128"/>
        <v>238</v>
      </c>
      <c r="D8198">
        <v>1</v>
      </c>
    </row>
    <row r="8199" spans="1:4" ht="16.5" customHeight="1" x14ac:dyDescent="0.25">
      <c r="A8199" t="s">
        <v>8129</v>
      </c>
      <c r="B8199">
        <f t="shared" si="128"/>
        <v>264</v>
      </c>
      <c r="D8199">
        <v>1</v>
      </c>
    </row>
    <row r="8200" spans="1:4" x14ac:dyDescent="0.25">
      <c r="A8200" t="s">
        <v>8130</v>
      </c>
      <c r="B8200">
        <f t="shared" si="128"/>
        <v>294</v>
      </c>
      <c r="D8200">
        <v>1</v>
      </c>
    </row>
    <row r="8201" spans="1:4" ht="16.5" customHeight="1" x14ac:dyDescent="0.25">
      <c r="A8201" t="s">
        <v>8131</v>
      </c>
      <c r="B8201">
        <f t="shared" si="128"/>
        <v>260</v>
      </c>
      <c r="D8201">
        <v>1</v>
      </c>
    </row>
    <row r="8202" spans="1:4" ht="16.5" customHeight="1" x14ac:dyDescent="0.25">
      <c r="A8202" t="s">
        <v>8132</v>
      </c>
      <c r="B8202">
        <f t="shared" si="128"/>
        <v>347</v>
      </c>
      <c r="D8202">
        <v>1</v>
      </c>
    </row>
    <row r="8203" spans="1:4" x14ac:dyDescent="0.25">
      <c r="A8203" t="s">
        <v>8133</v>
      </c>
      <c r="B8203">
        <f t="shared" si="128"/>
        <v>300</v>
      </c>
      <c r="D8203">
        <v>1</v>
      </c>
    </row>
    <row r="8204" spans="1:4" ht="16.5" customHeight="1" x14ac:dyDescent="0.25">
      <c r="A8204" t="s">
        <v>8134</v>
      </c>
      <c r="B8204">
        <f t="shared" si="128"/>
        <v>285</v>
      </c>
      <c r="D8204">
        <v>1</v>
      </c>
    </row>
    <row r="8205" spans="1:4" ht="16.5" customHeight="1" x14ac:dyDescent="0.25">
      <c r="A8205" t="s">
        <v>8135</v>
      </c>
      <c r="B8205">
        <f t="shared" si="128"/>
        <v>275</v>
      </c>
      <c r="D8205">
        <v>1</v>
      </c>
    </row>
    <row r="8206" spans="1:4" ht="16.5" customHeight="1" x14ac:dyDescent="0.25">
      <c r="A8206" t="s">
        <v>8136</v>
      </c>
      <c r="B8206">
        <f t="shared" si="128"/>
        <v>280</v>
      </c>
      <c r="D8206">
        <v>1</v>
      </c>
    </row>
    <row r="8207" spans="1:4" ht="16.5" customHeight="1" x14ac:dyDescent="0.25">
      <c r="A8207" t="s">
        <v>8137</v>
      </c>
      <c r="B8207">
        <f t="shared" si="128"/>
        <v>214</v>
      </c>
      <c r="D8207">
        <v>1</v>
      </c>
    </row>
    <row r="8208" spans="1:4" ht="16.5" customHeight="1" x14ac:dyDescent="0.25">
      <c r="A8208" t="s">
        <v>8138</v>
      </c>
      <c r="B8208">
        <f t="shared" si="128"/>
        <v>253</v>
      </c>
      <c r="D8208">
        <v>1</v>
      </c>
    </row>
    <row r="8209" spans="1:4" ht="16.5" customHeight="1" x14ac:dyDescent="0.25">
      <c r="A8209" t="s">
        <v>8139</v>
      </c>
      <c r="B8209">
        <f t="shared" si="128"/>
        <v>287</v>
      </c>
      <c r="D8209">
        <v>1</v>
      </c>
    </row>
    <row r="8210" spans="1:4" ht="16.5" customHeight="1" x14ac:dyDescent="0.25">
      <c r="A8210" t="s">
        <v>8140</v>
      </c>
      <c r="B8210">
        <f t="shared" si="128"/>
        <v>257</v>
      </c>
      <c r="D8210">
        <v>1</v>
      </c>
    </row>
    <row r="8211" spans="1:4" ht="16.5" customHeight="1" x14ac:dyDescent="0.25">
      <c r="A8211" t="s">
        <v>8141</v>
      </c>
      <c r="B8211">
        <f t="shared" si="128"/>
        <v>192</v>
      </c>
      <c r="D8211">
        <v>1</v>
      </c>
    </row>
    <row r="8212" spans="1:4" ht="16.5" customHeight="1" x14ac:dyDescent="0.25">
      <c r="A8212" t="s">
        <v>8142</v>
      </c>
      <c r="B8212">
        <f t="shared" si="128"/>
        <v>198</v>
      </c>
      <c r="D8212">
        <v>1</v>
      </c>
    </row>
    <row r="8213" spans="1:4" ht="16.5" customHeight="1" x14ac:dyDescent="0.25">
      <c r="A8213" t="s">
        <v>8143</v>
      </c>
      <c r="B8213">
        <f t="shared" si="128"/>
        <v>142</v>
      </c>
      <c r="D8213">
        <v>1</v>
      </c>
    </row>
    <row r="8214" spans="1:4" ht="16.5" customHeight="1" x14ac:dyDescent="0.25">
      <c r="A8214" t="s">
        <v>8144</v>
      </c>
      <c r="B8214">
        <f t="shared" si="128"/>
        <v>125</v>
      </c>
      <c r="D8214">
        <v>1</v>
      </c>
    </row>
    <row r="8215" spans="1:4" ht="16.5" customHeight="1" x14ac:dyDescent="0.25">
      <c r="A8215" t="s">
        <v>8145</v>
      </c>
      <c r="B8215">
        <f t="shared" si="128"/>
        <v>100</v>
      </c>
      <c r="D8215">
        <v>1</v>
      </c>
    </row>
    <row r="8216" spans="1:4" ht="16.5" customHeight="1" x14ac:dyDescent="0.25">
      <c r="A8216" t="s">
        <v>8146</v>
      </c>
      <c r="B8216">
        <f t="shared" si="128"/>
        <v>169</v>
      </c>
      <c r="D8216">
        <v>1</v>
      </c>
    </row>
    <row r="8217" spans="1:4" ht="16.5" customHeight="1" x14ac:dyDescent="0.25">
      <c r="A8217" t="s">
        <v>8147</v>
      </c>
      <c r="B8217">
        <f t="shared" si="128"/>
        <v>103</v>
      </c>
      <c r="D8217">
        <v>1</v>
      </c>
    </row>
    <row r="8218" spans="1:4" ht="16.5" customHeight="1" x14ac:dyDescent="0.25">
      <c r="A8218" t="s">
        <v>8148</v>
      </c>
      <c r="B8218">
        <f t="shared" si="128"/>
        <v>134</v>
      </c>
      <c r="D8218">
        <v>1</v>
      </c>
    </row>
    <row r="8219" spans="1:4" ht="16.5" customHeight="1" x14ac:dyDescent="0.25">
      <c r="A8219" t="s">
        <v>8149</v>
      </c>
      <c r="B8219">
        <f t="shared" si="128"/>
        <v>125</v>
      </c>
      <c r="D8219">
        <v>1</v>
      </c>
    </row>
    <row r="8220" spans="1:4" ht="16.5" customHeight="1" x14ac:dyDescent="0.25">
      <c r="A8220" t="s">
        <v>8150</v>
      </c>
      <c r="B8220">
        <f t="shared" si="128"/>
        <v>132</v>
      </c>
      <c r="D8220">
        <v>1</v>
      </c>
    </row>
    <row r="8221" spans="1:4" ht="16.5" customHeight="1" x14ac:dyDescent="0.25">
      <c r="A8221" t="s">
        <v>8151</v>
      </c>
      <c r="B8221">
        <f t="shared" si="128"/>
        <v>102</v>
      </c>
      <c r="D8221">
        <v>1</v>
      </c>
    </row>
    <row r="8222" spans="1:4" ht="16.5" customHeight="1" x14ac:dyDescent="0.25">
      <c r="A8222" t="s">
        <v>8152</v>
      </c>
      <c r="B8222">
        <f t="shared" si="128"/>
        <v>100</v>
      </c>
      <c r="D8222">
        <v>1</v>
      </c>
    </row>
    <row r="8223" spans="1:4" ht="16.5" customHeight="1" x14ac:dyDescent="0.25">
      <c r="A8223" t="s">
        <v>8153</v>
      </c>
      <c r="B8223">
        <f t="shared" si="128"/>
        <v>119</v>
      </c>
      <c r="D8223">
        <v>1</v>
      </c>
    </row>
    <row r="8224" spans="1:4" ht="16.5" customHeight="1" x14ac:dyDescent="0.25">
      <c r="A8224" t="s">
        <v>8154</v>
      </c>
      <c r="B8224">
        <f t="shared" si="128"/>
        <v>110</v>
      </c>
      <c r="D8224">
        <v>1</v>
      </c>
    </row>
    <row r="8225" spans="1:4" ht="16.5" customHeight="1" x14ac:dyDescent="0.25">
      <c r="A8225" t="s">
        <v>8155</v>
      </c>
      <c r="B8225">
        <f t="shared" si="128"/>
        <v>89</v>
      </c>
      <c r="D8225">
        <v>0</v>
      </c>
    </row>
    <row r="8226" spans="1:4" ht="16.5" customHeight="1" x14ac:dyDescent="0.25">
      <c r="A8226" t="s">
        <v>8156</v>
      </c>
      <c r="B8226">
        <f t="shared" si="128"/>
        <v>121</v>
      </c>
      <c r="D8226">
        <v>1</v>
      </c>
    </row>
    <row r="8227" spans="1:4" ht="16.5" customHeight="1" x14ac:dyDescent="0.25">
      <c r="A8227" t="s">
        <v>8157</v>
      </c>
      <c r="B8227">
        <f t="shared" si="128"/>
        <v>154</v>
      </c>
      <c r="D8227">
        <v>1</v>
      </c>
    </row>
    <row r="8228" spans="1:4" ht="16.5" customHeight="1" x14ac:dyDescent="0.25">
      <c r="A8228" t="s">
        <v>8158</v>
      </c>
      <c r="B8228">
        <f t="shared" si="128"/>
        <v>103</v>
      </c>
      <c r="D8228">
        <v>1</v>
      </c>
    </row>
    <row r="8229" spans="1:4" ht="16.5" customHeight="1" x14ac:dyDescent="0.25">
      <c r="A8229" t="s">
        <v>8159</v>
      </c>
      <c r="B8229">
        <f t="shared" si="128"/>
        <v>96</v>
      </c>
      <c r="D8229">
        <v>1</v>
      </c>
    </row>
    <row r="8230" spans="1:4" ht="16.5" customHeight="1" x14ac:dyDescent="0.25">
      <c r="A8230" t="s">
        <v>8160</v>
      </c>
      <c r="B8230">
        <f t="shared" si="128"/>
        <v>125</v>
      </c>
      <c r="D8230">
        <v>1</v>
      </c>
    </row>
    <row r="8231" spans="1:4" ht="16.5" customHeight="1" x14ac:dyDescent="0.25">
      <c r="A8231" t="s">
        <v>8161</v>
      </c>
      <c r="B8231">
        <f t="shared" si="128"/>
        <v>120</v>
      </c>
      <c r="D8231">
        <v>1</v>
      </c>
    </row>
    <row r="8232" spans="1:4" ht="16.5" customHeight="1" x14ac:dyDescent="0.25">
      <c r="A8232" t="s">
        <v>8162</v>
      </c>
      <c r="B8232">
        <f t="shared" si="128"/>
        <v>126</v>
      </c>
      <c r="D8232">
        <v>1</v>
      </c>
    </row>
    <row r="8233" spans="1:4" ht="16.5" customHeight="1" x14ac:dyDescent="0.25">
      <c r="A8233" t="s">
        <v>8163</v>
      </c>
      <c r="B8233">
        <f t="shared" si="128"/>
        <v>102</v>
      </c>
      <c r="D8233">
        <v>1</v>
      </c>
    </row>
    <row r="8234" spans="1:4" ht="16.5" customHeight="1" x14ac:dyDescent="0.25">
      <c r="A8234" t="s">
        <v>8164</v>
      </c>
      <c r="B8234">
        <f t="shared" si="128"/>
        <v>106</v>
      </c>
      <c r="D8234">
        <v>1</v>
      </c>
    </row>
    <row r="8235" spans="1:4" ht="16.5" customHeight="1" x14ac:dyDescent="0.25">
      <c r="A8235" t="s">
        <v>8165</v>
      </c>
      <c r="B8235">
        <f t="shared" si="128"/>
        <v>94</v>
      </c>
      <c r="D8235">
        <v>1</v>
      </c>
    </row>
    <row r="8236" spans="1:4" ht="16.5" customHeight="1" x14ac:dyDescent="0.25">
      <c r="A8236" t="s">
        <v>8166</v>
      </c>
      <c r="B8236">
        <f t="shared" si="128"/>
        <v>97</v>
      </c>
      <c r="D8236">
        <v>1</v>
      </c>
    </row>
    <row r="8237" spans="1:4" ht="16.5" customHeight="1" x14ac:dyDescent="0.25">
      <c r="A8237" t="s">
        <v>8167</v>
      </c>
      <c r="B8237">
        <f t="shared" si="128"/>
        <v>131</v>
      </c>
      <c r="C8237">
        <v>0</v>
      </c>
      <c r="D8237">
        <v>1</v>
      </c>
    </row>
    <row r="8238" spans="1:4" ht="16.5" customHeight="1" x14ac:dyDescent="0.25">
      <c r="A8238" t="s">
        <v>8168</v>
      </c>
      <c r="B8238">
        <f t="shared" si="128"/>
        <v>235</v>
      </c>
      <c r="D8238">
        <v>1</v>
      </c>
    </row>
    <row r="8239" spans="1:4" ht="16.5" customHeight="1" x14ac:dyDescent="0.25">
      <c r="A8239" t="s">
        <v>8169</v>
      </c>
      <c r="B8239">
        <f t="shared" si="128"/>
        <v>223</v>
      </c>
      <c r="D8239">
        <v>1</v>
      </c>
    </row>
    <row r="8240" spans="1:4" ht="16.5" customHeight="1" x14ac:dyDescent="0.25">
      <c r="A8240" t="s">
        <v>8170</v>
      </c>
      <c r="B8240">
        <f t="shared" si="128"/>
        <v>320</v>
      </c>
      <c r="D8240">
        <v>1</v>
      </c>
    </row>
    <row r="8241" spans="1:4" ht="16.5" customHeight="1" x14ac:dyDescent="0.25">
      <c r="A8241" t="s">
        <v>8171</v>
      </c>
      <c r="B8241">
        <f t="shared" si="128"/>
        <v>365</v>
      </c>
      <c r="D8241">
        <v>1</v>
      </c>
    </row>
    <row r="8242" spans="1:4" x14ac:dyDescent="0.25">
      <c r="A8242" t="s">
        <v>8172</v>
      </c>
      <c r="B8242">
        <f t="shared" si="128"/>
        <v>295</v>
      </c>
      <c r="D8242">
        <v>1</v>
      </c>
    </row>
    <row r="8243" spans="1:4" ht="16.5" customHeight="1" x14ac:dyDescent="0.25">
      <c r="A8243" t="s">
        <v>8173</v>
      </c>
      <c r="B8243">
        <f t="shared" si="128"/>
        <v>224</v>
      </c>
      <c r="D8243">
        <v>1</v>
      </c>
    </row>
    <row r="8244" spans="1:4" ht="16.5" customHeight="1" x14ac:dyDescent="0.25">
      <c r="A8244" t="s">
        <v>8174</v>
      </c>
      <c r="B8244">
        <f t="shared" si="128"/>
        <v>239</v>
      </c>
      <c r="D8244">
        <v>1</v>
      </c>
    </row>
    <row r="8245" spans="1:4" ht="16.5" customHeight="1" x14ac:dyDescent="0.25">
      <c r="A8245" t="s">
        <v>8175</v>
      </c>
      <c r="B8245">
        <f t="shared" si="128"/>
        <v>153</v>
      </c>
      <c r="D8245">
        <v>1</v>
      </c>
    </row>
    <row r="8246" spans="1:4" ht="16.5" customHeight="1" x14ac:dyDescent="0.25">
      <c r="A8246" t="s">
        <v>8176</v>
      </c>
      <c r="B8246">
        <f t="shared" si="128"/>
        <v>161</v>
      </c>
      <c r="D8246">
        <v>1</v>
      </c>
    </row>
    <row r="8247" spans="1:4" ht="16.5" customHeight="1" x14ac:dyDescent="0.25">
      <c r="A8247" t="s">
        <v>8177</v>
      </c>
      <c r="B8247">
        <f t="shared" si="128"/>
        <v>170</v>
      </c>
      <c r="D8247">
        <v>1</v>
      </c>
    </row>
    <row r="8248" spans="1:4" ht="16.5" customHeight="1" x14ac:dyDescent="0.25">
      <c r="A8248" t="s">
        <v>8178</v>
      </c>
      <c r="B8248">
        <f t="shared" si="128"/>
        <v>168</v>
      </c>
      <c r="D8248">
        <v>1</v>
      </c>
    </row>
    <row r="8249" spans="1:4" ht="16.5" customHeight="1" x14ac:dyDescent="0.25">
      <c r="A8249" t="s">
        <v>8179</v>
      </c>
      <c r="B8249">
        <f t="shared" si="128"/>
        <v>123</v>
      </c>
      <c r="D8249">
        <v>1</v>
      </c>
    </row>
    <row r="8250" spans="1:4" ht="16.5" customHeight="1" x14ac:dyDescent="0.25">
      <c r="A8250" t="s">
        <v>8180</v>
      </c>
      <c r="B8250">
        <f t="shared" si="128"/>
        <v>111</v>
      </c>
      <c r="D8250">
        <v>1</v>
      </c>
    </row>
    <row r="8251" spans="1:4" ht="16.5" customHeight="1" x14ac:dyDescent="0.25">
      <c r="A8251" t="s">
        <v>8181</v>
      </c>
      <c r="B8251">
        <f t="shared" si="128"/>
        <v>120</v>
      </c>
      <c r="D8251">
        <v>1</v>
      </c>
    </row>
    <row r="8252" spans="1:4" ht="16.5" customHeight="1" x14ac:dyDescent="0.25">
      <c r="A8252" t="s">
        <v>8182</v>
      </c>
      <c r="B8252">
        <f t="shared" si="128"/>
        <v>145</v>
      </c>
      <c r="D8252">
        <v>1</v>
      </c>
    </row>
    <row r="8253" spans="1:4" ht="16.5" customHeight="1" x14ac:dyDescent="0.25">
      <c r="A8253" t="s">
        <v>8183</v>
      </c>
      <c r="B8253">
        <f t="shared" si="128"/>
        <v>147</v>
      </c>
      <c r="D8253">
        <v>1</v>
      </c>
    </row>
    <row r="8254" spans="1:4" ht="16.5" customHeight="1" x14ac:dyDescent="0.25">
      <c r="A8254" t="s">
        <v>8184</v>
      </c>
      <c r="B8254">
        <f t="shared" si="128"/>
        <v>131</v>
      </c>
      <c r="D8254">
        <v>1</v>
      </c>
    </row>
    <row r="8255" spans="1:4" ht="16.5" customHeight="1" x14ac:dyDescent="0.25">
      <c r="A8255" t="s">
        <v>8185</v>
      </c>
      <c r="B8255">
        <f t="shared" si="128"/>
        <v>149</v>
      </c>
      <c r="D8255">
        <v>1</v>
      </c>
    </row>
    <row r="8256" spans="1:4" ht="16.5" customHeight="1" x14ac:dyDescent="0.25">
      <c r="A8256" t="s">
        <v>8186</v>
      </c>
      <c r="B8256">
        <f t="shared" si="128"/>
        <v>122</v>
      </c>
      <c r="D8256">
        <v>1</v>
      </c>
    </row>
    <row r="8257" spans="1:4" ht="16.5" customHeight="1" x14ac:dyDescent="0.25">
      <c r="A8257" t="s">
        <v>8187</v>
      </c>
      <c r="B8257">
        <f t="shared" si="128"/>
        <v>129</v>
      </c>
      <c r="D8257">
        <v>1</v>
      </c>
    </row>
    <row r="8258" spans="1:4" ht="16.5" customHeight="1" x14ac:dyDescent="0.25">
      <c r="A8258" t="s">
        <v>8188</v>
      </c>
      <c r="B8258">
        <f t="shared" si="128"/>
        <v>117</v>
      </c>
      <c r="D8258">
        <v>1</v>
      </c>
    </row>
    <row r="8259" spans="1:4" ht="16.5" customHeight="1" x14ac:dyDescent="0.25">
      <c r="A8259" t="s">
        <v>8189</v>
      </c>
      <c r="B8259">
        <f t="shared" ref="B8259:B8322" si="129">LEN(A8259)</f>
        <v>108</v>
      </c>
      <c r="D8259">
        <v>1</v>
      </c>
    </row>
    <row r="8260" spans="1:4" ht="16.5" customHeight="1" x14ac:dyDescent="0.25">
      <c r="A8260" t="s">
        <v>8190</v>
      </c>
      <c r="B8260">
        <f t="shared" si="129"/>
        <v>121</v>
      </c>
      <c r="D8260">
        <v>1</v>
      </c>
    </row>
    <row r="8261" spans="1:4" ht="16.5" customHeight="1" x14ac:dyDescent="0.25">
      <c r="A8261" t="s">
        <v>8191</v>
      </c>
      <c r="B8261">
        <f t="shared" si="129"/>
        <v>119</v>
      </c>
      <c r="D8261">
        <v>1</v>
      </c>
    </row>
    <row r="8262" spans="1:4" ht="16.5" customHeight="1" x14ac:dyDescent="0.25">
      <c r="A8262" t="s">
        <v>8192</v>
      </c>
      <c r="B8262">
        <f t="shared" si="129"/>
        <v>35</v>
      </c>
      <c r="D8262">
        <v>1</v>
      </c>
    </row>
    <row r="8263" spans="1:4" ht="16.5" customHeight="1" x14ac:dyDescent="0.25">
      <c r="A8263" t="s">
        <v>8193</v>
      </c>
      <c r="B8263">
        <f t="shared" si="129"/>
        <v>36</v>
      </c>
      <c r="D8263">
        <v>0</v>
      </c>
    </row>
    <row r="8264" spans="1:4" ht="16.5" customHeight="1" x14ac:dyDescent="0.25">
      <c r="A8264" t="s">
        <v>8194</v>
      </c>
      <c r="B8264">
        <f t="shared" si="129"/>
        <v>65</v>
      </c>
      <c r="D8264">
        <v>0</v>
      </c>
    </row>
    <row r="8265" spans="1:4" ht="16.5" customHeight="1" x14ac:dyDescent="0.25">
      <c r="A8265" t="s">
        <v>8195</v>
      </c>
      <c r="B8265">
        <f t="shared" si="129"/>
        <v>32</v>
      </c>
      <c r="C8265" t="s">
        <v>11316</v>
      </c>
      <c r="D8265">
        <v>0</v>
      </c>
    </row>
    <row r="8266" spans="1:4" ht="16.5" customHeight="1" x14ac:dyDescent="0.25">
      <c r="A8266" t="s">
        <v>8196</v>
      </c>
      <c r="B8266">
        <f t="shared" si="129"/>
        <v>104</v>
      </c>
      <c r="D8266">
        <v>1</v>
      </c>
    </row>
    <row r="8267" spans="1:4" ht="16.5" customHeight="1" x14ac:dyDescent="0.25">
      <c r="A8267" t="s">
        <v>8197</v>
      </c>
      <c r="B8267">
        <f t="shared" si="129"/>
        <v>109</v>
      </c>
      <c r="D8267">
        <v>1</v>
      </c>
    </row>
    <row r="8268" spans="1:4" ht="16.5" customHeight="1" x14ac:dyDescent="0.25">
      <c r="A8268" t="s">
        <v>8198</v>
      </c>
      <c r="B8268">
        <f t="shared" si="129"/>
        <v>80</v>
      </c>
      <c r="D8268">
        <v>1</v>
      </c>
    </row>
    <row r="8269" spans="1:4" ht="16.5" customHeight="1" x14ac:dyDescent="0.25">
      <c r="A8269" t="s">
        <v>8199</v>
      </c>
      <c r="B8269">
        <f t="shared" si="129"/>
        <v>33</v>
      </c>
      <c r="D8269">
        <v>0</v>
      </c>
    </row>
    <row r="8270" spans="1:4" ht="16.5" customHeight="1" x14ac:dyDescent="0.25">
      <c r="A8270" t="s">
        <v>8200</v>
      </c>
      <c r="B8270">
        <f t="shared" si="129"/>
        <v>94</v>
      </c>
      <c r="D8270">
        <v>0</v>
      </c>
    </row>
    <row r="8271" spans="1:4" ht="16.5" customHeight="1" x14ac:dyDescent="0.25">
      <c r="A8271" t="s">
        <v>8201</v>
      </c>
      <c r="B8271">
        <f t="shared" si="129"/>
        <v>20</v>
      </c>
      <c r="D8271">
        <v>0</v>
      </c>
    </row>
    <row r="8272" spans="1:4" ht="16.5" customHeight="1" x14ac:dyDescent="0.25">
      <c r="A8272" t="s">
        <v>8202</v>
      </c>
      <c r="B8272">
        <f t="shared" si="129"/>
        <v>26</v>
      </c>
      <c r="D8272">
        <v>0</v>
      </c>
    </row>
    <row r="8273" spans="1:4" ht="16.5" customHeight="1" x14ac:dyDescent="0.25">
      <c r="A8273" t="s">
        <v>8203</v>
      </c>
      <c r="B8273">
        <f t="shared" si="129"/>
        <v>100</v>
      </c>
      <c r="D8273">
        <v>1</v>
      </c>
    </row>
    <row r="8274" spans="1:4" ht="16.5" customHeight="1" x14ac:dyDescent="0.25">
      <c r="A8274" t="s">
        <v>8204</v>
      </c>
      <c r="B8274">
        <f t="shared" si="129"/>
        <v>23</v>
      </c>
      <c r="D8274">
        <v>0</v>
      </c>
    </row>
    <row r="8275" spans="1:4" ht="16.5" customHeight="1" x14ac:dyDescent="0.25">
      <c r="A8275" t="s">
        <v>8205</v>
      </c>
      <c r="B8275">
        <f t="shared" si="129"/>
        <v>49</v>
      </c>
      <c r="D8275">
        <v>0</v>
      </c>
    </row>
    <row r="8276" spans="1:4" ht="16.5" customHeight="1" x14ac:dyDescent="0.25">
      <c r="A8276" t="s">
        <v>8206</v>
      </c>
      <c r="B8276">
        <f t="shared" si="129"/>
        <v>53</v>
      </c>
      <c r="D8276">
        <v>1</v>
      </c>
    </row>
    <row r="8277" spans="1:4" ht="16.5" customHeight="1" x14ac:dyDescent="0.25">
      <c r="A8277" t="s">
        <v>8207</v>
      </c>
      <c r="B8277">
        <f t="shared" si="129"/>
        <v>26</v>
      </c>
      <c r="D8277">
        <v>0</v>
      </c>
    </row>
    <row r="8278" spans="1:4" ht="16.5" customHeight="1" x14ac:dyDescent="0.25">
      <c r="A8278" t="s">
        <v>8208</v>
      </c>
      <c r="B8278">
        <f t="shared" si="129"/>
        <v>21</v>
      </c>
      <c r="D8278">
        <v>0</v>
      </c>
    </row>
    <row r="8279" spans="1:4" ht="16.5" customHeight="1" x14ac:dyDescent="0.25">
      <c r="A8279" t="s">
        <v>8209</v>
      </c>
      <c r="B8279">
        <f t="shared" si="129"/>
        <v>78</v>
      </c>
      <c r="D8279">
        <v>1</v>
      </c>
    </row>
    <row r="8280" spans="1:4" ht="16.5" customHeight="1" x14ac:dyDescent="0.25">
      <c r="A8280" t="s">
        <v>8210</v>
      </c>
      <c r="B8280">
        <f t="shared" si="129"/>
        <v>36</v>
      </c>
      <c r="C8280" t="s">
        <v>11324</v>
      </c>
      <c r="D8280">
        <v>0</v>
      </c>
    </row>
    <row r="8281" spans="1:4" ht="16.5" customHeight="1" x14ac:dyDescent="0.25">
      <c r="A8281" t="s">
        <v>8211</v>
      </c>
      <c r="B8281">
        <f t="shared" si="129"/>
        <v>90</v>
      </c>
      <c r="D8281">
        <v>1</v>
      </c>
    </row>
    <row r="8282" spans="1:4" ht="16.5" customHeight="1" x14ac:dyDescent="0.25">
      <c r="A8282" t="s">
        <v>8212</v>
      </c>
      <c r="B8282">
        <f t="shared" si="129"/>
        <v>50</v>
      </c>
      <c r="C8282" t="s">
        <v>11388</v>
      </c>
      <c r="D8282">
        <v>0</v>
      </c>
    </row>
    <row r="8283" spans="1:4" ht="16.5" customHeight="1" x14ac:dyDescent="0.25">
      <c r="A8283" t="s">
        <v>8213</v>
      </c>
      <c r="B8283">
        <f t="shared" si="129"/>
        <v>49</v>
      </c>
      <c r="D8283">
        <v>1</v>
      </c>
    </row>
    <row r="8284" spans="1:4" ht="16.5" customHeight="1" x14ac:dyDescent="0.25">
      <c r="A8284" t="s">
        <v>8214</v>
      </c>
      <c r="B8284">
        <f t="shared" si="129"/>
        <v>54</v>
      </c>
      <c r="D8284">
        <v>0</v>
      </c>
    </row>
    <row r="8285" spans="1:4" ht="16.5" customHeight="1" x14ac:dyDescent="0.25">
      <c r="A8285" t="s">
        <v>8215</v>
      </c>
      <c r="B8285">
        <f t="shared" si="129"/>
        <v>48</v>
      </c>
      <c r="D8285">
        <v>1</v>
      </c>
    </row>
    <row r="8286" spans="1:4" ht="16.5" customHeight="1" x14ac:dyDescent="0.25">
      <c r="A8286" t="s">
        <v>8216</v>
      </c>
      <c r="B8286">
        <f t="shared" si="129"/>
        <v>56</v>
      </c>
      <c r="D8286">
        <v>1</v>
      </c>
    </row>
    <row r="8287" spans="1:4" ht="16.5" customHeight="1" x14ac:dyDescent="0.25">
      <c r="A8287" t="s">
        <v>8217</v>
      </c>
      <c r="B8287">
        <f t="shared" si="129"/>
        <v>23</v>
      </c>
      <c r="D8287">
        <v>0</v>
      </c>
    </row>
    <row r="8288" spans="1:4" ht="16.5" customHeight="1" x14ac:dyDescent="0.25">
      <c r="A8288" t="s">
        <v>8218</v>
      </c>
      <c r="B8288">
        <f t="shared" si="129"/>
        <v>20</v>
      </c>
      <c r="D8288">
        <v>0</v>
      </c>
    </row>
    <row r="8289" spans="1:4" ht="16.5" customHeight="1" x14ac:dyDescent="0.25">
      <c r="A8289" t="s">
        <v>8219</v>
      </c>
      <c r="B8289">
        <f t="shared" si="129"/>
        <v>78</v>
      </c>
      <c r="D8289">
        <v>1</v>
      </c>
    </row>
    <row r="8290" spans="1:4" ht="16.5" customHeight="1" x14ac:dyDescent="0.25">
      <c r="A8290" t="s">
        <v>8220</v>
      </c>
      <c r="B8290">
        <f t="shared" si="129"/>
        <v>40</v>
      </c>
      <c r="D8290">
        <v>0</v>
      </c>
    </row>
    <row r="8291" spans="1:4" ht="16.5" customHeight="1" x14ac:dyDescent="0.25">
      <c r="A8291" t="s">
        <v>8221</v>
      </c>
      <c r="B8291">
        <f t="shared" si="129"/>
        <v>72</v>
      </c>
      <c r="D8291">
        <v>0</v>
      </c>
    </row>
    <row r="8292" spans="1:4" ht="16.5" customHeight="1" x14ac:dyDescent="0.25">
      <c r="A8292" t="s">
        <v>8222</v>
      </c>
      <c r="B8292">
        <f t="shared" si="129"/>
        <v>84</v>
      </c>
      <c r="D8292">
        <v>1</v>
      </c>
    </row>
    <row r="8293" spans="1:4" ht="16.5" customHeight="1" x14ac:dyDescent="0.25">
      <c r="A8293" t="s">
        <v>8223</v>
      </c>
      <c r="B8293">
        <f t="shared" si="129"/>
        <v>18</v>
      </c>
      <c r="D8293">
        <v>0</v>
      </c>
    </row>
    <row r="8294" spans="1:4" ht="16.5" customHeight="1" x14ac:dyDescent="0.25">
      <c r="A8294" t="s">
        <v>8224</v>
      </c>
      <c r="B8294">
        <f t="shared" si="129"/>
        <v>34</v>
      </c>
      <c r="D8294">
        <v>0</v>
      </c>
    </row>
    <row r="8295" spans="1:4" ht="16.5" customHeight="1" x14ac:dyDescent="0.25">
      <c r="A8295" t="s">
        <v>8225</v>
      </c>
      <c r="B8295">
        <f t="shared" si="129"/>
        <v>16</v>
      </c>
      <c r="D8295">
        <v>0</v>
      </c>
    </row>
    <row r="8296" spans="1:4" ht="16.5" customHeight="1" x14ac:dyDescent="0.25">
      <c r="A8296" t="s">
        <v>8226</v>
      </c>
      <c r="B8296">
        <f t="shared" si="129"/>
        <v>62</v>
      </c>
      <c r="D8296">
        <v>1</v>
      </c>
    </row>
    <row r="8297" spans="1:4" ht="16.5" customHeight="1" x14ac:dyDescent="0.25">
      <c r="A8297" t="s">
        <v>8227</v>
      </c>
      <c r="B8297">
        <f t="shared" si="129"/>
        <v>32</v>
      </c>
      <c r="D8297">
        <v>0</v>
      </c>
    </row>
    <row r="8298" spans="1:4" ht="16.5" customHeight="1" x14ac:dyDescent="0.25">
      <c r="A8298" t="s">
        <v>8228</v>
      </c>
      <c r="B8298">
        <f t="shared" si="129"/>
        <v>35</v>
      </c>
      <c r="C8298" t="s">
        <v>11324</v>
      </c>
      <c r="D8298">
        <v>0</v>
      </c>
    </row>
    <row r="8299" spans="1:4" ht="16.5" customHeight="1" x14ac:dyDescent="0.25">
      <c r="A8299" t="s">
        <v>8229</v>
      </c>
      <c r="B8299">
        <f t="shared" si="129"/>
        <v>60</v>
      </c>
      <c r="D8299">
        <v>1</v>
      </c>
    </row>
    <row r="8300" spans="1:4" ht="16.5" customHeight="1" x14ac:dyDescent="0.25">
      <c r="A8300" t="s">
        <v>8230</v>
      </c>
      <c r="B8300">
        <f t="shared" si="129"/>
        <v>33</v>
      </c>
      <c r="C8300" t="s">
        <v>11324</v>
      </c>
      <c r="D8300">
        <v>0</v>
      </c>
    </row>
    <row r="8301" spans="1:4" ht="16.5" customHeight="1" x14ac:dyDescent="0.25">
      <c r="A8301" t="s">
        <v>8231</v>
      </c>
      <c r="B8301">
        <f t="shared" si="129"/>
        <v>74</v>
      </c>
      <c r="D8301">
        <v>1</v>
      </c>
    </row>
    <row r="8302" spans="1:4" ht="16.5" customHeight="1" x14ac:dyDescent="0.25">
      <c r="A8302" t="s">
        <v>8232</v>
      </c>
      <c r="B8302">
        <f t="shared" si="129"/>
        <v>66</v>
      </c>
      <c r="D8302">
        <v>0</v>
      </c>
    </row>
    <row r="8303" spans="1:4" ht="16.5" customHeight="1" x14ac:dyDescent="0.25">
      <c r="A8303" t="s">
        <v>8233</v>
      </c>
      <c r="B8303">
        <f t="shared" si="129"/>
        <v>57</v>
      </c>
      <c r="D8303">
        <v>0</v>
      </c>
    </row>
    <row r="8304" spans="1:4" ht="16.5" customHeight="1" x14ac:dyDescent="0.25">
      <c r="A8304" t="s">
        <v>8234</v>
      </c>
      <c r="B8304">
        <f t="shared" si="129"/>
        <v>62</v>
      </c>
      <c r="D8304">
        <v>0</v>
      </c>
    </row>
    <row r="8305" spans="1:4" ht="16.5" customHeight="1" x14ac:dyDescent="0.25">
      <c r="A8305" t="s">
        <v>8235</v>
      </c>
      <c r="B8305">
        <f t="shared" si="129"/>
        <v>19</v>
      </c>
      <c r="D8305">
        <v>0</v>
      </c>
    </row>
    <row r="8306" spans="1:4" ht="16.5" customHeight="1" x14ac:dyDescent="0.25">
      <c r="A8306" t="s">
        <v>11385</v>
      </c>
      <c r="B8306">
        <f t="shared" si="129"/>
        <v>50</v>
      </c>
      <c r="C8306" t="s">
        <v>11388</v>
      </c>
      <c r="D8306">
        <v>0</v>
      </c>
    </row>
    <row r="8307" spans="1:4" ht="16.5" customHeight="1" x14ac:dyDescent="0.25">
      <c r="A8307" t="s">
        <v>8236</v>
      </c>
      <c r="B8307">
        <f t="shared" si="129"/>
        <v>51</v>
      </c>
      <c r="D8307">
        <v>1</v>
      </c>
    </row>
    <row r="8308" spans="1:4" ht="16.5" customHeight="1" x14ac:dyDescent="0.25">
      <c r="A8308" t="s">
        <v>8237</v>
      </c>
      <c r="B8308">
        <f t="shared" si="129"/>
        <v>24</v>
      </c>
      <c r="D8308">
        <v>0</v>
      </c>
    </row>
    <row r="8309" spans="1:4" ht="16.5" customHeight="1" x14ac:dyDescent="0.25">
      <c r="A8309" t="s">
        <v>8238</v>
      </c>
      <c r="B8309">
        <f t="shared" si="129"/>
        <v>21</v>
      </c>
      <c r="D8309">
        <v>1</v>
      </c>
    </row>
    <row r="8310" spans="1:4" ht="16.5" customHeight="1" x14ac:dyDescent="0.25">
      <c r="A8310" t="s">
        <v>8239</v>
      </c>
      <c r="B8310">
        <f t="shared" si="129"/>
        <v>58</v>
      </c>
      <c r="D8310">
        <v>1</v>
      </c>
    </row>
    <row r="8311" spans="1:4" ht="16.5" customHeight="1" x14ac:dyDescent="0.25">
      <c r="A8311" t="s">
        <v>8240</v>
      </c>
      <c r="B8311">
        <f t="shared" si="129"/>
        <v>58</v>
      </c>
      <c r="C8311" t="s">
        <v>11365</v>
      </c>
      <c r="D8311">
        <v>0</v>
      </c>
    </row>
    <row r="8312" spans="1:4" ht="16.5" customHeight="1" x14ac:dyDescent="0.25">
      <c r="A8312" t="s">
        <v>8241</v>
      </c>
      <c r="B8312">
        <f t="shared" si="129"/>
        <v>20</v>
      </c>
      <c r="D8312">
        <v>0</v>
      </c>
    </row>
    <row r="8313" spans="1:4" ht="16.5" customHeight="1" x14ac:dyDescent="0.25">
      <c r="A8313" t="s">
        <v>8242</v>
      </c>
      <c r="B8313">
        <f t="shared" si="129"/>
        <v>78</v>
      </c>
      <c r="D8313">
        <v>1</v>
      </c>
    </row>
    <row r="8314" spans="1:4" ht="16.5" customHeight="1" x14ac:dyDescent="0.25">
      <c r="A8314" t="s">
        <v>8243</v>
      </c>
      <c r="B8314">
        <f t="shared" si="129"/>
        <v>47</v>
      </c>
      <c r="D8314">
        <v>1</v>
      </c>
    </row>
    <row r="8315" spans="1:4" ht="16.5" customHeight="1" x14ac:dyDescent="0.25">
      <c r="A8315" t="s">
        <v>8244</v>
      </c>
      <c r="B8315">
        <f t="shared" si="129"/>
        <v>21</v>
      </c>
      <c r="D8315">
        <v>1</v>
      </c>
    </row>
    <row r="8316" spans="1:4" ht="16.5" customHeight="1" x14ac:dyDescent="0.25">
      <c r="A8316" t="s">
        <v>8245</v>
      </c>
      <c r="B8316">
        <f t="shared" si="129"/>
        <v>23</v>
      </c>
      <c r="D8316">
        <v>1</v>
      </c>
    </row>
    <row r="8317" spans="1:4" ht="16.5" customHeight="1" x14ac:dyDescent="0.25">
      <c r="A8317" t="s">
        <v>8246</v>
      </c>
      <c r="B8317">
        <f t="shared" si="129"/>
        <v>109</v>
      </c>
      <c r="D8317">
        <v>1</v>
      </c>
    </row>
    <row r="8318" spans="1:4" ht="16.5" customHeight="1" x14ac:dyDescent="0.25">
      <c r="A8318" t="s">
        <v>8247</v>
      </c>
      <c r="B8318">
        <f t="shared" si="129"/>
        <v>91</v>
      </c>
      <c r="D8318">
        <v>1</v>
      </c>
    </row>
    <row r="8319" spans="1:4" ht="16.5" customHeight="1" x14ac:dyDescent="0.25">
      <c r="A8319" t="s">
        <v>8248</v>
      </c>
      <c r="B8319">
        <f t="shared" si="129"/>
        <v>104</v>
      </c>
      <c r="D8319">
        <v>1</v>
      </c>
    </row>
    <row r="8320" spans="1:4" ht="16.5" customHeight="1" x14ac:dyDescent="0.25">
      <c r="A8320" t="s">
        <v>8249</v>
      </c>
      <c r="B8320">
        <f t="shared" si="129"/>
        <v>94</v>
      </c>
      <c r="D8320">
        <v>1</v>
      </c>
    </row>
    <row r="8321" spans="1:4" ht="16.5" customHeight="1" x14ac:dyDescent="0.25">
      <c r="A8321" t="s">
        <v>8250</v>
      </c>
      <c r="B8321">
        <f t="shared" si="129"/>
        <v>97</v>
      </c>
      <c r="D8321">
        <v>1</v>
      </c>
    </row>
    <row r="8322" spans="1:4" ht="16.5" customHeight="1" x14ac:dyDescent="0.25">
      <c r="A8322" t="s">
        <v>8251</v>
      </c>
      <c r="B8322">
        <f t="shared" si="129"/>
        <v>104</v>
      </c>
      <c r="D8322">
        <v>1</v>
      </c>
    </row>
    <row r="8323" spans="1:4" ht="16.5" customHeight="1" x14ac:dyDescent="0.25">
      <c r="A8323" t="s">
        <v>8252</v>
      </c>
      <c r="B8323">
        <f t="shared" ref="B8323:B8386" si="130">LEN(A8323)</f>
        <v>72</v>
      </c>
      <c r="D8323">
        <v>1</v>
      </c>
    </row>
    <row r="8324" spans="1:4" ht="16.5" customHeight="1" x14ac:dyDescent="0.25">
      <c r="A8324" t="s">
        <v>8253</v>
      </c>
      <c r="B8324">
        <f t="shared" si="130"/>
        <v>93</v>
      </c>
      <c r="D8324">
        <v>1</v>
      </c>
    </row>
    <row r="8325" spans="1:4" ht="16.5" customHeight="1" x14ac:dyDescent="0.25">
      <c r="A8325" t="s">
        <v>8254</v>
      </c>
      <c r="B8325">
        <f t="shared" si="130"/>
        <v>5</v>
      </c>
      <c r="D8325">
        <v>0</v>
      </c>
    </row>
    <row r="8326" spans="1:4" ht="16.5" customHeight="1" x14ac:dyDescent="0.25">
      <c r="A8326" t="s">
        <v>8255</v>
      </c>
      <c r="B8326">
        <f t="shared" si="130"/>
        <v>112</v>
      </c>
      <c r="D8326">
        <v>1</v>
      </c>
    </row>
    <row r="8327" spans="1:4" ht="16.5" customHeight="1" x14ac:dyDescent="0.25">
      <c r="A8327" t="s">
        <v>8256</v>
      </c>
      <c r="B8327">
        <f t="shared" si="130"/>
        <v>34</v>
      </c>
      <c r="C8327" t="s">
        <v>11321</v>
      </c>
      <c r="D8327">
        <v>0</v>
      </c>
    </row>
    <row r="8328" spans="1:4" ht="16.5" customHeight="1" x14ac:dyDescent="0.25">
      <c r="A8328" t="s">
        <v>8257</v>
      </c>
      <c r="B8328">
        <f t="shared" si="130"/>
        <v>110</v>
      </c>
      <c r="D8328">
        <v>1</v>
      </c>
    </row>
    <row r="8329" spans="1:4" ht="16.5" customHeight="1" x14ac:dyDescent="0.25">
      <c r="A8329" t="s">
        <v>8258</v>
      </c>
      <c r="B8329">
        <f t="shared" si="130"/>
        <v>67</v>
      </c>
      <c r="C8329" t="s">
        <v>11324</v>
      </c>
      <c r="D8329">
        <v>0</v>
      </c>
    </row>
    <row r="8330" spans="1:4" ht="16.5" customHeight="1" x14ac:dyDescent="0.25">
      <c r="A8330" t="s">
        <v>8259</v>
      </c>
      <c r="B8330">
        <f t="shared" si="130"/>
        <v>89</v>
      </c>
      <c r="C8330" t="s">
        <v>11362</v>
      </c>
      <c r="D8330">
        <v>0</v>
      </c>
    </row>
    <row r="8331" spans="1:4" ht="16.5" customHeight="1" x14ac:dyDescent="0.25">
      <c r="A8331" t="s">
        <v>8260</v>
      </c>
      <c r="B8331">
        <f t="shared" si="130"/>
        <v>61</v>
      </c>
      <c r="C8331" t="s">
        <v>11324</v>
      </c>
      <c r="D8331">
        <v>0</v>
      </c>
    </row>
    <row r="8332" spans="1:4" ht="16.5" customHeight="1" x14ac:dyDescent="0.25">
      <c r="A8332" t="s">
        <v>8261</v>
      </c>
      <c r="B8332">
        <f t="shared" si="130"/>
        <v>84</v>
      </c>
      <c r="C8332" t="s">
        <v>11324</v>
      </c>
      <c r="D8332">
        <v>0</v>
      </c>
    </row>
    <row r="8333" spans="1:4" ht="16.5" customHeight="1" x14ac:dyDescent="0.25">
      <c r="A8333" t="s">
        <v>8262</v>
      </c>
      <c r="B8333">
        <f t="shared" si="130"/>
        <v>56</v>
      </c>
      <c r="D8333">
        <v>0</v>
      </c>
    </row>
    <row r="8334" spans="1:4" ht="16.5" customHeight="1" x14ac:dyDescent="0.25">
      <c r="A8334" t="s">
        <v>8263</v>
      </c>
      <c r="B8334">
        <f t="shared" si="130"/>
        <v>14</v>
      </c>
      <c r="C8334" t="s">
        <v>11322</v>
      </c>
      <c r="D8334">
        <v>0</v>
      </c>
    </row>
    <row r="8335" spans="1:4" ht="16.5" customHeight="1" x14ac:dyDescent="0.25">
      <c r="A8335" t="s">
        <v>8264</v>
      </c>
      <c r="B8335">
        <f t="shared" si="130"/>
        <v>95</v>
      </c>
      <c r="D8335">
        <v>1</v>
      </c>
    </row>
    <row r="8336" spans="1:4" ht="16.5" customHeight="1" x14ac:dyDescent="0.25">
      <c r="A8336" t="s">
        <v>8265</v>
      </c>
      <c r="B8336">
        <f t="shared" si="130"/>
        <v>74</v>
      </c>
      <c r="C8336" t="s">
        <v>11324</v>
      </c>
      <c r="D8336">
        <v>0</v>
      </c>
    </row>
    <row r="8337" spans="1:4" ht="16.5" customHeight="1" x14ac:dyDescent="0.25">
      <c r="A8337" t="s">
        <v>8266</v>
      </c>
      <c r="B8337">
        <f t="shared" si="130"/>
        <v>98</v>
      </c>
      <c r="C8337" t="s">
        <v>11340</v>
      </c>
      <c r="D8337">
        <v>0</v>
      </c>
    </row>
    <row r="8338" spans="1:4" ht="16.5" customHeight="1" x14ac:dyDescent="0.25">
      <c r="A8338" t="s">
        <v>8267</v>
      </c>
      <c r="B8338">
        <f t="shared" si="130"/>
        <v>30</v>
      </c>
      <c r="D8338">
        <v>1</v>
      </c>
    </row>
    <row r="8339" spans="1:4" ht="16.5" customHeight="1" x14ac:dyDescent="0.25">
      <c r="A8339" t="s">
        <v>8268</v>
      </c>
      <c r="B8339">
        <f t="shared" si="130"/>
        <v>93</v>
      </c>
      <c r="D8339">
        <v>1</v>
      </c>
    </row>
    <row r="8340" spans="1:4" ht="16.5" customHeight="1" x14ac:dyDescent="0.25">
      <c r="A8340" t="s">
        <v>8269</v>
      </c>
      <c r="B8340">
        <f t="shared" si="130"/>
        <v>85</v>
      </c>
      <c r="D8340">
        <v>1</v>
      </c>
    </row>
    <row r="8341" spans="1:4" ht="16.5" customHeight="1" x14ac:dyDescent="0.25">
      <c r="A8341" t="s">
        <v>8270</v>
      </c>
      <c r="B8341">
        <f t="shared" si="130"/>
        <v>35</v>
      </c>
      <c r="D8341">
        <v>1</v>
      </c>
    </row>
    <row r="8342" spans="1:4" ht="16.5" customHeight="1" x14ac:dyDescent="0.25">
      <c r="A8342" t="s">
        <v>8271</v>
      </c>
      <c r="B8342">
        <f t="shared" si="130"/>
        <v>55</v>
      </c>
      <c r="D8342">
        <v>1</v>
      </c>
    </row>
    <row r="8343" spans="1:4" ht="16.5" customHeight="1" x14ac:dyDescent="0.25">
      <c r="A8343" t="s">
        <v>8272</v>
      </c>
      <c r="B8343">
        <f t="shared" si="130"/>
        <v>43</v>
      </c>
      <c r="D8343">
        <v>1</v>
      </c>
    </row>
    <row r="8344" spans="1:4" ht="16.5" customHeight="1" x14ac:dyDescent="0.25">
      <c r="A8344" t="s">
        <v>8273</v>
      </c>
      <c r="B8344">
        <f t="shared" si="130"/>
        <v>34</v>
      </c>
      <c r="D8344">
        <v>1</v>
      </c>
    </row>
    <row r="8345" spans="1:4" ht="16.5" customHeight="1" x14ac:dyDescent="0.25">
      <c r="A8345" t="s">
        <v>8274</v>
      </c>
      <c r="B8345">
        <f t="shared" si="130"/>
        <v>41</v>
      </c>
      <c r="D8345">
        <v>1</v>
      </c>
    </row>
    <row r="8346" spans="1:4" ht="16.5" customHeight="1" x14ac:dyDescent="0.25">
      <c r="A8346" t="s">
        <v>8275</v>
      </c>
      <c r="B8346">
        <f t="shared" si="130"/>
        <v>47</v>
      </c>
      <c r="D8346">
        <v>1</v>
      </c>
    </row>
    <row r="8347" spans="1:4" ht="16.5" customHeight="1" x14ac:dyDescent="0.25">
      <c r="A8347" t="s">
        <v>8276</v>
      </c>
      <c r="B8347">
        <f t="shared" si="130"/>
        <v>84</v>
      </c>
      <c r="C8347" t="s">
        <v>11362</v>
      </c>
      <c r="D8347">
        <v>0</v>
      </c>
    </row>
    <row r="8348" spans="1:4" ht="16.5" customHeight="1" x14ac:dyDescent="0.25">
      <c r="A8348" t="s">
        <v>8277</v>
      </c>
      <c r="B8348">
        <f t="shared" si="130"/>
        <v>91</v>
      </c>
      <c r="D8348">
        <v>1</v>
      </c>
    </row>
    <row r="8349" spans="1:4" ht="16.5" customHeight="1" x14ac:dyDescent="0.25">
      <c r="A8349" t="s">
        <v>8278</v>
      </c>
      <c r="B8349">
        <f t="shared" si="130"/>
        <v>146</v>
      </c>
      <c r="D8349">
        <v>1</v>
      </c>
    </row>
    <row r="8350" spans="1:4" ht="16.5" customHeight="1" x14ac:dyDescent="0.25">
      <c r="A8350" t="s">
        <v>8279</v>
      </c>
      <c r="B8350">
        <f t="shared" si="130"/>
        <v>68</v>
      </c>
      <c r="D8350">
        <v>1</v>
      </c>
    </row>
    <row r="8351" spans="1:4" ht="16.5" customHeight="1" x14ac:dyDescent="0.25">
      <c r="A8351" t="s">
        <v>8280</v>
      </c>
      <c r="B8351">
        <f t="shared" si="130"/>
        <v>58</v>
      </c>
      <c r="D8351">
        <v>1</v>
      </c>
    </row>
    <row r="8352" spans="1:4" ht="16.5" customHeight="1" x14ac:dyDescent="0.25">
      <c r="A8352" t="s">
        <v>8281</v>
      </c>
      <c r="B8352">
        <f t="shared" si="130"/>
        <v>92</v>
      </c>
      <c r="D8352">
        <v>1</v>
      </c>
    </row>
    <row r="8353" spans="1:4" ht="16.5" customHeight="1" x14ac:dyDescent="0.25">
      <c r="A8353" t="s">
        <v>8282</v>
      </c>
      <c r="B8353">
        <f t="shared" si="130"/>
        <v>85</v>
      </c>
      <c r="D8353">
        <v>1</v>
      </c>
    </row>
    <row r="8354" spans="1:4" ht="16.5" customHeight="1" x14ac:dyDescent="0.25">
      <c r="A8354" t="s">
        <v>8283</v>
      </c>
      <c r="B8354">
        <f t="shared" si="130"/>
        <v>130</v>
      </c>
      <c r="D8354">
        <v>1</v>
      </c>
    </row>
    <row r="8355" spans="1:4" ht="16.5" customHeight="1" x14ac:dyDescent="0.25">
      <c r="A8355" t="s">
        <v>8284</v>
      </c>
      <c r="B8355">
        <f t="shared" si="130"/>
        <v>136</v>
      </c>
      <c r="D8355">
        <v>1</v>
      </c>
    </row>
    <row r="8356" spans="1:4" ht="16.5" customHeight="1" x14ac:dyDescent="0.25">
      <c r="A8356" t="s">
        <v>8285</v>
      </c>
      <c r="B8356">
        <f t="shared" si="130"/>
        <v>136</v>
      </c>
      <c r="C8356">
        <v>0</v>
      </c>
      <c r="D8356">
        <v>1</v>
      </c>
    </row>
    <row r="8357" spans="1:4" ht="16.5" customHeight="1" x14ac:dyDescent="0.25">
      <c r="A8357" t="s">
        <v>8286</v>
      </c>
      <c r="B8357">
        <f t="shared" si="130"/>
        <v>110</v>
      </c>
      <c r="D8357">
        <v>1</v>
      </c>
    </row>
    <row r="8358" spans="1:4" ht="16.5" customHeight="1" x14ac:dyDescent="0.25">
      <c r="A8358" t="s">
        <v>8287</v>
      </c>
      <c r="B8358">
        <f t="shared" si="130"/>
        <v>34</v>
      </c>
      <c r="D8358">
        <v>0</v>
      </c>
    </row>
    <row r="8359" spans="1:4" ht="16.5" customHeight="1" x14ac:dyDescent="0.25">
      <c r="A8359" t="s">
        <v>8288</v>
      </c>
      <c r="B8359">
        <f t="shared" si="130"/>
        <v>48</v>
      </c>
      <c r="C8359" t="s">
        <v>11324</v>
      </c>
      <c r="D8359">
        <v>0</v>
      </c>
    </row>
    <row r="8360" spans="1:4" ht="16.5" customHeight="1" x14ac:dyDescent="0.25">
      <c r="A8360" t="s">
        <v>8289</v>
      </c>
      <c r="B8360">
        <f t="shared" si="130"/>
        <v>97</v>
      </c>
      <c r="D8360">
        <v>1</v>
      </c>
    </row>
    <row r="8361" spans="1:4" ht="16.5" customHeight="1" x14ac:dyDescent="0.25">
      <c r="A8361" t="s">
        <v>8290</v>
      </c>
      <c r="B8361">
        <f t="shared" si="130"/>
        <v>44</v>
      </c>
      <c r="D8361">
        <v>0</v>
      </c>
    </row>
    <row r="8362" spans="1:4" ht="16.5" customHeight="1" x14ac:dyDescent="0.25">
      <c r="A8362" t="s">
        <v>8291</v>
      </c>
      <c r="B8362">
        <f t="shared" si="130"/>
        <v>127</v>
      </c>
      <c r="D8362">
        <v>1</v>
      </c>
    </row>
    <row r="8363" spans="1:4" ht="16.5" customHeight="1" x14ac:dyDescent="0.25">
      <c r="A8363" t="s">
        <v>8292</v>
      </c>
      <c r="B8363">
        <f t="shared" si="130"/>
        <v>49</v>
      </c>
      <c r="C8363" t="s">
        <v>11338</v>
      </c>
      <c r="D8363">
        <v>0</v>
      </c>
    </row>
    <row r="8364" spans="1:4" ht="16.5" customHeight="1" x14ac:dyDescent="0.25">
      <c r="A8364" t="s">
        <v>8293</v>
      </c>
      <c r="B8364">
        <f t="shared" si="130"/>
        <v>18</v>
      </c>
      <c r="D8364">
        <v>0</v>
      </c>
    </row>
    <row r="8365" spans="1:4" ht="16.5" customHeight="1" x14ac:dyDescent="0.25">
      <c r="A8365" t="s">
        <v>8294</v>
      </c>
      <c r="B8365">
        <f t="shared" si="130"/>
        <v>99</v>
      </c>
      <c r="D8365">
        <v>1</v>
      </c>
    </row>
    <row r="8366" spans="1:4" ht="16.5" customHeight="1" x14ac:dyDescent="0.25">
      <c r="A8366" t="s">
        <v>8295</v>
      </c>
      <c r="B8366">
        <f t="shared" si="130"/>
        <v>124</v>
      </c>
      <c r="D8366">
        <v>1</v>
      </c>
    </row>
    <row r="8367" spans="1:4" ht="16.5" customHeight="1" x14ac:dyDescent="0.25">
      <c r="A8367" t="s">
        <v>8296</v>
      </c>
      <c r="B8367">
        <f t="shared" si="130"/>
        <v>24</v>
      </c>
      <c r="C8367" t="s">
        <v>11338</v>
      </c>
      <c r="D8367">
        <v>0</v>
      </c>
    </row>
    <row r="8368" spans="1:4" ht="16.5" customHeight="1" x14ac:dyDescent="0.25">
      <c r="A8368" t="s">
        <v>8297</v>
      </c>
      <c r="B8368">
        <f t="shared" si="130"/>
        <v>58</v>
      </c>
      <c r="C8368" t="s">
        <v>11324</v>
      </c>
      <c r="D8368">
        <v>0</v>
      </c>
    </row>
    <row r="8369" spans="1:4" ht="16.5" customHeight="1" x14ac:dyDescent="0.25">
      <c r="A8369" t="s">
        <v>8298</v>
      </c>
      <c r="B8369">
        <f t="shared" si="130"/>
        <v>25</v>
      </c>
      <c r="D8369">
        <v>0</v>
      </c>
    </row>
    <row r="8370" spans="1:4" ht="16.5" customHeight="1" x14ac:dyDescent="0.25">
      <c r="A8370" t="s">
        <v>8299</v>
      </c>
      <c r="B8370">
        <f t="shared" si="130"/>
        <v>47</v>
      </c>
      <c r="C8370" t="s">
        <v>11405</v>
      </c>
      <c r="D8370">
        <v>0</v>
      </c>
    </row>
    <row r="8371" spans="1:4" ht="16.5" customHeight="1" x14ac:dyDescent="0.25">
      <c r="A8371" t="s">
        <v>8300</v>
      </c>
      <c r="B8371">
        <f t="shared" si="130"/>
        <v>50</v>
      </c>
      <c r="C8371" t="s">
        <v>11324</v>
      </c>
      <c r="D8371">
        <v>0</v>
      </c>
    </row>
    <row r="8372" spans="1:4" ht="16.5" customHeight="1" x14ac:dyDescent="0.25">
      <c r="A8372" t="s">
        <v>8301</v>
      </c>
      <c r="B8372">
        <f t="shared" si="130"/>
        <v>59</v>
      </c>
      <c r="C8372" t="s">
        <v>11406</v>
      </c>
      <c r="D8372">
        <v>0</v>
      </c>
    </row>
    <row r="8373" spans="1:4" ht="16.5" customHeight="1" x14ac:dyDescent="0.25">
      <c r="A8373" t="s">
        <v>8302</v>
      </c>
      <c r="B8373">
        <f t="shared" si="130"/>
        <v>20</v>
      </c>
      <c r="D8373">
        <v>0</v>
      </c>
    </row>
    <row r="8374" spans="1:4" ht="16.5" customHeight="1" x14ac:dyDescent="0.25">
      <c r="A8374" t="s">
        <v>8303</v>
      </c>
      <c r="B8374">
        <f t="shared" si="130"/>
        <v>36</v>
      </c>
      <c r="D8374">
        <v>1</v>
      </c>
    </row>
    <row r="8375" spans="1:4" ht="16.5" customHeight="1" x14ac:dyDescent="0.25">
      <c r="A8375" t="s">
        <v>8304</v>
      </c>
      <c r="B8375">
        <f t="shared" si="130"/>
        <v>80</v>
      </c>
      <c r="D8375">
        <v>1</v>
      </c>
    </row>
    <row r="8376" spans="1:4" ht="16.5" customHeight="1" x14ac:dyDescent="0.25">
      <c r="A8376" t="s">
        <v>8305</v>
      </c>
      <c r="B8376">
        <f t="shared" si="130"/>
        <v>140</v>
      </c>
      <c r="D8376">
        <v>1</v>
      </c>
    </row>
    <row r="8377" spans="1:4" ht="16.5" customHeight="1" x14ac:dyDescent="0.25">
      <c r="A8377" t="s">
        <v>8306</v>
      </c>
      <c r="B8377">
        <f t="shared" si="130"/>
        <v>102</v>
      </c>
      <c r="D8377">
        <v>1</v>
      </c>
    </row>
    <row r="8378" spans="1:4" ht="16.5" customHeight="1" x14ac:dyDescent="0.25">
      <c r="A8378" t="s">
        <v>8307</v>
      </c>
      <c r="B8378">
        <f t="shared" si="130"/>
        <v>26</v>
      </c>
      <c r="D8378">
        <v>1</v>
      </c>
    </row>
    <row r="8379" spans="1:4" ht="16.5" customHeight="1" x14ac:dyDescent="0.25">
      <c r="A8379" t="s">
        <v>8308</v>
      </c>
      <c r="B8379">
        <f t="shared" si="130"/>
        <v>54</v>
      </c>
      <c r="D8379">
        <v>0</v>
      </c>
    </row>
    <row r="8380" spans="1:4" ht="16.5" customHeight="1" x14ac:dyDescent="0.25">
      <c r="A8380" t="s">
        <v>8309</v>
      </c>
      <c r="B8380">
        <f t="shared" si="130"/>
        <v>52</v>
      </c>
      <c r="D8380">
        <v>1</v>
      </c>
    </row>
    <row r="8381" spans="1:4" ht="16.5" customHeight="1" x14ac:dyDescent="0.25">
      <c r="A8381" t="s">
        <v>8310</v>
      </c>
      <c r="B8381">
        <f t="shared" si="130"/>
        <v>75</v>
      </c>
      <c r="D8381">
        <v>0</v>
      </c>
    </row>
    <row r="8382" spans="1:4" ht="16.5" customHeight="1" x14ac:dyDescent="0.25">
      <c r="A8382" t="s">
        <v>8311</v>
      </c>
      <c r="B8382">
        <f t="shared" si="130"/>
        <v>77</v>
      </c>
      <c r="D8382">
        <v>1</v>
      </c>
    </row>
    <row r="8383" spans="1:4" ht="16.5" customHeight="1" x14ac:dyDescent="0.25">
      <c r="A8383" t="s">
        <v>8312</v>
      </c>
      <c r="B8383">
        <f t="shared" si="130"/>
        <v>74</v>
      </c>
      <c r="D8383">
        <v>1</v>
      </c>
    </row>
    <row r="8384" spans="1:4" ht="16.5" customHeight="1" x14ac:dyDescent="0.25">
      <c r="A8384" t="s">
        <v>8313</v>
      </c>
      <c r="B8384">
        <f t="shared" si="130"/>
        <v>115</v>
      </c>
      <c r="D8384">
        <v>1</v>
      </c>
    </row>
    <row r="8385" spans="1:4" ht="16.5" customHeight="1" x14ac:dyDescent="0.25">
      <c r="A8385" t="s">
        <v>8314</v>
      </c>
      <c r="B8385">
        <f t="shared" si="130"/>
        <v>119</v>
      </c>
      <c r="D8385">
        <v>1</v>
      </c>
    </row>
    <row r="8386" spans="1:4" ht="16.5" customHeight="1" x14ac:dyDescent="0.25">
      <c r="A8386" t="s">
        <v>8315</v>
      </c>
      <c r="B8386">
        <f t="shared" si="130"/>
        <v>153</v>
      </c>
      <c r="D8386">
        <v>1</v>
      </c>
    </row>
    <row r="8387" spans="1:4" ht="16.5" customHeight="1" x14ac:dyDescent="0.25">
      <c r="A8387" t="s">
        <v>8316</v>
      </c>
      <c r="B8387">
        <f t="shared" ref="B8387:B8450" si="131">LEN(A8387)</f>
        <v>110</v>
      </c>
      <c r="D8387">
        <v>1</v>
      </c>
    </row>
    <row r="8388" spans="1:4" ht="16.5" customHeight="1" x14ac:dyDescent="0.25">
      <c r="A8388" t="s">
        <v>8317</v>
      </c>
      <c r="B8388">
        <f t="shared" si="131"/>
        <v>103</v>
      </c>
      <c r="D8388">
        <v>1</v>
      </c>
    </row>
    <row r="8389" spans="1:4" ht="16.5" customHeight="1" x14ac:dyDescent="0.25">
      <c r="A8389" t="s">
        <v>8318</v>
      </c>
      <c r="B8389">
        <f t="shared" si="131"/>
        <v>100</v>
      </c>
      <c r="D8389">
        <v>1</v>
      </c>
    </row>
    <row r="8390" spans="1:4" ht="16.5" customHeight="1" x14ac:dyDescent="0.25">
      <c r="A8390" t="s">
        <v>8319</v>
      </c>
      <c r="B8390">
        <f t="shared" si="131"/>
        <v>29</v>
      </c>
      <c r="D8390">
        <v>1</v>
      </c>
    </row>
    <row r="8391" spans="1:4" ht="16.5" customHeight="1" x14ac:dyDescent="0.25">
      <c r="A8391" t="s">
        <v>8320</v>
      </c>
      <c r="B8391">
        <f t="shared" si="131"/>
        <v>65</v>
      </c>
      <c r="C8391" t="s">
        <v>11324</v>
      </c>
      <c r="D8391">
        <v>0</v>
      </c>
    </row>
    <row r="8392" spans="1:4" ht="16.5" customHeight="1" x14ac:dyDescent="0.25">
      <c r="A8392" t="s">
        <v>8321</v>
      </c>
      <c r="B8392">
        <f t="shared" si="131"/>
        <v>103</v>
      </c>
      <c r="D8392">
        <v>1</v>
      </c>
    </row>
    <row r="8393" spans="1:4" ht="16.5" customHeight="1" x14ac:dyDescent="0.25">
      <c r="A8393" t="s">
        <v>8322</v>
      </c>
      <c r="B8393">
        <f t="shared" si="131"/>
        <v>68</v>
      </c>
      <c r="C8393" t="s">
        <v>11324</v>
      </c>
      <c r="D8393">
        <v>1</v>
      </c>
    </row>
    <row r="8394" spans="1:4" ht="16.5" customHeight="1" x14ac:dyDescent="0.25">
      <c r="A8394" t="s">
        <v>8323</v>
      </c>
      <c r="B8394">
        <f t="shared" si="131"/>
        <v>206</v>
      </c>
      <c r="D8394">
        <v>1</v>
      </c>
    </row>
    <row r="8395" spans="1:4" ht="16.5" customHeight="1" x14ac:dyDescent="0.25">
      <c r="A8395" t="s">
        <v>8324</v>
      </c>
      <c r="B8395">
        <f t="shared" si="131"/>
        <v>271</v>
      </c>
      <c r="D8395">
        <v>1</v>
      </c>
    </row>
    <row r="8396" spans="1:4" ht="16.5" customHeight="1" x14ac:dyDescent="0.25">
      <c r="A8396" t="s">
        <v>8325</v>
      </c>
      <c r="B8396">
        <f t="shared" si="131"/>
        <v>280</v>
      </c>
      <c r="D8396">
        <v>1</v>
      </c>
    </row>
    <row r="8397" spans="1:4" ht="16.5" customHeight="1" x14ac:dyDescent="0.25">
      <c r="A8397" t="s">
        <v>8326</v>
      </c>
      <c r="B8397">
        <f t="shared" si="131"/>
        <v>261</v>
      </c>
      <c r="D8397">
        <v>1</v>
      </c>
    </row>
    <row r="8398" spans="1:4" ht="16.5" customHeight="1" x14ac:dyDescent="0.25">
      <c r="A8398" t="s">
        <v>8327</v>
      </c>
      <c r="B8398">
        <f t="shared" si="131"/>
        <v>260</v>
      </c>
      <c r="D8398">
        <v>1</v>
      </c>
    </row>
    <row r="8399" spans="1:4" ht="16.5" customHeight="1" x14ac:dyDescent="0.25">
      <c r="A8399" t="s">
        <v>8328</v>
      </c>
      <c r="B8399">
        <f t="shared" si="131"/>
        <v>253</v>
      </c>
      <c r="D8399">
        <v>1</v>
      </c>
    </row>
    <row r="8400" spans="1:4" ht="16.5" customHeight="1" x14ac:dyDescent="0.25">
      <c r="A8400" t="s">
        <v>8329</v>
      </c>
      <c r="B8400">
        <f t="shared" si="131"/>
        <v>71</v>
      </c>
      <c r="D8400">
        <v>1</v>
      </c>
    </row>
    <row r="8401" spans="1:4" ht="16.5" customHeight="1" x14ac:dyDescent="0.25">
      <c r="A8401" t="s">
        <v>8330</v>
      </c>
      <c r="B8401">
        <f t="shared" si="131"/>
        <v>264</v>
      </c>
      <c r="D8401">
        <v>1</v>
      </c>
    </row>
    <row r="8402" spans="1:4" ht="16.5" customHeight="1" x14ac:dyDescent="0.25">
      <c r="A8402" t="s">
        <v>8331</v>
      </c>
      <c r="B8402">
        <f t="shared" si="131"/>
        <v>243</v>
      </c>
      <c r="D8402">
        <v>1</v>
      </c>
    </row>
    <row r="8403" spans="1:4" ht="16.5" customHeight="1" x14ac:dyDescent="0.25">
      <c r="A8403" t="s">
        <v>8332</v>
      </c>
      <c r="B8403">
        <f t="shared" si="131"/>
        <v>71</v>
      </c>
      <c r="C8403" t="s">
        <v>11324</v>
      </c>
      <c r="D8403">
        <v>0</v>
      </c>
    </row>
    <row r="8404" spans="1:4" ht="16.5" customHeight="1" x14ac:dyDescent="0.25">
      <c r="A8404" t="s">
        <v>8333</v>
      </c>
      <c r="B8404">
        <f t="shared" si="131"/>
        <v>33</v>
      </c>
      <c r="D8404">
        <v>0</v>
      </c>
    </row>
    <row r="8405" spans="1:4" ht="16.5" customHeight="1" x14ac:dyDescent="0.25">
      <c r="A8405" t="s">
        <v>8334</v>
      </c>
      <c r="B8405">
        <f t="shared" si="131"/>
        <v>75</v>
      </c>
      <c r="C8405" t="s">
        <v>11324</v>
      </c>
      <c r="D8405">
        <v>0</v>
      </c>
    </row>
    <row r="8406" spans="1:4" ht="16.5" customHeight="1" x14ac:dyDescent="0.25">
      <c r="A8406" t="s">
        <v>8335</v>
      </c>
      <c r="B8406">
        <f t="shared" si="131"/>
        <v>89</v>
      </c>
      <c r="D8406">
        <v>1</v>
      </c>
    </row>
    <row r="8407" spans="1:4" ht="16.5" customHeight="1" x14ac:dyDescent="0.25">
      <c r="A8407" t="s">
        <v>8336</v>
      </c>
      <c r="B8407">
        <f t="shared" si="131"/>
        <v>72</v>
      </c>
      <c r="C8407" t="s">
        <v>11324</v>
      </c>
      <c r="D8407">
        <v>0</v>
      </c>
    </row>
    <row r="8408" spans="1:4" ht="16.5" customHeight="1" x14ac:dyDescent="0.25">
      <c r="A8408" t="s">
        <v>8337</v>
      </c>
      <c r="B8408">
        <f t="shared" si="131"/>
        <v>64</v>
      </c>
      <c r="C8408" t="s">
        <v>11324</v>
      </c>
      <c r="D8408">
        <v>0</v>
      </c>
    </row>
    <row r="8409" spans="1:4" ht="16.5" customHeight="1" x14ac:dyDescent="0.25">
      <c r="A8409" t="s">
        <v>8338</v>
      </c>
      <c r="B8409">
        <f t="shared" si="131"/>
        <v>75</v>
      </c>
      <c r="C8409" t="s">
        <v>11324</v>
      </c>
      <c r="D8409">
        <v>0</v>
      </c>
    </row>
    <row r="8410" spans="1:4" ht="16.5" customHeight="1" x14ac:dyDescent="0.25">
      <c r="A8410" t="s">
        <v>8339</v>
      </c>
      <c r="B8410">
        <f t="shared" si="131"/>
        <v>73</v>
      </c>
      <c r="C8410" t="s">
        <v>11362</v>
      </c>
      <c r="D8410">
        <v>0</v>
      </c>
    </row>
    <row r="8411" spans="1:4" ht="16.5" customHeight="1" x14ac:dyDescent="0.25">
      <c r="A8411" t="s">
        <v>8340</v>
      </c>
      <c r="B8411">
        <f t="shared" si="131"/>
        <v>52</v>
      </c>
      <c r="D8411">
        <v>1</v>
      </c>
    </row>
    <row r="8412" spans="1:4" ht="16.5" customHeight="1" x14ac:dyDescent="0.25">
      <c r="A8412" t="s">
        <v>8341</v>
      </c>
      <c r="B8412">
        <f t="shared" si="131"/>
        <v>78</v>
      </c>
      <c r="C8412" t="s">
        <v>11362</v>
      </c>
      <c r="D8412">
        <v>0</v>
      </c>
    </row>
    <row r="8413" spans="1:4" ht="16.5" customHeight="1" x14ac:dyDescent="0.25">
      <c r="A8413" t="s">
        <v>8342</v>
      </c>
      <c r="B8413">
        <f t="shared" si="131"/>
        <v>81</v>
      </c>
      <c r="D8413">
        <v>1</v>
      </c>
    </row>
    <row r="8414" spans="1:4" ht="16.5" customHeight="1" x14ac:dyDescent="0.25">
      <c r="A8414" t="s">
        <v>8343</v>
      </c>
      <c r="B8414">
        <f t="shared" si="131"/>
        <v>94</v>
      </c>
      <c r="D8414">
        <v>1</v>
      </c>
    </row>
    <row r="8415" spans="1:4" ht="16.5" customHeight="1" x14ac:dyDescent="0.25">
      <c r="A8415" t="s">
        <v>8344</v>
      </c>
      <c r="B8415">
        <f t="shared" si="131"/>
        <v>89</v>
      </c>
      <c r="D8415">
        <v>1</v>
      </c>
    </row>
    <row r="8416" spans="1:4" ht="16.5" customHeight="1" x14ac:dyDescent="0.25">
      <c r="A8416" t="s">
        <v>8345</v>
      </c>
      <c r="B8416">
        <f t="shared" si="131"/>
        <v>112</v>
      </c>
      <c r="D8416">
        <v>1</v>
      </c>
    </row>
    <row r="8417" spans="1:4" ht="16.5" customHeight="1" x14ac:dyDescent="0.25">
      <c r="A8417" t="s">
        <v>8346</v>
      </c>
      <c r="B8417">
        <f t="shared" si="131"/>
        <v>105</v>
      </c>
      <c r="D8417">
        <v>1</v>
      </c>
    </row>
    <row r="8418" spans="1:4" ht="16.5" customHeight="1" x14ac:dyDescent="0.25">
      <c r="A8418" t="s">
        <v>8347</v>
      </c>
      <c r="B8418">
        <f t="shared" si="131"/>
        <v>71</v>
      </c>
      <c r="D8418">
        <v>1</v>
      </c>
    </row>
    <row r="8419" spans="1:4" ht="16.5" customHeight="1" x14ac:dyDescent="0.25">
      <c r="A8419" t="s">
        <v>8348</v>
      </c>
      <c r="B8419">
        <f t="shared" si="131"/>
        <v>101</v>
      </c>
      <c r="D8419">
        <v>1</v>
      </c>
    </row>
    <row r="8420" spans="1:4" ht="16.5" customHeight="1" x14ac:dyDescent="0.25">
      <c r="A8420" t="s">
        <v>8349</v>
      </c>
      <c r="B8420">
        <f t="shared" si="131"/>
        <v>71</v>
      </c>
      <c r="D8420">
        <v>1</v>
      </c>
    </row>
    <row r="8421" spans="1:4" ht="16.5" customHeight="1" x14ac:dyDescent="0.25">
      <c r="A8421" t="s">
        <v>8350</v>
      </c>
      <c r="B8421">
        <f t="shared" si="131"/>
        <v>103</v>
      </c>
      <c r="D8421">
        <v>1</v>
      </c>
    </row>
    <row r="8422" spans="1:4" ht="16.5" customHeight="1" x14ac:dyDescent="0.25">
      <c r="A8422" t="s">
        <v>8351</v>
      </c>
      <c r="B8422">
        <f t="shared" si="131"/>
        <v>101</v>
      </c>
      <c r="D8422">
        <v>1</v>
      </c>
    </row>
    <row r="8423" spans="1:4" ht="16.5" customHeight="1" x14ac:dyDescent="0.25">
      <c r="A8423" t="s">
        <v>8352</v>
      </c>
      <c r="B8423">
        <f t="shared" si="131"/>
        <v>73</v>
      </c>
      <c r="D8423">
        <v>1</v>
      </c>
    </row>
    <row r="8424" spans="1:4" ht="16.5" customHeight="1" x14ac:dyDescent="0.25">
      <c r="A8424" t="s">
        <v>8353</v>
      </c>
      <c r="B8424">
        <f t="shared" si="131"/>
        <v>79</v>
      </c>
      <c r="D8424">
        <v>1</v>
      </c>
    </row>
    <row r="8425" spans="1:4" ht="16.5" customHeight="1" x14ac:dyDescent="0.25">
      <c r="A8425" t="s">
        <v>8354</v>
      </c>
      <c r="B8425">
        <f t="shared" si="131"/>
        <v>72</v>
      </c>
      <c r="D8425">
        <v>1</v>
      </c>
    </row>
    <row r="8426" spans="1:4" ht="16.5" customHeight="1" x14ac:dyDescent="0.25">
      <c r="A8426" t="s">
        <v>8355</v>
      </c>
      <c r="B8426">
        <f t="shared" si="131"/>
        <v>124</v>
      </c>
      <c r="D8426">
        <v>1</v>
      </c>
    </row>
    <row r="8427" spans="1:4" ht="16.5" customHeight="1" x14ac:dyDescent="0.25">
      <c r="A8427" t="s">
        <v>8356</v>
      </c>
      <c r="B8427">
        <f t="shared" si="131"/>
        <v>98</v>
      </c>
      <c r="D8427">
        <v>1</v>
      </c>
    </row>
    <row r="8428" spans="1:4" ht="16.5" customHeight="1" x14ac:dyDescent="0.25">
      <c r="A8428" t="s">
        <v>8357</v>
      </c>
      <c r="B8428">
        <f t="shared" si="131"/>
        <v>174</v>
      </c>
      <c r="D8428">
        <v>0</v>
      </c>
    </row>
    <row r="8429" spans="1:4" ht="16.5" customHeight="1" x14ac:dyDescent="0.25">
      <c r="A8429" t="s">
        <v>8358</v>
      </c>
      <c r="B8429">
        <f t="shared" si="131"/>
        <v>94</v>
      </c>
      <c r="C8429" t="s">
        <v>11362</v>
      </c>
      <c r="D8429">
        <v>0</v>
      </c>
    </row>
    <row r="8430" spans="1:4" ht="16.5" customHeight="1" x14ac:dyDescent="0.25">
      <c r="A8430" t="s">
        <v>8359</v>
      </c>
      <c r="B8430">
        <f t="shared" si="131"/>
        <v>91</v>
      </c>
      <c r="C8430" t="s">
        <v>11362</v>
      </c>
      <c r="D8430">
        <v>0</v>
      </c>
    </row>
    <row r="8431" spans="1:4" ht="16.5" customHeight="1" x14ac:dyDescent="0.25">
      <c r="A8431" t="s">
        <v>8360</v>
      </c>
      <c r="B8431">
        <f t="shared" si="131"/>
        <v>60</v>
      </c>
      <c r="D8431">
        <v>1</v>
      </c>
    </row>
    <row r="8432" spans="1:4" ht="16.5" customHeight="1" x14ac:dyDescent="0.25">
      <c r="A8432" t="s">
        <v>8361</v>
      </c>
      <c r="B8432">
        <f t="shared" si="131"/>
        <v>67</v>
      </c>
      <c r="D8432">
        <v>1</v>
      </c>
    </row>
    <row r="8433" spans="1:4" ht="16.5" customHeight="1" x14ac:dyDescent="0.25">
      <c r="A8433" t="s">
        <v>8362</v>
      </c>
      <c r="B8433">
        <f t="shared" si="131"/>
        <v>88</v>
      </c>
      <c r="C8433" t="s">
        <v>11340</v>
      </c>
      <c r="D8433">
        <v>0</v>
      </c>
    </row>
    <row r="8434" spans="1:4" ht="16.5" customHeight="1" x14ac:dyDescent="0.25">
      <c r="A8434" t="s">
        <v>8363</v>
      </c>
      <c r="B8434">
        <f t="shared" si="131"/>
        <v>84</v>
      </c>
      <c r="D8434">
        <v>1</v>
      </c>
    </row>
    <row r="8435" spans="1:4" ht="16.5" customHeight="1" x14ac:dyDescent="0.25">
      <c r="A8435" t="s">
        <v>8364</v>
      </c>
      <c r="B8435">
        <f t="shared" si="131"/>
        <v>83</v>
      </c>
      <c r="D8435">
        <v>1</v>
      </c>
    </row>
    <row r="8436" spans="1:4" ht="16.5" customHeight="1" x14ac:dyDescent="0.25">
      <c r="A8436" t="s">
        <v>8365</v>
      </c>
      <c r="B8436">
        <f t="shared" si="131"/>
        <v>10</v>
      </c>
      <c r="C8436" t="s">
        <v>11321</v>
      </c>
      <c r="D8436">
        <v>0</v>
      </c>
    </row>
    <row r="8437" spans="1:4" ht="16.5" customHeight="1" x14ac:dyDescent="0.25">
      <c r="A8437" t="s">
        <v>8366</v>
      </c>
      <c r="B8437">
        <f t="shared" si="131"/>
        <v>67</v>
      </c>
      <c r="C8437" t="s">
        <v>11324</v>
      </c>
      <c r="D8437">
        <v>0</v>
      </c>
    </row>
    <row r="8438" spans="1:4" ht="16.5" customHeight="1" x14ac:dyDescent="0.25">
      <c r="A8438" t="s">
        <v>8367</v>
      </c>
      <c r="B8438">
        <f t="shared" si="131"/>
        <v>79</v>
      </c>
      <c r="C8438" t="s">
        <v>11362</v>
      </c>
      <c r="D8438">
        <v>0</v>
      </c>
    </row>
    <row r="8439" spans="1:4" ht="16.5" customHeight="1" x14ac:dyDescent="0.25">
      <c r="A8439" t="s">
        <v>8368</v>
      </c>
      <c r="B8439">
        <f t="shared" si="131"/>
        <v>74</v>
      </c>
      <c r="D8439">
        <v>0</v>
      </c>
    </row>
    <row r="8440" spans="1:4" ht="16.5" customHeight="1" x14ac:dyDescent="0.25">
      <c r="A8440" t="s">
        <v>8369</v>
      </c>
      <c r="B8440">
        <f t="shared" si="131"/>
        <v>94</v>
      </c>
      <c r="C8440" t="s">
        <v>11340</v>
      </c>
      <c r="D8440">
        <v>0</v>
      </c>
    </row>
    <row r="8441" spans="1:4" ht="16.5" customHeight="1" x14ac:dyDescent="0.25">
      <c r="A8441" t="s">
        <v>8370</v>
      </c>
      <c r="B8441">
        <f t="shared" si="131"/>
        <v>99</v>
      </c>
      <c r="D8441">
        <v>0</v>
      </c>
    </row>
    <row r="8442" spans="1:4" ht="16.5" customHeight="1" x14ac:dyDescent="0.25">
      <c r="A8442" t="s">
        <v>8371</v>
      </c>
      <c r="B8442">
        <f t="shared" si="131"/>
        <v>21</v>
      </c>
      <c r="C8442" t="s">
        <v>11322</v>
      </c>
      <c r="D8442">
        <v>0</v>
      </c>
    </row>
    <row r="8443" spans="1:4" ht="16.5" customHeight="1" x14ac:dyDescent="0.25">
      <c r="A8443" t="s">
        <v>8372</v>
      </c>
      <c r="B8443">
        <f t="shared" si="131"/>
        <v>88</v>
      </c>
      <c r="D8443">
        <v>1</v>
      </c>
    </row>
    <row r="8444" spans="1:4" ht="16.5" customHeight="1" x14ac:dyDescent="0.25">
      <c r="A8444" t="s">
        <v>8373</v>
      </c>
      <c r="B8444">
        <f t="shared" si="131"/>
        <v>92</v>
      </c>
      <c r="D8444">
        <v>1</v>
      </c>
    </row>
    <row r="8445" spans="1:4" ht="16.5" customHeight="1" x14ac:dyDescent="0.25">
      <c r="A8445" t="s">
        <v>8374</v>
      </c>
      <c r="B8445">
        <f t="shared" si="131"/>
        <v>90</v>
      </c>
      <c r="D8445">
        <v>1</v>
      </c>
    </row>
    <row r="8446" spans="1:4" ht="16.5" customHeight="1" x14ac:dyDescent="0.25">
      <c r="A8446" t="s">
        <v>8375</v>
      </c>
      <c r="B8446">
        <f t="shared" si="131"/>
        <v>205</v>
      </c>
      <c r="D8446">
        <v>1</v>
      </c>
    </row>
    <row r="8447" spans="1:4" ht="16.5" customHeight="1" x14ac:dyDescent="0.25">
      <c r="A8447" t="s">
        <v>8376</v>
      </c>
      <c r="B8447">
        <f t="shared" si="131"/>
        <v>119</v>
      </c>
      <c r="D8447">
        <v>1</v>
      </c>
    </row>
    <row r="8448" spans="1:4" ht="16.5" customHeight="1" x14ac:dyDescent="0.25">
      <c r="A8448" t="s">
        <v>8377</v>
      </c>
      <c r="B8448">
        <f t="shared" si="131"/>
        <v>92</v>
      </c>
      <c r="D8448">
        <v>1</v>
      </c>
    </row>
    <row r="8449" spans="1:4" ht="16.5" customHeight="1" x14ac:dyDescent="0.25">
      <c r="A8449" t="s">
        <v>8378</v>
      </c>
      <c r="B8449">
        <f t="shared" si="131"/>
        <v>94</v>
      </c>
      <c r="D8449">
        <v>1</v>
      </c>
    </row>
    <row r="8450" spans="1:4" ht="16.5" customHeight="1" x14ac:dyDescent="0.25">
      <c r="A8450" t="s">
        <v>8379</v>
      </c>
      <c r="B8450">
        <f t="shared" si="131"/>
        <v>137</v>
      </c>
      <c r="D8450">
        <v>1</v>
      </c>
    </row>
    <row r="8451" spans="1:4" ht="16.5" customHeight="1" x14ac:dyDescent="0.25">
      <c r="A8451" t="s">
        <v>8380</v>
      </c>
      <c r="B8451">
        <f t="shared" ref="B8451:B8514" si="132">LEN(A8451)</f>
        <v>101</v>
      </c>
      <c r="D8451">
        <v>1</v>
      </c>
    </row>
    <row r="8452" spans="1:4" ht="16.5" customHeight="1" x14ac:dyDescent="0.25">
      <c r="A8452" t="s">
        <v>8381</v>
      </c>
      <c r="B8452">
        <f t="shared" si="132"/>
        <v>92</v>
      </c>
      <c r="D8452">
        <v>1</v>
      </c>
    </row>
    <row r="8453" spans="1:4" ht="16.5" customHeight="1" x14ac:dyDescent="0.25">
      <c r="A8453" t="s">
        <v>8382</v>
      </c>
      <c r="B8453">
        <f t="shared" si="132"/>
        <v>108</v>
      </c>
      <c r="D8453">
        <v>1</v>
      </c>
    </row>
    <row r="8454" spans="1:4" ht="16.5" customHeight="1" x14ac:dyDescent="0.25">
      <c r="A8454" t="s">
        <v>8383</v>
      </c>
      <c r="B8454">
        <f t="shared" si="132"/>
        <v>87</v>
      </c>
      <c r="D8454">
        <v>1</v>
      </c>
    </row>
    <row r="8455" spans="1:4" ht="16.5" customHeight="1" x14ac:dyDescent="0.25">
      <c r="A8455" t="s">
        <v>8384</v>
      </c>
      <c r="B8455">
        <f t="shared" si="132"/>
        <v>125</v>
      </c>
      <c r="D8455">
        <v>0</v>
      </c>
    </row>
    <row r="8456" spans="1:4" ht="16.5" customHeight="1" x14ac:dyDescent="0.25">
      <c r="A8456" t="s">
        <v>8385</v>
      </c>
      <c r="B8456">
        <f t="shared" si="132"/>
        <v>92</v>
      </c>
      <c r="D8456">
        <v>1</v>
      </c>
    </row>
    <row r="8457" spans="1:4" ht="16.5" customHeight="1" x14ac:dyDescent="0.25">
      <c r="A8457" t="s">
        <v>8386</v>
      </c>
      <c r="B8457">
        <f t="shared" si="132"/>
        <v>95</v>
      </c>
      <c r="D8457">
        <v>1</v>
      </c>
    </row>
    <row r="8458" spans="1:4" ht="16.5" customHeight="1" x14ac:dyDescent="0.25">
      <c r="A8458" t="s">
        <v>8387</v>
      </c>
      <c r="B8458">
        <f t="shared" si="132"/>
        <v>126</v>
      </c>
      <c r="D8458">
        <v>1</v>
      </c>
    </row>
    <row r="8459" spans="1:4" ht="16.5" customHeight="1" x14ac:dyDescent="0.25">
      <c r="A8459" t="s">
        <v>8388</v>
      </c>
      <c r="B8459">
        <f t="shared" si="132"/>
        <v>220</v>
      </c>
      <c r="D8459">
        <v>1</v>
      </c>
    </row>
    <row r="8460" spans="1:4" ht="16.5" customHeight="1" x14ac:dyDescent="0.25">
      <c r="A8460" t="s">
        <v>8389</v>
      </c>
      <c r="B8460">
        <f t="shared" si="132"/>
        <v>15</v>
      </c>
      <c r="C8460" t="s">
        <v>11348</v>
      </c>
      <c r="D8460">
        <v>0</v>
      </c>
    </row>
    <row r="8461" spans="1:4" ht="16.5" customHeight="1" x14ac:dyDescent="0.25">
      <c r="A8461" t="s">
        <v>8390</v>
      </c>
      <c r="B8461">
        <f t="shared" si="132"/>
        <v>109</v>
      </c>
      <c r="D8461">
        <v>1</v>
      </c>
    </row>
    <row r="8462" spans="1:4" ht="16.5" customHeight="1" x14ac:dyDescent="0.25">
      <c r="A8462" t="s">
        <v>8391</v>
      </c>
      <c r="B8462">
        <f t="shared" si="132"/>
        <v>75</v>
      </c>
      <c r="D8462">
        <v>1</v>
      </c>
    </row>
    <row r="8463" spans="1:4" ht="16.5" customHeight="1" x14ac:dyDescent="0.25">
      <c r="A8463" t="s">
        <v>8392</v>
      </c>
      <c r="B8463">
        <f t="shared" si="132"/>
        <v>117</v>
      </c>
      <c r="D8463">
        <v>1</v>
      </c>
    </row>
    <row r="8464" spans="1:4" ht="16.5" customHeight="1" x14ac:dyDescent="0.25">
      <c r="A8464" t="s">
        <v>8393</v>
      </c>
      <c r="B8464">
        <f t="shared" si="132"/>
        <v>91</v>
      </c>
      <c r="D8464">
        <v>1</v>
      </c>
    </row>
    <row r="8465" spans="1:4" ht="16.5" customHeight="1" x14ac:dyDescent="0.25">
      <c r="A8465" t="s">
        <v>8394</v>
      </c>
      <c r="B8465">
        <f t="shared" si="132"/>
        <v>105</v>
      </c>
      <c r="D8465">
        <v>1</v>
      </c>
    </row>
    <row r="8466" spans="1:4" ht="16.5" customHeight="1" x14ac:dyDescent="0.25">
      <c r="A8466" t="s">
        <v>8395</v>
      </c>
      <c r="B8466">
        <f t="shared" si="132"/>
        <v>67</v>
      </c>
      <c r="C8466" t="s">
        <v>11324</v>
      </c>
      <c r="D8466">
        <v>0</v>
      </c>
    </row>
    <row r="8467" spans="1:4" ht="16.5" customHeight="1" x14ac:dyDescent="0.25">
      <c r="A8467" t="s">
        <v>8396</v>
      </c>
      <c r="B8467">
        <f t="shared" si="132"/>
        <v>58</v>
      </c>
      <c r="C8467" t="s">
        <v>11340</v>
      </c>
      <c r="D8467">
        <v>0</v>
      </c>
    </row>
    <row r="8468" spans="1:4" ht="16.5" customHeight="1" x14ac:dyDescent="0.25">
      <c r="A8468" t="s">
        <v>8397</v>
      </c>
      <c r="B8468">
        <f t="shared" si="132"/>
        <v>58</v>
      </c>
      <c r="D8468">
        <v>1</v>
      </c>
    </row>
    <row r="8469" spans="1:4" ht="16.5" customHeight="1" x14ac:dyDescent="0.25">
      <c r="A8469" t="s">
        <v>8398</v>
      </c>
      <c r="B8469">
        <f t="shared" si="132"/>
        <v>79</v>
      </c>
      <c r="D8469">
        <v>1</v>
      </c>
    </row>
    <row r="8470" spans="1:4" ht="16.5" customHeight="1" x14ac:dyDescent="0.25">
      <c r="A8470" t="s">
        <v>8399</v>
      </c>
      <c r="B8470">
        <f t="shared" si="132"/>
        <v>79</v>
      </c>
      <c r="D8470">
        <v>1</v>
      </c>
    </row>
    <row r="8471" spans="1:4" ht="16.5" customHeight="1" x14ac:dyDescent="0.25">
      <c r="A8471" t="s">
        <v>8400</v>
      </c>
      <c r="B8471">
        <f t="shared" si="132"/>
        <v>80</v>
      </c>
      <c r="D8471">
        <v>1</v>
      </c>
    </row>
    <row r="8472" spans="1:4" ht="16.5" customHeight="1" x14ac:dyDescent="0.25">
      <c r="A8472" t="s">
        <v>8401</v>
      </c>
      <c r="B8472">
        <f t="shared" si="132"/>
        <v>79</v>
      </c>
      <c r="D8472">
        <v>1</v>
      </c>
    </row>
    <row r="8473" spans="1:4" ht="16.5" customHeight="1" x14ac:dyDescent="0.25">
      <c r="A8473" t="s">
        <v>8402</v>
      </c>
      <c r="B8473">
        <f t="shared" si="132"/>
        <v>132</v>
      </c>
      <c r="D8473">
        <v>0</v>
      </c>
    </row>
    <row r="8474" spans="1:4" ht="16.5" customHeight="1" x14ac:dyDescent="0.25">
      <c r="A8474" t="s">
        <v>8403</v>
      </c>
      <c r="B8474">
        <f t="shared" si="132"/>
        <v>107</v>
      </c>
      <c r="D8474">
        <v>1</v>
      </c>
    </row>
    <row r="8475" spans="1:4" ht="16.5" customHeight="1" x14ac:dyDescent="0.25">
      <c r="A8475" t="s">
        <v>8404</v>
      </c>
      <c r="B8475">
        <f t="shared" si="132"/>
        <v>109</v>
      </c>
      <c r="D8475">
        <v>1</v>
      </c>
    </row>
    <row r="8476" spans="1:4" ht="16.5" customHeight="1" x14ac:dyDescent="0.25">
      <c r="A8476" t="s">
        <v>8405</v>
      </c>
      <c r="B8476">
        <f t="shared" si="132"/>
        <v>101</v>
      </c>
      <c r="D8476">
        <v>1</v>
      </c>
    </row>
    <row r="8477" spans="1:4" ht="16.5" customHeight="1" x14ac:dyDescent="0.25">
      <c r="A8477" t="s">
        <v>8406</v>
      </c>
      <c r="B8477">
        <f t="shared" si="132"/>
        <v>101</v>
      </c>
      <c r="D8477">
        <v>1</v>
      </c>
    </row>
    <row r="8478" spans="1:4" ht="16.5" customHeight="1" x14ac:dyDescent="0.25">
      <c r="A8478" t="s">
        <v>8407</v>
      </c>
      <c r="B8478">
        <f t="shared" si="132"/>
        <v>80</v>
      </c>
      <c r="D8478">
        <v>1</v>
      </c>
    </row>
    <row r="8479" spans="1:4" ht="16.5" customHeight="1" x14ac:dyDescent="0.25">
      <c r="A8479" t="s">
        <v>8408</v>
      </c>
      <c r="B8479">
        <f t="shared" si="132"/>
        <v>98</v>
      </c>
      <c r="D8479">
        <v>1</v>
      </c>
    </row>
    <row r="8480" spans="1:4" ht="16.5" customHeight="1" x14ac:dyDescent="0.25">
      <c r="A8480" t="s">
        <v>8409</v>
      </c>
      <c r="B8480">
        <f t="shared" si="132"/>
        <v>103</v>
      </c>
      <c r="D8480">
        <v>1</v>
      </c>
    </row>
    <row r="8481" spans="1:4" ht="16.5" customHeight="1" x14ac:dyDescent="0.25">
      <c r="A8481" t="s">
        <v>8410</v>
      </c>
      <c r="B8481">
        <f t="shared" si="132"/>
        <v>50</v>
      </c>
      <c r="D8481">
        <v>1</v>
      </c>
    </row>
    <row r="8482" spans="1:4" ht="16.5" customHeight="1" x14ac:dyDescent="0.25">
      <c r="A8482" t="s">
        <v>8411</v>
      </c>
      <c r="B8482">
        <f t="shared" si="132"/>
        <v>74</v>
      </c>
      <c r="C8482" t="s">
        <v>11362</v>
      </c>
      <c r="D8482">
        <v>0</v>
      </c>
    </row>
    <row r="8483" spans="1:4" ht="16.5" customHeight="1" x14ac:dyDescent="0.25">
      <c r="A8483" t="s">
        <v>8412</v>
      </c>
      <c r="B8483">
        <f t="shared" si="132"/>
        <v>63</v>
      </c>
      <c r="D8483">
        <v>1</v>
      </c>
    </row>
    <row r="8484" spans="1:4" ht="16.5" customHeight="1" x14ac:dyDescent="0.25">
      <c r="A8484" t="s">
        <v>8413</v>
      </c>
      <c r="B8484">
        <f t="shared" si="132"/>
        <v>73</v>
      </c>
      <c r="C8484" t="s">
        <v>11362</v>
      </c>
      <c r="D8484">
        <v>0</v>
      </c>
    </row>
    <row r="8485" spans="1:4" ht="16.5" customHeight="1" x14ac:dyDescent="0.25">
      <c r="A8485" t="s">
        <v>8414</v>
      </c>
      <c r="B8485">
        <f t="shared" si="132"/>
        <v>56</v>
      </c>
      <c r="C8485" t="s">
        <v>11340</v>
      </c>
      <c r="D8485">
        <v>0</v>
      </c>
    </row>
    <row r="8486" spans="1:4" ht="16.5" customHeight="1" x14ac:dyDescent="0.25">
      <c r="A8486" t="s">
        <v>8415</v>
      </c>
      <c r="B8486">
        <f t="shared" si="132"/>
        <v>54</v>
      </c>
      <c r="C8486" t="s">
        <v>11340</v>
      </c>
      <c r="D8486">
        <v>0</v>
      </c>
    </row>
    <row r="8487" spans="1:4" ht="16.5" customHeight="1" x14ac:dyDescent="0.25">
      <c r="A8487" t="s">
        <v>8416</v>
      </c>
      <c r="B8487">
        <f t="shared" si="132"/>
        <v>57</v>
      </c>
      <c r="C8487" t="s">
        <v>11340</v>
      </c>
      <c r="D8487">
        <v>0</v>
      </c>
    </row>
    <row r="8488" spans="1:4" ht="16.5" customHeight="1" x14ac:dyDescent="0.25">
      <c r="A8488" t="s">
        <v>8417</v>
      </c>
      <c r="B8488">
        <f t="shared" si="132"/>
        <v>36</v>
      </c>
      <c r="C8488" t="s">
        <v>11402</v>
      </c>
      <c r="D8488">
        <v>0</v>
      </c>
    </row>
    <row r="8489" spans="1:4" ht="16.5" customHeight="1" x14ac:dyDescent="0.25">
      <c r="A8489" t="s">
        <v>8418</v>
      </c>
      <c r="B8489">
        <f t="shared" si="132"/>
        <v>69</v>
      </c>
      <c r="C8489" t="s">
        <v>11406</v>
      </c>
      <c r="D8489">
        <v>0</v>
      </c>
    </row>
    <row r="8490" spans="1:4" ht="16.5" customHeight="1" x14ac:dyDescent="0.25">
      <c r="A8490" t="s">
        <v>8419</v>
      </c>
      <c r="B8490">
        <f t="shared" si="132"/>
        <v>75</v>
      </c>
      <c r="C8490" t="s">
        <v>11324</v>
      </c>
      <c r="D8490">
        <v>0</v>
      </c>
    </row>
    <row r="8491" spans="1:4" ht="16.5" customHeight="1" x14ac:dyDescent="0.25">
      <c r="A8491" t="s">
        <v>8420</v>
      </c>
      <c r="B8491">
        <f t="shared" si="132"/>
        <v>71</v>
      </c>
      <c r="D8491">
        <v>1</v>
      </c>
    </row>
    <row r="8492" spans="1:4" ht="16.5" customHeight="1" x14ac:dyDescent="0.25">
      <c r="A8492" t="s">
        <v>8421</v>
      </c>
      <c r="B8492">
        <f t="shared" si="132"/>
        <v>85</v>
      </c>
      <c r="C8492" t="s">
        <v>11324</v>
      </c>
      <c r="D8492">
        <v>0</v>
      </c>
    </row>
    <row r="8493" spans="1:4" ht="16.5" customHeight="1" x14ac:dyDescent="0.25">
      <c r="A8493" t="s">
        <v>8422</v>
      </c>
      <c r="B8493">
        <f t="shared" si="132"/>
        <v>62</v>
      </c>
      <c r="D8493">
        <v>0</v>
      </c>
    </row>
    <row r="8494" spans="1:4" ht="16.5" customHeight="1" x14ac:dyDescent="0.25">
      <c r="A8494" t="s">
        <v>8423</v>
      </c>
      <c r="B8494">
        <f t="shared" si="132"/>
        <v>76</v>
      </c>
      <c r="C8494" t="s">
        <v>11362</v>
      </c>
      <c r="D8494">
        <v>0</v>
      </c>
    </row>
    <row r="8495" spans="1:4" ht="16.5" customHeight="1" x14ac:dyDescent="0.25">
      <c r="A8495" t="s">
        <v>8424</v>
      </c>
      <c r="B8495">
        <f t="shared" si="132"/>
        <v>73</v>
      </c>
      <c r="D8495">
        <v>1</v>
      </c>
    </row>
    <row r="8496" spans="1:4" ht="16.5" customHeight="1" x14ac:dyDescent="0.25">
      <c r="A8496" t="s">
        <v>8425</v>
      </c>
      <c r="B8496">
        <f t="shared" si="132"/>
        <v>81</v>
      </c>
      <c r="D8496">
        <v>0</v>
      </c>
    </row>
    <row r="8497" spans="1:4" ht="16.5" customHeight="1" x14ac:dyDescent="0.25">
      <c r="A8497" t="s">
        <v>8426</v>
      </c>
      <c r="B8497">
        <f t="shared" si="132"/>
        <v>51</v>
      </c>
      <c r="D8497">
        <v>1</v>
      </c>
    </row>
    <row r="8498" spans="1:4" ht="16.5" customHeight="1" x14ac:dyDescent="0.25">
      <c r="A8498" t="s">
        <v>8427</v>
      </c>
      <c r="B8498">
        <f t="shared" si="132"/>
        <v>53</v>
      </c>
      <c r="C8498" t="s">
        <v>11340</v>
      </c>
      <c r="D8498">
        <v>0</v>
      </c>
    </row>
    <row r="8499" spans="1:4" ht="16.5" customHeight="1" x14ac:dyDescent="0.25">
      <c r="A8499" t="s">
        <v>8428</v>
      </c>
      <c r="B8499">
        <f t="shared" si="132"/>
        <v>44</v>
      </c>
      <c r="D8499">
        <v>1</v>
      </c>
    </row>
    <row r="8500" spans="1:4" ht="16.5" customHeight="1" x14ac:dyDescent="0.25">
      <c r="A8500" t="s">
        <v>8429</v>
      </c>
      <c r="B8500">
        <f t="shared" si="132"/>
        <v>85</v>
      </c>
      <c r="C8500" t="s">
        <v>11362</v>
      </c>
      <c r="D8500">
        <v>0</v>
      </c>
    </row>
    <row r="8501" spans="1:4" ht="16.5" customHeight="1" x14ac:dyDescent="0.25">
      <c r="A8501" t="s">
        <v>8430</v>
      </c>
      <c r="B8501">
        <f t="shared" si="132"/>
        <v>33</v>
      </c>
      <c r="D8501">
        <v>1</v>
      </c>
    </row>
    <row r="8502" spans="1:4" ht="16.5" customHeight="1" x14ac:dyDescent="0.25">
      <c r="A8502" t="s">
        <v>8431</v>
      </c>
      <c r="B8502">
        <f t="shared" si="132"/>
        <v>96</v>
      </c>
      <c r="D8502">
        <v>1</v>
      </c>
    </row>
    <row r="8503" spans="1:4" ht="16.5" customHeight="1" x14ac:dyDescent="0.25">
      <c r="A8503" t="s">
        <v>8432</v>
      </c>
      <c r="B8503">
        <f t="shared" si="132"/>
        <v>72</v>
      </c>
      <c r="D8503">
        <v>1</v>
      </c>
    </row>
    <row r="8504" spans="1:4" ht="16.5" customHeight="1" x14ac:dyDescent="0.25">
      <c r="A8504" t="s">
        <v>8433</v>
      </c>
      <c r="B8504">
        <f t="shared" si="132"/>
        <v>74</v>
      </c>
      <c r="D8504">
        <v>1</v>
      </c>
    </row>
    <row r="8505" spans="1:4" ht="16.5" customHeight="1" x14ac:dyDescent="0.25">
      <c r="A8505" t="s">
        <v>8434</v>
      </c>
      <c r="B8505">
        <f t="shared" si="132"/>
        <v>30</v>
      </c>
      <c r="D8505">
        <v>1</v>
      </c>
    </row>
    <row r="8506" spans="1:4" ht="16.5" customHeight="1" x14ac:dyDescent="0.25">
      <c r="A8506" t="s">
        <v>8435</v>
      </c>
      <c r="B8506">
        <f t="shared" si="132"/>
        <v>160</v>
      </c>
      <c r="D8506">
        <v>1</v>
      </c>
    </row>
    <row r="8507" spans="1:4" ht="16.5" customHeight="1" x14ac:dyDescent="0.25">
      <c r="A8507" t="s">
        <v>8436</v>
      </c>
      <c r="B8507">
        <f t="shared" si="132"/>
        <v>151</v>
      </c>
      <c r="D8507">
        <v>1</v>
      </c>
    </row>
    <row r="8508" spans="1:4" ht="16.5" customHeight="1" x14ac:dyDescent="0.25">
      <c r="A8508" t="s">
        <v>8437</v>
      </c>
      <c r="B8508">
        <f t="shared" si="132"/>
        <v>145</v>
      </c>
      <c r="D8508">
        <v>1</v>
      </c>
    </row>
    <row r="8509" spans="1:4" ht="16.5" customHeight="1" x14ac:dyDescent="0.25">
      <c r="A8509" t="s">
        <v>8438</v>
      </c>
      <c r="B8509">
        <f t="shared" si="132"/>
        <v>123</v>
      </c>
      <c r="D8509">
        <v>1</v>
      </c>
    </row>
    <row r="8510" spans="1:4" ht="16.5" customHeight="1" x14ac:dyDescent="0.25">
      <c r="A8510" t="s">
        <v>8439</v>
      </c>
      <c r="B8510">
        <f t="shared" si="132"/>
        <v>192</v>
      </c>
      <c r="D8510">
        <v>1</v>
      </c>
    </row>
    <row r="8511" spans="1:4" ht="16.5" customHeight="1" x14ac:dyDescent="0.25">
      <c r="A8511" t="s">
        <v>8440</v>
      </c>
      <c r="B8511">
        <f t="shared" si="132"/>
        <v>133</v>
      </c>
      <c r="D8511">
        <v>1</v>
      </c>
    </row>
    <row r="8512" spans="1:4" ht="16.5" customHeight="1" x14ac:dyDescent="0.25">
      <c r="A8512" t="s">
        <v>8441</v>
      </c>
      <c r="B8512">
        <f t="shared" si="132"/>
        <v>143</v>
      </c>
      <c r="D8512">
        <v>1</v>
      </c>
    </row>
    <row r="8513" spans="1:4" ht="16.5" customHeight="1" x14ac:dyDescent="0.25">
      <c r="A8513" t="s">
        <v>8442</v>
      </c>
      <c r="B8513">
        <f t="shared" si="132"/>
        <v>119</v>
      </c>
      <c r="D8513">
        <v>1</v>
      </c>
    </row>
    <row r="8514" spans="1:4" ht="16.5" customHeight="1" x14ac:dyDescent="0.25">
      <c r="A8514" t="s">
        <v>8443</v>
      </c>
      <c r="B8514">
        <f t="shared" si="132"/>
        <v>87</v>
      </c>
      <c r="D8514">
        <v>0</v>
      </c>
    </row>
    <row r="8515" spans="1:4" ht="16.5" customHeight="1" x14ac:dyDescent="0.25">
      <c r="A8515" t="s">
        <v>8444</v>
      </c>
      <c r="B8515">
        <f t="shared" ref="B8515:B8578" si="133">LEN(A8515)</f>
        <v>30</v>
      </c>
      <c r="D8515">
        <v>0</v>
      </c>
    </row>
    <row r="8516" spans="1:4" ht="16.5" customHeight="1" x14ac:dyDescent="0.25">
      <c r="A8516" t="s">
        <v>8445</v>
      </c>
      <c r="B8516">
        <f t="shared" si="133"/>
        <v>169</v>
      </c>
      <c r="D8516">
        <v>1</v>
      </c>
    </row>
    <row r="8517" spans="1:4" ht="16.5" customHeight="1" x14ac:dyDescent="0.25">
      <c r="A8517" t="s">
        <v>8446</v>
      </c>
      <c r="B8517">
        <f t="shared" si="133"/>
        <v>106</v>
      </c>
      <c r="D8517">
        <v>1</v>
      </c>
    </row>
    <row r="8518" spans="1:4" ht="16.5" customHeight="1" x14ac:dyDescent="0.25">
      <c r="A8518" t="s">
        <v>8447</v>
      </c>
      <c r="B8518">
        <f t="shared" si="133"/>
        <v>118</v>
      </c>
      <c r="D8518">
        <v>1</v>
      </c>
    </row>
    <row r="8519" spans="1:4" ht="16.5" customHeight="1" x14ac:dyDescent="0.25">
      <c r="A8519" t="s">
        <v>8448</v>
      </c>
      <c r="B8519">
        <f t="shared" si="133"/>
        <v>93</v>
      </c>
      <c r="D8519">
        <v>1</v>
      </c>
    </row>
    <row r="8520" spans="1:4" ht="16.5" customHeight="1" x14ac:dyDescent="0.25">
      <c r="A8520" t="s">
        <v>8449</v>
      </c>
      <c r="B8520">
        <f t="shared" si="133"/>
        <v>169</v>
      </c>
      <c r="D8520">
        <v>1</v>
      </c>
    </row>
    <row r="8521" spans="1:4" ht="16.5" customHeight="1" x14ac:dyDescent="0.25">
      <c r="A8521" t="s">
        <v>8450</v>
      </c>
      <c r="B8521">
        <f t="shared" si="133"/>
        <v>37</v>
      </c>
      <c r="D8521">
        <v>1</v>
      </c>
    </row>
    <row r="8522" spans="1:4" ht="16.5" customHeight="1" x14ac:dyDescent="0.25">
      <c r="A8522" t="s">
        <v>8451</v>
      </c>
      <c r="B8522">
        <f t="shared" si="133"/>
        <v>93</v>
      </c>
      <c r="D8522">
        <v>1</v>
      </c>
    </row>
    <row r="8523" spans="1:4" ht="16.5" customHeight="1" x14ac:dyDescent="0.25">
      <c r="A8523" t="s">
        <v>8452</v>
      </c>
      <c r="B8523">
        <f t="shared" si="133"/>
        <v>35</v>
      </c>
      <c r="D8523">
        <v>0</v>
      </c>
    </row>
    <row r="8524" spans="1:4" ht="16.5" customHeight="1" x14ac:dyDescent="0.25">
      <c r="A8524" t="s">
        <v>8453</v>
      </c>
      <c r="B8524">
        <f t="shared" si="133"/>
        <v>103</v>
      </c>
      <c r="D8524">
        <v>1</v>
      </c>
    </row>
    <row r="8525" spans="1:4" ht="16.5" customHeight="1" x14ac:dyDescent="0.25">
      <c r="A8525" t="s">
        <v>8454</v>
      </c>
      <c r="B8525">
        <f t="shared" si="133"/>
        <v>94</v>
      </c>
      <c r="D8525">
        <v>1</v>
      </c>
    </row>
    <row r="8526" spans="1:4" ht="16.5" customHeight="1" x14ac:dyDescent="0.25">
      <c r="A8526" t="s">
        <v>8455</v>
      </c>
      <c r="B8526">
        <f t="shared" si="133"/>
        <v>81</v>
      </c>
      <c r="D8526">
        <v>1</v>
      </c>
    </row>
    <row r="8527" spans="1:4" ht="16.5" customHeight="1" x14ac:dyDescent="0.25">
      <c r="A8527" t="s">
        <v>8456</v>
      </c>
      <c r="B8527">
        <f t="shared" si="133"/>
        <v>114</v>
      </c>
      <c r="D8527">
        <v>1</v>
      </c>
    </row>
    <row r="8528" spans="1:4" ht="16.5" customHeight="1" x14ac:dyDescent="0.25">
      <c r="A8528" t="s">
        <v>8457</v>
      </c>
      <c r="B8528">
        <f t="shared" si="133"/>
        <v>66</v>
      </c>
      <c r="D8528">
        <v>1</v>
      </c>
    </row>
    <row r="8529" spans="1:4" ht="16.5" customHeight="1" x14ac:dyDescent="0.25">
      <c r="A8529" t="s">
        <v>8458</v>
      </c>
      <c r="B8529">
        <f t="shared" si="133"/>
        <v>99</v>
      </c>
      <c r="D8529">
        <v>1</v>
      </c>
    </row>
    <row r="8530" spans="1:4" ht="16.5" customHeight="1" x14ac:dyDescent="0.25">
      <c r="A8530" t="s">
        <v>8459</v>
      </c>
      <c r="B8530">
        <f t="shared" si="133"/>
        <v>95</v>
      </c>
      <c r="D8530">
        <v>1</v>
      </c>
    </row>
    <row r="8531" spans="1:4" ht="16.5" customHeight="1" x14ac:dyDescent="0.25">
      <c r="A8531" t="s">
        <v>8460</v>
      </c>
      <c r="B8531">
        <f t="shared" si="133"/>
        <v>136</v>
      </c>
      <c r="D8531">
        <v>1</v>
      </c>
    </row>
    <row r="8532" spans="1:4" ht="16.5" customHeight="1" x14ac:dyDescent="0.25">
      <c r="A8532" t="s">
        <v>8461</v>
      </c>
      <c r="B8532">
        <f t="shared" si="133"/>
        <v>107</v>
      </c>
      <c r="D8532">
        <v>1</v>
      </c>
    </row>
    <row r="8533" spans="1:4" ht="16.5" customHeight="1" x14ac:dyDescent="0.25">
      <c r="A8533" t="s">
        <v>8462</v>
      </c>
      <c r="B8533">
        <f t="shared" si="133"/>
        <v>116</v>
      </c>
      <c r="D8533">
        <v>1</v>
      </c>
    </row>
    <row r="8534" spans="1:4" ht="16.5" customHeight="1" x14ac:dyDescent="0.25">
      <c r="A8534" t="s">
        <v>8463</v>
      </c>
      <c r="B8534">
        <f t="shared" si="133"/>
        <v>75</v>
      </c>
      <c r="D8534">
        <v>1</v>
      </c>
    </row>
    <row r="8535" spans="1:4" ht="16.5" customHeight="1" x14ac:dyDescent="0.25">
      <c r="A8535" t="s">
        <v>8464</v>
      </c>
      <c r="B8535">
        <f t="shared" si="133"/>
        <v>81</v>
      </c>
      <c r="C8535" t="s">
        <v>11324</v>
      </c>
      <c r="D8535">
        <v>0</v>
      </c>
    </row>
    <row r="8536" spans="1:4" ht="16.5" customHeight="1" x14ac:dyDescent="0.25">
      <c r="A8536" t="s">
        <v>8465</v>
      </c>
      <c r="B8536">
        <f t="shared" si="133"/>
        <v>91</v>
      </c>
      <c r="C8536" t="s">
        <v>11362</v>
      </c>
      <c r="D8536">
        <v>0</v>
      </c>
    </row>
    <row r="8537" spans="1:4" ht="16.5" customHeight="1" x14ac:dyDescent="0.25">
      <c r="A8537" t="s">
        <v>8466</v>
      </c>
      <c r="B8537">
        <f t="shared" si="133"/>
        <v>104</v>
      </c>
      <c r="D8537">
        <v>1</v>
      </c>
    </row>
    <row r="8538" spans="1:4" ht="16.5" customHeight="1" x14ac:dyDescent="0.25">
      <c r="A8538" t="s">
        <v>8467</v>
      </c>
      <c r="B8538">
        <f t="shared" si="133"/>
        <v>40</v>
      </c>
      <c r="D8538">
        <v>1</v>
      </c>
    </row>
    <row r="8539" spans="1:4" ht="16.5" customHeight="1" x14ac:dyDescent="0.25">
      <c r="A8539" t="s">
        <v>8468</v>
      </c>
      <c r="B8539">
        <f t="shared" si="133"/>
        <v>74</v>
      </c>
      <c r="C8539" t="s">
        <v>11362</v>
      </c>
      <c r="D8539">
        <v>0</v>
      </c>
    </row>
    <row r="8540" spans="1:4" ht="16.5" customHeight="1" x14ac:dyDescent="0.25">
      <c r="A8540" t="s">
        <v>8469</v>
      </c>
      <c r="B8540">
        <f t="shared" si="133"/>
        <v>35</v>
      </c>
      <c r="D8540">
        <v>1</v>
      </c>
    </row>
    <row r="8541" spans="1:4" ht="16.5" customHeight="1" x14ac:dyDescent="0.25">
      <c r="A8541" t="s">
        <v>8470</v>
      </c>
      <c r="B8541">
        <f t="shared" si="133"/>
        <v>65</v>
      </c>
      <c r="D8541">
        <v>1</v>
      </c>
    </row>
    <row r="8542" spans="1:4" ht="16.5" customHeight="1" x14ac:dyDescent="0.25">
      <c r="A8542" t="s">
        <v>8471</v>
      </c>
      <c r="B8542">
        <f t="shared" si="133"/>
        <v>70</v>
      </c>
      <c r="D8542">
        <v>1</v>
      </c>
    </row>
    <row r="8543" spans="1:4" ht="16.5" customHeight="1" x14ac:dyDescent="0.25">
      <c r="A8543" t="s">
        <v>8472</v>
      </c>
      <c r="B8543">
        <f t="shared" si="133"/>
        <v>79</v>
      </c>
      <c r="D8543">
        <v>1</v>
      </c>
    </row>
    <row r="8544" spans="1:4" ht="16.5" customHeight="1" x14ac:dyDescent="0.25">
      <c r="A8544" t="s">
        <v>8473</v>
      </c>
      <c r="B8544">
        <f t="shared" si="133"/>
        <v>37</v>
      </c>
      <c r="D8544">
        <v>1</v>
      </c>
    </row>
    <row r="8545" spans="1:4" ht="16.5" customHeight="1" x14ac:dyDescent="0.25">
      <c r="A8545" t="s">
        <v>8474</v>
      </c>
      <c r="B8545">
        <f t="shared" si="133"/>
        <v>94</v>
      </c>
      <c r="D8545">
        <v>1</v>
      </c>
    </row>
    <row r="8546" spans="1:4" ht="16.5" customHeight="1" x14ac:dyDescent="0.25">
      <c r="A8546" t="s">
        <v>8475</v>
      </c>
      <c r="B8546">
        <f t="shared" si="133"/>
        <v>39</v>
      </c>
      <c r="D8546">
        <v>1</v>
      </c>
    </row>
    <row r="8547" spans="1:4" ht="16.5" customHeight="1" x14ac:dyDescent="0.25">
      <c r="A8547" t="s">
        <v>8476</v>
      </c>
      <c r="B8547">
        <f t="shared" si="133"/>
        <v>86</v>
      </c>
      <c r="C8547" t="s">
        <v>11362</v>
      </c>
      <c r="D8547">
        <v>0</v>
      </c>
    </row>
    <row r="8548" spans="1:4" ht="16.5" customHeight="1" x14ac:dyDescent="0.25">
      <c r="A8548" t="s">
        <v>8477</v>
      </c>
      <c r="B8548">
        <f t="shared" si="133"/>
        <v>94</v>
      </c>
      <c r="D8548">
        <v>1</v>
      </c>
    </row>
    <row r="8549" spans="1:4" ht="16.5" customHeight="1" x14ac:dyDescent="0.25">
      <c r="A8549" t="s">
        <v>8478</v>
      </c>
      <c r="B8549">
        <f t="shared" si="133"/>
        <v>88</v>
      </c>
      <c r="D8549">
        <v>0</v>
      </c>
    </row>
    <row r="8550" spans="1:4" ht="16.5" customHeight="1" x14ac:dyDescent="0.25">
      <c r="A8550" t="s">
        <v>8479</v>
      </c>
      <c r="B8550">
        <f t="shared" si="133"/>
        <v>36</v>
      </c>
      <c r="D8550">
        <v>1</v>
      </c>
    </row>
    <row r="8551" spans="1:4" ht="16.5" customHeight="1" x14ac:dyDescent="0.25">
      <c r="A8551" t="s">
        <v>8480</v>
      </c>
      <c r="B8551">
        <f t="shared" si="133"/>
        <v>50</v>
      </c>
      <c r="C8551" t="s">
        <v>11324</v>
      </c>
      <c r="D8551">
        <v>0</v>
      </c>
    </row>
    <row r="8552" spans="1:4" ht="16.5" customHeight="1" x14ac:dyDescent="0.25">
      <c r="A8552" t="s">
        <v>8481</v>
      </c>
      <c r="B8552">
        <f t="shared" si="133"/>
        <v>43</v>
      </c>
      <c r="D8552">
        <v>1</v>
      </c>
    </row>
    <row r="8553" spans="1:4" ht="16.5" customHeight="1" x14ac:dyDescent="0.25">
      <c r="A8553" t="s">
        <v>8482</v>
      </c>
      <c r="B8553">
        <f t="shared" si="133"/>
        <v>63</v>
      </c>
      <c r="C8553" t="s">
        <v>11324</v>
      </c>
      <c r="D8553">
        <v>0</v>
      </c>
    </row>
    <row r="8554" spans="1:4" ht="16.5" customHeight="1" x14ac:dyDescent="0.25">
      <c r="A8554" t="s">
        <v>8483</v>
      </c>
      <c r="B8554">
        <f t="shared" si="133"/>
        <v>40</v>
      </c>
      <c r="D8554">
        <v>1</v>
      </c>
    </row>
    <row r="8555" spans="1:4" ht="16.5" customHeight="1" x14ac:dyDescent="0.25">
      <c r="A8555" t="s">
        <v>8484</v>
      </c>
      <c r="B8555">
        <f t="shared" si="133"/>
        <v>51</v>
      </c>
      <c r="D8555">
        <v>1</v>
      </c>
    </row>
    <row r="8556" spans="1:4" ht="16.5" customHeight="1" x14ac:dyDescent="0.25">
      <c r="A8556" t="s">
        <v>8485</v>
      </c>
      <c r="B8556">
        <f t="shared" si="133"/>
        <v>93</v>
      </c>
      <c r="D8556">
        <v>1</v>
      </c>
    </row>
    <row r="8557" spans="1:4" ht="16.5" customHeight="1" x14ac:dyDescent="0.25">
      <c r="A8557" t="s">
        <v>8486</v>
      </c>
      <c r="B8557">
        <f t="shared" si="133"/>
        <v>135</v>
      </c>
      <c r="D8557">
        <v>1</v>
      </c>
    </row>
    <row r="8558" spans="1:4" ht="16.5" customHeight="1" x14ac:dyDescent="0.25">
      <c r="A8558" t="s">
        <v>8487</v>
      </c>
      <c r="B8558">
        <f t="shared" si="133"/>
        <v>98</v>
      </c>
      <c r="D8558">
        <v>1</v>
      </c>
    </row>
    <row r="8559" spans="1:4" ht="16.5" customHeight="1" x14ac:dyDescent="0.25">
      <c r="A8559" t="s">
        <v>8488</v>
      </c>
      <c r="B8559">
        <f t="shared" si="133"/>
        <v>92</v>
      </c>
      <c r="D8559">
        <v>1</v>
      </c>
    </row>
    <row r="8560" spans="1:4" ht="16.5" customHeight="1" x14ac:dyDescent="0.25">
      <c r="A8560" t="s">
        <v>8489</v>
      </c>
      <c r="B8560">
        <f t="shared" si="133"/>
        <v>85</v>
      </c>
      <c r="C8560" t="s">
        <v>11324</v>
      </c>
      <c r="D8560">
        <v>0</v>
      </c>
    </row>
    <row r="8561" spans="1:4" ht="16.5" customHeight="1" x14ac:dyDescent="0.25">
      <c r="A8561" t="s">
        <v>8490</v>
      </c>
      <c r="B8561">
        <f t="shared" si="133"/>
        <v>66</v>
      </c>
      <c r="C8561" t="s">
        <v>11324</v>
      </c>
      <c r="D8561">
        <v>0</v>
      </c>
    </row>
    <row r="8562" spans="1:4" ht="16.5" customHeight="1" x14ac:dyDescent="0.25">
      <c r="A8562" t="s">
        <v>8491</v>
      </c>
      <c r="B8562">
        <f t="shared" si="133"/>
        <v>44</v>
      </c>
      <c r="D8562">
        <v>1</v>
      </c>
    </row>
    <row r="8563" spans="1:4" ht="16.5" customHeight="1" x14ac:dyDescent="0.25">
      <c r="A8563" t="s">
        <v>8492</v>
      </c>
      <c r="B8563">
        <f t="shared" si="133"/>
        <v>66</v>
      </c>
      <c r="C8563" t="s">
        <v>11324</v>
      </c>
      <c r="D8563">
        <v>0</v>
      </c>
    </row>
    <row r="8564" spans="1:4" ht="16.5" customHeight="1" x14ac:dyDescent="0.25">
      <c r="A8564" t="s">
        <v>8493</v>
      </c>
      <c r="B8564">
        <f t="shared" si="133"/>
        <v>56</v>
      </c>
      <c r="C8564" t="s">
        <v>11340</v>
      </c>
      <c r="D8564">
        <v>0</v>
      </c>
    </row>
    <row r="8565" spans="1:4" ht="16.5" customHeight="1" x14ac:dyDescent="0.25">
      <c r="A8565" t="s">
        <v>8494</v>
      </c>
      <c r="B8565">
        <f t="shared" si="133"/>
        <v>24</v>
      </c>
      <c r="D8565">
        <v>0</v>
      </c>
    </row>
    <row r="8566" spans="1:4" ht="16.5" customHeight="1" x14ac:dyDescent="0.25">
      <c r="A8566" t="s">
        <v>8495</v>
      </c>
      <c r="B8566">
        <f t="shared" si="133"/>
        <v>64</v>
      </c>
      <c r="C8566" t="s">
        <v>11324</v>
      </c>
      <c r="D8566">
        <v>0</v>
      </c>
    </row>
    <row r="8567" spans="1:4" ht="16.5" customHeight="1" x14ac:dyDescent="0.25">
      <c r="A8567" t="s">
        <v>8496</v>
      </c>
      <c r="B8567">
        <f t="shared" si="133"/>
        <v>68</v>
      </c>
      <c r="D8567">
        <v>1</v>
      </c>
    </row>
    <row r="8568" spans="1:4" ht="16.5" customHeight="1" x14ac:dyDescent="0.25">
      <c r="A8568" t="s">
        <v>8497</v>
      </c>
      <c r="B8568">
        <f t="shared" si="133"/>
        <v>87</v>
      </c>
      <c r="D8568">
        <v>1</v>
      </c>
    </row>
    <row r="8569" spans="1:4" ht="16.5" customHeight="1" x14ac:dyDescent="0.25">
      <c r="A8569" t="s">
        <v>8498</v>
      </c>
      <c r="B8569">
        <f t="shared" si="133"/>
        <v>27</v>
      </c>
      <c r="C8569" t="s">
        <v>11314</v>
      </c>
      <c r="D8569">
        <v>0</v>
      </c>
    </row>
    <row r="8570" spans="1:4" ht="16.5" customHeight="1" x14ac:dyDescent="0.25">
      <c r="A8570" t="s">
        <v>8499</v>
      </c>
      <c r="B8570">
        <f t="shared" si="133"/>
        <v>34</v>
      </c>
      <c r="D8570">
        <v>1</v>
      </c>
    </row>
    <row r="8571" spans="1:4" ht="16.5" customHeight="1" x14ac:dyDescent="0.25">
      <c r="A8571" t="s">
        <v>8500</v>
      </c>
      <c r="B8571">
        <f t="shared" si="133"/>
        <v>65</v>
      </c>
      <c r="D8571">
        <v>1</v>
      </c>
    </row>
    <row r="8572" spans="1:4" ht="16.5" customHeight="1" x14ac:dyDescent="0.25">
      <c r="A8572" t="s">
        <v>8501</v>
      </c>
      <c r="B8572">
        <f t="shared" si="133"/>
        <v>86</v>
      </c>
      <c r="D8572">
        <v>1</v>
      </c>
    </row>
    <row r="8573" spans="1:4" ht="16.5" customHeight="1" x14ac:dyDescent="0.25">
      <c r="A8573" t="s">
        <v>8502</v>
      </c>
      <c r="B8573">
        <f t="shared" si="133"/>
        <v>134</v>
      </c>
      <c r="D8573">
        <v>1</v>
      </c>
    </row>
    <row r="8574" spans="1:4" ht="16.5" customHeight="1" x14ac:dyDescent="0.25">
      <c r="A8574" t="s">
        <v>8503</v>
      </c>
      <c r="B8574">
        <f t="shared" si="133"/>
        <v>167</v>
      </c>
      <c r="D8574">
        <v>1</v>
      </c>
    </row>
    <row r="8575" spans="1:4" ht="16.5" customHeight="1" x14ac:dyDescent="0.25">
      <c r="A8575" t="s">
        <v>8504</v>
      </c>
      <c r="B8575">
        <f t="shared" si="133"/>
        <v>19</v>
      </c>
      <c r="D8575">
        <v>1</v>
      </c>
    </row>
    <row r="8576" spans="1:4" ht="16.5" customHeight="1" x14ac:dyDescent="0.25">
      <c r="A8576" t="s">
        <v>8505</v>
      </c>
      <c r="B8576">
        <f t="shared" si="133"/>
        <v>78</v>
      </c>
      <c r="C8576" t="s">
        <v>11362</v>
      </c>
      <c r="D8576">
        <v>0</v>
      </c>
    </row>
    <row r="8577" spans="1:4" ht="16.5" customHeight="1" x14ac:dyDescent="0.25">
      <c r="A8577" t="s">
        <v>8506</v>
      </c>
      <c r="B8577">
        <f t="shared" si="133"/>
        <v>11</v>
      </c>
      <c r="D8577">
        <v>0</v>
      </c>
    </row>
    <row r="8578" spans="1:4" ht="16.5" customHeight="1" x14ac:dyDescent="0.25">
      <c r="A8578" t="s">
        <v>8507</v>
      </c>
      <c r="B8578">
        <f t="shared" si="133"/>
        <v>109</v>
      </c>
      <c r="D8578">
        <v>1</v>
      </c>
    </row>
    <row r="8579" spans="1:4" ht="16.5" customHeight="1" x14ac:dyDescent="0.25">
      <c r="A8579" t="s">
        <v>8508</v>
      </c>
      <c r="B8579">
        <f t="shared" ref="B8579:B8642" si="134">LEN(A8579)</f>
        <v>126</v>
      </c>
      <c r="D8579">
        <v>1</v>
      </c>
    </row>
    <row r="8580" spans="1:4" ht="16.5" customHeight="1" x14ac:dyDescent="0.25">
      <c r="A8580" t="s">
        <v>8509</v>
      </c>
      <c r="B8580">
        <f t="shared" si="134"/>
        <v>94</v>
      </c>
      <c r="D8580">
        <v>1</v>
      </c>
    </row>
    <row r="8581" spans="1:4" ht="16.5" customHeight="1" x14ac:dyDescent="0.25">
      <c r="A8581" t="s">
        <v>8510</v>
      </c>
      <c r="B8581">
        <f t="shared" si="134"/>
        <v>78</v>
      </c>
      <c r="D8581">
        <v>1</v>
      </c>
    </row>
    <row r="8582" spans="1:4" ht="16.5" customHeight="1" x14ac:dyDescent="0.25">
      <c r="A8582" t="s">
        <v>8511</v>
      </c>
      <c r="B8582">
        <f t="shared" si="134"/>
        <v>97</v>
      </c>
      <c r="D8582">
        <v>1</v>
      </c>
    </row>
    <row r="8583" spans="1:4" ht="16.5" customHeight="1" x14ac:dyDescent="0.25">
      <c r="A8583" t="s">
        <v>8512</v>
      </c>
      <c r="B8583">
        <f t="shared" si="134"/>
        <v>104</v>
      </c>
      <c r="D8583">
        <v>1</v>
      </c>
    </row>
    <row r="8584" spans="1:4" ht="16.5" customHeight="1" x14ac:dyDescent="0.25">
      <c r="A8584" t="s">
        <v>8513</v>
      </c>
      <c r="B8584">
        <f t="shared" si="134"/>
        <v>85</v>
      </c>
      <c r="D8584">
        <v>1</v>
      </c>
    </row>
    <row r="8585" spans="1:4" ht="16.5" customHeight="1" x14ac:dyDescent="0.25">
      <c r="A8585" t="s">
        <v>8514</v>
      </c>
      <c r="B8585">
        <f t="shared" si="134"/>
        <v>126</v>
      </c>
      <c r="D8585">
        <v>0</v>
      </c>
    </row>
    <row r="8586" spans="1:4" ht="16.5" customHeight="1" x14ac:dyDescent="0.25">
      <c r="A8586" t="s">
        <v>8515</v>
      </c>
      <c r="B8586">
        <f t="shared" si="134"/>
        <v>110</v>
      </c>
      <c r="D8586">
        <v>1</v>
      </c>
    </row>
    <row r="8587" spans="1:4" ht="16.5" customHeight="1" x14ac:dyDescent="0.25">
      <c r="A8587" t="s">
        <v>8516</v>
      </c>
      <c r="B8587">
        <f t="shared" si="134"/>
        <v>96</v>
      </c>
      <c r="D8587">
        <v>1</v>
      </c>
    </row>
    <row r="8588" spans="1:4" ht="16.5" customHeight="1" x14ac:dyDescent="0.25">
      <c r="A8588" t="s">
        <v>8517</v>
      </c>
      <c r="B8588">
        <f t="shared" si="134"/>
        <v>117</v>
      </c>
      <c r="D8588">
        <v>1</v>
      </c>
    </row>
    <row r="8589" spans="1:4" ht="16.5" customHeight="1" x14ac:dyDescent="0.25">
      <c r="A8589" t="s">
        <v>8518</v>
      </c>
      <c r="B8589">
        <f t="shared" si="134"/>
        <v>110</v>
      </c>
      <c r="D8589">
        <v>1</v>
      </c>
    </row>
    <row r="8590" spans="1:4" ht="16.5" customHeight="1" x14ac:dyDescent="0.25">
      <c r="A8590" t="s">
        <v>8519</v>
      </c>
      <c r="B8590">
        <f t="shared" si="134"/>
        <v>104</v>
      </c>
      <c r="D8590">
        <v>1</v>
      </c>
    </row>
    <row r="8591" spans="1:4" ht="16.5" customHeight="1" x14ac:dyDescent="0.25">
      <c r="A8591" t="s">
        <v>8520</v>
      </c>
      <c r="B8591">
        <f t="shared" si="134"/>
        <v>156</v>
      </c>
      <c r="D8591">
        <v>1</v>
      </c>
    </row>
    <row r="8592" spans="1:4" ht="16.5" customHeight="1" x14ac:dyDescent="0.25">
      <c r="A8592" t="s">
        <v>8521</v>
      </c>
      <c r="B8592">
        <f t="shared" si="134"/>
        <v>125</v>
      </c>
      <c r="D8592">
        <v>1</v>
      </c>
    </row>
    <row r="8593" spans="1:4" ht="16.5" customHeight="1" x14ac:dyDescent="0.25">
      <c r="A8593" t="s">
        <v>8522</v>
      </c>
      <c r="B8593">
        <f t="shared" si="134"/>
        <v>103</v>
      </c>
      <c r="D8593">
        <v>1</v>
      </c>
    </row>
    <row r="8594" spans="1:4" ht="16.5" customHeight="1" x14ac:dyDescent="0.25">
      <c r="A8594" t="s">
        <v>8523</v>
      </c>
      <c r="B8594">
        <f t="shared" si="134"/>
        <v>141</v>
      </c>
      <c r="D8594">
        <v>1</v>
      </c>
    </row>
    <row r="8595" spans="1:4" ht="16.5" customHeight="1" x14ac:dyDescent="0.25">
      <c r="A8595" t="s">
        <v>8524</v>
      </c>
      <c r="B8595">
        <f t="shared" si="134"/>
        <v>118</v>
      </c>
      <c r="D8595">
        <v>1</v>
      </c>
    </row>
    <row r="8596" spans="1:4" ht="16.5" customHeight="1" x14ac:dyDescent="0.25">
      <c r="A8596" t="s">
        <v>8525</v>
      </c>
      <c r="B8596">
        <f t="shared" si="134"/>
        <v>223</v>
      </c>
      <c r="D8596">
        <v>1</v>
      </c>
    </row>
    <row r="8597" spans="1:4" ht="16.5" customHeight="1" x14ac:dyDescent="0.25">
      <c r="A8597" t="s">
        <v>8526</v>
      </c>
      <c r="B8597">
        <f t="shared" si="134"/>
        <v>124</v>
      </c>
      <c r="D8597">
        <v>1</v>
      </c>
    </row>
    <row r="8598" spans="1:4" ht="16.5" customHeight="1" x14ac:dyDescent="0.25">
      <c r="A8598" t="s">
        <v>8527</v>
      </c>
      <c r="B8598">
        <f t="shared" si="134"/>
        <v>128</v>
      </c>
      <c r="D8598">
        <v>1</v>
      </c>
    </row>
    <row r="8599" spans="1:4" ht="16.5" customHeight="1" x14ac:dyDescent="0.25">
      <c r="A8599" t="s">
        <v>8528</v>
      </c>
      <c r="B8599">
        <f t="shared" si="134"/>
        <v>98</v>
      </c>
      <c r="D8599">
        <v>1</v>
      </c>
    </row>
    <row r="8600" spans="1:4" ht="16.5" customHeight="1" x14ac:dyDescent="0.25">
      <c r="A8600" t="s">
        <v>8529</v>
      </c>
      <c r="B8600">
        <f t="shared" si="134"/>
        <v>126</v>
      </c>
      <c r="D8600">
        <v>1</v>
      </c>
    </row>
    <row r="8601" spans="1:4" ht="16.5" customHeight="1" x14ac:dyDescent="0.25">
      <c r="A8601" t="s">
        <v>8530</v>
      </c>
      <c r="B8601">
        <f t="shared" si="134"/>
        <v>122</v>
      </c>
      <c r="D8601">
        <v>1</v>
      </c>
    </row>
    <row r="8602" spans="1:4" ht="16.5" customHeight="1" x14ac:dyDescent="0.25">
      <c r="A8602" t="s">
        <v>8531</v>
      </c>
      <c r="B8602">
        <f t="shared" si="134"/>
        <v>74</v>
      </c>
      <c r="D8602">
        <v>1</v>
      </c>
    </row>
    <row r="8603" spans="1:4" ht="16.5" customHeight="1" x14ac:dyDescent="0.25">
      <c r="A8603" t="s">
        <v>8532</v>
      </c>
      <c r="B8603">
        <f t="shared" si="134"/>
        <v>60</v>
      </c>
      <c r="D8603">
        <v>1</v>
      </c>
    </row>
    <row r="8604" spans="1:4" ht="16.5" customHeight="1" x14ac:dyDescent="0.25">
      <c r="A8604" t="s">
        <v>8533</v>
      </c>
      <c r="B8604">
        <f t="shared" si="134"/>
        <v>48</v>
      </c>
      <c r="D8604">
        <v>0</v>
      </c>
    </row>
    <row r="8605" spans="1:4" ht="16.5" customHeight="1" x14ac:dyDescent="0.25">
      <c r="A8605" t="s">
        <v>8534</v>
      </c>
      <c r="B8605">
        <f t="shared" si="134"/>
        <v>113</v>
      </c>
      <c r="D8605">
        <v>1</v>
      </c>
    </row>
    <row r="8606" spans="1:4" ht="16.5" customHeight="1" x14ac:dyDescent="0.25">
      <c r="A8606" t="s">
        <v>8535</v>
      </c>
      <c r="B8606">
        <f t="shared" si="134"/>
        <v>136</v>
      </c>
      <c r="D8606">
        <v>1</v>
      </c>
    </row>
    <row r="8607" spans="1:4" ht="16.5" customHeight="1" x14ac:dyDescent="0.25">
      <c r="A8607" t="s">
        <v>8536</v>
      </c>
      <c r="B8607">
        <f t="shared" si="134"/>
        <v>128</v>
      </c>
      <c r="D8607">
        <v>1</v>
      </c>
    </row>
    <row r="8608" spans="1:4" ht="16.5" customHeight="1" x14ac:dyDescent="0.25">
      <c r="A8608" t="s">
        <v>8537</v>
      </c>
      <c r="B8608">
        <f t="shared" si="134"/>
        <v>140</v>
      </c>
      <c r="D8608">
        <v>1</v>
      </c>
    </row>
    <row r="8609" spans="1:4" ht="16.5" customHeight="1" x14ac:dyDescent="0.25">
      <c r="A8609" t="s">
        <v>8538</v>
      </c>
      <c r="B8609">
        <f t="shared" si="134"/>
        <v>85</v>
      </c>
      <c r="D8609">
        <v>1</v>
      </c>
    </row>
    <row r="8610" spans="1:4" ht="16.5" customHeight="1" x14ac:dyDescent="0.25">
      <c r="A8610" t="s">
        <v>8539</v>
      </c>
      <c r="B8610">
        <f t="shared" si="134"/>
        <v>93</v>
      </c>
      <c r="D8610">
        <v>1</v>
      </c>
    </row>
    <row r="8611" spans="1:4" ht="16.5" customHeight="1" x14ac:dyDescent="0.25">
      <c r="A8611" t="s">
        <v>8540</v>
      </c>
      <c r="B8611">
        <f t="shared" si="134"/>
        <v>91</v>
      </c>
      <c r="D8611">
        <v>1</v>
      </c>
    </row>
    <row r="8612" spans="1:4" ht="16.5" customHeight="1" x14ac:dyDescent="0.25">
      <c r="A8612" t="s">
        <v>8541</v>
      </c>
      <c r="B8612">
        <f t="shared" si="134"/>
        <v>72</v>
      </c>
      <c r="D8612">
        <v>1</v>
      </c>
    </row>
    <row r="8613" spans="1:4" ht="16.5" customHeight="1" x14ac:dyDescent="0.25">
      <c r="A8613" t="s">
        <v>8542</v>
      </c>
      <c r="B8613">
        <f t="shared" si="134"/>
        <v>72</v>
      </c>
      <c r="D8613">
        <v>1</v>
      </c>
    </row>
    <row r="8614" spans="1:4" ht="16.5" customHeight="1" x14ac:dyDescent="0.25">
      <c r="A8614" t="s">
        <v>8543</v>
      </c>
      <c r="B8614">
        <f t="shared" si="134"/>
        <v>99</v>
      </c>
      <c r="D8614">
        <v>1</v>
      </c>
    </row>
    <row r="8615" spans="1:4" ht="16.5" customHeight="1" x14ac:dyDescent="0.25">
      <c r="A8615" t="s">
        <v>8544</v>
      </c>
      <c r="B8615">
        <f t="shared" si="134"/>
        <v>110</v>
      </c>
      <c r="D8615">
        <v>1</v>
      </c>
    </row>
    <row r="8616" spans="1:4" ht="16.5" customHeight="1" x14ac:dyDescent="0.25">
      <c r="A8616" t="s">
        <v>8545</v>
      </c>
      <c r="B8616">
        <f t="shared" si="134"/>
        <v>110</v>
      </c>
      <c r="D8616">
        <v>1</v>
      </c>
    </row>
    <row r="8617" spans="1:4" ht="16.5" customHeight="1" x14ac:dyDescent="0.25">
      <c r="A8617" t="s">
        <v>8546</v>
      </c>
      <c r="B8617">
        <f t="shared" si="134"/>
        <v>137</v>
      </c>
      <c r="D8617">
        <v>1</v>
      </c>
    </row>
    <row r="8618" spans="1:4" ht="16.5" customHeight="1" x14ac:dyDescent="0.25">
      <c r="A8618" t="s">
        <v>8547</v>
      </c>
      <c r="B8618">
        <f t="shared" si="134"/>
        <v>226</v>
      </c>
      <c r="D8618">
        <v>1</v>
      </c>
    </row>
    <row r="8619" spans="1:4" ht="16.5" customHeight="1" x14ac:dyDescent="0.25">
      <c r="A8619" t="s">
        <v>8548</v>
      </c>
      <c r="B8619">
        <f t="shared" si="134"/>
        <v>68</v>
      </c>
      <c r="C8619" t="s">
        <v>11324</v>
      </c>
      <c r="D8619">
        <v>0</v>
      </c>
    </row>
    <row r="8620" spans="1:4" ht="16.5" customHeight="1" x14ac:dyDescent="0.25">
      <c r="A8620" t="s">
        <v>8549</v>
      </c>
      <c r="B8620">
        <f t="shared" si="134"/>
        <v>230</v>
      </c>
      <c r="D8620">
        <v>1</v>
      </c>
    </row>
    <row r="8621" spans="1:4" ht="16.5" customHeight="1" x14ac:dyDescent="0.25">
      <c r="A8621" t="s">
        <v>8550</v>
      </c>
      <c r="B8621">
        <f t="shared" si="134"/>
        <v>243</v>
      </c>
      <c r="D8621">
        <v>1</v>
      </c>
    </row>
    <row r="8622" spans="1:4" ht="16.5" customHeight="1" x14ac:dyDescent="0.25">
      <c r="A8622" t="s">
        <v>8551</v>
      </c>
      <c r="B8622">
        <f t="shared" si="134"/>
        <v>164</v>
      </c>
      <c r="D8622">
        <v>1</v>
      </c>
    </row>
    <row r="8623" spans="1:4" ht="16.5" customHeight="1" x14ac:dyDescent="0.25">
      <c r="A8623" t="s">
        <v>8552</v>
      </c>
      <c r="B8623">
        <f t="shared" si="134"/>
        <v>109</v>
      </c>
      <c r="C8623" t="s">
        <v>11340</v>
      </c>
      <c r="D8623">
        <v>0</v>
      </c>
    </row>
    <row r="8624" spans="1:4" ht="16.5" customHeight="1" x14ac:dyDescent="0.25">
      <c r="A8624" t="s">
        <v>8553</v>
      </c>
      <c r="B8624">
        <f t="shared" si="134"/>
        <v>265</v>
      </c>
      <c r="D8624">
        <v>0</v>
      </c>
    </row>
    <row r="8625" spans="1:4" ht="16.5" customHeight="1" x14ac:dyDescent="0.25">
      <c r="A8625" t="s">
        <v>8554</v>
      </c>
      <c r="B8625">
        <f t="shared" si="134"/>
        <v>177</v>
      </c>
      <c r="D8625">
        <v>1</v>
      </c>
    </row>
    <row r="8626" spans="1:4" ht="16.5" customHeight="1" x14ac:dyDescent="0.25">
      <c r="A8626" t="s">
        <v>8555</v>
      </c>
      <c r="B8626">
        <f t="shared" si="134"/>
        <v>239</v>
      </c>
      <c r="D8626">
        <v>1</v>
      </c>
    </row>
    <row r="8627" spans="1:4" ht="16.5" customHeight="1" x14ac:dyDescent="0.25">
      <c r="A8627" t="s">
        <v>8556</v>
      </c>
      <c r="B8627">
        <f t="shared" si="134"/>
        <v>66</v>
      </c>
      <c r="C8627" t="s">
        <v>11324</v>
      </c>
      <c r="D8627">
        <v>0</v>
      </c>
    </row>
    <row r="8628" spans="1:4" ht="16.5" customHeight="1" x14ac:dyDescent="0.25">
      <c r="A8628" t="s">
        <v>8557</v>
      </c>
      <c r="B8628">
        <f t="shared" si="134"/>
        <v>31</v>
      </c>
      <c r="D8628">
        <v>1</v>
      </c>
    </row>
    <row r="8629" spans="1:4" ht="16.5" customHeight="1" x14ac:dyDescent="0.25">
      <c r="A8629" t="s">
        <v>8558</v>
      </c>
      <c r="B8629">
        <f t="shared" si="134"/>
        <v>210</v>
      </c>
      <c r="D8629">
        <v>1</v>
      </c>
    </row>
    <row r="8630" spans="1:4" ht="16.5" customHeight="1" x14ac:dyDescent="0.25">
      <c r="A8630" t="s">
        <v>8559</v>
      </c>
      <c r="B8630">
        <f t="shared" si="134"/>
        <v>124</v>
      </c>
      <c r="D8630">
        <v>1</v>
      </c>
    </row>
    <row r="8631" spans="1:4" ht="16.5" customHeight="1" x14ac:dyDescent="0.25">
      <c r="A8631" t="s">
        <v>8560</v>
      </c>
      <c r="B8631">
        <f t="shared" si="134"/>
        <v>82</v>
      </c>
      <c r="D8631">
        <v>1</v>
      </c>
    </row>
    <row r="8632" spans="1:4" ht="16.5" customHeight="1" x14ac:dyDescent="0.25">
      <c r="A8632" t="s">
        <v>8561</v>
      </c>
      <c r="B8632">
        <f t="shared" si="134"/>
        <v>54</v>
      </c>
      <c r="D8632">
        <v>1</v>
      </c>
    </row>
    <row r="8633" spans="1:4" ht="16.5" customHeight="1" x14ac:dyDescent="0.25">
      <c r="A8633" t="s">
        <v>8562</v>
      </c>
      <c r="B8633">
        <f t="shared" si="134"/>
        <v>78</v>
      </c>
      <c r="D8633">
        <v>1</v>
      </c>
    </row>
    <row r="8634" spans="1:4" ht="16.5" customHeight="1" x14ac:dyDescent="0.25">
      <c r="A8634" t="s">
        <v>8563</v>
      </c>
      <c r="B8634">
        <f t="shared" si="134"/>
        <v>84</v>
      </c>
      <c r="D8634">
        <v>1</v>
      </c>
    </row>
    <row r="8635" spans="1:4" ht="16.5" customHeight="1" x14ac:dyDescent="0.25">
      <c r="A8635" t="s">
        <v>8564</v>
      </c>
      <c r="B8635">
        <f t="shared" si="134"/>
        <v>68</v>
      </c>
      <c r="D8635">
        <v>1</v>
      </c>
    </row>
    <row r="8636" spans="1:4" ht="16.5" customHeight="1" x14ac:dyDescent="0.25">
      <c r="A8636" t="s">
        <v>8565</v>
      </c>
      <c r="B8636">
        <f t="shared" si="134"/>
        <v>44</v>
      </c>
      <c r="D8636">
        <v>1</v>
      </c>
    </row>
    <row r="8637" spans="1:4" ht="16.5" customHeight="1" x14ac:dyDescent="0.25">
      <c r="A8637" t="s">
        <v>8566</v>
      </c>
      <c r="B8637">
        <f t="shared" si="134"/>
        <v>49</v>
      </c>
      <c r="D8637">
        <v>1</v>
      </c>
    </row>
    <row r="8638" spans="1:4" ht="16.5" customHeight="1" x14ac:dyDescent="0.25">
      <c r="A8638" t="s">
        <v>8567</v>
      </c>
      <c r="B8638">
        <f t="shared" si="134"/>
        <v>123</v>
      </c>
      <c r="D8638">
        <v>1</v>
      </c>
    </row>
    <row r="8639" spans="1:4" ht="16.5" customHeight="1" x14ac:dyDescent="0.25">
      <c r="A8639" t="s">
        <v>8568</v>
      </c>
      <c r="B8639">
        <f t="shared" si="134"/>
        <v>110</v>
      </c>
      <c r="D8639">
        <v>1</v>
      </c>
    </row>
    <row r="8640" spans="1:4" ht="16.5" customHeight="1" x14ac:dyDescent="0.25">
      <c r="A8640" t="s">
        <v>8569</v>
      </c>
      <c r="B8640">
        <f t="shared" si="134"/>
        <v>116</v>
      </c>
      <c r="D8640">
        <v>1</v>
      </c>
    </row>
    <row r="8641" spans="1:4" ht="16.5" customHeight="1" x14ac:dyDescent="0.25">
      <c r="A8641" t="s">
        <v>8570</v>
      </c>
      <c r="B8641">
        <f t="shared" si="134"/>
        <v>110</v>
      </c>
      <c r="D8641">
        <v>1</v>
      </c>
    </row>
    <row r="8642" spans="1:4" ht="16.5" customHeight="1" x14ac:dyDescent="0.25">
      <c r="A8642" t="s">
        <v>8571</v>
      </c>
      <c r="B8642">
        <f t="shared" si="134"/>
        <v>108</v>
      </c>
      <c r="D8642">
        <v>1</v>
      </c>
    </row>
    <row r="8643" spans="1:4" ht="16.5" customHeight="1" x14ac:dyDescent="0.25">
      <c r="A8643" t="s">
        <v>8572</v>
      </c>
      <c r="B8643">
        <f t="shared" ref="B8643:B8706" si="135">LEN(A8643)</f>
        <v>119</v>
      </c>
      <c r="D8643">
        <v>1</v>
      </c>
    </row>
    <row r="8644" spans="1:4" ht="16.5" customHeight="1" x14ac:dyDescent="0.25">
      <c r="A8644" t="s">
        <v>8573</v>
      </c>
      <c r="B8644">
        <f t="shared" si="135"/>
        <v>92</v>
      </c>
      <c r="D8644">
        <v>1</v>
      </c>
    </row>
    <row r="8645" spans="1:4" ht="16.5" customHeight="1" x14ac:dyDescent="0.25">
      <c r="A8645" t="s">
        <v>8574</v>
      </c>
      <c r="B8645">
        <f t="shared" si="135"/>
        <v>101</v>
      </c>
      <c r="D8645">
        <v>0</v>
      </c>
    </row>
    <row r="8646" spans="1:4" ht="16.5" customHeight="1" x14ac:dyDescent="0.25">
      <c r="A8646" t="s">
        <v>8575</v>
      </c>
      <c r="B8646">
        <f t="shared" si="135"/>
        <v>216</v>
      </c>
      <c r="D8646">
        <v>1</v>
      </c>
    </row>
    <row r="8647" spans="1:4" ht="16.5" customHeight="1" x14ac:dyDescent="0.25">
      <c r="A8647" t="s">
        <v>8576</v>
      </c>
      <c r="B8647">
        <f t="shared" si="135"/>
        <v>251</v>
      </c>
      <c r="D8647">
        <v>1</v>
      </c>
    </row>
    <row r="8648" spans="1:4" ht="16.5" customHeight="1" x14ac:dyDescent="0.25">
      <c r="A8648" t="s">
        <v>8577</v>
      </c>
      <c r="B8648">
        <f t="shared" si="135"/>
        <v>213</v>
      </c>
      <c r="D8648">
        <v>1</v>
      </c>
    </row>
    <row r="8649" spans="1:4" ht="16.5" customHeight="1" x14ac:dyDescent="0.25">
      <c r="A8649" t="s">
        <v>8578</v>
      </c>
      <c r="B8649">
        <f t="shared" si="135"/>
        <v>193</v>
      </c>
      <c r="D8649">
        <v>1</v>
      </c>
    </row>
    <row r="8650" spans="1:4" ht="16.5" customHeight="1" x14ac:dyDescent="0.25">
      <c r="A8650" t="s">
        <v>8579</v>
      </c>
      <c r="B8650">
        <f t="shared" si="135"/>
        <v>317</v>
      </c>
      <c r="D8650">
        <v>1</v>
      </c>
    </row>
    <row r="8651" spans="1:4" x14ac:dyDescent="0.25">
      <c r="A8651" t="s">
        <v>8580</v>
      </c>
      <c r="B8651">
        <f t="shared" si="135"/>
        <v>294</v>
      </c>
      <c r="D8651">
        <v>1</v>
      </c>
    </row>
    <row r="8652" spans="1:4" ht="16.5" customHeight="1" x14ac:dyDescent="0.25">
      <c r="A8652" t="s">
        <v>8581</v>
      </c>
      <c r="B8652">
        <f t="shared" si="135"/>
        <v>211</v>
      </c>
      <c r="D8652">
        <v>1</v>
      </c>
    </row>
    <row r="8653" spans="1:4" ht="16.5" customHeight="1" x14ac:dyDescent="0.25">
      <c r="A8653" t="s">
        <v>8582</v>
      </c>
      <c r="B8653">
        <f t="shared" si="135"/>
        <v>214</v>
      </c>
      <c r="D8653">
        <v>1</v>
      </c>
    </row>
    <row r="8654" spans="1:4" ht="16.5" customHeight="1" x14ac:dyDescent="0.25">
      <c r="A8654" t="s">
        <v>8583</v>
      </c>
      <c r="B8654">
        <f t="shared" si="135"/>
        <v>196</v>
      </c>
      <c r="D8654">
        <v>1</v>
      </c>
    </row>
    <row r="8655" spans="1:4" ht="16.5" customHeight="1" x14ac:dyDescent="0.25">
      <c r="A8655" t="s">
        <v>8584</v>
      </c>
      <c r="B8655">
        <f t="shared" si="135"/>
        <v>139</v>
      </c>
      <c r="D8655">
        <v>1</v>
      </c>
    </row>
    <row r="8656" spans="1:4" ht="16.5" customHeight="1" x14ac:dyDescent="0.25">
      <c r="A8656" t="s">
        <v>8585</v>
      </c>
      <c r="B8656">
        <f t="shared" si="135"/>
        <v>155</v>
      </c>
      <c r="D8656">
        <v>1</v>
      </c>
    </row>
    <row r="8657" spans="1:4" ht="16.5" customHeight="1" x14ac:dyDescent="0.25">
      <c r="A8657" t="s">
        <v>8586</v>
      </c>
      <c r="B8657">
        <f t="shared" si="135"/>
        <v>166</v>
      </c>
      <c r="D8657">
        <v>1</v>
      </c>
    </row>
    <row r="8658" spans="1:4" ht="16.5" customHeight="1" x14ac:dyDescent="0.25">
      <c r="A8658" t="s">
        <v>8587</v>
      </c>
      <c r="B8658">
        <f t="shared" si="135"/>
        <v>138</v>
      </c>
      <c r="D8658">
        <v>1</v>
      </c>
    </row>
    <row r="8659" spans="1:4" ht="16.5" customHeight="1" x14ac:dyDescent="0.25">
      <c r="A8659" t="s">
        <v>8588</v>
      </c>
      <c r="B8659">
        <f t="shared" si="135"/>
        <v>270</v>
      </c>
      <c r="D8659">
        <v>1</v>
      </c>
    </row>
    <row r="8660" spans="1:4" ht="16.5" customHeight="1" x14ac:dyDescent="0.25">
      <c r="A8660" t="s">
        <v>8589</v>
      </c>
      <c r="B8660">
        <f t="shared" si="135"/>
        <v>125</v>
      </c>
      <c r="D8660">
        <v>1</v>
      </c>
    </row>
    <row r="8661" spans="1:4" ht="16.5" customHeight="1" x14ac:dyDescent="0.25">
      <c r="A8661" t="s">
        <v>8590</v>
      </c>
      <c r="B8661">
        <f t="shared" si="135"/>
        <v>128</v>
      </c>
      <c r="D8661">
        <v>1</v>
      </c>
    </row>
    <row r="8662" spans="1:4" ht="16.5" customHeight="1" x14ac:dyDescent="0.25">
      <c r="A8662" t="s">
        <v>8591</v>
      </c>
      <c r="B8662">
        <f t="shared" si="135"/>
        <v>204</v>
      </c>
      <c r="D8662">
        <v>1</v>
      </c>
    </row>
    <row r="8663" spans="1:4" ht="16.5" customHeight="1" x14ac:dyDescent="0.25">
      <c r="A8663" t="s">
        <v>8592</v>
      </c>
      <c r="B8663">
        <f t="shared" si="135"/>
        <v>170</v>
      </c>
      <c r="D8663">
        <v>1</v>
      </c>
    </row>
    <row r="8664" spans="1:4" ht="16.5" customHeight="1" x14ac:dyDescent="0.25">
      <c r="A8664" t="s">
        <v>8593</v>
      </c>
      <c r="B8664">
        <f t="shared" si="135"/>
        <v>107</v>
      </c>
      <c r="D8664">
        <v>1</v>
      </c>
    </row>
    <row r="8665" spans="1:4" ht="16.5" customHeight="1" x14ac:dyDescent="0.25">
      <c r="A8665" t="s">
        <v>8594</v>
      </c>
      <c r="B8665">
        <f t="shared" si="135"/>
        <v>113</v>
      </c>
      <c r="D8665">
        <v>1</v>
      </c>
    </row>
    <row r="8666" spans="1:4" ht="16.5" customHeight="1" x14ac:dyDescent="0.25">
      <c r="A8666" t="s">
        <v>8595</v>
      </c>
      <c r="B8666">
        <f t="shared" si="135"/>
        <v>129</v>
      </c>
      <c r="D8666">
        <v>1</v>
      </c>
    </row>
    <row r="8667" spans="1:4" ht="16.5" customHeight="1" x14ac:dyDescent="0.25">
      <c r="A8667" t="s">
        <v>8596</v>
      </c>
      <c r="B8667">
        <f t="shared" si="135"/>
        <v>142</v>
      </c>
      <c r="D8667">
        <v>1</v>
      </c>
    </row>
    <row r="8668" spans="1:4" ht="16.5" customHeight="1" x14ac:dyDescent="0.25">
      <c r="A8668" t="s">
        <v>8597</v>
      </c>
      <c r="B8668">
        <f t="shared" si="135"/>
        <v>112</v>
      </c>
      <c r="D8668">
        <v>1</v>
      </c>
    </row>
    <row r="8669" spans="1:4" ht="16.5" customHeight="1" x14ac:dyDescent="0.25">
      <c r="A8669" t="s">
        <v>8598</v>
      </c>
      <c r="B8669">
        <f t="shared" si="135"/>
        <v>126</v>
      </c>
      <c r="D8669">
        <v>1</v>
      </c>
    </row>
    <row r="8670" spans="1:4" ht="16.5" customHeight="1" x14ac:dyDescent="0.25">
      <c r="A8670" t="s">
        <v>8599</v>
      </c>
      <c r="B8670">
        <f t="shared" si="135"/>
        <v>138</v>
      </c>
      <c r="D8670">
        <v>1</v>
      </c>
    </row>
    <row r="8671" spans="1:4" ht="16.5" customHeight="1" x14ac:dyDescent="0.25">
      <c r="A8671" t="s">
        <v>8600</v>
      </c>
      <c r="B8671">
        <f t="shared" si="135"/>
        <v>128</v>
      </c>
      <c r="D8671">
        <v>1</v>
      </c>
    </row>
    <row r="8672" spans="1:4" ht="16.5" customHeight="1" x14ac:dyDescent="0.25">
      <c r="A8672" t="s">
        <v>8601</v>
      </c>
      <c r="B8672">
        <f t="shared" si="135"/>
        <v>104</v>
      </c>
      <c r="D8672">
        <v>1</v>
      </c>
    </row>
    <row r="8673" spans="1:4" ht="16.5" customHeight="1" x14ac:dyDescent="0.25">
      <c r="A8673" t="s">
        <v>8602</v>
      </c>
      <c r="B8673">
        <f t="shared" si="135"/>
        <v>99</v>
      </c>
      <c r="D8673">
        <v>1</v>
      </c>
    </row>
    <row r="8674" spans="1:4" ht="16.5" customHeight="1" x14ac:dyDescent="0.25">
      <c r="A8674" t="s">
        <v>8603</v>
      </c>
      <c r="B8674">
        <f t="shared" si="135"/>
        <v>113</v>
      </c>
      <c r="D8674">
        <v>1</v>
      </c>
    </row>
    <row r="8675" spans="1:4" ht="16.5" customHeight="1" x14ac:dyDescent="0.25">
      <c r="A8675" t="s">
        <v>8604</v>
      </c>
      <c r="B8675">
        <f t="shared" si="135"/>
        <v>85</v>
      </c>
      <c r="D8675">
        <v>1</v>
      </c>
    </row>
    <row r="8676" spans="1:4" ht="16.5" customHeight="1" x14ac:dyDescent="0.25">
      <c r="A8676" t="s">
        <v>8605</v>
      </c>
      <c r="B8676">
        <f t="shared" si="135"/>
        <v>109</v>
      </c>
      <c r="D8676">
        <v>1</v>
      </c>
    </row>
    <row r="8677" spans="1:4" ht="16.5" customHeight="1" x14ac:dyDescent="0.25">
      <c r="A8677" t="s">
        <v>8606</v>
      </c>
      <c r="B8677">
        <f t="shared" si="135"/>
        <v>123</v>
      </c>
      <c r="D8677">
        <v>1</v>
      </c>
    </row>
    <row r="8678" spans="1:4" ht="16.5" customHeight="1" x14ac:dyDescent="0.25">
      <c r="A8678" t="s">
        <v>8607</v>
      </c>
      <c r="B8678">
        <f t="shared" si="135"/>
        <v>67</v>
      </c>
      <c r="D8678">
        <v>1</v>
      </c>
    </row>
    <row r="8679" spans="1:4" ht="16.5" customHeight="1" x14ac:dyDescent="0.25">
      <c r="A8679" t="s">
        <v>8608</v>
      </c>
      <c r="B8679">
        <f t="shared" si="135"/>
        <v>87</v>
      </c>
      <c r="D8679">
        <v>1</v>
      </c>
    </row>
    <row r="8680" spans="1:4" ht="16.5" customHeight="1" x14ac:dyDescent="0.25">
      <c r="A8680" t="s">
        <v>8609</v>
      </c>
      <c r="B8680">
        <f t="shared" si="135"/>
        <v>84</v>
      </c>
      <c r="D8680">
        <v>1</v>
      </c>
    </row>
    <row r="8681" spans="1:4" ht="16.5" customHeight="1" x14ac:dyDescent="0.25">
      <c r="A8681" t="s">
        <v>8610</v>
      </c>
      <c r="B8681">
        <f t="shared" si="135"/>
        <v>120</v>
      </c>
      <c r="D8681">
        <v>1</v>
      </c>
    </row>
    <row r="8682" spans="1:4" ht="16.5" customHeight="1" x14ac:dyDescent="0.25">
      <c r="A8682" t="s">
        <v>8611</v>
      </c>
      <c r="B8682">
        <f t="shared" si="135"/>
        <v>84</v>
      </c>
      <c r="D8682">
        <v>1</v>
      </c>
    </row>
    <row r="8683" spans="1:4" ht="16.5" customHeight="1" x14ac:dyDescent="0.25">
      <c r="A8683" t="s">
        <v>8612</v>
      </c>
      <c r="B8683">
        <f t="shared" si="135"/>
        <v>140</v>
      </c>
      <c r="D8683">
        <v>1</v>
      </c>
    </row>
    <row r="8684" spans="1:4" ht="16.5" customHeight="1" x14ac:dyDescent="0.25">
      <c r="A8684" t="s">
        <v>8613</v>
      </c>
      <c r="B8684">
        <f t="shared" si="135"/>
        <v>69</v>
      </c>
      <c r="D8684">
        <v>1</v>
      </c>
    </row>
    <row r="8685" spans="1:4" ht="16.5" customHeight="1" x14ac:dyDescent="0.25">
      <c r="A8685" t="s">
        <v>8614</v>
      </c>
      <c r="B8685">
        <f t="shared" si="135"/>
        <v>115</v>
      </c>
      <c r="D8685">
        <v>1</v>
      </c>
    </row>
    <row r="8686" spans="1:4" ht="16.5" customHeight="1" x14ac:dyDescent="0.25">
      <c r="A8686" t="s">
        <v>8615</v>
      </c>
      <c r="B8686">
        <f t="shared" si="135"/>
        <v>87</v>
      </c>
      <c r="D8686">
        <v>1</v>
      </c>
    </row>
    <row r="8687" spans="1:4" ht="16.5" customHeight="1" x14ac:dyDescent="0.25">
      <c r="A8687" t="s">
        <v>8616</v>
      </c>
      <c r="B8687">
        <f t="shared" si="135"/>
        <v>68</v>
      </c>
      <c r="D8687">
        <v>1</v>
      </c>
    </row>
    <row r="8688" spans="1:4" ht="16.5" customHeight="1" x14ac:dyDescent="0.25">
      <c r="A8688" t="s">
        <v>8617</v>
      </c>
      <c r="B8688">
        <f t="shared" si="135"/>
        <v>112</v>
      </c>
      <c r="D8688">
        <v>1</v>
      </c>
    </row>
    <row r="8689" spans="1:4" ht="16.5" customHeight="1" x14ac:dyDescent="0.25">
      <c r="A8689" t="s">
        <v>8618</v>
      </c>
      <c r="B8689">
        <f t="shared" si="135"/>
        <v>65</v>
      </c>
      <c r="D8689">
        <v>1</v>
      </c>
    </row>
    <row r="8690" spans="1:4" ht="16.5" customHeight="1" x14ac:dyDescent="0.25">
      <c r="A8690" t="s">
        <v>8619</v>
      </c>
      <c r="B8690">
        <f t="shared" si="135"/>
        <v>72</v>
      </c>
      <c r="D8690">
        <v>1</v>
      </c>
    </row>
    <row r="8691" spans="1:4" ht="16.5" customHeight="1" x14ac:dyDescent="0.25">
      <c r="A8691" t="s">
        <v>8620</v>
      </c>
      <c r="B8691">
        <f t="shared" si="135"/>
        <v>111</v>
      </c>
      <c r="D8691">
        <v>1</v>
      </c>
    </row>
    <row r="8692" spans="1:4" ht="16.5" customHeight="1" x14ac:dyDescent="0.25">
      <c r="A8692" t="s">
        <v>8621</v>
      </c>
      <c r="B8692">
        <f t="shared" si="135"/>
        <v>65</v>
      </c>
      <c r="C8692" t="s">
        <v>11324</v>
      </c>
      <c r="D8692">
        <v>0</v>
      </c>
    </row>
    <row r="8693" spans="1:4" ht="16.5" customHeight="1" x14ac:dyDescent="0.25">
      <c r="A8693" t="s">
        <v>8622</v>
      </c>
      <c r="B8693">
        <f t="shared" si="135"/>
        <v>115</v>
      </c>
      <c r="D8693">
        <v>1</v>
      </c>
    </row>
    <row r="8694" spans="1:4" ht="16.5" customHeight="1" x14ac:dyDescent="0.25">
      <c r="A8694" t="s">
        <v>8623</v>
      </c>
      <c r="B8694">
        <f t="shared" si="135"/>
        <v>14</v>
      </c>
      <c r="C8694" t="s">
        <v>11333</v>
      </c>
      <c r="D8694">
        <v>0</v>
      </c>
    </row>
    <row r="8695" spans="1:4" ht="16.5" customHeight="1" x14ac:dyDescent="0.25">
      <c r="A8695" t="s">
        <v>8624</v>
      </c>
      <c r="B8695">
        <f t="shared" si="135"/>
        <v>94</v>
      </c>
      <c r="D8695">
        <v>1</v>
      </c>
    </row>
    <row r="8696" spans="1:4" ht="16.5" customHeight="1" x14ac:dyDescent="0.25">
      <c r="A8696" t="s">
        <v>8625</v>
      </c>
      <c r="B8696">
        <f t="shared" si="135"/>
        <v>102</v>
      </c>
      <c r="D8696">
        <v>1</v>
      </c>
    </row>
    <row r="8697" spans="1:4" ht="16.5" customHeight="1" x14ac:dyDescent="0.25">
      <c r="A8697" t="s">
        <v>8626</v>
      </c>
      <c r="B8697">
        <f t="shared" si="135"/>
        <v>106</v>
      </c>
      <c r="C8697" t="s">
        <v>11362</v>
      </c>
      <c r="D8697">
        <v>0</v>
      </c>
    </row>
    <row r="8698" spans="1:4" ht="16.5" customHeight="1" x14ac:dyDescent="0.25">
      <c r="A8698" t="s">
        <v>8627</v>
      </c>
      <c r="B8698">
        <f t="shared" si="135"/>
        <v>93</v>
      </c>
      <c r="C8698" t="s">
        <v>11362</v>
      </c>
      <c r="D8698">
        <v>0</v>
      </c>
    </row>
    <row r="8699" spans="1:4" ht="16.5" customHeight="1" x14ac:dyDescent="0.25">
      <c r="A8699" t="s">
        <v>8628</v>
      </c>
      <c r="B8699">
        <f t="shared" si="135"/>
        <v>104</v>
      </c>
      <c r="C8699" t="s">
        <v>11340</v>
      </c>
      <c r="D8699">
        <v>0</v>
      </c>
    </row>
    <row r="8700" spans="1:4" ht="16.5" customHeight="1" x14ac:dyDescent="0.25">
      <c r="A8700" t="s">
        <v>8629</v>
      </c>
      <c r="B8700">
        <f t="shared" si="135"/>
        <v>23</v>
      </c>
      <c r="C8700" t="s">
        <v>11314</v>
      </c>
      <c r="D8700">
        <v>0</v>
      </c>
    </row>
    <row r="8701" spans="1:4" ht="16.5" customHeight="1" x14ac:dyDescent="0.25">
      <c r="A8701" t="s">
        <v>8630</v>
      </c>
      <c r="B8701">
        <f t="shared" si="135"/>
        <v>112</v>
      </c>
      <c r="D8701">
        <v>1</v>
      </c>
    </row>
    <row r="8702" spans="1:4" ht="16.5" customHeight="1" x14ac:dyDescent="0.25">
      <c r="A8702" t="s">
        <v>8631</v>
      </c>
      <c r="B8702">
        <f t="shared" si="135"/>
        <v>110</v>
      </c>
      <c r="D8702">
        <v>1</v>
      </c>
    </row>
    <row r="8703" spans="1:4" ht="16.5" customHeight="1" x14ac:dyDescent="0.25">
      <c r="A8703" t="s">
        <v>8632</v>
      </c>
      <c r="B8703">
        <f t="shared" si="135"/>
        <v>50</v>
      </c>
      <c r="D8703">
        <v>0</v>
      </c>
    </row>
    <row r="8704" spans="1:4" ht="16.5" customHeight="1" x14ac:dyDescent="0.25">
      <c r="A8704" t="s">
        <v>8633</v>
      </c>
      <c r="B8704">
        <f t="shared" si="135"/>
        <v>124</v>
      </c>
      <c r="D8704">
        <v>1</v>
      </c>
    </row>
    <row r="8705" spans="1:4" ht="16.5" customHeight="1" x14ac:dyDescent="0.25">
      <c r="A8705" t="s">
        <v>8634</v>
      </c>
      <c r="B8705">
        <f t="shared" si="135"/>
        <v>124</v>
      </c>
      <c r="D8705">
        <v>1</v>
      </c>
    </row>
    <row r="8706" spans="1:4" ht="16.5" customHeight="1" x14ac:dyDescent="0.25">
      <c r="A8706" t="s">
        <v>8635</v>
      </c>
      <c r="B8706">
        <f t="shared" si="135"/>
        <v>132</v>
      </c>
      <c r="D8706">
        <v>1</v>
      </c>
    </row>
    <row r="8707" spans="1:4" ht="16.5" customHeight="1" x14ac:dyDescent="0.25">
      <c r="A8707" t="s">
        <v>8636</v>
      </c>
      <c r="B8707">
        <f t="shared" ref="B8707:B8770" si="136">LEN(A8707)</f>
        <v>104</v>
      </c>
      <c r="D8707">
        <v>1</v>
      </c>
    </row>
    <row r="8708" spans="1:4" ht="16.5" customHeight="1" x14ac:dyDescent="0.25">
      <c r="A8708" t="s">
        <v>8637</v>
      </c>
      <c r="B8708">
        <f t="shared" si="136"/>
        <v>85</v>
      </c>
      <c r="D8708">
        <v>1</v>
      </c>
    </row>
    <row r="8709" spans="1:4" ht="16.5" customHeight="1" x14ac:dyDescent="0.25">
      <c r="A8709" t="s">
        <v>8638</v>
      </c>
      <c r="B8709">
        <f t="shared" si="136"/>
        <v>79</v>
      </c>
      <c r="D8709">
        <v>1</v>
      </c>
    </row>
    <row r="8710" spans="1:4" ht="16.5" customHeight="1" x14ac:dyDescent="0.25">
      <c r="A8710" t="s">
        <v>8639</v>
      </c>
      <c r="B8710">
        <f t="shared" si="136"/>
        <v>122</v>
      </c>
      <c r="D8710">
        <v>1</v>
      </c>
    </row>
    <row r="8711" spans="1:4" ht="16.5" customHeight="1" x14ac:dyDescent="0.25">
      <c r="A8711" t="s">
        <v>8640</v>
      </c>
      <c r="B8711">
        <f t="shared" si="136"/>
        <v>97</v>
      </c>
      <c r="D8711">
        <v>1</v>
      </c>
    </row>
    <row r="8712" spans="1:4" ht="16.5" customHeight="1" x14ac:dyDescent="0.25">
      <c r="A8712" t="s">
        <v>8641</v>
      </c>
      <c r="B8712">
        <f t="shared" si="136"/>
        <v>97</v>
      </c>
      <c r="D8712">
        <v>1</v>
      </c>
    </row>
    <row r="8713" spans="1:4" ht="16.5" customHeight="1" x14ac:dyDescent="0.25">
      <c r="A8713" t="s">
        <v>8642</v>
      </c>
      <c r="B8713">
        <f t="shared" si="136"/>
        <v>109</v>
      </c>
      <c r="D8713">
        <v>1</v>
      </c>
    </row>
    <row r="8714" spans="1:4" ht="16.5" customHeight="1" x14ac:dyDescent="0.25">
      <c r="A8714" t="s">
        <v>8643</v>
      </c>
      <c r="B8714">
        <f t="shared" si="136"/>
        <v>84</v>
      </c>
      <c r="D8714">
        <v>1</v>
      </c>
    </row>
    <row r="8715" spans="1:4" ht="16.5" customHeight="1" x14ac:dyDescent="0.25">
      <c r="A8715" t="s">
        <v>8644</v>
      </c>
      <c r="B8715">
        <f t="shared" si="136"/>
        <v>45</v>
      </c>
      <c r="D8715">
        <v>1</v>
      </c>
    </row>
    <row r="8716" spans="1:4" ht="16.5" customHeight="1" x14ac:dyDescent="0.25">
      <c r="A8716" t="s">
        <v>8645</v>
      </c>
      <c r="B8716">
        <f t="shared" si="136"/>
        <v>65</v>
      </c>
      <c r="C8716" t="s">
        <v>11324</v>
      </c>
      <c r="D8716">
        <v>0</v>
      </c>
    </row>
    <row r="8717" spans="1:4" ht="16.5" customHeight="1" x14ac:dyDescent="0.25">
      <c r="A8717" t="s">
        <v>8646</v>
      </c>
      <c r="B8717">
        <f t="shared" si="136"/>
        <v>58</v>
      </c>
      <c r="C8717" t="s">
        <v>11340</v>
      </c>
      <c r="D8717">
        <v>0</v>
      </c>
    </row>
    <row r="8718" spans="1:4" ht="16.5" customHeight="1" x14ac:dyDescent="0.25">
      <c r="A8718" t="s">
        <v>8647</v>
      </c>
      <c r="B8718">
        <f t="shared" si="136"/>
        <v>69</v>
      </c>
      <c r="D8718">
        <v>1</v>
      </c>
    </row>
    <row r="8719" spans="1:4" ht="16.5" customHeight="1" x14ac:dyDescent="0.25">
      <c r="A8719" t="s">
        <v>8648</v>
      </c>
      <c r="B8719">
        <f t="shared" si="136"/>
        <v>61</v>
      </c>
      <c r="D8719">
        <v>1</v>
      </c>
    </row>
    <row r="8720" spans="1:4" ht="16.5" customHeight="1" x14ac:dyDescent="0.25">
      <c r="A8720" t="s">
        <v>8649</v>
      </c>
      <c r="B8720">
        <f t="shared" si="136"/>
        <v>64</v>
      </c>
      <c r="C8720" t="s">
        <v>11324</v>
      </c>
      <c r="D8720">
        <v>0</v>
      </c>
    </row>
    <row r="8721" spans="1:4" ht="16.5" customHeight="1" x14ac:dyDescent="0.25">
      <c r="A8721" t="s">
        <v>8650</v>
      </c>
      <c r="B8721">
        <f t="shared" si="136"/>
        <v>63</v>
      </c>
      <c r="D8721">
        <v>1</v>
      </c>
    </row>
    <row r="8722" spans="1:4" ht="16.5" customHeight="1" x14ac:dyDescent="0.25">
      <c r="A8722" t="s">
        <v>8651</v>
      </c>
      <c r="B8722">
        <f t="shared" si="136"/>
        <v>73</v>
      </c>
      <c r="C8722" t="s">
        <v>11324</v>
      </c>
      <c r="D8722">
        <v>0</v>
      </c>
    </row>
    <row r="8723" spans="1:4" ht="16.5" customHeight="1" x14ac:dyDescent="0.25">
      <c r="A8723" t="s">
        <v>8652</v>
      </c>
      <c r="B8723">
        <f t="shared" si="136"/>
        <v>53</v>
      </c>
      <c r="C8723" t="s">
        <v>11314</v>
      </c>
      <c r="D8723">
        <v>0</v>
      </c>
    </row>
    <row r="8724" spans="1:4" ht="16.5" customHeight="1" x14ac:dyDescent="0.25">
      <c r="A8724" t="s">
        <v>8653</v>
      </c>
      <c r="B8724">
        <f t="shared" si="136"/>
        <v>22</v>
      </c>
      <c r="C8724" t="s">
        <v>11314</v>
      </c>
      <c r="D8724">
        <v>0</v>
      </c>
    </row>
    <row r="8725" spans="1:4" ht="16.5" customHeight="1" x14ac:dyDescent="0.25">
      <c r="A8725" t="s">
        <v>8654</v>
      </c>
      <c r="B8725">
        <f t="shared" si="136"/>
        <v>11</v>
      </c>
      <c r="C8725" t="s">
        <v>11321</v>
      </c>
      <c r="D8725">
        <v>0</v>
      </c>
    </row>
    <row r="8726" spans="1:4" ht="16.5" customHeight="1" x14ac:dyDescent="0.25">
      <c r="A8726" t="s">
        <v>8655</v>
      </c>
      <c r="B8726">
        <f t="shared" si="136"/>
        <v>57</v>
      </c>
      <c r="C8726" t="s">
        <v>11340</v>
      </c>
      <c r="D8726">
        <v>0</v>
      </c>
    </row>
    <row r="8727" spans="1:4" ht="16.5" customHeight="1" x14ac:dyDescent="0.25">
      <c r="A8727" t="s">
        <v>8656</v>
      </c>
      <c r="B8727">
        <f t="shared" si="136"/>
        <v>49</v>
      </c>
      <c r="D8727">
        <v>1</v>
      </c>
    </row>
    <row r="8728" spans="1:4" ht="16.5" customHeight="1" x14ac:dyDescent="0.25">
      <c r="A8728" t="s">
        <v>8657</v>
      </c>
      <c r="B8728">
        <f t="shared" si="136"/>
        <v>71</v>
      </c>
      <c r="D8728">
        <v>0</v>
      </c>
    </row>
    <row r="8729" spans="1:4" ht="16.5" customHeight="1" x14ac:dyDescent="0.25">
      <c r="A8729" t="s">
        <v>8658</v>
      </c>
      <c r="B8729">
        <f t="shared" si="136"/>
        <v>60</v>
      </c>
      <c r="D8729">
        <v>0</v>
      </c>
    </row>
    <row r="8730" spans="1:4" ht="16.5" customHeight="1" x14ac:dyDescent="0.25">
      <c r="A8730" t="s">
        <v>8659</v>
      </c>
      <c r="B8730">
        <f t="shared" si="136"/>
        <v>98</v>
      </c>
      <c r="C8730" t="s">
        <v>11340</v>
      </c>
      <c r="D8730">
        <v>0</v>
      </c>
    </row>
    <row r="8731" spans="1:4" ht="16.5" customHeight="1" x14ac:dyDescent="0.25">
      <c r="A8731" t="s">
        <v>8660</v>
      </c>
      <c r="B8731">
        <f t="shared" si="136"/>
        <v>89</v>
      </c>
      <c r="D8731">
        <v>1</v>
      </c>
    </row>
    <row r="8732" spans="1:4" ht="16.5" customHeight="1" x14ac:dyDescent="0.25">
      <c r="A8732" t="s">
        <v>8661</v>
      </c>
      <c r="B8732">
        <f t="shared" si="136"/>
        <v>120</v>
      </c>
      <c r="D8732">
        <v>1</v>
      </c>
    </row>
    <row r="8733" spans="1:4" ht="16.5" customHeight="1" x14ac:dyDescent="0.25">
      <c r="A8733" t="s">
        <v>8662</v>
      </c>
      <c r="B8733">
        <f t="shared" si="136"/>
        <v>67</v>
      </c>
      <c r="C8733" t="s">
        <v>11324</v>
      </c>
      <c r="D8733">
        <v>0</v>
      </c>
    </row>
    <row r="8734" spans="1:4" ht="16.5" customHeight="1" x14ac:dyDescent="0.25">
      <c r="A8734" t="s">
        <v>8663</v>
      </c>
      <c r="B8734">
        <f t="shared" si="136"/>
        <v>80</v>
      </c>
      <c r="D8734">
        <v>1</v>
      </c>
    </row>
    <row r="8735" spans="1:4" ht="16.5" customHeight="1" x14ac:dyDescent="0.25">
      <c r="A8735" t="s">
        <v>8664</v>
      </c>
      <c r="B8735">
        <f t="shared" si="136"/>
        <v>22</v>
      </c>
      <c r="D8735">
        <v>1</v>
      </c>
    </row>
    <row r="8736" spans="1:4" ht="16.5" customHeight="1" x14ac:dyDescent="0.25">
      <c r="A8736" t="s">
        <v>8665</v>
      </c>
      <c r="B8736">
        <f t="shared" si="136"/>
        <v>58</v>
      </c>
      <c r="D8736">
        <v>1</v>
      </c>
    </row>
    <row r="8737" spans="1:4" ht="16.5" customHeight="1" x14ac:dyDescent="0.25">
      <c r="A8737" t="s">
        <v>8666</v>
      </c>
      <c r="B8737">
        <f t="shared" si="136"/>
        <v>93</v>
      </c>
      <c r="D8737">
        <v>1</v>
      </c>
    </row>
    <row r="8738" spans="1:4" ht="16.5" customHeight="1" x14ac:dyDescent="0.25">
      <c r="A8738" t="s">
        <v>8667</v>
      </c>
      <c r="B8738">
        <f t="shared" si="136"/>
        <v>91</v>
      </c>
      <c r="D8738">
        <v>1</v>
      </c>
    </row>
    <row r="8739" spans="1:4" ht="16.5" customHeight="1" x14ac:dyDescent="0.25">
      <c r="A8739" t="s">
        <v>8668</v>
      </c>
      <c r="B8739">
        <f t="shared" si="136"/>
        <v>89</v>
      </c>
      <c r="D8739">
        <v>1</v>
      </c>
    </row>
    <row r="8740" spans="1:4" ht="16.5" customHeight="1" x14ac:dyDescent="0.25">
      <c r="A8740" t="s">
        <v>8669</v>
      </c>
      <c r="B8740">
        <f t="shared" si="136"/>
        <v>91</v>
      </c>
      <c r="D8740">
        <v>1</v>
      </c>
    </row>
    <row r="8741" spans="1:4" ht="16.5" customHeight="1" x14ac:dyDescent="0.25">
      <c r="A8741" t="s">
        <v>8670</v>
      </c>
      <c r="B8741">
        <f t="shared" si="136"/>
        <v>57</v>
      </c>
      <c r="D8741">
        <v>1</v>
      </c>
    </row>
    <row r="8742" spans="1:4" ht="16.5" customHeight="1" x14ac:dyDescent="0.25">
      <c r="A8742" t="s">
        <v>8671</v>
      </c>
      <c r="B8742">
        <f t="shared" si="136"/>
        <v>106</v>
      </c>
      <c r="D8742">
        <v>1</v>
      </c>
    </row>
    <row r="8743" spans="1:4" ht="16.5" customHeight="1" x14ac:dyDescent="0.25">
      <c r="A8743" t="s">
        <v>8672</v>
      </c>
      <c r="B8743">
        <f t="shared" si="136"/>
        <v>79</v>
      </c>
      <c r="D8743">
        <v>1</v>
      </c>
    </row>
    <row r="8744" spans="1:4" ht="16.5" customHeight="1" x14ac:dyDescent="0.25">
      <c r="A8744" t="s">
        <v>8673</v>
      </c>
      <c r="B8744">
        <f t="shared" si="136"/>
        <v>73</v>
      </c>
      <c r="D8744">
        <v>1</v>
      </c>
    </row>
    <row r="8745" spans="1:4" ht="16.5" customHeight="1" x14ac:dyDescent="0.25">
      <c r="A8745" t="s">
        <v>8674</v>
      </c>
      <c r="B8745">
        <f t="shared" si="136"/>
        <v>114</v>
      </c>
      <c r="D8745">
        <v>0</v>
      </c>
    </row>
    <row r="8746" spans="1:4" ht="16.5" customHeight="1" x14ac:dyDescent="0.25">
      <c r="A8746" t="s">
        <v>8675</v>
      </c>
      <c r="B8746">
        <f t="shared" si="136"/>
        <v>67</v>
      </c>
      <c r="C8746" t="s">
        <v>11324</v>
      </c>
      <c r="D8746">
        <v>0</v>
      </c>
    </row>
    <row r="8747" spans="1:4" ht="16.5" customHeight="1" x14ac:dyDescent="0.25">
      <c r="A8747" t="s">
        <v>8676</v>
      </c>
      <c r="B8747">
        <f t="shared" si="136"/>
        <v>60</v>
      </c>
      <c r="D8747">
        <v>1</v>
      </c>
    </row>
    <row r="8748" spans="1:4" ht="16.5" customHeight="1" x14ac:dyDescent="0.25">
      <c r="A8748" t="s">
        <v>8677</v>
      </c>
      <c r="B8748">
        <f t="shared" si="136"/>
        <v>61</v>
      </c>
      <c r="D8748">
        <v>1</v>
      </c>
    </row>
    <row r="8749" spans="1:4" ht="16.5" customHeight="1" x14ac:dyDescent="0.25">
      <c r="A8749" t="s">
        <v>8678</v>
      </c>
      <c r="B8749">
        <f t="shared" si="136"/>
        <v>122</v>
      </c>
      <c r="D8749">
        <v>1</v>
      </c>
    </row>
    <row r="8750" spans="1:4" ht="16.5" customHeight="1" x14ac:dyDescent="0.25">
      <c r="A8750" t="s">
        <v>8679</v>
      </c>
      <c r="B8750">
        <f t="shared" si="136"/>
        <v>23</v>
      </c>
      <c r="C8750" t="s">
        <v>11407</v>
      </c>
      <c r="D8750">
        <v>0</v>
      </c>
    </row>
    <row r="8751" spans="1:4" ht="16.5" customHeight="1" x14ac:dyDescent="0.25">
      <c r="A8751" t="s">
        <v>8680</v>
      </c>
      <c r="B8751">
        <f t="shared" si="136"/>
        <v>114</v>
      </c>
      <c r="D8751">
        <v>1</v>
      </c>
    </row>
    <row r="8752" spans="1:4" ht="16.5" customHeight="1" x14ac:dyDescent="0.25">
      <c r="A8752" t="s">
        <v>8681</v>
      </c>
      <c r="B8752">
        <f t="shared" si="136"/>
        <v>140</v>
      </c>
      <c r="D8752">
        <v>1</v>
      </c>
    </row>
    <row r="8753" spans="1:4" ht="16.5" customHeight="1" x14ac:dyDescent="0.25">
      <c r="A8753" t="s">
        <v>8682</v>
      </c>
      <c r="B8753">
        <f t="shared" si="136"/>
        <v>125</v>
      </c>
      <c r="D8753">
        <v>1</v>
      </c>
    </row>
    <row r="8754" spans="1:4" ht="16.5" customHeight="1" x14ac:dyDescent="0.25">
      <c r="A8754" t="s">
        <v>8683</v>
      </c>
      <c r="B8754">
        <f t="shared" si="136"/>
        <v>88</v>
      </c>
      <c r="D8754">
        <v>1</v>
      </c>
    </row>
    <row r="8755" spans="1:4" ht="16.5" customHeight="1" x14ac:dyDescent="0.25">
      <c r="A8755" t="s">
        <v>8684</v>
      </c>
      <c r="B8755">
        <f t="shared" si="136"/>
        <v>10</v>
      </c>
      <c r="C8755" t="s">
        <v>11358</v>
      </c>
      <c r="D8755">
        <v>0</v>
      </c>
    </row>
    <row r="8756" spans="1:4" ht="16.5" customHeight="1" x14ac:dyDescent="0.25">
      <c r="A8756" t="s">
        <v>8685</v>
      </c>
      <c r="B8756">
        <f t="shared" si="136"/>
        <v>64</v>
      </c>
      <c r="D8756">
        <v>1</v>
      </c>
    </row>
    <row r="8757" spans="1:4" ht="16.5" customHeight="1" x14ac:dyDescent="0.25">
      <c r="A8757" t="s">
        <v>8686</v>
      </c>
      <c r="B8757">
        <f t="shared" si="136"/>
        <v>95</v>
      </c>
      <c r="C8757" t="s">
        <v>11340</v>
      </c>
      <c r="D8757">
        <v>0</v>
      </c>
    </row>
    <row r="8758" spans="1:4" ht="16.5" customHeight="1" x14ac:dyDescent="0.25">
      <c r="A8758" t="s">
        <v>8687</v>
      </c>
      <c r="B8758">
        <f t="shared" si="136"/>
        <v>51</v>
      </c>
      <c r="D8758">
        <v>1</v>
      </c>
    </row>
    <row r="8759" spans="1:4" ht="16.5" customHeight="1" x14ac:dyDescent="0.25">
      <c r="A8759" t="s">
        <v>8688</v>
      </c>
      <c r="B8759">
        <f t="shared" si="136"/>
        <v>51</v>
      </c>
      <c r="D8759">
        <v>0</v>
      </c>
    </row>
    <row r="8760" spans="1:4" ht="16.5" customHeight="1" x14ac:dyDescent="0.25">
      <c r="A8760" t="s">
        <v>8689</v>
      </c>
      <c r="B8760">
        <f t="shared" si="136"/>
        <v>63</v>
      </c>
      <c r="D8760">
        <v>0</v>
      </c>
    </row>
    <row r="8761" spans="1:4" ht="16.5" customHeight="1" x14ac:dyDescent="0.25">
      <c r="A8761" t="s">
        <v>8690</v>
      </c>
      <c r="B8761">
        <f t="shared" si="136"/>
        <v>103</v>
      </c>
      <c r="C8761" t="s">
        <v>11340</v>
      </c>
      <c r="D8761">
        <v>0</v>
      </c>
    </row>
    <row r="8762" spans="1:4" ht="16.5" customHeight="1" x14ac:dyDescent="0.25">
      <c r="A8762" t="s">
        <v>8691</v>
      </c>
      <c r="B8762">
        <f t="shared" si="136"/>
        <v>121</v>
      </c>
      <c r="D8762">
        <v>1</v>
      </c>
    </row>
    <row r="8763" spans="1:4" ht="16.5" customHeight="1" x14ac:dyDescent="0.25">
      <c r="A8763" t="s">
        <v>8692</v>
      </c>
      <c r="B8763">
        <f t="shared" si="136"/>
        <v>107</v>
      </c>
      <c r="D8763">
        <v>1</v>
      </c>
    </row>
    <row r="8764" spans="1:4" ht="16.5" customHeight="1" x14ac:dyDescent="0.25">
      <c r="A8764" t="s">
        <v>8693</v>
      </c>
      <c r="B8764">
        <f t="shared" si="136"/>
        <v>120</v>
      </c>
      <c r="D8764">
        <v>1</v>
      </c>
    </row>
    <row r="8765" spans="1:4" ht="16.5" customHeight="1" x14ac:dyDescent="0.25">
      <c r="A8765" t="s">
        <v>8694</v>
      </c>
      <c r="B8765">
        <f t="shared" si="136"/>
        <v>120</v>
      </c>
      <c r="D8765">
        <v>1</v>
      </c>
    </row>
    <row r="8766" spans="1:4" ht="16.5" customHeight="1" x14ac:dyDescent="0.25">
      <c r="A8766" t="s">
        <v>8695</v>
      </c>
      <c r="B8766">
        <f t="shared" si="136"/>
        <v>63</v>
      </c>
      <c r="D8766">
        <v>1</v>
      </c>
    </row>
    <row r="8767" spans="1:4" ht="16.5" customHeight="1" x14ac:dyDescent="0.25">
      <c r="A8767" t="s">
        <v>8696</v>
      </c>
      <c r="B8767">
        <f t="shared" si="136"/>
        <v>56</v>
      </c>
      <c r="D8767">
        <v>1</v>
      </c>
    </row>
    <row r="8768" spans="1:4" ht="16.5" customHeight="1" x14ac:dyDescent="0.25">
      <c r="A8768" t="s">
        <v>8697</v>
      </c>
      <c r="B8768">
        <f t="shared" si="136"/>
        <v>49</v>
      </c>
      <c r="C8768" t="s">
        <v>11356</v>
      </c>
      <c r="D8768">
        <v>0</v>
      </c>
    </row>
    <row r="8769" spans="1:4" ht="16.5" customHeight="1" x14ac:dyDescent="0.25">
      <c r="A8769" t="s">
        <v>8698</v>
      </c>
      <c r="B8769">
        <f t="shared" si="136"/>
        <v>63</v>
      </c>
      <c r="D8769">
        <v>1</v>
      </c>
    </row>
    <row r="8770" spans="1:4" ht="16.5" customHeight="1" x14ac:dyDescent="0.25">
      <c r="A8770" t="s">
        <v>8699</v>
      </c>
      <c r="B8770">
        <f t="shared" si="136"/>
        <v>77</v>
      </c>
      <c r="C8770" t="s">
        <v>11362</v>
      </c>
      <c r="D8770">
        <v>0</v>
      </c>
    </row>
    <row r="8771" spans="1:4" ht="16.5" customHeight="1" x14ac:dyDescent="0.25">
      <c r="A8771" t="s">
        <v>8700</v>
      </c>
      <c r="B8771">
        <f t="shared" ref="B8771:B8834" si="137">LEN(A8771)</f>
        <v>104</v>
      </c>
      <c r="D8771">
        <v>1</v>
      </c>
    </row>
    <row r="8772" spans="1:4" ht="16.5" customHeight="1" x14ac:dyDescent="0.25">
      <c r="A8772" t="s">
        <v>8701</v>
      </c>
      <c r="B8772">
        <f t="shared" si="137"/>
        <v>95</v>
      </c>
      <c r="D8772">
        <v>1</v>
      </c>
    </row>
    <row r="8773" spans="1:4" ht="16.5" customHeight="1" x14ac:dyDescent="0.25">
      <c r="A8773" t="s">
        <v>8702</v>
      </c>
      <c r="B8773">
        <f t="shared" si="137"/>
        <v>114</v>
      </c>
      <c r="D8773">
        <v>1</v>
      </c>
    </row>
    <row r="8774" spans="1:4" ht="16.5" customHeight="1" x14ac:dyDescent="0.25">
      <c r="A8774" t="s">
        <v>8703</v>
      </c>
      <c r="B8774">
        <f t="shared" si="137"/>
        <v>107</v>
      </c>
      <c r="D8774">
        <v>1</v>
      </c>
    </row>
    <row r="8775" spans="1:4" ht="16.5" customHeight="1" x14ac:dyDescent="0.25">
      <c r="A8775" t="s">
        <v>8704</v>
      </c>
      <c r="B8775">
        <f t="shared" si="137"/>
        <v>122</v>
      </c>
      <c r="D8775">
        <v>0</v>
      </c>
    </row>
    <row r="8776" spans="1:4" x14ac:dyDescent="0.25">
      <c r="A8776" t="s">
        <v>8705</v>
      </c>
      <c r="B8776">
        <f t="shared" si="137"/>
        <v>292</v>
      </c>
      <c r="D8776">
        <v>1</v>
      </c>
    </row>
    <row r="8777" spans="1:4" ht="16.5" customHeight="1" x14ac:dyDescent="0.25">
      <c r="A8777" t="s">
        <v>8706</v>
      </c>
      <c r="B8777">
        <f t="shared" si="137"/>
        <v>285</v>
      </c>
      <c r="D8777">
        <v>1</v>
      </c>
    </row>
    <row r="8778" spans="1:4" ht="16.5" customHeight="1" x14ac:dyDescent="0.25">
      <c r="A8778" t="s">
        <v>8707</v>
      </c>
      <c r="B8778">
        <f t="shared" si="137"/>
        <v>289</v>
      </c>
      <c r="D8778">
        <v>1</v>
      </c>
    </row>
    <row r="8779" spans="1:4" ht="16.5" customHeight="1" x14ac:dyDescent="0.25">
      <c r="A8779" t="s">
        <v>8708</v>
      </c>
      <c r="B8779">
        <f t="shared" si="137"/>
        <v>262</v>
      </c>
      <c r="D8779">
        <v>1</v>
      </c>
    </row>
    <row r="8780" spans="1:4" ht="16.5" customHeight="1" x14ac:dyDescent="0.25">
      <c r="A8780" t="s">
        <v>8709</v>
      </c>
      <c r="B8780">
        <f t="shared" si="137"/>
        <v>273</v>
      </c>
      <c r="D8780">
        <v>1</v>
      </c>
    </row>
    <row r="8781" spans="1:4" ht="16.5" customHeight="1" x14ac:dyDescent="0.25">
      <c r="A8781" t="s">
        <v>8710</v>
      </c>
      <c r="B8781">
        <f t="shared" si="137"/>
        <v>306</v>
      </c>
      <c r="D8781">
        <v>1</v>
      </c>
    </row>
    <row r="8782" spans="1:4" ht="16.5" customHeight="1" x14ac:dyDescent="0.25">
      <c r="A8782" t="s">
        <v>8711</v>
      </c>
      <c r="B8782">
        <f t="shared" si="137"/>
        <v>235</v>
      </c>
      <c r="D8782">
        <v>1</v>
      </c>
    </row>
    <row r="8783" spans="1:4" ht="16.5" customHeight="1" x14ac:dyDescent="0.25">
      <c r="A8783" t="s">
        <v>8712</v>
      </c>
      <c r="B8783">
        <f t="shared" si="137"/>
        <v>117</v>
      </c>
      <c r="D8783">
        <v>1</v>
      </c>
    </row>
    <row r="8784" spans="1:4" ht="16.5" customHeight="1" x14ac:dyDescent="0.25">
      <c r="A8784" t="s">
        <v>8713</v>
      </c>
      <c r="B8784">
        <f t="shared" si="137"/>
        <v>97</v>
      </c>
      <c r="D8784">
        <v>1</v>
      </c>
    </row>
    <row r="8785" spans="1:4" ht="16.5" customHeight="1" x14ac:dyDescent="0.25">
      <c r="A8785" t="s">
        <v>8714</v>
      </c>
      <c r="B8785">
        <f t="shared" si="137"/>
        <v>108</v>
      </c>
      <c r="D8785">
        <v>1</v>
      </c>
    </row>
    <row r="8786" spans="1:4" ht="16.5" customHeight="1" x14ac:dyDescent="0.25">
      <c r="A8786" t="s">
        <v>8715</v>
      </c>
      <c r="B8786">
        <f t="shared" si="137"/>
        <v>117</v>
      </c>
      <c r="D8786">
        <v>1</v>
      </c>
    </row>
    <row r="8787" spans="1:4" ht="16.5" customHeight="1" x14ac:dyDescent="0.25">
      <c r="A8787" t="s">
        <v>8716</v>
      </c>
      <c r="B8787">
        <f t="shared" si="137"/>
        <v>106</v>
      </c>
      <c r="D8787">
        <v>1</v>
      </c>
    </row>
    <row r="8788" spans="1:4" ht="16.5" customHeight="1" x14ac:dyDescent="0.25">
      <c r="A8788" t="s">
        <v>8717</v>
      </c>
      <c r="B8788">
        <f t="shared" si="137"/>
        <v>147</v>
      </c>
      <c r="D8788">
        <v>1</v>
      </c>
    </row>
    <row r="8789" spans="1:4" ht="16.5" customHeight="1" x14ac:dyDescent="0.25">
      <c r="A8789" t="s">
        <v>8718</v>
      </c>
      <c r="B8789">
        <f t="shared" si="137"/>
        <v>128</v>
      </c>
      <c r="D8789">
        <v>1</v>
      </c>
    </row>
    <row r="8790" spans="1:4" ht="16.5" customHeight="1" x14ac:dyDescent="0.25">
      <c r="A8790" t="s">
        <v>8719</v>
      </c>
      <c r="B8790">
        <f t="shared" si="137"/>
        <v>170</v>
      </c>
      <c r="D8790">
        <v>1</v>
      </c>
    </row>
    <row r="8791" spans="1:4" ht="16.5" customHeight="1" x14ac:dyDescent="0.25">
      <c r="A8791" t="s">
        <v>8720</v>
      </c>
      <c r="B8791">
        <f t="shared" si="137"/>
        <v>137</v>
      </c>
      <c r="D8791">
        <v>1</v>
      </c>
    </row>
    <row r="8792" spans="1:4" ht="16.5" customHeight="1" x14ac:dyDescent="0.25">
      <c r="A8792" t="s">
        <v>8721</v>
      </c>
      <c r="B8792">
        <f t="shared" si="137"/>
        <v>129</v>
      </c>
      <c r="D8792">
        <v>1</v>
      </c>
    </row>
    <row r="8793" spans="1:4" ht="16.5" customHeight="1" x14ac:dyDescent="0.25">
      <c r="A8793" t="s">
        <v>8722</v>
      </c>
      <c r="B8793">
        <f t="shared" si="137"/>
        <v>97</v>
      </c>
      <c r="D8793">
        <v>1</v>
      </c>
    </row>
    <row r="8794" spans="1:4" ht="16.5" customHeight="1" x14ac:dyDescent="0.25">
      <c r="A8794" t="s">
        <v>8723</v>
      </c>
      <c r="B8794">
        <f t="shared" si="137"/>
        <v>138</v>
      </c>
      <c r="D8794">
        <v>1</v>
      </c>
    </row>
    <row r="8795" spans="1:4" ht="16.5" customHeight="1" x14ac:dyDescent="0.25">
      <c r="A8795" t="s">
        <v>8724</v>
      </c>
      <c r="B8795">
        <f t="shared" si="137"/>
        <v>161</v>
      </c>
      <c r="D8795">
        <v>1</v>
      </c>
    </row>
    <row r="8796" spans="1:4" ht="16.5" customHeight="1" x14ac:dyDescent="0.25">
      <c r="A8796" t="s">
        <v>8725</v>
      </c>
      <c r="B8796">
        <f t="shared" si="137"/>
        <v>117</v>
      </c>
      <c r="D8796">
        <v>1</v>
      </c>
    </row>
    <row r="8797" spans="1:4" ht="16.5" customHeight="1" x14ac:dyDescent="0.25">
      <c r="A8797" t="s">
        <v>8726</v>
      </c>
      <c r="B8797">
        <f t="shared" si="137"/>
        <v>135</v>
      </c>
      <c r="D8797">
        <v>1</v>
      </c>
    </row>
    <row r="8798" spans="1:4" ht="16.5" customHeight="1" x14ac:dyDescent="0.25">
      <c r="A8798" t="s">
        <v>8727</v>
      </c>
      <c r="B8798">
        <f t="shared" si="137"/>
        <v>126</v>
      </c>
      <c r="D8798">
        <v>1</v>
      </c>
    </row>
    <row r="8799" spans="1:4" ht="16.5" customHeight="1" x14ac:dyDescent="0.25">
      <c r="A8799" t="s">
        <v>8728</v>
      </c>
      <c r="B8799">
        <f t="shared" si="137"/>
        <v>48</v>
      </c>
      <c r="C8799" t="s">
        <v>11314</v>
      </c>
      <c r="D8799">
        <v>0</v>
      </c>
    </row>
    <row r="8800" spans="1:4" ht="16.5" customHeight="1" x14ac:dyDescent="0.25">
      <c r="A8800" t="s">
        <v>8729</v>
      </c>
      <c r="B8800">
        <f t="shared" si="137"/>
        <v>93</v>
      </c>
      <c r="D8800">
        <v>1</v>
      </c>
    </row>
    <row r="8801" spans="1:4" ht="16.5" customHeight="1" x14ac:dyDescent="0.25">
      <c r="A8801" t="s">
        <v>8730</v>
      </c>
      <c r="B8801">
        <f t="shared" si="137"/>
        <v>118</v>
      </c>
      <c r="D8801">
        <v>1</v>
      </c>
    </row>
    <row r="8802" spans="1:4" ht="16.5" customHeight="1" x14ac:dyDescent="0.25">
      <c r="A8802" t="s">
        <v>8731</v>
      </c>
      <c r="B8802">
        <f t="shared" si="137"/>
        <v>101</v>
      </c>
      <c r="D8802">
        <v>1</v>
      </c>
    </row>
    <row r="8803" spans="1:4" ht="16.5" customHeight="1" x14ac:dyDescent="0.25">
      <c r="A8803" t="s">
        <v>8732</v>
      </c>
      <c r="B8803">
        <f t="shared" si="137"/>
        <v>100</v>
      </c>
      <c r="D8803">
        <v>1</v>
      </c>
    </row>
    <row r="8804" spans="1:4" ht="16.5" customHeight="1" x14ac:dyDescent="0.25">
      <c r="A8804" t="s">
        <v>8733</v>
      </c>
      <c r="B8804">
        <f t="shared" si="137"/>
        <v>131</v>
      </c>
      <c r="D8804">
        <v>1</v>
      </c>
    </row>
    <row r="8805" spans="1:4" ht="16.5" customHeight="1" x14ac:dyDescent="0.25">
      <c r="A8805" t="s">
        <v>8734</v>
      </c>
      <c r="B8805">
        <f t="shared" si="137"/>
        <v>74</v>
      </c>
      <c r="D8805">
        <v>1</v>
      </c>
    </row>
    <row r="8806" spans="1:4" ht="16.5" customHeight="1" x14ac:dyDescent="0.25">
      <c r="A8806" t="s">
        <v>8735</v>
      </c>
      <c r="B8806">
        <f t="shared" si="137"/>
        <v>90</v>
      </c>
      <c r="D8806">
        <v>1</v>
      </c>
    </row>
    <row r="8807" spans="1:4" ht="16.5" customHeight="1" x14ac:dyDescent="0.25">
      <c r="A8807" t="s">
        <v>8736</v>
      </c>
      <c r="B8807">
        <f t="shared" si="137"/>
        <v>96</v>
      </c>
      <c r="D8807">
        <v>1</v>
      </c>
    </row>
    <row r="8808" spans="1:4" ht="16.5" customHeight="1" x14ac:dyDescent="0.25">
      <c r="A8808" t="s">
        <v>8737</v>
      </c>
      <c r="B8808">
        <f t="shared" si="137"/>
        <v>24</v>
      </c>
      <c r="D8808">
        <v>0</v>
      </c>
    </row>
    <row r="8809" spans="1:4" ht="16.5" customHeight="1" x14ac:dyDescent="0.25">
      <c r="A8809" t="s">
        <v>8738</v>
      </c>
      <c r="B8809">
        <f t="shared" si="137"/>
        <v>46</v>
      </c>
      <c r="C8809" t="s">
        <v>11324</v>
      </c>
      <c r="D8809">
        <v>0</v>
      </c>
    </row>
    <row r="8810" spans="1:4" ht="16.5" customHeight="1" x14ac:dyDescent="0.25">
      <c r="A8810" t="s">
        <v>8739</v>
      </c>
      <c r="B8810">
        <f t="shared" si="137"/>
        <v>32</v>
      </c>
      <c r="C8810" t="s">
        <v>11342</v>
      </c>
      <c r="D8810">
        <v>0</v>
      </c>
    </row>
    <row r="8811" spans="1:4" ht="16.5" customHeight="1" x14ac:dyDescent="0.25">
      <c r="A8811" t="s">
        <v>8740</v>
      </c>
      <c r="B8811">
        <f t="shared" si="137"/>
        <v>51</v>
      </c>
      <c r="C8811" t="s">
        <v>11324</v>
      </c>
      <c r="D8811">
        <v>0</v>
      </c>
    </row>
    <row r="8812" spans="1:4" ht="16.5" customHeight="1" x14ac:dyDescent="0.25">
      <c r="A8812" t="s">
        <v>8741</v>
      </c>
      <c r="B8812">
        <f t="shared" si="137"/>
        <v>83</v>
      </c>
      <c r="D8812">
        <v>1</v>
      </c>
    </row>
    <row r="8813" spans="1:4" ht="16.5" customHeight="1" x14ac:dyDescent="0.25">
      <c r="A8813" t="s">
        <v>8742</v>
      </c>
      <c r="B8813">
        <f t="shared" si="137"/>
        <v>88</v>
      </c>
      <c r="C8813" t="s">
        <v>11324</v>
      </c>
      <c r="D8813">
        <v>0</v>
      </c>
    </row>
    <row r="8814" spans="1:4" ht="16.5" customHeight="1" x14ac:dyDescent="0.25">
      <c r="A8814" t="s">
        <v>8743</v>
      </c>
      <c r="B8814">
        <f t="shared" si="137"/>
        <v>106</v>
      </c>
      <c r="D8814">
        <v>0</v>
      </c>
    </row>
    <row r="8815" spans="1:4" ht="16.5" customHeight="1" x14ac:dyDescent="0.25">
      <c r="A8815" t="s">
        <v>8744</v>
      </c>
      <c r="B8815">
        <f t="shared" si="137"/>
        <v>99</v>
      </c>
      <c r="D8815">
        <v>1</v>
      </c>
    </row>
    <row r="8816" spans="1:4" ht="16.5" customHeight="1" x14ac:dyDescent="0.25">
      <c r="A8816" t="s">
        <v>8745</v>
      </c>
      <c r="B8816">
        <f t="shared" si="137"/>
        <v>104</v>
      </c>
      <c r="D8816">
        <v>1</v>
      </c>
    </row>
    <row r="8817" spans="1:4" ht="16.5" customHeight="1" x14ac:dyDescent="0.25">
      <c r="A8817" t="s">
        <v>8746</v>
      </c>
      <c r="B8817">
        <f t="shared" si="137"/>
        <v>139</v>
      </c>
      <c r="D8817">
        <v>1</v>
      </c>
    </row>
    <row r="8818" spans="1:4" ht="16.5" customHeight="1" x14ac:dyDescent="0.25">
      <c r="A8818" t="s">
        <v>8747</v>
      </c>
      <c r="B8818">
        <f t="shared" si="137"/>
        <v>130</v>
      </c>
      <c r="D8818">
        <v>1</v>
      </c>
    </row>
    <row r="8819" spans="1:4" ht="16.5" customHeight="1" x14ac:dyDescent="0.25">
      <c r="A8819" t="s">
        <v>8748</v>
      </c>
      <c r="B8819">
        <f t="shared" si="137"/>
        <v>129</v>
      </c>
      <c r="D8819">
        <v>1</v>
      </c>
    </row>
    <row r="8820" spans="1:4" ht="16.5" customHeight="1" x14ac:dyDescent="0.25">
      <c r="A8820" t="s">
        <v>8749</v>
      </c>
      <c r="B8820">
        <f t="shared" si="137"/>
        <v>111</v>
      </c>
      <c r="D8820">
        <v>1</v>
      </c>
    </row>
    <row r="8821" spans="1:4" ht="16.5" customHeight="1" x14ac:dyDescent="0.25">
      <c r="A8821" t="s">
        <v>8750</v>
      </c>
      <c r="B8821">
        <f t="shared" si="137"/>
        <v>140</v>
      </c>
      <c r="D8821">
        <v>1</v>
      </c>
    </row>
    <row r="8822" spans="1:4" ht="16.5" customHeight="1" x14ac:dyDescent="0.25">
      <c r="A8822" t="s">
        <v>8751</v>
      </c>
      <c r="B8822">
        <f t="shared" si="137"/>
        <v>114</v>
      </c>
      <c r="D8822">
        <v>1</v>
      </c>
    </row>
    <row r="8823" spans="1:4" ht="16.5" customHeight="1" x14ac:dyDescent="0.25">
      <c r="A8823" t="s">
        <v>8752</v>
      </c>
      <c r="B8823">
        <f t="shared" si="137"/>
        <v>97</v>
      </c>
      <c r="D8823">
        <v>1</v>
      </c>
    </row>
    <row r="8824" spans="1:4" ht="16.5" customHeight="1" x14ac:dyDescent="0.25">
      <c r="A8824" t="s">
        <v>8753</v>
      </c>
      <c r="B8824">
        <f t="shared" si="137"/>
        <v>133</v>
      </c>
      <c r="D8824">
        <v>0</v>
      </c>
    </row>
    <row r="8825" spans="1:4" ht="16.5" customHeight="1" x14ac:dyDescent="0.25">
      <c r="A8825" t="s">
        <v>8754</v>
      </c>
      <c r="B8825">
        <f t="shared" si="137"/>
        <v>54</v>
      </c>
      <c r="D8825">
        <v>1</v>
      </c>
    </row>
    <row r="8826" spans="1:4" ht="16.5" customHeight="1" x14ac:dyDescent="0.25">
      <c r="A8826" t="s">
        <v>8755</v>
      </c>
      <c r="B8826">
        <f t="shared" si="137"/>
        <v>69</v>
      </c>
      <c r="D8826">
        <v>1</v>
      </c>
    </row>
    <row r="8827" spans="1:4" ht="16.5" customHeight="1" x14ac:dyDescent="0.25">
      <c r="A8827" t="s">
        <v>8756</v>
      </c>
      <c r="B8827">
        <f t="shared" si="137"/>
        <v>61</v>
      </c>
      <c r="D8827">
        <v>1</v>
      </c>
    </row>
    <row r="8828" spans="1:4" ht="16.5" customHeight="1" x14ac:dyDescent="0.25">
      <c r="A8828" t="s">
        <v>8757</v>
      </c>
      <c r="B8828">
        <f t="shared" si="137"/>
        <v>19</v>
      </c>
      <c r="C8828" t="s">
        <v>11321</v>
      </c>
      <c r="D8828">
        <v>0</v>
      </c>
    </row>
    <row r="8829" spans="1:4" ht="16.5" customHeight="1" x14ac:dyDescent="0.25">
      <c r="A8829" t="s">
        <v>8758</v>
      </c>
      <c r="B8829">
        <f t="shared" si="137"/>
        <v>56</v>
      </c>
      <c r="C8829" t="s">
        <v>11340</v>
      </c>
      <c r="D8829">
        <v>0</v>
      </c>
    </row>
    <row r="8830" spans="1:4" ht="16.5" customHeight="1" x14ac:dyDescent="0.25">
      <c r="A8830" t="s">
        <v>8759</v>
      </c>
      <c r="B8830">
        <f t="shared" si="137"/>
        <v>74</v>
      </c>
      <c r="C8830" t="s">
        <v>11362</v>
      </c>
      <c r="D8830">
        <v>0</v>
      </c>
    </row>
    <row r="8831" spans="1:4" ht="16.5" customHeight="1" x14ac:dyDescent="0.25">
      <c r="A8831" t="s">
        <v>8760</v>
      </c>
      <c r="B8831">
        <f t="shared" si="137"/>
        <v>63</v>
      </c>
      <c r="D8831">
        <v>1</v>
      </c>
    </row>
    <row r="8832" spans="1:4" ht="16.5" customHeight="1" x14ac:dyDescent="0.25">
      <c r="A8832" t="s">
        <v>8761</v>
      </c>
      <c r="B8832">
        <f t="shared" si="137"/>
        <v>78</v>
      </c>
      <c r="C8832" t="s">
        <v>11324</v>
      </c>
      <c r="D8832">
        <v>0</v>
      </c>
    </row>
    <row r="8833" spans="1:4" ht="16.5" customHeight="1" x14ac:dyDescent="0.25">
      <c r="A8833" t="s">
        <v>8762</v>
      </c>
      <c r="B8833">
        <f t="shared" si="137"/>
        <v>59</v>
      </c>
      <c r="C8833" t="s">
        <v>11340</v>
      </c>
      <c r="D8833">
        <v>0</v>
      </c>
    </row>
    <row r="8834" spans="1:4" ht="16.5" customHeight="1" x14ac:dyDescent="0.25">
      <c r="A8834" t="s">
        <v>8763</v>
      </c>
      <c r="B8834">
        <f t="shared" si="137"/>
        <v>70</v>
      </c>
      <c r="D8834">
        <v>1</v>
      </c>
    </row>
    <row r="8835" spans="1:4" ht="16.5" customHeight="1" x14ac:dyDescent="0.25">
      <c r="A8835" t="s">
        <v>8764</v>
      </c>
      <c r="B8835">
        <f t="shared" ref="B8835:B8898" si="138">LEN(A8835)</f>
        <v>42</v>
      </c>
      <c r="C8835" t="s">
        <v>11324</v>
      </c>
      <c r="D8835">
        <v>0</v>
      </c>
    </row>
    <row r="8836" spans="1:4" ht="16.5" customHeight="1" x14ac:dyDescent="0.25">
      <c r="A8836" t="s">
        <v>8765</v>
      </c>
      <c r="B8836">
        <f t="shared" si="138"/>
        <v>71</v>
      </c>
      <c r="C8836" t="s">
        <v>11324</v>
      </c>
      <c r="D8836">
        <v>0</v>
      </c>
    </row>
    <row r="8837" spans="1:4" ht="16.5" customHeight="1" x14ac:dyDescent="0.25">
      <c r="A8837" t="s">
        <v>8766</v>
      </c>
      <c r="B8837">
        <f t="shared" si="138"/>
        <v>45</v>
      </c>
      <c r="C8837" t="s">
        <v>11324</v>
      </c>
      <c r="D8837">
        <v>0</v>
      </c>
    </row>
    <row r="8838" spans="1:4" ht="16.5" customHeight="1" x14ac:dyDescent="0.25">
      <c r="A8838" t="s">
        <v>8767</v>
      </c>
      <c r="B8838">
        <f t="shared" si="138"/>
        <v>73</v>
      </c>
      <c r="C8838" t="s">
        <v>11362</v>
      </c>
      <c r="D8838">
        <v>0</v>
      </c>
    </row>
    <row r="8839" spans="1:4" ht="16.5" customHeight="1" x14ac:dyDescent="0.25">
      <c r="A8839" t="s">
        <v>8768</v>
      </c>
      <c r="B8839">
        <f t="shared" si="138"/>
        <v>102</v>
      </c>
      <c r="C8839" t="s">
        <v>11324</v>
      </c>
      <c r="D8839">
        <v>0</v>
      </c>
    </row>
    <row r="8840" spans="1:4" ht="16.5" customHeight="1" x14ac:dyDescent="0.25">
      <c r="A8840" t="s">
        <v>8769</v>
      </c>
      <c r="B8840">
        <f t="shared" si="138"/>
        <v>67</v>
      </c>
      <c r="C8840" t="s">
        <v>11324</v>
      </c>
      <c r="D8840">
        <v>0</v>
      </c>
    </row>
    <row r="8841" spans="1:4" ht="16.5" customHeight="1" x14ac:dyDescent="0.25">
      <c r="A8841" t="s">
        <v>8770</v>
      </c>
      <c r="B8841">
        <f t="shared" si="138"/>
        <v>101</v>
      </c>
      <c r="D8841">
        <v>1</v>
      </c>
    </row>
    <row r="8842" spans="1:4" ht="16.5" customHeight="1" x14ac:dyDescent="0.25">
      <c r="A8842" t="s">
        <v>8771</v>
      </c>
      <c r="B8842">
        <f t="shared" si="138"/>
        <v>62</v>
      </c>
      <c r="D8842">
        <v>1</v>
      </c>
    </row>
    <row r="8843" spans="1:4" ht="16.5" customHeight="1" x14ac:dyDescent="0.25">
      <c r="A8843" t="s">
        <v>8772</v>
      </c>
      <c r="B8843">
        <f t="shared" si="138"/>
        <v>85</v>
      </c>
      <c r="C8843" t="s">
        <v>11362</v>
      </c>
      <c r="D8843">
        <v>0</v>
      </c>
    </row>
    <row r="8844" spans="1:4" ht="16.5" customHeight="1" x14ac:dyDescent="0.25">
      <c r="A8844" t="s">
        <v>8773</v>
      </c>
      <c r="B8844">
        <f t="shared" si="138"/>
        <v>108</v>
      </c>
      <c r="D8844">
        <v>1</v>
      </c>
    </row>
    <row r="8845" spans="1:4" ht="16.5" customHeight="1" x14ac:dyDescent="0.25">
      <c r="A8845" t="s">
        <v>8774</v>
      </c>
      <c r="B8845">
        <f t="shared" si="138"/>
        <v>99</v>
      </c>
      <c r="D8845">
        <v>1</v>
      </c>
    </row>
    <row r="8846" spans="1:4" ht="16.5" customHeight="1" x14ac:dyDescent="0.25">
      <c r="A8846" t="s">
        <v>8775</v>
      </c>
      <c r="B8846">
        <f t="shared" si="138"/>
        <v>73</v>
      </c>
      <c r="D8846">
        <v>1</v>
      </c>
    </row>
    <row r="8847" spans="1:4" ht="16.5" customHeight="1" x14ac:dyDescent="0.25">
      <c r="A8847" t="s">
        <v>8776</v>
      </c>
      <c r="B8847">
        <f t="shared" si="138"/>
        <v>95</v>
      </c>
      <c r="D8847">
        <v>1</v>
      </c>
    </row>
    <row r="8848" spans="1:4" ht="16.5" customHeight="1" x14ac:dyDescent="0.25">
      <c r="A8848" t="s">
        <v>8777</v>
      </c>
      <c r="B8848">
        <f t="shared" si="138"/>
        <v>91</v>
      </c>
      <c r="D8848">
        <v>1</v>
      </c>
    </row>
    <row r="8849" spans="1:4" ht="16.5" customHeight="1" x14ac:dyDescent="0.25">
      <c r="A8849" t="s">
        <v>8778</v>
      </c>
      <c r="B8849">
        <f t="shared" si="138"/>
        <v>79</v>
      </c>
      <c r="D8849">
        <v>1</v>
      </c>
    </row>
    <row r="8850" spans="1:4" ht="16.5" customHeight="1" x14ac:dyDescent="0.25">
      <c r="A8850" t="s">
        <v>8779</v>
      </c>
      <c r="B8850">
        <f t="shared" si="138"/>
        <v>100</v>
      </c>
      <c r="D8850">
        <v>1</v>
      </c>
    </row>
    <row r="8851" spans="1:4" ht="16.5" customHeight="1" x14ac:dyDescent="0.25">
      <c r="A8851" t="s">
        <v>8780</v>
      </c>
      <c r="B8851">
        <f t="shared" si="138"/>
        <v>63</v>
      </c>
      <c r="D8851">
        <v>1</v>
      </c>
    </row>
    <row r="8852" spans="1:4" ht="16.5" customHeight="1" x14ac:dyDescent="0.25">
      <c r="A8852" t="s">
        <v>8781</v>
      </c>
      <c r="B8852">
        <f t="shared" si="138"/>
        <v>75</v>
      </c>
      <c r="D8852">
        <v>1</v>
      </c>
    </row>
    <row r="8853" spans="1:4" ht="16.5" customHeight="1" x14ac:dyDescent="0.25">
      <c r="A8853" t="s">
        <v>8782</v>
      </c>
      <c r="B8853">
        <f t="shared" si="138"/>
        <v>58</v>
      </c>
      <c r="D8853">
        <v>1</v>
      </c>
    </row>
    <row r="8854" spans="1:4" ht="16.5" customHeight="1" x14ac:dyDescent="0.25">
      <c r="A8854" t="s">
        <v>8783</v>
      </c>
      <c r="B8854">
        <f t="shared" si="138"/>
        <v>103</v>
      </c>
      <c r="D8854">
        <v>1</v>
      </c>
    </row>
    <row r="8855" spans="1:4" ht="16.5" customHeight="1" x14ac:dyDescent="0.25">
      <c r="A8855" t="s">
        <v>8784</v>
      </c>
      <c r="B8855">
        <f t="shared" si="138"/>
        <v>63</v>
      </c>
      <c r="C8855" t="s">
        <v>11324</v>
      </c>
      <c r="D8855">
        <v>0</v>
      </c>
    </row>
    <row r="8856" spans="1:4" ht="16.5" customHeight="1" x14ac:dyDescent="0.25">
      <c r="A8856" t="s">
        <v>8785</v>
      </c>
      <c r="B8856">
        <f t="shared" si="138"/>
        <v>75</v>
      </c>
      <c r="C8856" t="s">
        <v>11362</v>
      </c>
      <c r="D8856">
        <v>0</v>
      </c>
    </row>
    <row r="8857" spans="1:4" ht="16.5" customHeight="1" x14ac:dyDescent="0.25">
      <c r="A8857" t="s">
        <v>8786</v>
      </c>
      <c r="B8857">
        <f t="shared" si="138"/>
        <v>56</v>
      </c>
      <c r="D8857">
        <v>1</v>
      </c>
    </row>
    <row r="8858" spans="1:4" ht="16.5" customHeight="1" x14ac:dyDescent="0.25">
      <c r="A8858" t="s">
        <v>8787</v>
      </c>
      <c r="B8858">
        <f t="shared" si="138"/>
        <v>105</v>
      </c>
      <c r="C8858" t="s">
        <v>11324</v>
      </c>
      <c r="D8858">
        <v>0</v>
      </c>
    </row>
    <row r="8859" spans="1:4" ht="16.5" customHeight="1" x14ac:dyDescent="0.25">
      <c r="A8859" t="s">
        <v>8788</v>
      </c>
      <c r="B8859">
        <f t="shared" si="138"/>
        <v>97</v>
      </c>
      <c r="C8859" t="s">
        <v>11340</v>
      </c>
      <c r="D8859">
        <v>0</v>
      </c>
    </row>
    <row r="8860" spans="1:4" ht="16.5" customHeight="1" x14ac:dyDescent="0.25">
      <c r="A8860" t="s">
        <v>8789</v>
      </c>
      <c r="B8860">
        <f t="shared" si="138"/>
        <v>56</v>
      </c>
      <c r="D8860">
        <v>0</v>
      </c>
    </row>
    <row r="8861" spans="1:4" ht="16.5" customHeight="1" x14ac:dyDescent="0.25">
      <c r="A8861" t="s">
        <v>8790</v>
      </c>
      <c r="B8861">
        <f t="shared" si="138"/>
        <v>59</v>
      </c>
      <c r="D8861">
        <v>1</v>
      </c>
    </row>
    <row r="8862" spans="1:4" ht="16.5" customHeight="1" x14ac:dyDescent="0.25">
      <c r="A8862" t="s">
        <v>8791</v>
      </c>
      <c r="B8862">
        <f t="shared" si="138"/>
        <v>61</v>
      </c>
      <c r="C8862" t="s">
        <v>11324</v>
      </c>
      <c r="D8862">
        <v>0</v>
      </c>
    </row>
    <row r="8863" spans="1:4" ht="16.5" customHeight="1" x14ac:dyDescent="0.25">
      <c r="A8863" t="s">
        <v>8792</v>
      </c>
      <c r="B8863">
        <f t="shared" si="138"/>
        <v>98</v>
      </c>
      <c r="D8863">
        <v>1</v>
      </c>
    </row>
    <row r="8864" spans="1:4" ht="16.5" customHeight="1" x14ac:dyDescent="0.25">
      <c r="A8864" t="s">
        <v>8793</v>
      </c>
      <c r="B8864">
        <f t="shared" si="138"/>
        <v>80</v>
      </c>
      <c r="C8864" t="s">
        <v>11324</v>
      </c>
      <c r="D8864">
        <v>0</v>
      </c>
    </row>
    <row r="8865" spans="1:4" ht="16.5" customHeight="1" x14ac:dyDescent="0.25">
      <c r="A8865" t="s">
        <v>8794</v>
      </c>
      <c r="B8865">
        <f t="shared" si="138"/>
        <v>76</v>
      </c>
      <c r="C8865" t="s">
        <v>11362</v>
      </c>
      <c r="D8865">
        <v>0</v>
      </c>
    </row>
    <row r="8866" spans="1:4" ht="16.5" customHeight="1" x14ac:dyDescent="0.25">
      <c r="A8866" t="s">
        <v>8795</v>
      </c>
      <c r="B8866">
        <f t="shared" si="138"/>
        <v>104</v>
      </c>
      <c r="D8866">
        <v>0</v>
      </c>
    </row>
    <row r="8867" spans="1:4" ht="16.5" customHeight="1" x14ac:dyDescent="0.25">
      <c r="A8867" t="s">
        <v>8796</v>
      </c>
      <c r="B8867">
        <f t="shared" si="138"/>
        <v>54</v>
      </c>
      <c r="D8867">
        <v>1</v>
      </c>
    </row>
    <row r="8868" spans="1:4" ht="16.5" customHeight="1" x14ac:dyDescent="0.25">
      <c r="A8868" t="s">
        <v>8797</v>
      </c>
      <c r="B8868">
        <f t="shared" si="138"/>
        <v>76</v>
      </c>
      <c r="C8868" t="s">
        <v>11362</v>
      </c>
      <c r="D8868">
        <v>0</v>
      </c>
    </row>
    <row r="8869" spans="1:4" ht="16.5" customHeight="1" x14ac:dyDescent="0.25">
      <c r="A8869" t="s">
        <v>8798</v>
      </c>
      <c r="B8869">
        <f t="shared" si="138"/>
        <v>45</v>
      </c>
      <c r="D8869">
        <v>1</v>
      </c>
    </row>
    <row r="8870" spans="1:4" ht="16.5" customHeight="1" x14ac:dyDescent="0.25">
      <c r="A8870" t="s">
        <v>8799</v>
      </c>
      <c r="B8870">
        <f t="shared" si="138"/>
        <v>20</v>
      </c>
      <c r="D8870">
        <v>1</v>
      </c>
    </row>
    <row r="8871" spans="1:4" ht="16.5" customHeight="1" x14ac:dyDescent="0.25">
      <c r="A8871" t="s">
        <v>8800</v>
      </c>
      <c r="B8871">
        <f t="shared" si="138"/>
        <v>56</v>
      </c>
      <c r="C8871" t="s">
        <v>11340</v>
      </c>
      <c r="D8871">
        <v>0</v>
      </c>
    </row>
    <row r="8872" spans="1:4" ht="16.5" customHeight="1" x14ac:dyDescent="0.25">
      <c r="A8872" t="s">
        <v>8801</v>
      </c>
      <c r="B8872">
        <f t="shared" si="138"/>
        <v>22</v>
      </c>
      <c r="D8872">
        <v>1</v>
      </c>
    </row>
    <row r="8873" spans="1:4" ht="16.5" customHeight="1" x14ac:dyDescent="0.25">
      <c r="A8873" t="s">
        <v>8802</v>
      </c>
      <c r="B8873">
        <f t="shared" si="138"/>
        <v>20</v>
      </c>
      <c r="D8873">
        <v>1</v>
      </c>
    </row>
    <row r="8874" spans="1:4" ht="16.5" customHeight="1" x14ac:dyDescent="0.25">
      <c r="A8874" t="s">
        <v>8803</v>
      </c>
      <c r="B8874">
        <f t="shared" si="138"/>
        <v>87</v>
      </c>
      <c r="D8874">
        <v>0</v>
      </c>
    </row>
    <row r="8875" spans="1:4" ht="16.5" customHeight="1" x14ac:dyDescent="0.25">
      <c r="A8875" t="s">
        <v>8804</v>
      </c>
      <c r="B8875">
        <f t="shared" si="138"/>
        <v>33</v>
      </c>
      <c r="C8875" t="s">
        <v>11354</v>
      </c>
      <c r="D8875">
        <v>0</v>
      </c>
    </row>
    <row r="8876" spans="1:4" ht="16.5" customHeight="1" x14ac:dyDescent="0.25">
      <c r="A8876" t="s">
        <v>8805</v>
      </c>
      <c r="B8876">
        <f t="shared" si="138"/>
        <v>123</v>
      </c>
      <c r="D8876">
        <v>1</v>
      </c>
    </row>
    <row r="8877" spans="1:4" ht="16.5" customHeight="1" x14ac:dyDescent="0.25">
      <c r="A8877" t="s">
        <v>8806</v>
      </c>
      <c r="B8877">
        <f t="shared" si="138"/>
        <v>65</v>
      </c>
      <c r="D8877">
        <v>1</v>
      </c>
    </row>
    <row r="8878" spans="1:4" ht="16.5" customHeight="1" x14ac:dyDescent="0.25">
      <c r="A8878" t="s">
        <v>8807</v>
      </c>
      <c r="B8878">
        <f t="shared" si="138"/>
        <v>119</v>
      </c>
      <c r="D8878">
        <v>1</v>
      </c>
    </row>
    <row r="8879" spans="1:4" ht="16.5" customHeight="1" x14ac:dyDescent="0.25">
      <c r="A8879" t="s">
        <v>8808</v>
      </c>
      <c r="B8879">
        <f t="shared" si="138"/>
        <v>69</v>
      </c>
      <c r="D8879">
        <v>1</v>
      </c>
    </row>
    <row r="8880" spans="1:4" ht="16.5" customHeight="1" x14ac:dyDescent="0.25">
      <c r="A8880" t="s">
        <v>8809</v>
      </c>
      <c r="B8880">
        <f t="shared" si="138"/>
        <v>117</v>
      </c>
      <c r="D8880">
        <v>1</v>
      </c>
    </row>
    <row r="8881" spans="1:4" ht="16.5" customHeight="1" x14ac:dyDescent="0.25">
      <c r="A8881" t="s">
        <v>8810</v>
      </c>
      <c r="B8881">
        <f t="shared" si="138"/>
        <v>119</v>
      </c>
      <c r="D8881">
        <v>1</v>
      </c>
    </row>
    <row r="8882" spans="1:4" ht="16.5" customHeight="1" x14ac:dyDescent="0.25">
      <c r="A8882" t="s">
        <v>8811</v>
      </c>
      <c r="B8882">
        <f t="shared" si="138"/>
        <v>66</v>
      </c>
      <c r="C8882" t="s">
        <v>11316</v>
      </c>
      <c r="D8882">
        <v>0</v>
      </c>
    </row>
    <row r="8883" spans="1:4" ht="16.5" customHeight="1" x14ac:dyDescent="0.25">
      <c r="A8883" t="s">
        <v>8812</v>
      </c>
      <c r="B8883">
        <f t="shared" si="138"/>
        <v>97</v>
      </c>
      <c r="D8883">
        <v>1</v>
      </c>
    </row>
    <row r="8884" spans="1:4" ht="16.5" customHeight="1" x14ac:dyDescent="0.25">
      <c r="A8884" t="s">
        <v>8813</v>
      </c>
      <c r="B8884">
        <f t="shared" si="138"/>
        <v>109</v>
      </c>
      <c r="D8884">
        <v>1</v>
      </c>
    </row>
    <row r="8885" spans="1:4" ht="16.5" customHeight="1" x14ac:dyDescent="0.25">
      <c r="A8885" t="s">
        <v>8814</v>
      </c>
      <c r="B8885">
        <f t="shared" si="138"/>
        <v>85</v>
      </c>
      <c r="D8885">
        <v>1</v>
      </c>
    </row>
    <row r="8886" spans="1:4" ht="16.5" customHeight="1" x14ac:dyDescent="0.25">
      <c r="A8886" t="s">
        <v>8815</v>
      </c>
      <c r="B8886">
        <f t="shared" si="138"/>
        <v>117</v>
      </c>
      <c r="D8886">
        <v>1</v>
      </c>
    </row>
    <row r="8887" spans="1:4" ht="16.5" customHeight="1" x14ac:dyDescent="0.25">
      <c r="A8887" t="s">
        <v>8816</v>
      </c>
      <c r="B8887">
        <f t="shared" si="138"/>
        <v>116</v>
      </c>
      <c r="D8887">
        <v>1</v>
      </c>
    </row>
    <row r="8888" spans="1:4" ht="16.5" customHeight="1" x14ac:dyDescent="0.25">
      <c r="A8888" t="s">
        <v>8817</v>
      </c>
      <c r="B8888">
        <f t="shared" si="138"/>
        <v>64</v>
      </c>
      <c r="D8888">
        <v>1</v>
      </c>
    </row>
    <row r="8889" spans="1:4" ht="16.5" customHeight="1" x14ac:dyDescent="0.25">
      <c r="A8889" t="s">
        <v>8818</v>
      </c>
      <c r="B8889">
        <f t="shared" si="138"/>
        <v>160</v>
      </c>
      <c r="D8889">
        <v>0</v>
      </c>
    </row>
    <row r="8890" spans="1:4" ht="16.5" customHeight="1" x14ac:dyDescent="0.25">
      <c r="A8890" t="s">
        <v>8819</v>
      </c>
      <c r="B8890">
        <f t="shared" si="138"/>
        <v>86</v>
      </c>
      <c r="D8890">
        <v>1</v>
      </c>
    </row>
    <row r="8891" spans="1:4" ht="16.5" customHeight="1" x14ac:dyDescent="0.25">
      <c r="A8891" t="s">
        <v>8820</v>
      </c>
      <c r="B8891">
        <f t="shared" si="138"/>
        <v>92</v>
      </c>
      <c r="D8891">
        <v>1</v>
      </c>
    </row>
    <row r="8892" spans="1:4" ht="16.5" customHeight="1" x14ac:dyDescent="0.25">
      <c r="A8892" t="s">
        <v>8821</v>
      </c>
      <c r="B8892">
        <f t="shared" si="138"/>
        <v>65</v>
      </c>
      <c r="C8892" t="s">
        <v>11324</v>
      </c>
      <c r="D8892">
        <v>0</v>
      </c>
    </row>
    <row r="8893" spans="1:4" ht="16.5" customHeight="1" x14ac:dyDescent="0.25">
      <c r="A8893" t="s">
        <v>8822</v>
      </c>
      <c r="B8893">
        <f t="shared" si="138"/>
        <v>61</v>
      </c>
      <c r="C8893" t="s">
        <v>11324</v>
      </c>
      <c r="D8893">
        <v>0</v>
      </c>
    </row>
    <row r="8894" spans="1:4" ht="16.5" customHeight="1" x14ac:dyDescent="0.25">
      <c r="A8894" t="s">
        <v>8823</v>
      </c>
      <c r="B8894">
        <f t="shared" si="138"/>
        <v>85</v>
      </c>
      <c r="C8894" t="s">
        <v>11324</v>
      </c>
      <c r="D8894">
        <v>0</v>
      </c>
    </row>
    <row r="8895" spans="1:4" ht="16.5" customHeight="1" x14ac:dyDescent="0.25">
      <c r="A8895" t="s">
        <v>8824</v>
      </c>
      <c r="B8895">
        <f t="shared" si="138"/>
        <v>55</v>
      </c>
      <c r="C8895" t="s">
        <v>11314</v>
      </c>
      <c r="D8895">
        <v>0</v>
      </c>
    </row>
    <row r="8896" spans="1:4" ht="16.5" customHeight="1" x14ac:dyDescent="0.25">
      <c r="A8896" t="s">
        <v>8825</v>
      </c>
      <c r="B8896">
        <f t="shared" si="138"/>
        <v>46</v>
      </c>
      <c r="C8896" t="s">
        <v>11324</v>
      </c>
      <c r="D8896">
        <v>0</v>
      </c>
    </row>
    <row r="8897" spans="1:4" ht="16.5" customHeight="1" x14ac:dyDescent="0.25">
      <c r="A8897" t="s">
        <v>8826</v>
      </c>
      <c r="B8897">
        <f t="shared" si="138"/>
        <v>26</v>
      </c>
      <c r="C8897" t="s">
        <v>11358</v>
      </c>
      <c r="D8897">
        <v>0</v>
      </c>
    </row>
    <row r="8898" spans="1:4" ht="16.5" customHeight="1" x14ac:dyDescent="0.25">
      <c r="A8898" t="s">
        <v>8827</v>
      </c>
      <c r="B8898">
        <f t="shared" si="138"/>
        <v>60</v>
      </c>
      <c r="C8898" t="s">
        <v>11324</v>
      </c>
      <c r="D8898">
        <v>0</v>
      </c>
    </row>
    <row r="8899" spans="1:4" ht="16.5" customHeight="1" x14ac:dyDescent="0.25">
      <c r="A8899" t="s">
        <v>8828</v>
      </c>
      <c r="B8899">
        <f t="shared" ref="B8899:B8962" si="139">LEN(A8899)</f>
        <v>86</v>
      </c>
      <c r="D8899">
        <v>1</v>
      </c>
    </row>
    <row r="8900" spans="1:4" ht="16.5" customHeight="1" x14ac:dyDescent="0.25">
      <c r="A8900" t="s">
        <v>8829</v>
      </c>
      <c r="B8900">
        <f t="shared" si="139"/>
        <v>62</v>
      </c>
      <c r="C8900" t="s">
        <v>11324</v>
      </c>
      <c r="D8900">
        <v>0</v>
      </c>
    </row>
    <row r="8901" spans="1:4" ht="16.5" customHeight="1" x14ac:dyDescent="0.25">
      <c r="A8901" t="s">
        <v>8830</v>
      </c>
      <c r="B8901">
        <f t="shared" si="139"/>
        <v>60</v>
      </c>
      <c r="D8901">
        <v>0</v>
      </c>
    </row>
    <row r="8902" spans="1:4" ht="16.5" customHeight="1" x14ac:dyDescent="0.25">
      <c r="A8902" t="s">
        <v>8831</v>
      </c>
      <c r="B8902">
        <f t="shared" si="139"/>
        <v>103</v>
      </c>
      <c r="D8902">
        <v>1</v>
      </c>
    </row>
    <row r="8903" spans="1:4" ht="16.5" customHeight="1" x14ac:dyDescent="0.25">
      <c r="A8903" t="s">
        <v>8832</v>
      </c>
      <c r="B8903">
        <f t="shared" si="139"/>
        <v>25</v>
      </c>
      <c r="D8903">
        <v>1</v>
      </c>
    </row>
    <row r="8904" spans="1:4" ht="16.5" customHeight="1" x14ac:dyDescent="0.25">
      <c r="A8904" t="s">
        <v>8833</v>
      </c>
      <c r="B8904">
        <f t="shared" si="139"/>
        <v>80</v>
      </c>
      <c r="D8904">
        <v>1</v>
      </c>
    </row>
    <row r="8905" spans="1:4" ht="16.5" customHeight="1" x14ac:dyDescent="0.25">
      <c r="A8905" t="s">
        <v>8834</v>
      </c>
      <c r="B8905">
        <f t="shared" si="139"/>
        <v>92</v>
      </c>
      <c r="D8905">
        <v>1</v>
      </c>
    </row>
    <row r="8906" spans="1:4" ht="16.5" customHeight="1" x14ac:dyDescent="0.25">
      <c r="A8906" t="s">
        <v>8835</v>
      </c>
      <c r="B8906">
        <f t="shared" si="139"/>
        <v>20</v>
      </c>
      <c r="D8906">
        <v>1</v>
      </c>
    </row>
    <row r="8907" spans="1:4" ht="16.5" customHeight="1" x14ac:dyDescent="0.25">
      <c r="A8907" t="s">
        <v>8836</v>
      </c>
      <c r="B8907">
        <f t="shared" si="139"/>
        <v>11</v>
      </c>
      <c r="C8907" t="s">
        <v>11348</v>
      </c>
      <c r="D8907">
        <v>0</v>
      </c>
    </row>
    <row r="8908" spans="1:4" ht="16.5" customHeight="1" x14ac:dyDescent="0.25">
      <c r="A8908" t="s">
        <v>8837</v>
      </c>
      <c r="B8908">
        <f t="shared" si="139"/>
        <v>88</v>
      </c>
      <c r="D8908">
        <v>0</v>
      </c>
    </row>
    <row r="8909" spans="1:4" ht="16.5" customHeight="1" x14ac:dyDescent="0.25">
      <c r="A8909" t="s">
        <v>8838</v>
      </c>
      <c r="B8909">
        <f t="shared" si="139"/>
        <v>80</v>
      </c>
      <c r="D8909">
        <v>1</v>
      </c>
    </row>
    <row r="8910" spans="1:4" ht="16.5" customHeight="1" x14ac:dyDescent="0.25">
      <c r="A8910" t="s">
        <v>8839</v>
      </c>
      <c r="B8910">
        <f t="shared" si="139"/>
        <v>109</v>
      </c>
      <c r="D8910">
        <v>1</v>
      </c>
    </row>
    <row r="8911" spans="1:4" ht="16.5" customHeight="1" x14ac:dyDescent="0.25">
      <c r="A8911" t="s">
        <v>8840</v>
      </c>
      <c r="B8911">
        <f t="shared" si="139"/>
        <v>110</v>
      </c>
      <c r="D8911">
        <v>1</v>
      </c>
    </row>
    <row r="8912" spans="1:4" ht="16.5" customHeight="1" x14ac:dyDescent="0.25">
      <c r="A8912" t="s">
        <v>8841</v>
      </c>
      <c r="B8912">
        <f t="shared" si="139"/>
        <v>82</v>
      </c>
      <c r="D8912">
        <v>1</v>
      </c>
    </row>
    <row r="8913" spans="1:4" ht="16.5" customHeight="1" x14ac:dyDescent="0.25">
      <c r="A8913" t="s">
        <v>8842</v>
      </c>
      <c r="B8913">
        <f t="shared" si="139"/>
        <v>86</v>
      </c>
      <c r="D8913">
        <v>1</v>
      </c>
    </row>
    <row r="8914" spans="1:4" ht="16.5" customHeight="1" x14ac:dyDescent="0.25">
      <c r="A8914" t="s">
        <v>8843</v>
      </c>
      <c r="B8914">
        <f t="shared" si="139"/>
        <v>109</v>
      </c>
      <c r="D8914">
        <v>1</v>
      </c>
    </row>
    <row r="8915" spans="1:4" ht="16.5" customHeight="1" x14ac:dyDescent="0.25">
      <c r="A8915" t="s">
        <v>8844</v>
      </c>
      <c r="B8915">
        <f t="shared" si="139"/>
        <v>107</v>
      </c>
      <c r="D8915">
        <v>1</v>
      </c>
    </row>
    <row r="8916" spans="1:4" ht="16.5" customHeight="1" x14ac:dyDescent="0.25">
      <c r="A8916" t="s">
        <v>8845</v>
      </c>
      <c r="B8916">
        <f t="shared" si="139"/>
        <v>134</v>
      </c>
      <c r="D8916">
        <v>1</v>
      </c>
    </row>
    <row r="8917" spans="1:4" ht="16.5" customHeight="1" x14ac:dyDescent="0.25">
      <c r="A8917" t="s">
        <v>8846</v>
      </c>
      <c r="B8917">
        <f t="shared" si="139"/>
        <v>86</v>
      </c>
      <c r="D8917">
        <v>1</v>
      </c>
    </row>
    <row r="8918" spans="1:4" ht="16.5" customHeight="1" x14ac:dyDescent="0.25">
      <c r="A8918" t="s">
        <v>8847</v>
      </c>
      <c r="B8918">
        <f t="shared" si="139"/>
        <v>14</v>
      </c>
      <c r="D8918">
        <v>1</v>
      </c>
    </row>
    <row r="8919" spans="1:4" ht="16.5" customHeight="1" x14ac:dyDescent="0.25">
      <c r="A8919" t="s">
        <v>8848</v>
      </c>
      <c r="B8919">
        <f t="shared" si="139"/>
        <v>80</v>
      </c>
      <c r="D8919">
        <v>0</v>
      </c>
    </row>
    <row r="8920" spans="1:4" ht="16.5" customHeight="1" x14ac:dyDescent="0.25">
      <c r="A8920" t="s">
        <v>8849</v>
      </c>
      <c r="B8920">
        <f t="shared" si="139"/>
        <v>90</v>
      </c>
      <c r="D8920">
        <v>1</v>
      </c>
    </row>
    <row r="8921" spans="1:4" ht="16.5" customHeight="1" x14ac:dyDescent="0.25">
      <c r="A8921" t="s">
        <v>8850</v>
      </c>
      <c r="B8921">
        <f t="shared" si="139"/>
        <v>19</v>
      </c>
      <c r="D8921">
        <v>1</v>
      </c>
    </row>
    <row r="8922" spans="1:4" ht="16.5" customHeight="1" x14ac:dyDescent="0.25">
      <c r="A8922" t="s">
        <v>8851</v>
      </c>
      <c r="B8922">
        <f t="shared" si="139"/>
        <v>75</v>
      </c>
      <c r="D8922">
        <v>0</v>
      </c>
    </row>
    <row r="8923" spans="1:4" ht="16.5" customHeight="1" x14ac:dyDescent="0.25">
      <c r="A8923" t="s">
        <v>8852</v>
      </c>
      <c r="B8923">
        <f t="shared" si="139"/>
        <v>91</v>
      </c>
      <c r="C8923" t="s">
        <v>11340</v>
      </c>
      <c r="D8923">
        <v>0</v>
      </c>
    </row>
    <row r="8924" spans="1:4" ht="16.5" customHeight="1" x14ac:dyDescent="0.25">
      <c r="A8924" t="s">
        <v>8853</v>
      </c>
      <c r="B8924">
        <f t="shared" si="139"/>
        <v>69</v>
      </c>
      <c r="C8924" t="s">
        <v>11324</v>
      </c>
      <c r="D8924">
        <v>0</v>
      </c>
    </row>
    <row r="8925" spans="1:4" ht="16.5" customHeight="1" x14ac:dyDescent="0.25">
      <c r="A8925" t="s">
        <v>8854</v>
      </c>
      <c r="B8925">
        <f t="shared" si="139"/>
        <v>55</v>
      </c>
      <c r="C8925" t="s">
        <v>11340</v>
      </c>
      <c r="D8925">
        <v>0</v>
      </c>
    </row>
    <row r="8926" spans="1:4" ht="16.5" customHeight="1" x14ac:dyDescent="0.25">
      <c r="A8926" t="s">
        <v>8855</v>
      </c>
      <c r="B8926">
        <f t="shared" si="139"/>
        <v>87</v>
      </c>
      <c r="D8926">
        <v>1</v>
      </c>
    </row>
    <row r="8927" spans="1:4" ht="16.5" customHeight="1" x14ac:dyDescent="0.25">
      <c r="A8927" t="s">
        <v>8856</v>
      </c>
      <c r="B8927">
        <f t="shared" si="139"/>
        <v>48</v>
      </c>
      <c r="C8927" t="s">
        <v>11324</v>
      </c>
      <c r="D8927">
        <v>0</v>
      </c>
    </row>
    <row r="8928" spans="1:4" ht="16.5" customHeight="1" x14ac:dyDescent="0.25">
      <c r="A8928" t="s">
        <v>8857</v>
      </c>
      <c r="B8928">
        <f t="shared" si="139"/>
        <v>112</v>
      </c>
      <c r="D8928">
        <v>1</v>
      </c>
    </row>
    <row r="8929" spans="1:4" ht="16.5" customHeight="1" x14ac:dyDescent="0.25">
      <c r="A8929" t="s">
        <v>8858</v>
      </c>
      <c r="B8929">
        <f t="shared" si="139"/>
        <v>150</v>
      </c>
      <c r="D8929">
        <v>1</v>
      </c>
    </row>
    <row r="8930" spans="1:4" ht="16.5" customHeight="1" x14ac:dyDescent="0.25">
      <c r="A8930" t="s">
        <v>8859</v>
      </c>
      <c r="B8930">
        <f t="shared" si="139"/>
        <v>115</v>
      </c>
      <c r="D8930">
        <v>1</v>
      </c>
    </row>
    <row r="8931" spans="1:4" ht="16.5" customHeight="1" x14ac:dyDescent="0.25">
      <c r="A8931" t="s">
        <v>8860</v>
      </c>
      <c r="B8931">
        <f t="shared" si="139"/>
        <v>34</v>
      </c>
      <c r="D8931">
        <v>1</v>
      </c>
    </row>
    <row r="8932" spans="1:4" ht="16.5" customHeight="1" x14ac:dyDescent="0.25">
      <c r="A8932" t="s">
        <v>8861</v>
      </c>
      <c r="B8932">
        <f t="shared" si="139"/>
        <v>115</v>
      </c>
      <c r="D8932">
        <v>1</v>
      </c>
    </row>
    <row r="8933" spans="1:4" ht="16.5" customHeight="1" x14ac:dyDescent="0.25">
      <c r="A8933" t="s">
        <v>8862</v>
      </c>
      <c r="B8933">
        <f t="shared" si="139"/>
        <v>81</v>
      </c>
      <c r="D8933">
        <v>1</v>
      </c>
    </row>
    <row r="8934" spans="1:4" ht="16.5" customHeight="1" x14ac:dyDescent="0.25">
      <c r="A8934" t="s">
        <v>8863</v>
      </c>
      <c r="B8934">
        <f t="shared" si="139"/>
        <v>124</v>
      </c>
      <c r="D8934">
        <v>1</v>
      </c>
    </row>
    <row r="8935" spans="1:4" ht="16.5" customHeight="1" x14ac:dyDescent="0.25">
      <c r="A8935" t="s">
        <v>8864</v>
      </c>
      <c r="B8935">
        <f t="shared" si="139"/>
        <v>125</v>
      </c>
      <c r="D8935">
        <v>1</v>
      </c>
    </row>
    <row r="8936" spans="1:4" ht="16.5" customHeight="1" x14ac:dyDescent="0.25">
      <c r="A8936" t="s">
        <v>8865</v>
      </c>
      <c r="B8936">
        <f t="shared" si="139"/>
        <v>87</v>
      </c>
      <c r="D8936">
        <v>1</v>
      </c>
    </row>
    <row r="8937" spans="1:4" ht="16.5" customHeight="1" x14ac:dyDescent="0.25">
      <c r="A8937" t="s">
        <v>8866</v>
      </c>
      <c r="B8937">
        <f t="shared" si="139"/>
        <v>114</v>
      </c>
      <c r="D8937">
        <v>1</v>
      </c>
    </row>
    <row r="8938" spans="1:4" ht="16.5" customHeight="1" x14ac:dyDescent="0.25">
      <c r="A8938" t="s">
        <v>8867</v>
      </c>
      <c r="B8938">
        <f t="shared" si="139"/>
        <v>100</v>
      </c>
      <c r="D8938">
        <v>1</v>
      </c>
    </row>
    <row r="8939" spans="1:4" ht="16.5" customHeight="1" x14ac:dyDescent="0.25">
      <c r="A8939" t="s">
        <v>8868</v>
      </c>
      <c r="B8939">
        <f t="shared" si="139"/>
        <v>123</v>
      </c>
      <c r="D8939">
        <v>1</v>
      </c>
    </row>
    <row r="8940" spans="1:4" ht="16.5" customHeight="1" x14ac:dyDescent="0.25">
      <c r="A8940" t="s">
        <v>8869</v>
      </c>
      <c r="B8940">
        <f t="shared" si="139"/>
        <v>25</v>
      </c>
      <c r="D8940">
        <v>0</v>
      </c>
    </row>
    <row r="8941" spans="1:4" ht="16.5" customHeight="1" x14ac:dyDescent="0.25">
      <c r="A8941" t="s">
        <v>8870</v>
      </c>
      <c r="B8941">
        <f t="shared" si="139"/>
        <v>55</v>
      </c>
      <c r="D8941">
        <v>0</v>
      </c>
    </row>
    <row r="8942" spans="1:4" ht="16.5" customHeight="1" x14ac:dyDescent="0.25">
      <c r="A8942" t="s">
        <v>8871</v>
      </c>
      <c r="B8942">
        <f t="shared" si="139"/>
        <v>256</v>
      </c>
      <c r="D8942">
        <v>1</v>
      </c>
    </row>
    <row r="8943" spans="1:4" ht="16.5" customHeight="1" x14ac:dyDescent="0.25">
      <c r="A8943" t="s">
        <v>8872</v>
      </c>
      <c r="B8943">
        <f t="shared" si="139"/>
        <v>63</v>
      </c>
      <c r="C8943" t="s">
        <v>11314</v>
      </c>
      <c r="D8943">
        <v>0</v>
      </c>
    </row>
    <row r="8944" spans="1:4" ht="16.5" customHeight="1" x14ac:dyDescent="0.25">
      <c r="A8944" t="s">
        <v>8873</v>
      </c>
      <c r="B8944">
        <f t="shared" si="139"/>
        <v>230</v>
      </c>
      <c r="D8944">
        <v>1</v>
      </c>
    </row>
    <row r="8945" spans="1:4" ht="16.5" customHeight="1" x14ac:dyDescent="0.25">
      <c r="A8945" t="s">
        <v>8874</v>
      </c>
      <c r="B8945">
        <f t="shared" si="139"/>
        <v>39</v>
      </c>
      <c r="D8945">
        <v>1</v>
      </c>
    </row>
    <row r="8946" spans="1:4" ht="16.5" customHeight="1" x14ac:dyDescent="0.25">
      <c r="A8946" t="s">
        <v>8875</v>
      </c>
      <c r="B8946">
        <f t="shared" si="139"/>
        <v>231</v>
      </c>
      <c r="D8946">
        <v>1</v>
      </c>
    </row>
    <row r="8947" spans="1:4" ht="16.5" customHeight="1" x14ac:dyDescent="0.25">
      <c r="A8947" t="s">
        <v>8876</v>
      </c>
      <c r="B8947">
        <f t="shared" si="139"/>
        <v>196</v>
      </c>
      <c r="D8947">
        <v>1</v>
      </c>
    </row>
    <row r="8948" spans="1:4" ht="16.5" customHeight="1" x14ac:dyDescent="0.25">
      <c r="A8948" t="s">
        <v>8877</v>
      </c>
      <c r="B8948">
        <f t="shared" si="139"/>
        <v>54</v>
      </c>
      <c r="C8948" t="s">
        <v>11340</v>
      </c>
      <c r="D8948">
        <v>0</v>
      </c>
    </row>
    <row r="8949" spans="1:4" ht="16.5" customHeight="1" x14ac:dyDescent="0.25">
      <c r="A8949" t="s">
        <v>8878</v>
      </c>
      <c r="B8949">
        <f t="shared" si="139"/>
        <v>64</v>
      </c>
      <c r="D8949">
        <v>1</v>
      </c>
    </row>
    <row r="8950" spans="1:4" ht="16.5" customHeight="1" x14ac:dyDescent="0.25">
      <c r="A8950" t="s">
        <v>8879</v>
      </c>
      <c r="B8950">
        <f t="shared" si="139"/>
        <v>73</v>
      </c>
      <c r="C8950" t="s">
        <v>11324</v>
      </c>
      <c r="D8950">
        <v>0</v>
      </c>
    </row>
    <row r="8951" spans="1:4" ht="16.5" customHeight="1" x14ac:dyDescent="0.25">
      <c r="A8951" t="s">
        <v>8880</v>
      </c>
      <c r="B8951">
        <f t="shared" si="139"/>
        <v>26</v>
      </c>
      <c r="D8951">
        <v>0</v>
      </c>
    </row>
    <row r="8952" spans="1:4" ht="16.5" customHeight="1" x14ac:dyDescent="0.25">
      <c r="A8952" t="s">
        <v>8881</v>
      </c>
      <c r="B8952">
        <f t="shared" si="139"/>
        <v>85</v>
      </c>
      <c r="C8952" t="s">
        <v>11324</v>
      </c>
      <c r="D8952">
        <v>0</v>
      </c>
    </row>
    <row r="8953" spans="1:4" ht="16.5" customHeight="1" x14ac:dyDescent="0.25">
      <c r="A8953" t="s">
        <v>8882</v>
      </c>
      <c r="B8953">
        <f t="shared" si="139"/>
        <v>68</v>
      </c>
      <c r="D8953">
        <v>0</v>
      </c>
    </row>
    <row r="8954" spans="1:4" ht="16.5" customHeight="1" x14ac:dyDescent="0.25">
      <c r="A8954" t="s">
        <v>8883</v>
      </c>
      <c r="B8954">
        <f t="shared" si="139"/>
        <v>121</v>
      </c>
      <c r="D8954">
        <v>1</v>
      </c>
    </row>
    <row r="8955" spans="1:4" ht="16.5" customHeight="1" x14ac:dyDescent="0.25">
      <c r="A8955" t="s">
        <v>8884</v>
      </c>
      <c r="B8955">
        <f t="shared" si="139"/>
        <v>21</v>
      </c>
      <c r="D8955">
        <v>0</v>
      </c>
    </row>
    <row r="8956" spans="1:4" ht="16.5" customHeight="1" x14ac:dyDescent="0.25">
      <c r="A8956" t="s">
        <v>8885</v>
      </c>
      <c r="B8956">
        <f t="shared" si="139"/>
        <v>122</v>
      </c>
      <c r="C8956" t="s">
        <v>11365</v>
      </c>
      <c r="D8956">
        <v>0</v>
      </c>
    </row>
    <row r="8957" spans="1:4" ht="16.5" customHeight="1" x14ac:dyDescent="0.25">
      <c r="A8957" t="s">
        <v>8886</v>
      </c>
      <c r="B8957">
        <f t="shared" si="139"/>
        <v>73</v>
      </c>
      <c r="C8957" t="s">
        <v>11362</v>
      </c>
      <c r="D8957">
        <v>0</v>
      </c>
    </row>
    <row r="8958" spans="1:4" ht="16.5" customHeight="1" x14ac:dyDescent="0.25">
      <c r="A8958" t="s">
        <v>8887</v>
      </c>
      <c r="B8958">
        <f t="shared" si="139"/>
        <v>95</v>
      </c>
      <c r="D8958">
        <v>0</v>
      </c>
    </row>
    <row r="8959" spans="1:4" ht="16.5" customHeight="1" x14ac:dyDescent="0.25">
      <c r="A8959" t="s">
        <v>8888</v>
      </c>
      <c r="B8959">
        <f t="shared" si="139"/>
        <v>86</v>
      </c>
      <c r="D8959">
        <v>1</v>
      </c>
    </row>
    <row r="8960" spans="1:4" ht="16.5" customHeight="1" x14ac:dyDescent="0.25">
      <c r="A8960" t="s">
        <v>8889</v>
      </c>
      <c r="B8960">
        <f t="shared" si="139"/>
        <v>62</v>
      </c>
      <c r="D8960">
        <v>1</v>
      </c>
    </row>
    <row r="8961" spans="1:4" ht="16.5" customHeight="1" x14ac:dyDescent="0.25">
      <c r="A8961" t="s">
        <v>8890</v>
      </c>
      <c r="B8961">
        <f t="shared" si="139"/>
        <v>66</v>
      </c>
      <c r="C8961" t="s">
        <v>11324</v>
      </c>
      <c r="D8961">
        <v>0</v>
      </c>
    </row>
    <row r="8962" spans="1:4" ht="16.5" customHeight="1" x14ac:dyDescent="0.25">
      <c r="A8962" t="s">
        <v>8891</v>
      </c>
      <c r="B8962">
        <f t="shared" si="139"/>
        <v>30</v>
      </c>
      <c r="C8962" t="s">
        <v>11314</v>
      </c>
      <c r="D8962">
        <v>0</v>
      </c>
    </row>
    <row r="8963" spans="1:4" ht="16.5" customHeight="1" x14ac:dyDescent="0.25">
      <c r="A8963" t="s">
        <v>8892</v>
      </c>
      <c r="B8963">
        <f t="shared" ref="B8963:B9026" si="140">LEN(A8963)</f>
        <v>32</v>
      </c>
      <c r="D8963">
        <v>1</v>
      </c>
    </row>
    <row r="8964" spans="1:4" ht="16.5" customHeight="1" x14ac:dyDescent="0.25">
      <c r="A8964" t="s">
        <v>8893</v>
      </c>
      <c r="B8964">
        <f t="shared" si="140"/>
        <v>49</v>
      </c>
      <c r="D8964">
        <v>1</v>
      </c>
    </row>
    <row r="8965" spans="1:4" ht="16.5" customHeight="1" x14ac:dyDescent="0.25">
      <c r="A8965" t="s">
        <v>8894</v>
      </c>
      <c r="B8965">
        <f t="shared" si="140"/>
        <v>37</v>
      </c>
      <c r="D8965">
        <v>1</v>
      </c>
    </row>
    <row r="8966" spans="1:4" ht="16.5" customHeight="1" x14ac:dyDescent="0.25">
      <c r="A8966" t="s">
        <v>8895</v>
      </c>
      <c r="B8966">
        <f t="shared" si="140"/>
        <v>34</v>
      </c>
      <c r="D8966">
        <v>1</v>
      </c>
    </row>
    <row r="8967" spans="1:4" ht="16.5" customHeight="1" x14ac:dyDescent="0.25">
      <c r="A8967" t="s">
        <v>8896</v>
      </c>
      <c r="B8967">
        <f t="shared" si="140"/>
        <v>43</v>
      </c>
      <c r="D8967">
        <v>1</v>
      </c>
    </row>
    <row r="8968" spans="1:4" ht="16.5" customHeight="1" x14ac:dyDescent="0.25">
      <c r="A8968" t="s">
        <v>8897</v>
      </c>
      <c r="B8968">
        <f t="shared" si="140"/>
        <v>67</v>
      </c>
      <c r="D8968">
        <v>1</v>
      </c>
    </row>
    <row r="8969" spans="1:4" ht="16.5" customHeight="1" x14ac:dyDescent="0.25">
      <c r="A8969" t="s">
        <v>8898</v>
      </c>
      <c r="B8969">
        <f t="shared" si="140"/>
        <v>47</v>
      </c>
      <c r="D8969">
        <v>1</v>
      </c>
    </row>
    <row r="8970" spans="1:4" ht="16.5" customHeight="1" x14ac:dyDescent="0.25">
      <c r="A8970" t="s">
        <v>8899</v>
      </c>
      <c r="B8970">
        <f t="shared" si="140"/>
        <v>64</v>
      </c>
      <c r="D8970">
        <v>0</v>
      </c>
    </row>
    <row r="8971" spans="1:4" ht="16.5" customHeight="1" x14ac:dyDescent="0.25">
      <c r="A8971" t="s">
        <v>8900</v>
      </c>
      <c r="B8971">
        <f t="shared" si="140"/>
        <v>69</v>
      </c>
      <c r="D8971">
        <v>1</v>
      </c>
    </row>
    <row r="8972" spans="1:4" ht="16.5" customHeight="1" x14ac:dyDescent="0.25">
      <c r="A8972" t="s">
        <v>8901</v>
      </c>
      <c r="B8972">
        <f t="shared" si="140"/>
        <v>61</v>
      </c>
      <c r="C8972" t="s">
        <v>11324</v>
      </c>
      <c r="D8972">
        <v>1</v>
      </c>
    </row>
    <row r="8973" spans="1:4" ht="16.5" customHeight="1" x14ac:dyDescent="0.25">
      <c r="A8973" t="s">
        <v>8902</v>
      </c>
      <c r="B8973">
        <f t="shared" si="140"/>
        <v>105</v>
      </c>
      <c r="D8973">
        <v>1</v>
      </c>
    </row>
    <row r="8974" spans="1:4" ht="16.5" customHeight="1" x14ac:dyDescent="0.25">
      <c r="A8974" t="s">
        <v>8903</v>
      </c>
      <c r="B8974">
        <f t="shared" si="140"/>
        <v>54</v>
      </c>
      <c r="D8974">
        <v>1</v>
      </c>
    </row>
    <row r="8975" spans="1:4" ht="16.5" customHeight="1" x14ac:dyDescent="0.25">
      <c r="A8975" t="s">
        <v>8904</v>
      </c>
      <c r="B8975">
        <f t="shared" si="140"/>
        <v>90</v>
      </c>
      <c r="D8975">
        <v>1</v>
      </c>
    </row>
    <row r="8976" spans="1:4" ht="16.5" customHeight="1" x14ac:dyDescent="0.25">
      <c r="A8976" t="s">
        <v>8905</v>
      </c>
      <c r="B8976">
        <f t="shared" si="140"/>
        <v>72</v>
      </c>
      <c r="D8976">
        <v>1</v>
      </c>
    </row>
    <row r="8977" spans="1:4" ht="16.5" customHeight="1" x14ac:dyDescent="0.25">
      <c r="A8977" t="s">
        <v>8906</v>
      </c>
      <c r="B8977">
        <f t="shared" si="140"/>
        <v>80</v>
      </c>
      <c r="C8977" t="s">
        <v>11362</v>
      </c>
      <c r="D8977">
        <v>0</v>
      </c>
    </row>
    <row r="8978" spans="1:4" ht="16.5" customHeight="1" x14ac:dyDescent="0.25">
      <c r="A8978" t="s">
        <v>8907</v>
      </c>
      <c r="B8978">
        <f t="shared" si="140"/>
        <v>81</v>
      </c>
      <c r="D8978">
        <v>1</v>
      </c>
    </row>
    <row r="8979" spans="1:4" ht="16.5" customHeight="1" x14ac:dyDescent="0.25">
      <c r="A8979" t="s">
        <v>8908</v>
      </c>
      <c r="B8979">
        <f t="shared" si="140"/>
        <v>69</v>
      </c>
      <c r="D8979">
        <v>1</v>
      </c>
    </row>
    <row r="8980" spans="1:4" ht="16.5" customHeight="1" x14ac:dyDescent="0.25">
      <c r="A8980" t="s">
        <v>8909</v>
      </c>
      <c r="B8980">
        <f t="shared" si="140"/>
        <v>86</v>
      </c>
      <c r="D8980">
        <v>1</v>
      </c>
    </row>
    <row r="8981" spans="1:4" ht="16.5" customHeight="1" x14ac:dyDescent="0.25">
      <c r="A8981" t="s">
        <v>8910</v>
      </c>
      <c r="B8981">
        <f t="shared" si="140"/>
        <v>66</v>
      </c>
      <c r="D8981">
        <v>1</v>
      </c>
    </row>
    <row r="8982" spans="1:4" ht="16.5" customHeight="1" x14ac:dyDescent="0.25">
      <c r="A8982" t="s">
        <v>8911</v>
      </c>
      <c r="B8982">
        <f t="shared" si="140"/>
        <v>76</v>
      </c>
      <c r="D8982">
        <v>1</v>
      </c>
    </row>
    <row r="8983" spans="1:4" ht="16.5" customHeight="1" x14ac:dyDescent="0.25">
      <c r="A8983" t="s">
        <v>8912</v>
      </c>
      <c r="B8983">
        <f t="shared" si="140"/>
        <v>5</v>
      </c>
      <c r="D8983">
        <v>0</v>
      </c>
    </row>
    <row r="8984" spans="1:4" ht="16.5" customHeight="1" x14ac:dyDescent="0.25">
      <c r="A8984" t="s">
        <v>8913</v>
      </c>
      <c r="B8984">
        <f t="shared" si="140"/>
        <v>90</v>
      </c>
      <c r="D8984">
        <v>1</v>
      </c>
    </row>
    <row r="8985" spans="1:4" ht="16.5" customHeight="1" x14ac:dyDescent="0.25">
      <c r="A8985" t="s">
        <v>8914</v>
      </c>
      <c r="B8985">
        <f t="shared" si="140"/>
        <v>88</v>
      </c>
      <c r="D8985">
        <v>1</v>
      </c>
    </row>
    <row r="8986" spans="1:4" ht="16.5" customHeight="1" x14ac:dyDescent="0.25">
      <c r="A8986" t="s">
        <v>8915</v>
      </c>
      <c r="B8986">
        <f t="shared" si="140"/>
        <v>68</v>
      </c>
      <c r="C8986" t="s">
        <v>11324</v>
      </c>
      <c r="D8986">
        <v>1</v>
      </c>
    </row>
    <row r="8987" spans="1:4" ht="16.5" customHeight="1" x14ac:dyDescent="0.25">
      <c r="A8987" t="s">
        <v>8916</v>
      </c>
      <c r="B8987">
        <f t="shared" si="140"/>
        <v>128</v>
      </c>
      <c r="D8987">
        <v>0</v>
      </c>
    </row>
    <row r="8988" spans="1:4" ht="16.5" customHeight="1" x14ac:dyDescent="0.25">
      <c r="A8988" t="s">
        <v>8917</v>
      </c>
      <c r="B8988">
        <f t="shared" si="140"/>
        <v>45</v>
      </c>
      <c r="C8988" t="s">
        <v>11324</v>
      </c>
      <c r="D8988">
        <v>0</v>
      </c>
    </row>
    <row r="8989" spans="1:4" ht="16.5" customHeight="1" x14ac:dyDescent="0.25">
      <c r="A8989" t="s">
        <v>8918</v>
      </c>
      <c r="B8989">
        <f t="shared" si="140"/>
        <v>65</v>
      </c>
      <c r="C8989" t="s">
        <v>11324</v>
      </c>
      <c r="D8989">
        <v>0</v>
      </c>
    </row>
    <row r="8990" spans="1:4" ht="16.5" customHeight="1" x14ac:dyDescent="0.25">
      <c r="A8990" t="s">
        <v>8919</v>
      </c>
      <c r="B8990">
        <f t="shared" si="140"/>
        <v>75</v>
      </c>
      <c r="D8990">
        <v>1</v>
      </c>
    </row>
    <row r="8991" spans="1:4" ht="16.5" customHeight="1" x14ac:dyDescent="0.25">
      <c r="A8991" t="s">
        <v>8920</v>
      </c>
      <c r="B8991">
        <f t="shared" si="140"/>
        <v>80</v>
      </c>
      <c r="D8991">
        <v>1</v>
      </c>
    </row>
    <row r="8992" spans="1:4" ht="16.5" customHeight="1" x14ac:dyDescent="0.25">
      <c r="A8992" t="s">
        <v>8921</v>
      </c>
      <c r="B8992">
        <f t="shared" si="140"/>
        <v>38</v>
      </c>
      <c r="D8992">
        <v>1</v>
      </c>
    </row>
    <row r="8993" spans="1:4" ht="16.5" customHeight="1" x14ac:dyDescent="0.25">
      <c r="A8993" t="s">
        <v>8922</v>
      </c>
      <c r="B8993">
        <f t="shared" si="140"/>
        <v>81</v>
      </c>
      <c r="C8993" t="s">
        <v>11362</v>
      </c>
      <c r="D8993">
        <v>0</v>
      </c>
    </row>
    <row r="8994" spans="1:4" ht="16.5" customHeight="1" x14ac:dyDescent="0.25">
      <c r="A8994" t="s">
        <v>8923</v>
      </c>
      <c r="B8994">
        <f t="shared" si="140"/>
        <v>45</v>
      </c>
      <c r="D8994">
        <v>0</v>
      </c>
    </row>
    <row r="8995" spans="1:4" ht="16.5" customHeight="1" x14ac:dyDescent="0.25">
      <c r="A8995" t="s">
        <v>8924</v>
      </c>
      <c r="B8995">
        <f t="shared" si="140"/>
        <v>82</v>
      </c>
      <c r="C8995" t="s">
        <v>11324</v>
      </c>
      <c r="D8995">
        <v>0</v>
      </c>
    </row>
    <row r="8996" spans="1:4" ht="16.5" customHeight="1" x14ac:dyDescent="0.25">
      <c r="A8996" t="s">
        <v>8925</v>
      </c>
      <c r="B8996">
        <f t="shared" si="140"/>
        <v>38</v>
      </c>
      <c r="D8996">
        <v>1</v>
      </c>
    </row>
    <row r="8997" spans="1:4" ht="16.5" customHeight="1" x14ac:dyDescent="0.25">
      <c r="A8997" t="s">
        <v>8926</v>
      </c>
      <c r="B8997">
        <f t="shared" si="140"/>
        <v>72</v>
      </c>
      <c r="D8997">
        <v>1</v>
      </c>
    </row>
    <row r="8998" spans="1:4" ht="16.5" customHeight="1" x14ac:dyDescent="0.25">
      <c r="A8998" t="s">
        <v>8927</v>
      </c>
      <c r="B8998">
        <f t="shared" si="140"/>
        <v>89</v>
      </c>
      <c r="D8998">
        <v>1</v>
      </c>
    </row>
    <row r="8999" spans="1:4" ht="16.5" customHeight="1" x14ac:dyDescent="0.25">
      <c r="A8999" t="s">
        <v>8928</v>
      </c>
      <c r="B8999">
        <f t="shared" si="140"/>
        <v>62</v>
      </c>
      <c r="D8999">
        <v>1</v>
      </c>
    </row>
    <row r="9000" spans="1:4" ht="16.5" customHeight="1" x14ac:dyDescent="0.25">
      <c r="A9000" t="s">
        <v>8929</v>
      </c>
      <c r="B9000">
        <f t="shared" si="140"/>
        <v>37</v>
      </c>
      <c r="C9000" t="s">
        <v>11314</v>
      </c>
      <c r="D9000">
        <v>0</v>
      </c>
    </row>
    <row r="9001" spans="1:4" ht="16.5" customHeight="1" x14ac:dyDescent="0.25">
      <c r="A9001" t="s">
        <v>8930</v>
      </c>
      <c r="B9001">
        <f t="shared" si="140"/>
        <v>96</v>
      </c>
      <c r="D9001">
        <v>1</v>
      </c>
    </row>
    <row r="9002" spans="1:4" ht="16.5" customHeight="1" x14ac:dyDescent="0.25">
      <c r="A9002" t="s">
        <v>8931</v>
      </c>
      <c r="B9002">
        <f t="shared" si="140"/>
        <v>125</v>
      </c>
      <c r="D9002">
        <v>0</v>
      </c>
    </row>
    <row r="9003" spans="1:4" ht="16.5" customHeight="1" x14ac:dyDescent="0.25">
      <c r="A9003" t="s">
        <v>8932</v>
      </c>
      <c r="B9003">
        <f t="shared" si="140"/>
        <v>102</v>
      </c>
      <c r="D9003">
        <v>1</v>
      </c>
    </row>
    <row r="9004" spans="1:4" ht="16.5" customHeight="1" x14ac:dyDescent="0.25">
      <c r="A9004" t="s">
        <v>8933</v>
      </c>
      <c r="B9004">
        <f t="shared" si="140"/>
        <v>98</v>
      </c>
      <c r="D9004">
        <v>1</v>
      </c>
    </row>
    <row r="9005" spans="1:4" ht="16.5" customHeight="1" x14ac:dyDescent="0.25">
      <c r="A9005" t="s">
        <v>8934</v>
      </c>
      <c r="B9005">
        <f t="shared" si="140"/>
        <v>73</v>
      </c>
      <c r="D9005">
        <v>1</v>
      </c>
    </row>
    <row r="9006" spans="1:4" ht="16.5" customHeight="1" x14ac:dyDescent="0.25">
      <c r="A9006" t="s">
        <v>8935</v>
      </c>
      <c r="B9006">
        <f t="shared" si="140"/>
        <v>84</v>
      </c>
      <c r="D9006">
        <v>1</v>
      </c>
    </row>
    <row r="9007" spans="1:4" ht="16.5" customHeight="1" x14ac:dyDescent="0.25">
      <c r="A9007" t="s">
        <v>8936</v>
      </c>
      <c r="B9007">
        <f t="shared" si="140"/>
        <v>84</v>
      </c>
      <c r="D9007">
        <v>1</v>
      </c>
    </row>
    <row r="9008" spans="1:4" ht="16.5" customHeight="1" x14ac:dyDescent="0.25">
      <c r="A9008" t="s">
        <v>8937</v>
      </c>
      <c r="B9008">
        <f t="shared" si="140"/>
        <v>91</v>
      </c>
      <c r="D9008">
        <v>1</v>
      </c>
    </row>
    <row r="9009" spans="1:4" ht="16.5" customHeight="1" x14ac:dyDescent="0.25">
      <c r="A9009" t="s">
        <v>8938</v>
      </c>
      <c r="B9009">
        <f t="shared" si="140"/>
        <v>107</v>
      </c>
      <c r="D9009">
        <v>1</v>
      </c>
    </row>
    <row r="9010" spans="1:4" ht="16.5" customHeight="1" x14ac:dyDescent="0.25">
      <c r="A9010" t="s">
        <v>8939</v>
      </c>
      <c r="B9010">
        <f t="shared" si="140"/>
        <v>97</v>
      </c>
      <c r="D9010">
        <v>1</v>
      </c>
    </row>
    <row r="9011" spans="1:4" ht="16.5" customHeight="1" x14ac:dyDescent="0.25">
      <c r="A9011" t="s">
        <v>8940</v>
      </c>
      <c r="B9011">
        <f t="shared" si="140"/>
        <v>103</v>
      </c>
      <c r="D9011">
        <v>1</v>
      </c>
    </row>
    <row r="9012" spans="1:4" ht="16.5" customHeight="1" x14ac:dyDescent="0.25">
      <c r="A9012" t="s">
        <v>8941</v>
      </c>
      <c r="B9012">
        <f t="shared" si="140"/>
        <v>82</v>
      </c>
      <c r="D9012">
        <v>1</v>
      </c>
    </row>
    <row r="9013" spans="1:4" ht="16.5" customHeight="1" x14ac:dyDescent="0.25">
      <c r="A9013" t="s">
        <v>8942</v>
      </c>
      <c r="B9013">
        <f t="shared" si="140"/>
        <v>117</v>
      </c>
      <c r="D9013">
        <v>1</v>
      </c>
    </row>
    <row r="9014" spans="1:4" ht="16.5" customHeight="1" x14ac:dyDescent="0.25">
      <c r="A9014" t="s">
        <v>8943</v>
      </c>
      <c r="B9014">
        <f t="shared" si="140"/>
        <v>96</v>
      </c>
      <c r="D9014">
        <v>1</v>
      </c>
    </row>
    <row r="9015" spans="1:4" ht="16.5" customHeight="1" x14ac:dyDescent="0.25">
      <c r="A9015" t="s">
        <v>8944</v>
      </c>
      <c r="B9015">
        <f t="shared" si="140"/>
        <v>106</v>
      </c>
      <c r="D9015">
        <v>1</v>
      </c>
    </row>
    <row r="9016" spans="1:4" ht="16.5" customHeight="1" x14ac:dyDescent="0.25">
      <c r="A9016" t="s">
        <v>8945</v>
      </c>
      <c r="B9016">
        <f t="shared" si="140"/>
        <v>65</v>
      </c>
      <c r="D9016">
        <v>1</v>
      </c>
    </row>
    <row r="9017" spans="1:4" ht="16.5" customHeight="1" x14ac:dyDescent="0.25">
      <c r="A9017" t="s">
        <v>8946</v>
      </c>
      <c r="B9017">
        <f t="shared" si="140"/>
        <v>110</v>
      </c>
      <c r="D9017">
        <v>1</v>
      </c>
    </row>
    <row r="9018" spans="1:4" ht="16.5" customHeight="1" x14ac:dyDescent="0.25">
      <c r="A9018" t="s">
        <v>8947</v>
      </c>
      <c r="B9018">
        <f t="shared" si="140"/>
        <v>97</v>
      </c>
      <c r="D9018">
        <v>1</v>
      </c>
    </row>
    <row r="9019" spans="1:4" ht="16.5" customHeight="1" x14ac:dyDescent="0.25">
      <c r="A9019" t="s">
        <v>8948</v>
      </c>
      <c r="B9019">
        <f t="shared" si="140"/>
        <v>257</v>
      </c>
      <c r="D9019">
        <v>1</v>
      </c>
    </row>
    <row r="9020" spans="1:4" ht="16.5" customHeight="1" x14ac:dyDescent="0.25">
      <c r="A9020" t="s">
        <v>8949</v>
      </c>
      <c r="B9020">
        <f t="shared" si="140"/>
        <v>95</v>
      </c>
      <c r="D9020">
        <v>1</v>
      </c>
    </row>
    <row r="9021" spans="1:4" ht="16.5" customHeight="1" x14ac:dyDescent="0.25">
      <c r="A9021" t="s">
        <v>8950</v>
      </c>
      <c r="B9021">
        <f t="shared" si="140"/>
        <v>28</v>
      </c>
      <c r="D9021">
        <v>1</v>
      </c>
    </row>
    <row r="9022" spans="1:4" ht="16.5" customHeight="1" x14ac:dyDescent="0.25">
      <c r="A9022" t="s">
        <v>8951</v>
      </c>
      <c r="B9022">
        <f t="shared" si="140"/>
        <v>48</v>
      </c>
      <c r="D9022">
        <v>1</v>
      </c>
    </row>
    <row r="9023" spans="1:4" ht="16.5" customHeight="1" x14ac:dyDescent="0.25">
      <c r="A9023" t="s">
        <v>8952</v>
      </c>
      <c r="B9023">
        <f t="shared" si="140"/>
        <v>133</v>
      </c>
      <c r="D9023">
        <v>1</v>
      </c>
    </row>
    <row r="9024" spans="1:4" ht="16.5" customHeight="1" x14ac:dyDescent="0.25">
      <c r="A9024" t="s">
        <v>8953</v>
      </c>
      <c r="B9024">
        <f t="shared" si="140"/>
        <v>128</v>
      </c>
      <c r="D9024">
        <v>1</v>
      </c>
    </row>
    <row r="9025" spans="1:4" ht="16.5" customHeight="1" x14ac:dyDescent="0.25">
      <c r="A9025" t="s">
        <v>8954</v>
      </c>
      <c r="B9025">
        <f t="shared" si="140"/>
        <v>95</v>
      </c>
      <c r="D9025">
        <v>1</v>
      </c>
    </row>
    <row r="9026" spans="1:4" ht="16.5" customHeight="1" x14ac:dyDescent="0.25">
      <c r="A9026" t="s">
        <v>8955</v>
      </c>
      <c r="B9026">
        <f t="shared" si="140"/>
        <v>110</v>
      </c>
      <c r="D9026">
        <v>1</v>
      </c>
    </row>
    <row r="9027" spans="1:4" ht="16.5" customHeight="1" x14ac:dyDescent="0.25">
      <c r="A9027" t="s">
        <v>8956</v>
      </c>
      <c r="B9027">
        <f t="shared" ref="B9027:B9090" si="141">LEN(A9027)</f>
        <v>98</v>
      </c>
      <c r="D9027">
        <v>1</v>
      </c>
    </row>
    <row r="9028" spans="1:4" ht="16.5" customHeight="1" x14ac:dyDescent="0.25">
      <c r="A9028" t="s">
        <v>8957</v>
      </c>
      <c r="B9028">
        <f t="shared" si="141"/>
        <v>88</v>
      </c>
      <c r="D9028">
        <v>1</v>
      </c>
    </row>
    <row r="9029" spans="1:4" ht="16.5" customHeight="1" x14ac:dyDescent="0.25">
      <c r="A9029" t="s">
        <v>8958</v>
      </c>
      <c r="B9029">
        <f t="shared" si="141"/>
        <v>102</v>
      </c>
      <c r="D9029">
        <v>1</v>
      </c>
    </row>
    <row r="9030" spans="1:4" ht="16.5" customHeight="1" x14ac:dyDescent="0.25">
      <c r="A9030" t="s">
        <v>8959</v>
      </c>
      <c r="B9030">
        <f t="shared" si="141"/>
        <v>182</v>
      </c>
      <c r="D9030">
        <v>1</v>
      </c>
    </row>
    <row r="9031" spans="1:4" ht="16.5" customHeight="1" x14ac:dyDescent="0.25">
      <c r="A9031" t="s">
        <v>8960</v>
      </c>
      <c r="B9031">
        <f t="shared" si="141"/>
        <v>148</v>
      </c>
      <c r="D9031">
        <v>1</v>
      </c>
    </row>
    <row r="9032" spans="1:4" ht="16.5" customHeight="1" x14ac:dyDescent="0.25">
      <c r="A9032" t="s">
        <v>8961</v>
      </c>
      <c r="B9032">
        <f t="shared" si="141"/>
        <v>62</v>
      </c>
      <c r="C9032" t="s">
        <v>11324</v>
      </c>
      <c r="D9032">
        <v>0</v>
      </c>
    </row>
    <row r="9033" spans="1:4" ht="16.5" customHeight="1" x14ac:dyDescent="0.25">
      <c r="A9033" t="s">
        <v>8962</v>
      </c>
      <c r="B9033">
        <f t="shared" si="141"/>
        <v>220</v>
      </c>
      <c r="D9033">
        <v>1</v>
      </c>
    </row>
    <row r="9034" spans="1:4" ht="16.5" customHeight="1" x14ac:dyDescent="0.25">
      <c r="A9034" t="s">
        <v>8963</v>
      </c>
      <c r="B9034">
        <f t="shared" si="141"/>
        <v>67</v>
      </c>
      <c r="C9034" t="s">
        <v>11324</v>
      </c>
      <c r="D9034">
        <v>0</v>
      </c>
    </row>
    <row r="9035" spans="1:4" ht="16.5" customHeight="1" x14ac:dyDescent="0.25">
      <c r="A9035" t="s">
        <v>8964</v>
      </c>
      <c r="B9035">
        <f t="shared" si="141"/>
        <v>140</v>
      </c>
      <c r="D9035">
        <v>1</v>
      </c>
    </row>
    <row r="9036" spans="1:4" ht="16.5" customHeight="1" x14ac:dyDescent="0.25">
      <c r="A9036" t="s">
        <v>8965</v>
      </c>
      <c r="B9036">
        <f t="shared" si="141"/>
        <v>93</v>
      </c>
      <c r="C9036" t="s">
        <v>11362</v>
      </c>
      <c r="D9036">
        <v>0</v>
      </c>
    </row>
    <row r="9037" spans="1:4" ht="16.5" customHeight="1" x14ac:dyDescent="0.25">
      <c r="A9037" t="s">
        <v>8966</v>
      </c>
      <c r="B9037">
        <f t="shared" si="141"/>
        <v>181</v>
      </c>
      <c r="D9037">
        <v>1</v>
      </c>
    </row>
    <row r="9038" spans="1:4" ht="16.5" customHeight="1" x14ac:dyDescent="0.25">
      <c r="A9038" t="s">
        <v>8967</v>
      </c>
      <c r="B9038">
        <f t="shared" si="141"/>
        <v>67</v>
      </c>
      <c r="C9038" t="s">
        <v>11324</v>
      </c>
      <c r="D9038">
        <v>0</v>
      </c>
    </row>
    <row r="9039" spans="1:4" ht="16.5" customHeight="1" x14ac:dyDescent="0.25">
      <c r="A9039" t="s">
        <v>8968</v>
      </c>
      <c r="B9039">
        <f t="shared" si="141"/>
        <v>222</v>
      </c>
      <c r="D9039">
        <v>1</v>
      </c>
    </row>
    <row r="9040" spans="1:4" ht="16.5" customHeight="1" x14ac:dyDescent="0.25">
      <c r="A9040" t="s">
        <v>8969</v>
      </c>
      <c r="B9040">
        <f t="shared" si="141"/>
        <v>174</v>
      </c>
      <c r="D9040">
        <v>1</v>
      </c>
    </row>
    <row r="9041" spans="1:4" ht="16.5" customHeight="1" x14ac:dyDescent="0.25">
      <c r="A9041" t="s">
        <v>8970</v>
      </c>
      <c r="B9041">
        <f t="shared" si="141"/>
        <v>63</v>
      </c>
      <c r="C9041" t="s">
        <v>11324</v>
      </c>
      <c r="D9041">
        <v>0</v>
      </c>
    </row>
    <row r="9042" spans="1:4" ht="16.5" customHeight="1" x14ac:dyDescent="0.25">
      <c r="A9042" t="s">
        <v>8971</v>
      </c>
      <c r="B9042">
        <f t="shared" si="141"/>
        <v>197</v>
      </c>
      <c r="D9042">
        <v>1</v>
      </c>
    </row>
    <row r="9043" spans="1:4" ht="16.5" customHeight="1" x14ac:dyDescent="0.25">
      <c r="A9043" t="s">
        <v>8972</v>
      </c>
      <c r="B9043">
        <f t="shared" si="141"/>
        <v>80</v>
      </c>
      <c r="C9043" t="s">
        <v>11362</v>
      </c>
      <c r="D9043">
        <v>0</v>
      </c>
    </row>
    <row r="9044" spans="1:4" ht="16.5" customHeight="1" x14ac:dyDescent="0.25">
      <c r="A9044" t="s">
        <v>8973</v>
      </c>
      <c r="B9044">
        <f t="shared" si="141"/>
        <v>191</v>
      </c>
      <c r="D9044">
        <v>1</v>
      </c>
    </row>
    <row r="9045" spans="1:4" ht="16.5" customHeight="1" x14ac:dyDescent="0.25">
      <c r="A9045" t="s">
        <v>8974</v>
      </c>
      <c r="B9045">
        <f t="shared" si="141"/>
        <v>110</v>
      </c>
      <c r="D9045">
        <v>1</v>
      </c>
    </row>
    <row r="9046" spans="1:4" ht="16.5" customHeight="1" x14ac:dyDescent="0.25">
      <c r="A9046" t="s">
        <v>8975</v>
      </c>
      <c r="B9046">
        <f t="shared" si="141"/>
        <v>70</v>
      </c>
      <c r="C9046" t="s">
        <v>11324</v>
      </c>
      <c r="D9046">
        <v>0</v>
      </c>
    </row>
    <row r="9047" spans="1:4" ht="16.5" customHeight="1" x14ac:dyDescent="0.25">
      <c r="A9047" t="s">
        <v>8976</v>
      </c>
      <c r="B9047">
        <f t="shared" si="141"/>
        <v>39</v>
      </c>
      <c r="C9047" t="s">
        <v>11342</v>
      </c>
      <c r="D9047">
        <v>0</v>
      </c>
    </row>
    <row r="9048" spans="1:4" ht="16.5" customHeight="1" x14ac:dyDescent="0.25">
      <c r="A9048" t="s">
        <v>8977</v>
      </c>
      <c r="B9048">
        <f t="shared" si="141"/>
        <v>82</v>
      </c>
      <c r="D9048">
        <v>0</v>
      </c>
    </row>
    <row r="9049" spans="1:4" ht="16.5" customHeight="1" x14ac:dyDescent="0.25">
      <c r="A9049" t="s">
        <v>8978</v>
      </c>
      <c r="B9049">
        <f t="shared" si="141"/>
        <v>56</v>
      </c>
      <c r="C9049" t="s">
        <v>11340</v>
      </c>
      <c r="D9049">
        <v>0</v>
      </c>
    </row>
    <row r="9050" spans="1:4" ht="16.5" customHeight="1" x14ac:dyDescent="0.25">
      <c r="A9050" t="s">
        <v>8979</v>
      </c>
      <c r="B9050">
        <f t="shared" si="141"/>
        <v>91</v>
      </c>
      <c r="C9050" t="s">
        <v>11340</v>
      </c>
      <c r="D9050">
        <v>0</v>
      </c>
    </row>
    <row r="9051" spans="1:4" ht="16.5" customHeight="1" x14ac:dyDescent="0.25">
      <c r="A9051" t="s">
        <v>8980</v>
      </c>
      <c r="B9051">
        <f t="shared" si="141"/>
        <v>69</v>
      </c>
      <c r="C9051" t="s">
        <v>11324</v>
      </c>
      <c r="D9051">
        <v>0</v>
      </c>
    </row>
    <row r="9052" spans="1:4" ht="16.5" customHeight="1" x14ac:dyDescent="0.25">
      <c r="A9052" t="s">
        <v>8981</v>
      </c>
      <c r="B9052">
        <f t="shared" si="141"/>
        <v>74</v>
      </c>
      <c r="D9052">
        <v>0</v>
      </c>
    </row>
    <row r="9053" spans="1:4" x14ac:dyDescent="0.25">
      <c r="A9053" t="s">
        <v>8982</v>
      </c>
      <c r="B9053">
        <f t="shared" si="141"/>
        <v>300</v>
      </c>
      <c r="D9053">
        <v>1</v>
      </c>
    </row>
    <row r="9054" spans="1:4" ht="16.5" customHeight="1" x14ac:dyDescent="0.25">
      <c r="A9054" t="s">
        <v>8983</v>
      </c>
      <c r="B9054">
        <f t="shared" si="141"/>
        <v>127</v>
      </c>
      <c r="D9054">
        <v>1</v>
      </c>
    </row>
    <row r="9055" spans="1:4" ht="16.5" customHeight="1" x14ac:dyDescent="0.25">
      <c r="A9055" t="s">
        <v>8984</v>
      </c>
      <c r="B9055">
        <f t="shared" si="141"/>
        <v>95</v>
      </c>
      <c r="D9055">
        <v>1</v>
      </c>
    </row>
    <row r="9056" spans="1:4" ht="16.5" customHeight="1" x14ac:dyDescent="0.25">
      <c r="A9056" t="s">
        <v>8985</v>
      </c>
      <c r="B9056">
        <f t="shared" si="141"/>
        <v>81</v>
      </c>
      <c r="D9056">
        <v>1</v>
      </c>
    </row>
    <row r="9057" spans="1:4" ht="16.5" customHeight="1" x14ac:dyDescent="0.25">
      <c r="A9057" t="s">
        <v>8986</v>
      </c>
      <c r="B9057">
        <f t="shared" si="141"/>
        <v>116</v>
      </c>
      <c r="D9057">
        <v>1</v>
      </c>
    </row>
    <row r="9058" spans="1:4" ht="16.5" customHeight="1" x14ac:dyDescent="0.25">
      <c r="A9058" t="s">
        <v>8987</v>
      </c>
      <c r="B9058">
        <f t="shared" si="141"/>
        <v>151</v>
      </c>
      <c r="D9058">
        <v>1</v>
      </c>
    </row>
    <row r="9059" spans="1:4" ht="16.5" customHeight="1" x14ac:dyDescent="0.25">
      <c r="A9059" t="s">
        <v>8988</v>
      </c>
      <c r="B9059">
        <f t="shared" si="141"/>
        <v>111</v>
      </c>
      <c r="D9059">
        <v>1</v>
      </c>
    </row>
    <row r="9060" spans="1:4" ht="16.5" customHeight="1" x14ac:dyDescent="0.25">
      <c r="A9060" t="s">
        <v>8989</v>
      </c>
      <c r="B9060">
        <f t="shared" si="141"/>
        <v>108</v>
      </c>
      <c r="D9060">
        <v>1</v>
      </c>
    </row>
    <row r="9061" spans="1:4" ht="16.5" customHeight="1" x14ac:dyDescent="0.25">
      <c r="A9061" t="s">
        <v>8990</v>
      </c>
      <c r="B9061">
        <f t="shared" si="141"/>
        <v>99</v>
      </c>
      <c r="D9061">
        <v>1</v>
      </c>
    </row>
    <row r="9062" spans="1:4" ht="16.5" customHeight="1" x14ac:dyDescent="0.25">
      <c r="A9062" t="s">
        <v>8991</v>
      </c>
      <c r="B9062">
        <f t="shared" si="141"/>
        <v>107</v>
      </c>
      <c r="D9062">
        <v>1</v>
      </c>
    </row>
    <row r="9063" spans="1:4" ht="16.5" customHeight="1" x14ac:dyDescent="0.25">
      <c r="A9063" t="s">
        <v>8992</v>
      </c>
      <c r="B9063">
        <f t="shared" si="141"/>
        <v>87</v>
      </c>
      <c r="D9063">
        <v>1</v>
      </c>
    </row>
    <row r="9064" spans="1:4" ht="16.5" customHeight="1" x14ac:dyDescent="0.25">
      <c r="A9064" t="s">
        <v>8993</v>
      </c>
      <c r="B9064">
        <f t="shared" si="141"/>
        <v>114</v>
      </c>
      <c r="D9064">
        <v>1</v>
      </c>
    </row>
    <row r="9065" spans="1:4" ht="16.5" customHeight="1" x14ac:dyDescent="0.25">
      <c r="A9065" t="s">
        <v>8994</v>
      </c>
      <c r="B9065">
        <f t="shared" si="141"/>
        <v>97</v>
      </c>
      <c r="D9065">
        <v>1</v>
      </c>
    </row>
    <row r="9066" spans="1:4" ht="16.5" customHeight="1" x14ac:dyDescent="0.25">
      <c r="A9066" t="s">
        <v>8995</v>
      </c>
      <c r="B9066">
        <f t="shared" si="141"/>
        <v>111</v>
      </c>
      <c r="D9066">
        <v>1</v>
      </c>
    </row>
    <row r="9067" spans="1:4" ht="16.5" customHeight="1" x14ac:dyDescent="0.25">
      <c r="A9067" t="s">
        <v>8996</v>
      </c>
      <c r="B9067">
        <f t="shared" si="141"/>
        <v>138</v>
      </c>
      <c r="D9067">
        <v>1</v>
      </c>
    </row>
    <row r="9068" spans="1:4" ht="16.5" customHeight="1" x14ac:dyDescent="0.25">
      <c r="A9068" t="s">
        <v>8997</v>
      </c>
      <c r="B9068">
        <f t="shared" si="141"/>
        <v>92</v>
      </c>
      <c r="D9068">
        <v>1</v>
      </c>
    </row>
    <row r="9069" spans="1:4" ht="16.5" customHeight="1" x14ac:dyDescent="0.25">
      <c r="A9069" t="s">
        <v>8998</v>
      </c>
      <c r="B9069">
        <f t="shared" si="141"/>
        <v>119</v>
      </c>
      <c r="D9069">
        <v>1</v>
      </c>
    </row>
    <row r="9070" spans="1:4" ht="16.5" customHeight="1" x14ac:dyDescent="0.25">
      <c r="A9070" t="s">
        <v>8999</v>
      </c>
      <c r="B9070">
        <f t="shared" si="141"/>
        <v>98</v>
      </c>
      <c r="D9070">
        <v>1</v>
      </c>
    </row>
    <row r="9071" spans="1:4" ht="16.5" customHeight="1" x14ac:dyDescent="0.25">
      <c r="A9071" t="s">
        <v>9000</v>
      </c>
      <c r="B9071">
        <f t="shared" si="141"/>
        <v>94</v>
      </c>
      <c r="D9071">
        <v>1</v>
      </c>
    </row>
    <row r="9072" spans="1:4" ht="16.5" customHeight="1" x14ac:dyDescent="0.25">
      <c r="A9072" t="s">
        <v>9001</v>
      </c>
      <c r="B9072">
        <f t="shared" si="141"/>
        <v>114</v>
      </c>
      <c r="D9072">
        <v>1</v>
      </c>
    </row>
    <row r="9073" spans="1:4" ht="16.5" customHeight="1" x14ac:dyDescent="0.25">
      <c r="A9073" t="s">
        <v>9002</v>
      </c>
      <c r="B9073">
        <f t="shared" si="141"/>
        <v>96</v>
      </c>
      <c r="D9073">
        <v>0</v>
      </c>
    </row>
    <row r="9074" spans="1:4" ht="16.5" customHeight="1" x14ac:dyDescent="0.25">
      <c r="A9074" t="s">
        <v>9003</v>
      </c>
      <c r="B9074">
        <f t="shared" si="141"/>
        <v>5</v>
      </c>
      <c r="D9074">
        <v>0</v>
      </c>
    </row>
    <row r="9075" spans="1:4" ht="16.5" customHeight="1" x14ac:dyDescent="0.25">
      <c r="A9075" t="s">
        <v>9004</v>
      </c>
      <c r="B9075">
        <f t="shared" si="141"/>
        <v>54</v>
      </c>
      <c r="D9075">
        <v>0</v>
      </c>
    </row>
    <row r="9076" spans="1:4" ht="16.5" customHeight="1" x14ac:dyDescent="0.25">
      <c r="A9076" t="s">
        <v>9005</v>
      </c>
      <c r="B9076">
        <f t="shared" si="141"/>
        <v>74</v>
      </c>
      <c r="C9076" t="s">
        <v>11362</v>
      </c>
      <c r="D9076">
        <v>0</v>
      </c>
    </row>
    <row r="9077" spans="1:4" ht="16.5" customHeight="1" x14ac:dyDescent="0.25">
      <c r="A9077" t="s">
        <v>9006</v>
      </c>
      <c r="B9077">
        <f t="shared" si="141"/>
        <v>26</v>
      </c>
      <c r="C9077" t="s">
        <v>11314</v>
      </c>
      <c r="D9077">
        <v>0</v>
      </c>
    </row>
    <row r="9078" spans="1:4" ht="16.5" customHeight="1" x14ac:dyDescent="0.25">
      <c r="A9078" t="s">
        <v>9007</v>
      </c>
      <c r="B9078">
        <f t="shared" si="141"/>
        <v>97</v>
      </c>
      <c r="C9078" t="s">
        <v>11340</v>
      </c>
      <c r="D9078">
        <v>0</v>
      </c>
    </row>
    <row r="9079" spans="1:4" ht="16.5" customHeight="1" x14ac:dyDescent="0.25">
      <c r="A9079" t="s">
        <v>9008</v>
      </c>
      <c r="B9079">
        <f t="shared" si="141"/>
        <v>28</v>
      </c>
      <c r="D9079">
        <v>1</v>
      </c>
    </row>
    <row r="9080" spans="1:4" ht="16.5" customHeight="1" x14ac:dyDescent="0.25">
      <c r="A9080" t="s">
        <v>9009</v>
      </c>
      <c r="B9080">
        <f t="shared" si="141"/>
        <v>65</v>
      </c>
      <c r="C9080" t="s">
        <v>11324</v>
      </c>
      <c r="D9080">
        <v>0</v>
      </c>
    </row>
    <row r="9081" spans="1:4" ht="16.5" customHeight="1" x14ac:dyDescent="0.25">
      <c r="A9081" t="s">
        <v>9010</v>
      </c>
      <c r="B9081">
        <f t="shared" si="141"/>
        <v>84</v>
      </c>
      <c r="D9081">
        <v>1</v>
      </c>
    </row>
    <row r="9082" spans="1:4" ht="16.5" customHeight="1" x14ac:dyDescent="0.25">
      <c r="A9082" t="s">
        <v>9011</v>
      </c>
      <c r="B9082">
        <f t="shared" si="141"/>
        <v>49</v>
      </c>
      <c r="C9082" t="s">
        <v>11324</v>
      </c>
      <c r="D9082">
        <v>0</v>
      </c>
    </row>
    <row r="9083" spans="1:4" ht="16.5" customHeight="1" x14ac:dyDescent="0.25">
      <c r="A9083" t="s">
        <v>9012</v>
      </c>
      <c r="B9083">
        <f t="shared" si="141"/>
        <v>68</v>
      </c>
      <c r="D9083">
        <v>0</v>
      </c>
    </row>
    <row r="9084" spans="1:4" ht="16.5" customHeight="1" x14ac:dyDescent="0.25">
      <c r="A9084" t="s">
        <v>9013</v>
      </c>
      <c r="B9084">
        <f t="shared" si="141"/>
        <v>100</v>
      </c>
      <c r="D9084">
        <v>1</v>
      </c>
    </row>
    <row r="9085" spans="1:4" ht="16.5" customHeight="1" x14ac:dyDescent="0.25">
      <c r="A9085" t="s">
        <v>9014</v>
      </c>
      <c r="B9085">
        <f t="shared" si="141"/>
        <v>88</v>
      </c>
      <c r="D9085">
        <v>0</v>
      </c>
    </row>
    <row r="9086" spans="1:4" ht="16.5" customHeight="1" x14ac:dyDescent="0.25">
      <c r="A9086" t="s">
        <v>9015</v>
      </c>
      <c r="B9086">
        <f t="shared" si="141"/>
        <v>92</v>
      </c>
      <c r="D9086">
        <v>1</v>
      </c>
    </row>
    <row r="9087" spans="1:4" ht="16.5" customHeight="1" x14ac:dyDescent="0.25">
      <c r="A9087" t="s">
        <v>9016</v>
      </c>
      <c r="B9087">
        <f t="shared" si="141"/>
        <v>88</v>
      </c>
      <c r="D9087">
        <v>1</v>
      </c>
    </row>
    <row r="9088" spans="1:4" ht="16.5" customHeight="1" x14ac:dyDescent="0.25">
      <c r="A9088" t="s">
        <v>9017</v>
      </c>
      <c r="B9088">
        <f t="shared" si="141"/>
        <v>88</v>
      </c>
      <c r="D9088">
        <v>1</v>
      </c>
    </row>
    <row r="9089" spans="1:4" ht="16.5" customHeight="1" x14ac:dyDescent="0.25">
      <c r="A9089" t="s">
        <v>9018</v>
      </c>
      <c r="B9089">
        <f t="shared" si="141"/>
        <v>130</v>
      </c>
      <c r="D9089">
        <v>1</v>
      </c>
    </row>
    <row r="9090" spans="1:4" ht="16.5" customHeight="1" x14ac:dyDescent="0.25">
      <c r="A9090" t="s">
        <v>9019</v>
      </c>
      <c r="B9090">
        <f t="shared" si="141"/>
        <v>164</v>
      </c>
      <c r="D9090">
        <v>1</v>
      </c>
    </row>
    <row r="9091" spans="1:4" ht="16.5" customHeight="1" x14ac:dyDescent="0.25">
      <c r="A9091" t="s">
        <v>9020</v>
      </c>
      <c r="B9091">
        <f t="shared" ref="B9091:B9154" si="142">LEN(A9091)</f>
        <v>88</v>
      </c>
      <c r="D9091">
        <v>1</v>
      </c>
    </row>
    <row r="9092" spans="1:4" ht="16.5" customHeight="1" x14ac:dyDescent="0.25">
      <c r="A9092" t="s">
        <v>9021</v>
      </c>
      <c r="B9092">
        <f t="shared" si="142"/>
        <v>135</v>
      </c>
      <c r="D9092">
        <v>1</v>
      </c>
    </row>
    <row r="9093" spans="1:4" ht="16.5" customHeight="1" x14ac:dyDescent="0.25">
      <c r="A9093" t="s">
        <v>9022</v>
      </c>
      <c r="B9093">
        <f t="shared" si="142"/>
        <v>146</v>
      </c>
      <c r="D9093">
        <v>1</v>
      </c>
    </row>
    <row r="9094" spans="1:4" ht="16.5" customHeight="1" x14ac:dyDescent="0.25">
      <c r="A9094" t="s">
        <v>9023</v>
      </c>
      <c r="B9094">
        <f t="shared" si="142"/>
        <v>135</v>
      </c>
      <c r="D9094">
        <v>1</v>
      </c>
    </row>
    <row r="9095" spans="1:4" ht="16.5" customHeight="1" x14ac:dyDescent="0.25">
      <c r="A9095" t="s">
        <v>9024</v>
      </c>
      <c r="B9095">
        <f t="shared" si="142"/>
        <v>127</v>
      </c>
      <c r="D9095">
        <v>1</v>
      </c>
    </row>
    <row r="9096" spans="1:4" ht="16.5" customHeight="1" x14ac:dyDescent="0.25">
      <c r="A9096" t="s">
        <v>9025</v>
      </c>
      <c r="B9096">
        <f t="shared" si="142"/>
        <v>126</v>
      </c>
      <c r="D9096">
        <v>1</v>
      </c>
    </row>
    <row r="9097" spans="1:4" ht="16.5" customHeight="1" x14ac:dyDescent="0.25">
      <c r="A9097" t="s">
        <v>9026</v>
      </c>
      <c r="B9097">
        <f t="shared" si="142"/>
        <v>146</v>
      </c>
      <c r="D9097">
        <v>1</v>
      </c>
    </row>
    <row r="9098" spans="1:4" ht="16.5" customHeight="1" x14ac:dyDescent="0.25">
      <c r="A9098" t="s">
        <v>9027</v>
      </c>
      <c r="B9098">
        <f t="shared" si="142"/>
        <v>141</v>
      </c>
      <c r="D9098">
        <v>1</v>
      </c>
    </row>
    <row r="9099" spans="1:4" ht="16.5" customHeight="1" x14ac:dyDescent="0.25">
      <c r="A9099" t="s">
        <v>9028</v>
      </c>
      <c r="B9099">
        <f t="shared" si="142"/>
        <v>98</v>
      </c>
      <c r="D9099">
        <v>1</v>
      </c>
    </row>
    <row r="9100" spans="1:4" ht="16.5" customHeight="1" x14ac:dyDescent="0.25">
      <c r="A9100" t="s">
        <v>9029</v>
      </c>
      <c r="B9100">
        <f t="shared" si="142"/>
        <v>38</v>
      </c>
      <c r="D9100">
        <v>0</v>
      </c>
    </row>
    <row r="9101" spans="1:4" ht="16.5" customHeight="1" x14ac:dyDescent="0.25">
      <c r="A9101" t="s">
        <v>9030</v>
      </c>
      <c r="B9101">
        <f t="shared" si="142"/>
        <v>79</v>
      </c>
      <c r="C9101" t="s">
        <v>11362</v>
      </c>
      <c r="D9101">
        <v>0</v>
      </c>
    </row>
    <row r="9102" spans="1:4" ht="16.5" customHeight="1" x14ac:dyDescent="0.25">
      <c r="A9102" t="s">
        <v>9031</v>
      </c>
      <c r="B9102">
        <f t="shared" si="142"/>
        <v>79</v>
      </c>
      <c r="C9102" t="s">
        <v>11362</v>
      </c>
      <c r="D9102">
        <v>0</v>
      </c>
    </row>
    <row r="9103" spans="1:4" ht="16.5" customHeight="1" x14ac:dyDescent="0.25">
      <c r="A9103" t="s">
        <v>9032</v>
      </c>
      <c r="B9103">
        <f t="shared" si="142"/>
        <v>31</v>
      </c>
      <c r="D9103">
        <v>0</v>
      </c>
    </row>
    <row r="9104" spans="1:4" ht="16.5" customHeight="1" x14ac:dyDescent="0.25">
      <c r="A9104" t="s">
        <v>9033</v>
      </c>
      <c r="B9104">
        <f t="shared" si="142"/>
        <v>66</v>
      </c>
      <c r="D9104">
        <v>1</v>
      </c>
    </row>
    <row r="9105" spans="1:4" ht="16.5" customHeight="1" x14ac:dyDescent="0.25">
      <c r="A9105" t="s">
        <v>9034</v>
      </c>
      <c r="B9105">
        <f t="shared" si="142"/>
        <v>95</v>
      </c>
      <c r="C9105" t="s">
        <v>11340</v>
      </c>
      <c r="D9105">
        <v>0</v>
      </c>
    </row>
    <row r="9106" spans="1:4" ht="16.5" customHeight="1" x14ac:dyDescent="0.25">
      <c r="A9106" t="s">
        <v>9035</v>
      </c>
      <c r="B9106">
        <f t="shared" si="142"/>
        <v>27</v>
      </c>
      <c r="D9106">
        <v>0</v>
      </c>
    </row>
    <row r="9107" spans="1:4" ht="16.5" customHeight="1" x14ac:dyDescent="0.25">
      <c r="A9107" t="s">
        <v>9036</v>
      </c>
      <c r="B9107">
        <f t="shared" si="142"/>
        <v>60</v>
      </c>
      <c r="C9107" t="s">
        <v>11340</v>
      </c>
      <c r="D9107">
        <v>0</v>
      </c>
    </row>
    <row r="9108" spans="1:4" ht="16.5" customHeight="1" x14ac:dyDescent="0.25">
      <c r="A9108" t="s">
        <v>9037</v>
      </c>
      <c r="B9108">
        <f t="shared" si="142"/>
        <v>60</v>
      </c>
      <c r="C9108" t="s">
        <v>11340</v>
      </c>
      <c r="D9108">
        <v>0</v>
      </c>
    </row>
    <row r="9109" spans="1:4" ht="16.5" customHeight="1" x14ac:dyDescent="0.25">
      <c r="A9109" t="s">
        <v>9038</v>
      </c>
      <c r="B9109">
        <f t="shared" si="142"/>
        <v>16</v>
      </c>
      <c r="D9109">
        <v>0</v>
      </c>
    </row>
    <row r="9110" spans="1:4" ht="16.5" customHeight="1" x14ac:dyDescent="0.25">
      <c r="A9110" t="s">
        <v>9039</v>
      </c>
      <c r="B9110">
        <f t="shared" si="142"/>
        <v>75</v>
      </c>
      <c r="C9110" t="s">
        <v>11324</v>
      </c>
      <c r="D9110">
        <v>0</v>
      </c>
    </row>
    <row r="9111" spans="1:4" ht="16.5" customHeight="1" x14ac:dyDescent="0.25">
      <c r="A9111" t="s">
        <v>9040</v>
      </c>
      <c r="B9111">
        <f t="shared" si="142"/>
        <v>117</v>
      </c>
      <c r="D9111">
        <v>1</v>
      </c>
    </row>
    <row r="9112" spans="1:4" ht="16.5" customHeight="1" x14ac:dyDescent="0.25">
      <c r="A9112" t="s">
        <v>9041</v>
      </c>
      <c r="B9112">
        <f t="shared" si="142"/>
        <v>57</v>
      </c>
      <c r="C9112" t="s">
        <v>11324</v>
      </c>
      <c r="D9112">
        <v>0</v>
      </c>
    </row>
    <row r="9113" spans="1:4" ht="16.5" customHeight="1" x14ac:dyDescent="0.25">
      <c r="A9113" t="s">
        <v>9042</v>
      </c>
      <c r="B9113">
        <f t="shared" si="142"/>
        <v>64</v>
      </c>
      <c r="C9113" t="s">
        <v>11324</v>
      </c>
      <c r="D9113">
        <v>0</v>
      </c>
    </row>
    <row r="9114" spans="1:4" ht="16.5" customHeight="1" x14ac:dyDescent="0.25">
      <c r="A9114" t="s">
        <v>9043</v>
      </c>
      <c r="B9114">
        <f t="shared" si="142"/>
        <v>72</v>
      </c>
      <c r="D9114">
        <v>0</v>
      </c>
    </row>
    <row r="9115" spans="1:4" ht="16.5" customHeight="1" x14ac:dyDescent="0.25">
      <c r="A9115" t="s">
        <v>9044</v>
      </c>
      <c r="B9115">
        <f t="shared" si="142"/>
        <v>79</v>
      </c>
      <c r="D9115">
        <v>1</v>
      </c>
    </row>
    <row r="9116" spans="1:4" ht="16.5" customHeight="1" x14ac:dyDescent="0.25">
      <c r="A9116" t="s">
        <v>9045</v>
      </c>
      <c r="B9116">
        <f t="shared" si="142"/>
        <v>268</v>
      </c>
      <c r="D9116">
        <v>1</v>
      </c>
    </row>
    <row r="9117" spans="1:4" ht="16.5" customHeight="1" x14ac:dyDescent="0.25">
      <c r="A9117" t="s">
        <v>9046</v>
      </c>
      <c r="B9117">
        <f t="shared" si="142"/>
        <v>76</v>
      </c>
      <c r="D9117">
        <v>1</v>
      </c>
    </row>
    <row r="9118" spans="1:4" ht="16.5" customHeight="1" x14ac:dyDescent="0.25">
      <c r="A9118" t="s">
        <v>9047</v>
      </c>
      <c r="B9118">
        <f t="shared" si="142"/>
        <v>26</v>
      </c>
      <c r="D9118">
        <v>1</v>
      </c>
    </row>
    <row r="9119" spans="1:4" ht="16.5" customHeight="1" x14ac:dyDescent="0.25">
      <c r="A9119" t="s">
        <v>9048</v>
      </c>
      <c r="B9119">
        <f t="shared" si="142"/>
        <v>83</v>
      </c>
      <c r="D9119">
        <v>1</v>
      </c>
    </row>
    <row r="9120" spans="1:4" ht="16.5" customHeight="1" x14ac:dyDescent="0.25">
      <c r="A9120" t="s">
        <v>9049</v>
      </c>
      <c r="B9120">
        <f t="shared" si="142"/>
        <v>73</v>
      </c>
      <c r="D9120">
        <v>1</v>
      </c>
    </row>
    <row r="9121" spans="1:4" ht="16.5" customHeight="1" x14ac:dyDescent="0.25">
      <c r="A9121" t="s">
        <v>9050</v>
      </c>
      <c r="B9121">
        <f t="shared" si="142"/>
        <v>38</v>
      </c>
      <c r="D9121">
        <v>1</v>
      </c>
    </row>
    <row r="9122" spans="1:4" ht="16.5" customHeight="1" x14ac:dyDescent="0.25">
      <c r="A9122" t="s">
        <v>9051</v>
      </c>
      <c r="B9122">
        <f t="shared" si="142"/>
        <v>94</v>
      </c>
      <c r="D9122">
        <v>1</v>
      </c>
    </row>
    <row r="9123" spans="1:4" ht="16.5" customHeight="1" x14ac:dyDescent="0.25">
      <c r="A9123" t="s">
        <v>9052</v>
      </c>
      <c r="B9123">
        <f t="shared" si="142"/>
        <v>83</v>
      </c>
      <c r="D9123">
        <v>1</v>
      </c>
    </row>
    <row r="9124" spans="1:4" ht="16.5" customHeight="1" x14ac:dyDescent="0.25">
      <c r="A9124" t="s">
        <v>9053</v>
      </c>
      <c r="B9124">
        <f t="shared" si="142"/>
        <v>85</v>
      </c>
      <c r="D9124">
        <v>0</v>
      </c>
    </row>
    <row r="9125" spans="1:4" ht="16.5" customHeight="1" x14ac:dyDescent="0.25">
      <c r="A9125" t="s">
        <v>9054</v>
      </c>
      <c r="B9125">
        <f t="shared" si="142"/>
        <v>181</v>
      </c>
      <c r="D9125">
        <v>1</v>
      </c>
    </row>
    <row r="9126" spans="1:4" ht="16.5" customHeight="1" x14ac:dyDescent="0.25">
      <c r="A9126" t="s">
        <v>9055</v>
      </c>
      <c r="B9126">
        <f t="shared" si="142"/>
        <v>107</v>
      </c>
      <c r="D9126">
        <v>1</v>
      </c>
    </row>
    <row r="9127" spans="1:4" ht="16.5" customHeight="1" x14ac:dyDescent="0.25">
      <c r="A9127" t="s">
        <v>9056</v>
      </c>
      <c r="B9127">
        <f t="shared" si="142"/>
        <v>82</v>
      </c>
      <c r="D9127">
        <v>1</v>
      </c>
    </row>
    <row r="9128" spans="1:4" ht="16.5" customHeight="1" x14ac:dyDescent="0.25">
      <c r="A9128" t="s">
        <v>9057</v>
      </c>
      <c r="B9128">
        <f t="shared" si="142"/>
        <v>115</v>
      </c>
      <c r="D9128">
        <v>1</v>
      </c>
    </row>
    <row r="9129" spans="1:4" ht="16.5" customHeight="1" x14ac:dyDescent="0.25">
      <c r="A9129" t="s">
        <v>9058</v>
      </c>
      <c r="B9129">
        <f t="shared" si="142"/>
        <v>65</v>
      </c>
      <c r="C9129" t="s">
        <v>11324</v>
      </c>
      <c r="D9129">
        <v>0</v>
      </c>
    </row>
    <row r="9130" spans="1:4" ht="16.5" customHeight="1" x14ac:dyDescent="0.25">
      <c r="A9130" t="s">
        <v>9059</v>
      </c>
      <c r="B9130">
        <f t="shared" si="142"/>
        <v>19</v>
      </c>
      <c r="D9130">
        <v>0</v>
      </c>
    </row>
    <row r="9131" spans="1:4" ht="16.5" customHeight="1" x14ac:dyDescent="0.25">
      <c r="A9131" t="s">
        <v>9060</v>
      </c>
      <c r="B9131">
        <f t="shared" si="142"/>
        <v>25</v>
      </c>
      <c r="C9131" t="s">
        <v>11321</v>
      </c>
      <c r="D9131">
        <v>0</v>
      </c>
    </row>
    <row r="9132" spans="1:4" ht="16.5" customHeight="1" x14ac:dyDescent="0.25">
      <c r="A9132" t="s">
        <v>9061</v>
      </c>
      <c r="B9132">
        <f t="shared" si="142"/>
        <v>89</v>
      </c>
      <c r="C9132" t="s">
        <v>11340</v>
      </c>
      <c r="D9132">
        <v>0</v>
      </c>
    </row>
    <row r="9133" spans="1:4" ht="16.5" customHeight="1" x14ac:dyDescent="0.25">
      <c r="A9133" t="s">
        <v>9062</v>
      </c>
      <c r="B9133">
        <f t="shared" si="142"/>
        <v>134</v>
      </c>
      <c r="C9133" t="s">
        <v>11324</v>
      </c>
      <c r="D9133">
        <v>0</v>
      </c>
    </row>
    <row r="9134" spans="1:4" ht="16.5" customHeight="1" x14ac:dyDescent="0.25">
      <c r="A9134" t="s">
        <v>9063</v>
      </c>
      <c r="B9134">
        <f t="shared" si="142"/>
        <v>88</v>
      </c>
      <c r="C9134" t="s">
        <v>11324</v>
      </c>
      <c r="D9134">
        <v>0</v>
      </c>
    </row>
    <row r="9135" spans="1:4" ht="16.5" customHeight="1" x14ac:dyDescent="0.25">
      <c r="A9135" t="s">
        <v>9064</v>
      </c>
      <c r="B9135">
        <f t="shared" si="142"/>
        <v>59</v>
      </c>
      <c r="D9135">
        <v>1</v>
      </c>
    </row>
    <row r="9136" spans="1:4" ht="16.5" customHeight="1" x14ac:dyDescent="0.25">
      <c r="A9136" t="s">
        <v>9065</v>
      </c>
      <c r="B9136">
        <f t="shared" si="142"/>
        <v>73</v>
      </c>
      <c r="C9136" t="s">
        <v>11362</v>
      </c>
      <c r="D9136">
        <v>0</v>
      </c>
    </row>
    <row r="9137" spans="1:4" ht="16.5" customHeight="1" x14ac:dyDescent="0.25">
      <c r="A9137" t="s">
        <v>9066</v>
      </c>
      <c r="B9137">
        <f t="shared" si="142"/>
        <v>33</v>
      </c>
      <c r="C9137" t="s">
        <v>11321</v>
      </c>
      <c r="D9137">
        <v>0</v>
      </c>
    </row>
    <row r="9138" spans="1:4" ht="16.5" customHeight="1" x14ac:dyDescent="0.25">
      <c r="A9138" t="s">
        <v>9067</v>
      </c>
      <c r="B9138">
        <f t="shared" si="142"/>
        <v>56</v>
      </c>
      <c r="D9138">
        <v>1</v>
      </c>
    </row>
    <row r="9139" spans="1:4" ht="16.5" customHeight="1" x14ac:dyDescent="0.25">
      <c r="A9139" t="s">
        <v>9068</v>
      </c>
      <c r="B9139">
        <f t="shared" si="142"/>
        <v>68</v>
      </c>
      <c r="D9139">
        <v>0</v>
      </c>
    </row>
    <row r="9140" spans="1:4" ht="16.5" customHeight="1" x14ac:dyDescent="0.25">
      <c r="A9140" t="s">
        <v>9069</v>
      </c>
      <c r="B9140">
        <f t="shared" si="142"/>
        <v>69</v>
      </c>
      <c r="C9140" t="s">
        <v>11324</v>
      </c>
      <c r="D9140">
        <v>0</v>
      </c>
    </row>
    <row r="9141" spans="1:4" ht="16.5" customHeight="1" x14ac:dyDescent="0.25">
      <c r="A9141" t="s">
        <v>9070</v>
      </c>
      <c r="B9141">
        <f t="shared" si="142"/>
        <v>34</v>
      </c>
      <c r="D9141">
        <v>1</v>
      </c>
    </row>
    <row r="9142" spans="1:4" ht="16.5" customHeight="1" x14ac:dyDescent="0.25">
      <c r="A9142" t="s">
        <v>11383</v>
      </c>
      <c r="B9142">
        <f t="shared" si="142"/>
        <v>101</v>
      </c>
      <c r="C9142" t="s">
        <v>11324</v>
      </c>
      <c r="D9142">
        <v>0</v>
      </c>
    </row>
    <row r="9143" spans="1:4" ht="16.5" customHeight="1" x14ac:dyDescent="0.25">
      <c r="A9143" t="s">
        <v>9071</v>
      </c>
      <c r="B9143">
        <f t="shared" si="142"/>
        <v>35</v>
      </c>
      <c r="D9143">
        <v>1</v>
      </c>
    </row>
    <row r="9144" spans="1:4" ht="16.5" customHeight="1" x14ac:dyDescent="0.25">
      <c r="A9144" t="s">
        <v>9072</v>
      </c>
      <c r="B9144">
        <f t="shared" si="142"/>
        <v>46</v>
      </c>
      <c r="D9144">
        <v>1</v>
      </c>
    </row>
    <row r="9145" spans="1:4" ht="16.5" customHeight="1" x14ac:dyDescent="0.25">
      <c r="A9145" t="s">
        <v>9073</v>
      </c>
      <c r="B9145">
        <f t="shared" si="142"/>
        <v>76</v>
      </c>
      <c r="D9145">
        <v>0</v>
      </c>
    </row>
    <row r="9146" spans="1:4" ht="16.5" customHeight="1" x14ac:dyDescent="0.25">
      <c r="A9146" t="s">
        <v>9074</v>
      </c>
      <c r="B9146">
        <f t="shared" si="142"/>
        <v>31</v>
      </c>
      <c r="C9146" t="s">
        <v>11314</v>
      </c>
      <c r="D9146">
        <v>0</v>
      </c>
    </row>
    <row r="9147" spans="1:4" ht="16.5" customHeight="1" x14ac:dyDescent="0.25">
      <c r="A9147" t="s">
        <v>9075</v>
      </c>
      <c r="B9147">
        <f t="shared" si="142"/>
        <v>96</v>
      </c>
      <c r="D9147">
        <v>1</v>
      </c>
    </row>
    <row r="9148" spans="1:4" ht="16.5" customHeight="1" x14ac:dyDescent="0.25">
      <c r="A9148" t="s">
        <v>9076</v>
      </c>
      <c r="B9148">
        <f t="shared" si="142"/>
        <v>97</v>
      </c>
      <c r="D9148">
        <v>1</v>
      </c>
    </row>
    <row r="9149" spans="1:4" ht="16.5" customHeight="1" x14ac:dyDescent="0.25">
      <c r="A9149" t="s">
        <v>9077</v>
      </c>
      <c r="B9149">
        <f t="shared" si="142"/>
        <v>101</v>
      </c>
      <c r="D9149">
        <v>1</v>
      </c>
    </row>
    <row r="9150" spans="1:4" ht="16.5" customHeight="1" x14ac:dyDescent="0.25">
      <c r="A9150" t="s">
        <v>9078</v>
      </c>
      <c r="B9150">
        <f t="shared" si="142"/>
        <v>83</v>
      </c>
      <c r="D9150">
        <v>1</v>
      </c>
    </row>
    <row r="9151" spans="1:4" ht="16.5" customHeight="1" x14ac:dyDescent="0.25">
      <c r="A9151" t="s">
        <v>9079</v>
      </c>
      <c r="B9151">
        <f t="shared" si="142"/>
        <v>90</v>
      </c>
      <c r="D9151">
        <v>1</v>
      </c>
    </row>
    <row r="9152" spans="1:4" ht="16.5" customHeight="1" x14ac:dyDescent="0.25">
      <c r="A9152" t="s">
        <v>9080</v>
      </c>
      <c r="B9152">
        <f t="shared" si="142"/>
        <v>89</v>
      </c>
      <c r="D9152">
        <v>1</v>
      </c>
    </row>
    <row r="9153" spans="1:4" ht="16.5" customHeight="1" x14ac:dyDescent="0.25">
      <c r="A9153" t="s">
        <v>9081</v>
      </c>
      <c r="B9153">
        <f t="shared" si="142"/>
        <v>77</v>
      </c>
      <c r="D9153">
        <v>1</v>
      </c>
    </row>
    <row r="9154" spans="1:4" ht="16.5" customHeight="1" x14ac:dyDescent="0.25">
      <c r="A9154" t="s">
        <v>9082</v>
      </c>
      <c r="B9154">
        <f t="shared" si="142"/>
        <v>113</v>
      </c>
      <c r="D9154">
        <v>1</v>
      </c>
    </row>
    <row r="9155" spans="1:4" ht="16.5" customHeight="1" x14ac:dyDescent="0.25">
      <c r="A9155" t="s">
        <v>9083</v>
      </c>
      <c r="B9155">
        <f t="shared" ref="B9155:B9218" si="143">LEN(A9155)</f>
        <v>112</v>
      </c>
      <c r="D9155">
        <v>1</v>
      </c>
    </row>
    <row r="9156" spans="1:4" ht="16.5" customHeight="1" x14ac:dyDescent="0.25">
      <c r="A9156" t="s">
        <v>9084</v>
      </c>
      <c r="B9156">
        <f t="shared" si="143"/>
        <v>120</v>
      </c>
      <c r="D9156">
        <v>0</v>
      </c>
    </row>
    <row r="9157" spans="1:4" ht="16.5" customHeight="1" x14ac:dyDescent="0.25">
      <c r="A9157" t="s">
        <v>9085</v>
      </c>
      <c r="B9157">
        <f t="shared" si="143"/>
        <v>49</v>
      </c>
      <c r="D9157">
        <v>1</v>
      </c>
    </row>
    <row r="9158" spans="1:4" ht="16.5" customHeight="1" x14ac:dyDescent="0.25">
      <c r="A9158" t="s">
        <v>9086</v>
      </c>
      <c r="B9158">
        <f t="shared" si="143"/>
        <v>75</v>
      </c>
      <c r="D9158">
        <v>1</v>
      </c>
    </row>
    <row r="9159" spans="1:4" ht="16.5" customHeight="1" x14ac:dyDescent="0.25">
      <c r="A9159" t="s">
        <v>9087</v>
      </c>
      <c r="B9159">
        <f t="shared" si="143"/>
        <v>22</v>
      </c>
      <c r="C9159" t="s">
        <v>11321</v>
      </c>
      <c r="D9159">
        <v>0</v>
      </c>
    </row>
    <row r="9160" spans="1:4" ht="16.5" customHeight="1" x14ac:dyDescent="0.25">
      <c r="A9160" t="s">
        <v>9088</v>
      </c>
      <c r="B9160">
        <f t="shared" si="143"/>
        <v>61</v>
      </c>
      <c r="C9160" t="s">
        <v>11324</v>
      </c>
      <c r="D9160">
        <v>0</v>
      </c>
    </row>
    <row r="9161" spans="1:4" ht="16.5" customHeight="1" x14ac:dyDescent="0.25">
      <c r="A9161" t="s">
        <v>9089</v>
      </c>
      <c r="B9161">
        <f t="shared" si="143"/>
        <v>65</v>
      </c>
      <c r="C9161" t="s">
        <v>11324</v>
      </c>
      <c r="D9161">
        <v>0</v>
      </c>
    </row>
    <row r="9162" spans="1:4" ht="16.5" customHeight="1" x14ac:dyDescent="0.25">
      <c r="A9162" t="s">
        <v>9090</v>
      </c>
      <c r="B9162">
        <f t="shared" si="143"/>
        <v>84</v>
      </c>
      <c r="C9162" t="s">
        <v>11324</v>
      </c>
      <c r="D9162">
        <v>0</v>
      </c>
    </row>
    <row r="9163" spans="1:4" ht="16.5" customHeight="1" x14ac:dyDescent="0.25">
      <c r="A9163" t="s">
        <v>9091</v>
      </c>
      <c r="B9163">
        <f t="shared" si="143"/>
        <v>47</v>
      </c>
      <c r="C9163" t="s">
        <v>11324</v>
      </c>
      <c r="D9163">
        <v>0</v>
      </c>
    </row>
    <row r="9164" spans="1:4" ht="16.5" customHeight="1" x14ac:dyDescent="0.25">
      <c r="A9164" t="s">
        <v>9092</v>
      </c>
      <c r="B9164">
        <f t="shared" si="143"/>
        <v>53</v>
      </c>
      <c r="C9164" t="s">
        <v>11340</v>
      </c>
      <c r="D9164">
        <v>0</v>
      </c>
    </row>
    <row r="9165" spans="1:4" ht="16.5" customHeight="1" x14ac:dyDescent="0.25">
      <c r="A9165" t="s">
        <v>9093</v>
      </c>
      <c r="B9165">
        <f t="shared" si="143"/>
        <v>75</v>
      </c>
      <c r="C9165" t="s">
        <v>11324</v>
      </c>
      <c r="D9165">
        <v>0</v>
      </c>
    </row>
    <row r="9166" spans="1:4" ht="16.5" customHeight="1" x14ac:dyDescent="0.25">
      <c r="A9166" t="s">
        <v>9094</v>
      </c>
      <c r="B9166">
        <f t="shared" si="143"/>
        <v>106</v>
      </c>
      <c r="D9166">
        <v>0</v>
      </c>
    </row>
    <row r="9167" spans="1:4" ht="16.5" customHeight="1" x14ac:dyDescent="0.25">
      <c r="A9167" t="s">
        <v>9095</v>
      </c>
      <c r="B9167">
        <f t="shared" si="143"/>
        <v>64</v>
      </c>
      <c r="D9167">
        <v>1</v>
      </c>
    </row>
    <row r="9168" spans="1:4" ht="16.5" customHeight="1" x14ac:dyDescent="0.25">
      <c r="A9168" t="s">
        <v>9096</v>
      </c>
      <c r="B9168">
        <f t="shared" si="143"/>
        <v>25</v>
      </c>
      <c r="D9168">
        <v>1</v>
      </c>
    </row>
    <row r="9169" spans="1:4" ht="16.5" customHeight="1" x14ac:dyDescent="0.25">
      <c r="A9169" t="s">
        <v>9097</v>
      </c>
      <c r="B9169">
        <f t="shared" si="143"/>
        <v>138</v>
      </c>
      <c r="D9169">
        <v>1</v>
      </c>
    </row>
    <row r="9170" spans="1:4" ht="16.5" customHeight="1" x14ac:dyDescent="0.25">
      <c r="A9170" t="s">
        <v>9098</v>
      </c>
      <c r="B9170">
        <f t="shared" si="143"/>
        <v>111</v>
      </c>
      <c r="D9170">
        <v>1</v>
      </c>
    </row>
    <row r="9171" spans="1:4" ht="16.5" customHeight="1" x14ac:dyDescent="0.25">
      <c r="A9171" t="s">
        <v>9099</v>
      </c>
      <c r="B9171">
        <f t="shared" si="143"/>
        <v>123</v>
      </c>
      <c r="D9171">
        <v>1</v>
      </c>
    </row>
    <row r="9172" spans="1:4" ht="16.5" customHeight="1" x14ac:dyDescent="0.25">
      <c r="A9172" t="s">
        <v>9100</v>
      </c>
      <c r="B9172">
        <f t="shared" si="143"/>
        <v>114</v>
      </c>
      <c r="D9172">
        <v>1</v>
      </c>
    </row>
    <row r="9173" spans="1:4" ht="16.5" customHeight="1" x14ac:dyDescent="0.25">
      <c r="A9173" t="s">
        <v>9101</v>
      </c>
      <c r="B9173">
        <f t="shared" si="143"/>
        <v>129</v>
      </c>
      <c r="D9173">
        <v>1</v>
      </c>
    </row>
    <row r="9174" spans="1:4" ht="16.5" customHeight="1" x14ac:dyDescent="0.25">
      <c r="A9174" t="s">
        <v>9102</v>
      </c>
      <c r="B9174">
        <f t="shared" si="143"/>
        <v>109</v>
      </c>
      <c r="D9174">
        <v>1</v>
      </c>
    </row>
    <row r="9175" spans="1:4" ht="16.5" customHeight="1" x14ac:dyDescent="0.25">
      <c r="A9175" t="s">
        <v>9103</v>
      </c>
      <c r="B9175">
        <f t="shared" si="143"/>
        <v>104</v>
      </c>
      <c r="D9175">
        <v>1</v>
      </c>
    </row>
    <row r="9176" spans="1:4" ht="16.5" customHeight="1" x14ac:dyDescent="0.25">
      <c r="A9176" t="s">
        <v>9104</v>
      </c>
      <c r="B9176">
        <f t="shared" si="143"/>
        <v>98</v>
      </c>
      <c r="D9176">
        <v>1</v>
      </c>
    </row>
    <row r="9177" spans="1:4" ht="16.5" customHeight="1" x14ac:dyDescent="0.25">
      <c r="A9177" t="s">
        <v>9105</v>
      </c>
      <c r="B9177">
        <f t="shared" si="143"/>
        <v>97</v>
      </c>
      <c r="D9177">
        <v>1</v>
      </c>
    </row>
    <row r="9178" spans="1:4" ht="16.5" customHeight="1" x14ac:dyDescent="0.25">
      <c r="A9178" t="s">
        <v>9106</v>
      </c>
      <c r="B9178">
        <f t="shared" si="143"/>
        <v>101</v>
      </c>
      <c r="D9178">
        <v>1</v>
      </c>
    </row>
    <row r="9179" spans="1:4" ht="16.5" customHeight="1" x14ac:dyDescent="0.25">
      <c r="A9179" t="s">
        <v>9107</v>
      </c>
      <c r="B9179">
        <f t="shared" si="143"/>
        <v>34</v>
      </c>
      <c r="C9179" t="s">
        <v>11321</v>
      </c>
      <c r="D9179">
        <v>0</v>
      </c>
    </row>
    <row r="9180" spans="1:4" ht="16.5" customHeight="1" x14ac:dyDescent="0.25">
      <c r="A9180" t="s">
        <v>9108</v>
      </c>
      <c r="B9180">
        <f t="shared" si="143"/>
        <v>62</v>
      </c>
      <c r="C9180" t="s">
        <v>11324</v>
      </c>
      <c r="D9180">
        <v>0</v>
      </c>
    </row>
    <row r="9181" spans="1:4" ht="16.5" customHeight="1" x14ac:dyDescent="0.25">
      <c r="A9181" t="s">
        <v>9109</v>
      </c>
      <c r="B9181">
        <f t="shared" si="143"/>
        <v>57</v>
      </c>
      <c r="D9181">
        <v>1</v>
      </c>
    </row>
    <row r="9182" spans="1:4" ht="16.5" customHeight="1" x14ac:dyDescent="0.25">
      <c r="A9182" t="s">
        <v>9110</v>
      </c>
      <c r="B9182">
        <f t="shared" si="143"/>
        <v>114</v>
      </c>
      <c r="D9182">
        <v>1</v>
      </c>
    </row>
    <row r="9183" spans="1:4" ht="16.5" customHeight="1" x14ac:dyDescent="0.25">
      <c r="A9183" t="s">
        <v>9111</v>
      </c>
      <c r="B9183">
        <f t="shared" si="143"/>
        <v>60</v>
      </c>
      <c r="C9183" t="s">
        <v>11406</v>
      </c>
      <c r="D9183">
        <v>0</v>
      </c>
    </row>
    <row r="9184" spans="1:4" ht="16.5" customHeight="1" x14ac:dyDescent="0.25">
      <c r="A9184" t="s">
        <v>9112</v>
      </c>
      <c r="B9184">
        <f t="shared" si="143"/>
        <v>53</v>
      </c>
      <c r="C9184" t="s">
        <v>11340</v>
      </c>
      <c r="D9184">
        <v>0</v>
      </c>
    </row>
    <row r="9185" spans="1:4" ht="16.5" customHeight="1" x14ac:dyDescent="0.25">
      <c r="A9185" t="s">
        <v>9113</v>
      </c>
      <c r="B9185">
        <f t="shared" si="143"/>
        <v>51</v>
      </c>
      <c r="C9185" t="s">
        <v>11340</v>
      </c>
      <c r="D9185">
        <v>0</v>
      </c>
    </row>
    <row r="9186" spans="1:4" ht="16.5" customHeight="1" x14ac:dyDescent="0.25">
      <c r="A9186" t="s">
        <v>9114</v>
      </c>
      <c r="B9186">
        <f t="shared" si="143"/>
        <v>69</v>
      </c>
      <c r="C9186" t="s">
        <v>11324</v>
      </c>
      <c r="D9186">
        <v>0</v>
      </c>
    </row>
    <row r="9187" spans="1:4" ht="16.5" customHeight="1" x14ac:dyDescent="0.25">
      <c r="A9187" t="s">
        <v>9115</v>
      </c>
      <c r="B9187">
        <f t="shared" si="143"/>
        <v>63</v>
      </c>
      <c r="D9187">
        <v>1</v>
      </c>
    </row>
    <row r="9188" spans="1:4" ht="16.5" customHeight="1" x14ac:dyDescent="0.25">
      <c r="A9188" t="s">
        <v>9116</v>
      </c>
      <c r="B9188">
        <f t="shared" si="143"/>
        <v>58</v>
      </c>
      <c r="C9188" t="s">
        <v>11340</v>
      </c>
      <c r="D9188">
        <v>0</v>
      </c>
    </row>
    <row r="9189" spans="1:4" ht="16.5" customHeight="1" x14ac:dyDescent="0.25">
      <c r="A9189" t="s">
        <v>9117</v>
      </c>
      <c r="B9189">
        <f t="shared" si="143"/>
        <v>33</v>
      </c>
      <c r="D9189">
        <v>1</v>
      </c>
    </row>
    <row r="9190" spans="1:4" ht="16.5" customHeight="1" x14ac:dyDescent="0.25">
      <c r="A9190" t="s">
        <v>9118</v>
      </c>
      <c r="B9190">
        <f t="shared" si="143"/>
        <v>71</v>
      </c>
      <c r="C9190" t="s">
        <v>11324</v>
      </c>
      <c r="D9190">
        <v>0</v>
      </c>
    </row>
    <row r="9191" spans="1:4" ht="16.5" customHeight="1" x14ac:dyDescent="0.25">
      <c r="A9191" t="s">
        <v>9119</v>
      </c>
      <c r="B9191">
        <f t="shared" si="143"/>
        <v>5</v>
      </c>
      <c r="D9191">
        <v>0</v>
      </c>
    </row>
    <row r="9192" spans="1:4" ht="16.5" customHeight="1" x14ac:dyDescent="0.25">
      <c r="A9192" t="s">
        <v>9120</v>
      </c>
      <c r="B9192">
        <f t="shared" si="143"/>
        <v>57</v>
      </c>
      <c r="D9192">
        <v>0</v>
      </c>
    </row>
    <row r="9193" spans="1:4" ht="16.5" customHeight="1" x14ac:dyDescent="0.25">
      <c r="A9193" t="s">
        <v>9121</v>
      </c>
      <c r="B9193">
        <f t="shared" si="143"/>
        <v>68</v>
      </c>
      <c r="C9193" t="s">
        <v>11324</v>
      </c>
      <c r="D9193">
        <v>0</v>
      </c>
    </row>
    <row r="9194" spans="1:4" ht="16.5" customHeight="1" x14ac:dyDescent="0.25">
      <c r="A9194" t="s">
        <v>9122</v>
      </c>
      <c r="B9194">
        <f t="shared" si="143"/>
        <v>64</v>
      </c>
      <c r="C9194" t="s">
        <v>11324</v>
      </c>
      <c r="D9194">
        <v>0</v>
      </c>
    </row>
    <row r="9195" spans="1:4" ht="16.5" customHeight="1" x14ac:dyDescent="0.25">
      <c r="A9195" t="s">
        <v>9123</v>
      </c>
      <c r="B9195">
        <f t="shared" si="143"/>
        <v>141</v>
      </c>
      <c r="D9195">
        <v>1</v>
      </c>
    </row>
    <row r="9196" spans="1:4" ht="16.5" customHeight="1" x14ac:dyDescent="0.25">
      <c r="A9196" t="s">
        <v>9124</v>
      </c>
      <c r="B9196">
        <f t="shared" si="143"/>
        <v>25</v>
      </c>
      <c r="D9196">
        <v>0</v>
      </c>
    </row>
    <row r="9197" spans="1:4" ht="16.5" customHeight="1" x14ac:dyDescent="0.25">
      <c r="A9197" t="s">
        <v>9125</v>
      </c>
      <c r="B9197">
        <f t="shared" si="143"/>
        <v>82</v>
      </c>
      <c r="D9197">
        <v>1</v>
      </c>
    </row>
    <row r="9198" spans="1:4" ht="16.5" customHeight="1" x14ac:dyDescent="0.25">
      <c r="A9198" t="s">
        <v>9126</v>
      </c>
      <c r="B9198">
        <f t="shared" si="143"/>
        <v>72</v>
      </c>
      <c r="C9198" t="s">
        <v>11362</v>
      </c>
      <c r="D9198">
        <v>0</v>
      </c>
    </row>
    <row r="9199" spans="1:4" ht="16.5" customHeight="1" x14ac:dyDescent="0.25">
      <c r="A9199" t="s">
        <v>9127</v>
      </c>
      <c r="B9199">
        <f t="shared" si="143"/>
        <v>62</v>
      </c>
      <c r="D9199">
        <v>1</v>
      </c>
    </row>
    <row r="9200" spans="1:4" ht="16.5" customHeight="1" x14ac:dyDescent="0.25">
      <c r="A9200" t="s">
        <v>9128</v>
      </c>
      <c r="B9200">
        <f t="shared" si="143"/>
        <v>113</v>
      </c>
      <c r="D9200">
        <v>1</v>
      </c>
    </row>
    <row r="9201" spans="1:4" ht="16.5" customHeight="1" x14ac:dyDescent="0.25">
      <c r="A9201" t="s">
        <v>9129</v>
      </c>
      <c r="B9201">
        <f t="shared" si="143"/>
        <v>30</v>
      </c>
      <c r="D9201">
        <v>1</v>
      </c>
    </row>
    <row r="9202" spans="1:4" ht="16.5" customHeight="1" x14ac:dyDescent="0.25">
      <c r="A9202" t="s">
        <v>9130</v>
      </c>
      <c r="B9202">
        <f t="shared" si="143"/>
        <v>115</v>
      </c>
      <c r="D9202">
        <v>1</v>
      </c>
    </row>
    <row r="9203" spans="1:4" ht="16.5" customHeight="1" x14ac:dyDescent="0.25">
      <c r="A9203" t="s">
        <v>9131</v>
      </c>
      <c r="B9203">
        <f t="shared" si="143"/>
        <v>19</v>
      </c>
      <c r="C9203" t="s">
        <v>11322</v>
      </c>
      <c r="D9203">
        <v>0</v>
      </c>
    </row>
    <row r="9204" spans="1:4" ht="16.5" customHeight="1" x14ac:dyDescent="0.25">
      <c r="A9204" t="s">
        <v>9132</v>
      </c>
      <c r="B9204">
        <f t="shared" si="143"/>
        <v>42</v>
      </c>
      <c r="D9204">
        <v>1</v>
      </c>
    </row>
    <row r="9205" spans="1:4" ht="16.5" customHeight="1" x14ac:dyDescent="0.25">
      <c r="A9205" t="s">
        <v>9133</v>
      </c>
      <c r="B9205">
        <f t="shared" si="143"/>
        <v>93</v>
      </c>
      <c r="D9205">
        <v>1</v>
      </c>
    </row>
    <row r="9206" spans="1:4" ht="16.5" customHeight="1" x14ac:dyDescent="0.25">
      <c r="A9206" t="s">
        <v>9134</v>
      </c>
      <c r="B9206">
        <f t="shared" si="143"/>
        <v>75</v>
      </c>
      <c r="D9206">
        <v>1</v>
      </c>
    </row>
    <row r="9207" spans="1:4" ht="16.5" customHeight="1" x14ac:dyDescent="0.25">
      <c r="A9207" t="s">
        <v>9135</v>
      </c>
      <c r="B9207">
        <f t="shared" si="143"/>
        <v>37</v>
      </c>
      <c r="D9207">
        <v>1</v>
      </c>
    </row>
    <row r="9208" spans="1:4" ht="16.5" customHeight="1" x14ac:dyDescent="0.25">
      <c r="A9208" t="s">
        <v>9136</v>
      </c>
      <c r="B9208">
        <f t="shared" si="143"/>
        <v>30</v>
      </c>
      <c r="C9208" t="s">
        <v>11314</v>
      </c>
      <c r="D9208">
        <v>0</v>
      </c>
    </row>
    <row r="9209" spans="1:4" ht="16.5" customHeight="1" x14ac:dyDescent="0.25">
      <c r="A9209" t="s">
        <v>9137</v>
      </c>
      <c r="B9209">
        <f t="shared" si="143"/>
        <v>34</v>
      </c>
      <c r="D9209">
        <v>1</v>
      </c>
    </row>
    <row r="9210" spans="1:4" ht="16.5" customHeight="1" x14ac:dyDescent="0.25">
      <c r="A9210" t="s">
        <v>9138</v>
      </c>
      <c r="B9210">
        <f t="shared" si="143"/>
        <v>31</v>
      </c>
      <c r="D9210">
        <v>1</v>
      </c>
    </row>
    <row r="9211" spans="1:4" ht="16.5" customHeight="1" x14ac:dyDescent="0.25">
      <c r="A9211" t="s">
        <v>9139</v>
      </c>
      <c r="B9211">
        <f t="shared" si="143"/>
        <v>80</v>
      </c>
      <c r="D9211">
        <v>1</v>
      </c>
    </row>
    <row r="9212" spans="1:4" ht="16.5" customHeight="1" x14ac:dyDescent="0.25">
      <c r="A9212" t="s">
        <v>9140</v>
      </c>
      <c r="B9212">
        <f t="shared" si="143"/>
        <v>12</v>
      </c>
      <c r="D9212">
        <v>0</v>
      </c>
    </row>
    <row r="9213" spans="1:4" ht="16.5" customHeight="1" x14ac:dyDescent="0.25">
      <c r="A9213" t="s">
        <v>9141</v>
      </c>
      <c r="B9213">
        <f t="shared" si="143"/>
        <v>94</v>
      </c>
      <c r="D9213">
        <v>1</v>
      </c>
    </row>
    <row r="9214" spans="1:4" ht="16.5" customHeight="1" x14ac:dyDescent="0.25">
      <c r="A9214" t="s">
        <v>9142</v>
      </c>
      <c r="B9214">
        <f t="shared" si="143"/>
        <v>125</v>
      </c>
      <c r="D9214">
        <v>1</v>
      </c>
    </row>
    <row r="9215" spans="1:4" ht="16.5" customHeight="1" x14ac:dyDescent="0.25">
      <c r="A9215" t="s">
        <v>9143</v>
      </c>
      <c r="B9215">
        <f t="shared" si="143"/>
        <v>84</v>
      </c>
      <c r="D9215">
        <v>1</v>
      </c>
    </row>
    <row r="9216" spans="1:4" ht="16.5" customHeight="1" x14ac:dyDescent="0.25">
      <c r="A9216" t="s">
        <v>9144</v>
      </c>
      <c r="B9216">
        <f t="shared" si="143"/>
        <v>81</v>
      </c>
      <c r="D9216">
        <v>1</v>
      </c>
    </row>
    <row r="9217" spans="1:4" ht="16.5" customHeight="1" x14ac:dyDescent="0.25">
      <c r="A9217" t="s">
        <v>9145</v>
      </c>
      <c r="B9217">
        <f t="shared" si="143"/>
        <v>115</v>
      </c>
      <c r="D9217">
        <v>1</v>
      </c>
    </row>
    <row r="9218" spans="1:4" ht="16.5" customHeight="1" x14ac:dyDescent="0.25">
      <c r="A9218" t="s">
        <v>9146</v>
      </c>
      <c r="B9218">
        <f t="shared" si="143"/>
        <v>66</v>
      </c>
      <c r="D9218">
        <v>1</v>
      </c>
    </row>
    <row r="9219" spans="1:4" ht="16.5" customHeight="1" x14ac:dyDescent="0.25">
      <c r="A9219" t="s">
        <v>9147</v>
      </c>
      <c r="B9219">
        <f t="shared" ref="B9219:B9282" si="144">LEN(A9219)</f>
        <v>90</v>
      </c>
      <c r="D9219">
        <v>1</v>
      </c>
    </row>
    <row r="9220" spans="1:4" ht="16.5" customHeight="1" x14ac:dyDescent="0.25">
      <c r="A9220" t="s">
        <v>9148</v>
      </c>
      <c r="B9220">
        <f t="shared" si="144"/>
        <v>85</v>
      </c>
      <c r="D9220">
        <v>1</v>
      </c>
    </row>
    <row r="9221" spans="1:4" ht="16.5" customHeight="1" x14ac:dyDescent="0.25">
      <c r="A9221" t="s">
        <v>9149</v>
      </c>
      <c r="B9221">
        <f t="shared" si="144"/>
        <v>76</v>
      </c>
      <c r="D9221">
        <v>1</v>
      </c>
    </row>
    <row r="9222" spans="1:4" ht="16.5" customHeight="1" x14ac:dyDescent="0.25">
      <c r="A9222" t="s">
        <v>9150</v>
      </c>
      <c r="B9222">
        <f t="shared" si="144"/>
        <v>43</v>
      </c>
      <c r="D9222">
        <v>1</v>
      </c>
    </row>
    <row r="9223" spans="1:4" ht="16.5" customHeight="1" x14ac:dyDescent="0.25">
      <c r="A9223" t="s">
        <v>9151</v>
      </c>
      <c r="B9223">
        <f t="shared" si="144"/>
        <v>66</v>
      </c>
      <c r="D9223">
        <v>1</v>
      </c>
    </row>
    <row r="9224" spans="1:4" ht="16.5" customHeight="1" x14ac:dyDescent="0.25">
      <c r="A9224" t="s">
        <v>9152</v>
      </c>
      <c r="B9224">
        <f t="shared" si="144"/>
        <v>66</v>
      </c>
      <c r="D9224">
        <v>1</v>
      </c>
    </row>
    <row r="9225" spans="1:4" ht="16.5" customHeight="1" x14ac:dyDescent="0.25">
      <c r="A9225" t="s">
        <v>9153</v>
      </c>
      <c r="B9225">
        <f t="shared" si="144"/>
        <v>71</v>
      </c>
      <c r="C9225" t="s">
        <v>11362</v>
      </c>
      <c r="D9225">
        <v>0</v>
      </c>
    </row>
    <row r="9226" spans="1:4" ht="16.5" customHeight="1" x14ac:dyDescent="0.25">
      <c r="A9226" t="s">
        <v>9154</v>
      </c>
      <c r="B9226">
        <f t="shared" si="144"/>
        <v>58</v>
      </c>
      <c r="D9226">
        <v>1</v>
      </c>
    </row>
    <row r="9227" spans="1:4" ht="16.5" customHeight="1" x14ac:dyDescent="0.25">
      <c r="A9227" t="s">
        <v>9155</v>
      </c>
      <c r="B9227">
        <f t="shared" si="144"/>
        <v>37</v>
      </c>
      <c r="D9227">
        <v>1</v>
      </c>
    </row>
    <row r="9228" spans="1:4" ht="16.5" customHeight="1" x14ac:dyDescent="0.25">
      <c r="A9228" t="s">
        <v>9156</v>
      </c>
      <c r="B9228">
        <f t="shared" si="144"/>
        <v>5</v>
      </c>
      <c r="D9228">
        <v>0</v>
      </c>
    </row>
    <row r="9229" spans="1:4" ht="16.5" customHeight="1" x14ac:dyDescent="0.25">
      <c r="A9229" t="s">
        <v>9157</v>
      </c>
      <c r="B9229">
        <f t="shared" si="144"/>
        <v>59</v>
      </c>
      <c r="D9229">
        <v>0</v>
      </c>
    </row>
    <row r="9230" spans="1:4" ht="16.5" customHeight="1" x14ac:dyDescent="0.25">
      <c r="A9230" t="s">
        <v>9158</v>
      </c>
      <c r="B9230">
        <f t="shared" si="144"/>
        <v>70</v>
      </c>
      <c r="C9230" t="s">
        <v>11324</v>
      </c>
      <c r="D9230">
        <v>0</v>
      </c>
    </row>
    <row r="9231" spans="1:4" ht="16.5" customHeight="1" x14ac:dyDescent="0.25">
      <c r="A9231" t="s">
        <v>9159</v>
      </c>
      <c r="B9231">
        <f t="shared" si="144"/>
        <v>52</v>
      </c>
      <c r="D9231">
        <v>1</v>
      </c>
    </row>
    <row r="9232" spans="1:4" ht="16.5" customHeight="1" x14ac:dyDescent="0.25">
      <c r="A9232" t="s">
        <v>9160</v>
      </c>
      <c r="B9232">
        <f t="shared" si="144"/>
        <v>42</v>
      </c>
      <c r="D9232">
        <v>1</v>
      </c>
    </row>
    <row r="9233" spans="1:4" ht="16.5" customHeight="1" x14ac:dyDescent="0.25">
      <c r="A9233" t="s">
        <v>9161</v>
      </c>
      <c r="B9233">
        <f t="shared" si="144"/>
        <v>17</v>
      </c>
      <c r="D9233">
        <v>0</v>
      </c>
    </row>
    <row r="9234" spans="1:4" ht="16.5" customHeight="1" x14ac:dyDescent="0.25">
      <c r="A9234" t="s">
        <v>9162</v>
      </c>
      <c r="B9234">
        <f t="shared" si="144"/>
        <v>15</v>
      </c>
      <c r="C9234" t="s">
        <v>11338</v>
      </c>
      <c r="D9234">
        <v>0</v>
      </c>
    </row>
    <row r="9235" spans="1:4" ht="16.5" customHeight="1" x14ac:dyDescent="0.25">
      <c r="A9235" t="s">
        <v>9163</v>
      </c>
      <c r="B9235">
        <f t="shared" si="144"/>
        <v>102</v>
      </c>
      <c r="C9235" t="s">
        <v>11324</v>
      </c>
      <c r="D9235">
        <v>0</v>
      </c>
    </row>
    <row r="9236" spans="1:4" ht="16.5" customHeight="1" x14ac:dyDescent="0.25">
      <c r="A9236" t="s">
        <v>9164</v>
      </c>
      <c r="B9236">
        <f t="shared" si="144"/>
        <v>73</v>
      </c>
      <c r="C9236" t="s">
        <v>11324</v>
      </c>
      <c r="D9236">
        <v>0</v>
      </c>
    </row>
    <row r="9237" spans="1:4" ht="16.5" customHeight="1" x14ac:dyDescent="0.25">
      <c r="A9237" t="s">
        <v>9165</v>
      </c>
      <c r="B9237">
        <f t="shared" si="144"/>
        <v>57</v>
      </c>
      <c r="D9237">
        <v>1</v>
      </c>
    </row>
    <row r="9238" spans="1:4" ht="16.5" customHeight="1" x14ac:dyDescent="0.25">
      <c r="A9238" t="s">
        <v>9166</v>
      </c>
      <c r="B9238">
        <f t="shared" si="144"/>
        <v>47</v>
      </c>
      <c r="D9238">
        <v>1</v>
      </c>
    </row>
    <row r="9239" spans="1:4" ht="16.5" customHeight="1" x14ac:dyDescent="0.25">
      <c r="A9239" t="s">
        <v>9167</v>
      </c>
      <c r="B9239">
        <f t="shared" si="144"/>
        <v>68</v>
      </c>
      <c r="C9239" t="s">
        <v>11324</v>
      </c>
      <c r="D9239">
        <v>0</v>
      </c>
    </row>
    <row r="9240" spans="1:4" ht="16.5" customHeight="1" x14ac:dyDescent="0.25">
      <c r="A9240" t="s">
        <v>9168</v>
      </c>
      <c r="B9240">
        <f t="shared" si="144"/>
        <v>25</v>
      </c>
      <c r="D9240">
        <v>0</v>
      </c>
    </row>
    <row r="9241" spans="1:4" ht="16.5" customHeight="1" x14ac:dyDescent="0.25">
      <c r="A9241" t="s">
        <v>9169</v>
      </c>
      <c r="B9241">
        <f t="shared" si="144"/>
        <v>163</v>
      </c>
      <c r="D9241">
        <v>1</v>
      </c>
    </row>
    <row r="9242" spans="1:4" ht="16.5" customHeight="1" x14ac:dyDescent="0.25">
      <c r="A9242" t="s">
        <v>9170</v>
      </c>
      <c r="B9242">
        <f t="shared" si="144"/>
        <v>70</v>
      </c>
      <c r="C9242" t="s">
        <v>11324</v>
      </c>
      <c r="D9242">
        <v>0</v>
      </c>
    </row>
    <row r="9243" spans="1:4" ht="16.5" customHeight="1" x14ac:dyDescent="0.25">
      <c r="A9243" t="s">
        <v>9171</v>
      </c>
      <c r="B9243">
        <f t="shared" si="144"/>
        <v>30</v>
      </c>
      <c r="D9243">
        <v>1</v>
      </c>
    </row>
    <row r="9244" spans="1:4" ht="16.5" customHeight="1" x14ac:dyDescent="0.25">
      <c r="A9244" t="s">
        <v>9172</v>
      </c>
      <c r="B9244">
        <f t="shared" si="144"/>
        <v>76</v>
      </c>
      <c r="D9244">
        <v>1</v>
      </c>
    </row>
    <row r="9245" spans="1:4" ht="16.5" customHeight="1" x14ac:dyDescent="0.25">
      <c r="A9245" t="s">
        <v>9173</v>
      </c>
      <c r="B9245">
        <f t="shared" si="144"/>
        <v>32</v>
      </c>
      <c r="D9245">
        <v>1</v>
      </c>
    </row>
    <row r="9246" spans="1:4" ht="16.5" customHeight="1" x14ac:dyDescent="0.25">
      <c r="A9246" t="s">
        <v>9174</v>
      </c>
      <c r="B9246">
        <f t="shared" si="144"/>
        <v>35</v>
      </c>
      <c r="D9246">
        <v>1</v>
      </c>
    </row>
    <row r="9247" spans="1:4" ht="16.5" customHeight="1" x14ac:dyDescent="0.25">
      <c r="A9247" t="s">
        <v>9175</v>
      </c>
      <c r="B9247">
        <f t="shared" si="144"/>
        <v>55</v>
      </c>
      <c r="D9247">
        <v>1</v>
      </c>
    </row>
    <row r="9248" spans="1:4" ht="16.5" customHeight="1" x14ac:dyDescent="0.25">
      <c r="A9248" t="s">
        <v>9176</v>
      </c>
      <c r="B9248">
        <f t="shared" si="144"/>
        <v>27</v>
      </c>
      <c r="D9248">
        <v>1</v>
      </c>
    </row>
    <row r="9249" spans="1:4" ht="16.5" customHeight="1" x14ac:dyDescent="0.25">
      <c r="A9249" t="s">
        <v>9177</v>
      </c>
      <c r="B9249">
        <f t="shared" si="144"/>
        <v>62</v>
      </c>
      <c r="D9249">
        <v>1</v>
      </c>
    </row>
    <row r="9250" spans="1:4" ht="16.5" customHeight="1" x14ac:dyDescent="0.25">
      <c r="A9250" t="s">
        <v>9178</v>
      </c>
      <c r="B9250">
        <f t="shared" si="144"/>
        <v>30</v>
      </c>
      <c r="D9250">
        <v>1</v>
      </c>
    </row>
    <row r="9251" spans="1:4" ht="16.5" customHeight="1" x14ac:dyDescent="0.25">
      <c r="A9251" t="s">
        <v>9179</v>
      </c>
      <c r="B9251">
        <f t="shared" si="144"/>
        <v>12</v>
      </c>
      <c r="D9251">
        <v>0</v>
      </c>
    </row>
    <row r="9252" spans="1:4" ht="16.5" customHeight="1" x14ac:dyDescent="0.25">
      <c r="A9252" t="s">
        <v>9180</v>
      </c>
      <c r="B9252">
        <f t="shared" si="144"/>
        <v>138</v>
      </c>
      <c r="D9252">
        <v>1</v>
      </c>
    </row>
    <row r="9253" spans="1:4" ht="16.5" customHeight="1" x14ac:dyDescent="0.25">
      <c r="A9253" t="s">
        <v>9181</v>
      </c>
      <c r="B9253">
        <f t="shared" si="144"/>
        <v>131</v>
      </c>
      <c r="D9253">
        <v>1</v>
      </c>
    </row>
    <row r="9254" spans="1:4" ht="16.5" customHeight="1" x14ac:dyDescent="0.25">
      <c r="A9254" t="s">
        <v>9182</v>
      </c>
      <c r="B9254">
        <f t="shared" si="144"/>
        <v>131</v>
      </c>
      <c r="D9254">
        <v>1</v>
      </c>
    </row>
    <row r="9255" spans="1:4" ht="16.5" customHeight="1" x14ac:dyDescent="0.25">
      <c r="A9255" t="s">
        <v>9183</v>
      </c>
      <c r="B9255">
        <f t="shared" si="144"/>
        <v>133</v>
      </c>
      <c r="D9255">
        <v>1</v>
      </c>
    </row>
    <row r="9256" spans="1:4" ht="16.5" customHeight="1" x14ac:dyDescent="0.25">
      <c r="A9256" t="s">
        <v>9184</v>
      </c>
      <c r="B9256">
        <f t="shared" si="144"/>
        <v>117</v>
      </c>
      <c r="D9256">
        <v>1</v>
      </c>
    </row>
    <row r="9257" spans="1:4" ht="16.5" customHeight="1" x14ac:dyDescent="0.25">
      <c r="A9257" t="s">
        <v>9185</v>
      </c>
      <c r="B9257">
        <f t="shared" si="144"/>
        <v>107</v>
      </c>
      <c r="D9257">
        <v>1</v>
      </c>
    </row>
    <row r="9258" spans="1:4" ht="16.5" customHeight="1" x14ac:dyDescent="0.25">
      <c r="A9258" t="s">
        <v>9186</v>
      </c>
      <c r="B9258">
        <f t="shared" si="144"/>
        <v>87</v>
      </c>
      <c r="D9258">
        <v>0</v>
      </c>
    </row>
    <row r="9259" spans="1:4" ht="16.5" customHeight="1" x14ac:dyDescent="0.25">
      <c r="A9259" t="s">
        <v>9187</v>
      </c>
      <c r="B9259">
        <f t="shared" si="144"/>
        <v>23</v>
      </c>
      <c r="C9259" t="s">
        <v>11402</v>
      </c>
      <c r="D9259">
        <v>0</v>
      </c>
    </row>
    <row r="9260" spans="1:4" ht="16.5" customHeight="1" x14ac:dyDescent="0.25">
      <c r="A9260" t="s">
        <v>9188</v>
      </c>
      <c r="B9260">
        <f t="shared" si="144"/>
        <v>133</v>
      </c>
      <c r="C9260" t="s">
        <v>11324</v>
      </c>
      <c r="D9260">
        <v>0</v>
      </c>
    </row>
    <row r="9261" spans="1:4" ht="16.5" customHeight="1" x14ac:dyDescent="0.25">
      <c r="A9261" t="s">
        <v>9189</v>
      </c>
      <c r="B9261">
        <f t="shared" si="144"/>
        <v>84</v>
      </c>
      <c r="C9261" t="s">
        <v>11314</v>
      </c>
      <c r="D9261">
        <v>0</v>
      </c>
    </row>
    <row r="9262" spans="1:4" ht="16.5" customHeight="1" x14ac:dyDescent="0.25">
      <c r="A9262" t="s">
        <v>9190</v>
      </c>
      <c r="B9262">
        <f t="shared" si="144"/>
        <v>64</v>
      </c>
      <c r="D9262">
        <v>1</v>
      </c>
    </row>
    <row r="9263" spans="1:4" ht="16.5" customHeight="1" x14ac:dyDescent="0.25">
      <c r="A9263" t="s">
        <v>9191</v>
      </c>
      <c r="B9263">
        <f t="shared" si="144"/>
        <v>98</v>
      </c>
      <c r="C9263" t="s">
        <v>11340</v>
      </c>
      <c r="D9263">
        <v>0</v>
      </c>
    </row>
    <row r="9264" spans="1:4" ht="16.5" customHeight="1" x14ac:dyDescent="0.25">
      <c r="A9264" t="s">
        <v>9192</v>
      </c>
      <c r="B9264">
        <f t="shared" si="144"/>
        <v>72</v>
      </c>
      <c r="C9264" t="s">
        <v>11362</v>
      </c>
      <c r="D9264">
        <v>0</v>
      </c>
    </row>
    <row r="9265" spans="1:4" ht="16.5" customHeight="1" x14ac:dyDescent="0.25">
      <c r="A9265" t="s">
        <v>9193</v>
      </c>
      <c r="B9265">
        <f t="shared" si="144"/>
        <v>55</v>
      </c>
      <c r="D9265">
        <v>1</v>
      </c>
    </row>
    <row r="9266" spans="1:4" ht="16.5" customHeight="1" x14ac:dyDescent="0.25">
      <c r="A9266" t="s">
        <v>9194</v>
      </c>
      <c r="B9266">
        <f t="shared" si="144"/>
        <v>103</v>
      </c>
      <c r="D9266">
        <v>1</v>
      </c>
    </row>
    <row r="9267" spans="1:4" ht="16.5" customHeight="1" x14ac:dyDescent="0.25">
      <c r="A9267" t="s">
        <v>9195</v>
      </c>
      <c r="B9267">
        <f t="shared" si="144"/>
        <v>95</v>
      </c>
      <c r="D9267">
        <v>1</v>
      </c>
    </row>
    <row r="9268" spans="1:4" ht="16.5" customHeight="1" x14ac:dyDescent="0.25">
      <c r="A9268" t="s">
        <v>9196</v>
      </c>
      <c r="B9268">
        <f t="shared" si="144"/>
        <v>113</v>
      </c>
      <c r="D9268">
        <v>1</v>
      </c>
    </row>
    <row r="9269" spans="1:4" ht="16.5" customHeight="1" x14ac:dyDescent="0.25">
      <c r="A9269" t="s">
        <v>9197</v>
      </c>
      <c r="B9269">
        <f t="shared" si="144"/>
        <v>106</v>
      </c>
      <c r="D9269">
        <v>1</v>
      </c>
    </row>
    <row r="9270" spans="1:4" ht="16.5" customHeight="1" x14ac:dyDescent="0.25">
      <c r="A9270" t="s">
        <v>9198</v>
      </c>
      <c r="B9270">
        <f t="shared" si="144"/>
        <v>119</v>
      </c>
      <c r="D9270">
        <v>1</v>
      </c>
    </row>
    <row r="9271" spans="1:4" ht="16.5" customHeight="1" x14ac:dyDescent="0.25">
      <c r="A9271" t="s">
        <v>9199</v>
      </c>
      <c r="B9271">
        <f t="shared" si="144"/>
        <v>126</v>
      </c>
      <c r="D9271">
        <v>1</v>
      </c>
    </row>
    <row r="9272" spans="1:4" ht="16.5" customHeight="1" x14ac:dyDescent="0.25">
      <c r="A9272" t="s">
        <v>9200</v>
      </c>
      <c r="B9272">
        <f t="shared" si="144"/>
        <v>93</v>
      </c>
      <c r="D9272">
        <v>1</v>
      </c>
    </row>
    <row r="9273" spans="1:4" ht="16.5" customHeight="1" x14ac:dyDescent="0.25">
      <c r="A9273" t="s">
        <v>9201</v>
      </c>
      <c r="B9273">
        <f t="shared" si="144"/>
        <v>82</v>
      </c>
      <c r="D9273">
        <v>1</v>
      </c>
    </row>
    <row r="9274" spans="1:4" ht="16.5" customHeight="1" x14ac:dyDescent="0.25">
      <c r="A9274" t="s">
        <v>9202</v>
      </c>
      <c r="B9274">
        <f t="shared" si="144"/>
        <v>92</v>
      </c>
      <c r="D9274">
        <v>1</v>
      </c>
    </row>
    <row r="9275" spans="1:4" ht="16.5" customHeight="1" x14ac:dyDescent="0.25">
      <c r="A9275" t="s">
        <v>9203</v>
      </c>
      <c r="B9275">
        <f t="shared" si="144"/>
        <v>112</v>
      </c>
      <c r="D9275">
        <v>1</v>
      </c>
    </row>
    <row r="9276" spans="1:4" ht="16.5" customHeight="1" x14ac:dyDescent="0.25">
      <c r="A9276" t="s">
        <v>9204</v>
      </c>
      <c r="B9276">
        <f t="shared" si="144"/>
        <v>134</v>
      </c>
      <c r="D9276">
        <v>0</v>
      </c>
    </row>
    <row r="9277" spans="1:4" ht="16.5" customHeight="1" x14ac:dyDescent="0.25">
      <c r="A9277" t="s">
        <v>9205</v>
      </c>
      <c r="B9277">
        <f t="shared" si="144"/>
        <v>67</v>
      </c>
      <c r="C9277" t="s">
        <v>11324</v>
      </c>
      <c r="D9277">
        <v>0</v>
      </c>
    </row>
    <row r="9278" spans="1:4" ht="16.5" customHeight="1" x14ac:dyDescent="0.25">
      <c r="A9278" t="s">
        <v>9206</v>
      </c>
      <c r="B9278">
        <f t="shared" si="144"/>
        <v>28</v>
      </c>
      <c r="C9278" t="s">
        <v>11321</v>
      </c>
      <c r="D9278">
        <v>0</v>
      </c>
    </row>
    <row r="9279" spans="1:4" ht="16.5" customHeight="1" x14ac:dyDescent="0.25">
      <c r="A9279" t="s">
        <v>9207</v>
      </c>
      <c r="B9279">
        <f t="shared" si="144"/>
        <v>69</v>
      </c>
      <c r="C9279" t="s">
        <v>11324</v>
      </c>
      <c r="D9279">
        <v>0</v>
      </c>
    </row>
    <row r="9280" spans="1:4" ht="16.5" customHeight="1" x14ac:dyDescent="0.25">
      <c r="A9280" t="s">
        <v>9208</v>
      </c>
      <c r="B9280">
        <f t="shared" si="144"/>
        <v>62</v>
      </c>
      <c r="C9280" t="s">
        <v>11324</v>
      </c>
      <c r="D9280">
        <v>0</v>
      </c>
    </row>
    <row r="9281" spans="1:4" ht="16.5" customHeight="1" x14ac:dyDescent="0.25">
      <c r="A9281" t="s">
        <v>9209</v>
      </c>
      <c r="B9281">
        <f t="shared" si="144"/>
        <v>67</v>
      </c>
      <c r="C9281" t="s">
        <v>11324</v>
      </c>
      <c r="D9281">
        <v>0</v>
      </c>
    </row>
    <row r="9282" spans="1:4" ht="16.5" customHeight="1" x14ac:dyDescent="0.25">
      <c r="A9282" t="s">
        <v>9210</v>
      </c>
      <c r="B9282">
        <f t="shared" si="144"/>
        <v>94</v>
      </c>
      <c r="C9282" t="s">
        <v>11362</v>
      </c>
      <c r="D9282">
        <v>0</v>
      </c>
    </row>
    <row r="9283" spans="1:4" ht="16.5" customHeight="1" x14ac:dyDescent="0.25">
      <c r="A9283" t="s">
        <v>9211</v>
      </c>
      <c r="B9283">
        <f t="shared" ref="B9283:B9346" si="145">LEN(A9283)</f>
        <v>66</v>
      </c>
      <c r="D9283">
        <v>1</v>
      </c>
    </row>
    <row r="9284" spans="1:4" ht="16.5" customHeight="1" x14ac:dyDescent="0.25">
      <c r="A9284" t="s">
        <v>9212</v>
      </c>
      <c r="B9284">
        <f t="shared" si="145"/>
        <v>42</v>
      </c>
      <c r="C9284" t="s">
        <v>11324</v>
      </c>
      <c r="D9284">
        <v>0</v>
      </c>
    </row>
    <row r="9285" spans="1:4" ht="16.5" customHeight="1" x14ac:dyDescent="0.25">
      <c r="A9285" t="s">
        <v>9213</v>
      </c>
      <c r="B9285">
        <f t="shared" si="145"/>
        <v>68</v>
      </c>
      <c r="D9285">
        <v>0</v>
      </c>
    </row>
    <row r="9286" spans="1:4" ht="16.5" customHeight="1" x14ac:dyDescent="0.25">
      <c r="A9286" t="s">
        <v>9214</v>
      </c>
      <c r="B9286">
        <f t="shared" si="145"/>
        <v>79</v>
      </c>
      <c r="D9286">
        <v>1</v>
      </c>
    </row>
    <row r="9287" spans="1:4" ht="16.5" customHeight="1" x14ac:dyDescent="0.25">
      <c r="A9287" t="s">
        <v>9215</v>
      </c>
      <c r="B9287">
        <f t="shared" si="145"/>
        <v>85</v>
      </c>
      <c r="D9287">
        <v>1</v>
      </c>
    </row>
    <row r="9288" spans="1:4" ht="16.5" customHeight="1" x14ac:dyDescent="0.25">
      <c r="A9288" t="s">
        <v>9216</v>
      </c>
      <c r="B9288">
        <f t="shared" si="145"/>
        <v>99</v>
      </c>
      <c r="C9288" t="s">
        <v>11340</v>
      </c>
      <c r="D9288">
        <v>0</v>
      </c>
    </row>
    <row r="9289" spans="1:4" ht="16.5" customHeight="1" x14ac:dyDescent="0.25">
      <c r="A9289" t="s">
        <v>9217</v>
      </c>
      <c r="B9289">
        <f t="shared" si="145"/>
        <v>121</v>
      </c>
      <c r="D9289">
        <v>1</v>
      </c>
    </row>
    <row r="9290" spans="1:4" ht="16.5" customHeight="1" x14ac:dyDescent="0.25">
      <c r="A9290" t="s">
        <v>9218</v>
      </c>
      <c r="B9290">
        <f t="shared" si="145"/>
        <v>83</v>
      </c>
      <c r="C9290" t="s">
        <v>11362</v>
      </c>
      <c r="D9290">
        <v>0</v>
      </c>
    </row>
    <row r="9291" spans="1:4" ht="16.5" customHeight="1" x14ac:dyDescent="0.25">
      <c r="A9291" t="s">
        <v>9219</v>
      </c>
      <c r="B9291">
        <f t="shared" si="145"/>
        <v>26</v>
      </c>
      <c r="D9291">
        <v>1</v>
      </c>
    </row>
    <row r="9292" spans="1:4" ht="16.5" customHeight="1" x14ac:dyDescent="0.25">
      <c r="A9292" t="s">
        <v>9220</v>
      </c>
      <c r="B9292">
        <f t="shared" si="145"/>
        <v>65</v>
      </c>
      <c r="C9292" t="s">
        <v>11324</v>
      </c>
      <c r="D9292">
        <v>0</v>
      </c>
    </row>
    <row r="9293" spans="1:4" ht="16.5" customHeight="1" x14ac:dyDescent="0.25">
      <c r="A9293" t="s">
        <v>9221</v>
      </c>
      <c r="B9293">
        <f t="shared" si="145"/>
        <v>114</v>
      </c>
      <c r="D9293">
        <v>1</v>
      </c>
    </row>
    <row r="9294" spans="1:4" ht="16.5" customHeight="1" x14ac:dyDescent="0.25">
      <c r="A9294" t="s">
        <v>9222</v>
      </c>
      <c r="B9294">
        <f t="shared" si="145"/>
        <v>83</v>
      </c>
      <c r="D9294">
        <v>1</v>
      </c>
    </row>
    <row r="9295" spans="1:4" ht="16.5" customHeight="1" x14ac:dyDescent="0.25">
      <c r="A9295" t="s">
        <v>9223</v>
      </c>
      <c r="B9295">
        <f t="shared" si="145"/>
        <v>136</v>
      </c>
      <c r="D9295">
        <v>1</v>
      </c>
    </row>
    <row r="9296" spans="1:4" ht="16.5" customHeight="1" x14ac:dyDescent="0.25">
      <c r="A9296" t="s">
        <v>9224</v>
      </c>
      <c r="B9296">
        <f t="shared" si="145"/>
        <v>130</v>
      </c>
      <c r="D9296">
        <v>1</v>
      </c>
    </row>
    <row r="9297" spans="1:4" ht="16.5" customHeight="1" x14ac:dyDescent="0.25">
      <c r="A9297" t="s">
        <v>9225</v>
      </c>
      <c r="B9297">
        <f t="shared" si="145"/>
        <v>148</v>
      </c>
      <c r="D9297">
        <v>1</v>
      </c>
    </row>
    <row r="9298" spans="1:4" ht="16.5" customHeight="1" x14ac:dyDescent="0.25">
      <c r="A9298" t="s">
        <v>9226</v>
      </c>
      <c r="B9298">
        <f t="shared" si="145"/>
        <v>144</v>
      </c>
      <c r="D9298">
        <v>1</v>
      </c>
    </row>
    <row r="9299" spans="1:4" ht="16.5" customHeight="1" x14ac:dyDescent="0.25">
      <c r="A9299" t="s">
        <v>9227</v>
      </c>
      <c r="B9299">
        <f t="shared" si="145"/>
        <v>117</v>
      </c>
      <c r="D9299">
        <v>1</v>
      </c>
    </row>
    <row r="9300" spans="1:4" ht="16.5" customHeight="1" x14ac:dyDescent="0.25">
      <c r="A9300" t="s">
        <v>9228</v>
      </c>
      <c r="B9300">
        <f t="shared" si="145"/>
        <v>89</v>
      </c>
      <c r="D9300">
        <v>1</v>
      </c>
    </row>
    <row r="9301" spans="1:4" ht="16.5" customHeight="1" x14ac:dyDescent="0.25">
      <c r="A9301" t="s">
        <v>9229</v>
      </c>
      <c r="B9301">
        <f t="shared" si="145"/>
        <v>119</v>
      </c>
      <c r="D9301">
        <v>1</v>
      </c>
    </row>
    <row r="9302" spans="1:4" ht="16.5" customHeight="1" x14ac:dyDescent="0.25">
      <c r="A9302" t="s">
        <v>11372</v>
      </c>
      <c r="B9302">
        <f t="shared" si="145"/>
        <v>48</v>
      </c>
      <c r="D9302">
        <v>1</v>
      </c>
    </row>
    <row r="9303" spans="1:4" ht="16.5" customHeight="1" x14ac:dyDescent="0.25">
      <c r="A9303" t="s">
        <v>9230</v>
      </c>
      <c r="B9303">
        <f t="shared" si="145"/>
        <v>39</v>
      </c>
      <c r="D9303">
        <v>1</v>
      </c>
    </row>
    <row r="9304" spans="1:4" ht="16.5" customHeight="1" x14ac:dyDescent="0.25">
      <c r="A9304" t="s">
        <v>9231</v>
      </c>
      <c r="B9304">
        <f t="shared" si="145"/>
        <v>45</v>
      </c>
      <c r="D9304">
        <v>1</v>
      </c>
    </row>
    <row r="9305" spans="1:4" ht="16.5" customHeight="1" x14ac:dyDescent="0.25">
      <c r="A9305" t="s">
        <v>9232</v>
      </c>
      <c r="B9305">
        <f t="shared" si="145"/>
        <v>43</v>
      </c>
      <c r="D9305">
        <v>1</v>
      </c>
    </row>
    <row r="9306" spans="1:4" ht="16.5" customHeight="1" x14ac:dyDescent="0.25">
      <c r="A9306" t="s">
        <v>9233</v>
      </c>
      <c r="B9306">
        <f t="shared" si="145"/>
        <v>33</v>
      </c>
      <c r="D9306">
        <v>1</v>
      </c>
    </row>
    <row r="9307" spans="1:4" ht="16.5" customHeight="1" x14ac:dyDescent="0.25">
      <c r="A9307" t="s">
        <v>9234</v>
      </c>
      <c r="B9307">
        <f t="shared" si="145"/>
        <v>96</v>
      </c>
      <c r="C9307" t="s">
        <v>11340</v>
      </c>
      <c r="D9307">
        <v>0</v>
      </c>
    </row>
    <row r="9308" spans="1:4" ht="16.5" customHeight="1" x14ac:dyDescent="0.25">
      <c r="A9308" t="s">
        <v>9235</v>
      </c>
      <c r="B9308">
        <f t="shared" si="145"/>
        <v>59</v>
      </c>
      <c r="D9308">
        <v>1</v>
      </c>
    </row>
    <row r="9309" spans="1:4" ht="16.5" customHeight="1" x14ac:dyDescent="0.25">
      <c r="A9309" t="s">
        <v>9236</v>
      </c>
      <c r="B9309">
        <f t="shared" si="145"/>
        <v>68</v>
      </c>
      <c r="D9309">
        <v>1</v>
      </c>
    </row>
    <row r="9310" spans="1:4" ht="16.5" customHeight="1" x14ac:dyDescent="0.25">
      <c r="A9310" t="s">
        <v>9237</v>
      </c>
      <c r="B9310">
        <f t="shared" si="145"/>
        <v>74</v>
      </c>
      <c r="D9310">
        <v>1</v>
      </c>
    </row>
    <row r="9311" spans="1:4" ht="16.5" customHeight="1" x14ac:dyDescent="0.25">
      <c r="A9311" t="s">
        <v>9238</v>
      </c>
      <c r="B9311">
        <f t="shared" si="145"/>
        <v>33</v>
      </c>
      <c r="C9311" t="s">
        <v>11314</v>
      </c>
      <c r="D9311">
        <v>0</v>
      </c>
    </row>
    <row r="9312" spans="1:4" ht="16.5" customHeight="1" x14ac:dyDescent="0.25">
      <c r="A9312" t="s">
        <v>9239</v>
      </c>
      <c r="B9312">
        <f t="shared" si="145"/>
        <v>69</v>
      </c>
      <c r="C9312" t="s">
        <v>11324</v>
      </c>
      <c r="D9312">
        <v>0</v>
      </c>
    </row>
    <row r="9313" spans="1:4" ht="16.5" customHeight="1" x14ac:dyDescent="0.25">
      <c r="A9313" t="s">
        <v>9240</v>
      </c>
      <c r="B9313">
        <f t="shared" si="145"/>
        <v>37</v>
      </c>
      <c r="D9313">
        <v>1</v>
      </c>
    </row>
    <row r="9314" spans="1:4" ht="16.5" customHeight="1" x14ac:dyDescent="0.25">
      <c r="A9314" t="s">
        <v>9241</v>
      </c>
      <c r="B9314">
        <f t="shared" si="145"/>
        <v>27</v>
      </c>
      <c r="C9314" t="s">
        <v>11321</v>
      </c>
      <c r="D9314">
        <v>0</v>
      </c>
    </row>
    <row r="9315" spans="1:4" ht="16.5" customHeight="1" x14ac:dyDescent="0.25">
      <c r="A9315" t="s">
        <v>9242</v>
      </c>
      <c r="B9315">
        <f t="shared" si="145"/>
        <v>85</v>
      </c>
      <c r="D9315">
        <v>1</v>
      </c>
    </row>
    <row r="9316" spans="1:4" ht="16.5" customHeight="1" x14ac:dyDescent="0.25">
      <c r="A9316" t="s">
        <v>9243</v>
      </c>
      <c r="B9316">
        <f t="shared" si="145"/>
        <v>84</v>
      </c>
      <c r="C9316" t="s">
        <v>11324</v>
      </c>
      <c r="D9316">
        <v>0</v>
      </c>
    </row>
    <row r="9317" spans="1:4" ht="16.5" customHeight="1" x14ac:dyDescent="0.25">
      <c r="A9317" t="s">
        <v>9244</v>
      </c>
      <c r="B9317">
        <f t="shared" si="145"/>
        <v>46</v>
      </c>
      <c r="D9317">
        <v>1</v>
      </c>
    </row>
    <row r="9318" spans="1:4" ht="16.5" customHeight="1" x14ac:dyDescent="0.25">
      <c r="A9318" t="s">
        <v>9245</v>
      </c>
      <c r="B9318">
        <f t="shared" si="145"/>
        <v>77</v>
      </c>
      <c r="C9318" t="s">
        <v>11362</v>
      </c>
      <c r="D9318">
        <v>0</v>
      </c>
    </row>
    <row r="9319" spans="1:4" ht="16.5" customHeight="1" x14ac:dyDescent="0.25">
      <c r="A9319" t="s">
        <v>9246</v>
      </c>
      <c r="B9319">
        <f t="shared" si="145"/>
        <v>44</v>
      </c>
      <c r="D9319">
        <v>1</v>
      </c>
    </row>
    <row r="9320" spans="1:4" ht="16.5" customHeight="1" x14ac:dyDescent="0.25">
      <c r="A9320" t="s">
        <v>9247</v>
      </c>
      <c r="B9320">
        <f t="shared" si="145"/>
        <v>139</v>
      </c>
      <c r="D9320">
        <v>1</v>
      </c>
    </row>
    <row r="9321" spans="1:4" ht="16.5" customHeight="1" x14ac:dyDescent="0.25">
      <c r="A9321" t="s">
        <v>9248</v>
      </c>
      <c r="B9321">
        <f t="shared" si="145"/>
        <v>181</v>
      </c>
      <c r="D9321">
        <v>1</v>
      </c>
    </row>
    <row r="9322" spans="1:4" ht="16.5" customHeight="1" x14ac:dyDescent="0.25">
      <c r="A9322" t="s">
        <v>9249</v>
      </c>
      <c r="B9322">
        <f t="shared" si="145"/>
        <v>153</v>
      </c>
      <c r="D9322">
        <v>1</v>
      </c>
    </row>
    <row r="9323" spans="1:4" ht="16.5" customHeight="1" x14ac:dyDescent="0.25">
      <c r="A9323" t="s">
        <v>9250</v>
      </c>
      <c r="B9323">
        <f t="shared" si="145"/>
        <v>59</v>
      </c>
      <c r="D9323">
        <v>0</v>
      </c>
    </row>
    <row r="9324" spans="1:4" ht="16.5" customHeight="1" x14ac:dyDescent="0.25">
      <c r="A9324" t="s">
        <v>9251</v>
      </c>
      <c r="B9324">
        <f t="shared" si="145"/>
        <v>181</v>
      </c>
      <c r="D9324">
        <v>1</v>
      </c>
    </row>
    <row r="9325" spans="1:4" ht="16.5" customHeight="1" x14ac:dyDescent="0.25">
      <c r="A9325" t="s">
        <v>9252</v>
      </c>
      <c r="B9325">
        <f t="shared" si="145"/>
        <v>25</v>
      </c>
      <c r="D9325">
        <v>1</v>
      </c>
    </row>
    <row r="9326" spans="1:4" ht="16.5" customHeight="1" x14ac:dyDescent="0.25">
      <c r="A9326" t="s">
        <v>9253</v>
      </c>
      <c r="B9326">
        <f t="shared" si="145"/>
        <v>8</v>
      </c>
      <c r="D9326">
        <v>0</v>
      </c>
    </row>
    <row r="9327" spans="1:4" ht="16.5" customHeight="1" x14ac:dyDescent="0.25">
      <c r="A9327" t="s">
        <v>9254</v>
      </c>
      <c r="B9327">
        <f t="shared" si="145"/>
        <v>169</v>
      </c>
      <c r="D9327">
        <v>1</v>
      </c>
    </row>
    <row r="9328" spans="1:4" ht="16.5" customHeight="1" x14ac:dyDescent="0.25">
      <c r="A9328" t="s">
        <v>9255</v>
      </c>
      <c r="B9328">
        <f t="shared" si="145"/>
        <v>131</v>
      </c>
      <c r="D9328">
        <v>1</v>
      </c>
    </row>
    <row r="9329" spans="1:4" ht="16.5" customHeight="1" x14ac:dyDescent="0.25">
      <c r="A9329" t="s">
        <v>9256</v>
      </c>
      <c r="B9329">
        <f t="shared" si="145"/>
        <v>97</v>
      </c>
      <c r="D9329">
        <v>1</v>
      </c>
    </row>
    <row r="9330" spans="1:4" ht="16.5" customHeight="1" x14ac:dyDescent="0.25">
      <c r="A9330" t="s">
        <v>9257</v>
      </c>
      <c r="B9330">
        <f t="shared" si="145"/>
        <v>99</v>
      </c>
      <c r="D9330">
        <v>1</v>
      </c>
    </row>
    <row r="9331" spans="1:4" ht="16.5" customHeight="1" x14ac:dyDescent="0.25">
      <c r="A9331" t="s">
        <v>9258</v>
      </c>
      <c r="B9331">
        <f t="shared" si="145"/>
        <v>109</v>
      </c>
      <c r="D9331">
        <v>1</v>
      </c>
    </row>
    <row r="9332" spans="1:4" ht="16.5" customHeight="1" x14ac:dyDescent="0.25">
      <c r="A9332" t="s">
        <v>9259</v>
      </c>
      <c r="B9332">
        <f t="shared" si="145"/>
        <v>94</v>
      </c>
      <c r="D9332">
        <v>1</v>
      </c>
    </row>
    <row r="9333" spans="1:4" ht="16.5" customHeight="1" x14ac:dyDescent="0.25">
      <c r="A9333" t="s">
        <v>9260</v>
      </c>
      <c r="B9333">
        <f t="shared" si="145"/>
        <v>107</v>
      </c>
      <c r="D9333">
        <v>1</v>
      </c>
    </row>
    <row r="9334" spans="1:4" ht="16.5" customHeight="1" x14ac:dyDescent="0.25">
      <c r="A9334" t="s">
        <v>9261</v>
      </c>
      <c r="B9334">
        <f t="shared" si="145"/>
        <v>97</v>
      </c>
      <c r="D9334">
        <v>1</v>
      </c>
    </row>
    <row r="9335" spans="1:4" ht="16.5" customHeight="1" x14ac:dyDescent="0.25">
      <c r="A9335" t="s">
        <v>9262</v>
      </c>
      <c r="B9335">
        <f t="shared" si="145"/>
        <v>86</v>
      </c>
      <c r="D9335">
        <v>1</v>
      </c>
    </row>
    <row r="9336" spans="1:4" ht="16.5" customHeight="1" x14ac:dyDescent="0.25">
      <c r="A9336" t="s">
        <v>9263</v>
      </c>
      <c r="B9336">
        <f t="shared" si="145"/>
        <v>145</v>
      </c>
      <c r="D9336">
        <v>0</v>
      </c>
    </row>
    <row r="9337" spans="1:4" ht="16.5" customHeight="1" x14ac:dyDescent="0.25">
      <c r="A9337" t="s">
        <v>9264</v>
      </c>
      <c r="B9337">
        <f t="shared" si="145"/>
        <v>159</v>
      </c>
      <c r="D9337">
        <v>1</v>
      </c>
    </row>
    <row r="9338" spans="1:4" ht="16.5" customHeight="1" x14ac:dyDescent="0.25">
      <c r="A9338" t="s">
        <v>9265</v>
      </c>
      <c r="B9338">
        <f t="shared" si="145"/>
        <v>44</v>
      </c>
      <c r="D9338">
        <v>1</v>
      </c>
    </row>
    <row r="9339" spans="1:4" ht="16.5" customHeight="1" x14ac:dyDescent="0.25">
      <c r="A9339" t="s">
        <v>9266</v>
      </c>
      <c r="B9339">
        <f t="shared" si="145"/>
        <v>79</v>
      </c>
      <c r="C9339" t="s">
        <v>11362</v>
      </c>
      <c r="D9339">
        <v>0</v>
      </c>
    </row>
    <row r="9340" spans="1:4" ht="16.5" customHeight="1" x14ac:dyDescent="0.25">
      <c r="A9340" t="s">
        <v>9267</v>
      </c>
      <c r="B9340">
        <f t="shared" si="145"/>
        <v>67</v>
      </c>
      <c r="C9340" t="s">
        <v>11324</v>
      </c>
      <c r="D9340">
        <v>0</v>
      </c>
    </row>
    <row r="9341" spans="1:4" ht="16.5" customHeight="1" x14ac:dyDescent="0.25">
      <c r="A9341" t="s">
        <v>9268</v>
      </c>
      <c r="B9341">
        <f t="shared" si="145"/>
        <v>54</v>
      </c>
      <c r="C9341" t="s">
        <v>11340</v>
      </c>
      <c r="D9341">
        <v>0</v>
      </c>
    </row>
    <row r="9342" spans="1:4" ht="16.5" customHeight="1" x14ac:dyDescent="0.25">
      <c r="A9342" t="s">
        <v>9269</v>
      </c>
      <c r="B9342">
        <f t="shared" si="145"/>
        <v>16</v>
      </c>
      <c r="C9342" t="s">
        <v>11407</v>
      </c>
      <c r="D9342">
        <v>0</v>
      </c>
    </row>
    <row r="9343" spans="1:4" ht="16.5" customHeight="1" x14ac:dyDescent="0.25">
      <c r="A9343" t="s">
        <v>9270</v>
      </c>
      <c r="B9343">
        <f t="shared" si="145"/>
        <v>80</v>
      </c>
      <c r="C9343" t="s">
        <v>11324</v>
      </c>
      <c r="D9343">
        <v>0</v>
      </c>
    </row>
    <row r="9344" spans="1:4" ht="16.5" customHeight="1" x14ac:dyDescent="0.25">
      <c r="A9344" t="s">
        <v>9271</v>
      </c>
      <c r="B9344">
        <f t="shared" si="145"/>
        <v>55</v>
      </c>
      <c r="C9344" t="s">
        <v>11340</v>
      </c>
      <c r="D9344">
        <v>0</v>
      </c>
    </row>
    <row r="9345" spans="1:4" ht="16.5" customHeight="1" x14ac:dyDescent="0.25">
      <c r="A9345" t="s">
        <v>9272</v>
      </c>
      <c r="B9345">
        <f t="shared" si="145"/>
        <v>55</v>
      </c>
      <c r="D9345">
        <v>1</v>
      </c>
    </row>
    <row r="9346" spans="1:4" ht="16.5" customHeight="1" x14ac:dyDescent="0.25">
      <c r="A9346" t="s">
        <v>9273</v>
      </c>
      <c r="B9346">
        <f t="shared" si="145"/>
        <v>80</v>
      </c>
      <c r="D9346">
        <v>1</v>
      </c>
    </row>
    <row r="9347" spans="1:4" ht="16.5" customHeight="1" x14ac:dyDescent="0.25">
      <c r="A9347" t="s">
        <v>9274</v>
      </c>
      <c r="B9347">
        <f t="shared" ref="B9347:B9410" si="146">LEN(A9347)</f>
        <v>94</v>
      </c>
      <c r="C9347" t="s">
        <v>11340</v>
      </c>
      <c r="D9347">
        <v>0</v>
      </c>
    </row>
    <row r="9348" spans="1:4" ht="16.5" customHeight="1" x14ac:dyDescent="0.25">
      <c r="A9348" t="s">
        <v>9275</v>
      </c>
      <c r="B9348">
        <f t="shared" si="146"/>
        <v>51</v>
      </c>
      <c r="C9348" t="s">
        <v>11340</v>
      </c>
      <c r="D9348">
        <v>0</v>
      </c>
    </row>
    <row r="9349" spans="1:4" ht="16.5" customHeight="1" x14ac:dyDescent="0.25">
      <c r="A9349" t="s">
        <v>9276</v>
      </c>
      <c r="B9349">
        <f t="shared" si="146"/>
        <v>84</v>
      </c>
      <c r="D9349">
        <v>1</v>
      </c>
    </row>
    <row r="9350" spans="1:4" ht="16.5" customHeight="1" x14ac:dyDescent="0.25">
      <c r="A9350" t="s">
        <v>9277</v>
      </c>
      <c r="B9350">
        <f t="shared" si="146"/>
        <v>116</v>
      </c>
      <c r="D9350">
        <v>1</v>
      </c>
    </row>
    <row r="9351" spans="1:4" ht="16.5" customHeight="1" x14ac:dyDescent="0.25">
      <c r="A9351" t="s">
        <v>9278</v>
      </c>
      <c r="B9351">
        <f t="shared" si="146"/>
        <v>27</v>
      </c>
      <c r="D9351">
        <v>1</v>
      </c>
    </row>
    <row r="9352" spans="1:4" ht="16.5" customHeight="1" x14ac:dyDescent="0.25">
      <c r="A9352" t="s">
        <v>9279</v>
      </c>
      <c r="B9352">
        <f t="shared" si="146"/>
        <v>78</v>
      </c>
      <c r="D9352">
        <v>1</v>
      </c>
    </row>
    <row r="9353" spans="1:4" ht="16.5" customHeight="1" x14ac:dyDescent="0.25">
      <c r="A9353" t="s">
        <v>9280</v>
      </c>
      <c r="B9353">
        <f t="shared" si="146"/>
        <v>88</v>
      </c>
      <c r="D9353">
        <v>0</v>
      </c>
    </row>
    <row r="9354" spans="1:4" ht="16.5" customHeight="1" x14ac:dyDescent="0.25">
      <c r="A9354" t="s">
        <v>9281</v>
      </c>
      <c r="B9354">
        <f t="shared" si="146"/>
        <v>696</v>
      </c>
      <c r="D9354">
        <v>1</v>
      </c>
    </row>
    <row r="9355" spans="1:4" ht="16.5" customHeight="1" x14ac:dyDescent="0.25">
      <c r="A9355" t="s">
        <v>9282</v>
      </c>
      <c r="B9355">
        <f t="shared" si="146"/>
        <v>13</v>
      </c>
      <c r="D9355">
        <v>0</v>
      </c>
    </row>
    <row r="9356" spans="1:4" ht="16.5" customHeight="1" x14ac:dyDescent="0.25">
      <c r="A9356" t="s">
        <v>9283</v>
      </c>
      <c r="B9356">
        <f t="shared" si="146"/>
        <v>484</v>
      </c>
      <c r="D9356">
        <v>1</v>
      </c>
    </row>
    <row r="9357" spans="1:4" ht="16.5" customHeight="1" x14ac:dyDescent="0.25">
      <c r="A9357" t="s">
        <v>9284</v>
      </c>
      <c r="B9357">
        <f t="shared" si="146"/>
        <v>31</v>
      </c>
      <c r="D9357">
        <v>0</v>
      </c>
    </row>
    <row r="9358" spans="1:4" ht="16.5" customHeight="1" x14ac:dyDescent="0.25">
      <c r="A9358" t="s">
        <v>9285</v>
      </c>
      <c r="B9358">
        <f t="shared" si="146"/>
        <v>789</v>
      </c>
      <c r="D9358">
        <v>0</v>
      </c>
    </row>
    <row r="9359" spans="1:4" ht="16.5" customHeight="1" x14ac:dyDescent="0.25">
      <c r="A9359" t="s">
        <v>9286</v>
      </c>
      <c r="B9359">
        <f t="shared" si="146"/>
        <v>48</v>
      </c>
      <c r="D9359">
        <v>0</v>
      </c>
    </row>
    <row r="9360" spans="1:4" ht="16.5" customHeight="1" x14ac:dyDescent="0.25">
      <c r="A9360" t="s">
        <v>11335</v>
      </c>
      <c r="B9360">
        <f t="shared" si="146"/>
        <v>1091</v>
      </c>
      <c r="D9360">
        <v>0</v>
      </c>
    </row>
    <row r="9361" spans="1:4" ht="16.5" customHeight="1" x14ac:dyDescent="0.25">
      <c r="A9361" t="s">
        <v>9287</v>
      </c>
      <c r="B9361">
        <f t="shared" si="146"/>
        <v>89</v>
      </c>
      <c r="D9361">
        <v>0</v>
      </c>
    </row>
    <row r="9362" spans="1:4" ht="16.5" customHeight="1" x14ac:dyDescent="0.25">
      <c r="A9362" t="s">
        <v>9288</v>
      </c>
      <c r="B9362">
        <f t="shared" si="146"/>
        <v>99</v>
      </c>
      <c r="D9362">
        <v>1</v>
      </c>
    </row>
    <row r="9363" spans="1:4" ht="16.5" customHeight="1" x14ac:dyDescent="0.25">
      <c r="A9363" t="s">
        <v>9289</v>
      </c>
      <c r="B9363">
        <f t="shared" si="146"/>
        <v>1021</v>
      </c>
      <c r="D9363">
        <v>0</v>
      </c>
    </row>
    <row r="9364" spans="1:4" ht="16.5" customHeight="1" x14ac:dyDescent="0.25">
      <c r="A9364" t="s">
        <v>9290</v>
      </c>
      <c r="B9364">
        <f t="shared" si="146"/>
        <v>39</v>
      </c>
      <c r="D9364">
        <v>0</v>
      </c>
    </row>
    <row r="9365" spans="1:4" ht="16.5" customHeight="1" x14ac:dyDescent="0.25">
      <c r="A9365" t="s">
        <v>9291</v>
      </c>
      <c r="B9365">
        <f t="shared" si="146"/>
        <v>95</v>
      </c>
      <c r="D9365">
        <v>0</v>
      </c>
    </row>
    <row r="9366" spans="1:4" ht="16.5" customHeight="1" x14ac:dyDescent="0.25">
      <c r="A9366" t="s">
        <v>9292</v>
      </c>
      <c r="B9366">
        <f t="shared" si="146"/>
        <v>45</v>
      </c>
      <c r="D9366">
        <v>0</v>
      </c>
    </row>
    <row r="9367" spans="1:4" ht="16.5" customHeight="1" x14ac:dyDescent="0.25">
      <c r="A9367" t="s">
        <v>9293</v>
      </c>
      <c r="B9367">
        <f t="shared" si="146"/>
        <v>664</v>
      </c>
      <c r="D9367">
        <v>0</v>
      </c>
    </row>
    <row r="9368" spans="1:4" ht="16.5" customHeight="1" x14ac:dyDescent="0.25">
      <c r="A9368" t="s">
        <v>9294</v>
      </c>
      <c r="B9368">
        <f t="shared" si="146"/>
        <v>197</v>
      </c>
      <c r="D9368">
        <v>0</v>
      </c>
    </row>
    <row r="9369" spans="1:4" ht="16.5" customHeight="1" x14ac:dyDescent="0.25">
      <c r="A9369" t="s">
        <v>9295</v>
      </c>
      <c r="B9369">
        <f t="shared" si="146"/>
        <v>30</v>
      </c>
      <c r="D9369">
        <v>0</v>
      </c>
    </row>
    <row r="9370" spans="1:4" ht="16.5" customHeight="1" x14ac:dyDescent="0.25">
      <c r="A9370" t="s">
        <v>9296</v>
      </c>
      <c r="B9370">
        <f t="shared" si="146"/>
        <v>433</v>
      </c>
      <c r="D9370">
        <v>0</v>
      </c>
    </row>
    <row r="9371" spans="1:4" ht="16.5" customHeight="1" x14ac:dyDescent="0.25">
      <c r="A9371" t="s">
        <v>9297</v>
      </c>
      <c r="B9371">
        <f t="shared" si="146"/>
        <v>485</v>
      </c>
      <c r="D9371">
        <v>0</v>
      </c>
    </row>
    <row r="9372" spans="1:4" ht="16.5" customHeight="1" x14ac:dyDescent="0.25">
      <c r="A9372" t="s">
        <v>9298</v>
      </c>
      <c r="B9372">
        <f t="shared" si="146"/>
        <v>63</v>
      </c>
      <c r="D9372">
        <v>0</v>
      </c>
    </row>
    <row r="9373" spans="1:4" ht="16.5" customHeight="1" x14ac:dyDescent="0.25">
      <c r="A9373" t="s">
        <v>9299</v>
      </c>
      <c r="B9373">
        <f t="shared" si="146"/>
        <v>323</v>
      </c>
      <c r="D9373">
        <v>0</v>
      </c>
    </row>
    <row r="9374" spans="1:4" ht="16.5" customHeight="1" x14ac:dyDescent="0.25">
      <c r="A9374" t="s">
        <v>9300</v>
      </c>
      <c r="B9374">
        <f t="shared" si="146"/>
        <v>280</v>
      </c>
      <c r="D9374">
        <v>0</v>
      </c>
    </row>
    <row r="9375" spans="1:4" ht="16.5" customHeight="1" x14ac:dyDescent="0.25">
      <c r="A9375" t="s">
        <v>9301</v>
      </c>
      <c r="B9375">
        <f t="shared" si="146"/>
        <v>710</v>
      </c>
      <c r="D9375">
        <v>0</v>
      </c>
    </row>
    <row r="9376" spans="1:4" ht="16.5" customHeight="1" x14ac:dyDescent="0.25">
      <c r="A9376" t="s">
        <v>9302</v>
      </c>
      <c r="B9376">
        <f t="shared" si="146"/>
        <v>119</v>
      </c>
      <c r="D9376">
        <v>0</v>
      </c>
    </row>
    <row r="9377" spans="1:4" ht="16.5" customHeight="1" x14ac:dyDescent="0.25">
      <c r="A9377" t="s">
        <v>9303</v>
      </c>
      <c r="B9377">
        <f t="shared" si="146"/>
        <v>357</v>
      </c>
      <c r="D9377">
        <v>0</v>
      </c>
    </row>
    <row r="9378" spans="1:4" ht="16.5" customHeight="1" x14ac:dyDescent="0.25">
      <c r="A9378" t="s">
        <v>9304</v>
      </c>
      <c r="B9378">
        <f t="shared" si="146"/>
        <v>420</v>
      </c>
      <c r="D9378">
        <v>0</v>
      </c>
    </row>
    <row r="9379" spans="1:4" ht="16.5" customHeight="1" x14ac:dyDescent="0.25">
      <c r="A9379" t="s">
        <v>9305</v>
      </c>
      <c r="B9379">
        <f t="shared" si="146"/>
        <v>613</v>
      </c>
      <c r="D9379">
        <v>0</v>
      </c>
    </row>
    <row r="9380" spans="1:4" ht="16.5" customHeight="1" x14ac:dyDescent="0.25">
      <c r="A9380" t="s">
        <v>9306</v>
      </c>
      <c r="B9380">
        <f t="shared" si="146"/>
        <v>35</v>
      </c>
      <c r="D9380">
        <v>0</v>
      </c>
    </row>
    <row r="9381" spans="1:4" ht="16.5" customHeight="1" x14ac:dyDescent="0.25">
      <c r="A9381" t="s">
        <v>9307</v>
      </c>
      <c r="B9381">
        <f t="shared" si="146"/>
        <v>283</v>
      </c>
      <c r="D9381">
        <v>0</v>
      </c>
    </row>
    <row r="9382" spans="1:4" ht="16.5" customHeight="1" x14ac:dyDescent="0.25">
      <c r="A9382" t="s">
        <v>9308</v>
      </c>
      <c r="B9382">
        <f t="shared" si="146"/>
        <v>352</v>
      </c>
      <c r="D9382">
        <v>0</v>
      </c>
    </row>
    <row r="9383" spans="1:4" ht="16.5" customHeight="1" x14ac:dyDescent="0.25">
      <c r="A9383" t="s">
        <v>9309</v>
      </c>
      <c r="B9383">
        <f t="shared" si="146"/>
        <v>38</v>
      </c>
      <c r="D9383">
        <v>0</v>
      </c>
    </row>
    <row r="9384" spans="1:4" x14ac:dyDescent="0.25">
      <c r="A9384" t="s">
        <v>9310</v>
      </c>
      <c r="B9384">
        <f t="shared" si="146"/>
        <v>300</v>
      </c>
      <c r="D9384">
        <v>0</v>
      </c>
    </row>
    <row r="9385" spans="1:4" ht="16.5" customHeight="1" x14ac:dyDescent="0.25">
      <c r="A9385" t="s">
        <v>9311</v>
      </c>
      <c r="B9385">
        <f t="shared" si="146"/>
        <v>8</v>
      </c>
      <c r="D9385">
        <v>0</v>
      </c>
    </row>
    <row r="9386" spans="1:4" x14ac:dyDescent="0.25">
      <c r="A9386" t="s">
        <v>9312</v>
      </c>
      <c r="B9386">
        <f t="shared" si="146"/>
        <v>300</v>
      </c>
      <c r="D9386">
        <v>0</v>
      </c>
    </row>
    <row r="9387" spans="1:4" ht="16.5" customHeight="1" x14ac:dyDescent="0.25">
      <c r="A9387" t="s">
        <v>9313</v>
      </c>
      <c r="B9387">
        <f t="shared" si="146"/>
        <v>8</v>
      </c>
      <c r="D9387">
        <v>0</v>
      </c>
    </row>
    <row r="9388" spans="1:4" ht="16.5" customHeight="1" x14ac:dyDescent="0.25">
      <c r="A9388" t="s">
        <v>9314</v>
      </c>
      <c r="B9388">
        <f t="shared" si="146"/>
        <v>245</v>
      </c>
      <c r="D9388">
        <v>1</v>
      </c>
    </row>
    <row r="9389" spans="1:4" ht="16.5" customHeight="1" x14ac:dyDescent="0.25">
      <c r="A9389" t="s">
        <v>9315</v>
      </c>
      <c r="B9389">
        <f t="shared" si="146"/>
        <v>63</v>
      </c>
      <c r="C9389" t="s">
        <v>11316</v>
      </c>
      <c r="D9389">
        <v>0</v>
      </c>
    </row>
    <row r="9390" spans="1:4" ht="16.5" customHeight="1" x14ac:dyDescent="0.25">
      <c r="A9390" t="s">
        <v>9316</v>
      </c>
      <c r="B9390">
        <f t="shared" si="146"/>
        <v>123</v>
      </c>
      <c r="D9390">
        <v>1</v>
      </c>
    </row>
    <row r="9391" spans="1:4" ht="16.5" customHeight="1" x14ac:dyDescent="0.25">
      <c r="A9391" t="s">
        <v>9317</v>
      </c>
      <c r="B9391">
        <f t="shared" si="146"/>
        <v>85</v>
      </c>
      <c r="D9391">
        <v>1</v>
      </c>
    </row>
    <row r="9392" spans="1:4" ht="16.5" customHeight="1" x14ac:dyDescent="0.25">
      <c r="A9392" t="s">
        <v>9318</v>
      </c>
      <c r="B9392">
        <f t="shared" si="146"/>
        <v>86</v>
      </c>
      <c r="D9392">
        <v>1</v>
      </c>
    </row>
    <row r="9393" spans="1:4" ht="16.5" customHeight="1" x14ac:dyDescent="0.25">
      <c r="A9393" t="s">
        <v>9319</v>
      </c>
      <c r="B9393">
        <f t="shared" si="146"/>
        <v>114</v>
      </c>
      <c r="D9393">
        <v>1</v>
      </c>
    </row>
    <row r="9394" spans="1:4" ht="16.5" customHeight="1" x14ac:dyDescent="0.25">
      <c r="A9394" t="s">
        <v>9320</v>
      </c>
      <c r="B9394">
        <f t="shared" si="146"/>
        <v>72</v>
      </c>
      <c r="D9394">
        <v>1</v>
      </c>
    </row>
    <row r="9395" spans="1:4" ht="16.5" customHeight="1" x14ac:dyDescent="0.25">
      <c r="A9395" t="s">
        <v>9321</v>
      </c>
      <c r="B9395">
        <f t="shared" si="146"/>
        <v>108</v>
      </c>
      <c r="D9395">
        <v>1</v>
      </c>
    </row>
    <row r="9396" spans="1:4" ht="16.5" customHeight="1" x14ac:dyDescent="0.25">
      <c r="A9396" t="s">
        <v>9322</v>
      </c>
      <c r="B9396">
        <f t="shared" si="146"/>
        <v>125</v>
      </c>
      <c r="D9396">
        <v>1</v>
      </c>
    </row>
    <row r="9397" spans="1:4" ht="16.5" customHeight="1" x14ac:dyDescent="0.25">
      <c r="A9397" t="s">
        <v>9323</v>
      </c>
      <c r="B9397">
        <f t="shared" si="146"/>
        <v>16</v>
      </c>
      <c r="D9397">
        <v>0</v>
      </c>
    </row>
    <row r="9398" spans="1:4" ht="16.5" customHeight="1" x14ac:dyDescent="0.25">
      <c r="A9398" t="s">
        <v>9324</v>
      </c>
      <c r="B9398">
        <f t="shared" si="146"/>
        <v>86</v>
      </c>
      <c r="D9398">
        <v>1</v>
      </c>
    </row>
    <row r="9399" spans="1:4" ht="16.5" customHeight="1" x14ac:dyDescent="0.25">
      <c r="A9399" t="s">
        <v>9325</v>
      </c>
      <c r="B9399">
        <f t="shared" si="146"/>
        <v>28</v>
      </c>
      <c r="D9399">
        <v>0</v>
      </c>
    </row>
    <row r="9400" spans="1:4" ht="16.5" customHeight="1" x14ac:dyDescent="0.25">
      <c r="A9400" t="s">
        <v>9326</v>
      </c>
      <c r="B9400">
        <f t="shared" si="146"/>
        <v>120</v>
      </c>
      <c r="D9400">
        <v>1</v>
      </c>
    </row>
    <row r="9401" spans="1:4" ht="16.5" customHeight="1" x14ac:dyDescent="0.25">
      <c r="A9401" t="s">
        <v>9327</v>
      </c>
      <c r="B9401">
        <f t="shared" si="146"/>
        <v>124</v>
      </c>
      <c r="D9401">
        <v>1</v>
      </c>
    </row>
    <row r="9402" spans="1:4" ht="16.5" customHeight="1" x14ac:dyDescent="0.25">
      <c r="A9402" t="s">
        <v>9328</v>
      </c>
      <c r="B9402">
        <f t="shared" si="146"/>
        <v>87</v>
      </c>
      <c r="D9402">
        <v>1</v>
      </c>
    </row>
    <row r="9403" spans="1:4" ht="16.5" customHeight="1" x14ac:dyDescent="0.25">
      <c r="A9403" t="s">
        <v>9329</v>
      </c>
      <c r="B9403">
        <f t="shared" si="146"/>
        <v>98</v>
      </c>
      <c r="D9403">
        <v>1</v>
      </c>
    </row>
    <row r="9404" spans="1:4" ht="16.5" customHeight="1" x14ac:dyDescent="0.25">
      <c r="A9404" t="s">
        <v>9330</v>
      </c>
      <c r="B9404">
        <f t="shared" si="146"/>
        <v>69</v>
      </c>
      <c r="D9404">
        <v>1</v>
      </c>
    </row>
    <row r="9405" spans="1:4" ht="16.5" customHeight="1" x14ac:dyDescent="0.25">
      <c r="A9405" t="s">
        <v>9331</v>
      </c>
      <c r="B9405">
        <f t="shared" si="146"/>
        <v>67</v>
      </c>
      <c r="D9405">
        <v>1</v>
      </c>
    </row>
    <row r="9406" spans="1:4" ht="16.5" customHeight="1" x14ac:dyDescent="0.25">
      <c r="A9406" t="s">
        <v>9332</v>
      </c>
      <c r="B9406">
        <f t="shared" si="146"/>
        <v>112</v>
      </c>
      <c r="D9406">
        <v>1</v>
      </c>
    </row>
    <row r="9407" spans="1:4" ht="16.5" customHeight="1" x14ac:dyDescent="0.25">
      <c r="A9407" t="s">
        <v>9333</v>
      </c>
      <c r="B9407">
        <f t="shared" si="146"/>
        <v>108</v>
      </c>
      <c r="D9407">
        <v>0</v>
      </c>
    </row>
    <row r="9408" spans="1:4" ht="16.5" customHeight="1" x14ac:dyDescent="0.25">
      <c r="A9408" t="s">
        <v>9334</v>
      </c>
      <c r="B9408">
        <f t="shared" si="146"/>
        <v>88</v>
      </c>
      <c r="D9408">
        <v>1</v>
      </c>
    </row>
    <row r="9409" spans="1:4" ht="16.5" customHeight="1" x14ac:dyDescent="0.25">
      <c r="A9409" t="s">
        <v>9335</v>
      </c>
      <c r="B9409">
        <f t="shared" si="146"/>
        <v>91</v>
      </c>
      <c r="D9409">
        <v>1</v>
      </c>
    </row>
    <row r="9410" spans="1:4" ht="16.5" customHeight="1" x14ac:dyDescent="0.25">
      <c r="A9410" t="s">
        <v>9336</v>
      </c>
      <c r="B9410">
        <f t="shared" si="146"/>
        <v>95</v>
      </c>
      <c r="D9410">
        <v>1</v>
      </c>
    </row>
    <row r="9411" spans="1:4" ht="16.5" customHeight="1" x14ac:dyDescent="0.25">
      <c r="A9411" t="s">
        <v>9337</v>
      </c>
      <c r="B9411">
        <f t="shared" ref="B9411:B9474" si="147">LEN(A9411)</f>
        <v>98</v>
      </c>
      <c r="D9411">
        <v>1</v>
      </c>
    </row>
    <row r="9412" spans="1:4" ht="16.5" customHeight="1" x14ac:dyDescent="0.25">
      <c r="A9412" t="s">
        <v>9338</v>
      </c>
      <c r="B9412">
        <f t="shared" si="147"/>
        <v>122</v>
      </c>
      <c r="D9412">
        <v>1</v>
      </c>
    </row>
    <row r="9413" spans="1:4" ht="16.5" customHeight="1" x14ac:dyDescent="0.25">
      <c r="A9413" t="s">
        <v>9339</v>
      </c>
      <c r="B9413">
        <f t="shared" si="147"/>
        <v>91</v>
      </c>
      <c r="D9413">
        <v>1</v>
      </c>
    </row>
    <row r="9414" spans="1:4" ht="16.5" customHeight="1" x14ac:dyDescent="0.25">
      <c r="A9414" t="s">
        <v>9340</v>
      </c>
      <c r="B9414">
        <f t="shared" si="147"/>
        <v>202</v>
      </c>
      <c r="D9414">
        <v>1</v>
      </c>
    </row>
    <row r="9415" spans="1:4" ht="16.5" customHeight="1" x14ac:dyDescent="0.25">
      <c r="A9415" t="s">
        <v>9341</v>
      </c>
      <c r="B9415">
        <f t="shared" si="147"/>
        <v>118</v>
      </c>
      <c r="D9415">
        <v>1</v>
      </c>
    </row>
    <row r="9416" spans="1:4" ht="16.5" customHeight="1" x14ac:dyDescent="0.25">
      <c r="A9416" t="s">
        <v>9342</v>
      </c>
      <c r="B9416">
        <f t="shared" si="147"/>
        <v>119</v>
      </c>
      <c r="D9416">
        <v>1</v>
      </c>
    </row>
    <row r="9417" spans="1:4" ht="16.5" customHeight="1" x14ac:dyDescent="0.25">
      <c r="A9417" t="s">
        <v>9343</v>
      </c>
      <c r="B9417">
        <f t="shared" si="147"/>
        <v>170</v>
      </c>
      <c r="D9417">
        <v>1</v>
      </c>
    </row>
    <row r="9418" spans="1:4" ht="16.5" customHeight="1" x14ac:dyDescent="0.25">
      <c r="A9418" t="s">
        <v>9344</v>
      </c>
      <c r="B9418">
        <f t="shared" si="147"/>
        <v>150</v>
      </c>
      <c r="D9418">
        <v>1</v>
      </c>
    </row>
    <row r="9419" spans="1:4" ht="16.5" customHeight="1" x14ac:dyDescent="0.25">
      <c r="A9419" t="s">
        <v>9345</v>
      </c>
      <c r="B9419">
        <f t="shared" si="147"/>
        <v>111</v>
      </c>
      <c r="D9419">
        <v>1</v>
      </c>
    </row>
    <row r="9420" spans="1:4" ht="16.5" customHeight="1" x14ac:dyDescent="0.25">
      <c r="A9420" t="s">
        <v>9346</v>
      </c>
      <c r="B9420">
        <f t="shared" si="147"/>
        <v>115</v>
      </c>
      <c r="D9420">
        <v>1</v>
      </c>
    </row>
    <row r="9421" spans="1:4" ht="16.5" customHeight="1" x14ac:dyDescent="0.25">
      <c r="A9421" t="s">
        <v>9347</v>
      </c>
      <c r="B9421">
        <f t="shared" si="147"/>
        <v>119</v>
      </c>
      <c r="D9421">
        <v>1</v>
      </c>
    </row>
    <row r="9422" spans="1:4" ht="16.5" customHeight="1" x14ac:dyDescent="0.25">
      <c r="A9422" t="s">
        <v>9348</v>
      </c>
      <c r="B9422">
        <f t="shared" si="147"/>
        <v>150</v>
      </c>
      <c r="D9422">
        <v>1</v>
      </c>
    </row>
    <row r="9423" spans="1:4" ht="16.5" customHeight="1" x14ac:dyDescent="0.25">
      <c r="A9423" t="s">
        <v>9349</v>
      </c>
      <c r="B9423">
        <f t="shared" si="147"/>
        <v>143</v>
      </c>
      <c r="D9423">
        <v>1</v>
      </c>
    </row>
    <row r="9424" spans="1:4" ht="16.5" customHeight="1" x14ac:dyDescent="0.25">
      <c r="A9424" t="s">
        <v>9350</v>
      </c>
      <c r="B9424">
        <f t="shared" si="147"/>
        <v>120</v>
      </c>
      <c r="D9424">
        <v>1</v>
      </c>
    </row>
    <row r="9425" spans="1:4" ht="16.5" customHeight="1" x14ac:dyDescent="0.25">
      <c r="A9425" t="s">
        <v>9351</v>
      </c>
      <c r="B9425">
        <f t="shared" si="147"/>
        <v>111</v>
      </c>
      <c r="D9425">
        <v>1</v>
      </c>
    </row>
    <row r="9426" spans="1:4" ht="16.5" customHeight="1" x14ac:dyDescent="0.25">
      <c r="A9426" t="s">
        <v>9352</v>
      </c>
      <c r="B9426">
        <f t="shared" si="147"/>
        <v>147</v>
      </c>
      <c r="D9426">
        <v>1</v>
      </c>
    </row>
    <row r="9427" spans="1:4" ht="16.5" customHeight="1" x14ac:dyDescent="0.25">
      <c r="A9427" t="s">
        <v>9353</v>
      </c>
      <c r="B9427">
        <f t="shared" si="147"/>
        <v>84</v>
      </c>
      <c r="D9427">
        <v>1</v>
      </c>
    </row>
    <row r="9428" spans="1:4" ht="16.5" customHeight="1" x14ac:dyDescent="0.25">
      <c r="A9428" t="s">
        <v>9354</v>
      </c>
      <c r="B9428">
        <f t="shared" si="147"/>
        <v>86</v>
      </c>
      <c r="D9428">
        <v>1</v>
      </c>
    </row>
    <row r="9429" spans="1:4" ht="16.5" customHeight="1" x14ac:dyDescent="0.25">
      <c r="A9429" t="s">
        <v>9355</v>
      </c>
      <c r="B9429">
        <f t="shared" si="147"/>
        <v>33</v>
      </c>
      <c r="C9429" t="s">
        <v>11316</v>
      </c>
      <c r="D9429">
        <v>0</v>
      </c>
    </row>
    <row r="9430" spans="1:4" ht="16.5" customHeight="1" x14ac:dyDescent="0.25">
      <c r="A9430" t="s">
        <v>9356</v>
      </c>
      <c r="B9430">
        <f t="shared" si="147"/>
        <v>155</v>
      </c>
      <c r="D9430">
        <v>1</v>
      </c>
    </row>
    <row r="9431" spans="1:4" ht="16.5" customHeight="1" x14ac:dyDescent="0.25">
      <c r="A9431" t="s">
        <v>9357</v>
      </c>
      <c r="B9431">
        <f t="shared" si="147"/>
        <v>140</v>
      </c>
      <c r="D9431">
        <v>1</v>
      </c>
    </row>
    <row r="9432" spans="1:4" ht="16.5" customHeight="1" x14ac:dyDescent="0.25">
      <c r="A9432" t="s">
        <v>9358</v>
      </c>
      <c r="B9432">
        <f t="shared" si="147"/>
        <v>152</v>
      </c>
      <c r="D9432">
        <v>1</v>
      </c>
    </row>
    <row r="9433" spans="1:4" ht="16.5" customHeight="1" x14ac:dyDescent="0.25">
      <c r="A9433" t="s">
        <v>9359</v>
      </c>
      <c r="B9433">
        <f t="shared" si="147"/>
        <v>129</v>
      </c>
      <c r="D9433">
        <v>1</v>
      </c>
    </row>
    <row r="9434" spans="1:4" ht="16.5" customHeight="1" x14ac:dyDescent="0.25">
      <c r="A9434" t="s">
        <v>9360</v>
      </c>
      <c r="B9434">
        <f t="shared" si="147"/>
        <v>129</v>
      </c>
      <c r="D9434">
        <v>1</v>
      </c>
    </row>
    <row r="9435" spans="1:4" ht="16.5" customHeight="1" x14ac:dyDescent="0.25">
      <c r="A9435" t="s">
        <v>9361</v>
      </c>
      <c r="B9435">
        <f t="shared" si="147"/>
        <v>143</v>
      </c>
      <c r="D9435">
        <v>1</v>
      </c>
    </row>
    <row r="9436" spans="1:4" ht="16.5" customHeight="1" x14ac:dyDescent="0.25">
      <c r="A9436" t="s">
        <v>9362</v>
      </c>
      <c r="B9436">
        <f t="shared" si="147"/>
        <v>140</v>
      </c>
      <c r="D9436">
        <v>1</v>
      </c>
    </row>
    <row r="9437" spans="1:4" ht="16.5" customHeight="1" x14ac:dyDescent="0.25">
      <c r="A9437" t="s">
        <v>9363</v>
      </c>
      <c r="B9437">
        <f t="shared" si="147"/>
        <v>135</v>
      </c>
      <c r="D9437">
        <v>1</v>
      </c>
    </row>
    <row r="9438" spans="1:4" ht="16.5" customHeight="1" x14ac:dyDescent="0.25">
      <c r="A9438" t="s">
        <v>9364</v>
      </c>
      <c r="B9438">
        <f t="shared" si="147"/>
        <v>72</v>
      </c>
      <c r="D9438">
        <v>1</v>
      </c>
    </row>
    <row r="9439" spans="1:4" ht="16.5" customHeight="1" x14ac:dyDescent="0.25">
      <c r="A9439" t="s">
        <v>9365</v>
      </c>
      <c r="B9439">
        <f t="shared" si="147"/>
        <v>65</v>
      </c>
      <c r="D9439">
        <v>0</v>
      </c>
    </row>
    <row r="9440" spans="1:4" ht="16.5" customHeight="1" x14ac:dyDescent="0.25">
      <c r="A9440" t="s">
        <v>9366</v>
      </c>
      <c r="B9440">
        <f t="shared" si="147"/>
        <v>2</v>
      </c>
      <c r="D9440">
        <v>0</v>
      </c>
    </row>
    <row r="9441" spans="1:4" ht="16.5" customHeight="1" x14ac:dyDescent="0.25">
      <c r="A9441" t="s">
        <v>9367</v>
      </c>
      <c r="B9441">
        <f t="shared" si="147"/>
        <v>74</v>
      </c>
      <c r="D9441">
        <v>1</v>
      </c>
    </row>
    <row r="9442" spans="1:4" ht="16.5" customHeight="1" x14ac:dyDescent="0.25">
      <c r="A9442" t="s">
        <v>9368</v>
      </c>
      <c r="B9442">
        <f t="shared" si="147"/>
        <v>67</v>
      </c>
      <c r="C9442" t="s">
        <v>11324</v>
      </c>
      <c r="D9442">
        <v>0</v>
      </c>
    </row>
    <row r="9443" spans="1:4" ht="16.5" customHeight="1" x14ac:dyDescent="0.25">
      <c r="A9443" t="s">
        <v>9369</v>
      </c>
      <c r="B9443">
        <f t="shared" si="147"/>
        <v>75</v>
      </c>
      <c r="D9443">
        <v>1</v>
      </c>
    </row>
    <row r="9444" spans="1:4" ht="16.5" customHeight="1" x14ac:dyDescent="0.25">
      <c r="A9444" t="s">
        <v>11381</v>
      </c>
      <c r="B9444">
        <f t="shared" si="147"/>
        <v>78</v>
      </c>
      <c r="C9444" t="s">
        <v>11324</v>
      </c>
      <c r="D9444">
        <v>0</v>
      </c>
    </row>
    <row r="9445" spans="1:4" ht="16.5" customHeight="1" x14ac:dyDescent="0.25">
      <c r="A9445" t="s">
        <v>9370</v>
      </c>
      <c r="B9445">
        <f t="shared" si="147"/>
        <v>6</v>
      </c>
      <c r="D9445">
        <v>0</v>
      </c>
    </row>
    <row r="9446" spans="1:4" ht="16.5" customHeight="1" x14ac:dyDescent="0.25">
      <c r="A9446" t="s">
        <v>9371</v>
      </c>
      <c r="B9446">
        <f t="shared" si="147"/>
        <v>70</v>
      </c>
      <c r="D9446">
        <v>1</v>
      </c>
    </row>
    <row r="9447" spans="1:4" ht="16.5" customHeight="1" x14ac:dyDescent="0.25">
      <c r="A9447" t="s">
        <v>9372</v>
      </c>
      <c r="B9447">
        <f t="shared" si="147"/>
        <v>55</v>
      </c>
      <c r="C9447" t="s">
        <v>11340</v>
      </c>
      <c r="D9447">
        <v>0</v>
      </c>
    </row>
    <row r="9448" spans="1:4" ht="16.5" customHeight="1" x14ac:dyDescent="0.25">
      <c r="A9448" t="s">
        <v>9373</v>
      </c>
      <c r="B9448">
        <f t="shared" si="147"/>
        <v>156</v>
      </c>
      <c r="D9448">
        <v>1</v>
      </c>
    </row>
    <row r="9449" spans="1:4" ht="16.5" customHeight="1" x14ac:dyDescent="0.25">
      <c r="A9449" t="s">
        <v>9374</v>
      </c>
      <c r="B9449">
        <f t="shared" si="147"/>
        <v>117</v>
      </c>
      <c r="D9449">
        <v>1</v>
      </c>
    </row>
    <row r="9450" spans="1:4" ht="16.5" customHeight="1" x14ac:dyDescent="0.25">
      <c r="A9450" t="s">
        <v>9375</v>
      </c>
      <c r="B9450">
        <f t="shared" si="147"/>
        <v>126</v>
      </c>
      <c r="D9450">
        <v>1</v>
      </c>
    </row>
    <row r="9451" spans="1:4" ht="16.5" customHeight="1" x14ac:dyDescent="0.25">
      <c r="A9451" t="s">
        <v>9376</v>
      </c>
      <c r="B9451">
        <f t="shared" si="147"/>
        <v>117</v>
      </c>
      <c r="D9451">
        <v>1</v>
      </c>
    </row>
    <row r="9452" spans="1:4" ht="16.5" customHeight="1" x14ac:dyDescent="0.25">
      <c r="A9452" t="s">
        <v>9377</v>
      </c>
      <c r="B9452">
        <f t="shared" si="147"/>
        <v>153</v>
      </c>
      <c r="D9452">
        <v>1</v>
      </c>
    </row>
    <row r="9453" spans="1:4" ht="16.5" customHeight="1" x14ac:dyDescent="0.25">
      <c r="A9453" t="s">
        <v>9378</v>
      </c>
      <c r="B9453">
        <f t="shared" si="147"/>
        <v>147</v>
      </c>
      <c r="D9453">
        <v>1</v>
      </c>
    </row>
    <row r="9454" spans="1:4" ht="16.5" customHeight="1" x14ac:dyDescent="0.25">
      <c r="A9454" t="s">
        <v>9379</v>
      </c>
      <c r="B9454">
        <f t="shared" si="147"/>
        <v>164</v>
      </c>
      <c r="D9454">
        <v>1</v>
      </c>
    </row>
    <row r="9455" spans="1:4" ht="16.5" customHeight="1" x14ac:dyDescent="0.25">
      <c r="A9455" t="s">
        <v>9380</v>
      </c>
      <c r="B9455">
        <f t="shared" si="147"/>
        <v>170</v>
      </c>
      <c r="D9455">
        <v>1</v>
      </c>
    </row>
    <row r="9456" spans="1:4" ht="16.5" customHeight="1" x14ac:dyDescent="0.25">
      <c r="A9456" t="s">
        <v>9381</v>
      </c>
      <c r="B9456">
        <f t="shared" si="147"/>
        <v>6</v>
      </c>
      <c r="D9456">
        <v>0</v>
      </c>
    </row>
    <row r="9457" spans="1:4" ht="16.5" customHeight="1" x14ac:dyDescent="0.25">
      <c r="A9457" t="s">
        <v>9382</v>
      </c>
      <c r="B9457">
        <f t="shared" si="147"/>
        <v>136</v>
      </c>
      <c r="D9457">
        <v>0</v>
      </c>
    </row>
    <row r="9458" spans="1:4" ht="16.5" customHeight="1" x14ac:dyDescent="0.25">
      <c r="A9458" t="s">
        <v>9383</v>
      </c>
      <c r="B9458">
        <f t="shared" si="147"/>
        <v>62</v>
      </c>
      <c r="D9458">
        <v>1</v>
      </c>
    </row>
    <row r="9459" spans="1:4" ht="16.5" customHeight="1" x14ac:dyDescent="0.25">
      <c r="A9459" t="s">
        <v>9384</v>
      </c>
      <c r="B9459">
        <f t="shared" si="147"/>
        <v>65</v>
      </c>
      <c r="C9459" t="s">
        <v>11324</v>
      </c>
      <c r="D9459">
        <v>0</v>
      </c>
    </row>
    <row r="9460" spans="1:4" ht="16.5" customHeight="1" x14ac:dyDescent="0.25">
      <c r="A9460" t="s">
        <v>9385</v>
      </c>
      <c r="B9460">
        <f t="shared" si="147"/>
        <v>53</v>
      </c>
      <c r="D9460">
        <v>1</v>
      </c>
    </row>
    <row r="9461" spans="1:4" ht="16.5" customHeight="1" x14ac:dyDescent="0.25">
      <c r="A9461" t="s">
        <v>9386</v>
      </c>
      <c r="B9461">
        <f t="shared" si="147"/>
        <v>6</v>
      </c>
      <c r="D9461">
        <v>0</v>
      </c>
    </row>
    <row r="9462" spans="1:4" ht="16.5" customHeight="1" x14ac:dyDescent="0.25">
      <c r="A9462" t="s">
        <v>9387</v>
      </c>
      <c r="B9462">
        <f t="shared" si="147"/>
        <v>76</v>
      </c>
      <c r="C9462" t="s">
        <v>11362</v>
      </c>
      <c r="D9462">
        <v>0</v>
      </c>
    </row>
    <row r="9463" spans="1:4" ht="16.5" customHeight="1" x14ac:dyDescent="0.25">
      <c r="A9463" t="s">
        <v>9388</v>
      </c>
      <c r="B9463">
        <f t="shared" si="147"/>
        <v>57</v>
      </c>
      <c r="D9463">
        <v>1</v>
      </c>
    </row>
    <row r="9464" spans="1:4" ht="16.5" customHeight="1" x14ac:dyDescent="0.25">
      <c r="A9464" t="s">
        <v>9389</v>
      </c>
      <c r="B9464">
        <f t="shared" si="147"/>
        <v>58</v>
      </c>
      <c r="C9464" t="s">
        <v>11340</v>
      </c>
      <c r="D9464">
        <v>0</v>
      </c>
    </row>
    <row r="9465" spans="1:4" ht="16.5" customHeight="1" x14ac:dyDescent="0.25">
      <c r="A9465" t="s">
        <v>9390</v>
      </c>
      <c r="B9465">
        <f t="shared" si="147"/>
        <v>49</v>
      </c>
      <c r="D9465">
        <v>0</v>
      </c>
    </row>
    <row r="9466" spans="1:4" ht="16.5" customHeight="1" x14ac:dyDescent="0.25">
      <c r="A9466" t="s">
        <v>9391</v>
      </c>
      <c r="B9466">
        <f t="shared" si="147"/>
        <v>53</v>
      </c>
      <c r="C9466" t="s">
        <v>11338</v>
      </c>
      <c r="D9466">
        <v>0</v>
      </c>
    </row>
    <row r="9467" spans="1:4" ht="16.5" customHeight="1" x14ac:dyDescent="0.25">
      <c r="A9467" t="s">
        <v>9392</v>
      </c>
      <c r="B9467">
        <f t="shared" si="147"/>
        <v>57</v>
      </c>
      <c r="C9467" t="s">
        <v>11340</v>
      </c>
      <c r="D9467">
        <v>0</v>
      </c>
    </row>
    <row r="9468" spans="1:4" ht="16.5" customHeight="1" x14ac:dyDescent="0.25">
      <c r="A9468" t="s">
        <v>9393</v>
      </c>
      <c r="B9468">
        <f t="shared" si="147"/>
        <v>49</v>
      </c>
      <c r="D9468">
        <v>0</v>
      </c>
    </row>
    <row r="9469" spans="1:4" ht="16.5" customHeight="1" x14ac:dyDescent="0.25">
      <c r="A9469" t="s">
        <v>9394</v>
      </c>
      <c r="B9469">
        <f t="shared" si="147"/>
        <v>43</v>
      </c>
      <c r="D9469">
        <v>1</v>
      </c>
    </row>
    <row r="9470" spans="1:4" ht="16.5" customHeight="1" x14ac:dyDescent="0.25">
      <c r="A9470" t="s">
        <v>9395</v>
      </c>
      <c r="B9470">
        <f t="shared" si="147"/>
        <v>59</v>
      </c>
      <c r="D9470">
        <v>0</v>
      </c>
    </row>
    <row r="9471" spans="1:4" ht="16.5" customHeight="1" x14ac:dyDescent="0.25">
      <c r="A9471" t="s">
        <v>9396</v>
      </c>
      <c r="B9471">
        <f t="shared" si="147"/>
        <v>6</v>
      </c>
      <c r="D9471">
        <v>0</v>
      </c>
    </row>
    <row r="9472" spans="1:4" ht="16.5" customHeight="1" x14ac:dyDescent="0.25">
      <c r="A9472" t="s">
        <v>9397</v>
      </c>
      <c r="B9472">
        <f t="shared" si="147"/>
        <v>47</v>
      </c>
      <c r="D9472">
        <v>1</v>
      </c>
    </row>
    <row r="9473" spans="1:4" ht="16.5" customHeight="1" x14ac:dyDescent="0.25">
      <c r="A9473" t="s">
        <v>9398</v>
      </c>
      <c r="B9473">
        <f t="shared" si="147"/>
        <v>54</v>
      </c>
      <c r="D9473">
        <v>1</v>
      </c>
    </row>
    <row r="9474" spans="1:4" ht="16.5" customHeight="1" x14ac:dyDescent="0.25">
      <c r="A9474" t="s">
        <v>9399</v>
      </c>
      <c r="B9474">
        <f t="shared" si="147"/>
        <v>79</v>
      </c>
      <c r="D9474">
        <v>1</v>
      </c>
    </row>
    <row r="9475" spans="1:4" ht="16.5" customHeight="1" x14ac:dyDescent="0.25">
      <c r="A9475" t="s">
        <v>9400</v>
      </c>
      <c r="B9475">
        <f t="shared" ref="B9475:B9538" si="148">LEN(A9475)</f>
        <v>14</v>
      </c>
      <c r="C9475" t="s">
        <v>11338</v>
      </c>
      <c r="D9475">
        <v>0</v>
      </c>
    </row>
    <row r="9476" spans="1:4" ht="16.5" customHeight="1" x14ac:dyDescent="0.25">
      <c r="A9476" t="s">
        <v>9401</v>
      </c>
      <c r="B9476">
        <f t="shared" si="148"/>
        <v>92</v>
      </c>
      <c r="C9476" t="s">
        <v>11340</v>
      </c>
      <c r="D9476">
        <v>0</v>
      </c>
    </row>
    <row r="9477" spans="1:4" ht="16.5" customHeight="1" x14ac:dyDescent="0.25">
      <c r="A9477" t="s">
        <v>9402</v>
      </c>
      <c r="B9477">
        <f t="shared" si="148"/>
        <v>97</v>
      </c>
      <c r="D9477">
        <v>1</v>
      </c>
    </row>
    <row r="9478" spans="1:4" ht="16.5" customHeight="1" x14ac:dyDescent="0.25">
      <c r="A9478" t="s">
        <v>9403</v>
      </c>
      <c r="B9478">
        <f t="shared" si="148"/>
        <v>61</v>
      </c>
      <c r="C9478" t="s">
        <v>11324</v>
      </c>
      <c r="D9478">
        <v>0</v>
      </c>
    </row>
    <row r="9479" spans="1:4" ht="16.5" customHeight="1" x14ac:dyDescent="0.25">
      <c r="A9479" t="s">
        <v>9404</v>
      </c>
      <c r="B9479">
        <f t="shared" si="148"/>
        <v>45</v>
      </c>
      <c r="D9479">
        <v>1</v>
      </c>
    </row>
    <row r="9480" spans="1:4" ht="16.5" customHeight="1" x14ac:dyDescent="0.25">
      <c r="A9480" t="s">
        <v>9405</v>
      </c>
      <c r="B9480">
        <f t="shared" si="148"/>
        <v>51</v>
      </c>
      <c r="D9480">
        <v>1</v>
      </c>
    </row>
    <row r="9481" spans="1:4" ht="16.5" customHeight="1" x14ac:dyDescent="0.25">
      <c r="A9481" t="s">
        <v>9406</v>
      </c>
      <c r="B9481">
        <f t="shared" si="148"/>
        <v>6</v>
      </c>
      <c r="D9481">
        <v>0</v>
      </c>
    </row>
    <row r="9482" spans="1:4" ht="16.5" customHeight="1" x14ac:dyDescent="0.25">
      <c r="A9482" t="s">
        <v>9407</v>
      </c>
      <c r="B9482">
        <f t="shared" si="148"/>
        <v>59</v>
      </c>
      <c r="D9482">
        <v>1</v>
      </c>
    </row>
    <row r="9483" spans="1:4" ht="16.5" customHeight="1" x14ac:dyDescent="0.25">
      <c r="A9483" t="s">
        <v>9408</v>
      </c>
      <c r="B9483">
        <f t="shared" si="148"/>
        <v>6</v>
      </c>
      <c r="D9483">
        <v>0</v>
      </c>
    </row>
    <row r="9484" spans="1:4" ht="16.5" customHeight="1" x14ac:dyDescent="0.25">
      <c r="A9484" t="s">
        <v>9409</v>
      </c>
      <c r="B9484">
        <f t="shared" si="148"/>
        <v>181</v>
      </c>
      <c r="D9484">
        <v>1</v>
      </c>
    </row>
    <row r="9485" spans="1:4" ht="16.5" customHeight="1" x14ac:dyDescent="0.25">
      <c r="A9485" t="s">
        <v>9410</v>
      </c>
      <c r="B9485">
        <f t="shared" si="148"/>
        <v>226</v>
      </c>
      <c r="D9485">
        <v>1</v>
      </c>
    </row>
    <row r="9486" spans="1:4" ht="16.5" customHeight="1" x14ac:dyDescent="0.25">
      <c r="A9486" t="s">
        <v>9411</v>
      </c>
      <c r="B9486">
        <f t="shared" si="148"/>
        <v>54</v>
      </c>
      <c r="C9486" t="s">
        <v>11324</v>
      </c>
      <c r="D9486">
        <v>0</v>
      </c>
    </row>
    <row r="9487" spans="1:4" ht="16.5" customHeight="1" x14ac:dyDescent="0.25">
      <c r="A9487" t="s">
        <v>9412</v>
      </c>
      <c r="B9487">
        <f t="shared" si="148"/>
        <v>120</v>
      </c>
      <c r="D9487">
        <v>1</v>
      </c>
    </row>
    <row r="9488" spans="1:4" ht="16.5" customHeight="1" x14ac:dyDescent="0.25">
      <c r="A9488" t="s">
        <v>9413</v>
      </c>
      <c r="B9488">
        <f t="shared" si="148"/>
        <v>174</v>
      </c>
      <c r="D9488">
        <v>1</v>
      </c>
    </row>
    <row r="9489" spans="1:4" ht="16.5" customHeight="1" x14ac:dyDescent="0.25">
      <c r="A9489" t="s">
        <v>9414</v>
      </c>
      <c r="B9489">
        <f t="shared" si="148"/>
        <v>146</v>
      </c>
      <c r="D9489">
        <v>1</v>
      </c>
    </row>
    <row r="9490" spans="1:4" ht="16.5" customHeight="1" x14ac:dyDescent="0.25">
      <c r="A9490" t="s">
        <v>9415</v>
      </c>
      <c r="B9490">
        <f t="shared" si="148"/>
        <v>90</v>
      </c>
      <c r="D9490">
        <v>1</v>
      </c>
    </row>
    <row r="9491" spans="1:4" ht="16.5" customHeight="1" x14ac:dyDescent="0.25">
      <c r="A9491" t="s">
        <v>9416</v>
      </c>
      <c r="B9491">
        <f t="shared" si="148"/>
        <v>225</v>
      </c>
      <c r="D9491">
        <v>1</v>
      </c>
    </row>
    <row r="9492" spans="1:4" ht="16.5" customHeight="1" x14ac:dyDescent="0.25">
      <c r="A9492" t="s">
        <v>9417</v>
      </c>
      <c r="B9492">
        <f t="shared" si="148"/>
        <v>147</v>
      </c>
      <c r="D9492">
        <v>1</v>
      </c>
    </row>
    <row r="9493" spans="1:4" ht="16.5" customHeight="1" x14ac:dyDescent="0.25">
      <c r="A9493" t="s">
        <v>9418</v>
      </c>
      <c r="B9493">
        <f t="shared" si="148"/>
        <v>143</v>
      </c>
      <c r="D9493">
        <v>1</v>
      </c>
    </row>
    <row r="9494" spans="1:4" ht="16.5" customHeight="1" x14ac:dyDescent="0.25">
      <c r="A9494" t="s">
        <v>9419</v>
      </c>
      <c r="B9494">
        <f t="shared" si="148"/>
        <v>148</v>
      </c>
      <c r="D9494">
        <v>1</v>
      </c>
    </row>
    <row r="9495" spans="1:4" ht="16.5" customHeight="1" x14ac:dyDescent="0.25">
      <c r="A9495" t="s">
        <v>9420</v>
      </c>
      <c r="B9495">
        <f t="shared" si="148"/>
        <v>87</v>
      </c>
      <c r="D9495">
        <v>1</v>
      </c>
    </row>
    <row r="9496" spans="1:4" ht="16.5" customHeight="1" x14ac:dyDescent="0.25">
      <c r="A9496" t="s">
        <v>9421</v>
      </c>
      <c r="B9496">
        <f t="shared" si="148"/>
        <v>76</v>
      </c>
      <c r="D9496">
        <v>1</v>
      </c>
    </row>
    <row r="9497" spans="1:4" ht="16.5" customHeight="1" x14ac:dyDescent="0.25">
      <c r="A9497" t="s">
        <v>9422</v>
      </c>
      <c r="B9497">
        <f t="shared" si="148"/>
        <v>108</v>
      </c>
      <c r="D9497">
        <v>1</v>
      </c>
    </row>
    <row r="9498" spans="1:4" ht="16.5" customHeight="1" x14ac:dyDescent="0.25">
      <c r="A9498" t="s">
        <v>9423</v>
      </c>
      <c r="B9498">
        <f t="shared" si="148"/>
        <v>93</v>
      </c>
      <c r="D9498">
        <v>1</v>
      </c>
    </row>
    <row r="9499" spans="1:4" ht="16.5" customHeight="1" x14ac:dyDescent="0.25">
      <c r="A9499" t="s">
        <v>9424</v>
      </c>
      <c r="B9499">
        <f t="shared" si="148"/>
        <v>81</v>
      </c>
      <c r="D9499">
        <v>1</v>
      </c>
    </row>
    <row r="9500" spans="1:4" ht="16.5" customHeight="1" x14ac:dyDescent="0.25">
      <c r="A9500" t="s">
        <v>9425</v>
      </c>
      <c r="B9500">
        <f t="shared" si="148"/>
        <v>55</v>
      </c>
      <c r="D9500">
        <v>1</v>
      </c>
    </row>
    <row r="9501" spans="1:4" ht="16.5" customHeight="1" x14ac:dyDescent="0.25">
      <c r="A9501" t="s">
        <v>9426</v>
      </c>
      <c r="B9501">
        <f t="shared" si="148"/>
        <v>87</v>
      </c>
      <c r="C9501" t="s">
        <v>11362</v>
      </c>
      <c r="D9501">
        <v>0</v>
      </c>
    </row>
    <row r="9502" spans="1:4" ht="16.5" customHeight="1" x14ac:dyDescent="0.25">
      <c r="A9502" t="s">
        <v>11373</v>
      </c>
      <c r="B9502">
        <f t="shared" si="148"/>
        <v>27</v>
      </c>
      <c r="C9502" t="s">
        <v>11316</v>
      </c>
      <c r="D9502">
        <v>0</v>
      </c>
    </row>
    <row r="9503" spans="1:4" ht="16.5" customHeight="1" x14ac:dyDescent="0.25">
      <c r="A9503" t="s">
        <v>9427</v>
      </c>
      <c r="B9503">
        <f t="shared" si="148"/>
        <v>123</v>
      </c>
      <c r="D9503">
        <v>1</v>
      </c>
    </row>
    <row r="9504" spans="1:4" ht="16.5" customHeight="1" x14ac:dyDescent="0.25">
      <c r="A9504" t="s">
        <v>9428</v>
      </c>
      <c r="B9504">
        <f t="shared" si="148"/>
        <v>106</v>
      </c>
      <c r="D9504">
        <v>1</v>
      </c>
    </row>
    <row r="9505" spans="1:4" ht="16.5" customHeight="1" x14ac:dyDescent="0.25">
      <c r="A9505" t="s">
        <v>9429</v>
      </c>
      <c r="B9505">
        <f t="shared" si="148"/>
        <v>125</v>
      </c>
      <c r="D9505">
        <v>0</v>
      </c>
    </row>
    <row r="9506" spans="1:4" ht="16.5" customHeight="1" x14ac:dyDescent="0.25">
      <c r="A9506" t="s">
        <v>9430</v>
      </c>
      <c r="B9506">
        <f t="shared" si="148"/>
        <v>4</v>
      </c>
      <c r="D9506">
        <v>0</v>
      </c>
    </row>
    <row r="9507" spans="1:4" ht="16.5" customHeight="1" x14ac:dyDescent="0.25">
      <c r="A9507" t="s">
        <v>9431</v>
      </c>
      <c r="B9507">
        <f t="shared" si="148"/>
        <v>35</v>
      </c>
      <c r="C9507" t="s">
        <v>11407</v>
      </c>
      <c r="D9507">
        <v>0</v>
      </c>
    </row>
    <row r="9508" spans="1:4" ht="16.5" customHeight="1" x14ac:dyDescent="0.25">
      <c r="A9508" t="s">
        <v>9432</v>
      </c>
      <c r="B9508">
        <f t="shared" si="148"/>
        <v>71</v>
      </c>
      <c r="D9508">
        <v>1</v>
      </c>
    </row>
    <row r="9509" spans="1:4" ht="16.5" customHeight="1" x14ac:dyDescent="0.25">
      <c r="A9509" t="s">
        <v>9433</v>
      </c>
      <c r="B9509">
        <f t="shared" si="148"/>
        <v>51</v>
      </c>
      <c r="D9509">
        <v>0</v>
      </c>
    </row>
    <row r="9510" spans="1:4" ht="16.5" customHeight="1" x14ac:dyDescent="0.25">
      <c r="A9510" t="s">
        <v>9434</v>
      </c>
      <c r="B9510">
        <f t="shared" si="148"/>
        <v>76</v>
      </c>
      <c r="C9510" t="s">
        <v>11365</v>
      </c>
      <c r="D9510">
        <v>0</v>
      </c>
    </row>
    <row r="9511" spans="1:4" ht="16.5" customHeight="1" x14ac:dyDescent="0.25">
      <c r="A9511" t="s">
        <v>9435</v>
      </c>
      <c r="B9511">
        <f t="shared" si="148"/>
        <v>61</v>
      </c>
      <c r="D9511">
        <v>1</v>
      </c>
    </row>
    <row r="9512" spans="1:4" ht="16.5" customHeight="1" x14ac:dyDescent="0.25">
      <c r="A9512" t="s">
        <v>9436</v>
      </c>
      <c r="B9512">
        <f t="shared" si="148"/>
        <v>28</v>
      </c>
      <c r="D9512">
        <v>1</v>
      </c>
    </row>
    <row r="9513" spans="1:4" ht="16.5" customHeight="1" x14ac:dyDescent="0.25">
      <c r="A9513" t="s">
        <v>9437</v>
      </c>
      <c r="B9513">
        <f t="shared" si="148"/>
        <v>67</v>
      </c>
      <c r="C9513" t="s">
        <v>11324</v>
      </c>
      <c r="D9513">
        <v>0</v>
      </c>
    </row>
    <row r="9514" spans="1:4" ht="16.5" customHeight="1" x14ac:dyDescent="0.25">
      <c r="A9514" t="s">
        <v>9438</v>
      </c>
      <c r="B9514">
        <f t="shared" si="148"/>
        <v>37</v>
      </c>
      <c r="D9514">
        <v>1</v>
      </c>
    </row>
    <row r="9515" spans="1:4" ht="16.5" customHeight="1" x14ac:dyDescent="0.25">
      <c r="A9515" t="s">
        <v>9439</v>
      </c>
      <c r="B9515">
        <f t="shared" si="148"/>
        <v>67</v>
      </c>
      <c r="C9515" t="s">
        <v>11324</v>
      </c>
      <c r="D9515">
        <v>0</v>
      </c>
    </row>
    <row r="9516" spans="1:4" ht="16.5" customHeight="1" x14ac:dyDescent="0.25">
      <c r="A9516" t="s">
        <v>9440</v>
      </c>
      <c r="B9516">
        <f t="shared" si="148"/>
        <v>42</v>
      </c>
      <c r="D9516">
        <v>1</v>
      </c>
    </row>
    <row r="9517" spans="1:4" ht="16.5" customHeight="1" x14ac:dyDescent="0.25">
      <c r="A9517" t="s">
        <v>9441</v>
      </c>
      <c r="B9517">
        <f t="shared" si="148"/>
        <v>34</v>
      </c>
      <c r="C9517" t="s">
        <v>11324</v>
      </c>
      <c r="D9517">
        <v>0</v>
      </c>
    </row>
    <row r="9518" spans="1:4" ht="16.5" customHeight="1" x14ac:dyDescent="0.25">
      <c r="A9518" t="s">
        <v>9442</v>
      </c>
      <c r="B9518">
        <f t="shared" si="148"/>
        <v>20</v>
      </c>
      <c r="D9518">
        <v>0</v>
      </c>
    </row>
    <row r="9519" spans="1:4" ht="16.5" customHeight="1" x14ac:dyDescent="0.25">
      <c r="A9519" t="s">
        <v>9443</v>
      </c>
      <c r="B9519">
        <f t="shared" si="148"/>
        <v>97</v>
      </c>
      <c r="D9519">
        <v>0</v>
      </c>
    </row>
    <row r="9520" spans="1:4" ht="16.5" customHeight="1" x14ac:dyDescent="0.25">
      <c r="A9520" t="s">
        <v>9444</v>
      </c>
      <c r="B9520">
        <f t="shared" si="148"/>
        <v>69</v>
      </c>
      <c r="C9520" t="s">
        <v>11324</v>
      </c>
      <c r="D9520">
        <v>0</v>
      </c>
    </row>
    <row r="9521" spans="1:4" ht="16.5" customHeight="1" x14ac:dyDescent="0.25">
      <c r="A9521" t="s">
        <v>9445</v>
      </c>
      <c r="B9521">
        <f t="shared" si="148"/>
        <v>94</v>
      </c>
      <c r="D9521">
        <v>0</v>
      </c>
    </row>
    <row r="9522" spans="1:4" ht="16.5" customHeight="1" x14ac:dyDescent="0.25">
      <c r="A9522" t="s">
        <v>9446</v>
      </c>
      <c r="B9522">
        <f t="shared" si="148"/>
        <v>39</v>
      </c>
      <c r="D9522">
        <v>1</v>
      </c>
    </row>
    <row r="9523" spans="1:4" ht="16.5" customHeight="1" x14ac:dyDescent="0.25">
      <c r="A9523" t="s">
        <v>9447</v>
      </c>
      <c r="B9523">
        <f t="shared" si="148"/>
        <v>71</v>
      </c>
      <c r="C9523" t="s">
        <v>11362</v>
      </c>
      <c r="D9523">
        <v>0</v>
      </c>
    </row>
    <row r="9524" spans="1:4" ht="16.5" customHeight="1" x14ac:dyDescent="0.25">
      <c r="A9524" t="s">
        <v>9448</v>
      </c>
      <c r="B9524">
        <f t="shared" si="148"/>
        <v>43</v>
      </c>
      <c r="D9524">
        <v>1</v>
      </c>
    </row>
    <row r="9525" spans="1:4" ht="16.5" customHeight="1" x14ac:dyDescent="0.25">
      <c r="A9525" t="s">
        <v>9449</v>
      </c>
      <c r="B9525">
        <f t="shared" si="148"/>
        <v>66</v>
      </c>
      <c r="D9525">
        <v>1</v>
      </c>
    </row>
    <row r="9526" spans="1:4" ht="16.5" customHeight="1" x14ac:dyDescent="0.25">
      <c r="A9526" t="s">
        <v>9450</v>
      </c>
      <c r="B9526">
        <f t="shared" si="148"/>
        <v>53</v>
      </c>
      <c r="D9526">
        <v>1</v>
      </c>
    </row>
    <row r="9527" spans="1:4" ht="16.5" customHeight="1" x14ac:dyDescent="0.25">
      <c r="A9527" t="s">
        <v>9451</v>
      </c>
      <c r="B9527">
        <f t="shared" si="148"/>
        <v>76</v>
      </c>
      <c r="D9527">
        <v>1</v>
      </c>
    </row>
    <row r="9528" spans="1:4" ht="16.5" customHeight="1" x14ac:dyDescent="0.25">
      <c r="A9528" t="s">
        <v>9452</v>
      </c>
      <c r="B9528">
        <f t="shared" si="148"/>
        <v>27</v>
      </c>
      <c r="D9528">
        <v>1</v>
      </c>
    </row>
    <row r="9529" spans="1:4" ht="16.5" customHeight="1" x14ac:dyDescent="0.25">
      <c r="A9529" t="s">
        <v>9453</v>
      </c>
      <c r="B9529">
        <f t="shared" si="148"/>
        <v>102</v>
      </c>
      <c r="D9529">
        <v>1</v>
      </c>
    </row>
    <row r="9530" spans="1:4" ht="16.5" customHeight="1" x14ac:dyDescent="0.25">
      <c r="A9530" t="s">
        <v>9454</v>
      </c>
      <c r="B9530">
        <f t="shared" si="148"/>
        <v>85</v>
      </c>
      <c r="D9530">
        <v>1</v>
      </c>
    </row>
    <row r="9531" spans="1:4" ht="16.5" customHeight="1" x14ac:dyDescent="0.25">
      <c r="A9531" t="s">
        <v>9455</v>
      </c>
      <c r="B9531">
        <f t="shared" si="148"/>
        <v>11</v>
      </c>
      <c r="D9531">
        <v>0</v>
      </c>
    </row>
    <row r="9532" spans="1:4" ht="16.5" customHeight="1" x14ac:dyDescent="0.25">
      <c r="A9532" t="s">
        <v>9456</v>
      </c>
      <c r="B9532">
        <f t="shared" si="148"/>
        <v>108</v>
      </c>
      <c r="D9532">
        <v>1</v>
      </c>
    </row>
    <row r="9533" spans="1:4" ht="16.5" customHeight="1" x14ac:dyDescent="0.25">
      <c r="A9533" t="s">
        <v>9457</v>
      </c>
      <c r="B9533">
        <f t="shared" si="148"/>
        <v>88</v>
      </c>
      <c r="D9533">
        <v>1</v>
      </c>
    </row>
    <row r="9534" spans="1:4" ht="16.5" customHeight="1" x14ac:dyDescent="0.25">
      <c r="A9534" t="s">
        <v>9458</v>
      </c>
      <c r="B9534">
        <f t="shared" si="148"/>
        <v>108</v>
      </c>
      <c r="D9534">
        <v>1</v>
      </c>
    </row>
    <row r="9535" spans="1:4" ht="16.5" customHeight="1" x14ac:dyDescent="0.25">
      <c r="A9535" t="s">
        <v>9459</v>
      </c>
      <c r="B9535">
        <f t="shared" si="148"/>
        <v>120</v>
      </c>
      <c r="D9535">
        <v>1</v>
      </c>
    </row>
    <row r="9536" spans="1:4" ht="16.5" customHeight="1" x14ac:dyDescent="0.25">
      <c r="A9536" t="s">
        <v>9460</v>
      </c>
      <c r="B9536">
        <f t="shared" si="148"/>
        <v>91</v>
      </c>
      <c r="D9536">
        <v>1</v>
      </c>
    </row>
    <row r="9537" spans="1:4" ht="16.5" customHeight="1" x14ac:dyDescent="0.25">
      <c r="A9537" t="s">
        <v>9461</v>
      </c>
      <c r="B9537">
        <f t="shared" si="148"/>
        <v>119</v>
      </c>
      <c r="D9537">
        <v>1</v>
      </c>
    </row>
    <row r="9538" spans="1:4" ht="16.5" customHeight="1" x14ac:dyDescent="0.25">
      <c r="A9538" t="s">
        <v>9462</v>
      </c>
      <c r="B9538">
        <f t="shared" si="148"/>
        <v>102</v>
      </c>
      <c r="D9538">
        <v>1</v>
      </c>
    </row>
    <row r="9539" spans="1:4" ht="16.5" customHeight="1" x14ac:dyDescent="0.25">
      <c r="A9539" t="s">
        <v>9463</v>
      </c>
      <c r="B9539">
        <f t="shared" ref="B9539:B9602" si="149">LEN(A9539)</f>
        <v>120</v>
      </c>
      <c r="D9539">
        <v>1</v>
      </c>
    </row>
    <row r="9540" spans="1:4" ht="16.5" customHeight="1" x14ac:dyDescent="0.25">
      <c r="A9540" t="s">
        <v>9464</v>
      </c>
      <c r="B9540">
        <f t="shared" si="149"/>
        <v>97</v>
      </c>
      <c r="D9540">
        <v>1</v>
      </c>
    </row>
    <row r="9541" spans="1:4" ht="16.5" customHeight="1" x14ac:dyDescent="0.25">
      <c r="A9541" t="s">
        <v>9465</v>
      </c>
      <c r="B9541">
        <f t="shared" si="149"/>
        <v>90</v>
      </c>
      <c r="D9541">
        <v>1</v>
      </c>
    </row>
    <row r="9542" spans="1:4" ht="16.5" customHeight="1" x14ac:dyDescent="0.25">
      <c r="A9542" t="s">
        <v>9466</v>
      </c>
      <c r="B9542">
        <f t="shared" si="149"/>
        <v>125</v>
      </c>
      <c r="D9542">
        <v>1</v>
      </c>
    </row>
    <row r="9543" spans="1:4" ht="16.5" customHeight="1" x14ac:dyDescent="0.25">
      <c r="A9543" t="s">
        <v>9467</v>
      </c>
      <c r="B9543">
        <f t="shared" si="149"/>
        <v>115</v>
      </c>
      <c r="D9543">
        <v>1</v>
      </c>
    </row>
    <row r="9544" spans="1:4" ht="16.5" customHeight="1" x14ac:dyDescent="0.25">
      <c r="A9544" t="s">
        <v>9468</v>
      </c>
      <c r="B9544">
        <f t="shared" si="149"/>
        <v>154</v>
      </c>
      <c r="D9544">
        <v>1</v>
      </c>
    </row>
    <row r="9545" spans="1:4" ht="16.5" customHeight="1" x14ac:dyDescent="0.25">
      <c r="A9545" t="s">
        <v>9469</v>
      </c>
      <c r="B9545">
        <f t="shared" si="149"/>
        <v>168</v>
      </c>
      <c r="D9545">
        <v>1</v>
      </c>
    </row>
    <row r="9546" spans="1:4" ht="16.5" customHeight="1" x14ac:dyDescent="0.25">
      <c r="A9546" t="s">
        <v>9470</v>
      </c>
      <c r="B9546">
        <f t="shared" si="149"/>
        <v>213</v>
      </c>
      <c r="D9546">
        <v>1</v>
      </c>
    </row>
    <row r="9547" spans="1:4" ht="16.5" customHeight="1" x14ac:dyDescent="0.25">
      <c r="A9547" t="s">
        <v>9471</v>
      </c>
      <c r="B9547">
        <f t="shared" si="149"/>
        <v>68</v>
      </c>
      <c r="D9547">
        <v>1</v>
      </c>
    </row>
    <row r="9548" spans="1:4" ht="16.5" customHeight="1" x14ac:dyDescent="0.25">
      <c r="A9548" t="s">
        <v>9472</v>
      </c>
      <c r="B9548">
        <f t="shared" si="149"/>
        <v>115</v>
      </c>
      <c r="D9548">
        <v>1</v>
      </c>
    </row>
    <row r="9549" spans="1:4" ht="16.5" customHeight="1" x14ac:dyDescent="0.25">
      <c r="A9549" t="s">
        <v>9473</v>
      </c>
      <c r="B9549">
        <f t="shared" si="149"/>
        <v>101</v>
      </c>
      <c r="D9549">
        <v>1</v>
      </c>
    </row>
    <row r="9550" spans="1:4" ht="16.5" customHeight="1" x14ac:dyDescent="0.25">
      <c r="A9550" t="s">
        <v>9474</v>
      </c>
      <c r="B9550">
        <f t="shared" si="149"/>
        <v>80</v>
      </c>
      <c r="D9550">
        <v>1</v>
      </c>
    </row>
    <row r="9551" spans="1:4" ht="16.5" customHeight="1" x14ac:dyDescent="0.25">
      <c r="A9551" t="s">
        <v>9475</v>
      </c>
      <c r="B9551">
        <f t="shared" si="149"/>
        <v>121</v>
      </c>
      <c r="D9551">
        <v>1</v>
      </c>
    </row>
    <row r="9552" spans="1:4" ht="16.5" customHeight="1" x14ac:dyDescent="0.25">
      <c r="A9552" t="s">
        <v>9476</v>
      </c>
      <c r="B9552">
        <f t="shared" si="149"/>
        <v>175</v>
      </c>
      <c r="D9552">
        <v>1</v>
      </c>
    </row>
    <row r="9553" spans="1:4" ht="16.5" customHeight="1" x14ac:dyDescent="0.25">
      <c r="A9553" t="s">
        <v>9477</v>
      </c>
      <c r="B9553">
        <f t="shared" si="149"/>
        <v>96</v>
      </c>
      <c r="D9553">
        <v>1</v>
      </c>
    </row>
    <row r="9554" spans="1:4" ht="16.5" customHeight="1" x14ac:dyDescent="0.25">
      <c r="A9554" t="s">
        <v>9478</v>
      </c>
      <c r="B9554">
        <f t="shared" si="149"/>
        <v>162</v>
      </c>
      <c r="D9554">
        <v>1</v>
      </c>
    </row>
    <row r="9555" spans="1:4" ht="16.5" customHeight="1" x14ac:dyDescent="0.25">
      <c r="A9555" t="s">
        <v>9479</v>
      </c>
      <c r="B9555">
        <f t="shared" si="149"/>
        <v>152</v>
      </c>
      <c r="D9555">
        <v>1</v>
      </c>
    </row>
    <row r="9556" spans="1:4" ht="16.5" customHeight="1" x14ac:dyDescent="0.25">
      <c r="A9556" t="s">
        <v>9480</v>
      </c>
      <c r="B9556">
        <f t="shared" si="149"/>
        <v>119</v>
      </c>
      <c r="D9556">
        <v>1</v>
      </c>
    </row>
    <row r="9557" spans="1:4" ht="16.5" customHeight="1" x14ac:dyDescent="0.25">
      <c r="A9557" t="s">
        <v>9481</v>
      </c>
      <c r="B9557">
        <f t="shared" si="149"/>
        <v>100</v>
      </c>
      <c r="D9557">
        <v>1</v>
      </c>
    </row>
    <row r="9558" spans="1:4" ht="16.5" customHeight="1" x14ac:dyDescent="0.25">
      <c r="A9558" t="s">
        <v>9482</v>
      </c>
      <c r="B9558">
        <f t="shared" si="149"/>
        <v>199</v>
      </c>
      <c r="D9558">
        <v>1</v>
      </c>
    </row>
    <row r="9559" spans="1:4" ht="16.5" customHeight="1" x14ac:dyDescent="0.25">
      <c r="A9559" t="s">
        <v>9483</v>
      </c>
      <c r="B9559">
        <f t="shared" si="149"/>
        <v>136</v>
      </c>
      <c r="D9559">
        <v>1</v>
      </c>
    </row>
    <row r="9560" spans="1:4" ht="16.5" customHeight="1" x14ac:dyDescent="0.25">
      <c r="A9560" t="s">
        <v>9484</v>
      </c>
      <c r="B9560">
        <f t="shared" si="149"/>
        <v>145</v>
      </c>
      <c r="D9560">
        <v>1</v>
      </c>
    </row>
    <row r="9561" spans="1:4" ht="16.5" customHeight="1" x14ac:dyDescent="0.25">
      <c r="A9561" t="s">
        <v>9485</v>
      </c>
      <c r="B9561">
        <f t="shared" si="149"/>
        <v>127</v>
      </c>
      <c r="D9561">
        <v>0</v>
      </c>
    </row>
    <row r="9562" spans="1:4" ht="16.5" customHeight="1" x14ac:dyDescent="0.25">
      <c r="A9562" t="s">
        <v>9486</v>
      </c>
      <c r="B9562">
        <f t="shared" si="149"/>
        <v>131</v>
      </c>
      <c r="D9562">
        <v>1</v>
      </c>
    </row>
    <row r="9563" spans="1:4" ht="16.5" customHeight="1" x14ac:dyDescent="0.25">
      <c r="A9563" t="s">
        <v>9487</v>
      </c>
      <c r="B9563">
        <f t="shared" si="149"/>
        <v>131</v>
      </c>
      <c r="D9563">
        <v>1</v>
      </c>
    </row>
    <row r="9564" spans="1:4" ht="16.5" customHeight="1" x14ac:dyDescent="0.25">
      <c r="A9564" t="s">
        <v>9488</v>
      </c>
      <c r="B9564">
        <f t="shared" si="149"/>
        <v>119</v>
      </c>
      <c r="D9564">
        <v>1</v>
      </c>
    </row>
    <row r="9565" spans="1:4" ht="16.5" customHeight="1" x14ac:dyDescent="0.25">
      <c r="A9565" t="s">
        <v>9489</v>
      </c>
      <c r="B9565">
        <f t="shared" si="149"/>
        <v>85</v>
      </c>
      <c r="D9565">
        <v>1</v>
      </c>
    </row>
    <row r="9566" spans="1:4" ht="16.5" customHeight="1" x14ac:dyDescent="0.25">
      <c r="A9566" t="s">
        <v>9490</v>
      </c>
      <c r="B9566">
        <f t="shared" si="149"/>
        <v>136</v>
      </c>
      <c r="D9566">
        <v>1</v>
      </c>
    </row>
    <row r="9567" spans="1:4" ht="16.5" customHeight="1" x14ac:dyDescent="0.25">
      <c r="A9567" t="s">
        <v>9491</v>
      </c>
      <c r="B9567">
        <f t="shared" si="149"/>
        <v>126</v>
      </c>
      <c r="D9567">
        <v>1</v>
      </c>
    </row>
    <row r="9568" spans="1:4" ht="16.5" customHeight="1" x14ac:dyDescent="0.25">
      <c r="A9568" t="s">
        <v>9492</v>
      </c>
      <c r="B9568">
        <f t="shared" si="149"/>
        <v>157</v>
      </c>
      <c r="D9568">
        <v>1</v>
      </c>
    </row>
    <row r="9569" spans="1:4" ht="16.5" customHeight="1" x14ac:dyDescent="0.25">
      <c r="A9569" t="s">
        <v>9493</v>
      </c>
      <c r="B9569">
        <f t="shared" si="149"/>
        <v>69</v>
      </c>
      <c r="C9569" t="s">
        <v>11324</v>
      </c>
      <c r="D9569">
        <v>1</v>
      </c>
    </row>
    <row r="9570" spans="1:4" ht="16.5" customHeight="1" x14ac:dyDescent="0.25">
      <c r="A9570" t="s">
        <v>9494</v>
      </c>
      <c r="B9570">
        <f t="shared" si="149"/>
        <v>71</v>
      </c>
      <c r="D9570">
        <v>1</v>
      </c>
    </row>
    <row r="9571" spans="1:4" ht="16.5" customHeight="1" x14ac:dyDescent="0.25">
      <c r="A9571" t="s">
        <v>9495</v>
      </c>
      <c r="B9571">
        <f t="shared" si="149"/>
        <v>104</v>
      </c>
      <c r="D9571">
        <v>1</v>
      </c>
    </row>
    <row r="9572" spans="1:4" ht="16.5" customHeight="1" x14ac:dyDescent="0.25">
      <c r="A9572" t="s">
        <v>9496</v>
      </c>
      <c r="B9572">
        <f t="shared" si="149"/>
        <v>103</v>
      </c>
      <c r="D9572">
        <v>1</v>
      </c>
    </row>
    <row r="9573" spans="1:4" ht="16.5" customHeight="1" x14ac:dyDescent="0.25">
      <c r="A9573" t="s">
        <v>9497</v>
      </c>
      <c r="B9573">
        <f t="shared" si="149"/>
        <v>107</v>
      </c>
      <c r="D9573">
        <v>0</v>
      </c>
    </row>
    <row r="9574" spans="1:4" ht="16.5" customHeight="1" x14ac:dyDescent="0.25">
      <c r="A9574" t="s">
        <v>9498</v>
      </c>
      <c r="B9574">
        <f t="shared" si="149"/>
        <v>117</v>
      </c>
      <c r="D9574">
        <v>1</v>
      </c>
    </row>
    <row r="9575" spans="1:4" ht="16.5" customHeight="1" x14ac:dyDescent="0.25">
      <c r="A9575" t="s">
        <v>9499</v>
      </c>
      <c r="B9575">
        <f t="shared" si="149"/>
        <v>145</v>
      </c>
      <c r="D9575">
        <v>1</v>
      </c>
    </row>
    <row r="9576" spans="1:4" ht="16.5" customHeight="1" x14ac:dyDescent="0.25">
      <c r="A9576" t="s">
        <v>9500</v>
      </c>
      <c r="B9576">
        <f t="shared" si="149"/>
        <v>78</v>
      </c>
      <c r="D9576">
        <v>1</v>
      </c>
    </row>
    <row r="9577" spans="1:4" ht="16.5" customHeight="1" x14ac:dyDescent="0.25">
      <c r="A9577" t="s">
        <v>9501</v>
      </c>
      <c r="B9577">
        <f t="shared" si="149"/>
        <v>137</v>
      </c>
      <c r="D9577">
        <v>1</v>
      </c>
    </row>
    <row r="9578" spans="1:4" ht="16.5" customHeight="1" x14ac:dyDescent="0.25">
      <c r="A9578" t="s">
        <v>9502</v>
      </c>
      <c r="B9578">
        <f t="shared" si="149"/>
        <v>139</v>
      </c>
      <c r="D9578">
        <v>1</v>
      </c>
    </row>
    <row r="9579" spans="1:4" ht="16.5" customHeight="1" x14ac:dyDescent="0.25">
      <c r="A9579" t="s">
        <v>9503</v>
      </c>
      <c r="B9579">
        <f t="shared" si="149"/>
        <v>79</v>
      </c>
      <c r="D9579">
        <v>1</v>
      </c>
    </row>
    <row r="9580" spans="1:4" ht="16.5" customHeight="1" x14ac:dyDescent="0.25">
      <c r="A9580" t="s">
        <v>9504</v>
      </c>
      <c r="B9580">
        <f t="shared" si="149"/>
        <v>145</v>
      </c>
      <c r="D9580">
        <v>1</v>
      </c>
    </row>
    <row r="9581" spans="1:4" ht="16.5" customHeight="1" x14ac:dyDescent="0.25">
      <c r="A9581" t="s">
        <v>9505</v>
      </c>
      <c r="B9581">
        <f t="shared" si="149"/>
        <v>107</v>
      </c>
      <c r="D9581">
        <v>1</v>
      </c>
    </row>
    <row r="9582" spans="1:4" ht="16.5" customHeight="1" x14ac:dyDescent="0.25">
      <c r="A9582" t="s">
        <v>9506</v>
      </c>
      <c r="B9582">
        <f t="shared" si="149"/>
        <v>83</v>
      </c>
      <c r="D9582">
        <v>1</v>
      </c>
    </row>
    <row r="9583" spans="1:4" ht="16.5" customHeight="1" x14ac:dyDescent="0.25">
      <c r="A9583" t="s">
        <v>9507</v>
      </c>
      <c r="B9583">
        <f t="shared" si="149"/>
        <v>101</v>
      </c>
      <c r="D9583">
        <v>1</v>
      </c>
    </row>
    <row r="9584" spans="1:4" ht="16.5" customHeight="1" x14ac:dyDescent="0.25">
      <c r="A9584" t="s">
        <v>9508</v>
      </c>
      <c r="B9584">
        <f t="shared" si="149"/>
        <v>106</v>
      </c>
      <c r="D9584">
        <v>1</v>
      </c>
    </row>
    <row r="9585" spans="1:4" ht="16.5" customHeight="1" x14ac:dyDescent="0.25">
      <c r="A9585" t="s">
        <v>9509</v>
      </c>
      <c r="B9585">
        <f t="shared" si="149"/>
        <v>209</v>
      </c>
      <c r="D9585">
        <v>1</v>
      </c>
    </row>
    <row r="9586" spans="1:4" ht="16.5" customHeight="1" x14ac:dyDescent="0.25">
      <c r="A9586" t="s">
        <v>9510</v>
      </c>
      <c r="B9586">
        <f t="shared" si="149"/>
        <v>121</v>
      </c>
      <c r="D9586">
        <v>1</v>
      </c>
    </row>
    <row r="9587" spans="1:4" ht="16.5" customHeight="1" x14ac:dyDescent="0.25">
      <c r="A9587" t="s">
        <v>9511</v>
      </c>
      <c r="B9587">
        <f t="shared" si="149"/>
        <v>93</v>
      </c>
      <c r="D9587">
        <v>1</v>
      </c>
    </row>
    <row r="9588" spans="1:4" ht="16.5" customHeight="1" x14ac:dyDescent="0.25">
      <c r="A9588" t="s">
        <v>9512</v>
      </c>
      <c r="B9588">
        <f t="shared" si="149"/>
        <v>118</v>
      </c>
      <c r="D9588">
        <v>1</v>
      </c>
    </row>
    <row r="9589" spans="1:4" ht="16.5" customHeight="1" x14ac:dyDescent="0.25">
      <c r="A9589" t="s">
        <v>9513</v>
      </c>
      <c r="B9589">
        <f t="shared" si="149"/>
        <v>171</v>
      </c>
      <c r="D9589">
        <v>1</v>
      </c>
    </row>
    <row r="9590" spans="1:4" ht="16.5" customHeight="1" x14ac:dyDescent="0.25">
      <c r="A9590" t="s">
        <v>9514</v>
      </c>
      <c r="B9590">
        <f t="shared" si="149"/>
        <v>118</v>
      </c>
      <c r="D9590">
        <v>1</v>
      </c>
    </row>
    <row r="9591" spans="1:4" ht="16.5" customHeight="1" x14ac:dyDescent="0.25">
      <c r="A9591" t="s">
        <v>9515</v>
      </c>
      <c r="B9591">
        <f t="shared" si="149"/>
        <v>129</v>
      </c>
      <c r="D9591">
        <v>1</v>
      </c>
    </row>
    <row r="9592" spans="1:4" ht="16.5" customHeight="1" x14ac:dyDescent="0.25">
      <c r="A9592" t="s">
        <v>9516</v>
      </c>
      <c r="B9592">
        <f t="shared" si="149"/>
        <v>116</v>
      </c>
      <c r="D9592">
        <v>1</v>
      </c>
    </row>
    <row r="9593" spans="1:4" ht="16.5" customHeight="1" x14ac:dyDescent="0.25">
      <c r="A9593" t="s">
        <v>9517</v>
      </c>
      <c r="B9593">
        <f t="shared" si="149"/>
        <v>151</v>
      </c>
      <c r="D9593">
        <v>1</v>
      </c>
    </row>
    <row r="9594" spans="1:4" ht="16.5" customHeight="1" x14ac:dyDescent="0.25">
      <c r="A9594" t="s">
        <v>9518</v>
      </c>
      <c r="B9594">
        <f t="shared" si="149"/>
        <v>143</v>
      </c>
      <c r="D9594">
        <v>1</v>
      </c>
    </row>
    <row r="9595" spans="1:4" ht="16.5" customHeight="1" x14ac:dyDescent="0.25">
      <c r="A9595" t="s">
        <v>9519</v>
      </c>
      <c r="B9595">
        <f t="shared" si="149"/>
        <v>153</v>
      </c>
      <c r="D9595">
        <v>1</v>
      </c>
    </row>
    <row r="9596" spans="1:4" ht="16.5" customHeight="1" x14ac:dyDescent="0.25">
      <c r="A9596" t="s">
        <v>9520</v>
      </c>
      <c r="B9596">
        <f t="shared" si="149"/>
        <v>92</v>
      </c>
      <c r="D9596">
        <v>1</v>
      </c>
    </row>
    <row r="9597" spans="1:4" ht="16.5" customHeight="1" x14ac:dyDescent="0.25">
      <c r="A9597" t="s">
        <v>9521</v>
      </c>
      <c r="B9597">
        <f t="shared" si="149"/>
        <v>167</v>
      </c>
      <c r="D9597">
        <v>1</v>
      </c>
    </row>
    <row r="9598" spans="1:4" ht="16.5" customHeight="1" x14ac:dyDescent="0.25">
      <c r="A9598" t="s">
        <v>9522</v>
      </c>
      <c r="B9598">
        <f t="shared" si="149"/>
        <v>93</v>
      </c>
      <c r="D9598">
        <v>1</v>
      </c>
    </row>
    <row r="9599" spans="1:4" ht="16.5" customHeight="1" x14ac:dyDescent="0.25">
      <c r="A9599" t="s">
        <v>9523</v>
      </c>
      <c r="B9599">
        <f t="shared" si="149"/>
        <v>94</v>
      </c>
      <c r="D9599">
        <v>1</v>
      </c>
    </row>
    <row r="9600" spans="1:4" ht="16.5" customHeight="1" x14ac:dyDescent="0.25">
      <c r="A9600" t="s">
        <v>9524</v>
      </c>
      <c r="B9600">
        <f t="shared" si="149"/>
        <v>134</v>
      </c>
      <c r="D9600">
        <v>1</v>
      </c>
    </row>
    <row r="9601" spans="1:4" ht="16.5" customHeight="1" x14ac:dyDescent="0.25">
      <c r="A9601" t="s">
        <v>9525</v>
      </c>
      <c r="B9601">
        <f t="shared" si="149"/>
        <v>118</v>
      </c>
      <c r="D9601">
        <v>1</v>
      </c>
    </row>
    <row r="9602" spans="1:4" ht="16.5" customHeight="1" x14ac:dyDescent="0.25">
      <c r="A9602" t="s">
        <v>9526</v>
      </c>
      <c r="B9602">
        <f t="shared" si="149"/>
        <v>109</v>
      </c>
      <c r="D9602">
        <v>1</v>
      </c>
    </row>
    <row r="9603" spans="1:4" ht="16.5" customHeight="1" x14ac:dyDescent="0.25">
      <c r="A9603" t="s">
        <v>9527</v>
      </c>
      <c r="B9603">
        <f t="shared" ref="B9603:B9666" si="150">LEN(A9603)</f>
        <v>85</v>
      </c>
      <c r="D9603">
        <v>1</v>
      </c>
    </row>
    <row r="9604" spans="1:4" ht="16.5" customHeight="1" x14ac:dyDescent="0.25">
      <c r="A9604" t="s">
        <v>9528</v>
      </c>
      <c r="B9604">
        <f t="shared" si="150"/>
        <v>126</v>
      </c>
      <c r="D9604">
        <v>1</v>
      </c>
    </row>
    <row r="9605" spans="1:4" ht="16.5" customHeight="1" x14ac:dyDescent="0.25">
      <c r="A9605" t="s">
        <v>9529</v>
      </c>
      <c r="B9605">
        <f t="shared" si="150"/>
        <v>103</v>
      </c>
      <c r="D9605">
        <v>1</v>
      </c>
    </row>
    <row r="9606" spans="1:4" ht="16.5" customHeight="1" x14ac:dyDescent="0.25">
      <c r="A9606" t="s">
        <v>9530</v>
      </c>
      <c r="B9606">
        <f t="shared" si="150"/>
        <v>148</v>
      </c>
      <c r="D9606">
        <v>1</v>
      </c>
    </row>
    <row r="9607" spans="1:4" ht="16.5" customHeight="1" x14ac:dyDescent="0.25">
      <c r="A9607" t="s">
        <v>9531</v>
      </c>
      <c r="B9607">
        <f t="shared" si="150"/>
        <v>89</v>
      </c>
      <c r="D9607">
        <v>1</v>
      </c>
    </row>
    <row r="9608" spans="1:4" ht="16.5" customHeight="1" x14ac:dyDescent="0.25">
      <c r="A9608" t="s">
        <v>9532</v>
      </c>
      <c r="B9608">
        <f t="shared" si="150"/>
        <v>97</v>
      </c>
      <c r="D9608">
        <v>1</v>
      </c>
    </row>
    <row r="9609" spans="1:4" ht="16.5" customHeight="1" x14ac:dyDescent="0.25">
      <c r="A9609" t="s">
        <v>9533</v>
      </c>
      <c r="B9609">
        <f t="shared" si="150"/>
        <v>93</v>
      </c>
      <c r="D9609">
        <v>1</v>
      </c>
    </row>
    <row r="9610" spans="1:4" ht="16.5" customHeight="1" x14ac:dyDescent="0.25">
      <c r="A9610" t="s">
        <v>9534</v>
      </c>
      <c r="B9610">
        <f t="shared" si="150"/>
        <v>103</v>
      </c>
      <c r="D9610">
        <v>1</v>
      </c>
    </row>
    <row r="9611" spans="1:4" ht="16.5" customHeight="1" x14ac:dyDescent="0.25">
      <c r="A9611" t="s">
        <v>9535</v>
      </c>
      <c r="B9611">
        <f t="shared" si="150"/>
        <v>139</v>
      </c>
      <c r="D9611">
        <v>1</v>
      </c>
    </row>
    <row r="9612" spans="1:4" ht="16.5" customHeight="1" x14ac:dyDescent="0.25">
      <c r="A9612" t="s">
        <v>9536</v>
      </c>
      <c r="B9612">
        <f t="shared" si="150"/>
        <v>45</v>
      </c>
      <c r="D9612">
        <v>1</v>
      </c>
    </row>
    <row r="9613" spans="1:4" ht="16.5" customHeight="1" x14ac:dyDescent="0.25">
      <c r="A9613" t="s">
        <v>9537</v>
      </c>
      <c r="B9613">
        <f t="shared" si="150"/>
        <v>120</v>
      </c>
      <c r="D9613">
        <v>1</v>
      </c>
    </row>
    <row r="9614" spans="1:4" ht="16.5" customHeight="1" x14ac:dyDescent="0.25">
      <c r="A9614" t="s">
        <v>9538</v>
      </c>
      <c r="B9614">
        <f t="shared" si="150"/>
        <v>153</v>
      </c>
      <c r="D9614">
        <v>1</v>
      </c>
    </row>
    <row r="9615" spans="1:4" ht="16.5" customHeight="1" x14ac:dyDescent="0.25">
      <c r="A9615" t="s">
        <v>9539</v>
      </c>
      <c r="B9615">
        <f t="shared" si="150"/>
        <v>102</v>
      </c>
      <c r="D9615">
        <v>1</v>
      </c>
    </row>
    <row r="9616" spans="1:4" ht="16.5" customHeight="1" x14ac:dyDescent="0.25">
      <c r="A9616" t="s">
        <v>9540</v>
      </c>
      <c r="B9616">
        <f t="shared" si="150"/>
        <v>63</v>
      </c>
      <c r="D9616">
        <v>1</v>
      </c>
    </row>
    <row r="9617" spans="1:4" ht="16.5" customHeight="1" x14ac:dyDescent="0.25">
      <c r="A9617" t="s">
        <v>9541</v>
      </c>
      <c r="B9617">
        <f t="shared" si="150"/>
        <v>64</v>
      </c>
      <c r="D9617">
        <v>1</v>
      </c>
    </row>
    <row r="9618" spans="1:4" ht="16.5" customHeight="1" x14ac:dyDescent="0.25">
      <c r="A9618" t="s">
        <v>9542</v>
      </c>
      <c r="B9618">
        <f t="shared" si="150"/>
        <v>88</v>
      </c>
      <c r="D9618">
        <v>1</v>
      </c>
    </row>
    <row r="9619" spans="1:4" ht="16.5" customHeight="1" x14ac:dyDescent="0.25">
      <c r="A9619" t="s">
        <v>9543</v>
      </c>
      <c r="B9619">
        <f t="shared" si="150"/>
        <v>80</v>
      </c>
      <c r="D9619">
        <v>1</v>
      </c>
    </row>
    <row r="9620" spans="1:4" ht="16.5" customHeight="1" x14ac:dyDescent="0.25">
      <c r="A9620" t="s">
        <v>9544</v>
      </c>
      <c r="B9620">
        <f t="shared" si="150"/>
        <v>66</v>
      </c>
      <c r="D9620">
        <v>1</v>
      </c>
    </row>
    <row r="9621" spans="1:4" ht="16.5" customHeight="1" x14ac:dyDescent="0.25">
      <c r="A9621" t="s">
        <v>9545</v>
      </c>
      <c r="B9621">
        <f t="shared" si="150"/>
        <v>108</v>
      </c>
      <c r="D9621">
        <v>1</v>
      </c>
    </row>
    <row r="9622" spans="1:4" ht="16.5" customHeight="1" x14ac:dyDescent="0.25">
      <c r="A9622" t="s">
        <v>9546</v>
      </c>
      <c r="B9622">
        <f t="shared" si="150"/>
        <v>17</v>
      </c>
      <c r="C9622" t="s">
        <v>11314</v>
      </c>
      <c r="D9622">
        <v>0</v>
      </c>
    </row>
    <row r="9623" spans="1:4" ht="16.5" customHeight="1" x14ac:dyDescent="0.25">
      <c r="A9623" t="s">
        <v>9547</v>
      </c>
      <c r="B9623">
        <f t="shared" si="150"/>
        <v>65</v>
      </c>
      <c r="C9623" t="s">
        <v>11324</v>
      </c>
      <c r="D9623">
        <v>0</v>
      </c>
    </row>
    <row r="9624" spans="1:4" ht="16.5" customHeight="1" x14ac:dyDescent="0.25">
      <c r="A9624" t="s">
        <v>9548</v>
      </c>
      <c r="B9624">
        <f t="shared" si="150"/>
        <v>86</v>
      </c>
      <c r="D9624">
        <v>1</v>
      </c>
    </row>
    <row r="9625" spans="1:4" ht="16.5" customHeight="1" x14ac:dyDescent="0.25">
      <c r="A9625" t="s">
        <v>9549</v>
      </c>
      <c r="B9625">
        <f t="shared" si="150"/>
        <v>81</v>
      </c>
      <c r="D9625">
        <v>1</v>
      </c>
    </row>
    <row r="9626" spans="1:4" ht="16.5" customHeight="1" x14ac:dyDescent="0.25">
      <c r="A9626" t="s">
        <v>9550</v>
      </c>
      <c r="B9626">
        <f t="shared" si="150"/>
        <v>67</v>
      </c>
      <c r="D9626">
        <v>1</v>
      </c>
    </row>
    <row r="9627" spans="1:4" ht="16.5" customHeight="1" x14ac:dyDescent="0.25">
      <c r="A9627" t="s">
        <v>9551</v>
      </c>
      <c r="B9627">
        <f t="shared" si="150"/>
        <v>45</v>
      </c>
      <c r="D9627">
        <v>1</v>
      </c>
    </row>
    <row r="9628" spans="1:4" ht="16.5" customHeight="1" x14ac:dyDescent="0.25">
      <c r="A9628" t="s">
        <v>9552</v>
      </c>
      <c r="B9628">
        <f t="shared" si="150"/>
        <v>52</v>
      </c>
      <c r="D9628">
        <v>1</v>
      </c>
    </row>
    <row r="9629" spans="1:4" ht="16.5" customHeight="1" x14ac:dyDescent="0.25">
      <c r="A9629" t="s">
        <v>9553</v>
      </c>
      <c r="B9629">
        <f t="shared" si="150"/>
        <v>35</v>
      </c>
      <c r="D9629">
        <v>1</v>
      </c>
    </row>
    <row r="9630" spans="1:4" ht="16.5" customHeight="1" x14ac:dyDescent="0.25">
      <c r="A9630" t="s">
        <v>9554</v>
      </c>
      <c r="B9630">
        <f t="shared" si="150"/>
        <v>52</v>
      </c>
      <c r="D9630">
        <v>1</v>
      </c>
    </row>
    <row r="9631" spans="1:4" ht="16.5" customHeight="1" x14ac:dyDescent="0.25">
      <c r="A9631" t="s">
        <v>9555</v>
      </c>
      <c r="B9631">
        <f t="shared" si="150"/>
        <v>39</v>
      </c>
      <c r="D9631">
        <v>1</v>
      </c>
    </row>
    <row r="9632" spans="1:4" ht="16.5" customHeight="1" x14ac:dyDescent="0.25">
      <c r="A9632" t="s">
        <v>9556</v>
      </c>
      <c r="B9632">
        <f t="shared" si="150"/>
        <v>92</v>
      </c>
      <c r="D9632">
        <v>1</v>
      </c>
    </row>
    <row r="9633" spans="1:4" ht="16.5" customHeight="1" x14ac:dyDescent="0.25">
      <c r="A9633" t="s">
        <v>9557</v>
      </c>
      <c r="B9633">
        <f t="shared" si="150"/>
        <v>75</v>
      </c>
      <c r="D9633">
        <v>1</v>
      </c>
    </row>
    <row r="9634" spans="1:4" ht="16.5" customHeight="1" x14ac:dyDescent="0.25">
      <c r="A9634" t="s">
        <v>9558</v>
      </c>
      <c r="B9634">
        <f t="shared" si="150"/>
        <v>114</v>
      </c>
      <c r="D9634">
        <v>1</v>
      </c>
    </row>
    <row r="9635" spans="1:4" ht="16.5" customHeight="1" x14ac:dyDescent="0.25">
      <c r="A9635" t="s">
        <v>9559</v>
      </c>
      <c r="B9635">
        <f t="shared" si="150"/>
        <v>92</v>
      </c>
      <c r="D9635">
        <v>1</v>
      </c>
    </row>
    <row r="9636" spans="1:4" ht="16.5" customHeight="1" x14ac:dyDescent="0.25">
      <c r="A9636" t="s">
        <v>9560</v>
      </c>
      <c r="B9636">
        <f t="shared" si="150"/>
        <v>113</v>
      </c>
      <c r="D9636">
        <v>1</v>
      </c>
    </row>
    <row r="9637" spans="1:4" ht="16.5" customHeight="1" x14ac:dyDescent="0.25">
      <c r="A9637" t="s">
        <v>9561</v>
      </c>
      <c r="B9637">
        <f t="shared" si="150"/>
        <v>79</v>
      </c>
      <c r="D9637">
        <v>1</v>
      </c>
    </row>
    <row r="9638" spans="1:4" ht="16.5" customHeight="1" x14ac:dyDescent="0.25">
      <c r="A9638" t="s">
        <v>9562</v>
      </c>
      <c r="B9638">
        <f t="shared" si="150"/>
        <v>88</v>
      </c>
      <c r="D9638">
        <v>1</v>
      </c>
    </row>
    <row r="9639" spans="1:4" ht="16.5" customHeight="1" x14ac:dyDescent="0.25">
      <c r="A9639" t="s">
        <v>9563</v>
      </c>
      <c r="B9639">
        <f t="shared" si="150"/>
        <v>89</v>
      </c>
      <c r="D9639">
        <v>1</v>
      </c>
    </row>
    <row r="9640" spans="1:4" ht="16.5" customHeight="1" x14ac:dyDescent="0.25">
      <c r="A9640" t="s">
        <v>9564</v>
      </c>
      <c r="B9640">
        <f t="shared" si="150"/>
        <v>33</v>
      </c>
      <c r="D9640">
        <v>1</v>
      </c>
    </row>
    <row r="9641" spans="1:4" ht="16.5" customHeight="1" x14ac:dyDescent="0.25">
      <c r="A9641" t="s">
        <v>9565</v>
      </c>
      <c r="B9641">
        <f t="shared" si="150"/>
        <v>73</v>
      </c>
      <c r="C9641" t="s">
        <v>11362</v>
      </c>
      <c r="D9641">
        <v>0</v>
      </c>
    </row>
    <row r="9642" spans="1:4" ht="16.5" customHeight="1" x14ac:dyDescent="0.25">
      <c r="A9642" t="s">
        <v>9566</v>
      </c>
      <c r="B9642">
        <f t="shared" si="150"/>
        <v>44</v>
      </c>
      <c r="D9642">
        <v>1</v>
      </c>
    </row>
    <row r="9643" spans="1:4" ht="16.5" customHeight="1" x14ac:dyDescent="0.25">
      <c r="A9643" t="s">
        <v>9567</v>
      </c>
      <c r="B9643">
        <f t="shared" si="150"/>
        <v>73</v>
      </c>
      <c r="C9643" t="s">
        <v>11362</v>
      </c>
      <c r="D9643">
        <v>0</v>
      </c>
    </row>
    <row r="9644" spans="1:4" ht="16.5" customHeight="1" x14ac:dyDescent="0.25">
      <c r="A9644" t="s">
        <v>9568</v>
      </c>
      <c r="B9644">
        <f t="shared" si="150"/>
        <v>88</v>
      </c>
      <c r="C9644" t="s">
        <v>11362</v>
      </c>
      <c r="D9644">
        <v>0</v>
      </c>
    </row>
    <row r="9645" spans="1:4" ht="16.5" customHeight="1" x14ac:dyDescent="0.25">
      <c r="A9645" t="s">
        <v>9569</v>
      </c>
      <c r="B9645">
        <f t="shared" si="150"/>
        <v>63</v>
      </c>
      <c r="D9645">
        <v>1</v>
      </c>
    </row>
    <row r="9646" spans="1:4" ht="16.5" customHeight="1" x14ac:dyDescent="0.25">
      <c r="A9646" t="s">
        <v>9570</v>
      </c>
      <c r="B9646">
        <f t="shared" si="150"/>
        <v>67</v>
      </c>
      <c r="D9646">
        <v>0</v>
      </c>
    </row>
    <row r="9647" spans="1:4" ht="16.5" customHeight="1" x14ac:dyDescent="0.25">
      <c r="A9647" t="s">
        <v>9571</v>
      </c>
      <c r="B9647">
        <f t="shared" si="150"/>
        <v>56</v>
      </c>
      <c r="D9647">
        <v>1</v>
      </c>
    </row>
    <row r="9648" spans="1:4" ht="16.5" customHeight="1" x14ac:dyDescent="0.25">
      <c r="A9648" t="s">
        <v>9572</v>
      </c>
      <c r="B9648">
        <f t="shared" si="150"/>
        <v>63</v>
      </c>
      <c r="C9648" t="s">
        <v>11324</v>
      </c>
      <c r="D9648">
        <v>0</v>
      </c>
    </row>
    <row r="9649" spans="1:4" ht="16.5" customHeight="1" x14ac:dyDescent="0.25">
      <c r="A9649" t="s">
        <v>9573</v>
      </c>
      <c r="B9649">
        <f t="shared" si="150"/>
        <v>50</v>
      </c>
      <c r="C9649" t="s">
        <v>11324</v>
      </c>
      <c r="D9649">
        <v>0</v>
      </c>
    </row>
    <row r="9650" spans="1:4" ht="16.5" customHeight="1" x14ac:dyDescent="0.25">
      <c r="A9650" t="s">
        <v>9574</v>
      </c>
      <c r="B9650">
        <f t="shared" si="150"/>
        <v>64</v>
      </c>
      <c r="C9650" t="s">
        <v>11324</v>
      </c>
      <c r="D9650">
        <v>0</v>
      </c>
    </row>
    <row r="9651" spans="1:4" ht="16.5" customHeight="1" x14ac:dyDescent="0.25">
      <c r="A9651" t="s">
        <v>9575</v>
      </c>
      <c r="B9651">
        <f t="shared" si="150"/>
        <v>48</v>
      </c>
      <c r="D9651">
        <v>1</v>
      </c>
    </row>
    <row r="9652" spans="1:4" ht="16.5" customHeight="1" x14ac:dyDescent="0.25">
      <c r="A9652" t="s">
        <v>9576</v>
      </c>
      <c r="B9652">
        <f t="shared" si="150"/>
        <v>93</v>
      </c>
      <c r="C9652" t="s">
        <v>11340</v>
      </c>
      <c r="D9652">
        <v>0</v>
      </c>
    </row>
    <row r="9653" spans="1:4" ht="16.5" customHeight="1" x14ac:dyDescent="0.25">
      <c r="A9653" t="s">
        <v>9577</v>
      </c>
      <c r="B9653">
        <f t="shared" si="150"/>
        <v>25</v>
      </c>
      <c r="D9653">
        <v>1</v>
      </c>
    </row>
    <row r="9654" spans="1:4" ht="16.5" customHeight="1" x14ac:dyDescent="0.25">
      <c r="A9654" t="s">
        <v>9578</v>
      </c>
      <c r="B9654">
        <f t="shared" si="150"/>
        <v>74</v>
      </c>
      <c r="D9654">
        <v>1</v>
      </c>
    </row>
    <row r="9655" spans="1:4" ht="16.5" customHeight="1" x14ac:dyDescent="0.25">
      <c r="A9655" t="s">
        <v>9579</v>
      </c>
      <c r="B9655">
        <f t="shared" si="150"/>
        <v>123</v>
      </c>
      <c r="D9655">
        <v>1</v>
      </c>
    </row>
    <row r="9656" spans="1:4" ht="16.5" customHeight="1" x14ac:dyDescent="0.25">
      <c r="A9656" t="s">
        <v>9580</v>
      </c>
      <c r="B9656">
        <f t="shared" si="150"/>
        <v>108</v>
      </c>
      <c r="D9656">
        <v>1</v>
      </c>
    </row>
    <row r="9657" spans="1:4" ht="16.5" customHeight="1" x14ac:dyDescent="0.25">
      <c r="A9657" t="s">
        <v>9581</v>
      </c>
      <c r="B9657">
        <f t="shared" si="150"/>
        <v>93</v>
      </c>
      <c r="D9657">
        <v>1</v>
      </c>
    </row>
    <row r="9658" spans="1:4" ht="16.5" customHeight="1" x14ac:dyDescent="0.25">
      <c r="A9658" t="s">
        <v>9582</v>
      </c>
      <c r="B9658">
        <f t="shared" si="150"/>
        <v>87</v>
      </c>
      <c r="D9658">
        <v>1</v>
      </c>
    </row>
    <row r="9659" spans="1:4" ht="16.5" customHeight="1" x14ac:dyDescent="0.25">
      <c r="A9659" t="s">
        <v>9583</v>
      </c>
      <c r="B9659">
        <f t="shared" si="150"/>
        <v>112</v>
      </c>
      <c r="D9659">
        <v>1</v>
      </c>
    </row>
    <row r="9660" spans="1:4" ht="16.5" customHeight="1" x14ac:dyDescent="0.25">
      <c r="A9660" t="s">
        <v>9584</v>
      </c>
      <c r="B9660">
        <f t="shared" si="150"/>
        <v>105</v>
      </c>
      <c r="D9660">
        <v>1</v>
      </c>
    </row>
    <row r="9661" spans="1:4" ht="16.5" customHeight="1" x14ac:dyDescent="0.25">
      <c r="A9661" t="s">
        <v>9585</v>
      </c>
      <c r="B9661">
        <f t="shared" si="150"/>
        <v>119</v>
      </c>
      <c r="D9661">
        <v>1</v>
      </c>
    </row>
    <row r="9662" spans="1:4" ht="16.5" customHeight="1" x14ac:dyDescent="0.25">
      <c r="A9662" t="s">
        <v>9586</v>
      </c>
      <c r="B9662">
        <f t="shared" si="150"/>
        <v>110</v>
      </c>
      <c r="D9662">
        <v>0</v>
      </c>
    </row>
    <row r="9663" spans="1:4" ht="16.5" customHeight="1" x14ac:dyDescent="0.25">
      <c r="A9663" t="s">
        <v>9587</v>
      </c>
      <c r="B9663">
        <f t="shared" si="150"/>
        <v>110</v>
      </c>
      <c r="D9663">
        <v>1</v>
      </c>
    </row>
    <row r="9664" spans="1:4" ht="16.5" customHeight="1" x14ac:dyDescent="0.25">
      <c r="A9664" t="s">
        <v>9588</v>
      </c>
      <c r="B9664">
        <f t="shared" si="150"/>
        <v>118</v>
      </c>
      <c r="D9664">
        <v>1</v>
      </c>
    </row>
    <row r="9665" spans="1:4" ht="16.5" customHeight="1" x14ac:dyDescent="0.25">
      <c r="A9665" t="s">
        <v>9589</v>
      </c>
      <c r="B9665">
        <f t="shared" si="150"/>
        <v>112</v>
      </c>
      <c r="D9665">
        <v>1</v>
      </c>
    </row>
    <row r="9666" spans="1:4" ht="16.5" customHeight="1" x14ac:dyDescent="0.25">
      <c r="A9666" t="s">
        <v>9590</v>
      </c>
      <c r="B9666">
        <f t="shared" si="150"/>
        <v>99</v>
      </c>
      <c r="D9666">
        <v>1</v>
      </c>
    </row>
    <row r="9667" spans="1:4" ht="16.5" customHeight="1" x14ac:dyDescent="0.25">
      <c r="A9667" t="s">
        <v>9591</v>
      </c>
      <c r="B9667">
        <f t="shared" ref="B9667:B9730" si="151">LEN(A9667)</f>
        <v>116</v>
      </c>
      <c r="D9667">
        <v>1</v>
      </c>
    </row>
    <row r="9668" spans="1:4" ht="16.5" customHeight="1" x14ac:dyDescent="0.25">
      <c r="A9668" t="s">
        <v>9592</v>
      </c>
      <c r="B9668">
        <f t="shared" si="151"/>
        <v>116</v>
      </c>
      <c r="D9668">
        <v>1</v>
      </c>
    </row>
    <row r="9669" spans="1:4" ht="16.5" customHeight="1" x14ac:dyDescent="0.25">
      <c r="A9669" t="s">
        <v>9593</v>
      </c>
      <c r="B9669">
        <f t="shared" si="151"/>
        <v>92</v>
      </c>
      <c r="D9669">
        <v>1</v>
      </c>
    </row>
    <row r="9670" spans="1:4" ht="16.5" customHeight="1" x14ac:dyDescent="0.25">
      <c r="A9670" t="s">
        <v>9594</v>
      </c>
      <c r="B9670">
        <f t="shared" si="151"/>
        <v>98</v>
      </c>
      <c r="D9670">
        <v>1</v>
      </c>
    </row>
    <row r="9671" spans="1:4" ht="16.5" customHeight="1" x14ac:dyDescent="0.25">
      <c r="A9671" t="s">
        <v>9595</v>
      </c>
      <c r="B9671">
        <f t="shared" si="151"/>
        <v>114</v>
      </c>
      <c r="D9671">
        <v>1</v>
      </c>
    </row>
    <row r="9672" spans="1:4" ht="16.5" customHeight="1" x14ac:dyDescent="0.25">
      <c r="A9672" t="s">
        <v>9596</v>
      </c>
      <c r="B9672">
        <f t="shared" si="151"/>
        <v>117</v>
      </c>
      <c r="D9672">
        <v>1</v>
      </c>
    </row>
    <row r="9673" spans="1:4" ht="16.5" customHeight="1" x14ac:dyDescent="0.25">
      <c r="A9673" t="s">
        <v>9597</v>
      </c>
      <c r="B9673">
        <f t="shared" si="151"/>
        <v>84</v>
      </c>
      <c r="D9673">
        <v>1</v>
      </c>
    </row>
    <row r="9674" spans="1:4" ht="16.5" customHeight="1" x14ac:dyDescent="0.25">
      <c r="A9674" t="s">
        <v>9598</v>
      </c>
      <c r="B9674">
        <f t="shared" si="151"/>
        <v>128</v>
      </c>
      <c r="D9674">
        <v>1</v>
      </c>
    </row>
    <row r="9675" spans="1:4" ht="16.5" customHeight="1" x14ac:dyDescent="0.25">
      <c r="A9675" t="s">
        <v>9599</v>
      </c>
      <c r="B9675">
        <f t="shared" si="151"/>
        <v>116</v>
      </c>
      <c r="D9675">
        <v>1</v>
      </c>
    </row>
    <row r="9676" spans="1:4" ht="16.5" customHeight="1" x14ac:dyDescent="0.25">
      <c r="A9676" t="s">
        <v>9600</v>
      </c>
      <c r="B9676">
        <f t="shared" si="151"/>
        <v>108</v>
      </c>
      <c r="D9676">
        <v>1</v>
      </c>
    </row>
    <row r="9677" spans="1:4" ht="16.5" customHeight="1" x14ac:dyDescent="0.25">
      <c r="A9677" t="s">
        <v>9601</v>
      </c>
      <c r="B9677">
        <f t="shared" si="151"/>
        <v>154</v>
      </c>
      <c r="D9677">
        <v>1</v>
      </c>
    </row>
    <row r="9678" spans="1:4" ht="16.5" customHeight="1" x14ac:dyDescent="0.25">
      <c r="A9678" t="s">
        <v>9602</v>
      </c>
      <c r="B9678">
        <f t="shared" si="151"/>
        <v>162</v>
      </c>
      <c r="D9678">
        <v>1</v>
      </c>
    </row>
    <row r="9679" spans="1:4" ht="16.5" customHeight="1" x14ac:dyDescent="0.25">
      <c r="A9679" t="s">
        <v>9603</v>
      </c>
      <c r="B9679">
        <f t="shared" si="151"/>
        <v>140</v>
      </c>
      <c r="D9679">
        <v>1</v>
      </c>
    </row>
    <row r="9680" spans="1:4" ht="16.5" customHeight="1" x14ac:dyDescent="0.25">
      <c r="A9680" t="s">
        <v>9604</v>
      </c>
      <c r="B9680">
        <f t="shared" si="151"/>
        <v>111</v>
      </c>
      <c r="D9680">
        <v>1</v>
      </c>
    </row>
    <row r="9681" spans="1:4" ht="16.5" customHeight="1" x14ac:dyDescent="0.25">
      <c r="A9681" t="s">
        <v>9605</v>
      </c>
      <c r="B9681">
        <f t="shared" si="151"/>
        <v>128</v>
      </c>
      <c r="D9681">
        <v>1</v>
      </c>
    </row>
    <row r="9682" spans="1:4" ht="16.5" customHeight="1" x14ac:dyDescent="0.25">
      <c r="A9682" t="s">
        <v>9606</v>
      </c>
      <c r="B9682">
        <f t="shared" si="151"/>
        <v>136</v>
      </c>
      <c r="D9682">
        <v>1</v>
      </c>
    </row>
    <row r="9683" spans="1:4" ht="16.5" customHeight="1" x14ac:dyDescent="0.25">
      <c r="A9683" t="s">
        <v>9607</v>
      </c>
      <c r="B9683">
        <f t="shared" si="151"/>
        <v>138</v>
      </c>
      <c r="D9683">
        <v>1</v>
      </c>
    </row>
    <row r="9684" spans="1:4" ht="16.5" customHeight="1" x14ac:dyDescent="0.25">
      <c r="A9684" t="s">
        <v>9608</v>
      </c>
      <c r="B9684">
        <f t="shared" si="151"/>
        <v>137</v>
      </c>
      <c r="D9684">
        <v>1</v>
      </c>
    </row>
    <row r="9685" spans="1:4" ht="16.5" customHeight="1" x14ac:dyDescent="0.25">
      <c r="A9685" t="s">
        <v>9609</v>
      </c>
      <c r="B9685">
        <f t="shared" si="151"/>
        <v>93</v>
      </c>
      <c r="D9685">
        <v>1</v>
      </c>
    </row>
    <row r="9686" spans="1:4" ht="16.5" customHeight="1" x14ac:dyDescent="0.25">
      <c r="A9686" t="s">
        <v>9610</v>
      </c>
      <c r="B9686">
        <f t="shared" si="151"/>
        <v>105</v>
      </c>
      <c r="D9686">
        <v>0</v>
      </c>
    </row>
    <row r="9687" spans="1:4" ht="16.5" customHeight="1" x14ac:dyDescent="0.25">
      <c r="A9687" t="s">
        <v>9611</v>
      </c>
      <c r="B9687">
        <f t="shared" si="151"/>
        <v>140</v>
      </c>
      <c r="D9687">
        <v>1</v>
      </c>
    </row>
    <row r="9688" spans="1:4" ht="16.5" customHeight="1" x14ac:dyDescent="0.25">
      <c r="A9688" t="s">
        <v>9612</v>
      </c>
      <c r="B9688">
        <f t="shared" si="151"/>
        <v>149</v>
      </c>
      <c r="D9688">
        <v>1</v>
      </c>
    </row>
    <row r="9689" spans="1:4" ht="16.5" customHeight="1" x14ac:dyDescent="0.25">
      <c r="A9689" t="s">
        <v>9613</v>
      </c>
      <c r="B9689">
        <f t="shared" si="151"/>
        <v>101</v>
      </c>
      <c r="D9689">
        <v>1</v>
      </c>
    </row>
    <row r="9690" spans="1:4" ht="16.5" customHeight="1" x14ac:dyDescent="0.25">
      <c r="A9690" t="s">
        <v>9614</v>
      </c>
      <c r="B9690">
        <f t="shared" si="151"/>
        <v>136</v>
      </c>
      <c r="D9690">
        <v>1</v>
      </c>
    </row>
    <row r="9691" spans="1:4" ht="16.5" customHeight="1" x14ac:dyDescent="0.25">
      <c r="A9691" t="s">
        <v>9615</v>
      </c>
      <c r="B9691">
        <f t="shared" si="151"/>
        <v>129</v>
      </c>
      <c r="D9691">
        <v>1</v>
      </c>
    </row>
    <row r="9692" spans="1:4" ht="16.5" customHeight="1" x14ac:dyDescent="0.25">
      <c r="A9692" t="s">
        <v>9616</v>
      </c>
      <c r="B9692">
        <f t="shared" si="151"/>
        <v>113</v>
      </c>
      <c r="D9692">
        <v>1</v>
      </c>
    </row>
    <row r="9693" spans="1:4" ht="16.5" customHeight="1" x14ac:dyDescent="0.25">
      <c r="A9693" t="s">
        <v>9617</v>
      </c>
      <c r="B9693">
        <f t="shared" si="151"/>
        <v>87</v>
      </c>
      <c r="D9693">
        <v>1</v>
      </c>
    </row>
    <row r="9694" spans="1:4" ht="16.5" customHeight="1" x14ac:dyDescent="0.25">
      <c r="A9694" t="s">
        <v>9618</v>
      </c>
      <c r="B9694">
        <f t="shared" si="151"/>
        <v>108</v>
      </c>
      <c r="D9694">
        <v>1</v>
      </c>
    </row>
    <row r="9695" spans="1:4" ht="16.5" customHeight="1" x14ac:dyDescent="0.25">
      <c r="A9695" t="s">
        <v>9619</v>
      </c>
      <c r="B9695">
        <f t="shared" si="151"/>
        <v>100</v>
      </c>
      <c r="D9695">
        <v>1</v>
      </c>
    </row>
    <row r="9696" spans="1:4" ht="16.5" customHeight="1" x14ac:dyDescent="0.25">
      <c r="A9696" t="s">
        <v>9620</v>
      </c>
      <c r="B9696">
        <f t="shared" si="151"/>
        <v>96</v>
      </c>
      <c r="D9696">
        <v>1</v>
      </c>
    </row>
    <row r="9697" spans="1:4" ht="16.5" customHeight="1" x14ac:dyDescent="0.25">
      <c r="A9697" t="s">
        <v>9621</v>
      </c>
      <c r="B9697">
        <f t="shared" si="151"/>
        <v>88</v>
      </c>
      <c r="D9697">
        <v>1</v>
      </c>
    </row>
    <row r="9698" spans="1:4" ht="16.5" customHeight="1" x14ac:dyDescent="0.25">
      <c r="A9698" t="s">
        <v>9622</v>
      </c>
      <c r="B9698">
        <f t="shared" si="151"/>
        <v>116</v>
      </c>
      <c r="D9698">
        <v>1</v>
      </c>
    </row>
    <row r="9699" spans="1:4" ht="16.5" customHeight="1" x14ac:dyDescent="0.25">
      <c r="A9699" t="s">
        <v>9623</v>
      </c>
      <c r="B9699">
        <f t="shared" si="151"/>
        <v>92</v>
      </c>
      <c r="D9699">
        <v>1</v>
      </c>
    </row>
    <row r="9700" spans="1:4" ht="16.5" customHeight="1" x14ac:dyDescent="0.25">
      <c r="A9700" t="s">
        <v>9624</v>
      </c>
      <c r="B9700">
        <f t="shared" si="151"/>
        <v>100</v>
      </c>
      <c r="D9700">
        <v>1</v>
      </c>
    </row>
    <row r="9701" spans="1:4" ht="16.5" customHeight="1" x14ac:dyDescent="0.25">
      <c r="A9701" t="s">
        <v>9625</v>
      </c>
      <c r="B9701">
        <f t="shared" si="151"/>
        <v>138</v>
      </c>
      <c r="D9701">
        <v>1</v>
      </c>
    </row>
    <row r="9702" spans="1:4" ht="16.5" customHeight="1" x14ac:dyDescent="0.25">
      <c r="A9702" t="s">
        <v>9626</v>
      </c>
      <c r="B9702">
        <f t="shared" si="151"/>
        <v>119</v>
      </c>
      <c r="D9702">
        <v>1</v>
      </c>
    </row>
    <row r="9703" spans="1:4" ht="16.5" customHeight="1" x14ac:dyDescent="0.25">
      <c r="A9703" t="s">
        <v>9627</v>
      </c>
      <c r="B9703">
        <f t="shared" si="151"/>
        <v>125</v>
      </c>
      <c r="C9703" t="s">
        <v>11324</v>
      </c>
      <c r="D9703">
        <v>0</v>
      </c>
    </row>
    <row r="9704" spans="1:4" ht="16.5" customHeight="1" x14ac:dyDescent="0.25">
      <c r="A9704" t="s">
        <v>9628</v>
      </c>
      <c r="B9704">
        <f t="shared" si="151"/>
        <v>136</v>
      </c>
      <c r="D9704">
        <v>1</v>
      </c>
    </row>
    <row r="9705" spans="1:4" ht="16.5" customHeight="1" x14ac:dyDescent="0.25">
      <c r="A9705" t="s">
        <v>9629</v>
      </c>
      <c r="B9705">
        <f t="shared" si="151"/>
        <v>87</v>
      </c>
      <c r="D9705">
        <v>1</v>
      </c>
    </row>
    <row r="9706" spans="1:4" ht="16.5" customHeight="1" x14ac:dyDescent="0.25">
      <c r="A9706" t="s">
        <v>9630</v>
      </c>
      <c r="B9706">
        <f t="shared" si="151"/>
        <v>26</v>
      </c>
      <c r="D9706">
        <v>1</v>
      </c>
    </row>
    <row r="9707" spans="1:4" ht="16.5" customHeight="1" x14ac:dyDescent="0.25">
      <c r="A9707" t="s">
        <v>9631</v>
      </c>
      <c r="B9707">
        <f t="shared" si="151"/>
        <v>113</v>
      </c>
      <c r="D9707">
        <v>1</v>
      </c>
    </row>
    <row r="9708" spans="1:4" ht="16.5" customHeight="1" x14ac:dyDescent="0.25">
      <c r="A9708" t="s">
        <v>9632</v>
      </c>
      <c r="B9708">
        <f t="shared" si="151"/>
        <v>75</v>
      </c>
      <c r="D9708">
        <v>1</v>
      </c>
    </row>
    <row r="9709" spans="1:4" ht="16.5" customHeight="1" x14ac:dyDescent="0.25">
      <c r="A9709" t="s">
        <v>9633</v>
      </c>
      <c r="B9709">
        <f t="shared" si="151"/>
        <v>31</v>
      </c>
      <c r="D9709">
        <v>1</v>
      </c>
    </row>
    <row r="9710" spans="1:4" ht="16.5" customHeight="1" x14ac:dyDescent="0.25">
      <c r="A9710" t="s">
        <v>9634</v>
      </c>
      <c r="B9710">
        <f t="shared" si="151"/>
        <v>42</v>
      </c>
      <c r="D9710">
        <v>1</v>
      </c>
    </row>
    <row r="9711" spans="1:4" ht="16.5" customHeight="1" x14ac:dyDescent="0.25">
      <c r="A9711" t="s">
        <v>9635</v>
      </c>
      <c r="B9711">
        <f t="shared" si="151"/>
        <v>155</v>
      </c>
      <c r="D9711">
        <v>1</v>
      </c>
    </row>
    <row r="9712" spans="1:4" ht="16.5" customHeight="1" x14ac:dyDescent="0.25">
      <c r="A9712" t="s">
        <v>9636</v>
      </c>
      <c r="B9712">
        <f t="shared" si="151"/>
        <v>121</v>
      </c>
      <c r="D9712">
        <v>1</v>
      </c>
    </row>
    <row r="9713" spans="1:4" ht="16.5" customHeight="1" x14ac:dyDescent="0.25">
      <c r="A9713" t="s">
        <v>9637</v>
      </c>
      <c r="B9713">
        <f t="shared" si="151"/>
        <v>100</v>
      </c>
      <c r="D9713">
        <v>1</v>
      </c>
    </row>
    <row r="9714" spans="1:4" ht="16.5" customHeight="1" x14ac:dyDescent="0.25">
      <c r="A9714" t="s">
        <v>9638</v>
      </c>
      <c r="B9714">
        <f t="shared" si="151"/>
        <v>101</v>
      </c>
      <c r="D9714">
        <v>1</v>
      </c>
    </row>
    <row r="9715" spans="1:4" ht="16.5" customHeight="1" x14ac:dyDescent="0.25">
      <c r="A9715" t="s">
        <v>9639</v>
      </c>
      <c r="B9715">
        <f t="shared" si="151"/>
        <v>117</v>
      </c>
      <c r="D9715">
        <v>1</v>
      </c>
    </row>
    <row r="9716" spans="1:4" ht="16.5" customHeight="1" x14ac:dyDescent="0.25">
      <c r="A9716" t="s">
        <v>9640</v>
      </c>
      <c r="B9716">
        <f t="shared" si="151"/>
        <v>75</v>
      </c>
      <c r="D9716">
        <v>1</v>
      </c>
    </row>
    <row r="9717" spans="1:4" ht="16.5" customHeight="1" x14ac:dyDescent="0.25">
      <c r="A9717" t="s">
        <v>9641</v>
      </c>
      <c r="B9717">
        <f t="shared" si="151"/>
        <v>103</v>
      </c>
      <c r="D9717">
        <v>1</v>
      </c>
    </row>
    <row r="9718" spans="1:4" ht="16.5" customHeight="1" x14ac:dyDescent="0.25">
      <c r="A9718" t="s">
        <v>9642</v>
      </c>
      <c r="B9718">
        <f t="shared" si="151"/>
        <v>116</v>
      </c>
      <c r="D9718">
        <v>0</v>
      </c>
    </row>
    <row r="9719" spans="1:4" ht="16.5" customHeight="1" x14ac:dyDescent="0.25">
      <c r="A9719" t="s">
        <v>9643</v>
      </c>
      <c r="B9719">
        <f t="shared" si="151"/>
        <v>51</v>
      </c>
      <c r="D9719">
        <v>1</v>
      </c>
    </row>
    <row r="9720" spans="1:4" ht="16.5" customHeight="1" x14ac:dyDescent="0.25">
      <c r="A9720" t="s">
        <v>9644</v>
      </c>
      <c r="B9720">
        <f t="shared" si="151"/>
        <v>91</v>
      </c>
      <c r="D9720">
        <v>1</v>
      </c>
    </row>
    <row r="9721" spans="1:4" ht="16.5" customHeight="1" x14ac:dyDescent="0.25">
      <c r="A9721" t="s">
        <v>9645</v>
      </c>
      <c r="B9721">
        <f t="shared" si="151"/>
        <v>70</v>
      </c>
      <c r="C9721" t="s">
        <v>11324</v>
      </c>
      <c r="D9721">
        <v>0</v>
      </c>
    </row>
    <row r="9722" spans="1:4" ht="16.5" customHeight="1" x14ac:dyDescent="0.25">
      <c r="A9722" t="s">
        <v>9646</v>
      </c>
      <c r="B9722">
        <f t="shared" si="151"/>
        <v>58</v>
      </c>
      <c r="C9722" t="s">
        <v>11340</v>
      </c>
      <c r="D9722">
        <v>0</v>
      </c>
    </row>
    <row r="9723" spans="1:4" ht="16.5" customHeight="1" x14ac:dyDescent="0.25">
      <c r="A9723" t="s">
        <v>9647</v>
      </c>
      <c r="B9723">
        <f t="shared" si="151"/>
        <v>59</v>
      </c>
      <c r="D9723">
        <v>1</v>
      </c>
    </row>
    <row r="9724" spans="1:4" ht="16.5" customHeight="1" x14ac:dyDescent="0.25">
      <c r="A9724" t="s">
        <v>9648</v>
      </c>
      <c r="B9724">
        <f t="shared" si="151"/>
        <v>46</v>
      </c>
      <c r="C9724" t="s">
        <v>11321</v>
      </c>
      <c r="D9724">
        <v>0</v>
      </c>
    </row>
    <row r="9725" spans="1:4" ht="16.5" customHeight="1" x14ac:dyDescent="0.25">
      <c r="A9725" t="s">
        <v>9649</v>
      </c>
      <c r="B9725">
        <f t="shared" si="151"/>
        <v>71</v>
      </c>
      <c r="C9725" t="s">
        <v>11362</v>
      </c>
      <c r="D9725">
        <v>0</v>
      </c>
    </row>
    <row r="9726" spans="1:4" ht="16.5" customHeight="1" x14ac:dyDescent="0.25">
      <c r="A9726" t="s">
        <v>9650</v>
      </c>
      <c r="B9726">
        <f t="shared" si="151"/>
        <v>48</v>
      </c>
      <c r="D9726">
        <v>1</v>
      </c>
    </row>
    <row r="9727" spans="1:4" ht="16.5" customHeight="1" x14ac:dyDescent="0.25">
      <c r="A9727" t="s">
        <v>9651</v>
      </c>
      <c r="B9727">
        <f t="shared" si="151"/>
        <v>56</v>
      </c>
      <c r="C9727" t="s">
        <v>11340</v>
      </c>
      <c r="D9727">
        <v>0</v>
      </c>
    </row>
    <row r="9728" spans="1:4" ht="16.5" customHeight="1" x14ac:dyDescent="0.25">
      <c r="A9728" t="s">
        <v>9652</v>
      </c>
      <c r="B9728">
        <f t="shared" si="151"/>
        <v>32</v>
      </c>
      <c r="C9728" t="s">
        <v>11321</v>
      </c>
      <c r="D9728">
        <v>0</v>
      </c>
    </row>
    <row r="9729" spans="1:4" ht="16.5" customHeight="1" x14ac:dyDescent="0.25">
      <c r="A9729" t="s">
        <v>9653</v>
      </c>
      <c r="B9729">
        <f t="shared" si="151"/>
        <v>64</v>
      </c>
      <c r="C9729" t="s">
        <v>11324</v>
      </c>
      <c r="D9729">
        <v>0</v>
      </c>
    </row>
    <row r="9730" spans="1:4" ht="16.5" customHeight="1" x14ac:dyDescent="0.25">
      <c r="A9730" t="s">
        <v>9654</v>
      </c>
      <c r="B9730">
        <f t="shared" si="151"/>
        <v>22</v>
      </c>
      <c r="C9730" t="s">
        <v>11321</v>
      </c>
      <c r="D9730">
        <v>0</v>
      </c>
    </row>
    <row r="9731" spans="1:4" ht="16.5" customHeight="1" x14ac:dyDescent="0.25">
      <c r="A9731" t="s">
        <v>9655</v>
      </c>
      <c r="B9731">
        <f t="shared" ref="B9731:B9794" si="152">LEN(A9731)</f>
        <v>62</v>
      </c>
      <c r="C9731" t="s">
        <v>11324</v>
      </c>
      <c r="D9731">
        <v>0</v>
      </c>
    </row>
    <row r="9732" spans="1:4" ht="16.5" customHeight="1" x14ac:dyDescent="0.25">
      <c r="A9732" t="s">
        <v>9656</v>
      </c>
      <c r="B9732">
        <f t="shared" si="152"/>
        <v>59</v>
      </c>
      <c r="C9732" t="s">
        <v>11340</v>
      </c>
      <c r="D9732">
        <v>0</v>
      </c>
    </row>
    <row r="9733" spans="1:4" ht="16.5" customHeight="1" x14ac:dyDescent="0.25">
      <c r="A9733" t="s">
        <v>9657</v>
      </c>
      <c r="B9733">
        <f t="shared" si="152"/>
        <v>61</v>
      </c>
      <c r="C9733" t="s">
        <v>11324</v>
      </c>
      <c r="D9733">
        <v>0</v>
      </c>
    </row>
    <row r="9734" spans="1:4" ht="16.5" customHeight="1" x14ac:dyDescent="0.25">
      <c r="A9734" t="s">
        <v>9658</v>
      </c>
      <c r="B9734">
        <f t="shared" si="152"/>
        <v>82</v>
      </c>
      <c r="C9734" t="s">
        <v>11324</v>
      </c>
      <c r="D9734">
        <v>0</v>
      </c>
    </row>
    <row r="9735" spans="1:4" ht="16.5" customHeight="1" x14ac:dyDescent="0.25">
      <c r="A9735" t="s">
        <v>9659</v>
      </c>
      <c r="B9735">
        <f t="shared" si="152"/>
        <v>59</v>
      </c>
      <c r="D9735">
        <v>1</v>
      </c>
    </row>
    <row r="9736" spans="1:4" ht="16.5" customHeight="1" x14ac:dyDescent="0.25">
      <c r="A9736" t="s">
        <v>9660</v>
      </c>
      <c r="B9736">
        <f t="shared" si="152"/>
        <v>71</v>
      </c>
      <c r="D9736">
        <v>0</v>
      </c>
    </row>
    <row r="9737" spans="1:4" ht="16.5" customHeight="1" x14ac:dyDescent="0.25">
      <c r="A9737" t="s">
        <v>9661</v>
      </c>
      <c r="B9737">
        <f t="shared" si="152"/>
        <v>70</v>
      </c>
      <c r="C9737" t="s">
        <v>11324</v>
      </c>
      <c r="D9737">
        <v>0</v>
      </c>
    </row>
    <row r="9738" spans="1:4" ht="16.5" customHeight="1" x14ac:dyDescent="0.25">
      <c r="A9738" t="s">
        <v>9662</v>
      </c>
      <c r="B9738">
        <f t="shared" si="152"/>
        <v>43</v>
      </c>
      <c r="D9738">
        <v>1</v>
      </c>
    </row>
    <row r="9739" spans="1:4" ht="16.5" customHeight="1" x14ac:dyDescent="0.25">
      <c r="A9739" t="s">
        <v>9663</v>
      </c>
      <c r="B9739">
        <f t="shared" si="152"/>
        <v>93</v>
      </c>
      <c r="C9739" t="s">
        <v>11406</v>
      </c>
      <c r="D9739">
        <v>0</v>
      </c>
    </row>
    <row r="9740" spans="1:4" ht="16.5" customHeight="1" x14ac:dyDescent="0.25">
      <c r="A9740" t="s">
        <v>9664</v>
      </c>
      <c r="B9740">
        <f t="shared" si="152"/>
        <v>21</v>
      </c>
      <c r="C9740" t="s">
        <v>11407</v>
      </c>
      <c r="D9740">
        <v>0</v>
      </c>
    </row>
    <row r="9741" spans="1:4" ht="16.5" customHeight="1" x14ac:dyDescent="0.25">
      <c r="A9741" t="s">
        <v>9665</v>
      </c>
      <c r="B9741">
        <f t="shared" si="152"/>
        <v>25</v>
      </c>
      <c r="C9741" t="s">
        <v>11402</v>
      </c>
      <c r="D9741">
        <v>0</v>
      </c>
    </row>
    <row r="9742" spans="1:4" ht="16.5" customHeight="1" x14ac:dyDescent="0.25">
      <c r="A9742" t="s">
        <v>9666</v>
      </c>
      <c r="B9742">
        <f t="shared" si="152"/>
        <v>131</v>
      </c>
      <c r="C9742" t="s">
        <v>11324</v>
      </c>
      <c r="D9742">
        <v>0</v>
      </c>
    </row>
    <row r="9743" spans="1:4" ht="16.5" customHeight="1" x14ac:dyDescent="0.25">
      <c r="A9743" t="s">
        <v>9667</v>
      </c>
      <c r="B9743">
        <f t="shared" si="152"/>
        <v>59</v>
      </c>
      <c r="C9743" t="s">
        <v>11340</v>
      </c>
      <c r="D9743">
        <v>0</v>
      </c>
    </row>
    <row r="9744" spans="1:4" ht="16.5" customHeight="1" x14ac:dyDescent="0.25">
      <c r="A9744" t="s">
        <v>9668</v>
      </c>
      <c r="B9744">
        <f t="shared" si="152"/>
        <v>28</v>
      </c>
      <c r="D9744">
        <v>1</v>
      </c>
    </row>
    <row r="9745" spans="1:4" ht="16.5" customHeight="1" x14ac:dyDescent="0.25">
      <c r="A9745" t="s">
        <v>9669</v>
      </c>
      <c r="B9745">
        <f t="shared" si="152"/>
        <v>57</v>
      </c>
      <c r="D9745">
        <v>1</v>
      </c>
    </row>
    <row r="9746" spans="1:4" ht="16.5" customHeight="1" x14ac:dyDescent="0.25">
      <c r="A9746" t="s">
        <v>9670</v>
      </c>
      <c r="B9746">
        <f t="shared" si="152"/>
        <v>75</v>
      </c>
      <c r="D9746">
        <v>1</v>
      </c>
    </row>
    <row r="9747" spans="1:4" ht="16.5" customHeight="1" x14ac:dyDescent="0.25">
      <c r="A9747" t="s">
        <v>9671</v>
      </c>
      <c r="B9747">
        <f t="shared" si="152"/>
        <v>31</v>
      </c>
      <c r="D9747">
        <v>1</v>
      </c>
    </row>
    <row r="9748" spans="1:4" ht="16.5" customHeight="1" x14ac:dyDescent="0.25">
      <c r="A9748" t="s">
        <v>9672</v>
      </c>
      <c r="B9748">
        <f t="shared" si="152"/>
        <v>32</v>
      </c>
      <c r="D9748">
        <v>1</v>
      </c>
    </row>
    <row r="9749" spans="1:4" ht="16.5" customHeight="1" x14ac:dyDescent="0.25">
      <c r="A9749" t="s">
        <v>9673</v>
      </c>
      <c r="B9749">
        <f t="shared" si="152"/>
        <v>63</v>
      </c>
      <c r="D9749">
        <v>1</v>
      </c>
    </row>
    <row r="9750" spans="1:4" ht="16.5" customHeight="1" x14ac:dyDescent="0.25">
      <c r="A9750" t="s">
        <v>9674</v>
      </c>
      <c r="B9750">
        <f t="shared" si="152"/>
        <v>33</v>
      </c>
      <c r="D9750">
        <v>1</v>
      </c>
    </row>
    <row r="9751" spans="1:4" ht="16.5" customHeight="1" x14ac:dyDescent="0.25">
      <c r="A9751" t="s">
        <v>9675</v>
      </c>
      <c r="B9751">
        <f t="shared" si="152"/>
        <v>86</v>
      </c>
      <c r="D9751">
        <v>1</v>
      </c>
    </row>
    <row r="9752" spans="1:4" ht="16.5" customHeight="1" x14ac:dyDescent="0.25">
      <c r="A9752" t="s">
        <v>9676</v>
      </c>
      <c r="B9752">
        <f t="shared" si="152"/>
        <v>112</v>
      </c>
      <c r="D9752">
        <v>1</v>
      </c>
    </row>
    <row r="9753" spans="1:4" ht="16.5" customHeight="1" x14ac:dyDescent="0.25">
      <c r="A9753" t="s">
        <v>9677</v>
      </c>
      <c r="B9753">
        <f t="shared" si="152"/>
        <v>94</v>
      </c>
      <c r="D9753">
        <v>1</v>
      </c>
    </row>
    <row r="9754" spans="1:4" ht="16.5" customHeight="1" x14ac:dyDescent="0.25">
      <c r="A9754" t="s">
        <v>9678</v>
      </c>
      <c r="B9754">
        <f t="shared" si="152"/>
        <v>118</v>
      </c>
      <c r="D9754">
        <v>1</v>
      </c>
    </row>
    <row r="9755" spans="1:4" ht="16.5" customHeight="1" x14ac:dyDescent="0.25">
      <c r="A9755" t="s">
        <v>9679</v>
      </c>
      <c r="B9755">
        <f t="shared" si="152"/>
        <v>86</v>
      </c>
      <c r="D9755">
        <v>1</v>
      </c>
    </row>
    <row r="9756" spans="1:4" ht="16.5" customHeight="1" x14ac:dyDescent="0.25">
      <c r="A9756" t="s">
        <v>9680</v>
      </c>
      <c r="B9756">
        <f t="shared" si="152"/>
        <v>94</v>
      </c>
      <c r="D9756">
        <v>1</v>
      </c>
    </row>
    <row r="9757" spans="1:4" ht="16.5" customHeight="1" x14ac:dyDescent="0.25">
      <c r="A9757" t="s">
        <v>9681</v>
      </c>
      <c r="B9757">
        <f t="shared" si="152"/>
        <v>134</v>
      </c>
      <c r="D9757">
        <v>1</v>
      </c>
    </row>
    <row r="9758" spans="1:4" ht="16.5" customHeight="1" x14ac:dyDescent="0.25">
      <c r="A9758" t="s">
        <v>9682</v>
      </c>
      <c r="B9758">
        <f t="shared" si="152"/>
        <v>47</v>
      </c>
      <c r="D9758">
        <v>1</v>
      </c>
    </row>
    <row r="9759" spans="1:4" ht="16.5" customHeight="1" x14ac:dyDescent="0.25">
      <c r="A9759" t="s">
        <v>9683</v>
      </c>
      <c r="B9759">
        <f t="shared" si="152"/>
        <v>55</v>
      </c>
      <c r="D9759">
        <v>1</v>
      </c>
    </row>
    <row r="9760" spans="1:4" ht="16.5" customHeight="1" x14ac:dyDescent="0.25">
      <c r="A9760" t="s">
        <v>9684</v>
      </c>
      <c r="B9760">
        <f t="shared" si="152"/>
        <v>49</v>
      </c>
      <c r="D9760">
        <v>1</v>
      </c>
    </row>
    <row r="9761" spans="1:4" ht="16.5" customHeight="1" x14ac:dyDescent="0.25">
      <c r="A9761" t="s">
        <v>9685</v>
      </c>
      <c r="B9761">
        <f t="shared" si="152"/>
        <v>35</v>
      </c>
      <c r="C9761" t="s">
        <v>11321</v>
      </c>
      <c r="D9761">
        <v>0</v>
      </c>
    </row>
    <row r="9762" spans="1:4" ht="16.5" customHeight="1" x14ac:dyDescent="0.25">
      <c r="A9762" t="s">
        <v>9686</v>
      </c>
      <c r="B9762">
        <f t="shared" si="152"/>
        <v>51</v>
      </c>
      <c r="C9762" t="s">
        <v>11340</v>
      </c>
      <c r="D9762">
        <v>0</v>
      </c>
    </row>
    <row r="9763" spans="1:4" ht="16.5" customHeight="1" x14ac:dyDescent="0.25">
      <c r="A9763" t="s">
        <v>9687</v>
      </c>
      <c r="B9763">
        <f t="shared" si="152"/>
        <v>60</v>
      </c>
      <c r="C9763" t="s">
        <v>11340</v>
      </c>
      <c r="D9763">
        <v>0</v>
      </c>
    </row>
    <row r="9764" spans="1:4" ht="16.5" customHeight="1" x14ac:dyDescent="0.25">
      <c r="A9764" t="s">
        <v>9688</v>
      </c>
      <c r="B9764">
        <f t="shared" si="152"/>
        <v>47</v>
      </c>
      <c r="C9764" t="s">
        <v>11321</v>
      </c>
      <c r="D9764">
        <v>0</v>
      </c>
    </row>
    <row r="9765" spans="1:4" ht="16.5" customHeight="1" x14ac:dyDescent="0.25">
      <c r="A9765" t="s">
        <v>9689</v>
      </c>
      <c r="B9765">
        <f t="shared" si="152"/>
        <v>58</v>
      </c>
      <c r="C9765" t="s">
        <v>11340</v>
      </c>
      <c r="D9765">
        <v>0</v>
      </c>
    </row>
    <row r="9766" spans="1:4" ht="16.5" customHeight="1" x14ac:dyDescent="0.25">
      <c r="A9766" t="s">
        <v>9690</v>
      </c>
      <c r="B9766">
        <f t="shared" si="152"/>
        <v>44</v>
      </c>
      <c r="C9766" t="s">
        <v>11321</v>
      </c>
      <c r="D9766">
        <v>0</v>
      </c>
    </row>
    <row r="9767" spans="1:4" ht="16.5" customHeight="1" x14ac:dyDescent="0.25">
      <c r="A9767" t="s">
        <v>9691</v>
      </c>
      <c r="B9767">
        <f t="shared" si="152"/>
        <v>63</v>
      </c>
      <c r="C9767" t="s">
        <v>11324</v>
      </c>
      <c r="D9767">
        <v>0</v>
      </c>
    </row>
    <row r="9768" spans="1:4" ht="16.5" customHeight="1" x14ac:dyDescent="0.25">
      <c r="A9768" t="s">
        <v>9692</v>
      </c>
      <c r="B9768">
        <f t="shared" si="152"/>
        <v>51</v>
      </c>
      <c r="D9768">
        <v>1</v>
      </c>
    </row>
    <row r="9769" spans="1:4" ht="16.5" customHeight="1" x14ac:dyDescent="0.25">
      <c r="A9769" t="s">
        <v>9693</v>
      </c>
      <c r="B9769">
        <f t="shared" si="152"/>
        <v>69</v>
      </c>
      <c r="C9769" t="s">
        <v>11324</v>
      </c>
      <c r="D9769">
        <v>0</v>
      </c>
    </row>
    <row r="9770" spans="1:4" ht="16.5" customHeight="1" x14ac:dyDescent="0.25">
      <c r="A9770" t="s">
        <v>9694</v>
      </c>
      <c r="B9770">
        <f t="shared" si="152"/>
        <v>68</v>
      </c>
      <c r="C9770" t="s">
        <v>11324</v>
      </c>
      <c r="D9770">
        <v>0</v>
      </c>
    </row>
    <row r="9771" spans="1:4" ht="16.5" customHeight="1" x14ac:dyDescent="0.25">
      <c r="A9771" t="s">
        <v>9695</v>
      </c>
      <c r="B9771">
        <f t="shared" si="152"/>
        <v>28</v>
      </c>
      <c r="C9771" t="s">
        <v>11321</v>
      </c>
      <c r="D9771">
        <v>0</v>
      </c>
    </row>
    <row r="9772" spans="1:4" ht="16.5" customHeight="1" x14ac:dyDescent="0.25">
      <c r="A9772" t="s">
        <v>9696</v>
      </c>
      <c r="B9772">
        <f t="shared" si="152"/>
        <v>74</v>
      </c>
      <c r="C9772" t="s">
        <v>11362</v>
      </c>
      <c r="D9772">
        <v>0</v>
      </c>
    </row>
    <row r="9773" spans="1:4" ht="16.5" customHeight="1" x14ac:dyDescent="0.25">
      <c r="A9773" t="s">
        <v>9697</v>
      </c>
      <c r="B9773">
        <f t="shared" si="152"/>
        <v>29</v>
      </c>
      <c r="C9773" t="s">
        <v>11321</v>
      </c>
      <c r="D9773">
        <v>0</v>
      </c>
    </row>
    <row r="9774" spans="1:4" ht="16.5" customHeight="1" x14ac:dyDescent="0.25">
      <c r="A9774" t="s">
        <v>9698</v>
      </c>
      <c r="B9774">
        <f t="shared" si="152"/>
        <v>61</v>
      </c>
      <c r="C9774" t="s">
        <v>11324</v>
      </c>
      <c r="D9774">
        <v>0</v>
      </c>
    </row>
    <row r="9775" spans="1:4" ht="16.5" customHeight="1" x14ac:dyDescent="0.25">
      <c r="A9775" t="s">
        <v>9699</v>
      </c>
      <c r="B9775">
        <f t="shared" si="152"/>
        <v>99</v>
      </c>
      <c r="C9775" t="s">
        <v>11362</v>
      </c>
      <c r="D9775">
        <v>0</v>
      </c>
    </row>
    <row r="9776" spans="1:4" ht="16.5" customHeight="1" x14ac:dyDescent="0.25">
      <c r="A9776" t="s">
        <v>9700</v>
      </c>
      <c r="B9776">
        <f t="shared" si="152"/>
        <v>26</v>
      </c>
      <c r="C9776" t="s">
        <v>11321</v>
      </c>
      <c r="D9776">
        <v>0</v>
      </c>
    </row>
    <row r="9777" spans="1:4" ht="16.5" customHeight="1" x14ac:dyDescent="0.25">
      <c r="A9777" t="s">
        <v>9701</v>
      </c>
      <c r="B9777">
        <f t="shared" si="152"/>
        <v>59</v>
      </c>
      <c r="C9777" t="s">
        <v>11340</v>
      </c>
      <c r="D9777">
        <v>0</v>
      </c>
    </row>
    <row r="9778" spans="1:4" ht="16.5" customHeight="1" x14ac:dyDescent="0.25">
      <c r="A9778" t="s">
        <v>9702</v>
      </c>
      <c r="B9778">
        <f t="shared" si="152"/>
        <v>62</v>
      </c>
      <c r="C9778" t="s">
        <v>11324</v>
      </c>
      <c r="D9778">
        <v>0</v>
      </c>
    </row>
    <row r="9779" spans="1:4" ht="16.5" customHeight="1" x14ac:dyDescent="0.25">
      <c r="A9779" t="s">
        <v>9703</v>
      </c>
      <c r="B9779">
        <f t="shared" si="152"/>
        <v>88</v>
      </c>
      <c r="C9779" t="s">
        <v>11362</v>
      </c>
      <c r="D9779">
        <v>0</v>
      </c>
    </row>
    <row r="9780" spans="1:4" ht="16.5" customHeight="1" x14ac:dyDescent="0.25">
      <c r="A9780" t="s">
        <v>9704</v>
      </c>
      <c r="B9780">
        <f t="shared" si="152"/>
        <v>85</v>
      </c>
      <c r="D9780">
        <v>1</v>
      </c>
    </row>
    <row r="9781" spans="1:4" ht="16.5" customHeight="1" x14ac:dyDescent="0.25">
      <c r="A9781" t="s">
        <v>9705</v>
      </c>
      <c r="B9781">
        <f t="shared" si="152"/>
        <v>120</v>
      </c>
      <c r="D9781">
        <v>1</v>
      </c>
    </row>
    <row r="9782" spans="1:4" ht="16.5" customHeight="1" x14ac:dyDescent="0.25">
      <c r="A9782" t="s">
        <v>9706</v>
      </c>
      <c r="B9782">
        <f t="shared" si="152"/>
        <v>38</v>
      </c>
      <c r="D9782">
        <v>0</v>
      </c>
    </row>
    <row r="9783" spans="1:4" ht="16.5" customHeight="1" x14ac:dyDescent="0.25">
      <c r="A9783" t="s">
        <v>9707</v>
      </c>
      <c r="B9783">
        <f t="shared" si="152"/>
        <v>81</v>
      </c>
      <c r="D9783">
        <v>1</v>
      </c>
    </row>
    <row r="9784" spans="1:4" ht="16.5" customHeight="1" x14ac:dyDescent="0.25">
      <c r="A9784" t="s">
        <v>9708</v>
      </c>
      <c r="B9784">
        <f t="shared" si="152"/>
        <v>75</v>
      </c>
      <c r="D9784">
        <v>1</v>
      </c>
    </row>
    <row r="9785" spans="1:4" ht="16.5" customHeight="1" x14ac:dyDescent="0.25">
      <c r="A9785" t="s">
        <v>9709</v>
      </c>
      <c r="B9785">
        <f t="shared" si="152"/>
        <v>62</v>
      </c>
      <c r="D9785">
        <v>1</v>
      </c>
    </row>
    <row r="9786" spans="1:4" ht="16.5" customHeight="1" x14ac:dyDescent="0.25">
      <c r="A9786" t="s">
        <v>9710</v>
      </c>
      <c r="B9786">
        <f t="shared" si="152"/>
        <v>92</v>
      </c>
      <c r="C9786" t="s">
        <v>11324</v>
      </c>
      <c r="D9786">
        <v>0</v>
      </c>
    </row>
    <row r="9787" spans="1:4" ht="16.5" customHeight="1" x14ac:dyDescent="0.25">
      <c r="A9787" t="s">
        <v>9711</v>
      </c>
      <c r="B9787">
        <f t="shared" si="152"/>
        <v>58</v>
      </c>
      <c r="C9787" t="s">
        <v>11340</v>
      </c>
      <c r="D9787">
        <v>0</v>
      </c>
    </row>
    <row r="9788" spans="1:4" ht="16.5" customHeight="1" x14ac:dyDescent="0.25">
      <c r="A9788" t="s">
        <v>9712</v>
      </c>
      <c r="B9788">
        <f t="shared" si="152"/>
        <v>62</v>
      </c>
      <c r="C9788" t="s">
        <v>11324</v>
      </c>
      <c r="D9788">
        <v>0</v>
      </c>
    </row>
    <row r="9789" spans="1:4" ht="16.5" customHeight="1" x14ac:dyDescent="0.25">
      <c r="A9789" t="s">
        <v>9713</v>
      </c>
      <c r="B9789">
        <f t="shared" si="152"/>
        <v>88</v>
      </c>
      <c r="C9789" t="s">
        <v>11324</v>
      </c>
      <c r="D9789">
        <v>0</v>
      </c>
    </row>
    <row r="9790" spans="1:4" ht="16.5" customHeight="1" x14ac:dyDescent="0.25">
      <c r="A9790" t="s">
        <v>9714</v>
      </c>
      <c r="B9790">
        <f t="shared" si="152"/>
        <v>42</v>
      </c>
      <c r="D9790">
        <v>1</v>
      </c>
    </row>
    <row r="9791" spans="1:4" ht="16.5" customHeight="1" x14ac:dyDescent="0.25">
      <c r="A9791" t="s">
        <v>9715</v>
      </c>
      <c r="B9791">
        <f t="shared" si="152"/>
        <v>74</v>
      </c>
      <c r="C9791" t="s">
        <v>11365</v>
      </c>
      <c r="D9791">
        <v>0</v>
      </c>
    </row>
    <row r="9792" spans="1:4" ht="16.5" customHeight="1" x14ac:dyDescent="0.25">
      <c r="A9792" t="s">
        <v>9716</v>
      </c>
      <c r="B9792">
        <f t="shared" si="152"/>
        <v>53</v>
      </c>
      <c r="D9792">
        <v>0</v>
      </c>
    </row>
    <row r="9793" spans="1:4" ht="16.5" customHeight="1" x14ac:dyDescent="0.25">
      <c r="A9793" t="s">
        <v>9717</v>
      </c>
      <c r="B9793">
        <f t="shared" si="152"/>
        <v>85</v>
      </c>
      <c r="C9793" t="s">
        <v>11324</v>
      </c>
      <c r="D9793">
        <v>0</v>
      </c>
    </row>
    <row r="9794" spans="1:4" ht="16.5" customHeight="1" x14ac:dyDescent="0.25">
      <c r="A9794" t="s">
        <v>9718</v>
      </c>
      <c r="B9794">
        <f t="shared" si="152"/>
        <v>84</v>
      </c>
      <c r="C9794" t="s">
        <v>11362</v>
      </c>
      <c r="D9794">
        <v>0</v>
      </c>
    </row>
    <row r="9795" spans="1:4" ht="16.5" customHeight="1" x14ac:dyDescent="0.25">
      <c r="A9795" t="s">
        <v>9719</v>
      </c>
      <c r="B9795">
        <f t="shared" ref="B9795:B9858" si="153">LEN(A9795)</f>
        <v>38</v>
      </c>
      <c r="D9795">
        <v>1</v>
      </c>
    </row>
    <row r="9796" spans="1:4" ht="16.5" customHeight="1" x14ac:dyDescent="0.25">
      <c r="A9796" t="s">
        <v>9720</v>
      </c>
      <c r="B9796">
        <f t="shared" si="153"/>
        <v>120</v>
      </c>
      <c r="D9796">
        <v>1</v>
      </c>
    </row>
    <row r="9797" spans="1:4" ht="16.5" customHeight="1" x14ac:dyDescent="0.25">
      <c r="A9797" t="s">
        <v>9721</v>
      </c>
      <c r="B9797">
        <f t="shared" si="153"/>
        <v>35</v>
      </c>
      <c r="D9797">
        <v>1</v>
      </c>
    </row>
    <row r="9798" spans="1:4" ht="16.5" customHeight="1" x14ac:dyDescent="0.25">
      <c r="A9798" t="s">
        <v>9722</v>
      </c>
      <c r="B9798">
        <f t="shared" si="153"/>
        <v>44</v>
      </c>
      <c r="D9798">
        <v>1</v>
      </c>
    </row>
    <row r="9799" spans="1:4" ht="16.5" customHeight="1" x14ac:dyDescent="0.25">
      <c r="A9799" t="s">
        <v>9723</v>
      </c>
      <c r="B9799">
        <f t="shared" si="153"/>
        <v>92</v>
      </c>
      <c r="D9799">
        <v>1</v>
      </c>
    </row>
    <row r="9800" spans="1:4" ht="16.5" customHeight="1" x14ac:dyDescent="0.25">
      <c r="A9800" t="s">
        <v>9724</v>
      </c>
      <c r="B9800">
        <f t="shared" si="153"/>
        <v>100</v>
      </c>
      <c r="D9800">
        <v>1</v>
      </c>
    </row>
    <row r="9801" spans="1:4" ht="16.5" customHeight="1" x14ac:dyDescent="0.25">
      <c r="A9801" t="s">
        <v>9725</v>
      </c>
      <c r="B9801">
        <f t="shared" si="153"/>
        <v>73</v>
      </c>
      <c r="D9801">
        <v>1</v>
      </c>
    </row>
    <row r="9802" spans="1:4" ht="16.5" customHeight="1" x14ac:dyDescent="0.25">
      <c r="A9802" t="s">
        <v>9726</v>
      </c>
      <c r="B9802">
        <f t="shared" si="153"/>
        <v>113</v>
      </c>
      <c r="D9802">
        <v>1</v>
      </c>
    </row>
    <row r="9803" spans="1:4" ht="16.5" customHeight="1" x14ac:dyDescent="0.25">
      <c r="A9803" t="s">
        <v>9727</v>
      </c>
      <c r="B9803">
        <f t="shared" si="153"/>
        <v>88</v>
      </c>
      <c r="D9803">
        <v>1</v>
      </c>
    </row>
    <row r="9804" spans="1:4" ht="16.5" customHeight="1" x14ac:dyDescent="0.25">
      <c r="A9804" t="s">
        <v>9728</v>
      </c>
      <c r="B9804">
        <f t="shared" si="153"/>
        <v>101</v>
      </c>
      <c r="D9804">
        <v>1</v>
      </c>
    </row>
    <row r="9805" spans="1:4" ht="16.5" customHeight="1" x14ac:dyDescent="0.25">
      <c r="A9805" t="s">
        <v>9729</v>
      </c>
      <c r="B9805">
        <f t="shared" si="153"/>
        <v>112</v>
      </c>
      <c r="D9805">
        <v>1</v>
      </c>
    </row>
    <row r="9806" spans="1:4" ht="16.5" customHeight="1" x14ac:dyDescent="0.25">
      <c r="A9806" t="s">
        <v>9730</v>
      </c>
      <c r="B9806">
        <f t="shared" si="153"/>
        <v>29</v>
      </c>
      <c r="C9806" t="s">
        <v>11321</v>
      </c>
      <c r="D9806">
        <v>0</v>
      </c>
    </row>
    <row r="9807" spans="1:4" ht="16.5" customHeight="1" x14ac:dyDescent="0.25">
      <c r="A9807" t="s">
        <v>9731</v>
      </c>
      <c r="B9807">
        <f t="shared" si="153"/>
        <v>45</v>
      </c>
      <c r="C9807" t="s">
        <v>11324</v>
      </c>
      <c r="D9807">
        <v>0</v>
      </c>
    </row>
    <row r="9808" spans="1:4" ht="16.5" customHeight="1" x14ac:dyDescent="0.25">
      <c r="A9808" t="s">
        <v>9732</v>
      </c>
      <c r="B9808">
        <f t="shared" si="153"/>
        <v>48</v>
      </c>
      <c r="C9808" t="s">
        <v>11324</v>
      </c>
      <c r="D9808">
        <v>0</v>
      </c>
    </row>
    <row r="9809" spans="1:4" ht="16.5" customHeight="1" x14ac:dyDescent="0.25">
      <c r="A9809" t="s">
        <v>9733</v>
      </c>
      <c r="B9809">
        <f t="shared" si="153"/>
        <v>46</v>
      </c>
      <c r="C9809" t="s">
        <v>11324</v>
      </c>
      <c r="D9809">
        <v>0</v>
      </c>
    </row>
    <row r="9810" spans="1:4" ht="16.5" customHeight="1" x14ac:dyDescent="0.25">
      <c r="A9810" t="s">
        <v>9734</v>
      </c>
      <c r="B9810">
        <f t="shared" si="153"/>
        <v>60</v>
      </c>
      <c r="D9810">
        <v>1</v>
      </c>
    </row>
    <row r="9811" spans="1:4" ht="16.5" customHeight="1" x14ac:dyDescent="0.25">
      <c r="A9811" t="s">
        <v>9735</v>
      </c>
      <c r="B9811">
        <f t="shared" si="153"/>
        <v>68</v>
      </c>
      <c r="C9811" t="s">
        <v>11324</v>
      </c>
      <c r="D9811">
        <v>0</v>
      </c>
    </row>
    <row r="9812" spans="1:4" ht="16.5" customHeight="1" x14ac:dyDescent="0.25">
      <c r="A9812" t="s">
        <v>9736</v>
      </c>
      <c r="B9812">
        <f t="shared" si="153"/>
        <v>69</v>
      </c>
      <c r="C9812" t="s">
        <v>11324</v>
      </c>
      <c r="D9812">
        <v>0</v>
      </c>
    </row>
    <row r="9813" spans="1:4" ht="16.5" customHeight="1" x14ac:dyDescent="0.25">
      <c r="A9813" t="s">
        <v>9737</v>
      </c>
      <c r="B9813">
        <f t="shared" si="153"/>
        <v>68</v>
      </c>
      <c r="C9813" t="s">
        <v>11324</v>
      </c>
      <c r="D9813">
        <v>0</v>
      </c>
    </row>
    <row r="9814" spans="1:4" ht="16.5" customHeight="1" x14ac:dyDescent="0.25">
      <c r="A9814" t="s">
        <v>9738</v>
      </c>
      <c r="B9814">
        <f t="shared" si="153"/>
        <v>93</v>
      </c>
      <c r="C9814" t="s">
        <v>11340</v>
      </c>
      <c r="D9814">
        <v>0</v>
      </c>
    </row>
    <row r="9815" spans="1:4" ht="16.5" customHeight="1" x14ac:dyDescent="0.25">
      <c r="A9815" t="s">
        <v>9739</v>
      </c>
      <c r="B9815">
        <f t="shared" si="153"/>
        <v>112</v>
      </c>
      <c r="D9815">
        <v>1</v>
      </c>
    </row>
    <row r="9816" spans="1:4" ht="16.5" customHeight="1" x14ac:dyDescent="0.25">
      <c r="A9816" t="s">
        <v>9740</v>
      </c>
      <c r="B9816">
        <f t="shared" si="153"/>
        <v>113</v>
      </c>
      <c r="D9816">
        <v>1</v>
      </c>
    </row>
    <row r="9817" spans="1:4" ht="16.5" customHeight="1" x14ac:dyDescent="0.25">
      <c r="A9817" t="s">
        <v>9741</v>
      </c>
      <c r="B9817">
        <f t="shared" si="153"/>
        <v>40</v>
      </c>
      <c r="D9817">
        <v>1</v>
      </c>
    </row>
    <row r="9818" spans="1:4" ht="16.5" customHeight="1" x14ac:dyDescent="0.25">
      <c r="A9818" t="s">
        <v>9742</v>
      </c>
      <c r="B9818">
        <f t="shared" si="153"/>
        <v>85</v>
      </c>
      <c r="D9818">
        <v>1</v>
      </c>
    </row>
    <row r="9819" spans="1:4" ht="16.5" customHeight="1" x14ac:dyDescent="0.25">
      <c r="A9819" t="s">
        <v>9743</v>
      </c>
      <c r="B9819">
        <f t="shared" si="153"/>
        <v>29</v>
      </c>
      <c r="D9819">
        <v>1</v>
      </c>
    </row>
    <row r="9820" spans="1:4" ht="16.5" customHeight="1" x14ac:dyDescent="0.25">
      <c r="A9820" t="s">
        <v>9744</v>
      </c>
      <c r="B9820">
        <f t="shared" si="153"/>
        <v>46</v>
      </c>
      <c r="D9820">
        <v>1</v>
      </c>
    </row>
    <row r="9821" spans="1:4" ht="16.5" customHeight="1" x14ac:dyDescent="0.25">
      <c r="A9821" t="s">
        <v>9745</v>
      </c>
      <c r="B9821">
        <f t="shared" si="153"/>
        <v>73</v>
      </c>
      <c r="C9821" t="s">
        <v>11362</v>
      </c>
      <c r="D9821">
        <v>0</v>
      </c>
    </row>
    <row r="9822" spans="1:4" ht="16.5" customHeight="1" x14ac:dyDescent="0.25">
      <c r="A9822" t="s">
        <v>9746</v>
      </c>
      <c r="B9822">
        <f t="shared" si="153"/>
        <v>105</v>
      </c>
      <c r="D9822">
        <v>1</v>
      </c>
    </row>
    <row r="9823" spans="1:4" ht="16.5" customHeight="1" x14ac:dyDescent="0.25">
      <c r="A9823" t="s">
        <v>9747</v>
      </c>
      <c r="B9823">
        <f t="shared" si="153"/>
        <v>98</v>
      </c>
      <c r="D9823">
        <v>1</v>
      </c>
    </row>
    <row r="9824" spans="1:4" ht="16.5" customHeight="1" x14ac:dyDescent="0.25">
      <c r="A9824" t="s">
        <v>9748</v>
      </c>
      <c r="B9824">
        <f t="shared" si="153"/>
        <v>98</v>
      </c>
      <c r="D9824">
        <v>1</v>
      </c>
    </row>
    <row r="9825" spans="1:4" ht="16.5" customHeight="1" x14ac:dyDescent="0.25">
      <c r="A9825" t="s">
        <v>9749</v>
      </c>
      <c r="B9825">
        <f t="shared" si="153"/>
        <v>98</v>
      </c>
      <c r="D9825">
        <v>1</v>
      </c>
    </row>
    <row r="9826" spans="1:4" ht="16.5" customHeight="1" x14ac:dyDescent="0.25">
      <c r="A9826" t="s">
        <v>9750</v>
      </c>
      <c r="B9826">
        <f t="shared" si="153"/>
        <v>98</v>
      </c>
      <c r="D9826">
        <v>1</v>
      </c>
    </row>
    <row r="9827" spans="1:4" ht="16.5" customHeight="1" x14ac:dyDescent="0.25">
      <c r="A9827" t="s">
        <v>9751</v>
      </c>
      <c r="B9827">
        <f t="shared" si="153"/>
        <v>87</v>
      </c>
      <c r="D9827">
        <v>1</v>
      </c>
    </row>
    <row r="9828" spans="1:4" ht="16.5" customHeight="1" x14ac:dyDescent="0.25">
      <c r="A9828" t="s">
        <v>9752</v>
      </c>
      <c r="B9828">
        <f t="shared" si="153"/>
        <v>100</v>
      </c>
      <c r="D9828">
        <v>1</v>
      </c>
    </row>
    <row r="9829" spans="1:4" ht="16.5" customHeight="1" x14ac:dyDescent="0.25">
      <c r="A9829" t="s">
        <v>9753</v>
      </c>
      <c r="B9829">
        <f t="shared" si="153"/>
        <v>119</v>
      </c>
      <c r="D9829">
        <v>0</v>
      </c>
    </row>
    <row r="9830" spans="1:4" ht="16.5" customHeight="1" x14ac:dyDescent="0.25">
      <c r="A9830" t="s">
        <v>9754</v>
      </c>
      <c r="B9830">
        <f t="shared" si="153"/>
        <v>103</v>
      </c>
      <c r="D9830">
        <v>1</v>
      </c>
    </row>
    <row r="9831" spans="1:4" ht="16.5" customHeight="1" x14ac:dyDescent="0.25">
      <c r="A9831" t="s">
        <v>9755</v>
      </c>
      <c r="B9831">
        <f t="shared" si="153"/>
        <v>106</v>
      </c>
      <c r="D9831">
        <v>1</v>
      </c>
    </row>
    <row r="9832" spans="1:4" ht="16.5" customHeight="1" x14ac:dyDescent="0.25">
      <c r="A9832" t="s">
        <v>9756</v>
      </c>
      <c r="B9832">
        <f t="shared" si="153"/>
        <v>102</v>
      </c>
      <c r="D9832">
        <v>1</v>
      </c>
    </row>
    <row r="9833" spans="1:4" ht="16.5" customHeight="1" x14ac:dyDescent="0.25">
      <c r="A9833" t="s">
        <v>9757</v>
      </c>
      <c r="B9833">
        <f t="shared" si="153"/>
        <v>140</v>
      </c>
      <c r="D9833">
        <v>1</v>
      </c>
    </row>
    <row r="9834" spans="1:4" ht="16.5" customHeight="1" x14ac:dyDescent="0.25">
      <c r="A9834" t="s">
        <v>9758</v>
      </c>
      <c r="B9834">
        <f t="shared" si="153"/>
        <v>153</v>
      </c>
      <c r="D9834">
        <v>1</v>
      </c>
    </row>
    <row r="9835" spans="1:4" ht="16.5" customHeight="1" x14ac:dyDescent="0.25">
      <c r="A9835" t="s">
        <v>9759</v>
      </c>
      <c r="B9835">
        <f t="shared" si="153"/>
        <v>89</v>
      </c>
      <c r="D9835">
        <v>1</v>
      </c>
    </row>
    <row r="9836" spans="1:4" ht="16.5" customHeight="1" x14ac:dyDescent="0.25">
      <c r="A9836" t="s">
        <v>9760</v>
      </c>
      <c r="B9836">
        <f t="shared" si="153"/>
        <v>105</v>
      </c>
      <c r="D9836">
        <v>1</v>
      </c>
    </row>
    <row r="9837" spans="1:4" ht="16.5" customHeight="1" x14ac:dyDescent="0.25">
      <c r="A9837" t="s">
        <v>9761</v>
      </c>
      <c r="B9837">
        <f t="shared" si="153"/>
        <v>103</v>
      </c>
      <c r="D9837">
        <v>1</v>
      </c>
    </row>
    <row r="9838" spans="1:4" ht="16.5" customHeight="1" x14ac:dyDescent="0.25">
      <c r="A9838" t="s">
        <v>9762</v>
      </c>
      <c r="B9838">
        <f t="shared" si="153"/>
        <v>110</v>
      </c>
      <c r="D9838">
        <v>1</v>
      </c>
    </row>
    <row r="9839" spans="1:4" ht="16.5" customHeight="1" x14ac:dyDescent="0.25">
      <c r="A9839" t="s">
        <v>9763</v>
      </c>
      <c r="B9839">
        <f t="shared" si="153"/>
        <v>95</v>
      </c>
      <c r="D9839">
        <v>1</v>
      </c>
    </row>
    <row r="9840" spans="1:4" ht="16.5" customHeight="1" x14ac:dyDescent="0.25">
      <c r="A9840" t="s">
        <v>9764</v>
      </c>
      <c r="B9840">
        <f t="shared" si="153"/>
        <v>124</v>
      </c>
      <c r="D9840">
        <v>1</v>
      </c>
    </row>
    <row r="9841" spans="1:4" ht="16.5" customHeight="1" x14ac:dyDescent="0.25">
      <c r="A9841" t="s">
        <v>9765</v>
      </c>
      <c r="B9841">
        <f t="shared" si="153"/>
        <v>86</v>
      </c>
      <c r="D9841">
        <v>1</v>
      </c>
    </row>
    <row r="9842" spans="1:4" ht="16.5" customHeight="1" x14ac:dyDescent="0.25">
      <c r="A9842" t="s">
        <v>9766</v>
      </c>
      <c r="B9842">
        <f t="shared" si="153"/>
        <v>126</v>
      </c>
      <c r="D9842">
        <v>1</v>
      </c>
    </row>
    <row r="9843" spans="1:4" ht="16.5" customHeight="1" x14ac:dyDescent="0.25">
      <c r="A9843" t="s">
        <v>9767</v>
      </c>
      <c r="B9843">
        <f t="shared" si="153"/>
        <v>92</v>
      </c>
      <c r="D9843">
        <v>1</v>
      </c>
    </row>
    <row r="9844" spans="1:4" ht="16.5" customHeight="1" x14ac:dyDescent="0.25">
      <c r="A9844" t="s">
        <v>9768</v>
      </c>
      <c r="B9844">
        <f t="shared" si="153"/>
        <v>109</v>
      </c>
      <c r="D9844">
        <v>1</v>
      </c>
    </row>
    <row r="9845" spans="1:4" ht="16.5" customHeight="1" x14ac:dyDescent="0.25">
      <c r="A9845" t="s">
        <v>9769</v>
      </c>
      <c r="B9845">
        <f t="shared" si="153"/>
        <v>101</v>
      </c>
      <c r="D9845">
        <v>1</v>
      </c>
    </row>
    <row r="9846" spans="1:4" ht="16.5" customHeight="1" x14ac:dyDescent="0.25">
      <c r="A9846" t="s">
        <v>9770</v>
      </c>
      <c r="B9846">
        <f t="shared" si="153"/>
        <v>119</v>
      </c>
      <c r="D9846">
        <v>1</v>
      </c>
    </row>
    <row r="9847" spans="1:4" ht="16.5" customHeight="1" x14ac:dyDescent="0.25">
      <c r="A9847" t="s">
        <v>9771</v>
      </c>
      <c r="B9847">
        <f t="shared" si="153"/>
        <v>88</v>
      </c>
      <c r="D9847">
        <v>1</v>
      </c>
    </row>
    <row r="9848" spans="1:4" ht="16.5" customHeight="1" x14ac:dyDescent="0.25">
      <c r="A9848" t="s">
        <v>9772</v>
      </c>
      <c r="B9848">
        <f t="shared" si="153"/>
        <v>17</v>
      </c>
      <c r="C9848" t="s">
        <v>11314</v>
      </c>
      <c r="D9848">
        <v>0</v>
      </c>
    </row>
    <row r="9849" spans="1:4" ht="16.5" customHeight="1" x14ac:dyDescent="0.25">
      <c r="A9849" t="s">
        <v>9773</v>
      </c>
      <c r="B9849">
        <f t="shared" si="153"/>
        <v>93</v>
      </c>
      <c r="C9849" t="s">
        <v>11324</v>
      </c>
      <c r="D9849">
        <v>0</v>
      </c>
    </row>
    <row r="9850" spans="1:4" ht="16.5" customHeight="1" x14ac:dyDescent="0.25">
      <c r="A9850" t="s">
        <v>9774</v>
      </c>
      <c r="B9850">
        <f t="shared" si="153"/>
        <v>90</v>
      </c>
      <c r="C9850" t="s">
        <v>11362</v>
      </c>
      <c r="D9850">
        <v>0</v>
      </c>
    </row>
    <row r="9851" spans="1:4" ht="16.5" customHeight="1" x14ac:dyDescent="0.25">
      <c r="A9851" t="s">
        <v>9775</v>
      </c>
      <c r="B9851">
        <f t="shared" si="153"/>
        <v>136</v>
      </c>
      <c r="D9851">
        <v>1</v>
      </c>
    </row>
    <row r="9852" spans="1:4" ht="16.5" customHeight="1" x14ac:dyDescent="0.25">
      <c r="A9852" t="s">
        <v>9776</v>
      </c>
      <c r="B9852">
        <f t="shared" si="153"/>
        <v>82</v>
      </c>
      <c r="D9852">
        <v>0</v>
      </c>
    </row>
    <row r="9853" spans="1:4" ht="16.5" customHeight="1" x14ac:dyDescent="0.25">
      <c r="A9853" t="s">
        <v>9777</v>
      </c>
      <c r="B9853">
        <f t="shared" si="153"/>
        <v>50</v>
      </c>
      <c r="D9853">
        <v>1</v>
      </c>
    </row>
    <row r="9854" spans="1:4" ht="16.5" customHeight="1" x14ac:dyDescent="0.25">
      <c r="A9854" t="s">
        <v>9778</v>
      </c>
      <c r="B9854">
        <f t="shared" si="153"/>
        <v>75</v>
      </c>
      <c r="D9854">
        <v>1</v>
      </c>
    </row>
    <row r="9855" spans="1:4" ht="16.5" customHeight="1" x14ac:dyDescent="0.25">
      <c r="A9855" t="s">
        <v>9779</v>
      </c>
      <c r="B9855">
        <f t="shared" si="153"/>
        <v>112</v>
      </c>
      <c r="D9855">
        <v>1</v>
      </c>
    </row>
    <row r="9856" spans="1:4" ht="16.5" customHeight="1" x14ac:dyDescent="0.25">
      <c r="A9856" t="s">
        <v>9780</v>
      </c>
      <c r="B9856">
        <f t="shared" si="153"/>
        <v>25</v>
      </c>
      <c r="D9856">
        <v>1</v>
      </c>
    </row>
    <row r="9857" spans="1:4" ht="16.5" customHeight="1" x14ac:dyDescent="0.25">
      <c r="A9857" t="s">
        <v>9781</v>
      </c>
      <c r="B9857">
        <f t="shared" si="153"/>
        <v>47</v>
      </c>
      <c r="D9857">
        <v>1</v>
      </c>
    </row>
    <row r="9858" spans="1:4" ht="16.5" customHeight="1" x14ac:dyDescent="0.25">
      <c r="A9858" t="s">
        <v>9782</v>
      </c>
      <c r="B9858">
        <f t="shared" si="153"/>
        <v>48</v>
      </c>
      <c r="D9858">
        <v>1</v>
      </c>
    </row>
    <row r="9859" spans="1:4" ht="16.5" customHeight="1" x14ac:dyDescent="0.25">
      <c r="A9859" t="s">
        <v>9783</v>
      </c>
      <c r="B9859">
        <f t="shared" ref="B9859:B9922" si="154">LEN(A9859)</f>
        <v>79</v>
      </c>
      <c r="D9859">
        <v>1</v>
      </c>
    </row>
    <row r="9860" spans="1:4" ht="16.5" customHeight="1" x14ac:dyDescent="0.25">
      <c r="A9860" t="s">
        <v>9784</v>
      </c>
      <c r="B9860">
        <f t="shared" si="154"/>
        <v>45</v>
      </c>
      <c r="D9860">
        <v>1</v>
      </c>
    </row>
    <row r="9861" spans="1:4" ht="16.5" customHeight="1" x14ac:dyDescent="0.25">
      <c r="A9861" t="s">
        <v>9785</v>
      </c>
      <c r="B9861">
        <f t="shared" si="154"/>
        <v>102</v>
      </c>
      <c r="D9861">
        <v>1</v>
      </c>
    </row>
    <row r="9862" spans="1:4" ht="16.5" customHeight="1" x14ac:dyDescent="0.25">
      <c r="A9862" t="s">
        <v>9786</v>
      </c>
      <c r="B9862">
        <f t="shared" si="154"/>
        <v>102</v>
      </c>
      <c r="D9862">
        <v>1</v>
      </c>
    </row>
    <row r="9863" spans="1:4" ht="16.5" customHeight="1" x14ac:dyDescent="0.25">
      <c r="A9863" t="s">
        <v>9787</v>
      </c>
      <c r="B9863">
        <f t="shared" si="154"/>
        <v>111</v>
      </c>
      <c r="D9863">
        <v>1</v>
      </c>
    </row>
    <row r="9864" spans="1:4" ht="16.5" customHeight="1" x14ac:dyDescent="0.25">
      <c r="A9864" t="s">
        <v>11384</v>
      </c>
      <c r="B9864">
        <f t="shared" si="154"/>
        <v>129</v>
      </c>
      <c r="D9864">
        <v>1</v>
      </c>
    </row>
    <row r="9865" spans="1:4" ht="16.5" customHeight="1" x14ac:dyDescent="0.25">
      <c r="A9865" t="s">
        <v>9788</v>
      </c>
      <c r="B9865">
        <f t="shared" si="154"/>
        <v>124</v>
      </c>
      <c r="D9865">
        <v>1</v>
      </c>
    </row>
    <row r="9866" spans="1:4" ht="16.5" customHeight="1" x14ac:dyDescent="0.25">
      <c r="A9866" t="s">
        <v>9789</v>
      </c>
      <c r="B9866">
        <f t="shared" si="154"/>
        <v>98</v>
      </c>
      <c r="D9866">
        <v>1</v>
      </c>
    </row>
    <row r="9867" spans="1:4" ht="16.5" customHeight="1" x14ac:dyDescent="0.25">
      <c r="A9867" t="s">
        <v>9790</v>
      </c>
      <c r="B9867">
        <f t="shared" si="154"/>
        <v>89</v>
      </c>
      <c r="D9867">
        <v>1</v>
      </c>
    </row>
    <row r="9868" spans="1:4" ht="16.5" customHeight="1" x14ac:dyDescent="0.25">
      <c r="A9868" t="s">
        <v>9791</v>
      </c>
      <c r="B9868">
        <f t="shared" si="154"/>
        <v>165</v>
      </c>
      <c r="D9868">
        <v>0</v>
      </c>
    </row>
    <row r="9869" spans="1:4" ht="16.5" customHeight="1" x14ac:dyDescent="0.25">
      <c r="A9869" t="s">
        <v>9792</v>
      </c>
      <c r="B9869">
        <f t="shared" si="154"/>
        <v>88</v>
      </c>
      <c r="D9869">
        <v>1</v>
      </c>
    </row>
    <row r="9870" spans="1:4" ht="16.5" customHeight="1" x14ac:dyDescent="0.25">
      <c r="A9870" t="s">
        <v>9793</v>
      </c>
      <c r="B9870">
        <f t="shared" si="154"/>
        <v>85</v>
      </c>
      <c r="D9870">
        <v>1</v>
      </c>
    </row>
    <row r="9871" spans="1:4" ht="16.5" customHeight="1" x14ac:dyDescent="0.25">
      <c r="A9871" t="s">
        <v>9794</v>
      </c>
      <c r="B9871">
        <f t="shared" si="154"/>
        <v>153</v>
      </c>
      <c r="D9871">
        <v>1</v>
      </c>
    </row>
    <row r="9872" spans="1:4" ht="16.5" customHeight="1" x14ac:dyDescent="0.25">
      <c r="A9872" t="s">
        <v>9795</v>
      </c>
      <c r="B9872">
        <f t="shared" si="154"/>
        <v>101</v>
      </c>
      <c r="D9872">
        <v>1</v>
      </c>
    </row>
    <row r="9873" spans="1:4" ht="16.5" customHeight="1" x14ac:dyDescent="0.25">
      <c r="A9873" t="s">
        <v>9796</v>
      </c>
      <c r="B9873">
        <f t="shared" si="154"/>
        <v>89</v>
      </c>
      <c r="D9873">
        <v>1</v>
      </c>
    </row>
    <row r="9874" spans="1:4" ht="16.5" customHeight="1" x14ac:dyDescent="0.25">
      <c r="A9874" t="s">
        <v>9797</v>
      </c>
      <c r="B9874">
        <f t="shared" si="154"/>
        <v>136</v>
      </c>
      <c r="D9874">
        <v>1</v>
      </c>
    </row>
    <row r="9875" spans="1:4" ht="16.5" customHeight="1" x14ac:dyDescent="0.25">
      <c r="A9875" t="s">
        <v>9798</v>
      </c>
      <c r="B9875">
        <f t="shared" si="154"/>
        <v>144</v>
      </c>
      <c r="D9875">
        <v>1</v>
      </c>
    </row>
    <row r="9876" spans="1:4" ht="16.5" customHeight="1" x14ac:dyDescent="0.25">
      <c r="A9876" t="s">
        <v>9799</v>
      </c>
      <c r="B9876">
        <f t="shared" si="154"/>
        <v>128</v>
      </c>
      <c r="D9876">
        <v>1</v>
      </c>
    </row>
    <row r="9877" spans="1:4" ht="16.5" customHeight="1" x14ac:dyDescent="0.25">
      <c r="A9877" t="s">
        <v>9800</v>
      </c>
      <c r="B9877">
        <f t="shared" si="154"/>
        <v>173</v>
      </c>
      <c r="D9877">
        <v>1</v>
      </c>
    </row>
    <row r="9878" spans="1:4" ht="16.5" customHeight="1" x14ac:dyDescent="0.25">
      <c r="A9878" t="s">
        <v>9801</v>
      </c>
      <c r="B9878">
        <f t="shared" si="154"/>
        <v>95</v>
      </c>
      <c r="D9878">
        <v>1</v>
      </c>
    </row>
    <row r="9879" spans="1:4" ht="16.5" customHeight="1" x14ac:dyDescent="0.25">
      <c r="A9879" t="s">
        <v>9802</v>
      </c>
      <c r="B9879">
        <f t="shared" si="154"/>
        <v>111</v>
      </c>
      <c r="D9879">
        <v>1</v>
      </c>
    </row>
    <row r="9880" spans="1:4" ht="16.5" customHeight="1" x14ac:dyDescent="0.25">
      <c r="A9880" t="s">
        <v>9803</v>
      </c>
      <c r="B9880">
        <f t="shared" si="154"/>
        <v>134</v>
      </c>
      <c r="D9880">
        <v>1</v>
      </c>
    </row>
    <row r="9881" spans="1:4" ht="16.5" customHeight="1" x14ac:dyDescent="0.25">
      <c r="A9881" t="s">
        <v>9804</v>
      </c>
      <c r="B9881">
        <f t="shared" si="154"/>
        <v>136</v>
      </c>
      <c r="D9881">
        <v>1</v>
      </c>
    </row>
    <row r="9882" spans="1:4" ht="16.5" customHeight="1" x14ac:dyDescent="0.25">
      <c r="A9882" t="s">
        <v>9805</v>
      </c>
      <c r="B9882">
        <f t="shared" si="154"/>
        <v>130</v>
      </c>
      <c r="D9882">
        <v>1</v>
      </c>
    </row>
    <row r="9883" spans="1:4" ht="16.5" customHeight="1" x14ac:dyDescent="0.25">
      <c r="A9883" t="s">
        <v>9806</v>
      </c>
      <c r="B9883">
        <f t="shared" si="154"/>
        <v>104</v>
      </c>
      <c r="D9883">
        <v>1</v>
      </c>
    </row>
    <row r="9884" spans="1:4" ht="16.5" customHeight="1" x14ac:dyDescent="0.25">
      <c r="A9884" t="s">
        <v>9807</v>
      </c>
      <c r="B9884">
        <f t="shared" si="154"/>
        <v>163</v>
      </c>
      <c r="D9884">
        <v>1</v>
      </c>
    </row>
    <row r="9885" spans="1:4" ht="16.5" customHeight="1" x14ac:dyDescent="0.25">
      <c r="A9885" t="s">
        <v>9808</v>
      </c>
      <c r="B9885">
        <f t="shared" si="154"/>
        <v>95</v>
      </c>
      <c r="D9885">
        <v>1</v>
      </c>
    </row>
    <row r="9886" spans="1:4" ht="16.5" customHeight="1" x14ac:dyDescent="0.25">
      <c r="A9886" t="s">
        <v>9809</v>
      </c>
      <c r="B9886">
        <f t="shared" si="154"/>
        <v>113</v>
      </c>
      <c r="D9886">
        <v>0</v>
      </c>
    </row>
    <row r="9887" spans="1:4" ht="16.5" customHeight="1" x14ac:dyDescent="0.25">
      <c r="A9887" t="s">
        <v>9810</v>
      </c>
      <c r="B9887">
        <f t="shared" si="154"/>
        <v>119</v>
      </c>
      <c r="D9887">
        <v>1</v>
      </c>
    </row>
    <row r="9888" spans="1:4" ht="16.5" customHeight="1" x14ac:dyDescent="0.25">
      <c r="A9888" t="s">
        <v>9811</v>
      </c>
      <c r="B9888">
        <f t="shared" si="154"/>
        <v>92</v>
      </c>
      <c r="D9888">
        <v>1</v>
      </c>
    </row>
    <row r="9889" spans="1:4" ht="16.5" customHeight="1" x14ac:dyDescent="0.25">
      <c r="A9889" t="s">
        <v>9812</v>
      </c>
      <c r="B9889">
        <f t="shared" si="154"/>
        <v>98</v>
      </c>
      <c r="D9889">
        <v>1</v>
      </c>
    </row>
    <row r="9890" spans="1:4" ht="16.5" customHeight="1" x14ac:dyDescent="0.25">
      <c r="A9890" t="s">
        <v>9813</v>
      </c>
      <c r="B9890">
        <f t="shared" si="154"/>
        <v>6</v>
      </c>
      <c r="D9890">
        <v>0</v>
      </c>
    </row>
    <row r="9891" spans="1:4" ht="16.5" customHeight="1" x14ac:dyDescent="0.25">
      <c r="A9891" t="s">
        <v>9814</v>
      </c>
      <c r="B9891">
        <f t="shared" si="154"/>
        <v>73</v>
      </c>
      <c r="D9891">
        <v>1</v>
      </c>
    </row>
    <row r="9892" spans="1:4" ht="16.5" customHeight="1" x14ac:dyDescent="0.25">
      <c r="A9892" t="s">
        <v>9815</v>
      </c>
      <c r="B9892">
        <f t="shared" si="154"/>
        <v>113</v>
      </c>
      <c r="D9892">
        <v>1</v>
      </c>
    </row>
    <row r="9893" spans="1:4" ht="16.5" customHeight="1" x14ac:dyDescent="0.25">
      <c r="A9893" t="s">
        <v>9816</v>
      </c>
      <c r="B9893">
        <f t="shared" si="154"/>
        <v>112</v>
      </c>
      <c r="D9893">
        <v>1</v>
      </c>
    </row>
    <row r="9894" spans="1:4" ht="16.5" customHeight="1" x14ac:dyDescent="0.25">
      <c r="A9894" t="s">
        <v>9817</v>
      </c>
      <c r="B9894">
        <f t="shared" si="154"/>
        <v>108</v>
      </c>
      <c r="D9894">
        <v>1</v>
      </c>
    </row>
    <row r="9895" spans="1:4" ht="16.5" customHeight="1" x14ac:dyDescent="0.25">
      <c r="A9895" t="s">
        <v>9818</v>
      </c>
      <c r="B9895">
        <f t="shared" si="154"/>
        <v>95</v>
      </c>
      <c r="D9895">
        <v>1</v>
      </c>
    </row>
    <row r="9896" spans="1:4" ht="16.5" customHeight="1" x14ac:dyDescent="0.25">
      <c r="A9896" t="s">
        <v>9819</v>
      </c>
      <c r="B9896">
        <f t="shared" si="154"/>
        <v>91</v>
      </c>
      <c r="D9896">
        <v>1</v>
      </c>
    </row>
    <row r="9897" spans="1:4" ht="16.5" customHeight="1" x14ac:dyDescent="0.25">
      <c r="A9897" t="s">
        <v>9820</v>
      </c>
      <c r="B9897">
        <f t="shared" si="154"/>
        <v>50</v>
      </c>
      <c r="C9897" t="s">
        <v>11316</v>
      </c>
      <c r="D9897">
        <v>0</v>
      </c>
    </row>
    <row r="9898" spans="1:4" ht="16.5" customHeight="1" x14ac:dyDescent="0.25">
      <c r="A9898" t="s">
        <v>9821</v>
      </c>
      <c r="B9898">
        <f t="shared" si="154"/>
        <v>64</v>
      </c>
      <c r="C9898" t="s">
        <v>11324</v>
      </c>
      <c r="D9898">
        <v>0</v>
      </c>
    </row>
    <row r="9899" spans="1:4" ht="16.5" customHeight="1" x14ac:dyDescent="0.25">
      <c r="A9899" t="s">
        <v>9822</v>
      </c>
      <c r="B9899">
        <f t="shared" si="154"/>
        <v>97</v>
      </c>
      <c r="D9899">
        <v>1</v>
      </c>
    </row>
    <row r="9900" spans="1:4" ht="16.5" customHeight="1" x14ac:dyDescent="0.25">
      <c r="A9900" t="s">
        <v>9823</v>
      </c>
      <c r="B9900">
        <f t="shared" si="154"/>
        <v>44</v>
      </c>
      <c r="C9900" t="s">
        <v>11324</v>
      </c>
      <c r="D9900">
        <v>0</v>
      </c>
    </row>
    <row r="9901" spans="1:4" ht="16.5" customHeight="1" x14ac:dyDescent="0.25">
      <c r="A9901" t="s">
        <v>9824</v>
      </c>
      <c r="B9901">
        <f t="shared" si="154"/>
        <v>73</v>
      </c>
      <c r="C9901" t="s">
        <v>11362</v>
      </c>
      <c r="D9901">
        <v>0</v>
      </c>
    </row>
    <row r="9902" spans="1:4" ht="16.5" customHeight="1" x14ac:dyDescent="0.25">
      <c r="A9902" t="s">
        <v>9825</v>
      </c>
      <c r="B9902">
        <f t="shared" si="154"/>
        <v>82</v>
      </c>
      <c r="C9902" t="s">
        <v>11362</v>
      </c>
      <c r="D9902">
        <v>0</v>
      </c>
    </row>
    <row r="9903" spans="1:4" ht="16.5" customHeight="1" x14ac:dyDescent="0.25">
      <c r="A9903" t="s">
        <v>9826</v>
      </c>
      <c r="B9903">
        <f t="shared" si="154"/>
        <v>82</v>
      </c>
      <c r="C9903" t="s">
        <v>11362</v>
      </c>
      <c r="D9903">
        <v>0</v>
      </c>
    </row>
    <row r="9904" spans="1:4" ht="16.5" customHeight="1" x14ac:dyDescent="0.25">
      <c r="A9904" t="s">
        <v>9827</v>
      </c>
      <c r="B9904">
        <f t="shared" si="154"/>
        <v>38</v>
      </c>
      <c r="C9904" t="s">
        <v>11321</v>
      </c>
      <c r="D9904">
        <v>0</v>
      </c>
    </row>
    <row r="9905" spans="1:4" ht="16.5" customHeight="1" x14ac:dyDescent="0.25">
      <c r="A9905" t="s">
        <v>9828</v>
      </c>
      <c r="B9905">
        <f t="shared" si="154"/>
        <v>87</v>
      </c>
      <c r="C9905" t="s">
        <v>11362</v>
      </c>
      <c r="D9905">
        <v>0</v>
      </c>
    </row>
    <row r="9906" spans="1:4" ht="16.5" customHeight="1" x14ac:dyDescent="0.25">
      <c r="A9906" t="s">
        <v>9829</v>
      </c>
      <c r="B9906">
        <f t="shared" si="154"/>
        <v>40</v>
      </c>
      <c r="D9906">
        <v>1</v>
      </c>
    </row>
    <row r="9907" spans="1:4" ht="16.5" customHeight="1" x14ac:dyDescent="0.25">
      <c r="A9907" t="s">
        <v>9830</v>
      </c>
      <c r="B9907">
        <f t="shared" si="154"/>
        <v>50</v>
      </c>
      <c r="D9907">
        <v>0</v>
      </c>
    </row>
    <row r="9908" spans="1:4" ht="16.5" customHeight="1" x14ac:dyDescent="0.25">
      <c r="A9908" t="s">
        <v>9831</v>
      </c>
      <c r="B9908">
        <f t="shared" si="154"/>
        <v>62</v>
      </c>
      <c r="D9908">
        <v>1</v>
      </c>
    </row>
    <row r="9909" spans="1:4" ht="16.5" customHeight="1" x14ac:dyDescent="0.25">
      <c r="A9909" t="s">
        <v>9832</v>
      </c>
      <c r="B9909">
        <f t="shared" si="154"/>
        <v>98</v>
      </c>
      <c r="D9909">
        <v>1</v>
      </c>
    </row>
    <row r="9910" spans="1:4" ht="16.5" customHeight="1" x14ac:dyDescent="0.25">
      <c r="A9910" t="s">
        <v>9833</v>
      </c>
      <c r="B9910">
        <f t="shared" si="154"/>
        <v>74</v>
      </c>
      <c r="D9910">
        <v>1</v>
      </c>
    </row>
    <row r="9911" spans="1:4" ht="16.5" customHeight="1" x14ac:dyDescent="0.25">
      <c r="A9911" t="s">
        <v>9834</v>
      </c>
      <c r="B9911">
        <f t="shared" si="154"/>
        <v>65</v>
      </c>
      <c r="D9911">
        <v>1</v>
      </c>
    </row>
    <row r="9912" spans="1:4" ht="16.5" customHeight="1" x14ac:dyDescent="0.25">
      <c r="A9912" t="s">
        <v>9835</v>
      </c>
      <c r="B9912">
        <f t="shared" si="154"/>
        <v>80</v>
      </c>
      <c r="C9912" t="s">
        <v>11365</v>
      </c>
      <c r="D9912">
        <v>0</v>
      </c>
    </row>
    <row r="9913" spans="1:4" ht="16.5" customHeight="1" x14ac:dyDescent="0.25">
      <c r="A9913" t="s">
        <v>9836</v>
      </c>
      <c r="B9913">
        <f t="shared" si="154"/>
        <v>83</v>
      </c>
      <c r="C9913" t="s">
        <v>11324</v>
      </c>
      <c r="D9913">
        <v>0</v>
      </c>
    </row>
    <row r="9914" spans="1:4" ht="16.5" customHeight="1" x14ac:dyDescent="0.25">
      <c r="A9914" t="s">
        <v>9837</v>
      </c>
      <c r="B9914">
        <f t="shared" si="154"/>
        <v>39</v>
      </c>
      <c r="C9914" t="s">
        <v>11324</v>
      </c>
      <c r="D9914">
        <v>0</v>
      </c>
    </row>
    <row r="9915" spans="1:4" ht="16.5" customHeight="1" x14ac:dyDescent="0.25">
      <c r="A9915" t="s">
        <v>9838</v>
      </c>
      <c r="B9915">
        <f t="shared" si="154"/>
        <v>127</v>
      </c>
      <c r="C9915" t="s">
        <v>11324</v>
      </c>
      <c r="D9915">
        <v>0</v>
      </c>
    </row>
    <row r="9916" spans="1:4" ht="16.5" customHeight="1" x14ac:dyDescent="0.25">
      <c r="A9916" t="s">
        <v>9839</v>
      </c>
      <c r="B9916">
        <f t="shared" si="154"/>
        <v>102</v>
      </c>
      <c r="D9916">
        <v>0</v>
      </c>
    </row>
    <row r="9917" spans="1:4" ht="16.5" customHeight="1" x14ac:dyDescent="0.25">
      <c r="A9917" t="s">
        <v>9840</v>
      </c>
      <c r="B9917">
        <f t="shared" si="154"/>
        <v>143</v>
      </c>
      <c r="D9917">
        <v>1</v>
      </c>
    </row>
    <row r="9918" spans="1:4" ht="16.5" customHeight="1" x14ac:dyDescent="0.25">
      <c r="A9918" t="s">
        <v>9841</v>
      </c>
      <c r="B9918">
        <f t="shared" si="154"/>
        <v>30</v>
      </c>
      <c r="D9918">
        <v>1</v>
      </c>
    </row>
    <row r="9919" spans="1:4" ht="16.5" customHeight="1" x14ac:dyDescent="0.25">
      <c r="A9919" t="s">
        <v>9842</v>
      </c>
      <c r="B9919">
        <f t="shared" si="154"/>
        <v>140</v>
      </c>
      <c r="D9919">
        <v>1</v>
      </c>
    </row>
    <row r="9920" spans="1:4" ht="16.5" customHeight="1" x14ac:dyDescent="0.25">
      <c r="A9920" t="s">
        <v>9843</v>
      </c>
      <c r="B9920">
        <f t="shared" si="154"/>
        <v>89</v>
      </c>
      <c r="D9920">
        <v>1</v>
      </c>
    </row>
    <row r="9921" spans="1:4" ht="16.5" customHeight="1" x14ac:dyDescent="0.25">
      <c r="A9921" t="s">
        <v>9844</v>
      </c>
      <c r="B9921">
        <f t="shared" si="154"/>
        <v>24</v>
      </c>
      <c r="D9921">
        <v>1</v>
      </c>
    </row>
    <row r="9922" spans="1:4" ht="16.5" customHeight="1" x14ac:dyDescent="0.25">
      <c r="A9922" t="s">
        <v>9845</v>
      </c>
      <c r="B9922">
        <f t="shared" si="154"/>
        <v>30</v>
      </c>
      <c r="D9922">
        <v>1</v>
      </c>
    </row>
    <row r="9923" spans="1:4" ht="16.5" customHeight="1" x14ac:dyDescent="0.25">
      <c r="A9923" t="s">
        <v>9846</v>
      </c>
      <c r="B9923">
        <f t="shared" ref="B9923:B9986" si="155">LEN(A9923)</f>
        <v>71</v>
      </c>
      <c r="D9923">
        <v>1</v>
      </c>
    </row>
    <row r="9924" spans="1:4" ht="16.5" customHeight="1" x14ac:dyDescent="0.25">
      <c r="A9924" t="s">
        <v>9847</v>
      </c>
      <c r="B9924">
        <f t="shared" si="155"/>
        <v>86</v>
      </c>
      <c r="D9924">
        <v>1</v>
      </c>
    </row>
    <row r="9925" spans="1:4" ht="16.5" customHeight="1" x14ac:dyDescent="0.25">
      <c r="A9925" t="s">
        <v>9848</v>
      </c>
      <c r="B9925">
        <f t="shared" si="155"/>
        <v>81</v>
      </c>
      <c r="D9925">
        <v>1</v>
      </c>
    </row>
    <row r="9926" spans="1:4" ht="16.5" customHeight="1" x14ac:dyDescent="0.25">
      <c r="A9926" t="s">
        <v>9849</v>
      </c>
      <c r="B9926">
        <f t="shared" si="155"/>
        <v>107</v>
      </c>
      <c r="D9926">
        <v>1</v>
      </c>
    </row>
    <row r="9927" spans="1:4" ht="16.5" customHeight="1" x14ac:dyDescent="0.25">
      <c r="A9927" t="s">
        <v>9850</v>
      </c>
      <c r="B9927">
        <f t="shared" si="155"/>
        <v>94</v>
      </c>
      <c r="D9927">
        <v>1</v>
      </c>
    </row>
    <row r="9928" spans="1:4" ht="16.5" customHeight="1" x14ac:dyDescent="0.25">
      <c r="A9928" t="s">
        <v>9851</v>
      </c>
      <c r="B9928">
        <f t="shared" si="155"/>
        <v>121</v>
      </c>
      <c r="D9928">
        <v>1</v>
      </c>
    </row>
    <row r="9929" spans="1:4" ht="16.5" customHeight="1" x14ac:dyDescent="0.25">
      <c r="A9929" t="s">
        <v>9852</v>
      </c>
      <c r="B9929">
        <f t="shared" si="155"/>
        <v>82</v>
      </c>
      <c r="D9929">
        <v>1</v>
      </c>
    </row>
    <row r="9930" spans="1:4" ht="16.5" customHeight="1" x14ac:dyDescent="0.25">
      <c r="A9930" t="s">
        <v>9853</v>
      </c>
      <c r="B9930">
        <f t="shared" si="155"/>
        <v>105</v>
      </c>
      <c r="D9930">
        <v>1</v>
      </c>
    </row>
    <row r="9931" spans="1:4" ht="16.5" customHeight="1" x14ac:dyDescent="0.25">
      <c r="A9931" t="s">
        <v>9854</v>
      </c>
      <c r="B9931">
        <f t="shared" si="155"/>
        <v>87</v>
      </c>
      <c r="D9931">
        <v>1</v>
      </c>
    </row>
    <row r="9932" spans="1:4" ht="16.5" customHeight="1" x14ac:dyDescent="0.25">
      <c r="A9932" t="s">
        <v>9855</v>
      </c>
      <c r="B9932">
        <f t="shared" si="155"/>
        <v>81</v>
      </c>
      <c r="D9932">
        <v>1</v>
      </c>
    </row>
    <row r="9933" spans="1:4" ht="16.5" customHeight="1" x14ac:dyDescent="0.25">
      <c r="A9933" t="s">
        <v>9856</v>
      </c>
      <c r="B9933">
        <f t="shared" si="155"/>
        <v>60</v>
      </c>
      <c r="D9933">
        <v>1</v>
      </c>
    </row>
    <row r="9934" spans="1:4" ht="16.5" customHeight="1" x14ac:dyDescent="0.25">
      <c r="A9934" t="s">
        <v>9857</v>
      </c>
      <c r="B9934">
        <f t="shared" si="155"/>
        <v>73</v>
      </c>
      <c r="C9934" t="s">
        <v>11362</v>
      </c>
      <c r="D9934">
        <v>0</v>
      </c>
    </row>
    <row r="9935" spans="1:4" ht="16.5" customHeight="1" x14ac:dyDescent="0.25">
      <c r="A9935" t="s">
        <v>9858</v>
      </c>
      <c r="B9935">
        <f t="shared" si="155"/>
        <v>78</v>
      </c>
      <c r="D9935">
        <v>1</v>
      </c>
    </row>
    <row r="9936" spans="1:4" ht="16.5" customHeight="1" x14ac:dyDescent="0.25">
      <c r="A9936" t="s">
        <v>9859</v>
      </c>
      <c r="B9936">
        <f t="shared" si="155"/>
        <v>73</v>
      </c>
      <c r="C9936" t="s">
        <v>11362</v>
      </c>
      <c r="D9936">
        <v>0</v>
      </c>
    </row>
    <row r="9937" spans="1:4" ht="16.5" customHeight="1" x14ac:dyDescent="0.25">
      <c r="A9937" t="s">
        <v>9860</v>
      </c>
      <c r="B9937">
        <f t="shared" si="155"/>
        <v>37</v>
      </c>
      <c r="C9937" t="s">
        <v>11321</v>
      </c>
      <c r="D9937">
        <v>0</v>
      </c>
    </row>
    <row r="9938" spans="1:4" ht="16.5" customHeight="1" x14ac:dyDescent="0.25">
      <c r="A9938" t="s">
        <v>9861</v>
      </c>
      <c r="B9938">
        <f t="shared" si="155"/>
        <v>65</v>
      </c>
      <c r="C9938" t="s">
        <v>11324</v>
      </c>
      <c r="D9938">
        <v>0</v>
      </c>
    </row>
    <row r="9939" spans="1:4" ht="16.5" customHeight="1" x14ac:dyDescent="0.25">
      <c r="A9939" t="s">
        <v>9862</v>
      </c>
      <c r="B9939">
        <f t="shared" si="155"/>
        <v>70</v>
      </c>
      <c r="D9939">
        <v>1</v>
      </c>
    </row>
    <row r="9940" spans="1:4" ht="16.5" customHeight="1" x14ac:dyDescent="0.25">
      <c r="A9940" t="s">
        <v>9863</v>
      </c>
      <c r="B9940">
        <f t="shared" si="155"/>
        <v>87</v>
      </c>
      <c r="C9940" t="s">
        <v>11362</v>
      </c>
      <c r="D9940">
        <v>0</v>
      </c>
    </row>
    <row r="9941" spans="1:4" ht="16.5" customHeight="1" x14ac:dyDescent="0.25">
      <c r="A9941" t="s">
        <v>9864</v>
      </c>
      <c r="B9941">
        <f t="shared" si="155"/>
        <v>78</v>
      </c>
      <c r="C9941" t="s">
        <v>11362</v>
      </c>
      <c r="D9941">
        <v>0</v>
      </c>
    </row>
    <row r="9942" spans="1:4" ht="16.5" customHeight="1" x14ac:dyDescent="0.25">
      <c r="A9942" t="s">
        <v>9865</v>
      </c>
      <c r="B9942">
        <f t="shared" si="155"/>
        <v>96</v>
      </c>
      <c r="C9942" t="s">
        <v>11362</v>
      </c>
      <c r="D9942">
        <v>0</v>
      </c>
    </row>
    <row r="9943" spans="1:4" ht="16.5" customHeight="1" x14ac:dyDescent="0.25">
      <c r="A9943" t="s">
        <v>9866</v>
      </c>
      <c r="B9943">
        <f t="shared" si="155"/>
        <v>90</v>
      </c>
      <c r="C9943" t="s">
        <v>11362</v>
      </c>
      <c r="D9943">
        <v>0</v>
      </c>
    </row>
    <row r="9944" spans="1:4" ht="16.5" customHeight="1" x14ac:dyDescent="0.25">
      <c r="A9944" t="s">
        <v>9867</v>
      </c>
      <c r="B9944">
        <f t="shared" si="155"/>
        <v>37</v>
      </c>
      <c r="C9944" t="s">
        <v>11342</v>
      </c>
      <c r="D9944">
        <v>0</v>
      </c>
    </row>
    <row r="9945" spans="1:4" ht="16.5" customHeight="1" x14ac:dyDescent="0.25">
      <c r="A9945" t="s">
        <v>9868</v>
      </c>
      <c r="B9945">
        <f t="shared" si="155"/>
        <v>62</v>
      </c>
      <c r="C9945" t="s">
        <v>11324</v>
      </c>
      <c r="D9945">
        <v>0</v>
      </c>
    </row>
    <row r="9946" spans="1:4" ht="16.5" customHeight="1" x14ac:dyDescent="0.25">
      <c r="A9946" t="s">
        <v>9869</v>
      </c>
      <c r="B9946">
        <f t="shared" si="155"/>
        <v>78</v>
      </c>
      <c r="C9946" t="s">
        <v>11362</v>
      </c>
      <c r="D9946">
        <v>0</v>
      </c>
    </row>
    <row r="9947" spans="1:4" ht="16.5" customHeight="1" x14ac:dyDescent="0.25">
      <c r="A9947" t="s">
        <v>9870</v>
      </c>
      <c r="B9947">
        <f t="shared" si="155"/>
        <v>80</v>
      </c>
      <c r="C9947" t="s">
        <v>11362</v>
      </c>
      <c r="D9947">
        <v>0</v>
      </c>
    </row>
    <row r="9948" spans="1:4" ht="16.5" customHeight="1" x14ac:dyDescent="0.25">
      <c r="A9948" t="s">
        <v>9871</v>
      </c>
      <c r="B9948">
        <f t="shared" si="155"/>
        <v>88</v>
      </c>
      <c r="C9948" t="s">
        <v>11324</v>
      </c>
      <c r="D9948">
        <v>0</v>
      </c>
    </row>
    <row r="9949" spans="1:4" ht="16.5" customHeight="1" x14ac:dyDescent="0.25">
      <c r="A9949" t="s">
        <v>9872</v>
      </c>
      <c r="B9949">
        <f t="shared" si="155"/>
        <v>63</v>
      </c>
      <c r="D9949">
        <v>1</v>
      </c>
    </row>
    <row r="9950" spans="1:4" ht="16.5" customHeight="1" x14ac:dyDescent="0.25">
      <c r="A9950" t="s">
        <v>9873</v>
      </c>
      <c r="B9950">
        <f t="shared" si="155"/>
        <v>172</v>
      </c>
      <c r="D9950">
        <v>1</v>
      </c>
    </row>
    <row r="9951" spans="1:4" ht="16.5" customHeight="1" x14ac:dyDescent="0.25">
      <c r="A9951" t="s">
        <v>9874</v>
      </c>
      <c r="B9951">
        <f t="shared" si="155"/>
        <v>22</v>
      </c>
      <c r="D9951">
        <v>0</v>
      </c>
    </row>
    <row r="9952" spans="1:4" ht="16.5" customHeight="1" x14ac:dyDescent="0.25">
      <c r="A9952" t="s">
        <v>9875</v>
      </c>
      <c r="B9952">
        <f t="shared" si="155"/>
        <v>74</v>
      </c>
      <c r="D9952">
        <v>0</v>
      </c>
    </row>
    <row r="9953" spans="1:4" ht="16.5" customHeight="1" x14ac:dyDescent="0.25">
      <c r="A9953" t="s">
        <v>9876</v>
      </c>
      <c r="B9953">
        <f t="shared" si="155"/>
        <v>71</v>
      </c>
      <c r="C9953" t="s">
        <v>11362</v>
      </c>
      <c r="D9953">
        <v>0</v>
      </c>
    </row>
    <row r="9954" spans="1:4" ht="16.5" customHeight="1" x14ac:dyDescent="0.25">
      <c r="A9954" t="s">
        <v>9877</v>
      </c>
      <c r="B9954">
        <f t="shared" si="155"/>
        <v>100</v>
      </c>
      <c r="D9954">
        <v>1</v>
      </c>
    </row>
    <row r="9955" spans="1:4" ht="16.5" customHeight="1" x14ac:dyDescent="0.25">
      <c r="A9955" t="s">
        <v>9878</v>
      </c>
      <c r="B9955">
        <f t="shared" si="155"/>
        <v>19</v>
      </c>
      <c r="D9955">
        <v>1</v>
      </c>
    </row>
    <row r="9956" spans="1:4" ht="16.5" customHeight="1" x14ac:dyDescent="0.25">
      <c r="A9956" t="s">
        <v>9879</v>
      </c>
      <c r="B9956">
        <f t="shared" si="155"/>
        <v>18</v>
      </c>
      <c r="D9956">
        <v>0</v>
      </c>
    </row>
    <row r="9957" spans="1:4" ht="16.5" customHeight="1" x14ac:dyDescent="0.25">
      <c r="A9957" t="s">
        <v>9880</v>
      </c>
      <c r="B9957">
        <f t="shared" si="155"/>
        <v>104</v>
      </c>
      <c r="D9957">
        <v>1</v>
      </c>
    </row>
    <row r="9958" spans="1:4" ht="16.5" customHeight="1" x14ac:dyDescent="0.25">
      <c r="A9958" t="s">
        <v>9881</v>
      </c>
      <c r="B9958">
        <f t="shared" si="155"/>
        <v>143</v>
      </c>
      <c r="D9958">
        <v>1</v>
      </c>
    </row>
    <row r="9959" spans="1:4" ht="16.5" customHeight="1" x14ac:dyDescent="0.25">
      <c r="A9959" t="s">
        <v>9882</v>
      </c>
      <c r="B9959">
        <f t="shared" si="155"/>
        <v>107</v>
      </c>
      <c r="D9959">
        <v>1</v>
      </c>
    </row>
    <row r="9960" spans="1:4" ht="16.5" customHeight="1" x14ac:dyDescent="0.25">
      <c r="A9960" t="s">
        <v>9883</v>
      </c>
      <c r="B9960">
        <f t="shared" si="155"/>
        <v>119</v>
      </c>
      <c r="D9960">
        <v>1</v>
      </c>
    </row>
    <row r="9961" spans="1:4" ht="16.5" customHeight="1" x14ac:dyDescent="0.25">
      <c r="A9961" t="s">
        <v>9884</v>
      </c>
      <c r="B9961">
        <f t="shared" si="155"/>
        <v>104</v>
      </c>
      <c r="D9961">
        <v>1</v>
      </c>
    </row>
    <row r="9962" spans="1:4" ht="16.5" customHeight="1" x14ac:dyDescent="0.25">
      <c r="A9962" t="s">
        <v>9885</v>
      </c>
      <c r="B9962">
        <f t="shared" si="155"/>
        <v>88</v>
      </c>
      <c r="D9962">
        <v>1</v>
      </c>
    </row>
    <row r="9963" spans="1:4" ht="16.5" customHeight="1" x14ac:dyDescent="0.25">
      <c r="A9963" t="s">
        <v>9886</v>
      </c>
      <c r="B9963">
        <f t="shared" si="155"/>
        <v>95</v>
      </c>
      <c r="D9963">
        <v>1</v>
      </c>
    </row>
    <row r="9964" spans="1:4" ht="16.5" customHeight="1" x14ac:dyDescent="0.25">
      <c r="A9964" t="s">
        <v>9887</v>
      </c>
      <c r="B9964">
        <f t="shared" si="155"/>
        <v>38</v>
      </c>
      <c r="D9964">
        <v>0</v>
      </c>
    </row>
    <row r="9965" spans="1:4" ht="16.5" customHeight="1" x14ac:dyDescent="0.25">
      <c r="A9965" t="s">
        <v>9888</v>
      </c>
      <c r="B9965">
        <f t="shared" si="155"/>
        <v>187</v>
      </c>
      <c r="D9965">
        <v>1</v>
      </c>
    </row>
    <row r="9966" spans="1:4" ht="16.5" customHeight="1" x14ac:dyDescent="0.25">
      <c r="A9966" t="s">
        <v>9889</v>
      </c>
      <c r="B9966">
        <f t="shared" si="155"/>
        <v>203</v>
      </c>
      <c r="D9966">
        <v>1</v>
      </c>
    </row>
    <row r="9967" spans="1:4" ht="16.5" customHeight="1" x14ac:dyDescent="0.25">
      <c r="A9967" t="s">
        <v>9890</v>
      </c>
      <c r="B9967">
        <f t="shared" si="155"/>
        <v>58</v>
      </c>
      <c r="C9967" t="s">
        <v>11340</v>
      </c>
      <c r="D9967">
        <v>0</v>
      </c>
    </row>
    <row r="9968" spans="1:4" ht="16.5" customHeight="1" x14ac:dyDescent="0.25">
      <c r="A9968" t="s">
        <v>9891</v>
      </c>
      <c r="B9968">
        <f t="shared" si="155"/>
        <v>233</v>
      </c>
      <c r="D9968">
        <v>1</v>
      </c>
    </row>
    <row r="9969" spans="1:4" ht="16.5" customHeight="1" x14ac:dyDescent="0.25">
      <c r="A9969" t="s">
        <v>9892</v>
      </c>
      <c r="B9969">
        <f t="shared" si="155"/>
        <v>237</v>
      </c>
      <c r="D9969">
        <v>1</v>
      </c>
    </row>
    <row r="9970" spans="1:4" ht="16.5" customHeight="1" x14ac:dyDescent="0.25">
      <c r="A9970" t="s">
        <v>9893</v>
      </c>
      <c r="B9970">
        <f t="shared" si="155"/>
        <v>190</v>
      </c>
      <c r="D9970">
        <v>1</v>
      </c>
    </row>
    <row r="9971" spans="1:4" ht="16.5" customHeight="1" x14ac:dyDescent="0.25">
      <c r="A9971" t="s">
        <v>9894</v>
      </c>
      <c r="B9971">
        <f t="shared" si="155"/>
        <v>229</v>
      </c>
      <c r="D9971">
        <v>1</v>
      </c>
    </row>
    <row r="9972" spans="1:4" ht="16.5" customHeight="1" x14ac:dyDescent="0.25">
      <c r="A9972" t="s">
        <v>9895</v>
      </c>
      <c r="B9972">
        <f t="shared" si="155"/>
        <v>206</v>
      </c>
      <c r="D9972">
        <v>1</v>
      </c>
    </row>
    <row r="9973" spans="1:4" ht="16.5" customHeight="1" x14ac:dyDescent="0.25">
      <c r="A9973" t="s">
        <v>9896</v>
      </c>
      <c r="B9973">
        <f t="shared" si="155"/>
        <v>64</v>
      </c>
      <c r="C9973" t="s">
        <v>11324</v>
      </c>
      <c r="D9973">
        <v>0</v>
      </c>
    </row>
    <row r="9974" spans="1:4" ht="16.5" customHeight="1" x14ac:dyDescent="0.25">
      <c r="A9974" t="s">
        <v>9897</v>
      </c>
      <c r="B9974">
        <f t="shared" si="155"/>
        <v>210</v>
      </c>
      <c r="D9974">
        <v>1</v>
      </c>
    </row>
    <row r="9975" spans="1:4" ht="16.5" customHeight="1" x14ac:dyDescent="0.25">
      <c r="A9975" t="s">
        <v>9898</v>
      </c>
      <c r="B9975">
        <f t="shared" si="155"/>
        <v>73</v>
      </c>
      <c r="C9975" t="s">
        <v>11362</v>
      </c>
      <c r="D9975">
        <v>0</v>
      </c>
    </row>
    <row r="9976" spans="1:4" ht="16.5" customHeight="1" x14ac:dyDescent="0.25">
      <c r="A9976" t="s">
        <v>9899</v>
      </c>
      <c r="B9976">
        <f t="shared" si="155"/>
        <v>262</v>
      </c>
      <c r="D9976">
        <v>1</v>
      </c>
    </row>
    <row r="9977" spans="1:4" ht="16.5" customHeight="1" x14ac:dyDescent="0.25">
      <c r="A9977" t="s">
        <v>9900</v>
      </c>
      <c r="B9977">
        <f t="shared" si="155"/>
        <v>194</v>
      </c>
      <c r="D9977">
        <v>1</v>
      </c>
    </row>
    <row r="9978" spans="1:4" ht="16.5" customHeight="1" x14ac:dyDescent="0.25">
      <c r="A9978" t="s">
        <v>9901</v>
      </c>
      <c r="B9978">
        <f t="shared" si="155"/>
        <v>78</v>
      </c>
      <c r="C9978" t="s">
        <v>11362</v>
      </c>
      <c r="D9978">
        <v>0</v>
      </c>
    </row>
    <row r="9979" spans="1:4" ht="16.5" customHeight="1" x14ac:dyDescent="0.25">
      <c r="A9979" t="s">
        <v>9902</v>
      </c>
      <c r="B9979">
        <f t="shared" si="155"/>
        <v>107</v>
      </c>
      <c r="C9979" t="s">
        <v>11324</v>
      </c>
      <c r="D9979">
        <v>0</v>
      </c>
    </row>
    <row r="9980" spans="1:4" ht="16.5" customHeight="1" x14ac:dyDescent="0.25">
      <c r="A9980" t="s">
        <v>9903</v>
      </c>
      <c r="B9980">
        <f t="shared" si="155"/>
        <v>40</v>
      </c>
      <c r="D9980">
        <v>1</v>
      </c>
    </row>
    <row r="9981" spans="1:4" ht="16.5" customHeight="1" x14ac:dyDescent="0.25">
      <c r="A9981" t="s">
        <v>9904</v>
      </c>
      <c r="B9981">
        <f t="shared" si="155"/>
        <v>43</v>
      </c>
      <c r="C9981" t="s">
        <v>11324</v>
      </c>
      <c r="D9981">
        <v>0</v>
      </c>
    </row>
    <row r="9982" spans="1:4" ht="16.5" customHeight="1" x14ac:dyDescent="0.25">
      <c r="A9982" t="s">
        <v>9905</v>
      </c>
      <c r="B9982">
        <f t="shared" si="155"/>
        <v>110</v>
      </c>
      <c r="C9982" t="s">
        <v>11324</v>
      </c>
      <c r="D9982">
        <v>0</v>
      </c>
    </row>
    <row r="9983" spans="1:4" ht="16.5" customHeight="1" x14ac:dyDescent="0.25">
      <c r="A9983" t="s">
        <v>9906</v>
      </c>
      <c r="B9983">
        <f t="shared" si="155"/>
        <v>42</v>
      </c>
      <c r="D9983">
        <v>1</v>
      </c>
    </row>
    <row r="9984" spans="1:4" ht="16.5" customHeight="1" x14ac:dyDescent="0.25">
      <c r="A9984" t="s">
        <v>9907</v>
      </c>
      <c r="B9984">
        <f t="shared" si="155"/>
        <v>101</v>
      </c>
      <c r="C9984" t="s">
        <v>11340</v>
      </c>
      <c r="D9984">
        <v>0</v>
      </c>
    </row>
    <row r="9985" spans="1:4" ht="16.5" customHeight="1" x14ac:dyDescent="0.25">
      <c r="A9985" t="s">
        <v>9908</v>
      </c>
      <c r="B9985">
        <f t="shared" si="155"/>
        <v>114</v>
      </c>
      <c r="D9985">
        <v>1</v>
      </c>
    </row>
    <row r="9986" spans="1:4" ht="16.5" customHeight="1" x14ac:dyDescent="0.25">
      <c r="A9986" t="s">
        <v>9909</v>
      </c>
      <c r="B9986">
        <f t="shared" si="155"/>
        <v>97</v>
      </c>
      <c r="D9986">
        <v>1</v>
      </c>
    </row>
    <row r="9987" spans="1:4" ht="16.5" customHeight="1" x14ac:dyDescent="0.25">
      <c r="A9987" t="s">
        <v>9910</v>
      </c>
      <c r="B9987">
        <f t="shared" ref="B9987:B10050" si="156">LEN(A9987)</f>
        <v>61</v>
      </c>
      <c r="D9987">
        <v>0</v>
      </c>
    </row>
    <row r="9988" spans="1:4" ht="16.5" customHeight="1" x14ac:dyDescent="0.25">
      <c r="A9988" t="s">
        <v>9911</v>
      </c>
      <c r="B9988">
        <f t="shared" si="156"/>
        <v>82</v>
      </c>
      <c r="D9988">
        <v>1</v>
      </c>
    </row>
    <row r="9989" spans="1:4" ht="16.5" customHeight="1" x14ac:dyDescent="0.25">
      <c r="A9989" t="s">
        <v>9912</v>
      </c>
      <c r="B9989">
        <f t="shared" si="156"/>
        <v>30</v>
      </c>
      <c r="D9989">
        <v>0</v>
      </c>
    </row>
    <row r="9990" spans="1:4" ht="16.5" customHeight="1" x14ac:dyDescent="0.25">
      <c r="A9990" t="s">
        <v>9913</v>
      </c>
      <c r="B9990">
        <f t="shared" si="156"/>
        <v>86</v>
      </c>
      <c r="D9990">
        <v>1</v>
      </c>
    </row>
    <row r="9991" spans="1:4" ht="16.5" customHeight="1" x14ac:dyDescent="0.25">
      <c r="A9991" t="s">
        <v>9914</v>
      </c>
      <c r="B9991">
        <f t="shared" si="156"/>
        <v>96</v>
      </c>
      <c r="D9991">
        <v>1</v>
      </c>
    </row>
    <row r="9992" spans="1:4" ht="16.5" customHeight="1" x14ac:dyDescent="0.25">
      <c r="A9992" t="s">
        <v>9915</v>
      </c>
      <c r="B9992">
        <f t="shared" si="156"/>
        <v>97</v>
      </c>
      <c r="D9992">
        <v>1</v>
      </c>
    </row>
    <row r="9993" spans="1:4" ht="16.5" customHeight="1" x14ac:dyDescent="0.25">
      <c r="A9993" t="s">
        <v>9916</v>
      </c>
      <c r="B9993">
        <f t="shared" si="156"/>
        <v>77</v>
      </c>
      <c r="D9993">
        <v>1</v>
      </c>
    </row>
    <row r="9994" spans="1:4" ht="16.5" customHeight="1" x14ac:dyDescent="0.25">
      <c r="A9994" t="s">
        <v>9917</v>
      </c>
      <c r="B9994">
        <f t="shared" si="156"/>
        <v>101</v>
      </c>
      <c r="D9994">
        <v>1</v>
      </c>
    </row>
    <row r="9995" spans="1:4" ht="16.5" customHeight="1" x14ac:dyDescent="0.25">
      <c r="A9995" t="s">
        <v>9918</v>
      </c>
      <c r="B9995">
        <f t="shared" si="156"/>
        <v>92</v>
      </c>
      <c r="D9995">
        <v>1</v>
      </c>
    </row>
    <row r="9996" spans="1:4" ht="16.5" customHeight="1" x14ac:dyDescent="0.25">
      <c r="A9996" t="s">
        <v>9919</v>
      </c>
      <c r="B9996">
        <f t="shared" si="156"/>
        <v>6</v>
      </c>
      <c r="D9996">
        <v>0</v>
      </c>
    </row>
    <row r="9997" spans="1:4" ht="16.5" customHeight="1" x14ac:dyDescent="0.25">
      <c r="A9997" t="s">
        <v>9920</v>
      </c>
      <c r="B9997">
        <f t="shared" si="156"/>
        <v>108</v>
      </c>
      <c r="D9997">
        <v>1</v>
      </c>
    </row>
    <row r="9998" spans="1:4" ht="16.5" customHeight="1" x14ac:dyDescent="0.25">
      <c r="A9998" t="s">
        <v>9921</v>
      </c>
      <c r="B9998">
        <f t="shared" si="156"/>
        <v>70</v>
      </c>
      <c r="D9998">
        <v>1</v>
      </c>
    </row>
    <row r="9999" spans="1:4" ht="16.5" customHeight="1" x14ac:dyDescent="0.25">
      <c r="A9999" t="s">
        <v>9922</v>
      </c>
      <c r="B9999">
        <f t="shared" si="156"/>
        <v>82</v>
      </c>
      <c r="D9999">
        <v>0</v>
      </c>
    </row>
    <row r="10000" spans="1:4" ht="16.5" customHeight="1" x14ac:dyDescent="0.25">
      <c r="A10000" t="s">
        <v>9923</v>
      </c>
      <c r="B10000">
        <f t="shared" si="156"/>
        <v>87</v>
      </c>
      <c r="D10000">
        <v>1</v>
      </c>
    </row>
    <row r="10001" spans="1:4" ht="16.5" customHeight="1" x14ac:dyDescent="0.25">
      <c r="A10001" t="s">
        <v>9924</v>
      </c>
      <c r="B10001">
        <f t="shared" si="156"/>
        <v>150</v>
      </c>
      <c r="D10001">
        <v>1</v>
      </c>
    </row>
    <row r="10002" spans="1:4" ht="16.5" customHeight="1" x14ac:dyDescent="0.25">
      <c r="A10002" t="s">
        <v>9925</v>
      </c>
      <c r="B10002">
        <f t="shared" si="156"/>
        <v>98</v>
      </c>
      <c r="D10002">
        <v>1</v>
      </c>
    </row>
    <row r="10003" spans="1:4" ht="16.5" customHeight="1" x14ac:dyDescent="0.25">
      <c r="A10003" t="s">
        <v>9926</v>
      </c>
      <c r="B10003">
        <f t="shared" si="156"/>
        <v>46</v>
      </c>
      <c r="D10003">
        <v>1</v>
      </c>
    </row>
    <row r="10004" spans="1:4" ht="16.5" customHeight="1" x14ac:dyDescent="0.25">
      <c r="A10004" t="s">
        <v>9927</v>
      </c>
      <c r="B10004">
        <f t="shared" si="156"/>
        <v>84</v>
      </c>
      <c r="D10004">
        <v>1</v>
      </c>
    </row>
    <row r="10005" spans="1:4" ht="16.5" customHeight="1" x14ac:dyDescent="0.25">
      <c r="A10005" t="s">
        <v>9928</v>
      </c>
      <c r="B10005">
        <f t="shared" si="156"/>
        <v>71</v>
      </c>
      <c r="D10005">
        <v>1</v>
      </c>
    </row>
    <row r="10006" spans="1:4" ht="16.5" customHeight="1" x14ac:dyDescent="0.25">
      <c r="A10006" t="s">
        <v>9929</v>
      </c>
      <c r="B10006">
        <f t="shared" si="156"/>
        <v>74</v>
      </c>
      <c r="C10006" t="s">
        <v>11362</v>
      </c>
      <c r="D10006">
        <v>0</v>
      </c>
    </row>
    <row r="10007" spans="1:4" ht="16.5" customHeight="1" x14ac:dyDescent="0.25">
      <c r="A10007" t="s">
        <v>9930</v>
      </c>
      <c r="B10007">
        <f t="shared" si="156"/>
        <v>51</v>
      </c>
      <c r="D10007">
        <v>0</v>
      </c>
    </row>
    <row r="10008" spans="1:4" ht="16.5" customHeight="1" x14ac:dyDescent="0.25">
      <c r="A10008" t="s">
        <v>9931</v>
      </c>
      <c r="B10008">
        <f t="shared" si="156"/>
        <v>41</v>
      </c>
      <c r="D10008">
        <v>1</v>
      </c>
    </row>
    <row r="10009" spans="1:4" ht="16.5" customHeight="1" x14ac:dyDescent="0.25">
      <c r="A10009" t="s">
        <v>9932</v>
      </c>
      <c r="B10009">
        <f t="shared" si="156"/>
        <v>63</v>
      </c>
      <c r="C10009" t="s">
        <v>11324</v>
      </c>
      <c r="D10009">
        <v>0</v>
      </c>
    </row>
    <row r="10010" spans="1:4" ht="16.5" customHeight="1" x14ac:dyDescent="0.25">
      <c r="A10010" t="s">
        <v>9933</v>
      </c>
      <c r="B10010">
        <f t="shared" si="156"/>
        <v>52</v>
      </c>
      <c r="C10010" t="s">
        <v>11340</v>
      </c>
      <c r="D10010">
        <v>0</v>
      </c>
    </row>
    <row r="10011" spans="1:4" ht="16.5" customHeight="1" x14ac:dyDescent="0.25">
      <c r="A10011" t="s">
        <v>9934</v>
      </c>
      <c r="B10011">
        <f t="shared" si="156"/>
        <v>67</v>
      </c>
      <c r="C10011" t="s">
        <v>11324</v>
      </c>
      <c r="D10011">
        <v>0</v>
      </c>
    </row>
    <row r="10012" spans="1:4" ht="16.5" customHeight="1" x14ac:dyDescent="0.25">
      <c r="A10012" t="s">
        <v>9935</v>
      </c>
      <c r="B10012">
        <f t="shared" si="156"/>
        <v>51</v>
      </c>
      <c r="C10012" t="s">
        <v>11340</v>
      </c>
      <c r="D10012">
        <v>0</v>
      </c>
    </row>
    <row r="10013" spans="1:4" ht="16.5" customHeight="1" x14ac:dyDescent="0.25">
      <c r="A10013" t="s">
        <v>9936</v>
      </c>
      <c r="B10013">
        <f t="shared" si="156"/>
        <v>118</v>
      </c>
      <c r="C10013" t="s">
        <v>11324</v>
      </c>
      <c r="D10013">
        <v>0</v>
      </c>
    </row>
    <row r="10014" spans="1:4" ht="16.5" customHeight="1" x14ac:dyDescent="0.25">
      <c r="A10014" t="s">
        <v>9937</v>
      </c>
      <c r="B10014">
        <f t="shared" si="156"/>
        <v>90</v>
      </c>
      <c r="C10014" t="s">
        <v>11340</v>
      </c>
      <c r="D10014">
        <v>0</v>
      </c>
    </row>
    <row r="10015" spans="1:4" ht="16.5" customHeight="1" x14ac:dyDescent="0.25">
      <c r="A10015" t="s">
        <v>9938</v>
      </c>
      <c r="B10015">
        <f t="shared" si="156"/>
        <v>66</v>
      </c>
      <c r="D10015">
        <v>1</v>
      </c>
    </row>
    <row r="10016" spans="1:4" ht="16.5" customHeight="1" x14ac:dyDescent="0.25">
      <c r="A10016" t="s">
        <v>9939</v>
      </c>
      <c r="B10016">
        <f t="shared" si="156"/>
        <v>73</v>
      </c>
      <c r="C10016" t="s">
        <v>11324</v>
      </c>
      <c r="D10016">
        <v>0</v>
      </c>
    </row>
    <row r="10017" spans="1:4" ht="16.5" customHeight="1" x14ac:dyDescent="0.25">
      <c r="A10017" t="s">
        <v>9940</v>
      </c>
      <c r="B10017">
        <f t="shared" si="156"/>
        <v>89</v>
      </c>
      <c r="C10017" t="s">
        <v>11362</v>
      </c>
      <c r="D10017">
        <v>0</v>
      </c>
    </row>
    <row r="10018" spans="1:4" ht="16.5" customHeight="1" x14ac:dyDescent="0.25">
      <c r="A10018" t="s">
        <v>9941</v>
      </c>
      <c r="B10018">
        <f t="shared" si="156"/>
        <v>21</v>
      </c>
      <c r="D10018">
        <v>1</v>
      </c>
    </row>
    <row r="10019" spans="1:4" ht="16.5" customHeight="1" x14ac:dyDescent="0.25">
      <c r="A10019" t="s">
        <v>9942</v>
      </c>
      <c r="B10019">
        <f t="shared" si="156"/>
        <v>87</v>
      </c>
      <c r="C10019" t="s">
        <v>11362</v>
      </c>
      <c r="D10019">
        <v>0</v>
      </c>
    </row>
    <row r="10020" spans="1:4" ht="16.5" customHeight="1" x14ac:dyDescent="0.25">
      <c r="A10020" t="s">
        <v>9943</v>
      </c>
      <c r="B10020">
        <f t="shared" si="156"/>
        <v>109</v>
      </c>
      <c r="D10020">
        <v>1</v>
      </c>
    </row>
    <row r="10021" spans="1:4" ht="16.5" customHeight="1" x14ac:dyDescent="0.25">
      <c r="A10021" t="s">
        <v>9944</v>
      </c>
      <c r="B10021">
        <f t="shared" si="156"/>
        <v>35</v>
      </c>
      <c r="D10021">
        <v>1</v>
      </c>
    </row>
    <row r="10022" spans="1:4" ht="16.5" customHeight="1" x14ac:dyDescent="0.25">
      <c r="A10022" t="s">
        <v>9945</v>
      </c>
      <c r="B10022">
        <f t="shared" si="156"/>
        <v>33</v>
      </c>
      <c r="D10022">
        <v>1</v>
      </c>
    </row>
    <row r="10023" spans="1:4" ht="16.5" customHeight="1" x14ac:dyDescent="0.25">
      <c r="A10023" t="s">
        <v>9946</v>
      </c>
      <c r="B10023">
        <f t="shared" si="156"/>
        <v>24</v>
      </c>
      <c r="D10023">
        <v>1</v>
      </c>
    </row>
    <row r="10024" spans="1:4" ht="16.5" customHeight="1" x14ac:dyDescent="0.25">
      <c r="A10024" t="s">
        <v>9947</v>
      </c>
      <c r="B10024">
        <f t="shared" si="156"/>
        <v>87</v>
      </c>
      <c r="D10024">
        <v>1</v>
      </c>
    </row>
    <row r="10025" spans="1:4" ht="16.5" customHeight="1" x14ac:dyDescent="0.25">
      <c r="A10025" t="s">
        <v>9948</v>
      </c>
      <c r="B10025">
        <f t="shared" si="156"/>
        <v>85</v>
      </c>
      <c r="D10025">
        <v>1</v>
      </c>
    </row>
    <row r="10026" spans="1:4" ht="16.5" customHeight="1" x14ac:dyDescent="0.25">
      <c r="A10026" t="s">
        <v>9949</v>
      </c>
      <c r="B10026">
        <f t="shared" si="156"/>
        <v>83</v>
      </c>
      <c r="D10026">
        <v>1</v>
      </c>
    </row>
    <row r="10027" spans="1:4" ht="16.5" customHeight="1" x14ac:dyDescent="0.25">
      <c r="A10027" t="s">
        <v>9950</v>
      </c>
      <c r="B10027">
        <f t="shared" si="156"/>
        <v>95</v>
      </c>
      <c r="D10027">
        <v>1</v>
      </c>
    </row>
    <row r="10028" spans="1:4" ht="16.5" customHeight="1" x14ac:dyDescent="0.25">
      <c r="A10028" t="s">
        <v>9951</v>
      </c>
      <c r="B10028">
        <f t="shared" si="156"/>
        <v>100</v>
      </c>
      <c r="D10028">
        <v>1</v>
      </c>
    </row>
    <row r="10029" spans="1:4" ht="16.5" customHeight="1" x14ac:dyDescent="0.25">
      <c r="A10029" t="s">
        <v>9952</v>
      </c>
      <c r="B10029">
        <f t="shared" si="156"/>
        <v>103</v>
      </c>
      <c r="D10029">
        <v>1</v>
      </c>
    </row>
    <row r="10030" spans="1:4" ht="16.5" customHeight="1" x14ac:dyDescent="0.25">
      <c r="A10030" t="s">
        <v>9953</v>
      </c>
      <c r="B10030">
        <f t="shared" si="156"/>
        <v>123</v>
      </c>
      <c r="D10030">
        <v>1</v>
      </c>
    </row>
    <row r="10031" spans="1:4" ht="16.5" customHeight="1" x14ac:dyDescent="0.25">
      <c r="A10031" t="s">
        <v>9954</v>
      </c>
      <c r="B10031">
        <f t="shared" si="156"/>
        <v>88</v>
      </c>
      <c r="D10031">
        <v>1</v>
      </c>
    </row>
    <row r="10032" spans="1:4" ht="16.5" customHeight="1" x14ac:dyDescent="0.25">
      <c r="A10032" t="s">
        <v>9955</v>
      </c>
      <c r="B10032">
        <f t="shared" si="156"/>
        <v>93</v>
      </c>
      <c r="D10032">
        <v>1</v>
      </c>
    </row>
    <row r="10033" spans="1:4" ht="16.5" customHeight="1" x14ac:dyDescent="0.25">
      <c r="A10033" t="s">
        <v>9956</v>
      </c>
      <c r="B10033">
        <f t="shared" si="156"/>
        <v>97</v>
      </c>
      <c r="D10033">
        <v>1</v>
      </c>
    </row>
    <row r="10034" spans="1:4" ht="16.5" customHeight="1" x14ac:dyDescent="0.25">
      <c r="A10034" t="s">
        <v>9957</v>
      </c>
      <c r="B10034">
        <f t="shared" si="156"/>
        <v>99</v>
      </c>
      <c r="D10034">
        <v>1</v>
      </c>
    </row>
    <row r="10035" spans="1:4" ht="16.5" customHeight="1" x14ac:dyDescent="0.25">
      <c r="A10035" t="s">
        <v>9958</v>
      </c>
      <c r="B10035">
        <f t="shared" si="156"/>
        <v>103</v>
      </c>
      <c r="D10035">
        <v>1</v>
      </c>
    </row>
    <row r="10036" spans="1:4" ht="16.5" customHeight="1" x14ac:dyDescent="0.25">
      <c r="A10036" t="s">
        <v>9959</v>
      </c>
      <c r="B10036">
        <f t="shared" si="156"/>
        <v>343</v>
      </c>
      <c r="D10036">
        <v>1</v>
      </c>
    </row>
    <row r="10037" spans="1:4" ht="16.5" customHeight="1" x14ac:dyDescent="0.25">
      <c r="A10037" t="s">
        <v>9960</v>
      </c>
      <c r="B10037">
        <f t="shared" si="156"/>
        <v>137</v>
      </c>
      <c r="D10037">
        <v>1</v>
      </c>
    </row>
    <row r="10038" spans="1:4" ht="16.5" customHeight="1" x14ac:dyDescent="0.25">
      <c r="A10038" t="s">
        <v>9961</v>
      </c>
      <c r="B10038">
        <f t="shared" si="156"/>
        <v>12</v>
      </c>
      <c r="D10038">
        <v>0</v>
      </c>
    </row>
    <row r="10039" spans="1:4" ht="16.5" customHeight="1" x14ac:dyDescent="0.25">
      <c r="A10039" t="s">
        <v>9962</v>
      </c>
      <c r="B10039">
        <f t="shared" si="156"/>
        <v>47</v>
      </c>
      <c r="D10039">
        <v>0</v>
      </c>
    </row>
    <row r="10040" spans="1:4" ht="16.5" customHeight="1" x14ac:dyDescent="0.25">
      <c r="A10040" t="s">
        <v>9963</v>
      </c>
      <c r="B10040">
        <f t="shared" si="156"/>
        <v>80</v>
      </c>
      <c r="C10040" t="s">
        <v>11324</v>
      </c>
      <c r="D10040">
        <v>0</v>
      </c>
    </row>
    <row r="10041" spans="1:4" ht="16.5" customHeight="1" x14ac:dyDescent="0.25">
      <c r="A10041" t="s">
        <v>9964</v>
      </c>
      <c r="B10041">
        <f t="shared" si="156"/>
        <v>68</v>
      </c>
      <c r="C10041" t="s">
        <v>11324</v>
      </c>
      <c r="D10041">
        <v>0</v>
      </c>
    </row>
    <row r="10042" spans="1:4" ht="16.5" customHeight="1" x14ac:dyDescent="0.25">
      <c r="A10042" t="s">
        <v>9965</v>
      </c>
      <c r="B10042">
        <f t="shared" si="156"/>
        <v>47</v>
      </c>
      <c r="C10042" t="s">
        <v>11324</v>
      </c>
      <c r="D10042">
        <v>0</v>
      </c>
    </row>
    <row r="10043" spans="1:4" ht="16.5" customHeight="1" x14ac:dyDescent="0.25">
      <c r="A10043" t="s">
        <v>9966</v>
      </c>
      <c r="B10043">
        <f t="shared" si="156"/>
        <v>111</v>
      </c>
      <c r="D10043">
        <v>1</v>
      </c>
    </row>
    <row r="10044" spans="1:4" ht="16.5" customHeight="1" x14ac:dyDescent="0.25">
      <c r="A10044" t="s">
        <v>9967</v>
      </c>
      <c r="B10044">
        <f t="shared" si="156"/>
        <v>54</v>
      </c>
      <c r="D10044">
        <v>0</v>
      </c>
    </row>
    <row r="10045" spans="1:4" ht="16.5" customHeight="1" x14ac:dyDescent="0.25">
      <c r="A10045" t="s">
        <v>9968</v>
      </c>
      <c r="B10045">
        <f t="shared" si="156"/>
        <v>103</v>
      </c>
      <c r="C10045" t="s">
        <v>11324</v>
      </c>
      <c r="D10045">
        <v>0</v>
      </c>
    </row>
    <row r="10046" spans="1:4" ht="16.5" customHeight="1" x14ac:dyDescent="0.25">
      <c r="A10046" t="s">
        <v>9969</v>
      </c>
      <c r="B10046">
        <f t="shared" si="156"/>
        <v>115</v>
      </c>
      <c r="D10046">
        <v>1</v>
      </c>
    </row>
    <row r="10047" spans="1:4" ht="16.5" customHeight="1" x14ac:dyDescent="0.25">
      <c r="A10047" t="s">
        <v>9970</v>
      </c>
      <c r="B10047">
        <f t="shared" si="156"/>
        <v>18</v>
      </c>
      <c r="D10047">
        <v>0</v>
      </c>
    </row>
    <row r="10048" spans="1:4" ht="16.5" customHeight="1" x14ac:dyDescent="0.25">
      <c r="A10048" t="s">
        <v>9971</v>
      </c>
      <c r="B10048">
        <f t="shared" si="156"/>
        <v>88</v>
      </c>
      <c r="D10048">
        <v>0</v>
      </c>
    </row>
    <row r="10049" spans="1:4" ht="16.5" customHeight="1" x14ac:dyDescent="0.25">
      <c r="A10049" t="s">
        <v>9972</v>
      </c>
      <c r="B10049">
        <f t="shared" si="156"/>
        <v>114</v>
      </c>
      <c r="D10049">
        <v>1</v>
      </c>
    </row>
    <row r="10050" spans="1:4" ht="16.5" customHeight="1" x14ac:dyDescent="0.25">
      <c r="A10050" t="s">
        <v>9973</v>
      </c>
      <c r="B10050">
        <f t="shared" si="156"/>
        <v>101</v>
      </c>
      <c r="D10050">
        <v>1</v>
      </c>
    </row>
    <row r="10051" spans="1:4" ht="16.5" customHeight="1" x14ac:dyDescent="0.25">
      <c r="A10051" t="s">
        <v>9974</v>
      </c>
      <c r="B10051">
        <f t="shared" ref="B10051:B10114" si="157">LEN(A10051)</f>
        <v>66</v>
      </c>
      <c r="D10051">
        <v>1</v>
      </c>
    </row>
    <row r="10052" spans="1:4" ht="16.5" customHeight="1" x14ac:dyDescent="0.25">
      <c r="A10052" t="s">
        <v>9975</v>
      </c>
      <c r="B10052">
        <f t="shared" si="157"/>
        <v>97</v>
      </c>
      <c r="D10052">
        <v>1</v>
      </c>
    </row>
    <row r="10053" spans="1:4" ht="16.5" customHeight="1" x14ac:dyDescent="0.25">
      <c r="A10053" t="s">
        <v>9976</v>
      </c>
      <c r="B10053">
        <f t="shared" si="157"/>
        <v>72</v>
      </c>
      <c r="D10053">
        <v>1</v>
      </c>
    </row>
    <row r="10054" spans="1:4" ht="16.5" customHeight="1" x14ac:dyDescent="0.25">
      <c r="A10054" t="s">
        <v>9977</v>
      </c>
      <c r="B10054">
        <f t="shared" si="157"/>
        <v>96</v>
      </c>
      <c r="D10054">
        <v>1</v>
      </c>
    </row>
    <row r="10055" spans="1:4" ht="16.5" customHeight="1" x14ac:dyDescent="0.25">
      <c r="A10055" t="s">
        <v>9978</v>
      </c>
      <c r="B10055">
        <f t="shared" si="157"/>
        <v>89</v>
      </c>
      <c r="D10055">
        <v>1</v>
      </c>
    </row>
    <row r="10056" spans="1:4" ht="16.5" customHeight="1" x14ac:dyDescent="0.25">
      <c r="A10056" t="s">
        <v>9979</v>
      </c>
      <c r="B10056">
        <f t="shared" si="157"/>
        <v>153</v>
      </c>
      <c r="D10056">
        <v>1</v>
      </c>
    </row>
    <row r="10057" spans="1:4" ht="16.5" customHeight="1" x14ac:dyDescent="0.25">
      <c r="A10057" t="s">
        <v>9980</v>
      </c>
      <c r="B10057">
        <f t="shared" si="157"/>
        <v>79</v>
      </c>
      <c r="D10057">
        <v>1</v>
      </c>
    </row>
    <row r="10058" spans="1:4" ht="16.5" customHeight="1" x14ac:dyDescent="0.25">
      <c r="A10058" t="s">
        <v>9981</v>
      </c>
      <c r="B10058">
        <f t="shared" si="157"/>
        <v>54</v>
      </c>
      <c r="D10058">
        <v>1</v>
      </c>
    </row>
    <row r="10059" spans="1:4" ht="16.5" customHeight="1" x14ac:dyDescent="0.25">
      <c r="A10059" t="s">
        <v>9982</v>
      </c>
      <c r="B10059">
        <f t="shared" si="157"/>
        <v>55</v>
      </c>
      <c r="C10059" t="s">
        <v>11340</v>
      </c>
      <c r="D10059">
        <v>0</v>
      </c>
    </row>
    <row r="10060" spans="1:4" ht="16.5" customHeight="1" x14ac:dyDescent="0.25">
      <c r="A10060" t="s">
        <v>9983</v>
      </c>
      <c r="B10060">
        <f t="shared" si="157"/>
        <v>67</v>
      </c>
      <c r="C10060" t="s">
        <v>11324</v>
      </c>
      <c r="D10060">
        <v>0</v>
      </c>
    </row>
    <row r="10061" spans="1:4" ht="16.5" customHeight="1" x14ac:dyDescent="0.25">
      <c r="A10061" t="s">
        <v>9984</v>
      </c>
      <c r="B10061">
        <f t="shared" si="157"/>
        <v>221</v>
      </c>
      <c r="D10061">
        <v>1</v>
      </c>
    </row>
    <row r="10062" spans="1:4" ht="16.5" customHeight="1" x14ac:dyDescent="0.25">
      <c r="A10062" t="s">
        <v>9985</v>
      </c>
      <c r="B10062">
        <f t="shared" si="157"/>
        <v>52</v>
      </c>
      <c r="C10062" t="s">
        <v>11340</v>
      </c>
      <c r="D10062">
        <v>0</v>
      </c>
    </row>
    <row r="10063" spans="1:4" ht="16.5" customHeight="1" x14ac:dyDescent="0.25">
      <c r="A10063" t="s">
        <v>9986</v>
      </c>
      <c r="B10063">
        <f t="shared" si="157"/>
        <v>92</v>
      </c>
      <c r="D10063">
        <v>1</v>
      </c>
    </row>
    <row r="10064" spans="1:4" ht="16.5" customHeight="1" x14ac:dyDescent="0.25">
      <c r="A10064" t="s">
        <v>9987</v>
      </c>
      <c r="B10064">
        <f t="shared" si="157"/>
        <v>117</v>
      </c>
      <c r="D10064">
        <v>1</v>
      </c>
    </row>
    <row r="10065" spans="1:4" ht="16.5" customHeight="1" x14ac:dyDescent="0.25">
      <c r="A10065" t="s">
        <v>9988</v>
      </c>
      <c r="B10065">
        <f t="shared" si="157"/>
        <v>70</v>
      </c>
      <c r="D10065">
        <v>1</v>
      </c>
    </row>
    <row r="10066" spans="1:4" ht="16.5" customHeight="1" x14ac:dyDescent="0.25">
      <c r="A10066" t="s">
        <v>9989</v>
      </c>
      <c r="B10066">
        <f t="shared" si="157"/>
        <v>113</v>
      </c>
      <c r="D10066">
        <v>1</v>
      </c>
    </row>
    <row r="10067" spans="1:4" ht="16.5" customHeight="1" x14ac:dyDescent="0.25">
      <c r="A10067" t="s">
        <v>9990</v>
      </c>
      <c r="B10067">
        <f t="shared" si="157"/>
        <v>39</v>
      </c>
      <c r="D10067">
        <v>0</v>
      </c>
    </row>
    <row r="10068" spans="1:4" ht="16.5" customHeight="1" x14ac:dyDescent="0.25">
      <c r="A10068" t="s">
        <v>9991</v>
      </c>
      <c r="B10068">
        <f t="shared" si="157"/>
        <v>98</v>
      </c>
      <c r="C10068" t="s">
        <v>11324</v>
      </c>
      <c r="D10068">
        <v>0</v>
      </c>
    </row>
    <row r="10069" spans="1:4" ht="16.5" customHeight="1" x14ac:dyDescent="0.25">
      <c r="A10069" t="s">
        <v>9992</v>
      </c>
      <c r="B10069">
        <f t="shared" si="157"/>
        <v>68</v>
      </c>
      <c r="C10069" t="s">
        <v>11324</v>
      </c>
      <c r="D10069">
        <v>0</v>
      </c>
    </row>
    <row r="10070" spans="1:4" ht="16.5" customHeight="1" x14ac:dyDescent="0.25">
      <c r="A10070" t="s">
        <v>9993</v>
      </c>
      <c r="B10070">
        <f t="shared" si="157"/>
        <v>95</v>
      </c>
      <c r="C10070" t="s">
        <v>11324</v>
      </c>
      <c r="D10070">
        <v>0</v>
      </c>
    </row>
    <row r="10071" spans="1:4" ht="16.5" customHeight="1" x14ac:dyDescent="0.25">
      <c r="A10071" t="s">
        <v>9994</v>
      </c>
      <c r="B10071">
        <f t="shared" si="157"/>
        <v>61</v>
      </c>
      <c r="D10071">
        <v>1</v>
      </c>
    </row>
    <row r="10072" spans="1:4" ht="16.5" customHeight="1" x14ac:dyDescent="0.25">
      <c r="A10072" t="s">
        <v>9995</v>
      </c>
      <c r="B10072">
        <f t="shared" si="157"/>
        <v>73</v>
      </c>
      <c r="D10072">
        <v>0</v>
      </c>
    </row>
    <row r="10073" spans="1:4" ht="16.5" customHeight="1" x14ac:dyDescent="0.25">
      <c r="A10073" t="s">
        <v>9996</v>
      </c>
      <c r="B10073">
        <f t="shared" si="157"/>
        <v>242</v>
      </c>
      <c r="D10073">
        <v>0</v>
      </c>
    </row>
    <row r="10074" spans="1:4" ht="16.5" customHeight="1" x14ac:dyDescent="0.25">
      <c r="A10074" t="s">
        <v>9997</v>
      </c>
      <c r="B10074">
        <f t="shared" si="157"/>
        <v>76</v>
      </c>
      <c r="D10074">
        <v>1</v>
      </c>
    </row>
    <row r="10075" spans="1:4" ht="16.5" customHeight="1" x14ac:dyDescent="0.25">
      <c r="A10075" t="s">
        <v>9998</v>
      </c>
      <c r="B10075">
        <f t="shared" si="157"/>
        <v>91</v>
      </c>
      <c r="D10075">
        <v>1</v>
      </c>
    </row>
    <row r="10076" spans="1:4" ht="16.5" customHeight="1" x14ac:dyDescent="0.25">
      <c r="A10076" t="s">
        <v>9999</v>
      </c>
      <c r="B10076">
        <f t="shared" si="157"/>
        <v>70</v>
      </c>
      <c r="D10076">
        <v>1</v>
      </c>
    </row>
    <row r="10077" spans="1:4" ht="16.5" customHeight="1" x14ac:dyDescent="0.25">
      <c r="A10077" t="s">
        <v>10000</v>
      </c>
      <c r="B10077">
        <f t="shared" si="157"/>
        <v>21</v>
      </c>
      <c r="D10077">
        <v>1</v>
      </c>
    </row>
    <row r="10078" spans="1:4" ht="16.5" customHeight="1" x14ac:dyDescent="0.25">
      <c r="A10078" t="s">
        <v>10001</v>
      </c>
      <c r="B10078">
        <f t="shared" si="157"/>
        <v>20</v>
      </c>
      <c r="D10078">
        <v>1</v>
      </c>
    </row>
    <row r="10079" spans="1:4" ht="16.5" customHeight="1" x14ac:dyDescent="0.25">
      <c r="A10079" t="s">
        <v>10002</v>
      </c>
      <c r="B10079">
        <f t="shared" si="157"/>
        <v>120</v>
      </c>
      <c r="D10079">
        <v>1</v>
      </c>
    </row>
    <row r="10080" spans="1:4" ht="16.5" customHeight="1" x14ac:dyDescent="0.25">
      <c r="A10080" t="s">
        <v>10003</v>
      </c>
      <c r="B10080">
        <f t="shared" si="157"/>
        <v>110</v>
      </c>
      <c r="D10080">
        <v>1</v>
      </c>
    </row>
    <row r="10081" spans="1:4" ht="16.5" customHeight="1" x14ac:dyDescent="0.25">
      <c r="A10081" t="s">
        <v>10004</v>
      </c>
      <c r="B10081">
        <f t="shared" si="157"/>
        <v>99</v>
      </c>
      <c r="D10081">
        <v>1</v>
      </c>
    </row>
    <row r="10082" spans="1:4" ht="16.5" customHeight="1" x14ac:dyDescent="0.25">
      <c r="A10082" t="s">
        <v>10005</v>
      </c>
      <c r="B10082">
        <f t="shared" si="157"/>
        <v>133</v>
      </c>
      <c r="D10082">
        <v>1</v>
      </c>
    </row>
    <row r="10083" spans="1:4" ht="16.5" customHeight="1" x14ac:dyDescent="0.25">
      <c r="A10083" t="s">
        <v>10006</v>
      </c>
      <c r="B10083">
        <f t="shared" si="157"/>
        <v>87</v>
      </c>
      <c r="D10083">
        <v>1</v>
      </c>
    </row>
    <row r="10084" spans="1:4" ht="16.5" customHeight="1" x14ac:dyDescent="0.25">
      <c r="A10084" t="s">
        <v>10007</v>
      </c>
      <c r="B10084">
        <f t="shared" si="157"/>
        <v>100</v>
      </c>
      <c r="D10084">
        <v>1</v>
      </c>
    </row>
    <row r="10085" spans="1:4" ht="16.5" customHeight="1" x14ac:dyDescent="0.25">
      <c r="A10085" t="s">
        <v>10008</v>
      </c>
      <c r="B10085">
        <f t="shared" si="157"/>
        <v>121</v>
      </c>
      <c r="D10085">
        <v>1</v>
      </c>
    </row>
    <row r="10086" spans="1:4" ht="16.5" customHeight="1" x14ac:dyDescent="0.25">
      <c r="A10086" t="s">
        <v>10009</v>
      </c>
      <c r="B10086">
        <f t="shared" si="157"/>
        <v>108</v>
      </c>
      <c r="D10086">
        <v>0</v>
      </c>
    </row>
    <row r="10087" spans="1:4" ht="16.5" customHeight="1" x14ac:dyDescent="0.25">
      <c r="A10087" t="s">
        <v>10010</v>
      </c>
      <c r="B10087">
        <f t="shared" si="157"/>
        <v>106</v>
      </c>
      <c r="D10087">
        <v>1</v>
      </c>
    </row>
    <row r="10088" spans="1:4" ht="16.5" customHeight="1" x14ac:dyDescent="0.25">
      <c r="A10088" t="s">
        <v>10011</v>
      </c>
      <c r="B10088">
        <f t="shared" si="157"/>
        <v>117</v>
      </c>
      <c r="D10088">
        <v>1</v>
      </c>
    </row>
    <row r="10089" spans="1:4" ht="16.5" customHeight="1" x14ac:dyDescent="0.25">
      <c r="A10089" t="s">
        <v>10012</v>
      </c>
      <c r="B10089">
        <f t="shared" si="157"/>
        <v>111</v>
      </c>
      <c r="D10089">
        <v>1</v>
      </c>
    </row>
    <row r="10090" spans="1:4" ht="16.5" customHeight="1" x14ac:dyDescent="0.25">
      <c r="A10090" t="s">
        <v>10013</v>
      </c>
      <c r="B10090">
        <f t="shared" si="157"/>
        <v>85</v>
      </c>
      <c r="D10090">
        <v>1</v>
      </c>
    </row>
    <row r="10091" spans="1:4" ht="16.5" customHeight="1" x14ac:dyDescent="0.25">
      <c r="A10091" t="s">
        <v>10014</v>
      </c>
      <c r="B10091">
        <f t="shared" si="157"/>
        <v>118</v>
      </c>
      <c r="D10091">
        <v>1</v>
      </c>
    </row>
    <row r="10092" spans="1:4" ht="16.5" customHeight="1" x14ac:dyDescent="0.25">
      <c r="A10092" t="s">
        <v>10015</v>
      </c>
      <c r="B10092">
        <f t="shared" si="157"/>
        <v>95</v>
      </c>
      <c r="D10092">
        <v>1</v>
      </c>
    </row>
    <row r="10093" spans="1:4" ht="16.5" customHeight="1" x14ac:dyDescent="0.25">
      <c r="A10093" t="s">
        <v>10016</v>
      </c>
      <c r="B10093">
        <f t="shared" si="157"/>
        <v>87</v>
      </c>
      <c r="D10093">
        <v>1</v>
      </c>
    </row>
    <row r="10094" spans="1:4" ht="16.5" customHeight="1" x14ac:dyDescent="0.25">
      <c r="A10094" t="s">
        <v>10017</v>
      </c>
      <c r="B10094">
        <f t="shared" si="157"/>
        <v>113</v>
      </c>
      <c r="D10094">
        <v>1</v>
      </c>
    </row>
    <row r="10095" spans="1:4" ht="16.5" customHeight="1" x14ac:dyDescent="0.25">
      <c r="A10095" t="s">
        <v>10018</v>
      </c>
      <c r="B10095">
        <f t="shared" si="157"/>
        <v>165</v>
      </c>
      <c r="D10095">
        <v>1</v>
      </c>
    </row>
    <row r="10096" spans="1:4" ht="16.5" customHeight="1" x14ac:dyDescent="0.25">
      <c r="A10096" t="s">
        <v>10019</v>
      </c>
      <c r="B10096">
        <f t="shared" si="157"/>
        <v>141</v>
      </c>
      <c r="D10096">
        <v>1</v>
      </c>
    </row>
    <row r="10097" spans="1:4" ht="16.5" customHeight="1" x14ac:dyDescent="0.25">
      <c r="A10097" t="s">
        <v>10020</v>
      </c>
      <c r="B10097">
        <f t="shared" si="157"/>
        <v>116</v>
      </c>
      <c r="D10097">
        <v>1</v>
      </c>
    </row>
    <row r="10098" spans="1:4" ht="16.5" customHeight="1" x14ac:dyDescent="0.25">
      <c r="A10098" t="s">
        <v>10021</v>
      </c>
      <c r="B10098">
        <f t="shared" si="157"/>
        <v>130</v>
      </c>
      <c r="D10098">
        <v>1</v>
      </c>
    </row>
    <row r="10099" spans="1:4" ht="16.5" customHeight="1" x14ac:dyDescent="0.25">
      <c r="A10099" t="s">
        <v>10022</v>
      </c>
      <c r="B10099">
        <f t="shared" si="157"/>
        <v>151</v>
      </c>
      <c r="D10099">
        <v>1</v>
      </c>
    </row>
    <row r="10100" spans="1:4" ht="16.5" customHeight="1" x14ac:dyDescent="0.25">
      <c r="A10100" t="s">
        <v>10023</v>
      </c>
      <c r="B10100">
        <f t="shared" si="157"/>
        <v>118</v>
      </c>
      <c r="D10100">
        <v>1</v>
      </c>
    </row>
    <row r="10101" spans="1:4" ht="16.5" customHeight="1" x14ac:dyDescent="0.25">
      <c r="A10101" t="s">
        <v>10024</v>
      </c>
      <c r="B10101">
        <f t="shared" si="157"/>
        <v>128</v>
      </c>
      <c r="D10101">
        <v>1</v>
      </c>
    </row>
    <row r="10102" spans="1:4" ht="16.5" customHeight="1" x14ac:dyDescent="0.25">
      <c r="A10102" t="s">
        <v>10025</v>
      </c>
      <c r="B10102">
        <f t="shared" si="157"/>
        <v>113</v>
      </c>
      <c r="D10102">
        <v>1</v>
      </c>
    </row>
    <row r="10103" spans="1:4" ht="16.5" customHeight="1" x14ac:dyDescent="0.25">
      <c r="A10103" t="s">
        <v>10026</v>
      </c>
      <c r="B10103">
        <f t="shared" si="157"/>
        <v>141</v>
      </c>
      <c r="D10103">
        <v>1</v>
      </c>
    </row>
    <row r="10104" spans="1:4" ht="16.5" customHeight="1" x14ac:dyDescent="0.25">
      <c r="A10104" t="s">
        <v>10027</v>
      </c>
      <c r="B10104">
        <f t="shared" si="157"/>
        <v>123</v>
      </c>
      <c r="D10104">
        <v>1</v>
      </c>
    </row>
    <row r="10105" spans="1:4" ht="16.5" customHeight="1" x14ac:dyDescent="0.25">
      <c r="A10105" t="s">
        <v>10028</v>
      </c>
      <c r="B10105">
        <f t="shared" si="157"/>
        <v>178</v>
      </c>
      <c r="D10105">
        <v>1</v>
      </c>
    </row>
    <row r="10106" spans="1:4" ht="16.5" customHeight="1" x14ac:dyDescent="0.25">
      <c r="A10106" t="s">
        <v>10029</v>
      </c>
      <c r="B10106">
        <f t="shared" si="157"/>
        <v>136</v>
      </c>
      <c r="D10106">
        <v>1</v>
      </c>
    </row>
    <row r="10107" spans="1:4" ht="16.5" customHeight="1" x14ac:dyDescent="0.25">
      <c r="A10107" t="s">
        <v>10030</v>
      </c>
      <c r="B10107">
        <f t="shared" si="157"/>
        <v>121</v>
      </c>
      <c r="D10107">
        <v>1</v>
      </c>
    </row>
    <row r="10108" spans="1:4" ht="16.5" customHeight="1" x14ac:dyDescent="0.25">
      <c r="A10108" t="s">
        <v>10031</v>
      </c>
      <c r="B10108">
        <f t="shared" si="157"/>
        <v>106</v>
      </c>
      <c r="D10108">
        <v>1</v>
      </c>
    </row>
    <row r="10109" spans="1:4" ht="16.5" customHeight="1" x14ac:dyDescent="0.25">
      <c r="A10109" t="s">
        <v>10032</v>
      </c>
      <c r="B10109">
        <f t="shared" si="157"/>
        <v>91</v>
      </c>
      <c r="D10109">
        <v>1</v>
      </c>
    </row>
    <row r="10110" spans="1:4" ht="16.5" customHeight="1" x14ac:dyDescent="0.25">
      <c r="A10110" t="s">
        <v>10033</v>
      </c>
      <c r="B10110">
        <f t="shared" si="157"/>
        <v>122</v>
      </c>
      <c r="D10110">
        <v>1</v>
      </c>
    </row>
    <row r="10111" spans="1:4" ht="16.5" customHeight="1" x14ac:dyDescent="0.25">
      <c r="A10111" t="s">
        <v>10034</v>
      </c>
      <c r="B10111">
        <f t="shared" si="157"/>
        <v>101</v>
      </c>
      <c r="D10111">
        <v>1</v>
      </c>
    </row>
    <row r="10112" spans="1:4" ht="16.5" customHeight="1" x14ac:dyDescent="0.25">
      <c r="A10112" t="s">
        <v>10035</v>
      </c>
      <c r="B10112">
        <f t="shared" si="157"/>
        <v>110</v>
      </c>
      <c r="D10112">
        <v>1</v>
      </c>
    </row>
    <row r="10113" spans="1:4" ht="16.5" customHeight="1" x14ac:dyDescent="0.25">
      <c r="A10113" t="s">
        <v>10036</v>
      </c>
      <c r="B10113">
        <f t="shared" si="157"/>
        <v>136</v>
      </c>
      <c r="C10113">
        <v>0</v>
      </c>
      <c r="D10113">
        <v>1</v>
      </c>
    </row>
    <row r="10114" spans="1:4" ht="16.5" customHeight="1" x14ac:dyDescent="0.25">
      <c r="A10114" t="s">
        <v>10037</v>
      </c>
      <c r="B10114">
        <f t="shared" si="157"/>
        <v>185</v>
      </c>
      <c r="D10114">
        <v>1</v>
      </c>
    </row>
    <row r="10115" spans="1:4" ht="16.5" customHeight="1" x14ac:dyDescent="0.25">
      <c r="A10115" t="s">
        <v>10038</v>
      </c>
      <c r="B10115">
        <f t="shared" ref="B10115:B10178" si="158">LEN(A10115)</f>
        <v>64</v>
      </c>
      <c r="C10115" t="s">
        <v>11324</v>
      </c>
      <c r="D10115">
        <v>0</v>
      </c>
    </row>
    <row r="10116" spans="1:4" ht="16.5" customHeight="1" x14ac:dyDescent="0.25">
      <c r="A10116" t="s">
        <v>10039</v>
      </c>
      <c r="B10116">
        <f t="shared" si="158"/>
        <v>189</v>
      </c>
      <c r="D10116">
        <v>1</v>
      </c>
    </row>
    <row r="10117" spans="1:4" ht="16.5" customHeight="1" x14ac:dyDescent="0.25">
      <c r="A10117" t="s">
        <v>10040</v>
      </c>
      <c r="B10117">
        <f t="shared" si="158"/>
        <v>209</v>
      </c>
      <c r="D10117">
        <v>1</v>
      </c>
    </row>
    <row r="10118" spans="1:4" ht="16.5" customHeight="1" x14ac:dyDescent="0.25">
      <c r="A10118" t="s">
        <v>10041</v>
      </c>
      <c r="B10118">
        <f t="shared" si="158"/>
        <v>95</v>
      </c>
      <c r="C10118" t="s">
        <v>11362</v>
      </c>
      <c r="D10118">
        <v>0</v>
      </c>
    </row>
    <row r="10119" spans="1:4" ht="16.5" customHeight="1" x14ac:dyDescent="0.25">
      <c r="A10119" t="s">
        <v>10042</v>
      </c>
      <c r="B10119">
        <f t="shared" si="158"/>
        <v>150</v>
      </c>
      <c r="D10119">
        <v>1</v>
      </c>
    </row>
    <row r="10120" spans="1:4" ht="16.5" customHeight="1" x14ac:dyDescent="0.25">
      <c r="A10120" t="s">
        <v>10043</v>
      </c>
      <c r="B10120">
        <f t="shared" si="158"/>
        <v>162</v>
      </c>
      <c r="D10120">
        <v>1</v>
      </c>
    </row>
    <row r="10121" spans="1:4" ht="16.5" customHeight="1" x14ac:dyDescent="0.25">
      <c r="A10121" t="s">
        <v>10044</v>
      </c>
      <c r="B10121">
        <f t="shared" si="158"/>
        <v>65</v>
      </c>
      <c r="C10121" t="s">
        <v>11324</v>
      </c>
      <c r="D10121">
        <v>0</v>
      </c>
    </row>
    <row r="10122" spans="1:4" ht="16.5" customHeight="1" x14ac:dyDescent="0.25">
      <c r="A10122" t="s">
        <v>10045</v>
      </c>
      <c r="B10122">
        <f t="shared" si="158"/>
        <v>175</v>
      </c>
      <c r="D10122">
        <v>1</v>
      </c>
    </row>
    <row r="10123" spans="1:4" ht="16.5" customHeight="1" x14ac:dyDescent="0.25">
      <c r="A10123" t="s">
        <v>10046</v>
      </c>
      <c r="B10123">
        <f t="shared" si="158"/>
        <v>42</v>
      </c>
      <c r="C10123" t="s">
        <v>11324</v>
      </c>
      <c r="D10123">
        <v>0</v>
      </c>
    </row>
    <row r="10124" spans="1:4" ht="16.5" customHeight="1" x14ac:dyDescent="0.25">
      <c r="A10124" t="s">
        <v>10047</v>
      </c>
      <c r="B10124">
        <f t="shared" si="158"/>
        <v>45</v>
      </c>
      <c r="D10124">
        <v>0</v>
      </c>
    </row>
    <row r="10125" spans="1:4" ht="16.5" customHeight="1" x14ac:dyDescent="0.25">
      <c r="A10125" t="s">
        <v>10048</v>
      </c>
      <c r="B10125">
        <f t="shared" si="158"/>
        <v>17</v>
      </c>
      <c r="C10125" t="s">
        <v>11402</v>
      </c>
      <c r="D10125">
        <v>0</v>
      </c>
    </row>
    <row r="10126" spans="1:4" ht="16.5" customHeight="1" x14ac:dyDescent="0.25">
      <c r="A10126" t="s">
        <v>10049</v>
      </c>
      <c r="B10126">
        <f t="shared" si="158"/>
        <v>62</v>
      </c>
      <c r="C10126" t="s">
        <v>11324</v>
      </c>
      <c r="D10126">
        <v>0</v>
      </c>
    </row>
    <row r="10127" spans="1:4" ht="16.5" customHeight="1" x14ac:dyDescent="0.25">
      <c r="A10127" t="s">
        <v>10050</v>
      </c>
      <c r="B10127">
        <f t="shared" si="158"/>
        <v>101</v>
      </c>
      <c r="C10127" t="s">
        <v>11314</v>
      </c>
      <c r="D10127">
        <v>0</v>
      </c>
    </row>
    <row r="10128" spans="1:4" ht="16.5" customHeight="1" x14ac:dyDescent="0.25">
      <c r="A10128" t="s">
        <v>10051</v>
      </c>
      <c r="B10128">
        <f t="shared" si="158"/>
        <v>17</v>
      </c>
      <c r="C10128" t="s">
        <v>11402</v>
      </c>
      <c r="D10128">
        <v>0</v>
      </c>
    </row>
    <row r="10129" spans="1:4" ht="16.5" customHeight="1" x14ac:dyDescent="0.25">
      <c r="A10129" t="s">
        <v>10052</v>
      </c>
      <c r="B10129">
        <f t="shared" si="158"/>
        <v>60</v>
      </c>
      <c r="C10129" t="s">
        <v>11340</v>
      </c>
      <c r="D10129">
        <v>0</v>
      </c>
    </row>
    <row r="10130" spans="1:4" ht="16.5" customHeight="1" x14ac:dyDescent="0.25">
      <c r="A10130" t="s">
        <v>10053</v>
      </c>
      <c r="B10130">
        <f t="shared" si="158"/>
        <v>48</v>
      </c>
      <c r="D10130">
        <v>1</v>
      </c>
    </row>
    <row r="10131" spans="1:4" ht="16.5" customHeight="1" x14ac:dyDescent="0.25">
      <c r="A10131" t="s">
        <v>10054</v>
      </c>
      <c r="B10131">
        <f t="shared" si="158"/>
        <v>39</v>
      </c>
      <c r="D10131">
        <v>1</v>
      </c>
    </row>
    <row r="10132" spans="1:4" ht="16.5" customHeight="1" x14ac:dyDescent="0.25">
      <c r="A10132" t="s">
        <v>10055</v>
      </c>
      <c r="B10132">
        <f t="shared" si="158"/>
        <v>72</v>
      </c>
      <c r="C10132" t="s">
        <v>11362</v>
      </c>
      <c r="D10132">
        <v>0</v>
      </c>
    </row>
    <row r="10133" spans="1:4" ht="16.5" customHeight="1" x14ac:dyDescent="0.25">
      <c r="A10133" t="s">
        <v>10056</v>
      </c>
      <c r="B10133">
        <f t="shared" si="158"/>
        <v>186</v>
      </c>
      <c r="D10133">
        <v>1</v>
      </c>
    </row>
    <row r="10134" spans="1:4" ht="16.5" customHeight="1" x14ac:dyDescent="0.25">
      <c r="A10134" t="s">
        <v>10057</v>
      </c>
      <c r="B10134">
        <f t="shared" si="158"/>
        <v>51</v>
      </c>
      <c r="D10134">
        <v>1</v>
      </c>
    </row>
    <row r="10135" spans="1:4" ht="16.5" customHeight="1" x14ac:dyDescent="0.25">
      <c r="A10135" t="s">
        <v>10058</v>
      </c>
      <c r="B10135">
        <f t="shared" si="158"/>
        <v>74</v>
      </c>
      <c r="C10135" t="s">
        <v>11362</v>
      </c>
      <c r="D10135">
        <v>0</v>
      </c>
    </row>
    <row r="10136" spans="1:4" ht="16.5" customHeight="1" x14ac:dyDescent="0.25">
      <c r="A10136" t="s">
        <v>10059</v>
      </c>
      <c r="B10136">
        <f t="shared" si="158"/>
        <v>70</v>
      </c>
      <c r="D10136">
        <v>0</v>
      </c>
    </row>
    <row r="10137" spans="1:4" ht="16.5" customHeight="1" x14ac:dyDescent="0.25">
      <c r="A10137" t="s">
        <v>10060</v>
      </c>
      <c r="B10137">
        <f t="shared" si="158"/>
        <v>76</v>
      </c>
      <c r="C10137" t="s">
        <v>11362</v>
      </c>
      <c r="D10137">
        <v>0</v>
      </c>
    </row>
    <row r="10138" spans="1:4" ht="16.5" customHeight="1" x14ac:dyDescent="0.25">
      <c r="A10138" t="s">
        <v>11363</v>
      </c>
      <c r="B10138">
        <f t="shared" si="158"/>
        <v>18</v>
      </c>
      <c r="C10138" t="s">
        <v>11348</v>
      </c>
      <c r="D10138">
        <v>0</v>
      </c>
    </row>
    <row r="10139" spans="1:4" ht="16.5" customHeight="1" x14ac:dyDescent="0.25">
      <c r="A10139" t="s">
        <v>10061</v>
      </c>
      <c r="B10139">
        <f t="shared" si="158"/>
        <v>13</v>
      </c>
      <c r="C10139" t="s">
        <v>11322</v>
      </c>
      <c r="D10139">
        <v>0</v>
      </c>
    </row>
    <row r="10140" spans="1:4" ht="16.5" customHeight="1" x14ac:dyDescent="0.25">
      <c r="A10140" t="s">
        <v>10062</v>
      </c>
      <c r="B10140">
        <f t="shared" si="158"/>
        <v>32</v>
      </c>
      <c r="D10140">
        <v>1</v>
      </c>
    </row>
    <row r="10141" spans="1:4" ht="16.5" customHeight="1" x14ac:dyDescent="0.25">
      <c r="A10141" t="s">
        <v>10063</v>
      </c>
      <c r="B10141">
        <f t="shared" si="158"/>
        <v>62</v>
      </c>
      <c r="C10141" t="s">
        <v>11324</v>
      </c>
      <c r="D10141">
        <v>0</v>
      </c>
    </row>
    <row r="10142" spans="1:4" ht="16.5" customHeight="1" x14ac:dyDescent="0.25">
      <c r="A10142" t="s">
        <v>10064</v>
      </c>
      <c r="B10142">
        <f t="shared" si="158"/>
        <v>98</v>
      </c>
      <c r="D10142">
        <v>1</v>
      </c>
    </row>
    <row r="10143" spans="1:4" ht="16.5" customHeight="1" x14ac:dyDescent="0.25">
      <c r="A10143" t="s">
        <v>10065</v>
      </c>
      <c r="B10143">
        <f t="shared" si="158"/>
        <v>81</v>
      </c>
      <c r="D10143">
        <v>1</v>
      </c>
    </row>
    <row r="10144" spans="1:4" ht="16.5" customHeight="1" x14ac:dyDescent="0.25">
      <c r="A10144" t="s">
        <v>10066</v>
      </c>
      <c r="B10144">
        <f t="shared" si="158"/>
        <v>31</v>
      </c>
      <c r="D10144">
        <v>1</v>
      </c>
    </row>
    <row r="10145" spans="1:4" ht="16.5" customHeight="1" x14ac:dyDescent="0.25">
      <c r="A10145" t="s">
        <v>10067</v>
      </c>
      <c r="B10145">
        <f t="shared" si="158"/>
        <v>43</v>
      </c>
      <c r="D10145">
        <v>1</v>
      </c>
    </row>
    <row r="10146" spans="1:4" ht="16.5" customHeight="1" x14ac:dyDescent="0.25">
      <c r="A10146" t="s">
        <v>10068</v>
      </c>
      <c r="B10146">
        <f t="shared" si="158"/>
        <v>50</v>
      </c>
      <c r="D10146">
        <v>1</v>
      </c>
    </row>
    <row r="10147" spans="1:4" ht="16.5" customHeight="1" x14ac:dyDescent="0.25">
      <c r="A10147" t="s">
        <v>10069</v>
      </c>
      <c r="B10147">
        <f t="shared" si="158"/>
        <v>46</v>
      </c>
      <c r="D10147">
        <v>1</v>
      </c>
    </row>
    <row r="10148" spans="1:4" ht="16.5" customHeight="1" x14ac:dyDescent="0.25">
      <c r="A10148" t="s">
        <v>10070</v>
      </c>
      <c r="B10148">
        <f t="shared" si="158"/>
        <v>96</v>
      </c>
      <c r="D10148">
        <v>1</v>
      </c>
    </row>
    <row r="10149" spans="1:4" ht="16.5" customHeight="1" x14ac:dyDescent="0.25">
      <c r="A10149" t="s">
        <v>10071</v>
      </c>
      <c r="B10149">
        <f t="shared" si="158"/>
        <v>89</v>
      </c>
      <c r="D10149">
        <v>1</v>
      </c>
    </row>
    <row r="10150" spans="1:4" ht="16.5" customHeight="1" x14ac:dyDescent="0.25">
      <c r="A10150" t="s">
        <v>10072</v>
      </c>
      <c r="B10150">
        <f t="shared" si="158"/>
        <v>110</v>
      </c>
      <c r="D10150">
        <v>1</v>
      </c>
    </row>
    <row r="10151" spans="1:4" ht="16.5" customHeight="1" x14ac:dyDescent="0.25">
      <c r="A10151" t="s">
        <v>10073</v>
      </c>
      <c r="B10151">
        <f t="shared" si="158"/>
        <v>111</v>
      </c>
      <c r="D10151">
        <v>1</v>
      </c>
    </row>
    <row r="10152" spans="1:4" ht="16.5" customHeight="1" x14ac:dyDescent="0.25">
      <c r="A10152" t="s">
        <v>10074</v>
      </c>
      <c r="B10152">
        <f t="shared" si="158"/>
        <v>120</v>
      </c>
      <c r="D10152">
        <v>1</v>
      </c>
    </row>
    <row r="10153" spans="1:4" ht="16.5" customHeight="1" x14ac:dyDescent="0.25">
      <c r="A10153" t="s">
        <v>10075</v>
      </c>
      <c r="B10153">
        <f t="shared" si="158"/>
        <v>38</v>
      </c>
      <c r="D10153">
        <v>1</v>
      </c>
    </row>
    <row r="10154" spans="1:4" ht="16.5" customHeight="1" x14ac:dyDescent="0.25">
      <c r="A10154" t="s">
        <v>10076</v>
      </c>
      <c r="B10154">
        <f t="shared" si="158"/>
        <v>211</v>
      </c>
      <c r="D10154">
        <v>1</v>
      </c>
    </row>
    <row r="10155" spans="1:4" ht="16.5" customHeight="1" x14ac:dyDescent="0.25">
      <c r="A10155" t="s">
        <v>10077</v>
      </c>
      <c r="B10155">
        <f t="shared" si="158"/>
        <v>180</v>
      </c>
      <c r="D10155">
        <v>1</v>
      </c>
    </row>
    <row r="10156" spans="1:4" ht="16.5" customHeight="1" x14ac:dyDescent="0.25">
      <c r="A10156" t="s">
        <v>10078</v>
      </c>
      <c r="B10156">
        <f t="shared" si="158"/>
        <v>235</v>
      </c>
      <c r="D10156">
        <v>1</v>
      </c>
    </row>
    <row r="10157" spans="1:4" ht="16.5" customHeight="1" x14ac:dyDescent="0.25">
      <c r="A10157" t="s">
        <v>10079</v>
      </c>
      <c r="B10157">
        <f t="shared" si="158"/>
        <v>25</v>
      </c>
      <c r="C10157" t="s">
        <v>11321</v>
      </c>
      <c r="D10157">
        <v>0</v>
      </c>
    </row>
    <row r="10158" spans="1:4" ht="16.5" customHeight="1" x14ac:dyDescent="0.25">
      <c r="A10158" t="s">
        <v>10080</v>
      </c>
      <c r="B10158">
        <f t="shared" si="158"/>
        <v>210</v>
      </c>
      <c r="D10158">
        <v>1</v>
      </c>
    </row>
    <row r="10159" spans="1:4" ht="16.5" customHeight="1" x14ac:dyDescent="0.25">
      <c r="A10159" t="s">
        <v>10081</v>
      </c>
      <c r="B10159">
        <f t="shared" si="158"/>
        <v>203</v>
      </c>
      <c r="D10159">
        <v>1</v>
      </c>
    </row>
    <row r="10160" spans="1:4" ht="16.5" customHeight="1" x14ac:dyDescent="0.25">
      <c r="A10160" t="s">
        <v>10082</v>
      </c>
      <c r="B10160">
        <f t="shared" si="158"/>
        <v>64</v>
      </c>
      <c r="D10160">
        <v>1</v>
      </c>
    </row>
    <row r="10161" spans="1:4" ht="16.5" customHeight="1" x14ac:dyDescent="0.25">
      <c r="A10161" t="s">
        <v>10083</v>
      </c>
      <c r="B10161">
        <f t="shared" si="158"/>
        <v>153</v>
      </c>
      <c r="D10161">
        <v>1</v>
      </c>
    </row>
    <row r="10162" spans="1:4" ht="16.5" customHeight="1" x14ac:dyDescent="0.25">
      <c r="A10162" t="s">
        <v>10084</v>
      </c>
      <c r="B10162">
        <f t="shared" si="158"/>
        <v>27</v>
      </c>
      <c r="C10162" t="s">
        <v>11321</v>
      </c>
      <c r="D10162">
        <v>0</v>
      </c>
    </row>
    <row r="10163" spans="1:4" ht="16.5" customHeight="1" x14ac:dyDescent="0.25">
      <c r="A10163" t="s">
        <v>10085</v>
      </c>
      <c r="B10163">
        <f t="shared" si="158"/>
        <v>253</v>
      </c>
      <c r="D10163">
        <v>1</v>
      </c>
    </row>
    <row r="10164" spans="1:4" ht="16.5" customHeight="1" x14ac:dyDescent="0.25">
      <c r="A10164" t="s">
        <v>10086</v>
      </c>
      <c r="B10164">
        <f t="shared" si="158"/>
        <v>52</v>
      </c>
      <c r="D10164">
        <v>1</v>
      </c>
    </row>
    <row r="10165" spans="1:4" ht="16.5" customHeight="1" x14ac:dyDescent="0.25">
      <c r="A10165" t="s">
        <v>10087</v>
      </c>
      <c r="B10165">
        <f t="shared" si="158"/>
        <v>225</v>
      </c>
      <c r="D10165">
        <v>1</v>
      </c>
    </row>
    <row r="10166" spans="1:4" ht="16.5" customHeight="1" x14ac:dyDescent="0.25">
      <c r="A10166" t="s">
        <v>10088</v>
      </c>
      <c r="B10166">
        <f t="shared" si="158"/>
        <v>327</v>
      </c>
      <c r="D10166">
        <v>1</v>
      </c>
    </row>
    <row r="10167" spans="1:4" ht="16.5" customHeight="1" x14ac:dyDescent="0.25">
      <c r="A10167" t="s">
        <v>10089</v>
      </c>
      <c r="B10167">
        <f t="shared" si="158"/>
        <v>181</v>
      </c>
      <c r="D10167">
        <v>1</v>
      </c>
    </row>
    <row r="10168" spans="1:4" ht="16.5" customHeight="1" x14ac:dyDescent="0.25">
      <c r="A10168" t="s">
        <v>10090</v>
      </c>
      <c r="B10168">
        <f t="shared" si="158"/>
        <v>23</v>
      </c>
      <c r="C10168" t="s">
        <v>11321</v>
      </c>
      <c r="D10168">
        <v>0</v>
      </c>
    </row>
    <row r="10169" spans="1:4" ht="16.5" customHeight="1" x14ac:dyDescent="0.25">
      <c r="A10169" t="s">
        <v>10091</v>
      </c>
      <c r="B10169">
        <f t="shared" si="158"/>
        <v>183</v>
      </c>
      <c r="D10169">
        <v>1</v>
      </c>
    </row>
    <row r="10170" spans="1:4" ht="16.5" customHeight="1" x14ac:dyDescent="0.25">
      <c r="A10170" t="s">
        <v>10092</v>
      </c>
      <c r="B10170">
        <f t="shared" si="158"/>
        <v>30</v>
      </c>
      <c r="C10170" t="s">
        <v>11321</v>
      </c>
      <c r="D10170">
        <v>0</v>
      </c>
    </row>
    <row r="10171" spans="1:4" ht="16.5" customHeight="1" x14ac:dyDescent="0.25">
      <c r="A10171" t="s">
        <v>10093</v>
      </c>
      <c r="B10171">
        <f t="shared" si="158"/>
        <v>202</v>
      </c>
      <c r="D10171">
        <v>1</v>
      </c>
    </row>
    <row r="10172" spans="1:4" ht="16.5" customHeight="1" x14ac:dyDescent="0.25">
      <c r="A10172" t="s">
        <v>10094</v>
      </c>
      <c r="B10172">
        <f t="shared" si="158"/>
        <v>26</v>
      </c>
      <c r="C10172" t="s">
        <v>11321</v>
      </c>
      <c r="D10172">
        <v>0</v>
      </c>
    </row>
    <row r="10173" spans="1:4" ht="16.5" customHeight="1" x14ac:dyDescent="0.25">
      <c r="A10173" t="s">
        <v>10095</v>
      </c>
      <c r="B10173">
        <f t="shared" si="158"/>
        <v>189</v>
      </c>
      <c r="D10173">
        <v>1</v>
      </c>
    </row>
    <row r="10174" spans="1:4" ht="16.5" customHeight="1" x14ac:dyDescent="0.25">
      <c r="A10174" t="s">
        <v>10096</v>
      </c>
      <c r="B10174">
        <f t="shared" si="158"/>
        <v>17</v>
      </c>
      <c r="C10174" t="s">
        <v>11402</v>
      </c>
      <c r="D10174">
        <v>0</v>
      </c>
    </row>
    <row r="10175" spans="1:4" ht="16.5" customHeight="1" x14ac:dyDescent="0.25">
      <c r="A10175" t="s">
        <v>10097</v>
      </c>
      <c r="B10175">
        <f t="shared" si="158"/>
        <v>110</v>
      </c>
      <c r="D10175">
        <v>1</v>
      </c>
    </row>
    <row r="10176" spans="1:4" ht="16.5" customHeight="1" x14ac:dyDescent="0.25">
      <c r="A10176" t="s">
        <v>10098</v>
      </c>
      <c r="B10176">
        <f t="shared" si="158"/>
        <v>112</v>
      </c>
      <c r="D10176">
        <v>1</v>
      </c>
    </row>
    <row r="10177" spans="1:4" ht="16.5" customHeight="1" x14ac:dyDescent="0.25">
      <c r="A10177" t="s">
        <v>10099</v>
      </c>
      <c r="B10177">
        <f t="shared" si="158"/>
        <v>91</v>
      </c>
      <c r="D10177">
        <v>1</v>
      </c>
    </row>
    <row r="10178" spans="1:4" ht="16.5" customHeight="1" x14ac:dyDescent="0.25">
      <c r="A10178" t="s">
        <v>10100</v>
      </c>
      <c r="B10178">
        <f t="shared" si="158"/>
        <v>22</v>
      </c>
      <c r="C10178" t="s">
        <v>11402</v>
      </c>
      <c r="D10178">
        <v>0</v>
      </c>
    </row>
    <row r="10179" spans="1:4" ht="16.5" customHeight="1" x14ac:dyDescent="0.25">
      <c r="A10179" t="s">
        <v>10101</v>
      </c>
      <c r="B10179">
        <f t="shared" ref="B10179:B10242" si="159">LEN(A10179)</f>
        <v>97</v>
      </c>
      <c r="D10179">
        <v>1</v>
      </c>
    </row>
    <row r="10180" spans="1:4" ht="16.5" customHeight="1" x14ac:dyDescent="0.25">
      <c r="A10180" t="s">
        <v>10102</v>
      </c>
      <c r="B10180">
        <f t="shared" si="159"/>
        <v>48</v>
      </c>
      <c r="D10180">
        <v>1</v>
      </c>
    </row>
    <row r="10181" spans="1:4" ht="16.5" customHeight="1" x14ac:dyDescent="0.25">
      <c r="A10181" t="s">
        <v>10103</v>
      </c>
      <c r="B10181">
        <f t="shared" si="159"/>
        <v>112</v>
      </c>
      <c r="D10181">
        <v>1</v>
      </c>
    </row>
    <row r="10182" spans="1:4" ht="16.5" customHeight="1" x14ac:dyDescent="0.25">
      <c r="A10182" t="s">
        <v>10104</v>
      </c>
      <c r="B10182">
        <f t="shared" si="159"/>
        <v>82</v>
      </c>
      <c r="D10182">
        <v>1</v>
      </c>
    </row>
    <row r="10183" spans="1:4" ht="16.5" customHeight="1" x14ac:dyDescent="0.25">
      <c r="A10183" t="s">
        <v>10105</v>
      </c>
      <c r="B10183">
        <f t="shared" si="159"/>
        <v>51</v>
      </c>
      <c r="D10183">
        <v>1</v>
      </c>
    </row>
    <row r="10184" spans="1:4" ht="16.5" customHeight="1" x14ac:dyDescent="0.25">
      <c r="A10184" t="s">
        <v>10106</v>
      </c>
      <c r="B10184">
        <f t="shared" si="159"/>
        <v>56</v>
      </c>
      <c r="D10184">
        <v>1</v>
      </c>
    </row>
    <row r="10185" spans="1:4" ht="16.5" customHeight="1" x14ac:dyDescent="0.25">
      <c r="A10185" t="s">
        <v>10107</v>
      </c>
      <c r="B10185">
        <f t="shared" si="159"/>
        <v>67</v>
      </c>
      <c r="C10185" t="s">
        <v>11324</v>
      </c>
      <c r="D10185">
        <v>0</v>
      </c>
    </row>
    <row r="10186" spans="1:4" ht="16.5" customHeight="1" x14ac:dyDescent="0.25">
      <c r="A10186" t="s">
        <v>10108</v>
      </c>
      <c r="B10186">
        <f t="shared" si="159"/>
        <v>54</v>
      </c>
      <c r="C10186" t="s">
        <v>11340</v>
      </c>
      <c r="D10186">
        <v>0</v>
      </c>
    </row>
    <row r="10187" spans="1:4" ht="16.5" customHeight="1" x14ac:dyDescent="0.25">
      <c r="A10187" t="s">
        <v>10109</v>
      </c>
      <c r="B10187">
        <f t="shared" si="159"/>
        <v>118</v>
      </c>
      <c r="D10187">
        <v>1</v>
      </c>
    </row>
    <row r="10188" spans="1:4" ht="16.5" customHeight="1" x14ac:dyDescent="0.25">
      <c r="A10188" t="s">
        <v>10110</v>
      </c>
      <c r="B10188">
        <f t="shared" si="159"/>
        <v>81</v>
      </c>
      <c r="C10188" t="s">
        <v>11362</v>
      </c>
      <c r="D10188">
        <v>0</v>
      </c>
    </row>
    <row r="10189" spans="1:4" ht="16.5" customHeight="1" x14ac:dyDescent="0.25">
      <c r="A10189" t="s">
        <v>10111</v>
      </c>
      <c r="B10189">
        <f t="shared" si="159"/>
        <v>29</v>
      </c>
      <c r="D10189">
        <v>1</v>
      </c>
    </row>
    <row r="10190" spans="1:4" ht="16.5" customHeight="1" x14ac:dyDescent="0.25">
      <c r="A10190" t="s">
        <v>10112</v>
      </c>
      <c r="B10190">
        <f t="shared" si="159"/>
        <v>60</v>
      </c>
      <c r="C10190" t="s">
        <v>11340</v>
      </c>
      <c r="D10190">
        <v>0</v>
      </c>
    </row>
    <row r="10191" spans="1:4" ht="16.5" customHeight="1" x14ac:dyDescent="0.25">
      <c r="A10191" t="s">
        <v>10113</v>
      </c>
      <c r="B10191">
        <f t="shared" si="159"/>
        <v>69</v>
      </c>
      <c r="D10191">
        <v>1</v>
      </c>
    </row>
    <row r="10192" spans="1:4" ht="16.5" customHeight="1" x14ac:dyDescent="0.25">
      <c r="A10192" t="s">
        <v>10114</v>
      </c>
      <c r="B10192">
        <f t="shared" si="159"/>
        <v>33</v>
      </c>
      <c r="D10192">
        <v>1</v>
      </c>
    </row>
    <row r="10193" spans="1:4" ht="16.5" customHeight="1" x14ac:dyDescent="0.25">
      <c r="A10193" t="s">
        <v>10115</v>
      </c>
      <c r="B10193">
        <f t="shared" si="159"/>
        <v>51</v>
      </c>
      <c r="D10193">
        <v>1</v>
      </c>
    </row>
    <row r="10194" spans="1:4" ht="16.5" customHeight="1" x14ac:dyDescent="0.25">
      <c r="A10194" t="s">
        <v>10116</v>
      </c>
      <c r="B10194">
        <f t="shared" si="159"/>
        <v>70</v>
      </c>
      <c r="D10194">
        <v>1</v>
      </c>
    </row>
    <row r="10195" spans="1:4" ht="16.5" customHeight="1" x14ac:dyDescent="0.25">
      <c r="A10195" t="s">
        <v>10117</v>
      </c>
      <c r="B10195">
        <f t="shared" si="159"/>
        <v>71</v>
      </c>
      <c r="D10195">
        <v>1</v>
      </c>
    </row>
    <row r="10196" spans="1:4" ht="16.5" customHeight="1" x14ac:dyDescent="0.25">
      <c r="A10196" t="s">
        <v>10118</v>
      </c>
      <c r="B10196">
        <f t="shared" si="159"/>
        <v>103</v>
      </c>
      <c r="D10196">
        <v>1</v>
      </c>
    </row>
    <row r="10197" spans="1:4" ht="16.5" customHeight="1" x14ac:dyDescent="0.25">
      <c r="A10197" t="s">
        <v>10119</v>
      </c>
      <c r="B10197">
        <f t="shared" si="159"/>
        <v>77</v>
      </c>
      <c r="D10197">
        <v>1</v>
      </c>
    </row>
    <row r="10198" spans="1:4" ht="16.5" customHeight="1" x14ac:dyDescent="0.25">
      <c r="A10198" t="s">
        <v>10120</v>
      </c>
      <c r="B10198">
        <f t="shared" si="159"/>
        <v>34</v>
      </c>
      <c r="C10198" t="s">
        <v>11314</v>
      </c>
      <c r="D10198">
        <v>0</v>
      </c>
    </row>
    <row r="10199" spans="1:4" ht="16.5" customHeight="1" x14ac:dyDescent="0.25">
      <c r="A10199" t="s">
        <v>10121</v>
      </c>
      <c r="B10199">
        <f t="shared" si="159"/>
        <v>67</v>
      </c>
      <c r="D10199">
        <v>1</v>
      </c>
    </row>
    <row r="10200" spans="1:4" ht="16.5" customHeight="1" x14ac:dyDescent="0.25">
      <c r="A10200" t="s">
        <v>10122</v>
      </c>
      <c r="B10200">
        <f t="shared" si="159"/>
        <v>106</v>
      </c>
      <c r="D10200">
        <v>1</v>
      </c>
    </row>
    <row r="10201" spans="1:4" ht="16.5" customHeight="1" x14ac:dyDescent="0.25">
      <c r="A10201" t="s">
        <v>10123</v>
      </c>
      <c r="B10201">
        <f t="shared" si="159"/>
        <v>60</v>
      </c>
      <c r="D10201">
        <v>1</v>
      </c>
    </row>
    <row r="10202" spans="1:4" ht="16.5" customHeight="1" x14ac:dyDescent="0.25">
      <c r="A10202" t="s">
        <v>10124</v>
      </c>
      <c r="B10202">
        <f t="shared" si="159"/>
        <v>282</v>
      </c>
      <c r="D10202">
        <v>1</v>
      </c>
    </row>
    <row r="10203" spans="1:4" ht="16.5" customHeight="1" x14ac:dyDescent="0.25">
      <c r="A10203" t="s">
        <v>10125</v>
      </c>
      <c r="B10203">
        <f t="shared" si="159"/>
        <v>248</v>
      </c>
      <c r="D10203">
        <v>1</v>
      </c>
    </row>
    <row r="10204" spans="1:4" ht="16.5" customHeight="1" x14ac:dyDescent="0.25">
      <c r="A10204" t="s">
        <v>10126</v>
      </c>
      <c r="B10204">
        <f t="shared" si="159"/>
        <v>260</v>
      </c>
      <c r="D10204">
        <v>1</v>
      </c>
    </row>
    <row r="10205" spans="1:4" ht="16.5" customHeight="1" x14ac:dyDescent="0.25">
      <c r="A10205" t="s">
        <v>10127</v>
      </c>
      <c r="B10205">
        <f t="shared" si="159"/>
        <v>233</v>
      </c>
      <c r="D10205">
        <v>1</v>
      </c>
    </row>
    <row r="10206" spans="1:4" ht="16.5" customHeight="1" x14ac:dyDescent="0.25">
      <c r="A10206" t="s">
        <v>10128</v>
      </c>
      <c r="B10206">
        <f t="shared" si="159"/>
        <v>250</v>
      </c>
      <c r="D10206">
        <v>1</v>
      </c>
    </row>
    <row r="10207" spans="1:4" ht="16.5" customHeight="1" x14ac:dyDescent="0.25">
      <c r="A10207" t="s">
        <v>10129</v>
      </c>
      <c r="B10207">
        <f t="shared" si="159"/>
        <v>215</v>
      </c>
      <c r="D10207">
        <v>1</v>
      </c>
    </row>
    <row r="10208" spans="1:4" ht="16.5" customHeight="1" x14ac:dyDescent="0.25">
      <c r="A10208" t="s">
        <v>10130</v>
      </c>
      <c r="B10208">
        <f t="shared" si="159"/>
        <v>207</v>
      </c>
      <c r="D10208">
        <v>1</v>
      </c>
    </row>
    <row r="10209" spans="1:4" ht="16.5" customHeight="1" x14ac:dyDescent="0.25">
      <c r="A10209" t="s">
        <v>10131</v>
      </c>
      <c r="B10209">
        <f t="shared" si="159"/>
        <v>228</v>
      </c>
      <c r="D10209">
        <v>1</v>
      </c>
    </row>
    <row r="10210" spans="1:4" ht="16.5" customHeight="1" x14ac:dyDescent="0.25">
      <c r="A10210" t="s">
        <v>10132</v>
      </c>
      <c r="B10210">
        <f t="shared" si="159"/>
        <v>150</v>
      </c>
      <c r="D10210">
        <v>1</v>
      </c>
    </row>
    <row r="10211" spans="1:4" ht="16.5" customHeight="1" x14ac:dyDescent="0.25">
      <c r="A10211" t="s">
        <v>10133</v>
      </c>
      <c r="B10211">
        <f t="shared" si="159"/>
        <v>86</v>
      </c>
      <c r="D10211">
        <v>1</v>
      </c>
    </row>
    <row r="10212" spans="1:4" ht="16.5" customHeight="1" x14ac:dyDescent="0.25">
      <c r="A10212" t="s">
        <v>10134</v>
      </c>
      <c r="B10212">
        <f t="shared" si="159"/>
        <v>127</v>
      </c>
      <c r="D10212">
        <v>1</v>
      </c>
    </row>
    <row r="10213" spans="1:4" ht="16.5" customHeight="1" x14ac:dyDescent="0.25">
      <c r="A10213" t="s">
        <v>10135</v>
      </c>
      <c r="B10213">
        <f t="shared" si="159"/>
        <v>101</v>
      </c>
      <c r="D10213">
        <v>1</v>
      </c>
    </row>
    <row r="10214" spans="1:4" ht="16.5" customHeight="1" x14ac:dyDescent="0.25">
      <c r="A10214" t="s">
        <v>10136</v>
      </c>
      <c r="B10214">
        <f t="shared" si="159"/>
        <v>172</v>
      </c>
      <c r="D10214">
        <v>1</v>
      </c>
    </row>
    <row r="10215" spans="1:4" ht="16.5" customHeight="1" x14ac:dyDescent="0.25">
      <c r="A10215" t="s">
        <v>10137</v>
      </c>
      <c r="B10215">
        <f t="shared" si="159"/>
        <v>171</v>
      </c>
      <c r="D10215">
        <v>1</v>
      </c>
    </row>
    <row r="10216" spans="1:4" ht="16.5" customHeight="1" x14ac:dyDescent="0.25">
      <c r="A10216" t="s">
        <v>10138</v>
      </c>
      <c r="B10216">
        <f t="shared" si="159"/>
        <v>156</v>
      </c>
      <c r="D10216">
        <v>1</v>
      </c>
    </row>
    <row r="10217" spans="1:4" ht="16.5" customHeight="1" x14ac:dyDescent="0.25">
      <c r="A10217" t="s">
        <v>10139</v>
      </c>
      <c r="B10217">
        <f t="shared" si="159"/>
        <v>102</v>
      </c>
      <c r="D10217">
        <v>1</v>
      </c>
    </row>
    <row r="10218" spans="1:4" ht="16.5" customHeight="1" x14ac:dyDescent="0.25">
      <c r="A10218" t="s">
        <v>10140</v>
      </c>
      <c r="B10218">
        <f t="shared" si="159"/>
        <v>94</v>
      </c>
      <c r="D10218">
        <v>1</v>
      </c>
    </row>
    <row r="10219" spans="1:4" ht="16.5" customHeight="1" x14ac:dyDescent="0.25">
      <c r="A10219" t="s">
        <v>10141</v>
      </c>
      <c r="B10219">
        <f t="shared" si="159"/>
        <v>138</v>
      </c>
      <c r="D10219">
        <v>1</v>
      </c>
    </row>
    <row r="10220" spans="1:4" ht="16.5" customHeight="1" x14ac:dyDescent="0.25">
      <c r="A10220" t="s">
        <v>10142</v>
      </c>
      <c r="B10220">
        <f t="shared" si="159"/>
        <v>112</v>
      </c>
      <c r="D10220">
        <v>1</v>
      </c>
    </row>
    <row r="10221" spans="1:4" ht="16.5" customHeight="1" x14ac:dyDescent="0.25">
      <c r="A10221" t="s">
        <v>10143</v>
      </c>
      <c r="B10221">
        <f t="shared" si="159"/>
        <v>53</v>
      </c>
      <c r="C10221" t="s">
        <v>11340</v>
      </c>
      <c r="D10221">
        <v>0</v>
      </c>
    </row>
    <row r="10222" spans="1:4" ht="16.5" customHeight="1" x14ac:dyDescent="0.25">
      <c r="A10222" t="s">
        <v>10144</v>
      </c>
      <c r="B10222">
        <f t="shared" si="159"/>
        <v>161</v>
      </c>
      <c r="D10222">
        <v>1</v>
      </c>
    </row>
    <row r="10223" spans="1:4" ht="16.5" customHeight="1" x14ac:dyDescent="0.25">
      <c r="A10223" t="s">
        <v>10145</v>
      </c>
      <c r="B10223">
        <f t="shared" si="159"/>
        <v>97</v>
      </c>
      <c r="D10223">
        <v>1</v>
      </c>
    </row>
    <row r="10224" spans="1:4" ht="16.5" customHeight="1" x14ac:dyDescent="0.25">
      <c r="A10224" t="s">
        <v>10146</v>
      </c>
      <c r="B10224">
        <f t="shared" si="159"/>
        <v>143</v>
      </c>
      <c r="D10224">
        <v>1</v>
      </c>
    </row>
    <row r="10225" spans="1:4" ht="16.5" customHeight="1" x14ac:dyDescent="0.25">
      <c r="A10225" t="s">
        <v>10147</v>
      </c>
      <c r="B10225">
        <f t="shared" si="159"/>
        <v>32</v>
      </c>
      <c r="D10225">
        <v>1</v>
      </c>
    </row>
    <row r="10226" spans="1:4" x14ac:dyDescent="0.25">
      <c r="A10226" t="s">
        <v>10148</v>
      </c>
      <c r="B10226">
        <f t="shared" si="159"/>
        <v>296</v>
      </c>
      <c r="D10226">
        <v>1</v>
      </c>
    </row>
    <row r="10227" spans="1:4" ht="16.5" customHeight="1" x14ac:dyDescent="0.25">
      <c r="A10227" t="s">
        <v>10149</v>
      </c>
      <c r="B10227">
        <f t="shared" si="159"/>
        <v>82</v>
      </c>
      <c r="D10227">
        <v>1</v>
      </c>
    </row>
    <row r="10228" spans="1:4" ht="16.5" customHeight="1" x14ac:dyDescent="0.25">
      <c r="A10228" t="s">
        <v>10150</v>
      </c>
      <c r="B10228">
        <f t="shared" si="159"/>
        <v>108</v>
      </c>
      <c r="D10228">
        <v>1</v>
      </c>
    </row>
    <row r="10229" spans="1:4" ht="16.5" customHeight="1" x14ac:dyDescent="0.25">
      <c r="A10229" t="s">
        <v>10151</v>
      </c>
      <c r="B10229">
        <f t="shared" si="159"/>
        <v>95</v>
      </c>
      <c r="D10229">
        <v>1</v>
      </c>
    </row>
    <row r="10230" spans="1:4" ht="16.5" customHeight="1" x14ac:dyDescent="0.25">
      <c r="A10230" t="s">
        <v>10152</v>
      </c>
      <c r="B10230">
        <f t="shared" si="159"/>
        <v>123</v>
      </c>
      <c r="D10230">
        <v>1</v>
      </c>
    </row>
    <row r="10231" spans="1:4" ht="16.5" customHeight="1" x14ac:dyDescent="0.25">
      <c r="A10231" t="s">
        <v>10153</v>
      </c>
      <c r="B10231">
        <f t="shared" si="159"/>
        <v>90</v>
      </c>
      <c r="D10231">
        <v>1</v>
      </c>
    </row>
    <row r="10232" spans="1:4" ht="16.5" customHeight="1" x14ac:dyDescent="0.25">
      <c r="A10232" t="s">
        <v>10154</v>
      </c>
      <c r="B10232">
        <f t="shared" si="159"/>
        <v>190</v>
      </c>
      <c r="D10232">
        <v>1</v>
      </c>
    </row>
    <row r="10233" spans="1:4" ht="16.5" customHeight="1" x14ac:dyDescent="0.25">
      <c r="A10233" t="s">
        <v>10155</v>
      </c>
      <c r="B10233">
        <f t="shared" si="159"/>
        <v>87</v>
      </c>
      <c r="D10233">
        <v>1</v>
      </c>
    </row>
    <row r="10234" spans="1:4" ht="16.5" customHeight="1" x14ac:dyDescent="0.25">
      <c r="A10234" t="s">
        <v>10156</v>
      </c>
      <c r="B10234">
        <f t="shared" si="159"/>
        <v>65</v>
      </c>
      <c r="C10234" t="s">
        <v>11324</v>
      </c>
      <c r="D10234">
        <v>0</v>
      </c>
    </row>
    <row r="10235" spans="1:4" ht="16.5" customHeight="1" x14ac:dyDescent="0.25">
      <c r="A10235" t="s">
        <v>10157</v>
      </c>
      <c r="B10235">
        <f t="shared" si="159"/>
        <v>93</v>
      </c>
      <c r="C10235" t="s">
        <v>11314</v>
      </c>
      <c r="D10235">
        <v>0</v>
      </c>
    </row>
    <row r="10236" spans="1:4" ht="16.5" customHeight="1" x14ac:dyDescent="0.25">
      <c r="A10236" t="s">
        <v>10158</v>
      </c>
      <c r="B10236">
        <f t="shared" si="159"/>
        <v>73</v>
      </c>
      <c r="C10236" t="s">
        <v>11362</v>
      </c>
      <c r="D10236">
        <v>0</v>
      </c>
    </row>
    <row r="10237" spans="1:4" ht="16.5" customHeight="1" x14ac:dyDescent="0.25">
      <c r="A10237" t="s">
        <v>10159</v>
      </c>
      <c r="B10237">
        <f t="shared" si="159"/>
        <v>66</v>
      </c>
      <c r="D10237">
        <v>1</v>
      </c>
    </row>
    <row r="10238" spans="1:4" ht="16.5" customHeight="1" x14ac:dyDescent="0.25">
      <c r="A10238" t="s">
        <v>10160</v>
      </c>
      <c r="B10238">
        <f t="shared" si="159"/>
        <v>151</v>
      </c>
      <c r="D10238">
        <v>1</v>
      </c>
    </row>
    <row r="10239" spans="1:4" ht="16.5" customHeight="1" x14ac:dyDescent="0.25">
      <c r="A10239" t="s">
        <v>10161</v>
      </c>
      <c r="B10239">
        <f t="shared" si="159"/>
        <v>56</v>
      </c>
      <c r="D10239">
        <v>1</v>
      </c>
    </row>
    <row r="10240" spans="1:4" ht="16.5" customHeight="1" x14ac:dyDescent="0.25">
      <c r="A10240" t="s">
        <v>10162</v>
      </c>
      <c r="B10240">
        <f t="shared" si="159"/>
        <v>100</v>
      </c>
      <c r="C10240" t="s">
        <v>11362</v>
      </c>
      <c r="D10240">
        <v>0</v>
      </c>
    </row>
    <row r="10241" spans="1:4" ht="16.5" customHeight="1" x14ac:dyDescent="0.25">
      <c r="A10241" t="s">
        <v>10163</v>
      </c>
      <c r="B10241">
        <f t="shared" si="159"/>
        <v>69</v>
      </c>
      <c r="C10241" t="s">
        <v>11324</v>
      </c>
      <c r="D10241">
        <v>0</v>
      </c>
    </row>
    <row r="10242" spans="1:4" ht="16.5" customHeight="1" x14ac:dyDescent="0.25">
      <c r="A10242" t="s">
        <v>10164</v>
      </c>
      <c r="B10242">
        <f t="shared" si="159"/>
        <v>73</v>
      </c>
      <c r="C10242" t="s">
        <v>11362</v>
      </c>
      <c r="D10242">
        <v>0</v>
      </c>
    </row>
    <row r="10243" spans="1:4" ht="16.5" customHeight="1" x14ac:dyDescent="0.25">
      <c r="A10243" t="s">
        <v>10165</v>
      </c>
      <c r="B10243">
        <f t="shared" ref="B10243:B10306" si="160">LEN(A10243)</f>
        <v>57</v>
      </c>
      <c r="D10243">
        <v>1</v>
      </c>
    </row>
    <row r="10244" spans="1:4" ht="16.5" customHeight="1" x14ac:dyDescent="0.25">
      <c r="A10244" t="s">
        <v>10166</v>
      </c>
      <c r="B10244">
        <f t="shared" si="160"/>
        <v>89</v>
      </c>
      <c r="C10244" t="s">
        <v>11362</v>
      </c>
      <c r="D10244">
        <v>0</v>
      </c>
    </row>
    <row r="10245" spans="1:4" ht="16.5" customHeight="1" x14ac:dyDescent="0.25">
      <c r="A10245" t="s">
        <v>10167</v>
      </c>
      <c r="B10245">
        <f t="shared" si="160"/>
        <v>47</v>
      </c>
      <c r="D10245">
        <v>1</v>
      </c>
    </row>
    <row r="10246" spans="1:4" ht="16.5" customHeight="1" x14ac:dyDescent="0.25">
      <c r="A10246" t="s">
        <v>10168</v>
      </c>
      <c r="B10246">
        <f t="shared" si="160"/>
        <v>63</v>
      </c>
      <c r="C10246" t="s">
        <v>11324</v>
      </c>
      <c r="D10246">
        <v>0</v>
      </c>
    </row>
    <row r="10247" spans="1:4" ht="16.5" customHeight="1" x14ac:dyDescent="0.25">
      <c r="A10247" t="s">
        <v>10169</v>
      </c>
      <c r="B10247">
        <f t="shared" si="160"/>
        <v>39</v>
      </c>
      <c r="D10247">
        <v>1</v>
      </c>
    </row>
    <row r="10248" spans="1:4" ht="16.5" customHeight="1" x14ac:dyDescent="0.25">
      <c r="A10248" t="s">
        <v>10170</v>
      </c>
      <c r="B10248">
        <f t="shared" si="160"/>
        <v>39</v>
      </c>
      <c r="D10248">
        <v>1</v>
      </c>
    </row>
    <row r="10249" spans="1:4" ht="16.5" customHeight="1" x14ac:dyDescent="0.25">
      <c r="A10249" t="s">
        <v>10171</v>
      </c>
      <c r="B10249">
        <f t="shared" si="160"/>
        <v>43</v>
      </c>
      <c r="D10249">
        <v>1</v>
      </c>
    </row>
    <row r="10250" spans="1:4" ht="16.5" customHeight="1" x14ac:dyDescent="0.25">
      <c r="A10250" t="s">
        <v>10172</v>
      </c>
      <c r="B10250">
        <f t="shared" si="160"/>
        <v>51</v>
      </c>
      <c r="D10250">
        <v>1</v>
      </c>
    </row>
    <row r="10251" spans="1:4" ht="16.5" customHeight="1" x14ac:dyDescent="0.25">
      <c r="A10251" t="s">
        <v>10173</v>
      </c>
      <c r="B10251">
        <f t="shared" si="160"/>
        <v>36</v>
      </c>
      <c r="D10251">
        <v>1</v>
      </c>
    </row>
    <row r="10252" spans="1:4" ht="16.5" customHeight="1" x14ac:dyDescent="0.25">
      <c r="A10252" t="s">
        <v>10174</v>
      </c>
      <c r="B10252">
        <f t="shared" si="160"/>
        <v>51</v>
      </c>
      <c r="D10252">
        <v>1</v>
      </c>
    </row>
    <row r="10253" spans="1:4" ht="16.5" customHeight="1" x14ac:dyDescent="0.25">
      <c r="A10253" t="s">
        <v>10175</v>
      </c>
      <c r="B10253">
        <f t="shared" si="160"/>
        <v>83</v>
      </c>
      <c r="D10253">
        <v>1</v>
      </c>
    </row>
    <row r="10254" spans="1:4" ht="16.5" customHeight="1" x14ac:dyDescent="0.25">
      <c r="A10254" t="s">
        <v>10176</v>
      </c>
      <c r="B10254">
        <f t="shared" si="160"/>
        <v>79</v>
      </c>
      <c r="D10254">
        <v>1</v>
      </c>
    </row>
    <row r="10255" spans="1:4" ht="16.5" customHeight="1" x14ac:dyDescent="0.25">
      <c r="A10255" t="s">
        <v>10177</v>
      </c>
      <c r="B10255">
        <f t="shared" si="160"/>
        <v>90</v>
      </c>
      <c r="D10255">
        <v>1</v>
      </c>
    </row>
    <row r="10256" spans="1:4" ht="16.5" customHeight="1" x14ac:dyDescent="0.25">
      <c r="A10256" t="s">
        <v>10178</v>
      </c>
      <c r="B10256">
        <f t="shared" si="160"/>
        <v>104</v>
      </c>
      <c r="D10256">
        <v>1</v>
      </c>
    </row>
    <row r="10257" spans="1:4" ht="16.5" customHeight="1" x14ac:dyDescent="0.25">
      <c r="A10257" t="s">
        <v>10179</v>
      </c>
      <c r="B10257">
        <f t="shared" si="160"/>
        <v>112</v>
      </c>
      <c r="D10257">
        <v>1</v>
      </c>
    </row>
    <row r="10258" spans="1:4" ht="16.5" customHeight="1" x14ac:dyDescent="0.25">
      <c r="A10258" t="s">
        <v>10180</v>
      </c>
      <c r="B10258">
        <f t="shared" si="160"/>
        <v>112</v>
      </c>
      <c r="D10258">
        <v>1</v>
      </c>
    </row>
    <row r="10259" spans="1:4" ht="16.5" customHeight="1" x14ac:dyDescent="0.25">
      <c r="A10259" t="s">
        <v>10181</v>
      </c>
      <c r="B10259">
        <f t="shared" si="160"/>
        <v>238</v>
      </c>
      <c r="D10259">
        <v>1</v>
      </c>
    </row>
    <row r="10260" spans="1:4" ht="16.5" customHeight="1" x14ac:dyDescent="0.25">
      <c r="A10260" t="s">
        <v>10182</v>
      </c>
      <c r="B10260">
        <f t="shared" si="160"/>
        <v>325</v>
      </c>
      <c r="D10260">
        <v>1</v>
      </c>
    </row>
    <row r="10261" spans="1:4" ht="16.5" customHeight="1" x14ac:dyDescent="0.25">
      <c r="A10261" t="s">
        <v>10183</v>
      </c>
      <c r="B10261">
        <f t="shared" si="160"/>
        <v>212</v>
      </c>
      <c r="D10261">
        <v>1</v>
      </c>
    </row>
    <row r="10262" spans="1:4" ht="16.5" customHeight="1" x14ac:dyDescent="0.25">
      <c r="A10262" t="s">
        <v>10184</v>
      </c>
      <c r="B10262">
        <f t="shared" si="160"/>
        <v>217</v>
      </c>
      <c r="D10262">
        <v>1</v>
      </c>
    </row>
    <row r="10263" spans="1:4" ht="16.5" customHeight="1" x14ac:dyDescent="0.25">
      <c r="A10263" t="s">
        <v>10185</v>
      </c>
      <c r="B10263">
        <f t="shared" si="160"/>
        <v>122</v>
      </c>
      <c r="D10263">
        <v>1</v>
      </c>
    </row>
    <row r="10264" spans="1:4" ht="16.5" customHeight="1" x14ac:dyDescent="0.25">
      <c r="A10264" t="s">
        <v>10186</v>
      </c>
      <c r="B10264">
        <f t="shared" si="160"/>
        <v>95</v>
      </c>
      <c r="D10264">
        <v>1</v>
      </c>
    </row>
    <row r="10265" spans="1:4" ht="16.5" customHeight="1" x14ac:dyDescent="0.25">
      <c r="A10265" t="s">
        <v>10187</v>
      </c>
      <c r="B10265">
        <f t="shared" si="160"/>
        <v>129</v>
      </c>
      <c r="D10265">
        <v>1</v>
      </c>
    </row>
    <row r="10266" spans="1:4" ht="16.5" customHeight="1" x14ac:dyDescent="0.25">
      <c r="A10266" t="s">
        <v>10188</v>
      </c>
      <c r="B10266">
        <f t="shared" si="160"/>
        <v>166</v>
      </c>
      <c r="D10266">
        <v>1</v>
      </c>
    </row>
    <row r="10267" spans="1:4" ht="16.5" customHeight="1" x14ac:dyDescent="0.25">
      <c r="A10267" t="s">
        <v>10189</v>
      </c>
      <c r="B10267">
        <f t="shared" si="160"/>
        <v>89</v>
      </c>
      <c r="D10267">
        <v>1</v>
      </c>
    </row>
    <row r="10268" spans="1:4" ht="16.5" customHeight="1" x14ac:dyDescent="0.25">
      <c r="A10268" t="s">
        <v>10190</v>
      </c>
      <c r="B10268">
        <f t="shared" si="160"/>
        <v>110</v>
      </c>
      <c r="D10268">
        <v>1</v>
      </c>
    </row>
    <row r="10269" spans="1:4" ht="16.5" customHeight="1" x14ac:dyDescent="0.25">
      <c r="A10269" t="s">
        <v>10191</v>
      </c>
      <c r="B10269">
        <f t="shared" si="160"/>
        <v>134</v>
      </c>
      <c r="D10269">
        <v>1</v>
      </c>
    </row>
    <row r="10270" spans="1:4" ht="16.5" customHeight="1" x14ac:dyDescent="0.25">
      <c r="A10270" t="s">
        <v>10192</v>
      </c>
      <c r="B10270">
        <f t="shared" si="160"/>
        <v>121</v>
      </c>
      <c r="D10270">
        <v>1</v>
      </c>
    </row>
    <row r="10271" spans="1:4" ht="16.5" customHeight="1" x14ac:dyDescent="0.25">
      <c r="A10271" t="s">
        <v>10193</v>
      </c>
      <c r="B10271">
        <f t="shared" si="160"/>
        <v>95</v>
      </c>
      <c r="D10271">
        <v>1</v>
      </c>
    </row>
    <row r="10272" spans="1:4" ht="16.5" customHeight="1" x14ac:dyDescent="0.25">
      <c r="A10272" t="s">
        <v>10194</v>
      </c>
      <c r="B10272">
        <f t="shared" si="160"/>
        <v>122</v>
      </c>
      <c r="D10272">
        <v>1</v>
      </c>
    </row>
    <row r="10273" spans="1:4" ht="16.5" customHeight="1" x14ac:dyDescent="0.25">
      <c r="A10273" t="s">
        <v>10195</v>
      </c>
      <c r="B10273">
        <f t="shared" si="160"/>
        <v>105</v>
      </c>
      <c r="D10273">
        <v>1</v>
      </c>
    </row>
    <row r="10274" spans="1:4" ht="16.5" customHeight="1" x14ac:dyDescent="0.25">
      <c r="A10274" t="s">
        <v>10196</v>
      </c>
      <c r="B10274">
        <f t="shared" si="160"/>
        <v>103</v>
      </c>
      <c r="D10274">
        <v>0</v>
      </c>
    </row>
    <row r="10275" spans="1:4" ht="16.5" customHeight="1" x14ac:dyDescent="0.25">
      <c r="A10275" t="s">
        <v>10197</v>
      </c>
      <c r="B10275">
        <f t="shared" si="160"/>
        <v>108</v>
      </c>
      <c r="D10275">
        <v>1</v>
      </c>
    </row>
    <row r="10276" spans="1:4" ht="16.5" customHeight="1" x14ac:dyDescent="0.25">
      <c r="A10276" t="s">
        <v>10198</v>
      </c>
      <c r="B10276">
        <f t="shared" si="160"/>
        <v>121</v>
      </c>
      <c r="D10276">
        <v>1</v>
      </c>
    </row>
    <row r="10277" spans="1:4" ht="16.5" customHeight="1" x14ac:dyDescent="0.25">
      <c r="A10277" t="s">
        <v>10199</v>
      </c>
      <c r="B10277">
        <f t="shared" si="160"/>
        <v>90</v>
      </c>
      <c r="D10277">
        <v>1</v>
      </c>
    </row>
    <row r="10278" spans="1:4" ht="16.5" customHeight="1" x14ac:dyDescent="0.25">
      <c r="A10278" t="s">
        <v>10200</v>
      </c>
      <c r="B10278">
        <f t="shared" si="160"/>
        <v>80</v>
      </c>
      <c r="D10278">
        <v>1</v>
      </c>
    </row>
    <row r="10279" spans="1:4" ht="16.5" customHeight="1" x14ac:dyDescent="0.25">
      <c r="A10279" t="s">
        <v>10201</v>
      </c>
      <c r="B10279">
        <f t="shared" si="160"/>
        <v>88</v>
      </c>
      <c r="D10279">
        <v>1</v>
      </c>
    </row>
    <row r="10280" spans="1:4" ht="16.5" customHeight="1" x14ac:dyDescent="0.25">
      <c r="A10280" t="s">
        <v>10202</v>
      </c>
      <c r="B10280">
        <f t="shared" si="160"/>
        <v>101</v>
      </c>
      <c r="D10280">
        <v>1</v>
      </c>
    </row>
    <row r="10281" spans="1:4" ht="16.5" customHeight="1" x14ac:dyDescent="0.25">
      <c r="A10281" t="s">
        <v>10203</v>
      </c>
      <c r="B10281">
        <f t="shared" si="160"/>
        <v>125</v>
      </c>
      <c r="D10281">
        <v>1</v>
      </c>
    </row>
    <row r="10282" spans="1:4" ht="16.5" customHeight="1" x14ac:dyDescent="0.25">
      <c r="A10282" t="s">
        <v>10204</v>
      </c>
      <c r="B10282">
        <f t="shared" si="160"/>
        <v>76</v>
      </c>
      <c r="D10282">
        <v>1</v>
      </c>
    </row>
    <row r="10283" spans="1:4" ht="16.5" customHeight="1" x14ac:dyDescent="0.25">
      <c r="A10283" t="s">
        <v>10205</v>
      </c>
      <c r="B10283">
        <f t="shared" si="160"/>
        <v>78</v>
      </c>
      <c r="D10283">
        <v>1</v>
      </c>
    </row>
    <row r="10284" spans="1:4" ht="16.5" customHeight="1" x14ac:dyDescent="0.25">
      <c r="A10284" t="s">
        <v>10206</v>
      </c>
      <c r="B10284">
        <f t="shared" si="160"/>
        <v>106</v>
      </c>
      <c r="D10284">
        <v>1</v>
      </c>
    </row>
    <row r="10285" spans="1:4" ht="16.5" customHeight="1" x14ac:dyDescent="0.25">
      <c r="A10285" t="s">
        <v>10207</v>
      </c>
      <c r="B10285">
        <f t="shared" si="160"/>
        <v>114</v>
      </c>
      <c r="D10285">
        <v>1</v>
      </c>
    </row>
    <row r="10286" spans="1:4" ht="16.5" customHeight="1" x14ac:dyDescent="0.25">
      <c r="A10286" t="s">
        <v>10208</v>
      </c>
      <c r="B10286">
        <f t="shared" si="160"/>
        <v>84</v>
      </c>
      <c r="D10286">
        <v>1</v>
      </c>
    </row>
    <row r="10287" spans="1:4" ht="16.5" customHeight="1" x14ac:dyDescent="0.25">
      <c r="A10287" t="s">
        <v>10209</v>
      </c>
      <c r="B10287">
        <f t="shared" si="160"/>
        <v>103</v>
      </c>
      <c r="D10287">
        <v>1</v>
      </c>
    </row>
    <row r="10288" spans="1:4" ht="16.5" customHeight="1" x14ac:dyDescent="0.25">
      <c r="A10288" t="s">
        <v>10210</v>
      </c>
      <c r="B10288">
        <f t="shared" si="160"/>
        <v>89</v>
      </c>
      <c r="D10288">
        <v>1</v>
      </c>
    </row>
    <row r="10289" spans="1:4" ht="16.5" customHeight="1" x14ac:dyDescent="0.25">
      <c r="A10289" t="s">
        <v>10211</v>
      </c>
      <c r="B10289">
        <f t="shared" si="160"/>
        <v>104</v>
      </c>
      <c r="D10289">
        <v>1</v>
      </c>
    </row>
    <row r="10290" spans="1:4" ht="16.5" customHeight="1" x14ac:dyDescent="0.25">
      <c r="A10290" t="s">
        <v>10212</v>
      </c>
      <c r="B10290">
        <f t="shared" si="160"/>
        <v>128</v>
      </c>
      <c r="D10290">
        <v>0</v>
      </c>
    </row>
    <row r="10291" spans="1:4" ht="16.5" customHeight="1" x14ac:dyDescent="0.25">
      <c r="A10291" t="s">
        <v>10213</v>
      </c>
      <c r="B10291">
        <f t="shared" si="160"/>
        <v>40</v>
      </c>
      <c r="D10291">
        <v>1</v>
      </c>
    </row>
    <row r="10292" spans="1:4" ht="16.5" customHeight="1" x14ac:dyDescent="0.25">
      <c r="A10292" t="s">
        <v>10214</v>
      </c>
      <c r="B10292">
        <f t="shared" si="160"/>
        <v>57</v>
      </c>
      <c r="C10292" t="s">
        <v>11340</v>
      </c>
      <c r="D10292">
        <v>0</v>
      </c>
    </row>
    <row r="10293" spans="1:4" ht="16.5" customHeight="1" x14ac:dyDescent="0.25">
      <c r="A10293" t="s">
        <v>10215</v>
      </c>
      <c r="B10293">
        <f t="shared" si="160"/>
        <v>43</v>
      </c>
      <c r="D10293">
        <v>1</v>
      </c>
    </row>
    <row r="10294" spans="1:4" ht="16.5" customHeight="1" x14ac:dyDescent="0.25">
      <c r="A10294" t="s">
        <v>10216</v>
      </c>
      <c r="B10294">
        <f t="shared" si="160"/>
        <v>68</v>
      </c>
      <c r="C10294" t="s">
        <v>11324</v>
      </c>
      <c r="D10294">
        <v>0</v>
      </c>
    </row>
    <row r="10295" spans="1:4" ht="16.5" customHeight="1" x14ac:dyDescent="0.25">
      <c r="A10295" t="s">
        <v>10217</v>
      </c>
      <c r="B10295">
        <f t="shared" si="160"/>
        <v>31</v>
      </c>
      <c r="C10295" t="s">
        <v>11321</v>
      </c>
      <c r="D10295">
        <v>0</v>
      </c>
    </row>
    <row r="10296" spans="1:4" ht="16.5" customHeight="1" x14ac:dyDescent="0.25">
      <c r="A10296" t="s">
        <v>10218</v>
      </c>
      <c r="B10296">
        <f t="shared" si="160"/>
        <v>64</v>
      </c>
      <c r="C10296" t="s">
        <v>11324</v>
      </c>
      <c r="D10296">
        <v>0</v>
      </c>
    </row>
    <row r="10297" spans="1:4" ht="16.5" customHeight="1" x14ac:dyDescent="0.25">
      <c r="A10297" t="s">
        <v>10219</v>
      </c>
      <c r="B10297">
        <f t="shared" si="160"/>
        <v>45</v>
      </c>
      <c r="D10297">
        <v>1</v>
      </c>
    </row>
    <row r="10298" spans="1:4" ht="16.5" customHeight="1" x14ac:dyDescent="0.25">
      <c r="A10298" t="s">
        <v>10220</v>
      </c>
      <c r="B10298">
        <f t="shared" si="160"/>
        <v>34</v>
      </c>
      <c r="C10298" t="s">
        <v>11321</v>
      </c>
      <c r="D10298">
        <v>0</v>
      </c>
    </row>
    <row r="10299" spans="1:4" ht="16.5" customHeight="1" x14ac:dyDescent="0.25">
      <c r="A10299" t="s">
        <v>10221</v>
      </c>
      <c r="B10299">
        <f t="shared" si="160"/>
        <v>78</v>
      </c>
      <c r="C10299" t="s">
        <v>11362</v>
      </c>
      <c r="D10299">
        <v>0</v>
      </c>
    </row>
    <row r="10300" spans="1:4" ht="16.5" customHeight="1" x14ac:dyDescent="0.25">
      <c r="A10300" t="s">
        <v>10222</v>
      </c>
      <c r="B10300">
        <f t="shared" si="160"/>
        <v>88</v>
      </c>
      <c r="C10300" t="s">
        <v>11362</v>
      </c>
      <c r="D10300">
        <v>0</v>
      </c>
    </row>
    <row r="10301" spans="1:4" ht="16.5" customHeight="1" x14ac:dyDescent="0.25">
      <c r="A10301" t="s">
        <v>10223</v>
      </c>
      <c r="B10301">
        <f t="shared" si="160"/>
        <v>32</v>
      </c>
      <c r="D10301">
        <v>1</v>
      </c>
    </row>
    <row r="10302" spans="1:4" ht="16.5" customHeight="1" x14ac:dyDescent="0.25">
      <c r="A10302" t="s">
        <v>10224</v>
      </c>
      <c r="B10302">
        <f t="shared" si="160"/>
        <v>51</v>
      </c>
      <c r="C10302" t="s">
        <v>11340</v>
      </c>
      <c r="D10302">
        <v>0</v>
      </c>
    </row>
    <row r="10303" spans="1:4" ht="16.5" customHeight="1" x14ac:dyDescent="0.25">
      <c r="A10303" t="s">
        <v>10225</v>
      </c>
      <c r="B10303">
        <f t="shared" si="160"/>
        <v>41</v>
      </c>
      <c r="D10303">
        <v>1</v>
      </c>
    </row>
    <row r="10304" spans="1:4" ht="16.5" customHeight="1" x14ac:dyDescent="0.25">
      <c r="A10304" t="s">
        <v>10226</v>
      </c>
      <c r="B10304">
        <f t="shared" si="160"/>
        <v>80</v>
      </c>
      <c r="D10304">
        <v>1</v>
      </c>
    </row>
    <row r="10305" spans="1:4" ht="16.5" customHeight="1" x14ac:dyDescent="0.25">
      <c r="A10305" t="s">
        <v>10227</v>
      </c>
      <c r="B10305">
        <f t="shared" si="160"/>
        <v>95</v>
      </c>
      <c r="C10305" t="s">
        <v>11362</v>
      </c>
      <c r="D10305">
        <v>0</v>
      </c>
    </row>
    <row r="10306" spans="1:4" ht="16.5" customHeight="1" x14ac:dyDescent="0.25">
      <c r="A10306" t="s">
        <v>10228</v>
      </c>
      <c r="B10306">
        <f t="shared" si="160"/>
        <v>96</v>
      </c>
      <c r="D10306">
        <v>0</v>
      </c>
    </row>
    <row r="10307" spans="1:4" ht="16.5" customHeight="1" x14ac:dyDescent="0.25">
      <c r="A10307" t="s">
        <v>10229</v>
      </c>
      <c r="B10307">
        <f t="shared" ref="B10307:B10370" si="161">LEN(A10307)</f>
        <v>90</v>
      </c>
      <c r="D10307">
        <v>1</v>
      </c>
    </row>
    <row r="10308" spans="1:4" ht="16.5" customHeight="1" x14ac:dyDescent="0.25">
      <c r="A10308" t="s">
        <v>10230</v>
      </c>
      <c r="B10308">
        <f t="shared" si="161"/>
        <v>34</v>
      </c>
      <c r="D10308">
        <v>1</v>
      </c>
    </row>
    <row r="10309" spans="1:4" ht="16.5" customHeight="1" x14ac:dyDescent="0.25">
      <c r="A10309" t="s">
        <v>10231</v>
      </c>
      <c r="B10309">
        <f t="shared" si="161"/>
        <v>51</v>
      </c>
      <c r="D10309">
        <v>1</v>
      </c>
    </row>
    <row r="10310" spans="1:4" ht="16.5" customHeight="1" x14ac:dyDescent="0.25">
      <c r="A10310" t="s">
        <v>10232</v>
      </c>
      <c r="B10310">
        <f t="shared" si="161"/>
        <v>53</v>
      </c>
      <c r="D10310">
        <v>1</v>
      </c>
    </row>
    <row r="10311" spans="1:4" ht="16.5" customHeight="1" x14ac:dyDescent="0.25">
      <c r="A10311" t="s">
        <v>10233</v>
      </c>
      <c r="B10311">
        <f t="shared" si="161"/>
        <v>74</v>
      </c>
      <c r="D10311">
        <v>1</v>
      </c>
    </row>
    <row r="10312" spans="1:4" ht="16.5" customHeight="1" x14ac:dyDescent="0.25">
      <c r="A10312" t="s">
        <v>10234</v>
      </c>
      <c r="B10312">
        <f t="shared" si="161"/>
        <v>88</v>
      </c>
      <c r="D10312">
        <v>1</v>
      </c>
    </row>
    <row r="10313" spans="1:4" ht="16.5" customHeight="1" x14ac:dyDescent="0.25">
      <c r="A10313" t="s">
        <v>10235</v>
      </c>
      <c r="B10313">
        <f t="shared" si="161"/>
        <v>55</v>
      </c>
      <c r="D10313">
        <v>1</v>
      </c>
    </row>
    <row r="10314" spans="1:4" ht="16.5" customHeight="1" x14ac:dyDescent="0.25">
      <c r="A10314" t="s">
        <v>10236</v>
      </c>
      <c r="B10314">
        <f t="shared" si="161"/>
        <v>109</v>
      </c>
      <c r="D10314">
        <v>1</v>
      </c>
    </row>
    <row r="10315" spans="1:4" ht="16.5" customHeight="1" x14ac:dyDescent="0.25">
      <c r="A10315" t="s">
        <v>10237</v>
      </c>
      <c r="B10315">
        <f t="shared" si="161"/>
        <v>97</v>
      </c>
      <c r="D10315">
        <v>1</v>
      </c>
    </row>
    <row r="10316" spans="1:4" ht="16.5" customHeight="1" x14ac:dyDescent="0.25">
      <c r="A10316" t="s">
        <v>10238</v>
      </c>
      <c r="B10316">
        <f t="shared" si="161"/>
        <v>91</v>
      </c>
      <c r="D10316">
        <v>1</v>
      </c>
    </row>
    <row r="10317" spans="1:4" ht="16.5" customHeight="1" x14ac:dyDescent="0.25">
      <c r="A10317" t="s">
        <v>10239</v>
      </c>
      <c r="B10317">
        <f t="shared" si="161"/>
        <v>87</v>
      </c>
      <c r="D10317">
        <v>1</v>
      </c>
    </row>
    <row r="10318" spans="1:4" ht="16.5" customHeight="1" x14ac:dyDescent="0.25">
      <c r="A10318" t="s">
        <v>10240</v>
      </c>
      <c r="B10318">
        <f t="shared" si="161"/>
        <v>109</v>
      </c>
      <c r="D10318">
        <v>1</v>
      </c>
    </row>
    <row r="10319" spans="1:4" ht="16.5" customHeight="1" x14ac:dyDescent="0.25">
      <c r="A10319" t="s">
        <v>10241</v>
      </c>
      <c r="B10319">
        <f t="shared" si="161"/>
        <v>104</v>
      </c>
      <c r="D10319">
        <v>1</v>
      </c>
    </row>
    <row r="10320" spans="1:4" ht="16.5" customHeight="1" x14ac:dyDescent="0.25">
      <c r="A10320" t="s">
        <v>10242</v>
      </c>
      <c r="B10320">
        <f t="shared" si="161"/>
        <v>111</v>
      </c>
      <c r="D10320">
        <v>1</v>
      </c>
    </row>
    <row r="10321" spans="1:4" ht="16.5" customHeight="1" x14ac:dyDescent="0.25">
      <c r="A10321" t="s">
        <v>10243</v>
      </c>
      <c r="B10321">
        <f t="shared" si="161"/>
        <v>126</v>
      </c>
      <c r="D10321">
        <v>0</v>
      </c>
    </row>
    <row r="10322" spans="1:4" ht="16.5" customHeight="1" x14ac:dyDescent="0.25">
      <c r="A10322" t="s">
        <v>10244</v>
      </c>
      <c r="B10322">
        <f t="shared" si="161"/>
        <v>56</v>
      </c>
      <c r="C10322" t="s">
        <v>11340</v>
      </c>
      <c r="D10322">
        <v>0</v>
      </c>
    </row>
    <row r="10323" spans="1:4" ht="16.5" customHeight="1" x14ac:dyDescent="0.25">
      <c r="A10323" t="s">
        <v>10245</v>
      </c>
      <c r="B10323">
        <f t="shared" si="161"/>
        <v>103</v>
      </c>
      <c r="D10323">
        <v>1</v>
      </c>
    </row>
    <row r="10324" spans="1:4" ht="16.5" customHeight="1" x14ac:dyDescent="0.25">
      <c r="A10324" t="s">
        <v>10246</v>
      </c>
      <c r="B10324">
        <f t="shared" si="161"/>
        <v>110</v>
      </c>
      <c r="D10324">
        <v>1</v>
      </c>
    </row>
    <row r="10325" spans="1:4" ht="16.5" customHeight="1" x14ac:dyDescent="0.25">
      <c r="A10325" t="s">
        <v>10247</v>
      </c>
      <c r="B10325">
        <f t="shared" si="161"/>
        <v>104</v>
      </c>
      <c r="D10325">
        <v>1</v>
      </c>
    </row>
    <row r="10326" spans="1:4" ht="16.5" customHeight="1" x14ac:dyDescent="0.25">
      <c r="A10326" t="s">
        <v>10248</v>
      </c>
      <c r="B10326">
        <f t="shared" si="161"/>
        <v>90</v>
      </c>
      <c r="D10326">
        <v>1</v>
      </c>
    </row>
    <row r="10327" spans="1:4" ht="16.5" customHeight="1" x14ac:dyDescent="0.25">
      <c r="A10327" t="s">
        <v>10249</v>
      </c>
      <c r="B10327">
        <f t="shared" si="161"/>
        <v>61</v>
      </c>
      <c r="D10327">
        <v>1</v>
      </c>
    </row>
    <row r="10328" spans="1:4" ht="16.5" customHeight="1" x14ac:dyDescent="0.25">
      <c r="A10328" t="s">
        <v>10250</v>
      </c>
      <c r="B10328">
        <f t="shared" si="161"/>
        <v>115</v>
      </c>
      <c r="D10328">
        <v>1</v>
      </c>
    </row>
    <row r="10329" spans="1:4" ht="16.5" customHeight="1" x14ac:dyDescent="0.25">
      <c r="A10329" t="s">
        <v>10251</v>
      </c>
      <c r="B10329">
        <f t="shared" si="161"/>
        <v>18</v>
      </c>
      <c r="C10329" t="s">
        <v>11321</v>
      </c>
      <c r="D10329">
        <v>0</v>
      </c>
    </row>
    <row r="10330" spans="1:4" ht="16.5" customHeight="1" x14ac:dyDescent="0.25">
      <c r="A10330" t="s">
        <v>10252</v>
      </c>
      <c r="B10330">
        <f t="shared" si="161"/>
        <v>24</v>
      </c>
      <c r="C10330" t="s">
        <v>11314</v>
      </c>
      <c r="D10330">
        <v>0</v>
      </c>
    </row>
    <row r="10331" spans="1:4" ht="16.5" customHeight="1" x14ac:dyDescent="0.25">
      <c r="A10331" t="s">
        <v>10253</v>
      </c>
      <c r="B10331">
        <f t="shared" si="161"/>
        <v>208</v>
      </c>
      <c r="D10331">
        <v>1</v>
      </c>
    </row>
    <row r="10332" spans="1:4" ht="16.5" customHeight="1" x14ac:dyDescent="0.25">
      <c r="A10332" t="s">
        <v>10254</v>
      </c>
      <c r="B10332">
        <f t="shared" si="161"/>
        <v>124</v>
      </c>
      <c r="D10332">
        <v>1</v>
      </c>
    </row>
    <row r="10333" spans="1:4" ht="16.5" customHeight="1" x14ac:dyDescent="0.25">
      <c r="A10333" t="s">
        <v>10255</v>
      </c>
      <c r="B10333">
        <f t="shared" si="161"/>
        <v>107</v>
      </c>
      <c r="D10333">
        <v>1</v>
      </c>
    </row>
    <row r="10334" spans="1:4" ht="16.5" customHeight="1" x14ac:dyDescent="0.25">
      <c r="A10334" t="s">
        <v>10256</v>
      </c>
      <c r="B10334">
        <f t="shared" si="161"/>
        <v>97</v>
      </c>
      <c r="D10334">
        <v>1</v>
      </c>
    </row>
    <row r="10335" spans="1:4" ht="16.5" customHeight="1" x14ac:dyDescent="0.25">
      <c r="A10335" t="s">
        <v>10257</v>
      </c>
      <c r="B10335">
        <f t="shared" si="161"/>
        <v>76</v>
      </c>
      <c r="D10335">
        <v>1</v>
      </c>
    </row>
    <row r="10336" spans="1:4" ht="16.5" customHeight="1" x14ac:dyDescent="0.25">
      <c r="A10336" t="s">
        <v>10258</v>
      </c>
      <c r="B10336">
        <f t="shared" si="161"/>
        <v>112</v>
      </c>
      <c r="D10336">
        <v>1</v>
      </c>
    </row>
    <row r="10337" spans="1:4" ht="16.5" customHeight="1" x14ac:dyDescent="0.25">
      <c r="A10337" t="s">
        <v>10259</v>
      </c>
      <c r="B10337">
        <f t="shared" si="161"/>
        <v>78</v>
      </c>
      <c r="C10337" t="s">
        <v>11362</v>
      </c>
      <c r="D10337">
        <v>0</v>
      </c>
    </row>
    <row r="10338" spans="1:4" ht="16.5" customHeight="1" x14ac:dyDescent="0.25">
      <c r="A10338" t="s">
        <v>10260</v>
      </c>
      <c r="B10338">
        <f t="shared" si="161"/>
        <v>12</v>
      </c>
      <c r="C10338" t="s">
        <v>11345</v>
      </c>
      <c r="D10338">
        <v>0</v>
      </c>
    </row>
    <row r="10339" spans="1:4" ht="16.5" customHeight="1" x14ac:dyDescent="0.25">
      <c r="A10339" t="s">
        <v>10261</v>
      </c>
      <c r="B10339">
        <f t="shared" si="161"/>
        <v>77</v>
      </c>
      <c r="C10339" t="s">
        <v>11362</v>
      </c>
      <c r="D10339">
        <v>0</v>
      </c>
    </row>
    <row r="10340" spans="1:4" ht="16.5" customHeight="1" x14ac:dyDescent="0.25">
      <c r="A10340" t="s">
        <v>10262</v>
      </c>
      <c r="B10340">
        <f t="shared" si="161"/>
        <v>83</v>
      </c>
      <c r="D10340">
        <v>1</v>
      </c>
    </row>
    <row r="10341" spans="1:4" ht="16.5" customHeight="1" x14ac:dyDescent="0.25">
      <c r="A10341" t="s">
        <v>10263</v>
      </c>
      <c r="B10341">
        <f t="shared" si="161"/>
        <v>151</v>
      </c>
      <c r="D10341">
        <v>1</v>
      </c>
    </row>
    <row r="10342" spans="1:4" ht="16.5" customHeight="1" x14ac:dyDescent="0.25">
      <c r="A10342" t="s">
        <v>10264</v>
      </c>
      <c r="B10342">
        <f t="shared" si="161"/>
        <v>92</v>
      </c>
      <c r="D10342">
        <v>1</v>
      </c>
    </row>
    <row r="10343" spans="1:4" ht="16.5" customHeight="1" x14ac:dyDescent="0.25">
      <c r="A10343" t="s">
        <v>10265</v>
      </c>
      <c r="B10343">
        <f t="shared" si="161"/>
        <v>82</v>
      </c>
      <c r="D10343">
        <v>1</v>
      </c>
    </row>
    <row r="10344" spans="1:4" ht="16.5" customHeight="1" x14ac:dyDescent="0.25">
      <c r="A10344" t="s">
        <v>10266</v>
      </c>
      <c r="B10344">
        <f t="shared" si="161"/>
        <v>89</v>
      </c>
      <c r="D10344">
        <v>1</v>
      </c>
    </row>
    <row r="10345" spans="1:4" ht="16.5" customHeight="1" x14ac:dyDescent="0.25">
      <c r="A10345" t="s">
        <v>10267</v>
      </c>
      <c r="B10345">
        <f t="shared" si="161"/>
        <v>67</v>
      </c>
      <c r="D10345">
        <v>1</v>
      </c>
    </row>
    <row r="10346" spans="1:4" ht="16.5" customHeight="1" x14ac:dyDescent="0.25">
      <c r="A10346" t="s">
        <v>10268</v>
      </c>
      <c r="B10346">
        <f t="shared" si="161"/>
        <v>81</v>
      </c>
      <c r="D10346">
        <v>1</v>
      </c>
    </row>
    <row r="10347" spans="1:4" ht="16.5" customHeight="1" x14ac:dyDescent="0.25">
      <c r="A10347" t="s">
        <v>10269</v>
      </c>
      <c r="B10347">
        <f t="shared" si="161"/>
        <v>105</v>
      </c>
      <c r="D10347">
        <v>1</v>
      </c>
    </row>
    <row r="10348" spans="1:4" ht="16.5" customHeight="1" x14ac:dyDescent="0.25">
      <c r="A10348" t="s">
        <v>10270</v>
      </c>
      <c r="B10348">
        <f t="shared" si="161"/>
        <v>325</v>
      </c>
      <c r="D10348">
        <v>1</v>
      </c>
    </row>
    <row r="10349" spans="1:4" ht="16.5" customHeight="1" x14ac:dyDescent="0.25">
      <c r="A10349" t="s">
        <v>10271</v>
      </c>
      <c r="B10349">
        <f t="shared" si="161"/>
        <v>141</v>
      </c>
      <c r="D10349">
        <v>1</v>
      </c>
    </row>
    <row r="10350" spans="1:4" ht="16.5" customHeight="1" x14ac:dyDescent="0.25">
      <c r="A10350" t="s">
        <v>10272</v>
      </c>
      <c r="B10350">
        <f t="shared" si="161"/>
        <v>133</v>
      </c>
      <c r="D10350">
        <v>1</v>
      </c>
    </row>
    <row r="10351" spans="1:4" ht="16.5" customHeight="1" x14ac:dyDescent="0.25">
      <c r="A10351" t="s">
        <v>10273</v>
      </c>
      <c r="B10351">
        <f t="shared" si="161"/>
        <v>112</v>
      </c>
      <c r="D10351">
        <v>1</v>
      </c>
    </row>
    <row r="10352" spans="1:4" ht="16.5" customHeight="1" x14ac:dyDescent="0.25">
      <c r="A10352" t="s">
        <v>10274</v>
      </c>
      <c r="B10352">
        <f t="shared" si="161"/>
        <v>104</v>
      </c>
      <c r="D10352">
        <v>1</v>
      </c>
    </row>
    <row r="10353" spans="1:4" ht="16.5" customHeight="1" x14ac:dyDescent="0.25">
      <c r="A10353" t="s">
        <v>10275</v>
      </c>
      <c r="B10353">
        <f t="shared" si="161"/>
        <v>135</v>
      </c>
      <c r="D10353">
        <v>1</v>
      </c>
    </row>
    <row r="10354" spans="1:4" ht="16.5" customHeight="1" x14ac:dyDescent="0.25">
      <c r="A10354" t="s">
        <v>10276</v>
      </c>
      <c r="B10354">
        <f t="shared" si="161"/>
        <v>141</v>
      </c>
      <c r="D10354">
        <v>1</v>
      </c>
    </row>
    <row r="10355" spans="1:4" ht="16.5" customHeight="1" x14ac:dyDescent="0.25">
      <c r="A10355" t="s">
        <v>10277</v>
      </c>
      <c r="B10355">
        <f t="shared" si="161"/>
        <v>91</v>
      </c>
      <c r="D10355">
        <v>1</v>
      </c>
    </row>
    <row r="10356" spans="1:4" ht="16.5" customHeight="1" x14ac:dyDescent="0.25">
      <c r="A10356" t="s">
        <v>10278</v>
      </c>
      <c r="B10356">
        <f t="shared" si="161"/>
        <v>162</v>
      </c>
      <c r="D10356">
        <v>1</v>
      </c>
    </row>
    <row r="10357" spans="1:4" ht="16.5" customHeight="1" x14ac:dyDescent="0.25">
      <c r="A10357" t="s">
        <v>10279</v>
      </c>
      <c r="B10357">
        <f t="shared" si="161"/>
        <v>168</v>
      </c>
      <c r="D10357">
        <v>1</v>
      </c>
    </row>
    <row r="10358" spans="1:4" ht="16.5" customHeight="1" x14ac:dyDescent="0.25">
      <c r="A10358" t="s">
        <v>10280</v>
      </c>
      <c r="B10358">
        <f t="shared" si="161"/>
        <v>94</v>
      </c>
      <c r="D10358">
        <v>1</v>
      </c>
    </row>
    <row r="10359" spans="1:4" ht="16.5" customHeight="1" x14ac:dyDescent="0.25">
      <c r="A10359" t="s">
        <v>10281</v>
      </c>
      <c r="B10359">
        <f t="shared" si="161"/>
        <v>167</v>
      </c>
      <c r="D10359">
        <v>1</v>
      </c>
    </row>
    <row r="10360" spans="1:4" ht="16.5" customHeight="1" x14ac:dyDescent="0.25">
      <c r="A10360" t="s">
        <v>10282</v>
      </c>
      <c r="B10360">
        <f t="shared" si="161"/>
        <v>102</v>
      </c>
      <c r="D10360">
        <v>1</v>
      </c>
    </row>
    <row r="10361" spans="1:4" ht="16.5" customHeight="1" x14ac:dyDescent="0.25">
      <c r="A10361" t="s">
        <v>10283</v>
      </c>
      <c r="B10361">
        <f t="shared" si="161"/>
        <v>103</v>
      </c>
      <c r="D10361">
        <v>1</v>
      </c>
    </row>
    <row r="10362" spans="1:4" ht="16.5" customHeight="1" x14ac:dyDescent="0.25">
      <c r="A10362" t="s">
        <v>10284</v>
      </c>
      <c r="B10362">
        <f t="shared" si="161"/>
        <v>135</v>
      </c>
      <c r="D10362">
        <v>1</v>
      </c>
    </row>
    <row r="10363" spans="1:4" ht="16.5" customHeight="1" x14ac:dyDescent="0.25">
      <c r="A10363" t="s">
        <v>10285</v>
      </c>
      <c r="B10363">
        <f t="shared" si="161"/>
        <v>331</v>
      </c>
      <c r="D10363">
        <v>1</v>
      </c>
    </row>
    <row r="10364" spans="1:4" ht="16.5" customHeight="1" x14ac:dyDescent="0.25">
      <c r="A10364" t="s">
        <v>10286</v>
      </c>
      <c r="B10364">
        <f t="shared" si="161"/>
        <v>122</v>
      </c>
      <c r="D10364">
        <v>1</v>
      </c>
    </row>
    <row r="10365" spans="1:4" ht="16.5" customHeight="1" x14ac:dyDescent="0.25">
      <c r="A10365" t="s">
        <v>10287</v>
      </c>
      <c r="B10365">
        <f t="shared" si="161"/>
        <v>116</v>
      </c>
      <c r="D10365">
        <v>1</v>
      </c>
    </row>
    <row r="10366" spans="1:4" ht="16.5" customHeight="1" x14ac:dyDescent="0.25">
      <c r="A10366" t="s">
        <v>10288</v>
      </c>
      <c r="B10366">
        <f t="shared" si="161"/>
        <v>152</v>
      </c>
      <c r="D10366">
        <v>1</v>
      </c>
    </row>
    <row r="10367" spans="1:4" ht="16.5" customHeight="1" x14ac:dyDescent="0.25">
      <c r="A10367" t="s">
        <v>10289</v>
      </c>
      <c r="B10367">
        <f t="shared" si="161"/>
        <v>124</v>
      </c>
      <c r="D10367">
        <v>1</v>
      </c>
    </row>
    <row r="10368" spans="1:4" ht="16.5" customHeight="1" x14ac:dyDescent="0.25">
      <c r="A10368" t="s">
        <v>10290</v>
      </c>
      <c r="B10368">
        <f t="shared" si="161"/>
        <v>89</v>
      </c>
      <c r="D10368">
        <v>1</v>
      </c>
    </row>
    <row r="10369" spans="1:4" ht="16.5" customHeight="1" x14ac:dyDescent="0.25">
      <c r="A10369" t="s">
        <v>10291</v>
      </c>
      <c r="B10369">
        <f t="shared" si="161"/>
        <v>142</v>
      </c>
      <c r="D10369">
        <v>1</v>
      </c>
    </row>
    <row r="10370" spans="1:4" ht="16.5" customHeight="1" x14ac:dyDescent="0.25">
      <c r="A10370" t="s">
        <v>10292</v>
      </c>
      <c r="B10370">
        <f t="shared" si="161"/>
        <v>152</v>
      </c>
      <c r="D10370">
        <v>1</v>
      </c>
    </row>
    <row r="10371" spans="1:4" ht="16.5" customHeight="1" x14ac:dyDescent="0.25">
      <c r="A10371" t="s">
        <v>10293</v>
      </c>
      <c r="B10371">
        <f t="shared" ref="B10371:B10434" si="162">LEN(A10371)</f>
        <v>152</v>
      </c>
      <c r="D10371">
        <v>1</v>
      </c>
    </row>
    <row r="10372" spans="1:4" ht="16.5" customHeight="1" x14ac:dyDescent="0.25">
      <c r="A10372" t="s">
        <v>10294</v>
      </c>
      <c r="B10372">
        <f t="shared" si="162"/>
        <v>98</v>
      </c>
      <c r="D10372">
        <v>1</v>
      </c>
    </row>
    <row r="10373" spans="1:4" ht="16.5" customHeight="1" x14ac:dyDescent="0.25">
      <c r="A10373" t="s">
        <v>10295</v>
      </c>
      <c r="B10373">
        <f t="shared" si="162"/>
        <v>105</v>
      </c>
      <c r="D10373">
        <v>1</v>
      </c>
    </row>
    <row r="10374" spans="1:4" ht="16.5" customHeight="1" x14ac:dyDescent="0.25">
      <c r="A10374" t="s">
        <v>10296</v>
      </c>
      <c r="B10374">
        <f t="shared" si="162"/>
        <v>140</v>
      </c>
      <c r="D10374">
        <v>1</v>
      </c>
    </row>
    <row r="10375" spans="1:4" ht="16.5" customHeight="1" x14ac:dyDescent="0.25">
      <c r="A10375" t="s">
        <v>10297</v>
      </c>
      <c r="B10375">
        <f t="shared" si="162"/>
        <v>112</v>
      </c>
      <c r="D10375">
        <v>1</v>
      </c>
    </row>
    <row r="10376" spans="1:4" ht="16.5" customHeight="1" x14ac:dyDescent="0.25">
      <c r="A10376" t="s">
        <v>10298</v>
      </c>
      <c r="B10376">
        <f t="shared" si="162"/>
        <v>92</v>
      </c>
      <c r="D10376">
        <v>1</v>
      </c>
    </row>
    <row r="10377" spans="1:4" ht="16.5" customHeight="1" x14ac:dyDescent="0.25">
      <c r="A10377" t="s">
        <v>10299</v>
      </c>
      <c r="B10377">
        <f t="shared" si="162"/>
        <v>260</v>
      </c>
      <c r="D10377">
        <v>1</v>
      </c>
    </row>
    <row r="10378" spans="1:4" ht="16.5" customHeight="1" x14ac:dyDescent="0.25">
      <c r="A10378" t="s">
        <v>10300</v>
      </c>
      <c r="B10378">
        <f t="shared" si="162"/>
        <v>268</v>
      </c>
      <c r="D10378">
        <v>1</v>
      </c>
    </row>
    <row r="10379" spans="1:4" ht="16.5" customHeight="1" x14ac:dyDescent="0.25">
      <c r="A10379" t="s">
        <v>10301</v>
      </c>
      <c r="B10379">
        <f t="shared" si="162"/>
        <v>239</v>
      </c>
      <c r="D10379">
        <v>1</v>
      </c>
    </row>
    <row r="10380" spans="1:4" ht="16.5" customHeight="1" x14ac:dyDescent="0.25">
      <c r="A10380" t="s">
        <v>10302</v>
      </c>
      <c r="B10380">
        <f t="shared" si="162"/>
        <v>232</v>
      </c>
      <c r="D10380">
        <v>1</v>
      </c>
    </row>
    <row r="10381" spans="1:4" ht="16.5" customHeight="1" x14ac:dyDescent="0.25">
      <c r="A10381" t="s">
        <v>10303</v>
      </c>
      <c r="B10381">
        <f t="shared" si="162"/>
        <v>124</v>
      </c>
      <c r="D10381">
        <v>1</v>
      </c>
    </row>
    <row r="10382" spans="1:4" ht="16.5" customHeight="1" x14ac:dyDescent="0.25">
      <c r="A10382" t="s">
        <v>10304</v>
      </c>
      <c r="B10382">
        <f t="shared" si="162"/>
        <v>152</v>
      </c>
      <c r="D10382">
        <v>1</v>
      </c>
    </row>
    <row r="10383" spans="1:4" ht="16.5" customHeight="1" x14ac:dyDescent="0.25">
      <c r="A10383" t="s">
        <v>10305</v>
      </c>
      <c r="B10383">
        <f t="shared" si="162"/>
        <v>135</v>
      </c>
      <c r="D10383">
        <v>1</v>
      </c>
    </row>
    <row r="10384" spans="1:4" ht="16.5" customHeight="1" x14ac:dyDescent="0.25">
      <c r="A10384" t="s">
        <v>10306</v>
      </c>
      <c r="B10384">
        <f t="shared" si="162"/>
        <v>93</v>
      </c>
      <c r="D10384">
        <v>1</v>
      </c>
    </row>
    <row r="10385" spans="1:4" ht="16.5" customHeight="1" x14ac:dyDescent="0.25">
      <c r="A10385" t="s">
        <v>10307</v>
      </c>
      <c r="B10385">
        <f t="shared" si="162"/>
        <v>143</v>
      </c>
      <c r="D10385">
        <v>1</v>
      </c>
    </row>
    <row r="10386" spans="1:4" ht="16.5" customHeight="1" x14ac:dyDescent="0.25">
      <c r="A10386" t="s">
        <v>10308</v>
      </c>
      <c r="B10386">
        <f t="shared" si="162"/>
        <v>102</v>
      </c>
      <c r="D10386">
        <v>1</v>
      </c>
    </row>
    <row r="10387" spans="1:4" ht="16.5" customHeight="1" x14ac:dyDescent="0.25">
      <c r="A10387" t="s">
        <v>10309</v>
      </c>
      <c r="B10387">
        <f t="shared" si="162"/>
        <v>93</v>
      </c>
      <c r="D10387">
        <v>1</v>
      </c>
    </row>
    <row r="10388" spans="1:4" ht="16.5" customHeight="1" x14ac:dyDescent="0.25">
      <c r="A10388" t="s">
        <v>10310</v>
      </c>
      <c r="B10388">
        <f t="shared" si="162"/>
        <v>145</v>
      </c>
      <c r="D10388">
        <v>1</v>
      </c>
    </row>
    <row r="10389" spans="1:4" ht="16.5" customHeight="1" x14ac:dyDescent="0.25">
      <c r="A10389" t="s">
        <v>10311</v>
      </c>
      <c r="B10389">
        <f t="shared" si="162"/>
        <v>110</v>
      </c>
      <c r="D10389">
        <v>1</v>
      </c>
    </row>
    <row r="10390" spans="1:4" ht="16.5" customHeight="1" x14ac:dyDescent="0.25">
      <c r="A10390" t="s">
        <v>10312</v>
      </c>
      <c r="B10390">
        <f t="shared" si="162"/>
        <v>155</v>
      </c>
      <c r="D10390">
        <v>1</v>
      </c>
    </row>
    <row r="10391" spans="1:4" ht="16.5" customHeight="1" x14ac:dyDescent="0.25">
      <c r="A10391" t="s">
        <v>10313</v>
      </c>
      <c r="B10391">
        <f t="shared" si="162"/>
        <v>88</v>
      </c>
      <c r="D10391">
        <v>1</v>
      </c>
    </row>
    <row r="10392" spans="1:4" ht="16.5" customHeight="1" x14ac:dyDescent="0.25">
      <c r="A10392" t="s">
        <v>10314</v>
      </c>
      <c r="B10392">
        <f t="shared" si="162"/>
        <v>110</v>
      </c>
      <c r="D10392">
        <v>1</v>
      </c>
    </row>
    <row r="10393" spans="1:4" ht="16.5" customHeight="1" x14ac:dyDescent="0.25">
      <c r="A10393" t="s">
        <v>10315</v>
      </c>
      <c r="B10393">
        <f t="shared" si="162"/>
        <v>129</v>
      </c>
      <c r="D10393">
        <v>1</v>
      </c>
    </row>
    <row r="10394" spans="1:4" ht="16.5" customHeight="1" x14ac:dyDescent="0.25">
      <c r="A10394" t="s">
        <v>10316</v>
      </c>
      <c r="B10394">
        <f t="shared" si="162"/>
        <v>169</v>
      </c>
      <c r="D10394">
        <v>1</v>
      </c>
    </row>
    <row r="10395" spans="1:4" ht="16.5" customHeight="1" x14ac:dyDescent="0.25">
      <c r="A10395" t="s">
        <v>10317</v>
      </c>
      <c r="B10395">
        <f t="shared" si="162"/>
        <v>84</v>
      </c>
      <c r="D10395">
        <v>1</v>
      </c>
    </row>
    <row r="10396" spans="1:4" ht="16.5" customHeight="1" x14ac:dyDescent="0.25">
      <c r="A10396" t="s">
        <v>10318</v>
      </c>
      <c r="B10396">
        <f t="shared" si="162"/>
        <v>118</v>
      </c>
      <c r="D10396">
        <v>1</v>
      </c>
    </row>
    <row r="10397" spans="1:4" ht="16.5" customHeight="1" x14ac:dyDescent="0.25">
      <c r="A10397" t="s">
        <v>10319</v>
      </c>
      <c r="B10397">
        <f t="shared" si="162"/>
        <v>106</v>
      </c>
      <c r="D10397">
        <v>1</v>
      </c>
    </row>
    <row r="10398" spans="1:4" ht="16.5" customHeight="1" x14ac:dyDescent="0.25">
      <c r="A10398" t="s">
        <v>10320</v>
      </c>
      <c r="B10398">
        <f t="shared" si="162"/>
        <v>113</v>
      </c>
      <c r="D10398">
        <v>1</v>
      </c>
    </row>
    <row r="10399" spans="1:4" ht="16.5" customHeight="1" x14ac:dyDescent="0.25">
      <c r="A10399" t="s">
        <v>10321</v>
      </c>
      <c r="B10399">
        <f t="shared" si="162"/>
        <v>113</v>
      </c>
      <c r="D10399">
        <v>1</v>
      </c>
    </row>
    <row r="10400" spans="1:4" ht="16.5" customHeight="1" x14ac:dyDescent="0.25">
      <c r="A10400" t="s">
        <v>10322</v>
      </c>
      <c r="B10400">
        <f t="shared" si="162"/>
        <v>114</v>
      </c>
      <c r="D10400">
        <v>1</v>
      </c>
    </row>
    <row r="10401" spans="1:4" ht="16.5" customHeight="1" x14ac:dyDescent="0.25">
      <c r="A10401" t="s">
        <v>10323</v>
      </c>
      <c r="B10401">
        <f t="shared" si="162"/>
        <v>118</v>
      </c>
      <c r="D10401">
        <v>1</v>
      </c>
    </row>
    <row r="10402" spans="1:4" ht="16.5" customHeight="1" x14ac:dyDescent="0.25">
      <c r="A10402" t="s">
        <v>10324</v>
      </c>
      <c r="B10402">
        <f t="shared" si="162"/>
        <v>80</v>
      </c>
      <c r="D10402">
        <v>1</v>
      </c>
    </row>
    <row r="10403" spans="1:4" ht="16.5" customHeight="1" x14ac:dyDescent="0.25">
      <c r="A10403" t="s">
        <v>10325</v>
      </c>
      <c r="B10403">
        <f t="shared" si="162"/>
        <v>82</v>
      </c>
      <c r="D10403">
        <v>1</v>
      </c>
    </row>
    <row r="10404" spans="1:4" ht="16.5" customHeight="1" x14ac:dyDescent="0.25">
      <c r="A10404" t="s">
        <v>10326</v>
      </c>
      <c r="B10404">
        <f t="shared" si="162"/>
        <v>100</v>
      </c>
      <c r="D10404">
        <v>1</v>
      </c>
    </row>
    <row r="10405" spans="1:4" ht="16.5" customHeight="1" x14ac:dyDescent="0.25">
      <c r="A10405" t="s">
        <v>10327</v>
      </c>
      <c r="B10405">
        <f t="shared" si="162"/>
        <v>126</v>
      </c>
      <c r="D10405">
        <v>0</v>
      </c>
    </row>
    <row r="10406" spans="1:4" ht="16.5" customHeight="1" x14ac:dyDescent="0.25">
      <c r="A10406" t="s">
        <v>10328</v>
      </c>
      <c r="B10406">
        <f t="shared" si="162"/>
        <v>190</v>
      </c>
      <c r="D10406">
        <v>1</v>
      </c>
    </row>
    <row r="10407" spans="1:4" ht="16.5" customHeight="1" x14ac:dyDescent="0.25">
      <c r="A10407" t="s">
        <v>10329</v>
      </c>
      <c r="B10407">
        <f t="shared" si="162"/>
        <v>60</v>
      </c>
      <c r="C10407" t="s">
        <v>11340</v>
      </c>
      <c r="D10407">
        <v>0</v>
      </c>
    </row>
    <row r="10408" spans="1:4" ht="16.5" customHeight="1" x14ac:dyDescent="0.25">
      <c r="A10408" t="s">
        <v>10330</v>
      </c>
      <c r="B10408">
        <f t="shared" si="162"/>
        <v>267</v>
      </c>
      <c r="D10408">
        <v>1</v>
      </c>
    </row>
    <row r="10409" spans="1:4" ht="16.5" customHeight="1" x14ac:dyDescent="0.25">
      <c r="A10409" t="s">
        <v>10331</v>
      </c>
      <c r="B10409">
        <f t="shared" si="162"/>
        <v>271</v>
      </c>
      <c r="D10409">
        <v>1</v>
      </c>
    </row>
    <row r="10410" spans="1:4" ht="16.5" customHeight="1" x14ac:dyDescent="0.25">
      <c r="A10410" t="s">
        <v>10332</v>
      </c>
      <c r="B10410">
        <f t="shared" si="162"/>
        <v>227</v>
      </c>
      <c r="D10410">
        <v>1</v>
      </c>
    </row>
    <row r="10411" spans="1:4" ht="16.5" customHeight="1" x14ac:dyDescent="0.25">
      <c r="A10411" t="s">
        <v>10333</v>
      </c>
      <c r="B10411">
        <f t="shared" si="162"/>
        <v>67</v>
      </c>
      <c r="C10411" t="s">
        <v>11324</v>
      </c>
      <c r="D10411">
        <v>0</v>
      </c>
    </row>
    <row r="10412" spans="1:4" ht="16.5" customHeight="1" x14ac:dyDescent="0.25">
      <c r="A10412" t="s">
        <v>10334</v>
      </c>
      <c r="B10412">
        <f t="shared" si="162"/>
        <v>230</v>
      </c>
      <c r="D10412">
        <v>1</v>
      </c>
    </row>
    <row r="10413" spans="1:4" ht="16.5" customHeight="1" x14ac:dyDescent="0.25">
      <c r="A10413" t="s">
        <v>10335</v>
      </c>
      <c r="B10413">
        <f t="shared" si="162"/>
        <v>63</v>
      </c>
      <c r="C10413" t="s">
        <v>11324</v>
      </c>
      <c r="D10413">
        <v>0</v>
      </c>
    </row>
    <row r="10414" spans="1:4" ht="16.5" customHeight="1" x14ac:dyDescent="0.25">
      <c r="A10414" t="s">
        <v>10336</v>
      </c>
      <c r="B10414">
        <f t="shared" si="162"/>
        <v>186</v>
      </c>
      <c r="D10414">
        <v>1</v>
      </c>
    </row>
    <row r="10415" spans="1:4" ht="16.5" customHeight="1" x14ac:dyDescent="0.25">
      <c r="A10415" t="s">
        <v>10337</v>
      </c>
      <c r="B10415">
        <f t="shared" si="162"/>
        <v>248</v>
      </c>
      <c r="D10415">
        <v>1</v>
      </c>
    </row>
    <row r="10416" spans="1:4" ht="16.5" customHeight="1" x14ac:dyDescent="0.25">
      <c r="A10416" t="s">
        <v>10338</v>
      </c>
      <c r="B10416">
        <f t="shared" si="162"/>
        <v>84</v>
      </c>
      <c r="C10416" t="s">
        <v>11362</v>
      </c>
      <c r="D10416">
        <v>0</v>
      </c>
    </row>
    <row r="10417" spans="1:4" ht="16.5" customHeight="1" x14ac:dyDescent="0.25">
      <c r="A10417" t="s">
        <v>10339</v>
      </c>
      <c r="B10417">
        <f t="shared" si="162"/>
        <v>66</v>
      </c>
      <c r="C10417" t="s">
        <v>11324</v>
      </c>
      <c r="D10417">
        <v>0</v>
      </c>
    </row>
    <row r="10418" spans="1:4" ht="16.5" customHeight="1" x14ac:dyDescent="0.25">
      <c r="A10418" t="s">
        <v>10340</v>
      </c>
      <c r="B10418">
        <f t="shared" si="162"/>
        <v>24</v>
      </c>
      <c r="D10418">
        <v>0</v>
      </c>
    </row>
    <row r="10419" spans="1:4" ht="16.5" customHeight="1" x14ac:dyDescent="0.25">
      <c r="A10419" t="s">
        <v>10341</v>
      </c>
      <c r="B10419">
        <f t="shared" si="162"/>
        <v>43</v>
      </c>
      <c r="D10419">
        <v>1</v>
      </c>
    </row>
    <row r="10420" spans="1:4" ht="16.5" customHeight="1" x14ac:dyDescent="0.25">
      <c r="A10420" t="s">
        <v>10342</v>
      </c>
      <c r="B10420">
        <f t="shared" si="162"/>
        <v>68</v>
      </c>
      <c r="C10420" t="s">
        <v>11324</v>
      </c>
      <c r="D10420">
        <v>0</v>
      </c>
    </row>
    <row r="10421" spans="1:4" ht="16.5" customHeight="1" x14ac:dyDescent="0.25">
      <c r="A10421" t="s">
        <v>10343</v>
      </c>
      <c r="B10421">
        <f t="shared" si="162"/>
        <v>65</v>
      </c>
      <c r="C10421" t="s">
        <v>11324</v>
      </c>
      <c r="D10421">
        <v>0</v>
      </c>
    </row>
    <row r="10422" spans="1:4" ht="16.5" customHeight="1" x14ac:dyDescent="0.25">
      <c r="A10422" t="s">
        <v>10344</v>
      </c>
      <c r="B10422">
        <f t="shared" si="162"/>
        <v>66</v>
      </c>
      <c r="C10422" t="s">
        <v>11324</v>
      </c>
      <c r="D10422">
        <v>0</v>
      </c>
    </row>
    <row r="10423" spans="1:4" ht="16.5" customHeight="1" x14ac:dyDescent="0.25">
      <c r="A10423" t="s">
        <v>10345</v>
      </c>
      <c r="B10423">
        <f t="shared" si="162"/>
        <v>26</v>
      </c>
      <c r="C10423" t="s">
        <v>11342</v>
      </c>
      <c r="D10423">
        <v>0</v>
      </c>
    </row>
    <row r="10424" spans="1:4" ht="16.5" customHeight="1" x14ac:dyDescent="0.25">
      <c r="A10424" t="s">
        <v>10346</v>
      </c>
      <c r="B10424">
        <f t="shared" si="162"/>
        <v>91</v>
      </c>
      <c r="C10424" t="s">
        <v>11340</v>
      </c>
      <c r="D10424">
        <v>0</v>
      </c>
    </row>
    <row r="10425" spans="1:4" ht="16.5" customHeight="1" x14ac:dyDescent="0.25">
      <c r="A10425" t="s">
        <v>10347</v>
      </c>
      <c r="B10425">
        <f t="shared" si="162"/>
        <v>90</v>
      </c>
      <c r="D10425">
        <v>1</v>
      </c>
    </row>
    <row r="10426" spans="1:4" ht="16.5" customHeight="1" x14ac:dyDescent="0.25">
      <c r="A10426" t="s">
        <v>10348</v>
      </c>
      <c r="B10426">
        <f t="shared" si="162"/>
        <v>89</v>
      </c>
      <c r="C10426" t="s">
        <v>11324</v>
      </c>
      <c r="D10426">
        <v>0</v>
      </c>
    </row>
    <row r="10427" spans="1:4" ht="16.5" customHeight="1" x14ac:dyDescent="0.25">
      <c r="A10427" t="s">
        <v>10349</v>
      </c>
      <c r="B10427">
        <f t="shared" si="162"/>
        <v>67</v>
      </c>
      <c r="C10427" t="s">
        <v>11324</v>
      </c>
      <c r="D10427">
        <v>0</v>
      </c>
    </row>
    <row r="10428" spans="1:4" ht="16.5" customHeight="1" x14ac:dyDescent="0.25">
      <c r="A10428" t="s">
        <v>10350</v>
      </c>
      <c r="B10428">
        <f t="shared" si="162"/>
        <v>66</v>
      </c>
      <c r="C10428" t="s">
        <v>11324</v>
      </c>
      <c r="D10428">
        <v>0</v>
      </c>
    </row>
    <row r="10429" spans="1:4" ht="16.5" customHeight="1" x14ac:dyDescent="0.25">
      <c r="A10429" t="s">
        <v>10351</v>
      </c>
      <c r="B10429">
        <f t="shared" si="162"/>
        <v>18</v>
      </c>
      <c r="C10429" t="s">
        <v>11322</v>
      </c>
      <c r="D10429">
        <v>0</v>
      </c>
    </row>
    <row r="10430" spans="1:4" ht="16.5" customHeight="1" x14ac:dyDescent="0.25">
      <c r="A10430" t="s">
        <v>10352</v>
      </c>
      <c r="B10430">
        <f t="shared" si="162"/>
        <v>32</v>
      </c>
      <c r="D10430">
        <v>1</v>
      </c>
    </row>
    <row r="10431" spans="1:4" ht="16.5" customHeight="1" x14ac:dyDescent="0.25">
      <c r="A10431" t="s">
        <v>10353</v>
      </c>
      <c r="B10431">
        <f t="shared" si="162"/>
        <v>107</v>
      </c>
      <c r="D10431">
        <v>1</v>
      </c>
    </row>
    <row r="10432" spans="1:4" ht="16.5" customHeight="1" x14ac:dyDescent="0.25">
      <c r="A10432" t="s">
        <v>10354</v>
      </c>
      <c r="B10432">
        <f t="shared" si="162"/>
        <v>85</v>
      </c>
      <c r="D10432">
        <v>1</v>
      </c>
    </row>
    <row r="10433" spans="1:4" ht="16.5" customHeight="1" x14ac:dyDescent="0.25">
      <c r="A10433" t="s">
        <v>10355</v>
      </c>
      <c r="B10433">
        <f t="shared" si="162"/>
        <v>33</v>
      </c>
      <c r="D10433">
        <v>1</v>
      </c>
    </row>
    <row r="10434" spans="1:4" ht="16.5" customHeight="1" x14ac:dyDescent="0.25">
      <c r="A10434" t="s">
        <v>10356</v>
      </c>
      <c r="B10434">
        <f t="shared" si="162"/>
        <v>47</v>
      </c>
      <c r="D10434">
        <v>1</v>
      </c>
    </row>
    <row r="10435" spans="1:4" ht="16.5" customHeight="1" x14ac:dyDescent="0.25">
      <c r="A10435" t="s">
        <v>10357</v>
      </c>
      <c r="B10435">
        <f t="shared" ref="B10435:B10498" si="163">LEN(A10435)</f>
        <v>56</v>
      </c>
      <c r="D10435">
        <v>1</v>
      </c>
    </row>
    <row r="10436" spans="1:4" ht="16.5" customHeight="1" x14ac:dyDescent="0.25">
      <c r="A10436" t="s">
        <v>10358</v>
      </c>
      <c r="B10436">
        <f t="shared" si="163"/>
        <v>95</v>
      </c>
      <c r="D10436">
        <v>1</v>
      </c>
    </row>
    <row r="10437" spans="1:4" ht="16.5" customHeight="1" x14ac:dyDescent="0.25">
      <c r="A10437" t="s">
        <v>10359</v>
      </c>
      <c r="B10437">
        <f t="shared" si="163"/>
        <v>116</v>
      </c>
      <c r="D10437">
        <v>1</v>
      </c>
    </row>
    <row r="10438" spans="1:4" ht="16.5" customHeight="1" x14ac:dyDescent="0.25">
      <c r="A10438" t="s">
        <v>10360</v>
      </c>
      <c r="B10438">
        <f t="shared" si="163"/>
        <v>118</v>
      </c>
      <c r="D10438">
        <v>1</v>
      </c>
    </row>
    <row r="10439" spans="1:4" ht="16.5" customHeight="1" x14ac:dyDescent="0.25">
      <c r="A10439" t="s">
        <v>10361</v>
      </c>
      <c r="B10439">
        <f t="shared" si="163"/>
        <v>110</v>
      </c>
      <c r="D10439">
        <v>1</v>
      </c>
    </row>
    <row r="10440" spans="1:4" ht="16.5" customHeight="1" x14ac:dyDescent="0.25">
      <c r="A10440" t="s">
        <v>10362</v>
      </c>
      <c r="B10440">
        <f t="shared" si="163"/>
        <v>132</v>
      </c>
      <c r="D10440">
        <v>1</v>
      </c>
    </row>
    <row r="10441" spans="1:4" ht="16.5" customHeight="1" x14ac:dyDescent="0.25">
      <c r="A10441" t="s">
        <v>10363</v>
      </c>
      <c r="B10441">
        <f t="shared" si="163"/>
        <v>88</v>
      </c>
      <c r="D10441">
        <v>1</v>
      </c>
    </row>
    <row r="10442" spans="1:4" ht="16.5" customHeight="1" x14ac:dyDescent="0.25">
      <c r="A10442" t="s">
        <v>10364</v>
      </c>
      <c r="B10442">
        <f t="shared" si="163"/>
        <v>109</v>
      </c>
      <c r="D10442">
        <v>1</v>
      </c>
    </row>
    <row r="10443" spans="1:4" ht="16.5" customHeight="1" x14ac:dyDescent="0.25">
      <c r="A10443" t="s">
        <v>10365</v>
      </c>
      <c r="B10443">
        <f t="shared" si="163"/>
        <v>48</v>
      </c>
      <c r="D10443">
        <v>1</v>
      </c>
    </row>
    <row r="10444" spans="1:4" ht="16.5" customHeight="1" x14ac:dyDescent="0.25">
      <c r="A10444" t="s">
        <v>10366</v>
      </c>
      <c r="B10444">
        <f t="shared" si="163"/>
        <v>57</v>
      </c>
      <c r="C10444" t="s">
        <v>11340</v>
      </c>
      <c r="D10444">
        <v>0</v>
      </c>
    </row>
    <row r="10445" spans="1:4" ht="16.5" customHeight="1" x14ac:dyDescent="0.25">
      <c r="A10445" t="s">
        <v>10367</v>
      </c>
      <c r="B10445">
        <f t="shared" si="163"/>
        <v>59</v>
      </c>
      <c r="D10445">
        <v>1</v>
      </c>
    </row>
    <row r="10446" spans="1:4" ht="16.5" customHeight="1" x14ac:dyDescent="0.25">
      <c r="A10446" t="s">
        <v>10368</v>
      </c>
      <c r="B10446">
        <f t="shared" si="163"/>
        <v>77</v>
      </c>
      <c r="D10446">
        <v>1</v>
      </c>
    </row>
    <row r="10447" spans="1:4" ht="16.5" customHeight="1" x14ac:dyDescent="0.25">
      <c r="A10447" t="s">
        <v>10369</v>
      </c>
      <c r="B10447">
        <f t="shared" si="163"/>
        <v>46</v>
      </c>
      <c r="D10447">
        <v>1</v>
      </c>
    </row>
    <row r="10448" spans="1:4" ht="16.5" customHeight="1" x14ac:dyDescent="0.25">
      <c r="A10448" t="s">
        <v>10370</v>
      </c>
      <c r="B10448">
        <f t="shared" si="163"/>
        <v>77</v>
      </c>
      <c r="C10448" t="s">
        <v>11362</v>
      </c>
      <c r="D10448">
        <v>0</v>
      </c>
    </row>
    <row r="10449" spans="1:4" ht="16.5" customHeight="1" x14ac:dyDescent="0.25">
      <c r="A10449" t="s">
        <v>10371</v>
      </c>
      <c r="B10449">
        <f t="shared" si="163"/>
        <v>93</v>
      </c>
      <c r="D10449">
        <v>1</v>
      </c>
    </row>
    <row r="10450" spans="1:4" ht="16.5" customHeight="1" x14ac:dyDescent="0.25">
      <c r="A10450" t="s">
        <v>10372</v>
      </c>
      <c r="B10450">
        <f t="shared" si="163"/>
        <v>68</v>
      </c>
      <c r="C10450" t="s">
        <v>11324</v>
      </c>
      <c r="D10450">
        <v>0</v>
      </c>
    </row>
    <row r="10451" spans="1:4" ht="16.5" customHeight="1" x14ac:dyDescent="0.25">
      <c r="A10451" t="s">
        <v>10373</v>
      </c>
      <c r="B10451">
        <f t="shared" si="163"/>
        <v>66</v>
      </c>
      <c r="C10451" t="s">
        <v>11324</v>
      </c>
      <c r="D10451">
        <v>0</v>
      </c>
    </row>
    <row r="10452" spans="1:4" ht="16.5" customHeight="1" x14ac:dyDescent="0.25">
      <c r="A10452" t="s">
        <v>10374</v>
      </c>
      <c r="B10452">
        <f t="shared" si="163"/>
        <v>32</v>
      </c>
      <c r="C10452" t="s">
        <v>11321</v>
      </c>
      <c r="D10452">
        <v>0</v>
      </c>
    </row>
    <row r="10453" spans="1:4" ht="16.5" customHeight="1" x14ac:dyDescent="0.25">
      <c r="A10453" t="s">
        <v>10375</v>
      </c>
      <c r="B10453">
        <f t="shared" si="163"/>
        <v>82</v>
      </c>
      <c r="C10453" t="s">
        <v>11362</v>
      </c>
      <c r="D10453">
        <v>0</v>
      </c>
    </row>
    <row r="10454" spans="1:4" ht="16.5" customHeight="1" x14ac:dyDescent="0.25">
      <c r="A10454" t="s">
        <v>10376</v>
      </c>
      <c r="B10454">
        <f t="shared" si="163"/>
        <v>70</v>
      </c>
      <c r="C10454" t="s">
        <v>11324</v>
      </c>
      <c r="D10454">
        <v>0</v>
      </c>
    </row>
    <row r="10455" spans="1:4" ht="16.5" customHeight="1" x14ac:dyDescent="0.25">
      <c r="A10455" t="s">
        <v>10377</v>
      </c>
      <c r="B10455">
        <f t="shared" si="163"/>
        <v>120</v>
      </c>
      <c r="D10455">
        <v>1</v>
      </c>
    </row>
    <row r="10456" spans="1:4" ht="16.5" customHeight="1" x14ac:dyDescent="0.25">
      <c r="A10456" t="s">
        <v>10378</v>
      </c>
      <c r="B10456">
        <f t="shared" si="163"/>
        <v>58</v>
      </c>
      <c r="C10456" t="s">
        <v>11340</v>
      </c>
      <c r="D10456">
        <v>0</v>
      </c>
    </row>
    <row r="10457" spans="1:4" ht="16.5" customHeight="1" x14ac:dyDescent="0.25">
      <c r="A10457" t="s">
        <v>10379</v>
      </c>
      <c r="B10457">
        <f t="shared" si="163"/>
        <v>10</v>
      </c>
      <c r="C10457" t="s">
        <v>11358</v>
      </c>
      <c r="D10457">
        <v>0</v>
      </c>
    </row>
    <row r="10458" spans="1:4" ht="16.5" customHeight="1" x14ac:dyDescent="0.25">
      <c r="A10458" t="s">
        <v>10380</v>
      </c>
      <c r="B10458">
        <f t="shared" si="163"/>
        <v>76</v>
      </c>
      <c r="C10458" t="s">
        <v>11362</v>
      </c>
      <c r="D10458">
        <v>0</v>
      </c>
    </row>
    <row r="10459" spans="1:4" ht="16.5" customHeight="1" x14ac:dyDescent="0.25">
      <c r="A10459" t="s">
        <v>10381</v>
      </c>
      <c r="B10459">
        <f t="shared" si="163"/>
        <v>94</v>
      </c>
      <c r="C10459" t="s">
        <v>11340</v>
      </c>
      <c r="D10459">
        <v>0</v>
      </c>
    </row>
    <row r="10460" spans="1:4" ht="16.5" customHeight="1" x14ac:dyDescent="0.25">
      <c r="A10460" t="s">
        <v>10382</v>
      </c>
      <c r="B10460">
        <f t="shared" si="163"/>
        <v>49</v>
      </c>
      <c r="C10460" t="s">
        <v>11340</v>
      </c>
      <c r="D10460">
        <v>0</v>
      </c>
    </row>
    <row r="10461" spans="1:4" ht="16.5" customHeight="1" x14ac:dyDescent="0.25">
      <c r="A10461" t="s">
        <v>10383</v>
      </c>
      <c r="B10461">
        <f t="shared" si="163"/>
        <v>83</v>
      </c>
      <c r="D10461">
        <v>0</v>
      </c>
    </row>
    <row r="10462" spans="1:4" ht="16.5" customHeight="1" x14ac:dyDescent="0.25">
      <c r="A10462" t="s">
        <v>10384</v>
      </c>
      <c r="B10462">
        <f t="shared" si="163"/>
        <v>25</v>
      </c>
      <c r="D10462">
        <v>1</v>
      </c>
    </row>
    <row r="10463" spans="1:4" ht="16.5" customHeight="1" x14ac:dyDescent="0.25">
      <c r="A10463" t="s">
        <v>10385</v>
      </c>
      <c r="B10463">
        <f t="shared" si="163"/>
        <v>111</v>
      </c>
      <c r="C10463" t="s">
        <v>11340</v>
      </c>
      <c r="D10463">
        <v>0</v>
      </c>
    </row>
    <row r="10464" spans="1:4" ht="16.5" customHeight="1" x14ac:dyDescent="0.25">
      <c r="A10464" t="s">
        <v>10386</v>
      </c>
      <c r="B10464">
        <f t="shared" si="163"/>
        <v>70</v>
      </c>
      <c r="D10464">
        <v>1</v>
      </c>
    </row>
    <row r="10465" spans="1:4" ht="16.5" customHeight="1" x14ac:dyDescent="0.25">
      <c r="A10465" t="s">
        <v>10387</v>
      </c>
      <c r="B10465">
        <f t="shared" si="163"/>
        <v>108</v>
      </c>
      <c r="D10465">
        <v>1</v>
      </c>
    </row>
    <row r="10466" spans="1:4" ht="16.5" customHeight="1" x14ac:dyDescent="0.25">
      <c r="A10466" t="s">
        <v>10388</v>
      </c>
      <c r="B10466">
        <f t="shared" si="163"/>
        <v>15</v>
      </c>
      <c r="C10466" t="s">
        <v>11322</v>
      </c>
      <c r="D10466">
        <v>0</v>
      </c>
    </row>
    <row r="10467" spans="1:4" ht="16.5" customHeight="1" x14ac:dyDescent="0.25">
      <c r="A10467" t="s">
        <v>10389</v>
      </c>
      <c r="B10467">
        <f t="shared" si="163"/>
        <v>105</v>
      </c>
      <c r="D10467">
        <v>1</v>
      </c>
    </row>
    <row r="10468" spans="1:4" ht="16.5" customHeight="1" x14ac:dyDescent="0.25">
      <c r="A10468" t="s">
        <v>10390</v>
      </c>
      <c r="B10468">
        <f t="shared" si="163"/>
        <v>110</v>
      </c>
      <c r="D10468">
        <v>1</v>
      </c>
    </row>
    <row r="10469" spans="1:4" ht="16.5" customHeight="1" x14ac:dyDescent="0.25">
      <c r="A10469" t="s">
        <v>10391</v>
      </c>
      <c r="B10469">
        <f t="shared" si="163"/>
        <v>140</v>
      </c>
      <c r="D10469">
        <v>1</v>
      </c>
    </row>
    <row r="10470" spans="1:4" ht="16.5" customHeight="1" x14ac:dyDescent="0.25">
      <c r="A10470" t="s">
        <v>10392</v>
      </c>
      <c r="B10470">
        <f t="shared" si="163"/>
        <v>201</v>
      </c>
      <c r="D10470">
        <v>1</v>
      </c>
    </row>
    <row r="10471" spans="1:4" ht="16.5" customHeight="1" x14ac:dyDescent="0.25">
      <c r="A10471" t="s">
        <v>10393</v>
      </c>
      <c r="B10471">
        <f t="shared" si="163"/>
        <v>85</v>
      </c>
      <c r="D10471">
        <v>1</v>
      </c>
    </row>
    <row r="10472" spans="1:4" ht="16.5" customHeight="1" x14ac:dyDescent="0.25">
      <c r="A10472" t="s">
        <v>10394</v>
      </c>
      <c r="B10472">
        <f t="shared" si="163"/>
        <v>126</v>
      </c>
      <c r="D10472">
        <v>1</v>
      </c>
    </row>
    <row r="10473" spans="1:4" ht="16.5" customHeight="1" x14ac:dyDescent="0.25">
      <c r="A10473" t="s">
        <v>10395</v>
      </c>
      <c r="B10473">
        <f t="shared" si="163"/>
        <v>64</v>
      </c>
      <c r="D10473">
        <v>1</v>
      </c>
    </row>
    <row r="10474" spans="1:4" ht="16.5" customHeight="1" x14ac:dyDescent="0.25">
      <c r="A10474" t="s">
        <v>10396</v>
      </c>
      <c r="B10474">
        <f t="shared" si="163"/>
        <v>107</v>
      </c>
      <c r="C10474" t="s">
        <v>11340</v>
      </c>
      <c r="D10474">
        <v>0</v>
      </c>
    </row>
    <row r="10475" spans="1:4" ht="16.5" customHeight="1" x14ac:dyDescent="0.25">
      <c r="A10475" t="s">
        <v>10397</v>
      </c>
      <c r="B10475">
        <f t="shared" si="163"/>
        <v>147</v>
      </c>
      <c r="D10475">
        <v>1</v>
      </c>
    </row>
    <row r="10476" spans="1:4" ht="16.5" customHeight="1" x14ac:dyDescent="0.25">
      <c r="A10476" t="s">
        <v>10398</v>
      </c>
      <c r="B10476">
        <f t="shared" si="163"/>
        <v>48</v>
      </c>
      <c r="D10476">
        <v>0</v>
      </c>
    </row>
    <row r="10477" spans="1:4" ht="16.5" customHeight="1" x14ac:dyDescent="0.25">
      <c r="A10477" t="s">
        <v>10399</v>
      </c>
      <c r="B10477">
        <f t="shared" si="163"/>
        <v>232</v>
      </c>
      <c r="D10477">
        <v>1</v>
      </c>
    </row>
    <row r="10478" spans="1:4" ht="16.5" customHeight="1" x14ac:dyDescent="0.25">
      <c r="A10478" t="s">
        <v>10400</v>
      </c>
      <c r="B10478">
        <f t="shared" si="163"/>
        <v>18</v>
      </c>
      <c r="D10478">
        <v>0</v>
      </c>
    </row>
    <row r="10479" spans="1:4" ht="16.5" customHeight="1" x14ac:dyDescent="0.25">
      <c r="A10479" t="s">
        <v>10401</v>
      </c>
      <c r="B10479">
        <f t="shared" si="163"/>
        <v>21</v>
      </c>
      <c r="D10479">
        <v>0</v>
      </c>
    </row>
    <row r="10480" spans="1:4" ht="16.5" customHeight="1" x14ac:dyDescent="0.25">
      <c r="A10480" t="s">
        <v>10402</v>
      </c>
      <c r="B10480">
        <f t="shared" si="163"/>
        <v>15</v>
      </c>
      <c r="D10480">
        <v>0</v>
      </c>
    </row>
    <row r="10481" spans="1:4" ht="16.5" customHeight="1" x14ac:dyDescent="0.25">
      <c r="A10481" t="s">
        <v>10403</v>
      </c>
      <c r="B10481">
        <f t="shared" si="163"/>
        <v>167</v>
      </c>
      <c r="D10481">
        <v>1</v>
      </c>
    </row>
    <row r="10482" spans="1:4" ht="16.5" customHeight="1" x14ac:dyDescent="0.25">
      <c r="A10482" t="s">
        <v>10404</v>
      </c>
      <c r="B10482">
        <f t="shared" si="163"/>
        <v>32</v>
      </c>
      <c r="D10482">
        <v>0</v>
      </c>
    </row>
    <row r="10483" spans="1:4" ht="16.5" customHeight="1" x14ac:dyDescent="0.25">
      <c r="A10483" t="s">
        <v>10405</v>
      </c>
      <c r="B10483">
        <f t="shared" si="163"/>
        <v>37</v>
      </c>
      <c r="D10483">
        <v>0</v>
      </c>
    </row>
    <row r="10484" spans="1:4" ht="16.5" customHeight="1" x14ac:dyDescent="0.25">
      <c r="A10484" t="s">
        <v>10406</v>
      </c>
      <c r="B10484">
        <f t="shared" si="163"/>
        <v>89</v>
      </c>
      <c r="C10484" t="s">
        <v>11362</v>
      </c>
      <c r="D10484">
        <v>0</v>
      </c>
    </row>
    <row r="10485" spans="1:4" ht="16.5" customHeight="1" x14ac:dyDescent="0.25">
      <c r="A10485" t="s">
        <v>10407</v>
      </c>
      <c r="B10485">
        <f t="shared" si="163"/>
        <v>242</v>
      </c>
      <c r="D10485">
        <v>1</v>
      </c>
    </row>
    <row r="10486" spans="1:4" ht="16.5" customHeight="1" x14ac:dyDescent="0.25">
      <c r="A10486" t="s">
        <v>10408</v>
      </c>
      <c r="B10486">
        <f t="shared" si="163"/>
        <v>37</v>
      </c>
      <c r="D10486">
        <v>0</v>
      </c>
    </row>
    <row r="10487" spans="1:4" ht="16.5" customHeight="1" x14ac:dyDescent="0.25">
      <c r="A10487" t="s">
        <v>10409</v>
      </c>
      <c r="B10487">
        <f t="shared" si="163"/>
        <v>33</v>
      </c>
      <c r="C10487" t="s">
        <v>11324</v>
      </c>
      <c r="D10487">
        <v>0</v>
      </c>
    </row>
    <row r="10488" spans="1:4" ht="16.5" customHeight="1" x14ac:dyDescent="0.25">
      <c r="A10488" t="s">
        <v>10410</v>
      </c>
      <c r="B10488">
        <f t="shared" si="163"/>
        <v>215</v>
      </c>
      <c r="D10488">
        <v>1</v>
      </c>
    </row>
    <row r="10489" spans="1:4" ht="16.5" customHeight="1" x14ac:dyDescent="0.25">
      <c r="A10489" t="s">
        <v>10411</v>
      </c>
      <c r="B10489">
        <f t="shared" si="163"/>
        <v>29</v>
      </c>
      <c r="D10489">
        <v>0</v>
      </c>
    </row>
    <row r="10490" spans="1:4" ht="16.5" customHeight="1" x14ac:dyDescent="0.25">
      <c r="A10490" t="s">
        <v>10412</v>
      </c>
      <c r="B10490">
        <f t="shared" si="163"/>
        <v>85</v>
      </c>
      <c r="D10490">
        <v>1</v>
      </c>
    </row>
    <row r="10491" spans="1:4" ht="16.5" customHeight="1" x14ac:dyDescent="0.25">
      <c r="A10491" t="s">
        <v>10413</v>
      </c>
      <c r="B10491">
        <f t="shared" si="163"/>
        <v>35</v>
      </c>
      <c r="D10491">
        <v>0</v>
      </c>
    </row>
    <row r="10492" spans="1:4" ht="16.5" customHeight="1" x14ac:dyDescent="0.25">
      <c r="A10492" t="s">
        <v>10414</v>
      </c>
      <c r="B10492">
        <f t="shared" si="163"/>
        <v>60</v>
      </c>
      <c r="C10492" t="s">
        <v>11340</v>
      </c>
      <c r="D10492">
        <v>0</v>
      </c>
    </row>
    <row r="10493" spans="1:4" ht="16.5" customHeight="1" x14ac:dyDescent="0.25">
      <c r="A10493" t="s">
        <v>10415</v>
      </c>
      <c r="B10493">
        <f t="shared" si="163"/>
        <v>122</v>
      </c>
      <c r="D10493">
        <v>1</v>
      </c>
    </row>
    <row r="10494" spans="1:4" ht="16.5" customHeight="1" x14ac:dyDescent="0.25">
      <c r="A10494" t="s">
        <v>10416</v>
      </c>
      <c r="B10494">
        <f t="shared" si="163"/>
        <v>12</v>
      </c>
      <c r="C10494" t="s">
        <v>11338</v>
      </c>
      <c r="D10494">
        <v>0</v>
      </c>
    </row>
    <row r="10495" spans="1:4" ht="16.5" customHeight="1" x14ac:dyDescent="0.25">
      <c r="A10495" t="s">
        <v>10417</v>
      </c>
      <c r="B10495">
        <f t="shared" si="163"/>
        <v>17</v>
      </c>
      <c r="D10495">
        <v>0</v>
      </c>
    </row>
    <row r="10496" spans="1:4" ht="16.5" customHeight="1" x14ac:dyDescent="0.25">
      <c r="A10496" t="s">
        <v>10418</v>
      </c>
      <c r="B10496">
        <f t="shared" si="163"/>
        <v>18</v>
      </c>
      <c r="D10496">
        <v>0</v>
      </c>
    </row>
    <row r="10497" spans="1:4" ht="16.5" customHeight="1" x14ac:dyDescent="0.25">
      <c r="A10497" t="s">
        <v>10419</v>
      </c>
      <c r="B10497">
        <f t="shared" si="163"/>
        <v>140</v>
      </c>
      <c r="D10497">
        <v>1</v>
      </c>
    </row>
    <row r="10498" spans="1:4" ht="16.5" customHeight="1" x14ac:dyDescent="0.25">
      <c r="A10498" t="s">
        <v>10420</v>
      </c>
      <c r="B10498">
        <f t="shared" si="163"/>
        <v>64</v>
      </c>
      <c r="D10498">
        <v>1</v>
      </c>
    </row>
    <row r="10499" spans="1:4" ht="16.5" customHeight="1" x14ac:dyDescent="0.25">
      <c r="A10499" t="s">
        <v>10421</v>
      </c>
      <c r="B10499">
        <f t="shared" ref="B10499:B10562" si="164">LEN(A10499)</f>
        <v>245</v>
      </c>
      <c r="D10499">
        <v>1</v>
      </c>
    </row>
    <row r="10500" spans="1:4" ht="16.5" customHeight="1" x14ac:dyDescent="0.25">
      <c r="A10500" t="s">
        <v>10422</v>
      </c>
      <c r="B10500">
        <f t="shared" si="164"/>
        <v>208</v>
      </c>
      <c r="D10500">
        <v>1</v>
      </c>
    </row>
    <row r="10501" spans="1:4" ht="16.5" customHeight="1" x14ac:dyDescent="0.25">
      <c r="A10501" t="s">
        <v>10423</v>
      </c>
      <c r="B10501">
        <f t="shared" si="164"/>
        <v>89</v>
      </c>
      <c r="D10501">
        <v>1</v>
      </c>
    </row>
    <row r="10502" spans="1:4" ht="16.5" customHeight="1" x14ac:dyDescent="0.25">
      <c r="A10502" t="s">
        <v>10424</v>
      </c>
      <c r="B10502">
        <f t="shared" si="164"/>
        <v>19</v>
      </c>
      <c r="D10502">
        <v>0</v>
      </c>
    </row>
    <row r="10503" spans="1:4" ht="16.5" customHeight="1" x14ac:dyDescent="0.25">
      <c r="A10503" t="s">
        <v>10425</v>
      </c>
      <c r="B10503">
        <f t="shared" si="164"/>
        <v>278</v>
      </c>
      <c r="D10503">
        <v>1</v>
      </c>
    </row>
    <row r="10504" spans="1:4" ht="16.5" customHeight="1" x14ac:dyDescent="0.25">
      <c r="A10504" t="s">
        <v>10426</v>
      </c>
      <c r="B10504">
        <f t="shared" si="164"/>
        <v>69</v>
      </c>
      <c r="D10504">
        <v>1</v>
      </c>
    </row>
    <row r="10505" spans="1:4" ht="16.5" customHeight="1" x14ac:dyDescent="0.25">
      <c r="A10505" t="s">
        <v>10427</v>
      </c>
      <c r="B10505">
        <f t="shared" si="164"/>
        <v>131</v>
      </c>
      <c r="D10505">
        <v>1</v>
      </c>
    </row>
    <row r="10506" spans="1:4" ht="16.5" customHeight="1" x14ac:dyDescent="0.25">
      <c r="A10506" t="s">
        <v>10428</v>
      </c>
      <c r="B10506">
        <f t="shared" si="164"/>
        <v>126</v>
      </c>
      <c r="D10506">
        <v>1</v>
      </c>
    </row>
    <row r="10507" spans="1:4" ht="16.5" customHeight="1" x14ac:dyDescent="0.25">
      <c r="A10507" t="s">
        <v>10429</v>
      </c>
      <c r="B10507">
        <f t="shared" si="164"/>
        <v>100</v>
      </c>
      <c r="D10507">
        <v>1</v>
      </c>
    </row>
    <row r="10508" spans="1:4" ht="16.5" customHeight="1" x14ac:dyDescent="0.25">
      <c r="A10508" t="s">
        <v>10430</v>
      </c>
      <c r="B10508">
        <f t="shared" si="164"/>
        <v>100</v>
      </c>
      <c r="D10508">
        <v>1</v>
      </c>
    </row>
    <row r="10509" spans="1:4" ht="16.5" customHeight="1" x14ac:dyDescent="0.25">
      <c r="A10509" t="s">
        <v>10431</v>
      </c>
      <c r="B10509">
        <f t="shared" si="164"/>
        <v>107</v>
      </c>
      <c r="D10509">
        <v>1</v>
      </c>
    </row>
    <row r="10510" spans="1:4" ht="16.5" customHeight="1" x14ac:dyDescent="0.25">
      <c r="A10510" t="s">
        <v>10432</v>
      </c>
      <c r="B10510">
        <f t="shared" si="164"/>
        <v>114</v>
      </c>
      <c r="D10510">
        <v>1</v>
      </c>
    </row>
    <row r="10511" spans="1:4" ht="16.5" customHeight="1" x14ac:dyDescent="0.25">
      <c r="A10511" t="s">
        <v>10433</v>
      </c>
      <c r="B10511">
        <f t="shared" si="164"/>
        <v>116</v>
      </c>
      <c r="D10511">
        <v>1</v>
      </c>
    </row>
    <row r="10512" spans="1:4" ht="16.5" customHeight="1" x14ac:dyDescent="0.25">
      <c r="A10512" t="s">
        <v>10434</v>
      </c>
      <c r="B10512">
        <f t="shared" si="164"/>
        <v>116</v>
      </c>
      <c r="D10512">
        <v>1</v>
      </c>
    </row>
    <row r="10513" spans="1:4" ht="16.5" customHeight="1" x14ac:dyDescent="0.25">
      <c r="A10513" t="s">
        <v>10435</v>
      </c>
      <c r="B10513">
        <f t="shared" si="164"/>
        <v>155</v>
      </c>
      <c r="D10513">
        <v>0</v>
      </c>
    </row>
    <row r="10514" spans="1:4" ht="16.5" customHeight="1" x14ac:dyDescent="0.25">
      <c r="A10514" t="s">
        <v>10436</v>
      </c>
      <c r="B10514">
        <f t="shared" si="164"/>
        <v>34</v>
      </c>
      <c r="D10514">
        <v>1</v>
      </c>
    </row>
    <row r="10515" spans="1:4" ht="16.5" customHeight="1" x14ac:dyDescent="0.25">
      <c r="A10515" t="s">
        <v>10437</v>
      </c>
      <c r="B10515">
        <f t="shared" si="164"/>
        <v>252</v>
      </c>
      <c r="D10515">
        <v>1</v>
      </c>
    </row>
    <row r="10516" spans="1:4" ht="16.5" customHeight="1" x14ac:dyDescent="0.25">
      <c r="A10516" t="s">
        <v>10438</v>
      </c>
      <c r="B10516">
        <f t="shared" si="164"/>
        <v>95</v>
      </c>
      <c r="D10516">
        <v>1</v>
      </c>
    </row>
    <row r="10517" spans="1:4" ht="16.5" customHeight="1" x14ac:dyDescent="0.25">
      <c r="A10517" t="s">
        <v>10439</v>
      </c>
      <c r="B10517">
        <f t="shared" si="164"/>
        <v>218</v>
      </c>
      <c r="D10517">
        <v>1</v>
      </c>
    </row>
    <row r="10518" spans="1:4" ht="16.5" customHeight="1" x14ac:dyDescent="0.25">
      <c r="A10518" t="s">
        <v>10440</v>
      </c>
      <c r="B10518">
        <f t="shared" si="164"/>
        <v>170</v>
      </c>
      <c r="D10518">
        <v>1</v>
      </c>
    </row>
    <row r="10519" spans="1:4" ht="16.5" customHeight="1" x14ac:dyDescent="0.25">
      <c r="A10519" t="s">
        <v>10441</v>
      </c>
      <c r="B10519">
        <f t="shared" si="164"/>
        <v>65</v>
      </c>
      <c r="C10519" t="s">
        <v>11348</v>
      </c>
      <c r="D10519">
        <v>0</v>
      </c>
    </row>
    <row r="10520" spans="1:4" ht="16.5" customHeight="1" x14ac:dyDescent="0.25">
      <c r="A10520" t="s">
        <v>10442</v>
      </c>
      <c r="B10520">
        <f t="shared" si="164"/>
        <v>27</v>
      </c>
      <c r="C10520" t="s">
        <v>11321</v>
      </c>
      <c r="D10520">
        <v>0</v>
      </c>
    </row>
    <row r="10521" spans="1:4" ht="16.5" customHeight="1" x14ac:dyDescent="0.25">
      <c r="A10521" t="s">
        <v>10443</v>
      </c>
      <c r="B10521">
        <f t="shared" si="164"/>
        <v>236</v>
      </c>
      <c r="D10521">
        <v>1</v>
      </c>
    </row>
    <row r="10522" spans="1:4" ht="16.5" customHeight="1" x14ac:dyDescent="0.25">
      <c r="A10522" t="s">
        <v>10444</v>
      </c>
      <c r="B10522">
        <f t="shared" si="164"/>
        <v>72</v>
      </c>
      <c r="D10522">
        <v>1</v>
      </c>
    </row>
    <row r="10523" spans="1:4" ht="16.5" customHeight="1" x14ac:dyDescent="0.25">
      <c r="A10523" t="s">
        <v>10445</v>
      </c>
      <c r="B10523">
        <f t="shared" si="164"/>
        <v>176</v>
      </c>
      <c r="D10523">
        <v>1</v>
      </c>
    </row>
    <row r="10524" spans="1:4" ht="16.5" customHeight="1" x14ac:dyDescent="0.25">
      <c r="A10524" t="s">
        <v>10446</v>
      </c>
      <c r="B10524">
        <f t="shared" si="164"/>
        <v>179</v>
      </c>
      <c r="D10524">
        <v>1</v>
      </c>
    </row>
    <row r="10525" spans="1:4" ht="16.5" customHeight="1" x14ac:dyDescent="0.25">
      <c r="A10525" t="s">
        <v>10447</v>
      </c>
      <c r="B10525">
        <f t="shared" si="164"/>
        <v>43</v>
      </c>
      <c r="C10525" t="s">
        <v>11321</v>
      </c>
      <c r="D10525">
        <v>0</v>
      </c>
    </row>
    <row r="10526" spans="1:4" ht="16.5" customHeight="1" x14ac:dyDescent="0.25">
      <c r="A10526" t="s">
        <v>10448</v>
      </c>
      <c r="B10526">
        <f t="shared" si="164"/>
        <v>206</v>
      </c>
      <c r="D10526">
        <v>1</v>
      </c>
    </row>
    <row r="10527" spans="1:4" ht="16.5" customHeight="1" x14ac:dyDescent="0.25">
      <c r="A10527" t="s">
        <v>10449</v>
      </c>
      <c r="B10527">
        <f t="shared" si="164"/>
        <v>47</v>
      </c>
      <c r="C10527" t="s">
        <v>11338</v>
      </c>
      <c r="D10527">
        <v>0</v>
      </c>
    </row>
    <row r="10528" spans="1:4" ht="16.5" customHeight="1" x14ac:dyDescent="0.25">
      <c r="A10528" t="s">
        <v>10450</v>
      </c>
      <c r="B10528">
        <f t="shared" si="164"/>
        <v>146</v>
      </c>
      <c r="D10528">
        <v>1</v>
      </c>
    </row>
    <row r="10529" spans="1:4" ht="16.5" customHeight="1" x14ac:dyDescent="0.25">
      <c r="A10529" t="s">
        <v>10451</v>
      </c>
      <c r="B10529">
        <f t="shared" si="164"/>
        <v>266</v>
      </c>
      <c r="D10529">
        <v>1</v>
      </c>
    </row>
    <row r="10530" spans="1:4" ht="16.5" customHeight="1" x14ac:dyDescent="0.25">
      <c r="A10530" t="s">
        <v>10452</v>
      </c>
      <c r="B10530">
        <f t="shared" si="164"/>
        <v>173</v>
      </c>
      <c r="D10530">
        <v>1</v>
      </c>
    </row>
    <row r="10531" spans="1:4" ht="16.5" customHeight="1" x14ac:dyDescent="0.25">
      <c r="A10531" t="s">
        <v>10453</v>
      </c>
      <c r="B10531">
        <f t="shared" si="164"/>
        <v>173</v>
      </c>
      <c r="D10531">
        <v>1</v>
      </c>
    </row>
    <row r="10532" spans="1:4" ht="16.5" customHeight="1" x14ac:dyDescent="0.25">
      <c r="A10532" t="s">
        <v>10454</v>
      </c>
      <c r="B10532">
        <f t="shared" si="164"/>
        <v>261</v>
      </c>
      <c r="D10532">
        <v>1</v>
      </c>
    </row>
    <row r="10533" spans="1:4" ht="16.5" customHeight="1" x14ac:dyDescent="0.25">
      <c r="A10533" t="s">
        <v>10455</v>
      </c>
      <c r="B10533">
        <f t="shared" si="164"/>
        <v>40</v>
      </c>
      <c r="D10533">
        <v>1</v>
      </c>
    </row>
    <row r="10534" spans="1:4" ht="16.5" customHeight="1" x14ac:dyDescent="0.25">
      <c r="A10534" t="s">
        <v>10456</v>
      </c>
      <c r="B10534">
        <f t="shared" si="164"/>
        <v>85</v>
      </c>
      <c r="C10534" t="s">
        <v>11362</v>
      </c>
      <c r="D10534">
        <v>0</v>
      </c>
    </row>
    <row r="10535" spans="1:4" ht="16.5" customHeight="1" x14ac:dyDescent="0.25">
      <c r="A10535" t="s">
        <v>10457</v>
      </c>
      <c r="B10535">
        <f t="shared" si="164"/>
        <v>69</v>
      </c>
      <c r="C10535" t="s">
        <v>11324</v>
      </c>
      <c r="D10535">
        <v>0</v>
      </c>
    </row>
    <row r="10536" spans="1:4" ht="16.5" customHeight="1" x14ac:dyDescent="0.25">
      <c r="A10536" t="s">
        <v>10458</v>
      </c>
      <c r="B10536">
        <f t="shared" si="164"/>
        <v>18</v>
      </c>
      <c r="C10536" t="s">
        <v>11322</v>
      </c>
      <c r="D10536">
        <v>0</v>
      </c>
    </row>
    <row r="10537" spans="1:4" ht="16.5" customHeight="1" x14ac:dyDescent="0.25">
      <c r="A10537" t="s">
        <v>10459</v>
      </c>
      <c r="B10537">
        <f t="shared" si="164"/>
        <v>58</v>
      </c>
      <c r="C10537" t="s">
        <v>11340</v>
      </c>
      <c r="D10537">
        <v>0</v>
      </c>
    </row>
    <row r="10538" spans="1:4" ht="16.5" customHeight="1" x14ac:dyDescent="0.25">
      <c r="A10538" t="s">
        <v>10460</v>
      </c>
      <c r="B10538">
        <f t="shared" si="164"/>
        <v>24</v>
      </c>
      <c r="C10538" t="s">
        <v>11321</v>
      </c>
      <c r="D10538">
        <v>0</v>
      </c>
    </row>
    <row r="10539" spans="1:4" ht="16.5" customHeight="1" x14ac:dyDescent="0.25">
      <c r="A10539" t="s">
        <v>10461</v>
      </c>
      <c r="B10539">
        <f t="shared" si="164"/>
        <v>74</v>
      </c>
      <c r="C10539" t="s">
        <v>11362</v>
      </c>
      <c r="D10539">
        <v>0</v>
      </c>
    </row>
    <row r="10540" spans="1:4" ht="16.5" customHeight="1" x14ac:dyDescent="0.25">
      <c r="A10540" t="s">
        <v>10462</v>
      </c>
      <c r="B10540">
        <f t="shared" si="164"/>
        <v>63</v>
      </c>
      <c r="D10540">
        <v>1</v>
      </c>
    </row>
    <row r="10541" spans="1:4" ht="16.5" customHeight="1" x14ac:dyDescent="0.25">
      <c r="A10541" t="s">
        <v>10463</v>
      </c>
      <c r="B10541">
        <f t="shared" si="164"/>
        <v>82</v>
      </c>
      <c r="C10541" t="s">
        <v>11362</v>
      </c>
      <c r="D10541">
        <v>0</v>
      </c>
    </row>
    <row r="10542" spans="1:4" ht="16.5" customHeight="1" x14ac:dyDescent="0.25">
      <c r="A10542" t="s">
        <v>10464</v>
      </c>
      <c r="B10542">
        <f t="shared" si="164"/>
        <v>48</v>
      </c>
      <c r="D10542">
        <v>1</v>
      </c>
    </row>
    <row r="10543" spans="1:4" ht="16.5" customHeight="1" x14ac:dyDescent="0.25">
      <c r="A10543" t="s">
        <v>10465</v>
      </c>
      <c r="B10543">
        <f t="shared" si="164"/>
        <v>87</v>
      </c>
      <c r="C10543" t="s">
        <v>11362</v>
      </c>
      <c r="D10543">
        <v>0</v>
      </c>
    </row>
    <row r="10544" spans="1:4" ht="16.5" customHeight="1" x14ac:dyDescent="0.25">
      <c r="A10544" t="s">
        <v>10466</v>
      </c>
      <c r="B10544">
        <f t="shared" si="164"/>
        <v>106</v>
      </c>
      <c r="D10544">
        <v>0</v>
      </c>
    </row>
    <row r="10545" spans="1:4" ht="16.5" customHeight="1" x14ac:dyDescent="0.25">
      <c r="A10545" t="s">
        <v>10467</v>
      </c>
      <c r="B10545">
        <f t="shared" si="164"/>
        <v>41</v>
      </c>
      <c r="D10545">
        <v>1</v>
      </c>
    </row>
    <row r="10546" spans="1:4" ht="16.5" customHeight="1" x14ac:dyDescent="0.25">
      <c r="A10546" t="s">
        <v>10468</v>
      </c>
      <c r="B10546">
        <f t="shared" si="164"/>
        <v>57</v>
      </c>
      <c r="C10546" t="s">
        <v>11340</v>
      </c>
      <c r="D10546">
        <v>0</v>
      </c>
    </row>
    <row r="10547" spans="1:4" ht="16.5" customHeight="1" x14ac:dyDescent="0.25">
      <c r="A10547" t="s">
        <v>10469</v>
      </c>
      <c r="B10547">
        <f t="shared" si="164"/>
        <v>94</v>
      </c>
      <c r="D10547">
        <v>1</v>
      </c>
    </row>
    <row r="10548" spans="1:4" ht="16.5" customHeight="1" x14ac:dyDescent="0.25">
      <c r="A10548" t="s">
        <v>10470</v>
      </c>
      <c r="B10548">
        <f t="shared" si="164"/>
        <v>76</v>
      </c>
      <c r="D10548">
        <v>1</v>
      </c>
    </row>
    <row r="10549" spans="1:4" ht="16.5" customHeight="1" x14ac:dyDescent="0.25">
      <c r="A10549" t="s">
        <v>10471</v>
      </c>
      <c r="B10549">
        <f t="shared" si="164"/>
        <v>22</v>
      </c>
      <c r="C10549" t="s">
        <v>11322</v>
      </c>
      <c r="D10549">
        <v>0</v>
      </c>
    </row>
    <row r="10550" spans="1:4" ht="16.5" customHeight="1" x14ac:dyDescent="0.25">
      <c r="A10550" t="s">
        <v>10472</v>
      </c>
      <c r="B10550">
        <f t="shared" si="164"/>
        <v>42</v>
      </c>
      <c r="D10550">
        <v>1</v>
      </c>
    </row>
    <row r="10551" spans="1:4" ht="16.5" customHeight="1" x14ac:dyDescent="0.25">
      <c r="A10551" t="s">
        <v>10473</v>
      </c>
      <c r="B10551">
        <f t="shared" si="164"/>
        <v>82</v>
      </c>
      <c r="D10551">
        <v>1</v>
      </c>
    </row>
    <row r="10552" spans="1:4" ht="16.5" customHeight="1" x14ac:dyDescent="0.25">
      <c r="A10552" t="s">
        <v>10474</v>
      </c>
      <c r="B10552">
        <f t="shared" si="164"/>
        <v>75</v>
      </c>
      <c r="D10552">
        <v>1</v>
      </c>
    </row>
    <row r="10553" spans="1:4" ht="16.5" customHeight="1" x14ac:dyDescent="0.25">
      <c r="A10553" t="s">
        <v>10475</v>
      </c>
      <c r="B10553">
        <f t="shared" si="164"/>
        <v>32</v>
      </c>
      <c r="D10553">
        <v>1</v>
      </c>
    </row>
    <row r="10554" spans="1:4" ht="16.5" customHeight="1" x14ac:dyDescent="0.25">
      <c r="A10554" t="s">
        <v>10476</v>
      </c>
      <c r="B10554">
        <f t="shared" si="164"/>
        <v>94</v>
      </c>
      <c r="D10554">
        <v>1</v>
      </c>
    </row>
    <row r="10555" spans="1:4" ht="16.5" customHeight="1" x14ac:dyDescent="0.25">
      <c r="A10555" t="s">
        <v>10477</v>
      </c>
      <c r="B10555">
        <f t="shared" si="164"/>
        <v>105</v>
      </c>
      <c r="D10555">
        <v>1</v>
      </c>
    </row>
    <row r="10556" spans="1:4" ht="16.5" customHeight="1" x14ac:dyDescent="0.25">
      <c r="A10556" t="s">
        <v>10478</v>
      </c>
      <c r="B10556">
        <f t="shared" si="164"/>
        <v>101</v>
      </c>
      <c r="D10556">
        <v>1</v>
      </c>
    </row>
    <row r="10557" spans="1:4" ht="16.5" customHeight="1" x14ac:dyDescent="0.25">
      <c r="A10557" t="s">
        <v>10479</v>
      </c>
      <c r="B10557">
        <f t="shared" si="164"/>
        <v>121</v>
      </c>
      <c r="D10557">
        <v>1</v>
      </c>
    </row>
    <row r="10558" spans="1:4" ht="16.5" customHeight="1" x14ac:dyDescent="0.25">
      <c r="A10558" t="s">
        <v>10480</v>
      </c>
      <c r="B10558">
        <f t="shared" si="164"/>
        <v>86</v>
      </c>
      <c r="D10558">
        <v>1</v>
      </c>
    </row>
    <row r="10559" spans="1:4" ht="16.5" customHeight="1" x14ac:dyDescent="0.25">
      <c r="A10559" t="s">
        <v>10481</v>
      </c>
      <c r="B10559">
        <f t="shared" si="164"/>
        <v>268</v>
      </c>
      <c r="D10559">
        <v>1</v>
      </c>
    </row>
    <row r="10560" spans="1:4" ht="16.5" customHeight="1" x14ac:dyDescent="0.25">
      <c r="A10560" t="s">
        <v>10482</v>
      </c>
      <c r="B10560">
        <f t="shared" si="164"/>
        <v>365</v>
      </c>
      <c r="D10560">
        <v>1</v>
      </c>
    </row>
    <row r="10561" spans="1:4" ht="16.5" customHeight="1" x14ac:dyDescent="0.25">
      <c r="A10561" t="s">
        <v>10483</v>
      </c>
      <c r="B10561">
        <f t="shared" si="164"/>
        <v>216</v>
      </c>
      <c r="D10561">
        <v>1</v>
      </c>
    </row>
    <row r="10562" spans="1:4" ht="16.5" customHeight="1" x14ac:dyDescent="0.25">
      <c r="A10562" t="s">
        <v>10484</v>
      </c>
      <c r="B10562">
        <f t="shared" si="164"/>
        <v>255</v>
      </c>
      <c r="D10562">
        <v>1</v>
      </c>
    </row>
    <row r="10563" spans="1:4" ht="16.5" customHeight="1" x14ac:dyDescent="0.25">
      <c r="A10563" t="s">
        <v>10485</v>
      </c>
      <c r="B10563">
        <f t="shared" ref="B10563:B10626" si="165">LEN(A10563)</f>
        <v>216</v>
      </c>
      <c r="D10563">
        <v>1</v>
      </c>
    </row>
    <row r="10564" spans="1:4" ht="16.5" customHeight="1" x14ac:dyDescent="0.25">
      <c r="A10564" t="s">
        <v>10486</v>
      </c>
      <c r="B10564">
        <f t="shared" si="165"/>
        <v>220</v>
      </c>
      <c r="D10564">
        <v>1</v>
      </c>
    </row>
    <row r="10565" spans="1:4" ht="16.5" customHeight="1" x14ac:dyDescent="0.25">
      <c r="A10565" t="s">
        <v>10487</v>
      </c>
      <c r="B10565">
        <f t="shared" si="165"/>
        <v>161</v>
      </c>
      <c r="D10565">
        <v>1</v>
      </c>
    </row>
    <row r="10566" spans="1:4" ht="16.5" customHeight="1" x14ac:dyDescent="0.25">
      <c r="A10566" t="s">
        <v>10488</v>
      </c>
      <c r="B10566">
        <f t="shared" si="165"/>
        <v>142</v>
      </c>
      <c r="D10566">
        <v>1</v>
      </c>
    </row>
    <row r="10567" spans="1:4" ht="16.5" customHeight="1" x14ac:dyDescent="0.25">
      <c r="A10567" t="s">
        <v>10489</v>
      </c>
      <c r="B10567">
        <f t="shared" si="165"/>
        <v>120</v>
      </c>
      <c r="D10567">
        <v>1</v>
      </c>
    </row>
    <row r="10568" spans="1:4" ht="16.5" customHeight="1" x14ac:dyDescent="0.25">
      <c r="A10568" t="s">
        <v>10490</v>
      </c>
      <c r="B10568">
        <f t="shared" si="165"/>
        <v>124</v>
      </c>
      <c r="D10568">
        <v>1</v>
      </c>
    </row>
    <row r="10569" spans="1:4" ht="16.5" customHeight="1" x14ac:dyDescent="0.25">
      <c r="A10569" t="s">
        <v>10491</v>
      </c>
      <c r="B10569">
        <f t="shared" si="165"/>
        <v>158</v>
      </c>
      <c r="D10569">
        <v>1</v>
      </c>
    </row>
    <row r="10570" spans="1:4" ht="16.5" customHeight="1" x14ac:dyDescent="0.25">
      <c r="A10570" t="s">
        <v>10492</v>
      </c>
      <c r="B10570">
        <f t="shared" si="165"/>
        <v>116</v>
      </c>
      <c r="D10570">
        <v>1</v>
      </c>
    </row>
    <row r="10571" spans="1:4" ht="16.5" customHeight="1" x14ac:dyDescent="0.25">
      <c r="A10571" t="s">
        <v>10493</v>
      </c>
      <c r="B10571">
        <f t="shared" si="165"/>
        <v>115</v>
      </c>
      <c r="D10571">
        <v>1</v>
      </c>
    </row>
    <row r="10572" spans="1:4" ht="16.5" customHeight="1" x14ac:dyDescent="0.25">
      <c r="A10572" t="s">
        <v>10494</v>
      </c>
      <c r="B10572">
        <f t="shared" si="165"/>
        <v>91</v>
      </c>
      <c r="D10572">
        <v>1</v>
      </c>
    </row>
    <row r="10573" spans="1:4" ht="16.5" customHeight="1" x14ac:dyDescent="0.25">
      <c r="A10573" t="s">
        <v>10495</v>
      </c>
      <c r="B10573">
        <f t="shared" si="165"/>
        <v>105</v>
      </c>
      <c r="D10573">
        <v>1</v>
      </c>
    </row>
    <row r="10574" spans="1:4" ht="16.5" customHeight="1" x14ac:dyDescent="0.25">
      <c r="A10574" t="s">
        <v>10496</v>
      </c>
      <c r="B10574">
        <f t="shared" si="165"/>
        <v>87</v>
      </c>
      <c r="D10574">
        <v>1</v>
      </c>
    </row>
    <row r="10575" spans="1:4" ht="16.5" customHeight="1" x14ac:dyDescent="0.25">
      <c r="A10575" t="s">
        <v>10497</v>
      </c>
      <c r="B10575">
        <f t="shared" si="165"/>
        <v>33</v>
      </c>
      <c r="D10575">
        <v>1</v>
      </c>
    </row>
    <row r="10576" spans="1:4" ht="16.5" customHeight="1" x14ac:dyDescent="0.25">
      <c r="A10576" t="s">
        <v>10498</v>
      </c>
      <c r="B10576">
        <f t="shared" si="165"/>
        <v>75</v>
      </c>
      <c r="C10576" t="s">
        <v>11362</v>
      </c>
      <c r="D10576">
        <v>0</v>
      </c>
    </row>
    <row r="10577" spans="1:4" ht="16.5" customHeight="1" x14ac:dyDescent="0.25">
      <c r="A10577" t="s">
        <v>10499</v>
      </c>
      <c r="B10577">
        <f t="shared" si="165"/>
        <v>101</v>
      </c>
      <c r="D10577">
        <v>1</v>
      </c>
    </row>
    <row r="10578" spans="1:4" ht="16.5" customHeight="1" x14ac:dyDescent="0.25">
      <c r="A10578" t="s">
        <v>10500</v>
      </c>
      <c r="B10578">
        <f t="shared" si="165"/>
        <v>85</v>
      </c>
      <c r="D10578">
        <v>1</v>
      </c>
    </row>
    <row r="10579" spans="1:4" ht="16.5" customHeight="1" x14ac:dyDescent="0.25">
      <c r="A10579" t="s">
        <v>10501</v>
      </c>
      <c r="B10579">
        <f t="shared" si="165"/>
        <v>110</v>
      </c>
      <c r="D10579">
        <v>1</v>
      </c>
    </row>
    <row r="10580" spans="1:4" ht="16.5" customHeight="1" x14ac:dyDescent="0.25">
      <c r="A10580" t="s">
        <v>10502</v>
      </c>
      <c r="B10580">
        <f t="shared" si="165"/>
        <v>102</v>
      </c>
      <c r="D10580">
        <v>0</v>
      </c>
    </row>
    <row r="10581" spans="1:4" ht="16.5" customHeight="1" x14ac:dyDescent="0.25">
      <c r="A10581" t="s">
        <v>10503</v>
      </c>
      <c r="B10581">
        <f t="shared" si="165"/>
        <v>247</v>
      </c>
      <c r="D10581">
        <v>1</v>
      </c>
    </row>
    <row r="10582" spans="1:4" ht="16.5" customHeight="1" x14ac:dyDescent="0.25">
      <c r="A10582" t="s">
        <v>10504</v>
      </c>
      <c r="B10582">
        <f t="shared" si="165"/>
        <v>404</v>
      </c>
      <c r="D10582">
        <v>1</v>
      </c>
    </row>
    <row r="10583" spans="1:4" ht="16.5" customHeight="1" x14ac:dyDescent="0.25">
      <c r="A10583" t="s">
        <v>10505</v>
      </c>
      <c r="B10583">
        <f t="shared" si="165"/>
        <v>280</v>
      </c>
      <c r="D10583">
        <v>1</v>
      </c>
    </row>
    <row r="10584" spans="1:4" ht="16.5" customHeight="1" x14ac:dyDescent="0.25">
      <c r="A10584" t="s">
        <v>10506</v>
      </c>
      <c r="B10584">
        <f t="shared" si="165"/>
        <v>216</v>
      </c>
      <c r="D10584">
        <v>1</v>
      </c>
    </row>
    <row r="10585" spans="1:4" ht="16.5" customHeight="1" x14ac:dyDescent="0.25">
      <c r="A10585" t="s">
        <v>10507</v>
      </c>
      <c r="B10585">
        <f t="shared" si="165"/>
        <v>117</v>
      </c>
      <c r="D10585">
        <v>1</v>
      </c>
    </row>
    <row r="10586" spans="1:4" ht="16.5" customHeight="1" x14ac:dyDescent="0.25">
      <c r="A10586" t="s">
        <v>10508</v>
      </c>
      <c r="B10586">
        <f t="shared" si="165"/>
        <v>114</v>
      </c>
      <c r="D10586">
        <v>1</v>
      </c>
    </row>
    <row r="10587" spans="1:4" ht="16.5" customHeight="1" x14ac:dyDescent="0.25">
      <c r="A10587" t="s">
        <v>10509</v>
      </c>
      <c r="B10587">
        <f t="shared" si="165"/>
        <v>88</v>
      </c>
      <c r="D10587">
        <v>1</v>
      </c>
    </row>
    <row r="10588" spans="1:4" ht="16.5" customHeight="1" x14ac:dyDescent="0.25">
      <c r="A10588" t="s">
        <v>10510</v>
      </c>
      <c r="B10588">
        <f t="shared" si="165"/>
        <v>132</v>
      </c>
      <c r="D10588">
        <v>1</v>
      </c>
    </row>
    <row r="10589" spans="1:4" ht="16.5" customHeight="1" x14ac:dyDescent="0.25">
      <c r="A10589" t="s">
        <v>10511</v>
      </c>
      <c r="B10589">
        <f t="shared" si="165"/>
        <v>139</v>
      </c>
      <c r="D10589">
        <v>1</v>
      </c>
    </row>
    <row r="10590" spans="1:4" ht="16.5" customHeight="1" x14ac:dyDescent="0.25">
      <c r="A10590" t="s">
        <v>10512</v>
      </c>
      <c r="B10590">
        <f t="shared" si="165"/>
        <v>147</v>
      </c>
      <c r="D10590">
        <v>1</v>
      </c>
    </row>
    <row r="10591" spans="1:4" ht="16.5" customHeight="1" x14ac:dyDescent="0.25">
      <c r="A10591" t="s">
        <v>10513</v>
      </c>
      <c r="B10591">
        <f t="shared" si="165"/>
        <v>126</v>
      </c>
      <c r="D10591">
        <v>1</v>
      </c>
    </row>
    <row r="10592" spans="1:4" ht="16.5" customHeight="1" x14ac:dyDescent="0.25">
      <c r="A10592" t="s">
        <v>10514</v>
      </c>
      <c r="B10592">
        <f t="shared" si="165"/>
        <v>133</v>
      </c>
      <c r="D10592">
        <v>1</v>
      </c>
    </row>
    <row r="10593" spans="1:4" ht="16.5" customHeight="1" x14ac:dyDescent="0.25">
      <c r="A10593" t="s">
        <v>10515</v>
      </c>
      <c r="B10593">
        <f t="shared" si="165"/>
        <v>112</v>
      </c>
      <c r="D10593">
        <v>1</v>
      </c>
    </row>
    <row r="10594" spans="1:4" ht="16.5" customHeight="1" x14ac:dyDescent="0.25">
      <c r="A10594" t="s">
        <v>10516</v>
      </c>
      <c r="B10594">
        <f t="shared" si="165"/>
        <v>104</v>
      </c>
      <c r="D10594">
        <v>1</v>
      </c>
    </row>
    <row r="10595" spans="1:4" ht="16.5" customHeight="1" x14ac:dyDescent="0.25">
      <c r="A10595" t="s">
        <v>10517</v>
      </c>
      <c r="B10595">
        <f t="shared" si="165"/>
        <v>161</v>
      </c>
      <c r="D10595">
        <v>1</v>
      </c>
    </row>
    <row r="10596" spans="1:4" ht="16.5" customHeight="1" x14ac:dyDescent="0.25">
      <c r="A10596" t="s">
        <v>10518</v>
      </c>
      <c r="B10596">
        <f t="shared" si="165"/>
        <v>123</v>
      </c>
      <c r="D10596">
        <v>1</v>
      </c>
    </row>
    <row r="10597" spans="1:4" ht="16.5" customHeight="1" x14ac:dyDescent="0.25">
      <c r="A10597" t="s">
        <v>10519</v>
      </c>
      <c r="B10597">
        <f t="shared" si="165"/>
        <v>107</v>
      </c>
      <c r="D10597">
        <v>1</v>
      </c>
    </row>
    <row r="10598" spans="1:4" ht="16.5" customHeight="1" x14ac:dyDescent="0.25">
      <c r="A10598" t="s">
        <v>10520</v>
      </c>
      <c r="B10598">
        <f t="shared" si="165"/>
        <v>170</v>
      </c>
      <c r="D10598">
        <v>1</v>
      </c>
    </row>
    <row r="10599" spans="1:4" ht="16.5" customHeight="1" x14ac:dyDescent="0.25">
      <c r="A10599" t="s">
        <v>10521</v>
      </c>
      <c r="B10599">
        <f t="shared" si="165"/>
        <v>83</v>
      </c>
      <c r="D10599">
        <v>1</v>
      </c>
    </row>
    <row r="10600" spans="1:4" ht="16.5" customHeight="1" x14ac:dyDescent="0.25">
      <c r="A10600" t="s">
        <v>10522</v>
      </c>
      <c r="B10600">
        <f t="shared" si="165"/>
        <v>127</v>
      </c>
      <c r="D10600">
        <v>1</v>
      </c>
    </row>
    <row r="10601" spans="1:4" ht="16.5" customHeight="1" x14ac:dyDescent="0.25">
      <c r="A10601" t="s">
        <v>10523</v>
      </c>
      <c r="B10601">
        <f t="shared" si="165"/>
        <v>112</v>
      </c>
      <c r="D10601">
        <v>1</v>
      </c>
    </row>
    <row r="10602" spans="1:4" ht="16.5" customHeight="1" x14ac:dyDescent="0.25">
      <c r="A10602" t="s">
        <v>10524</v>
      </c>
      <c r="B10602">
        <f t="shared" si="165"/>
        <v>101</v>
      </c>
      <c r="D10602">
        <v>1</v>
      </c>
    </row>
    <row r="10603" spans="1:4" ht="16.5" customHeight="1" x14ac:dyDescent="0.25">
      <c r="A10603" t="s">
        <v>10525</v>
      </c>
      <c r="B10603">
        <f t="shared" si="165"/>
        <v>99</v>
      </c>
      <c r="D10603">
        <v>1</v>
      </c>
    </row>
    <row r="10604" spans="1:4" ht="16.5" customHeight="1" x14ac:dyDescent="0.25">
      <c r="A10604" t="s">
        <v>10526</v>
      </c>
      <c r="B10604">
        <f t="shared" si="165"/>
        <v>152</v>
      </c>
      <c r="D10604">
        <v>1</v>
      </c>
    </row>
    <row r="10605" spans="1:4" ht="16.5" customHeight="1" x14ac:dyDescent="0.25">
      <c r="A10605" t="s">
        <v>10527</v>
      </c>
      <c r="B10605">
        <f t="shared" si="165"/>
        <v>124</v>
      </c>
      <c r="D10605">
        <v>1</v>
      </c>
    </row>
    <row r="10606" spans="1:4" ht="16.5" customHeight="1" x14ac:dyDescent="0.25">
      <c r="A10606" t="s">
        <v>10528</v>
      </c>
      <c r="B10606">
        <f t="shared" si="165"/>
        <v>110</v>
      </c>
      <c r="D10606">
        <v>1</v>
      </c>
    </row>
    <row r="10607" spans="1:4" ht="16.5" customHeight="1" x14ac:dyDescent="0.25">
      <c r="A10607" t="s">
        <v>10529</v>
      </c>
      <c r="B10607">
        <f t="shared" si="165"/>
        <v>107</v>
      </c>
      <c r="D10607">
        <v>1</v>
      </c>
    </row>
    <row r="10608" spans="1:4" ht="16.5" customHeight="1" x14ac:dyDescent="0.25">
      <c r="A10608" t="s">
        <v>10530</v>
      </c>
      <c r="B10608">
        <f t="shared" si="165"/>
        <v>142</v>
      </c>
      <c r="D10608">
        <v>0</v>
      </c>
    </row>
    <row r="10609" spans="1:4" ht="16.5" customHeight="1" x14ac:dyDescent="0.25">
      <c r="A10609" t="s">
        <v>10531</v>
      </c>
      <c r="B10609">
        <f t="shared" si="165"/>
        <v>266</v>
      </c>
      <c r="D10609">
        <v>1</v>
      </c>
    </row>
    <row r="10610" spans="1:4" ht="16.5" customHeight="1" x14ac:dyDescent="0.25">
      <c r="A10610" t="s">
        <v>10532</v>
      </c>
      <c r="B10610">
        <f t="shared" si="165"/>
        <v>205</v>
      </c>
      <c r="D10610">
        <v>1</v>
      </c>
    </row>
    <row r="10611" spans="1:4" ht="16.5" customHeight="1" x14ac:dyDescent="0.25">
      <c r="A10611" t="s">
        <v>10533</v>
      </c>
      <c r="B10611">
        <f t="shared" si="165"/>
        <v>253</v>
      </c>
      <c r="D10611">
        <v>1</v>
      </c>
    </row>
    <row r="10612" spans="1:4" ht="16.5" customHeight="1" x14ac:dyDescent="0.25">
      <c r="A10612" t="s">
        <v>10534</v>
      </c>
      <c r="B10612">
        <f t="shared" si="165"/>
        <v>223</v>
      </c>
      <c r="D10612">
        <v>1</v>
      </c>
    </row>
    <row r="10613" spans="1:4" ht="16.5" customHeight="1" x14ac:dyDescent="0.25">
      <c r="A10613" t="s">
        <v>10535</v>
      </c>
      <c r="B10613">
        <f t="shared" si="165"/>
        <v>309</v>
      </c>
      <c r="D10613">
        <v>1</v>
      </c>
    </row>
    <row r="10614" spans="1:4" ht="16.5" customHeight="1" x14ac:dyDescent="0.25">
      <c r="A10614" t="s">
        <v>10536</v>
      </c>
      <c r="B10614">
        <f t="shared" si="165"/>
        <v>207</v>
      </c>
      <c r="D10614">
        <v>1</v>
      </c>
    </row>
    <row r="10615" spans="1:4" ht="16.5" customHeight="1" x14ac:dyDescent="0.25">
      <c r="A10615" t="s">
        <v>10537</v>
      </c>
      <c r="B10615">
        <f t="shared" si="165"/>
        <v>279</v>
      </c>
      <c r="D10615">
        <v>1</v>
      </c>
    </row>
    <row r="10616" spans="1:4" ht="16.5" customHeight="1" x14ac:dyDescent="0.25">
      <c r="A10616" t="s">
        <v>10538</v>
      </c>
      <c r="B10616">
        <f t="shared" si="165"/>
        <v>477</v>
      </c>
      <c r="D10616">
        <v>1</v>
      </c>
    </row>
    <row r="10617" spans="1:4" ht="16.5" customHeight="1" x14ac:dyDescent="0.25">
      <c r="A10617" t="s">
        <v>10539</v>
      </c>
      <c r="B10617">
        <f t="shared" si="165"/>
        <v>216</v>
      </c>
      <c r="D10617">
        <v>1</v>
      </c>
    </row>
    <row r="10618" spans="1:4" ht="16.5" customHeight="1" x14ac:dyDescent="0.25">
      <c r="A10618" t="s">
        <v>10540</v>
      </c>
      <c r="B10618">
        <f t="shared" si="165"/>
        <v>216</v>
      </c>
      <c r="D10618">
        <v>1</v>
      </c>
    </row>
    <row r="10619" spans="1:4" ht="16.5" customHeight="1" x14ac:dyDescent="0.25">
      <c r="A10619" t="s">
        <v>10541</v>
      </c>
      <c r="B10619">
        <f t="shared" si="165"/>
        <v>264</v>
      </c>
      <c r="D10619">
        <v>1</v>
      </c>
    </row>
    <row r="10620" spans="1:4" ht="16.5" customHeight="1" x14ac:dyDescent="0.25">
      <c r="A10620" t="s">
        <v>10542</v>
      </c>
      <c r="B10620">
        <f t="shared" si="165"/>
        <v>132</v>
      </c>
      <c r="D10620">
        <v>1</v>
      </c>
    </row>
    <row r="10621" spans="1:4" ht="16.5" customHeight="1" x14ac:dyDescent="0.25">
      <c r="A10621" t="s">
        <v>10543</v>
      </c>
      <c r="B10621">
        <f t="shared" si="165"/>
        <v>149</v>
      </c>
      <c r="D10621">
        <v>1</v>
      </c>
    </row>
    <row r="10622" spans="1:4" ht="16.5" customHeight="1" x14ac:dyDescent="0.25">
      <c r="A10622" t="s">
        <v>10544</v>
      </c>
      <c r="B10622">
        <f t="shared" si="165"/>
        <v>91</v>
      </c>
      <c r="D10622">
        <v>1</v>
      </c>
    </row>
    <row r="10623" spans="1:4" ht="16.5" customHeight="1" x14ac:dyDescent="0.25">
      <c r="A10623" t="s">
        <v>10545</v>
      </c>
      <c r="B10623">
        <f t="shared" si="165"/>
        <v>95</v>
      </c>
      <c r="D10623">
        <v>1</v>
      </c>
    </row>
    <row r="10624" spans="1:4" ht="16.5" customHeight="1" x14ac:dyDescent="0.25">
      <c r="A10624" t="s">
        <v>10546</v>
      </c>
      <c r="B10624">
        <f t="shared" si="165"/>
        <v>115</v>
      </c>
      <c r="D10624">
        <v>1</v>
      </c>
    </row>
    <row r="10625" spans="1:4" ht="16.5" customHeight="1" x14ac:dyDescent="0.25">
      <c r="A10625" t="s">
        <v>10547</v>
      </c>
      <c r="B10625">
        <f t="shared" si="165"/>
        <v>286</v>
      </c>
      <c r="D10625">
        <v>1</v>
      </c>
    </row>
    <row r="10626" spans="1:4" ht="16.5" customHeight="1" x14ac:dyDescent="0.25">
      <c r="A10626" t="s">
        <v>10548</v>
      </c>
      <c r="B10626">
        <f t="shared" si="165"/>
        <v>124</v>
      </c>
      <c r="D10626">
        <v>1</v>
      </c>
    </row>
    <row r="10627" spans="1:4" ht="16.5" customHeight="1" x14ac:dyDescent="0.25">
      <c r="A10627" t="s">
        <v>10549</v>
      </c>
      <c r="B10627">
        <f t="shared" ref="B10627:B10690" si="166">LEN(A10627)</f>
        <v>154</v>
      </c>
      <c r="D10627">
        <v>1</v>
      </c>
    </row>
    <row r="10628" spans="1:4" ht="16.5" customHeight="1" x14ac:dyDescent="0.25">
      <c r="A10628" t="s">
        <v>10550</v>
      </c>
      <c r="B10628">
        <f t="shared" si="166"/>
        <v>88</v>
      </c>
      <c r="C10628" t="s">
        <v>11362</v>
      </c>
      <c r="D10628">
        <v>0</v>
      </c>
    </row>
    <row r="10629" spans="1:4" ht="16.5" customHeight="1" x14ac:dyDescent="0.25">
      <c r="A10629" t="s">
        <v>10551</v>
      </c>
      <c r="B10629">
        <f t="shared" si="166"/>
        <v>162</v>
      </c>
      <c r="D10629">
        <v>1</v>
      </c>
    </row>
    <row r="10630" spans="1:4" ht="16.5" customHeight="1" x14ac:dyDescent="0.25">
      <c r="A10630" t="s">
        <v>10552</v>
      </c>
      <c r="B10630">
        <f t="shared" si="166"/>
        <v>114</v>
      </c>
      <c r="D10630">
        <v>1</v>
      </c>
    </row>
    <row r="10631" spans="1:4" ht="16.5" customHeight="1" x14ac:dyDescent="0.25">
      <c r="A10631" t="s">
        <v>10553</v>
      </c>
      <c r="B10631">
        <f t="shared" si="166"/>
        <v>120</v>
      </c>
      <c r="D10631">
        <v>1</v>
      </c>
    </row>
    <row r="10632" spans="1:4" ht="16.5" customHeight="1" x14ac:dyDescent="0.25">
      <c r="A10632" t="s">
        <v>10554</v>
      </c>
      <c r="B10632">
        <f t="shared" si="166"/>
        <v>33</v>
      </c>
      <c r="D10632">
        <v>0</v>
      </c>
    </row>
    <row r="10633" spans="1:4" ht="16.5" customHeight="1" x14ac:dyDescent="0.25">
      <c r="A10633" t="s">
        <v>10555</v>
      </c>
      <c r="B10633">
        <f t="shared" si="166"/>
        <v>111</v>
      </c>
      <c r="D10633">
        <v>1</v>
      </c>
    </row>
    <row r="10634" spans="1:4" ht="16.5" customHeight="1" x14ac:dyDescent="0.25">
      <c r="A10634" t="s">
        <v>10556</v>
      </c>
      <c r="B10634">
        <f t="shared" si="166"/>
        <v>115</v>
      </c>
      <c r="D10634">
        <v>1</v>
      </c>
    </row>
    <row r="10635" spans="1:4" ht="16.5" customHeight="1" x14ac:dyDescent="0.25">
      <c r="A10635" t="s">
        <v>10557</v>
      </c>
      <c r="B10635">
        <f t="shared" si="166"/>
        <v>103</v>
      </c>
      <c r="D10635">
        <v>1</v>
      </c>
    </row>
    <row r="10636" spans="1:4" ht="16.5" customHeight="1" x14ac:dyDescent="0.25">
      <c r="A10636" t="s">
        <v>10558</v>
      </c>
      <c r="B10636">
        <f t="shared" si="166"/>
        <v>72</v>
      </c>
      <c r="D10636">
        <v>1</v>
      </c>
    </row>
    <row r="10637" spans="1:4" ht="16.5" customHeight="1" x14ac:dyDescent="0.25">
      <c r="A10637" t="s">
        <v>10559</v>
      </c>
      <c r="B10637">
        <f t="shared" si="166"/>
        <v>74</v>
      </c>
      <c r="C10637" t="s">
        <v>11362</v>
      </c>
      <c r="D10637">
        <v>0</v>
      </c>
    </row>
    <row r="10638" spans="1:4" ht="16.5" customHeight="1" x14ac:dyDescent="0.25">
      <c r="A10638" t="s">
        <v>10560</v>
      </c>
      <c r="B10638">
        <f t="shared" si="166"/>
        <v>113</v>
      </c>
      <c r="D10638">
        <v>1</v>
      </c>
    </row>
    <row r="10639" spans="1:4" ht="16.5" customHeight="1" x14ac:dyDescent="0.25">
      <c r="A10639" t="s">
        <v>10561</v>
      </c>
      <c r="B10639">
        <f t="shared" si="166"/>
        <v>139</v>
      </c>
      <c r="C10639">
        <v>0</v>
      </c>
      <c r="D10639">
        <v>1</v>
      </c>
    </row>
    <row r="10640" spans="1:4" ht="16.5" customHeight="1" x14ac:dyDescent="0.25">
      <c r="A10640" t="s">
        <v>10562</v>
      </c>
      <c r="B10640">
        <f t="shared" si="166"/>
        <v>38</v>
      </c>
      <c r="D10640">
        <v>0</v>
      </c>
    </row>
    <row r="10641" spans="1:4" ht="16.5" customHeight="1" x14ac:dyDescent="0.25">
      <c r="A10641" t="s">
        <v>10563</v>
      </c>
      <c r="B10641">
        <f t="shared" si="166"/>
        <v>33</v>
      </c>
      <c r="D10641">
        <v>1</v>
      </c>
    </row>
    <row r="10642" spans="1:4" ht="16.5" customHeight="1" x14ac:dyDescent="0.25">
      <c r="A10642" t="s">
        <v>10564</v>
      </c>
      <c r="B10642">
        <f t="shared" si="166"/>
        <v>206</v>
      </c>
      <c r="D10642">
        <v>1</v>
      </c>
    </row>
    <row r="10643" spans="1:4" ht="16.5" customHeight="1" x14ac:dyDescent="0.25">
      <c r="A10643" t="s">
        <v>10565</v>
      </c>
      <c r="B10643">
        <f t="shared" si="166"/>
        <v>67</v>
      </c>
      <c r="D10643">
        <v>1</v>
      </c>
    </row>
    <row r="10644" spans="1:4" ht="16.5" customHeight="1" x14ac:dyDescent="0.25">
      <c r="A10644" t="s">
        <v>10566</v>
      </c>
      <c r="B10644">
        <f t="shared" si="166"/>
        <v>230</v>
      </c>
      <c r="D10644">
        <v>1</v>
      </c>
    </row>
    <row r="10645" spans="1:4" ht="16.5" customHeight="1" x14ac:dyDescent="0.25">
      <c r="A10645" t="s">
        <v>10567</v>
      </c>
      <c r="B10645">
        <f t="shared" si="166"/>
        <v>207</v>
      </c>
      <c r="D10645">
        <v>1</v>
      </c>
    </row>
    <row r="10646" spans="1:4" ht="16.5" customHeight="1" x14ac:dyDescent="0.25">
      <c r="A10646" t="s">
        <v>10568</v>
      </c>
      <c r="B10646">
        <f t="shared" si="166"/>
        <v>32</v>
      </c>
      <c r="D10646">
        <v>1</v>
      </c>
    </row>
    <row r="10647" spans="1:4" ht="16.5" customHeight="1" x14ac:dyDescent="0.25">
      <c r="A10647" t="s">
        <v>10569</v>
      </c>
      <c r="B10647">
        <f t="shared" si="166"/>
        <v>48</v>
      </c>
      <c r="C10647" t="s">
        <v>11338</v>
      </c>
      <c r="D10647">
        <v>0</v>
      </c>
    </row>
    <row r="10648" spans="1:4" ht="16.5" customHeight="1" x14ac:dyDescent="0.25">
      <c r="A10648" t="s">
        <v>10570</v>
      </c>
      <c r="B10648">
        <f t="shared" si="166"/>
        <v>108</v>
      </c>
      <c r="D10648">
        <v>1</v>
      </c>
    </row>
    <row r="10649" spans="1:4" ht="16.5" customHeight="1" x14ac:dyDescent="0.25">
      <c r="A10649" t="s">
        <v>10571</v>
      </c>
      <c r="B10649">
        <f t="shared" si="166"/>
        <v>97</v>
      </c>
      <c r="D10649">
        <v>1</v>
      </c>
    </row>
    <row r="10650" spans="1:4" ht="16.5" customHeight="1" x14ac:dyDescent="0.25">
      <c r="A10650" t="s">
        <v>10572</v>
      </c>
      <c r="B10650">
        <f t="shared" si="166"/>
        <v>99</v>
      </c>
      <c r="D10650">
        <v>1</v>
      </c>
    </row>
    <row r="10651" spans="1:4" ht="16.5" customHeight="1" x14ac:dyDescent="0.25">
      <c r="A10651" t="s">
        <v>10573</v>
      </c>
      <c r="B10651">
        <f t="shared" si="166"/>
        <v>37</v>
      </c>
      <c r="C10651" t="s">
        <v>11314</v>
      </c>
      <c r="D10651">
        <v>0</v>
      </c>
    </row>
    <row r="10652" spans="1:4" ht="16.5" customHeight="1" x14ac:dyDescent="0.25">
      <c r="A10652" t="s">
        <v>10574</v>
      </c>
      <c r="B10652">
        <f t="shared" si="166"/>
        <v>59</v>
      </c>
      <c r="D10652">
        <v>1</v>
      </c>
    </row>
    <row r="10653" spans="1:4" ht="16.5" customHeight="1" x14ac:dyDescent="0.25">
      <c r="A10653" t="s">
        <v>10575</v>
      </c>
      <c r="B10653">
        <f t="shared" si="166"/>
        <v>109</v>
      </c>
      <c r="D10653">
        <v>1</v>
      </c>
    </row>
    <row r="10654" spans="1:4" ht="16.5" customHeight="1" x14ac:dyDescent="0.25">
      <c r="A10654" t="s">
        <v>10576</v>
      </c>
      <c r="B10654">
        <f t="shared" si="166"/>
        <v>103</v>
      </c>
      <c r="D10654">
        <v>1</v>
      </c>
    </row>
    <row r="10655" spans="1:4" ht="16.5" customHeight="1" x14ac:dyDescent="0.25">
      <c r="A10655" t="s">
        <v>10577</v>
      </c>
      <c r="B10655">
        <f t="shared" si="166"/>
        <v>63</v>
      </c>
      <c r="D10655">
        <v>1</v>
      </c>
    </row>
    <row r="10656" spans="1:4" ht="16.5" customHeight="1" x14ac:dyDescent="0.25">
      <c r="A10656" t="s">
        <v>10578</v>
      </c>
      <c r="B10656">
        <f t="shared" si="166"/>
        <v>24</v>
      </c>
      <c r="D10656">
        <v>0</v>
      </c>
    </row>
    <row r="10657" spans="1:4" ht="16.5" customHeight="1" x14ac:dyDescent="0.25">
      <c r="A10657" t="s">
        <v>10579</v>
      </c>
      <c r="B10657">
        <f t="shared" si="166"/>
        <v>98</v>
      </c>
      <c r="D10657">
        <v>0</v>
      </c>
    </row>
    <row r="10658" spans="1:4" ht="16.5" customHeight="1" x14ac:dyDescent="0.25">
      <c r="A10658" t="s">
        <v>10580</v>
      </c>
      <c r="B10658">
        <f t="shared" si="166"/>
        <v>72</v>
      </c>
      <c r="D10658">
        <v>0</v>
      </c>
    </row>
    <row r="10659" spans="1:4" ht="16.5" customHeight="1" x14ac:dyDescent="0.25">
      <c r="A10659" t="s">
        <v>10581</v>
      </c>
      <c r="B10659">
        <f t="shared" si="166"/>
        <v>66</v>
      </c>
      <c r="C10659" t="s">
        <v>11324</v>
      </c>
      <c r="D10659">
        <v>0</v>
      </c>
    </row>
    <row r="10660" spans="1:4" ht="16.5" customHeight="1" x14ac:dyDescent="0.25">
      <c r="A10660" t="s">
        <v>10582</v>
      </c>
      <c r="B10660">
        <f t="shared" si="166"/>
        <v>35</v>
      </c>
      <c r="D10660">
        <v>1</v>
      </c>
    </row>
    <row r="10661" spans="1:4" ht="16.5" customHeight="1" x14ac:dyDescent="0.25">
      <c r="A10661" t="s">
        <v>10583</v>
      </c>
      <c r="B10661">
        <f t="shared" si="166"/>
        <v>58</v>
      </c>
      <c r="C10661" t="s">
        <v>11340</v>
      </c>
      <c r="D10661">
        <v>0</v>
      </c>
    </row>
    <row r="10662" spans="1:4" ht="16.5" customHeight="1" x14ac:dyDescent="0.25">
      <c r="A10662" t="s">
        <v>10584</v>
      </c>
      <c r="B10662">
        <f t="shared" si="166"/>
        <v>67</v>
      </c>
      <c r="D10662">
        <v>0</v>
      </c>
    </row>
    <row r="10663" spans="1:4" ht="16.5" customHeight="1" x14ac:dyDescent="0.25">
      <c r="A10663" t="s">
        <v>10585</v>
      </c>
      <c r="B10663">
        <f t="shared" si="166"/>
        <v>111</v>
      </c>
      <c r="D10663">
        <v>1</v>
      </c>
    </row>
    <row r="10664" spans="1:4" ht="16.5" customHeight="1" x14ac:dyDescent="0.25">
      <c r="A10664" t="s">
        <v>10586</v>
      </c>
      <c r="B10664">
        <f t="shared" si="166"/>
        <v>127</v>
      </c>
      <c r="D10664">
        <v>1</v>
      </c>
    </row>
    <row r="10665" spans="1:4" ht="16.5" customHeight="1" x14ac:dyDescent="0.25">
      <c r="A10665" t="s">
        <v>10587</v>
      </c>
      <c r="B10665">
        <f t="shared" si="166"/>
        <v>84</v>
      </c>
      <c r="D10665">
        <v>1</v>
      </c>
    </row>
    <row r="10666" spans="1:4" ht="16.5" customHeight="1" x14ac:dyDescent="0.25">
      <c r="A10666" t="s">
        <v>10588</v>
      </c>
      <c r="B10666">
        <f t="shared" si="166"/>
        <v>93</v>
      </c>
      <c r="D10666">
        <v>1</v>
      </c>
    </row>
    <row r="10667" spans="1:4" ht="16.5" customHeight="1" x14ac:dyDescent="0.25">
      <c r="A10667" t="s">
        <v>10589</v>
      </c>
      <c r="B10667">
        <f t="shared" si="166"/>
        <v>88</v>
      </c>
      <c r="D10667">
        <v>1</v>
      </c>
    </row>
    <row r="10668" spans="1:4" ht="16.5" customHeight="1" x14ac:dyDescent="0.25">
      <c r="A10668" t="s">
        <v>10590</v>
      </c>
      <c r="B10668">
        <f t="shared" si="166"/>
        <v>17</v>
      </c>
      <c r="D10668">
        <v>0</v>
      </c>
    </row>
    <row r="10669" spans="1:4" ht="16.5" customHeight="1" x14ac:dyDescent="0.25">
      <c r="A10669" t="s">
        <v>10591</v>
      </c>
      <c r="B10669">
        <f t="shared" si="166"/>
        <v>88</v>
      </c>
      <c r="D10669">
        <v>1</v>
      </c>
    </row>
    <row r="10670" spans="1:4" ht="16.5" customHeight="1" x14ac:dyDescent="0.25">
      <c r="A10670" t="s">
        <v>10592</v>
      </c>
      <c r="B10670">
        <f t="shared" si="166"/>
        <v>134</v>
      </c>
      <c r="D10670">
        <v>1</v>
      </c>
    </row>
    <row r="10671" spans="1:4" ht="16.5" customHeight="1" x14ac:dyDescent="0.25">
      <c r="A10671" t="s">
        <v>10593</v>
      </c>
      <c r="B10671">
        <f t="shared" si="166"/>
        <v>94</v>
      </c>
      <c r="D10671">
        <v>1</v>
      </c>
    </row>
    <row r="10672" spans="1:4" ht="16.5" customHeight="1" x14ac:dyDescent="0.25">
      <c r="A10672" t="s">
        <v>10594</v>
      </c>
      <c r="B10672">
        <f t="shared" si="166"/>
        <v>93</v>
      </c>
      <c r="D10672">
        <v>1</v>
      </c>
    </row>
    <row r="10673" spans="1:4" ht="16.5" customHeight="1" x14ac:dyDescent="0.25">
      <c r="A10673" t="s">
        <v>10595</v>
      </c>
      <c r="B10673">
        <f t="shared" si="166"/>
        <v>105</v>
      </c>
      <c r="D10673">
        <v>1</v>
      </c>
    </row>
    <row r="10674" spans="1:4" ht="16.5" customHeight="1" x14ac:dyDescent="0.25">
      <c r="A10674" t="s">
        <v>10596</v>
      </c>
      <c r="B10674">
        <f t="shared" si="166"/>
        <v>203</v>
      </c>
      <c r="D10674">
        <v>1</v>
      </c>
    </row>
    <row r="10675" spans="1:4" ht="16.5" customHeight="1" x14ac:dyDescent="0.25">
      <c r="A10675" t="s">
        <v>10597</v>
      </c>
      <c r="B10675">
        <f t="shared" si="166"/>
        <v>80</v>
      </c>
      <c r="C10675" t="s">
        <v>11333</v>
      </c>
      <c r="D10675">
        <v>0</v>
      </c>
    </row>
    <row r="10676" spans="1:4" ht="16.5" customHeight="1" x14ac:dyDescent="0.25">
      <c r="A10676" t="s">
        <v>10598</v>
      </c>
      <c r="B10676">
        <f t="shared" si="166"/>
        <v>130</v>
      </c>
      <c r="D10676">
        <v>1</v>
      </c>
    </row>
    <row r="10677" spans="1:4" ht="16.5" customHeight="1" x14ac:dyDescent="0.25">
      <c r="A10677" t="s">
        <v>10599</v>
      </c>
      <c r="B10677">
        <f t="shared" si="166"/>
        <v>143</v>
      </c>
      <c r="D10677">
        <v>1</v>
      </c>
    </row>
    <row r="10678" spans="1:4" ht="16.5" customHeight="1" x14ac:dyDescent="0.25">
      <c r="A10678" t="s">
        <v>10600</v>
      </c>
      <c r="B10678">
        <f t="shared" si="166"/>
        <v>122</v>
      </c>
      <c r="D10678">
        <v>1</v>
      </c>
    </row>
    <row r="10679" spans="1:4" ht="16.5" customHeight="1" x14ac:dyDescent="0.25">
      <c r="A10679" t="s">
        <v>10601</v>
      </c>
      <c r="B10679">
        <f t="shared" si="166"/>
        <v>143</v>
      </c>
      <c r="D10679">
        <v>1</v>
      </c>
    </row>
    <row r="10680" spans="1:4" ht="16.5" customHeight="1" x14ac:dyDescent="0.25">
      <c r="A10680" t="s">
        <v>10602</v>
      </c>
      <c r="B10680">
        <f t="shared" si="166"/>
        <v>106</v>
      </c>
      <c r="C10680" t="s">
        <v>11340</v>
      </c>
      <c r="D10680">
        <v>0</v>
      </c>
    </row>
    <row r="10681" spans="1:4" ht="16.5" customHeight="1" x14ac:dyDescent="0.25">
      <c r="A10681" t="s">
        <v>10603</v>
      </c>
      <c r="B10681">
        <f t="shared" si="166"/>
        <v>129</v>
      </c>
      <c r="D10681">
        <v>1</v>
      </c>
    </row>
    <row r="10682" spans="1:4" ht="16.5" customHeight="1" x14ac:dyDescent="0.25">
      <c r="A10682" t="s">
        <v>10604</v>
      </c>
      <c r="B10682">
        <f t="shared" si="166"/>
        <v>122</v>
      </c>
      <c r="D10682">
        <v>1</v>
      </c>
    </row>
    <row r="10683" spans="1:4" ht="16.5" customHeight="1" x14ac:dyDescent="0.25">
      <c r="A10683" t="s">
        <v>10605</v>
      </c>
      <c r="B10683">
        <f t="shared" si="166"/>
        <v>94</v>
      </c>
      <c r="D10683">
        <v>1</v>
      </c>
    </row>
    <row r="10684" spans="1:4" ht="16.5" customHeight="1" x14ac:dyDescent="0.25">
      <c r="A10684" t="s">
        <v>10606</v>
      </c>
      <c r="B10684">
        <f t="shared" si="166"/>
        <v>130</v>
      </c>
      <c r="D10684">
        <v>1</v>
      </c>
    </row>
    <row r="10685" spans="1:4" ht="16.5" customHeight="1" x14ac:dyDescent="0.25">
      <c r="A10685" t="s">
        <v>10607</v>
      </c>
      <c r="B10685">
        <f t="shared" si="166"/>
        <v>82</v>
      </c>
      <c r="D10685">
        <v>1</v>
      </c>
    </row>
    <row r="10686" spans="1:4" ht="16.5" customHeight="1" x14ac:dyDescent="0.25">
      <c r="A10686" t="s">
        <v>10608</v>
      </c>
      <c r="B10686">
        <f t="shared" si="166"/>
        <v>107</v>
      </c>
      <c r="D10686">
        <v>1</v>
      </c>
    </row>
    <row r="10687" spans="1:4" ht="16.5" customHeight="1" x14ac:dyDescent="0.25">
      <c r="A10687" t="s">
        <v>10609</v>
      </c>
      <c r="B10687">
        <f t="shared" si="166"/>
        <v>112</v>
      </c>
      <c r="D10687">
        <v>1</v>
      </c>
    </row>
    <row r="10688" spans="1:4" ht="16.5" customHeight="1" x14ac:dyDescent="0.25">
      <c r="A10688" t="s">
        <v>10610</v>
      </c>
      <c r="B10688">
        <f t="shared" si="166"/>
        <v>100</v>
      </c>
      <c r="D10688">
        <v>1</v>
      </c>
    </row>
    <row r="10689" spans="1:4" ht="16.5" customHeight="1" x14ac:dyDescent="0.25">
      <c r="A10689" t="s">
        <v>10611</v>
      </c>
      <c r="B10689">
        <f t="shared" si="166"/>
        <v>80</v>
      </c>
      <c r="D10689">
        <v>1</v>
      </c>
    </row>
    <row r="10690" spans="1:4" ht="16.5" customHeight="1" x14ac:dyDescent="0.25">
      <c r="A10690" t="s">
        <v>10612</v>
      </c>
      <c r="B10690">
        <f t="shared" si="166"/>
        <v>101</v>
      </c>
      <c r="D10690">
        <v>1</v>
      </c>
    </row>
    <row r="10691" spans="1:4" ht="16.5" customHeight="1" x14ac:dyDescent="0.25">
      <c r="A10691" t="s">
        <v>10613</v>
      </c>
      <c r="B10691">
        <f t="shared" ref="B10691:B10754" si="167">LEN(A10691)</f>
        <v>96</v>
      </c>
      <c r="D10691">
        <v>1</v>
      </c>
    </row>
    <row r="10692" spans="1:4" ht="16.5" customHeight="1" x14ac:dyDescent="0.25">
      <c r="A10692" t="s">
        <v>10614</v>
      </c>
      <c r="B10692">
        <f t="shared" si="167"/>
        <v>266</v>
      </c>
      <c r="D10692">
        <v>1</v>
      </c>
    </row>
    <row r="10693" spans="1:4" ht="16.5" customHeight="1" x14ac:dyDescent="0.25">
      <c r="A10693" t="s">
        <v>10615</v>
      </c>
      <c r="B10693">
        <f t="shared" si="167"/>
        <v>85</v>
      </c>
      <c r="C10693" t="s">
        <v>11362</v>
      </c>
      <c r="D10693">
        <v>0</v>
      </c>
    </row>
    <row r="10694" spans="1:4" x14ac:dyDescent="0.25">
      <c r="A10694" t="s">
        <v>10616</v>
      </c>
      <c r="B10694">
        <f t="shared" si="167"/>
        <v>291</v>
      </c>
      <c r="D10694">
        <v>1</v>
      </c>
    </row>
    <row r="10695" spans="1:4" ht="16.5" customHeight="1" x14ac:dyDescent="0.25">
      <c r="A10695" t="s">
        <v>10617</v>
      </c>
      <c r="B10695">
        <f t="shared" si="167"/>
        <v>85</v>
      </c>
      <c r="C10695" t="s">
        <v>11324</v>
      </c>
      <c r="D10695">
        <v>0</v>
      </c>
    </row>
    <row r="10696" spans="1:4" ht="16.5" customHeight="1" x14ac:dyDescent="0.25">
      <c r="A10696" t="s">
        <v>10618</v>
      </c>
      <c r="B10696">
        <f t="shared" si="167"/>
        <v>20</v>
      </c>
      <c r="D10696">
        <v>0</v>
      </c>
    </row>
    <row r="10697" spans="1:4" ht="16.5" customHeight="1" x14ac:dyDescent="0.25">
      <c r="A10697" t="s">
        <v>10619</v>
      </c>
      <c r="B10697">
        <f t="shared" si="167"/>
        <v>36</v>
      </c>
      <c r="D10697">
        <v>0</v>
      </c>
    </row>
    <row r="10698" spans="1:4" ht="16.5" customHeight="1" x14ac:dyDescent="0.25">
      <c r="A10698" t="s">
        <v>10620</v>
      </c>
      <c r="B10698">
        <f t="shared" si="167"/>
        <v>30</v>
      </c>
      <c r="D10698">
        <v>0</v>
      </c>
    </row>
    <row r="10699" spans="1:4" ht="16.5" customHeight="1" x14ac:dyDescent="0.25">
      <c r="A10699" t="s">
        <v>10621</v>
      </c>
      <c r="B10699">
        <f t="shared" si="167"/>
        <v>79</v>
      </c>
      <c r="D10699">
        <v>1</v>
      </c>
    </row>
    <row r="10700" spans="1:4" ht="16.5" customHeight="1" x14ac:dyDescent="0.25">
      <c r="A10700" t="s">
        <v>10622</v>
      </c>
      <c r="B10700">
        <f t="shared" si="167"/>
        <v>14</v>
      </c>
      <c r="C10700" t="s">
        <v>11342</v>
      </c>
      <c r="D10700">
        <v>0</v>
      </c>
    </row>
    <row r="10701" spans="1:4" ht="16.5" customHeight="1" x14ac:dyDescent="0.25">
      <c r="A10701" t="s">
        <v>10623</v>
      </c>
      <c r="B10701">
        <f t="shared" si="167"/>
        <v>121</v>
      </c>
      <c r="D10701">
        <v>1</v>
      </c>
    </row>
    <row r="10702" spans="1:4" ht="16.5" customHeight="1" x14ac:dyDescent="0.25">
      <c r="A10702" t="s">
        <v>10624</v>
      </c>
      <c r="B10702">
        <f t="shared" si="167"/>
        <v>30</v>
      </c>
      <c r="D10702">
        <v>1</v>
      </c>
    </row>
    <row r="10703" spans="1:4" ht="16.5" customHeight="1" x14ac:dyDescent="0.25">
      <c r="A10703" t="s">
        <v>10625</v>
      </c>
      <c r="B10703">
        <f t="shared" si="167"/>
        <v>30</v>
      </c>
      <c r="D10703">
        <v>0</v>
      </c>
    </row>
    <row r="10704" spans="1:4" ht="16.5" customHeight="1" x14ac:dyDescent="0.25">
      <c r="A10704" t="s">
        <v>10626</v>
      </c>
      <c r="B10704">
        <f t="shared" si="167"/>
        <v>55</v>
      </c>
      <c r="C10704" t="s">
        <v>11405</v>
      </c>
      <c r="D10704">
        <v>0</v>
      </c>
    </row>
    <row r="10705" spans="1:4" ht="16.5" customHeight="1" x14ac:dyDescent="0.25">
      <c r="A10705" t="s">
        <v>10627</v>
      </c>
      <c r="B10705">
        <f t="shared" si="167"/>
        <v>34</v>
      </c>
      <c r="D10705">
        <v>1</v>
      </c>
    </row>
    <row r="10706" spans="1:4" ht="16.5" customHeight="1" x14ac:dyDescent="0.25">
      <c r="A10706" t="s">
        <v>10628</v>
      </c>
      <c r="B10706">
        <f t="shared" si="167"/>
        <v>26</v>
      </c>
      <c r="D10706">
        <v>0</v>
      </c>
    </row>
    <row r="10707" spans="1:4" ht="16.5" customHeight="1" x14ac:dyDescent="0.25">
      <c r="A10707" t="s">
        <v>10629</v>
      </c>
      <c r="B10707">
        <f t="shared" si="167"/>
        <v>71</v>
      </c>
      <c r="C10707" t="s">
        <v>11406</v>
      </c>
      <c r="D10707">
        <v>0</v>
      </c>
    </row>
    <row r="10708" spans="1:4" ht="16.5" customHeight="1" x14ac:dyDescent="0.25">
      <c r="A10708" t="s">
        <v>10630</v>
      </c>
      <c r="B10708">
        <f t="shared" si="167"/>
        <v>17</v>
      </c>
      <c r="D10708">
        <v>0</v>
      </c>
    </row>
    <row r="10709" spans="1:4" ht="16.5" customHeight="1" x14ac:dyDescent="0.25">
      <c r="A10709" t="s">
        <v>10631</v>
      </c>
      <c r="B10709">
        <f t="shared" si="167"/>
        <v>21</v>
      </c>
      <c r="C10709" t="s">
        <v>11407</v>
      </c>
      <c r="D10709">
        <v>0</v>
      </c>
    </row>
    <row r="10710" spans="1:4" ht="16.5" customHeight="1" x14ac:dyDescent="0.25">
      <c r="A10710" t="s">
        <v>10632</v>
      </c>
      <c r="B10710">
        <f t="shared" si="167"/>
        <v>27</v>
      </c>
      <c r="D10710">
        <v>0</v>
      </c>
    </row>
    <row r="10711" spans="1:4" ht="16.5" customHeight="1" x14ac:dyDescent="0.25">
      <c r="A10711" t="s">
        <v>10633</v>
      </c>
      <c r="B10711">
        <f t="shared" si="167"/>
        <v>93</v>
      </c>
      <c r="C10711" t="s">
        <v>11324</v>
      </c>
      <c r="D10711">
        <v>0</v>
      </c>
    </row>
    <row r="10712" spans="1:4" ht="16.5" customHeight="1" x14ac:dyDescent="0.25">
      <c r="A10712" t="s">
        <v>10634</v>
      </c>
      <c r="B10712">
        <f t="shared" si="167"/>
        <v>61</v>
      </c>
      <c r="C10712" t="s">
        <v>11324</v>
      </c>
      <c r="D10712">
        <v>0</v>
      </c>
    </row>
    <row r="10713" spans="1:4" ht="16.5" customHeight="1" x14ac:dyDescent="0.25">
      <c r="A10713" t="s">
        <v>10635</v>
      </c>
      <c r="B10713">
        <f t="shared" si="167"/>
        <v>66</v>
      </c>
      <c r="C10713" t="s">
        <v>11324</v>
      </c>
      <c r="D10713">
        <v>0</v>
      </c>
    </row>
    <row r="10714" spans="1:4" ht="16.5" customHeight="1" x14ac:dyDescent="0.25">
      <c r="A10714" t="s">
        <v>10636</v>
      </c>
      <c r="B10714">
        <f t="shared" si="167"/>
        <v>72</v>
      </c>
      <c r="D10714">
        <v>0</v>
      </c>
    </row>
    <row r="10715" spans="1:4" ht="16.5" customHeight="1" x14ac:dyDescent="0.25">
      <c r="A10715" t="s">
        <v>10637</v>
      </c>
      <c r="B10715">
        <f t="shared" si="167"/>
        <v>64</v>
      </c>
      <c r="C10715" t="s">
        <v>11324</v>
      </c>
      <c r="D10715">
        <v>0</v>
      </c>
    </row>
    <row r="10716" spans="1:4" ht="16.5" customHeight="1" x14ac:dyDescent="0.25">
      <c r="A10716" t="s">
        <v>10638</v>
      </c>
      <c r="B10716">
        <f t="shared" si="167"/>
        <v>28</v>
      </c>
      <c r="D10716">
        <v>1</v>
      </c>
    </row>
    <row r="10717" spans="1:4" ht="16.5" customHeight="1" x14ac:dyDescent="0.25">
      <c r="A10717" t="s">
        <v>10639</v>
      </c>
      <c r="B10717">
        <f t="shared" si="167"/>
        <v>101</v>
      </c>
      <c r="D10717">
        <v>1</v>
      </c>
    </row>
    <row r="10718" spans="1:4" ht="16.5" customHeight="1" x14ac:dyDescent="0.25">
      <c r="A10718" t="s">
        <v>10640</v>
      </c>
      <c r="B10718">
        <f t="shared" si="167"/>
        <v>86</v>
      </c>
      <c r="D10718">
        <v>1</v>
      </c>
    </row>
    <row r="10719" spans="1:4" ht="16.5" customHeight="1" x14ac:dyDescent="0.25">
      <c r="A10719" t="s">
        <v>10641</v>
      </c>
      <c r="B10719">
        <f t="shared" si="167"/>
        <v>102</v>
      </c>
      <c r="D10719">
        <v>1</v>
      </c>
    </row>
    <row r="10720" spans="1:4" ht="16.5" customHeight="1" x14ac:dyDescent="0.25">
      <c r="A10720" t="s">
        <v>10642</v>
      </c>
      <c r="B10720">
        <f t="shared" si="167"/>
        <v>26</v>
      </c>
      <c r="D10720">
        <v>1</v>
      </c>
    </row>
    <row r="10721" spans="1:4" ht="16.5" customHeight="1" x14ac:dyDescent="0.25">
      <c r="A10721" t="s">
        <v>10643</v>
      </c>
      <c r="B10721">
        <f t="shared" si="167"/>
        <v>38</v>
      </c>
      <c r="D10721">
        <v>1</v>
      </c>
    </row>
    <row r="10722" spans="1:4" ht="16.5" customHeight="1" x14ac:dyDescent="0.25">
      <c r="A10722" t="s">
        <v>10644</v>
      </c>
      <c r="B10722">
        <f t="shared" si="167"/>
        <v>95</v>
      </c>
      <c r="D10722">
        <v>1</v>
      </c>
    </row>
    <row r="10723" spans="1:4" ht="16.5" customHeight="1" x14ac:dyDescent="0.25">
      <c r="A10723" t="s">
        <v>10645</v>
      </c>
      <c r="B10723">
        <f t="shared" si="167"/>
        <v>80</v>
      </c>
      <c r="D10723">
        <v>1</v>
      </c>
    </row>
    <row r="10724" spans="1:4" ht="16.5" customHeight="1" x14ac:dyDescent="0.25">
      <c r="A10724" t="s">
        <v>10646</v>
      </c>
      <c r="B10724">
        <f t="shared" si="167"/>
        <v>80</v>
      </c>
      <c r="D10724">
        <v>1</v>
      </c>
    </row>
    <row r="10725" spans="1:4" ht="16.5" customHeight="1" x14ac:dyDescent="0.25">
      <c r="A10725" t="s">
        <v>10647</v>
      </c>
      <c r="B10725">
        <f t="shared" si="167"/>
        <v>87</v>
      </c>
      <c r="D10725">
        <v>1</v>
      </c>
    </row>
    <row r="10726" spans="1:4" ht="16.5" customHeight="1" x14ac:dyDescent="0.25">
      <c r="A10726" t="s">
        <v>10648</v>
      </c>
      <c r="B10726">
        <f t="shared" si="167"/>
        <v>104</v>
      </c>
      <c r="D10726">
        <v>1</v>
      </c>
    </row>
    <row r="10727" spans="1:4" ht="16.5" customHeight="1" x14ac:dyDescent="0.25">
      <c r="A10727" t="s">
        <v>10649</v>
      </c>
      <c r="B10727">
        <f t="shared" si="167"/>
        <v>167</v>
      </c>
      <c r="D10727">
        <v>0</v>
      </c>
    </row>
    <row r="10728" spans="1:4" ht="16.5" customHeight="1" x14ac:dyDescent="0.25">
      <c r="A10728" t="s">
        <v>10650</v>
      </c>
      <c r="B10728">
        <f t="shared" si="167"/>
        <v>35</v>
      </c>
      <c r="D10728">
        <v>1</v>
      </c>
    </row>
    <row r="10729" spans="1:4" ht="16.5" customHeight="1" x14ac:dyDescent="0.25">
      <c r="A10729" t="s">
        <v>10651</v>
      </c>
      <c r="B10729">
        <f t="shared" si="167"/>
        <v>223</v>
      </c>
      <c r="D10729">
        <v>1</v>
      </c>
    </row>
    <row r="10730" spans="1:4" ht="16.5" customHeight="1" x14ac:dyDescent="0.25">
      <c r="A10730" t="s">
        <v>10652</v>
      </c>
      <c r="B10730">
        <f t="shared" si="167"/>
        <v>6</v>
      </c>
      <c r="D10730">
        <v>0</v>
      </c>
    </row>
    <row r="10731" spans="1:4" ht="16.5" customHeight="1" x14ac:dyDescent="0.25">
      <c r="A10731" t="s">
        <v>10653</v>
      </c>
      <c r="B10731">
        <f t="shared" si="167"/>
        <v>38</v>
      </c>
      <c r="D10731">
        <v>1</v>
      </c>
    </row>
    <row r="10732" spans="1:4" ht="16.5" customHeight="1" x14ac:dyDescent="0.25">
      <c r="A10732" t="s">
        <v>10654</v>
      </c>
      <c r="B10732">
        <f t="shared" si="167"/>
        <v>108</v>
      </c>
      <c r="C10732" t="s">
        <v>11340</v>
      </c>
      <c r="D10732">
        <v>0</v>
      </c>
    </row>
    <row r="10733" spans="1:4" ht="16.5" customHeight="1" x14ac:dyDescent="0.25">
      <c r="A10733" t="s">
        <v>10655</v>
      </c>
      <c r="B10733">
        <f t="shared" si="167"/>
        <v>28</v>
      </c>
      <c r="C10733" t="s">
        <v>11321</v>
      </c>
      <c r="D10733">
        <v>0</v>
      </c>
    </row>
    <row r="10734" spans="1:4" ht="16.5" customHeight="1" x14ac:dyDescent="0.25">
      <c r="A10734" t="s">
        <v>10656</v>
      </c>
      <c r="B10734">
        <f t="shared" si="167"/>
        <v>58</v>
      </c>
      <c r="C10734" t="s">
        <v>11340</v>
      </c>
      <c r="D10734">
        <v>0</v>
      </c>
    </row>
    <row r="10735" spans="1:4" ht="16.5" customHeight="1" x14ac:dyDescent="0.25">
      <c r="A10735" t="s">
        <v>10657</v>
      </c>
      <c r="B10735">
        <f t="shared" si="167"/>
        <v>65</v>
      </c>
      <c r="C10735" t="s">
        <v>11324</v>
      </c>
      <c r="D10735">
        <v>0</v>
      </c>
    </row>
    <row r="10736" spans="1:4" ht="16.5" customHeight="1" x14ac:dyDescent="0.25">
      <c r="A10736" t="s">
        <v>10658</v>
      </c>
      <c r="B10736">
        <f t="shared" si="167"/>
        <v>40</v>
      </c>
      <c r="D10736">
        <v>1</v>
      </c>
    </row>
    <row r="10737" spans="1:4" ht="16.5" customHeight="1" x14ac:dyDescent="0.25">
      <c r="A10737" t="s">
        <v>10659</v>
      </c>
      <c r="B10737">
        <f t="shared" si="167"/>
        <v>78</v>
      </c>
      <c r="C10737" t="s">
        <v>11362</v>
      </c>
      <c r="D10737">
        <v>0</v>
      </c>
    </row>
    <row r="10738" spans="1:4" ht="16.5" customHeight="1" x14ac:dyDescent="0.25">
      <c r="A10738" t="s">
        <v>10660</v>
      </c>
      <c r="B10738">
        <f t="shared" si="167"/>
        <v>68</v>
      </c>
      <c r="C10738" t="s">
        <v>11324</v>
      </c>
      <c r="D10738">
        <v>0</v>
      </c>
    </row>
    <row r="10739" spans="1:4" ht="16.5" customHeight="1" x14ac:dyDescent="0.25">
      <c r="A10739" t="s">
        <v>10661</v>
      </c>
      <c r="B10739">
        <f t="shared" si="167"/>
        <v>73</v>
      </c>
      <c r="C10739" t="s">
        <v>11362</v>
      </c>
      <c r="D10739">
        <v>0</v>
      </c>
    </row>
    <row r="10740" spans="1:4" ht="16.5" customHeight="1" x14ac:dyDescent="0.25">
      <c r="A10740" t="s">
        <v>10662</v>
      </c>
      <c r="B10740">
        <f t="shared" si="167"/>
        <v>23</v>
      </c>
      <c r="D10740">
        <v>0</v>
      </c>
    </row>
    <row r="10741" spans="1:4" ht="16.5" customHeight="1" x14ac:dyDescent="0.25">
      <c r="A10741" t="s">
        <v>10663</v>
      </c>
      <c r="B10741">
        <f t="shared" si="167"/>
        <v>117</v>
      </c>
      <c r="C10741" t="s">
        <v>11405</v>
      </c>
      <c r="D10741">
        <v>0</v>
      </c>
    </row>
    <row r="10742" spans="1:4" ht="16.5" customHeight="1" x14ac:dyDescent="0.25">
      <c r="A10742" t="s">
        <v>10664</v>
      </c>
      <c r="B10742">
        <f t="shared" si="167"/>
        <v>69</v>
      </c>
      <c r="C10742" t="s">
        <v>11314</v>
      </c>
      <c r="D10742">
        <v>1</v>
      </c>
    </row>
    <row r="10743" spans="1:4" ht="16.5" customHeight="1" x14ac:dyDescent="0.25">
      <c r="A10743" t="s">
        <v>10665</v>
      </c>
      <c r="B10743">
        <f t="shared" si="167"/>
        <v>40</v>
      </c>
      <c r="C10743" t="s">
        <v>11324</v>
      </c>
      <c r="D10743">
        <v>0</v>
      </c>
    </row>
    <row r="10744" spans="1:4" ht="16.5" customHeight="1" x14ac:dyDescent="0.25">
      <c r="A10744" t="s">
        <v>10666</v>
      </c>
      <c r="B10744">
        <f t="shared" si="167"/>
        <v>72</v>
      </c>
      <c r="D10744">
        <v>1</v>
      </c>
    </row>
    <row r="10745" spans="1:4" ht="16.5" customHeight="1" x14ac:dyDescent="0.25">
      <c r="A10745" t="s">
        <v>10667</v>
      </c>
      <c r="B10745">
        <f t="shared" si="167"/>
        <v>6</v>
      </c>
      <c r="D10745">
        <v>0</v>
      </c>
    </row>
    <row r="10746" spans="1:4" ht="16.5" customHeight="1" x14ac:dyDescent="0.25">
      <c r="A10746" t="s">
        <v>10668</v>
      </c>
      <c r="B10746">
        <f t="shared" si="167"/>
        <v>55</v>
      </c>
      <c r="D10746">
        <v>0</v>
      </c>
    </row>
    <row r="10747" spans="1:4" ht="16.5" customHeight="1" x14ac:dyDescent="0.25">
      <c r="A10747" t="s">
        <v>10669</v>
      </c>
      <c r="B10747">
        <f t="shared" si="167"/>
        <v>85</v>
      </c>
      <c r="C10747" t="s">
        <v>11405</v>
      </c>
      <c r="D10747">
        <v>0</v>
      </c>
    </row>
    <row r="10748" spans="1:4" ht="16.5" customHeight="1" x14ac:dyDescent="0.25">
      <c r="A10748" t="s">
        <v>10670</v>
      </c>
      <c r="B10748">
        <f t="shared" si="167"/>
        <v>22</v>
      </c>
      <c r="D10748">
        <v>1</v>
      </c>
    </row>
    <row r="10749" spans="1:4" ht="16.5" customHeight="1" x14ac:dyDescent="0.25">
      <c r="A10749" t="s">
        <v>10671</v>
      </c>
      <c r="B10749">
        <f t="shared" si="167"/>
        <v>94</v>
      </c>
      <c r="D10749">
        <v>1</v>
      </c>
    </row>
    <row r="10750" spans="1:4" ht="16.5" customHeight="1" x14ac:dyDescent="0.25">
      <c r="A10750" t="s">
        <v>10672</v>
      </c>
      <c r="B10750">
        <f t="shared" si="167"/>
        <v>81</v>
      </c>
      <c r="D10750">
        <v>1</v>
      </c>
    </row>
    <row r="10751" spans="1:4" ht="16.5" customHeight="1" x14ac:dyDescent="0.25">
      <c r="A10751" t="s">
        <v>10673</v>
      </c>
      <c r="B10751">
        <f t="shared" si="167"/>
        <v>26</v>
      </c>
      <c r="C10751" t="s">
        <v>11414</v>
      </c>
      <c r="D10751">
        <v>0</v>
      </c>
    </row>
    <row r="10752" spans="1:4" ht="16.5" customHeight="1" x14ac:dyDescent="0.25">
      <c r="A10752" t="s">
        <v>10674</v>
      </c>
      <c r="B10752">
        <f t="shared" si="167"/>
        <v>37</v>
      </c>
      <c r="D10752">
        <v>1</v>
      </c>
    </row>
    <row r="10753" spans="1:4" ht="16.5" customHeight="1" x14ac:dyDescent="0.25">
      <c r="A10753" t="s">
        <v>10675</v>
      </c>
      <c r="B10753">
        <f t="shared" si="167"/>
        <v>43</v>
      </c>
      <c r="D10753">
        <v>1</v>
      </c>
    </row>
    <row r="10754" spans="1:4" ht="16.5" customHeight="1" x14ac:dyDescent="0.25">
      <c r="A10754" t="s">
        <v>10676</v>
      </c>
      <c r="B10754">
        <f t="shared" si="167"/>
        <v>6</v>
      </c>
      <c r="D10754">
        <v>0</v>
      </c>
    </row>
    <row r="10755" spans="1:4" ht="16.5" customHeight="1" x14ac:dyDescent="0.25">
      <c r="A10755" t="s">
        <v>10677</v>
      </c>
      <c r="B10755">
        <f t="shared" ref="B10755:B10818" si="168">LEN(A10755)</f>
        <v>112</v>
      </c>
      <c r="D10755">
        <v>1</v>
      </c>
    </row>
    <row r="10756" spans="1:4" ht="16.5" customHeight="1" x14ac:dyDescent="0.25">
      <c r="A10756" t="s">
        <v>10678</v>
      </c>
      <c r="B10756">
        <f t="shared" si="168"/>
        <v>113</v>
      </c>
      <c r="D10756">
        <v>1</v>
      </c>
    </row>
    <row r="10757" spans="1:4" ht="16.5" customHeight="1" x14ac:dyDescent="0.25">
      <c r="A10757" t="s">
        <v>10679</v>
      </c>
      <c r="B10757">
        <f t="shared" si="168"/>
        <v>14</v>
      </c>
      <c r="C10757" t="s">
        <v>11358</v>
      </c>
      <c r="D10757">
        <v>0</v>
      </c>
    </row>
    <row r="10758" spans="1:4" ht="16.5" customHeight="1" x14ac:dyDescent="0.25">
      <c r="A10758" t="s">
        <v>10680</v>
      </c>
      <c r="B10758">
        <f t="shared" si="168"/>
        <v>119</v>
      </c>
      <c r="D10758">
        <v>1</v>
      </c>
    </row>
    <row r="10759" spans="1:4" ht="16.5" customHeight="1" x14ac:dyDescent="0.25">
      <c r="A10759" t="s">
        <v>10681</v>
      </c>
      <c r="B10759">
        <f t="shared" si="168"/>
        <v>129</v>
      </c>
      <c r="D10759">
        <v>1</v>
      </c>
    </row>
    <row r="10760" spans="1:4" ht="16.5" customHeight="1" x14ac:dyDescent="0.25">
      <c r="A10760" t="s">
        <v>10682</v>
      </c>
      <c r="B10760">
        <f t="shared" si="168"/>
        <v>109</v>
      </c>
      <c r="D10760">
        <v>1</v>
      </c>
    </row>
    <row r="10761" spans="1:4" ht="16.5" customHeight="1" x14ac:dyDescent="0.25">
      <c r="A10761" t="s">
        <v>10683</v>
      </c>
      <c r="B10761">
        <f t="shared" si="168"/>
        <v>120</v>
      </c>
      <c r="D10761">
        <v>1</v>
      </c>
    </row>
    <row r="10762" spans="1:4" ht="16.5" customHeight="1" x14ac:dyDescent="0.25">
      <c r="A10762" t="s">
        <v>10684</v>
      </c>
      <c r="B10762">
        <f t="shared" si="168"/>
        <v>116</v>
      </c>
      <c r="D10762">
        <v>1</v>
      </c>
    </row>
    <row r="10763" spans="1:4" ht="16.5" customHeight="1" x14ac:dyDescent="0.25">
      <c r="A10763" t="s">
        <v>10685</v>
      </c>
      <c r="B10763">
        <f t="shared" si="168"/>
        <v>74</v>
      </c>
      <c r="D10763">
        <v>0</v>
      </c>
    </row>
    <row r="10764" spans="1:4" ht="16.5" customHeight="1" x14ac:dyDescent="0.25">
      <c r="A10764" t="s">
        <v>10686</v>
      </c>
      <c r="B10764">
        <f t="shared" si="168"/>
        <v>196</v>
      </c>
      <c r="D10764">
        <v>1</v>
      </c>
    </row>
    <row r="10765" spans="1:4" ht="16.5" customHeight="1" x14ac:dyDescent="0.25">
      <c r="A10765" t="s">
        <v>10687</v>
      </c>
      <c r="B10765">
        <f t="shared" si="168"/>
        <v>156</v>
      </c>
      <c r="D10765">
        <v>1</v>
      </c>
    </row>
    <row r="10766" spans="1:4" ht="16.5" customHeight="1" x14ac:dyDescent="0.25">
      <c r="A10766" t="s">
        <v>10688</v>
      </c>
      <c r="B10766">
        <f t="shared" si="168"/>
        <v>91</v>
      </c>
      <c r="C10766" t="s">
        <v>11362</v>
      </c>
      <c r="D10766">
        <v>0</v>
      </c>
    </row>
    <row r="10767" spans="1:4" ht="16.5" customHeight="1" x14ac:dyDescent="0.25">
      <c r="A10767" t="s">
        <v>10689</v>
      </c>
      <c r="B10767">
        <f t="shared" si="168"/>
        <v>89</v>
      </c>
      <c r="C10767" t="s">
        <v>11324</v>
      </c>
      <c r="D10767">
        <v>0</v>
      </c>
    </row>
    <row r="10768" spans="1:4" ht="16.5" customHeight="1" x14ac:dyDescent="0.25">
      <c r="A10768" t="s">
        <v>10690</v>
      </c>
      <c r="B10768">
        <f t="shared" si="168"/>
        <v>110</v>
      </c>
      <c r="D10768">
        <v>1</v>
      </c>
    </row>
    <row r="10769" spans="1:4" ht="16.5" customHeight="1" x14ac:dyDescent="0.25">
      <c r="A10769" t="s">
        <v>10691</v>
      </c>
      <c r="B10769">
        <f t="shared" si="168"/>
        <v>45</v>
      </c>
      <c r="D10769">
        <v>1</v>
      </c>
    </row>
    <row r="10770" spans="1:4" ht="16.5" customHeight="1" x14ac:dyDescent="0.25">
      <c r="A10770" t="s">
        <v>10692</v>
      </c>
      <c r="B10770">
        <f t="shared" si="168"/>
        <v>83</v>
      </c>
      <c r="C10770" t="s">
        <v>11324</v>
      </c>
      <c r="D10770">
        <v>0</v>
      </c>
    </row>
    <row r="10771" spans="1:4" ht="16.5" customHeight="1" x14ac:dyDescent="0.25">
      <c r="A10771" t="s">
        <v>10693</v>
      </c>
      <c r="B10771">
        <f t="shared" si="168"/>
        <v>50</v>
      </c>
      <c r="C10771" t="s">
        <v>11324</v>
      </c>
      <c r="D10771">
        <v>0</v>
      </c>
    </row>
    <row r="10772" spans="1:4" ht="16.5" customHeight="1" x14ac:dyDescent="0.25">
      <c r="A10772" t="s">
        <v>10694</v>
      </c>
      <c r="B10772">
        <f t="shared" si="168"/>
        <v>69</v>
      </c>
      <c r="D10772">
        <v>1</v>
      </c>
    </row>
    <row r="10773" spans="1:4" ht="16.5" customHeight="1" x14ac:dyDescent="0.25">
      <c r="A10773" t="s">
        <v>10695</v>
      </c>
      <c r="B10773">
        <f t="shared" si="168"/>
        <v>98</v>
      </c>
      <c r="D10773">
        <v>1</v>
      </c>
    </row>
    <row r="10774" spans="1:4" ht="16.5" customHeight="1" x14ac:dyDescent="0.25">
      <c r="A10774" t="s">
        <v>10696</v>
      </c>
      <c r="B10774">
        <f t="shared" si="168"/>
        <v>82</v>
      </c>
      <c r="D10774">
        <v>0</v>
      </c>
    </row>
    <row r="10775" spans="1:4" ht="16.5" customHeight="1" x14ac:dyDescent="0.25">
      <c r="A10775" t="s">
        <v>10697</v>
      </c>
      <c r="B10775">
        <f t="shared" si="168"/>
        <v>71</v>
      </c>
      <c r="C10775" t="s">
        <v>11362</v>
      </c>
      <c r="D10775">
        <v>0</v>
      </c>
    </row>
    <row r="10776" spans="1:4" ht="16.5" customHeight="1" x14ac:dyDescent="0.25">
      <c r="A10776" t="s">
        <v>10698</v>
      </c>
      <c r="B10776">
        <f t="shared" si="168"/>
        <v>51</v>
      </c>
      <c r="D10776">
        <v>1</v>
      </c>
    </row>
    <row r="10777" spans="1:4" ht="16.5" customHeight="1" x14ac:dyDescent="0.25">
      <c r="A10777" t="s">
        <v>10699</v>
      </c>
      <c r="B10777">
        <f t="shared" si="168"/>
        <v>17</v>
      </c>
      <c r="D10777">
        <v>0</v>
      </c>
    </row>
    <row r="10778" spans="1:4" ht="16.5" customHeight="1" x14ac:dyDescent="0.25">
      <c r="A10778" t="s">
        <v>10700</v>
      </c>
      <c r="B10778">
        <f t="shared" si="168"/>
        <v>53</v>
      </c>
      <c r="C10778" t="s">
        <v>11340</v>
      </c>
      <c r="D10778">
        <v>0</v>
      </c>
    </row>
    <row r="10779" spans="1:4" ht="16.5" customHeight="1" x14ac:dyDescent="0.25">
      <c r="A10779" t="s">
        <v>10701</v>
      </c>
      <c r="B10779">
        <f t="shared" si="168"/>
        <v>107</v>
      </c>
      <c r="D10779">
        <v>1</v>
      </c>
    </row>
    <row r="10780" spans="1:4" ht="16.5" customHeight="1" x14ac:dyDescent="0.25">
      <c r="A10780" t="s">
        <v>10702</v>
      </c>
      <c r="B10780">
        <f t="shared" si="168"/>
        <v>69</v>
      </c>
      <c r="D10780">
        <v>1</v>
      </c>
    </row>
    <row r="10781" spans="1:4" ht="16.5" customHeight="1" x14ac:dyDescent="0.25">
      <c r="A10781" t="s">
        <v>10703</v>
      </c>
      <c r="B10781">
        <f t="shared" si="168"/>
        <v>103</v>
      </c>
      <c r="D10781">
        <v>1</v>
      </c>
    </row>
    <row r="10782" spans="1:4" ht="16.5" customHeight="1" x14ac:dyDescent="0.25">
      <c r="A10782" t="s">
        <v>10704</v>
      </c>
      <c r="B10782">
        <f t="shared" si="168"/>
        <v>28</v>
      </c>
      <c r="D10782">
        <v>1</v>
      </c>
    </row>
    <row r="10783" spans="1:4" ht="16.5" customHeight="1" x14ac:dyDescent="0.25">
      <c r="A10783" t="s">
        <v>10705</v>
      </c>
      <c r="B10783">
        <f t="shared" si="168"/>
        <v>28</v>
      </c>
      <c r="D10783">
        <v>1</v>
      </c>
    </row>
    <row r="10784" spans="1:4" ht="16.5" customHeight="1" x14ac:dyDescent="0.25">
      <c r="A10784" t="s">
        <v>10706</v>
      </c>
      <c r="B10784">
        <f t="shared" si="168"/>
        <v>124</v>
      </c>
      <c r="D10784">
        <v>1</v>
      </c>
    </row>
    <row r="10785" spans="1:4" ht="16.5" customHeight="1" x14ac:dyDescent="0.25">
      <c r="A10785" t="s">
        <v>10707</v>
      </c>
      <c r="B10785">
        <f t="shared" si="168"/>
        <v>101</v>
      </c>
      <c r="D10785">
        <v>1</v>
      </c>
    </row>
    <row r="10786" spans="1:4" ht="16.5" customHeight="1" x14ac:dyDescent="0.25">
      <c r="A10786" t="s">
        <v>10708</v>
      </c>
      <c r="B10786">
        <f t="shared" si="168"/>
        <v>73</v>
      </c>
      <c r="D10786">
        <v>1</v>
      </c>
    </row>
    <row r="10787" spans="1:4" ht="16.5" customHeight="1" x14ac:dyDescent="0.25">
      <c r="A10787" t="s">
        <v>10709</v>
      </c>
      <c r="B10787">
        <f t="shared" si="168"/>
        <v>113</v>
      </c>
      <c r="D10787">
        <v>1</v>
      </c>
    </row>
    <row r="10788" spans="1:4" ht="16.5" customHeight="1" x14ac:dyDescent="0.25">
      <c r="A10788" t="s">
        <v>10710</v>
      </c>
      <c r="B10788">
        <f t="shared" si="168"/>
        <v>75</v>
      </c>
      <c r="D10788">
        <v>1</v>
      </c>
    </row>
    <row r="10789" spans="1:4" ht="16.5" customHeight="1" x14ac:dyDescent="0.25">
      <c r="A10789" t="s">
        <v>10711</v>
      </c>
      <c r="B10789">
        <f t="shared" si="168"/>
        <v>110</v>
      </c>
      <c r="D10789">
        <v>1</v>
      </c>
    </row>
    <row r="10790" spans="1:4" ht="16.5" customHeight="1" x14ac:dyDescent="0.25">
      <c r="A10790" t="s">
        <v>10712</v>
      </c>
      <c r="B10790">
        <f t="shared" si="168"/>
        <v>97</v>
      </c>
      <c r="D10790">
        <v>1</v>
      </c>
    </row>
    <row r="10791" spans="1:4" ht="16.5" customHeight="1" x14ac:dyDescent="0.25">
      <c r="A10791" t="s">
        <v>10713</v>
      </c>
      <c r="B10791">
        <f t="shared" si="168"/>
        <v>113</v>
      </c>
      <c r="D10791">
        <v>0</v>
      </c>
    </row>
    <row r="10792" spans="1:4" ht="16.5" customHeight="1" x14ac:dyDescent="0.25">
      <c r="A10792" t="s">
        <v>10714</v>
      </c>
      <c r="B10792">
        <f t="shared" si="168"/>
        <v>117</v>
      </c>
      <c r="D10792">
        <v>1</v>
      </c>
    </row>
    <row r="10793" spans="1:4" ht="16.5" customHeight="1" x14ac:dyDescent="0.25">
      <c r="A10793" t="s">
        <v>10715</v>
      </c>
      <c r="B10793">
        <f t="shared" si="168"/>
        <v>122</v>
      </c>
      <c r="D10793">
        <v>1</v>
      </c>
    </row>
    <row r="10794" spans="1:4" ht="16.5" customHeight="1" x14ac:dyDescent="0.25">
      <c r="A10794" t="s">
        <v>10716</v>
      </c>
      <c r="B10794">
        <f t="shared" si="168"/>
        <v>99</v>
      </c>
      <c r="D10794">
        <v>1</v>
      </c>
    </row>
    <row r="10795" spans="1:4" ht="16.5" customHeight="1" x14ac:dyDescent="0.25">
      <c r="A10795" t="s">
        <v>10717</v>
      </c>
      <c r="B10795">
        <f t="shared" si="168"/>
        <v>95</v>
      </c>
      <c r="D10795">
        <v>1</v>
      </c>
    </row>
    <row r="10796" spans="1:4" ht="16.5" customHeight="1" x14ac:dyDescent="0.25">
      <c r="A10796" t="s">
        <v>10718</v>
      </c>
      <c r="B10796">
        <f t="shared" si="168"/>
        <v>83</v>
      </c>
      <c r="D10796">
        <v>1</v>
      </c>
    </row>
    <row r="10797" spans="1:4" ht="16.5" customHeight="1" x14ac:dyDescent="0.25">
      <c r="A10797" t="s">
        <v>10719</v>
      </c>
      <c r="B10797">
        <f t="shared" si="168"/>
        <v>129</v>
      </c>
      <c r="D10797">
        <v>1</v>
      </c>
    </row>
    <row r="10798" spans="1:4" ht="16.5" customHeight="1" x14ac:dyDescent="0.25">
      <c r="A10798" t="s">
        <v>10720</v>
      </c>
      <c r="B10798">
        <f t="shared" si="168"/>
        <v>120</v>
      </c>
      <c r="D10798">
        <v>1</v>
      </c>
    </row>
    <row r="10799" spans="1:4" ht="16.5" customHeight="1" x14ac:dyDescent="0.25">
      <c r="A10799" t="s">
        <v>10721</v>
      </c>
      <c r="B10799">
        <f t="shared" si="168"/>
        <v>94</v>
      </c>
      <c r="D10799">
        <v>1</v>
      </c>
    </row>
    <row r="10800" spans="1:4" ht="16.5" customHeight="1" x14ac:dyDescent="0.25">
      <c r="A10800" t="s">
        <v>10722</v>
      </c>
      <c r="B10800">
        <f t="shared" si="168"/>
        <v>127</v>
      </c>
      <c r="D10800">
        <v>1</v>
      </c>
    </row>
    <row r="10801" spans="1:4" ht="16.5" customHeight="1" x14ac:dyDescent="0.25">
      <c r="A10801" t="s">
        <v>10723</v>
      </c>
      <c r="B10801">
        <f t="shared" si="168"/>
        <v>104</v>
      </c>
      <c r="D10801">
        <v>1</v>
      </c>
    </row>
    <row r="10802" spans="1:4" ht="16.5" customHeight="1" x14ac:dyDescent="0.25">
      <c r="A10802" t="s">
        <v>10724</v>
      </c>
      <c r="B10802">
        <f t="shared" si="168"/>
        <v>86</v>
      </c>
      <c r="D10802">
        <v>1</v>
      </c>
    </row>
    <row r="10803" spans="1:4" ht="16.5" customHeight="1" x14ac:dyDescent="0.25">
      <c r="A10803" t="s">
        <v>10725</v>
      </c>
      <c r="B10803">
        <f t="shared" si="168"/>
        <v>141</v>
      </c>
      <c r="D10803">
        <v>1</v>
      </c>
    </row>
    <row r="10804" spans="1:4" ht="16.5" customHeight="1" x14ac:dyDescent="0.25">
      <c r="A10804" t="s">
        <v>10726</v>
      </c>
      <c r="B10804">
        <f t="shared" si="168"/>
        <v>109</v>
      </c>
      <c r="D10804">
        <v>1</v>
      </c>
    </row>
    <row r="10805" spans="1:4" ht="16.5" customHeight="1" x14ac:dyDescent="0.25">
      <c r="A10805" t="s">
        <v>10727</v>
      </c>
      <c r="B10805">
        <f t="shared" si="168"/>
        <v>98</v>
      </c>
      <c r="D10805">
        <v>1</v>
      </c>
    </row>
    <row r="10806" spans="1:4" ht="16.5" customHeight="1" x14ac:dyDescent="0.25">
      <c r="A10806" t="s">
        <v>10728</v>
      </c>
      <c r="B10806">
        <f t="shared" si="168"/>
        <v>88</v>
      </c>
      <c r="D10806">
        <v>1</v>
      </c>
    </row>
    <row r="10807" spans="1:4" ht="16.5" customHeight="1" x14ac:dyDescent="0.25">
      <c r="A10807" t="s">
        <v>10729</v>
      </c>
      <c r="B10807">
        <f t="shared" si="168"/>
        <v>38</v>
      </c>
      <c r="D10807">
        <v>0</v>
      </c>
    </row>
    <row r="10808" spans="1:4" ht="16.5" customHeight="1" x14ac:dyDescent="0.25">
      <c r="A10808" t="s">
        <v>10730</v>
      </c>
      <c r="B10808">
        <f t="shared" si="168"/>
        <v>126</v>
      </c>
      <c r="D10808">
        <v>1</v>
      </c>
    </row>
    <row r="10809" spans="1:4" ht="16.5" customHeight="1" x14ac:dyDescent="0.25">
      <c r="A10809" t="s">
        <v>10731</v>
      </c>
      <c r="B10809">
        <f t="shared" si="168"/>
        <v>91</v>
      </c>
      <c r="D10809">
        <v>1</v>
      </c>
    </row>
    <row r="10810" spans="1:4" ht="16.5" customHeight="1" x14ac:dyDescent="0.25">
      <c r="A10810" t="s">
        <v>10732</v>
      </c>
      <c r="B10810">
        <f t="shared" si="168"/>
        <v>140</v>
      </c>
      <c r="D10810">
        <v>1</v>
      </c>
    </row>
    <row r="10811" spans="1:4" ht="16.5" customHeight="1" x14ac:dyDescent="0.25">
      <c r="A10811" t="s">
        <v>10733</v>
      </c>
      <c r="B10811">
        <f t="shared" si="168"/>
        <v>147</v>
      </c>
      <c r="D10811">
        <v>1</v>
      </c>
    </row>
    <row r="10812" spans="1:4" ht="16.5" customHeight="1" x14ac:dyDescent="0.25">
      <c r="A10812" t="s">
        <v>10734</v>
      </c>
      <c r="B10812">
        <f t="shared" si="168"/>
        <v>94</v>
      </c>
      <c r="D10812">
        <v>1</v>
      </c>
    </row>
    <row r="10813" spans="1:4" ht="16.5" customHeight="1" x14ac:dyDescent="0.25">
      <c r="A10813" t="s">
        <v>10735</v>
      </c>
      <c r="B10813">
        <f t="shared" si="168"/>
        <v>137</v>
      </c>
      <c r="D10813">
        <v>1</v>
      </c>
    </row>
    <row r="10814" spans="1:4" ht="16.5" customHeight="1" x14ac:dyDescent="0.25">
      <c r="A10814" t="s">
        <v>10736</v>
      </c>
      <c r="B10814">
        <f t="shared" si="168"/>
        <v>127</v>
      </c>
      <c r="D10814">
        <v>1</v>
      </c>
    </row>
    <row r="10815" spans="1:4" ht="16.5" customHeight="1" x14ac:dyDescent="0.25">
      <c r="A10815" t="s">
        <v>10737</v>
      </c>
      <c r="B10815">
        <f t="shared" si="168"/>
        <v>57</v>
      </c>
      <c r="D10815">
        <v>1</v>
      </c>
    </row>
    <row r="10816" spans="1:4" ht="16.5" customHeight="1" x14ac:dyDescent="0.25">
      <c r="A10816" t="s">
        <v>10738</v>
      </c>
      <c r="B10816">
        <f t="shared" si="168"/>
        <v>55</v>
      </c>
      <c r="D10816">
        <v>1</v>
      </c>
    </row>
    <row r="10817" spans="1:4" ht="16.5" customHeight="1" x14ac:dyDescent="0.25">
      <c r="A10817" t="s">
        <v>10739</v>
      </c>
      <c r="B10817">
        <f t="shared" si="168"/>
        <v>99</v>
      </c>
      <c r="C10817" t="s">
        <v>11362</v>
      </c>
      <c r="D10817">
        <v>0</v>
      </c>
    </row>
    <row r="10818" spans="1:4" ht="16.5" customHeight="1" x14ac:dyDescent="0.25">
      <c r="A10818" t="s">
        <v>10740</v>
      </c>
      <c r="B10818">
        <f t="shared" si="168"/>
        <v>30</v>
      </c>
      <c r="C10818" t="s">
        <v>11322</v>
      </c>
      <c r="D10818">
        <v>0</v>
      </c>
    </row>
    <row r="10819" spans="1:4" ht="16.5" customHeight="1" x14ac:dyDescent="0.25">
      <c r="A10819" t="s">
        <v>10741</v>
      </c>
      <c r="B10819">
        <f t="shared" ref="B10819:B10882" si="169">LEN(A10819)</f>
        <v>74</v>
      </c>
      <c r="D10819">
        <v>0</v>
      </c>
    </row>
    <row r="10820" spans="1:4" ht="16.5" customHeight="1" x14ac:dyDescent="0.25">
      <c r="A10820" t="s">
        <v>10742</v>
      </c>
      <c r="B10820">
        <f t="shared" si="169"/>
        <v>112</v>
      </c>
      <c r="D10820">
        <v>1</v>
      </c>
    </row>
    <row r="10821" spans="1:4" ht="16.5" customHeight="1" x14ac:dyDescent="0.25">
      <c r="A10821" t="s">
        <v>10743</v>
      </c>
      <c r="B10821">
        <f t="shared" si="169"/>
        <v>139</v>
      </c>
      <c r="D10821">
        <v>1</v>
      </c>
    </row>
    <row r="10822" spans="1:4" ht="16.5" customHeight="1" x14ac:dyDescent="0.25">
      <c r="A10822" t="s">
        <v>10744</v>
      </c>
      <c r="B10822">
        <f t="shared" si="169"/>
        <v>117</v>
      </c>
      <c r="D10822">
        <v>1</v>
      </c>
    </row>
    <row r="10823" spans="1:4" ht="16.5" customHeight="1" x14ac:dyDescent="0.25">
      <c r="A10823" t="s">
        <v>10745</v>
      </c>
      <c r="B10823">
        <f t="shared" si="169"/>
        <v>76</v>
      </c>
      <c r="D10823">
        <v>1</v>
      </c>
    </row>
    <row r="10824" spans="1:4" ht="16.5" customHeight="1" x14ac:dyDescent="0.25">
      <c r="A10824" t="s">
        <v>10746</v>
      </c>
      <c r="B10824">
        <f t="shared" si="169"/>
        <v>104</v>
      </c>
      <c r="D10824">
        <v>1</v>
      </c>
    </row>
    <row r="10825" spans="1:4" ht="16.5" customHeight="1" x14ac:dyDescent="0.25">
      <c r="A10825" t="s">
        <v>10747</v>
      </c>
      <c r="B10825">
        <f t="shared" si="169"/>
        <v>141</v>
      </c>
      <c r="D10825">
        <v>1</v>
      </c>
    </row>
    <row r="10826" spans="1:4" ht="16.5" customHeight="1" x14ac:dyDescent="0.25">
      <c r="A10826" t="s">
        <v>10748</v>
      </c>
      <c r="B10826">
        <f t="shared" si="169"/>
        <v>193</v>
      </c>
      <c r="D10826">
        <v>1</v>
      </c>
    </row>
    <row r="10827" spans="1:4" ht="16.5" customHeight="1" x14ac:dyDescent="0.25">
      <c r="A10827" t="s">
        <v>10749</v>
      </c>
      <c r="B10827">
        <f t="shared" si="169"/>
        <v>38</v>
      </c>
      <c r="C10827" t="s">
        <v>11316</v>
      </c>
      <c r="D10827">
        <v>0</v>
      </c>
    </row>
    <row r="10828" spans="1:4" ht="16.5" customHeight="1" x14ac:dyDescent="0.25">
      <c r="A10828" t="s">
        <v>10750</v>
      </c>
      <c r="B10828">
        <f t="shared" si="169"/>
        <v>206</v>
      </c>
      <c r="D10828">
        <v>1</v>
      </c>
    </row>
    <row r="10829" spans="1:4" ht="16.5" customHeight="1" x14ac:dyDescent="0.25">
      <c r="A10829" t="s">
        <v>10751</v>
      </c>
      <c r="B10829">
        <f t="shared" si="169"/>
        <v>185</v>
      </c>
      <c r="D10829">
        <v>1</v>
      </c>
    </row>
    <row r="10830" spans="1:4" ht="16.5" customHeight="1" x14ac:dyDescent="0.25">
      <c r="A10830" t="s">
        <v>10752</v>
      </c>
      <c r="B10830">
        <f t="shared" si="169"/>
        <v>71</v>
      </c>
      <c r="C10830" t="s">
        <v>11362</v>
      </c>
      <c r="D10830">
        <v>0</v>
      </c>
    </row>
    <row r="10831" spans="1:4" ht="16.5" customHeight="1" x14ac:dyDescent="0.25">
      <c r="A10831" t="s">
        <v>10753</v>
      </c>
      <c r="B10831">
        <f t="shared" si="169"/>
        <v>193</v>
      </c>
      <c r="D10831">
        <v>1</v>
      </c>
    </row>
    <row r="10832" spans="1:4" ht="16.5" customHeight="1" x14ac:dyDescent="0.25">
      <c r="A10832" t="s">
        <v>10754</v>
      </c>
      <c r="B10832">
        <f t="shared" si="169"/>
        <v>93</v>
      </c>
      <c r="C10832" t="s">
        <v>11362</v>
      </c>
      <c r="D10832">
        <v>0</v>
      </c>
    </row>
    <row r="10833" spans="1:4" ht="16.5" customHeight="1" x14ac:dyDescent="0.25">
      <c r="A10833" t="s">
        <v>10755</v>
      </c>
      <c r="B10833">
        <f t="shared" si="169"/>
        <v>146</v>
      </c>
      <c r="D10833">
        <v>1</v>
      </c>
    </row>
    <row r="10834" spans="1:4" ht="16.5" customHeight="1" x14ac:dyDescent="0.25">
      <c r="A10834" t="s">
        <v>10756</v>
      </c>
      <c r="B10834">
        <f t="shared" si="169"/>
        <v>81</v>
      </c>
      <c r="C10834" t="s">
        <v>11362</v>
      </c>
      <c r="D10834">
        <v>0</v>
      </c>
    </row>
    <row r="10835" spans="1:4" ht="16.5" customHeight="1" x14ac:dyDescent="0.25">
      <c r="A10835" t="s">
        <v>10757</v>
      </c>
      <c r="B10835">
        <f t="shared" si="169"/>
        <v>193</v>
      </c>
      <c r="D10835">
        <v>1</v>
      </c>
    </row>
    <row r="10836" spans="1:4" ht="16.5" customHeight="1" x14ac:dyDescent="0.25">
      <c r="A10836" t="s">
        <v>10758</v>
      </c>
      <c r="B10836">
        <f t="shared" si="169"/>
        <v>89</v>
      </c>
      <c r="C10836" t="s">
        <v>11362</v>
      </c>
      <c r="D10836">
        <v>0</v>
      </c>
    </row>
    <row r="10837" spans="1:4" ht="16.5" customHeight="1" x14ac:dyDescent="0.25">
      <c r="A10837" t="s">
        <v>10759</v>
      </c>
      <c r="B10837">
        <f t="shared" si="169"/>
        <v>65</v>
      </c>
      <c r="C10837" t="s">
        <v>11324</v>
      </c>
      <c r="D10837">
        <v>0</v>
      </c>
    </row>
    <row r="10838" spans="1:4" ht="16.5" customHeight="1" x14ac:dyDescent="0.25">
      <c r="A10838" t="s">
        <v>10760</v>
      </c>
      <c r="B10838">
        <f t="shared" si="169"/>
        <v>84</v>
      </c>
      <c r="C10838" t="s">
        <v>11324</v>
      </c>
      <c r="D10838">
        <v>0</v>
      </c>
    </row>
    <row r="10839" spans="1:4" ht="16.5" customHeight="1" x14ac:dyDescent="0.25">
      <c r="A10839" t="s">
        <v>10761</v>
      </c>
      <c r="B10839">
        <f t="shared" si="169"/>
        <v>72</v>
      </c>
      <c r="C10839" t="s">
        <v>11362</v>
      </c>
      <c r="D10839">
        <v>0</v>
      </c>
    </row>
    <row r="10840" spans="1:4" ht="16.5" customHeight="1" x14ac:dyDescent="0.25">
      <c r="A10840" t="s">
        <v>10762</v>
      </c>
      <c r="B10840">
        <f t="shared" si="169"/>
        <v>44</v>
      </c>
      <c r="C10840" t="s">
        <v>11324</v>
      </c>
      <c r="D10840">
        <v>0</v>
      </c>
    </row>
    <row r="10841" spans="1:4" ht="16.5" customHeight="1" x14ac:dyDescent="0.25">
      <c r="A10841" t="s">
        <v>10763</v>
      </c>
      <c r="B10841">
        <f t="shared" si="169"/>
        <v>71</v>
      </c>
      <c r="D10841">
        <v>0</v>
      </c>
    </row>
    <row r="10842" spans="1:4" ht="16.5" customHeight="1" x14ac:dyDescent="0.25">
      <c r="A10842" t="s">
        <v>10764</v>
      </c>
      <c r="B10842">
        <f t="shared" si="169"/>
        <v>70</v>
      </c>
      <c r="D10842">
        <v>1</v>
      </c>
    </row>
    <row r="10843" spans="1:4" ht="16.5" customHeight="1" x14ac:dyDescent="0.25">
      <c r="A10843" t="s">
        <v>10765</v>
      </c>
      <c r="B10843">
        <f t="shared" si="169"/>
        <v>72</v>
      </c>
      <c r="C10843" t="s">
        <v>11362</v>
      </c>
      <c r="D10843">
        <v>0</v>
      </c>
    </row>
    <row r="10844" spans="1:4" ht="16.5" customHeight="1" x14ac:dyDescent="0.25">
      <c r="A10844" t="s">
        <v>10766</v>
      </c>
      <c r="B10844">
        <f t="shared" si="169"/>
        <v>77</v>
      </c>
      <c r="D10844">
        <v>1</v>
      </c>
    </row>
    <row r="10845" spans="1:4" ht="16.5" customHeight="1" x14ac:dyDescent="0.25">
      <c r="A10845" t="s">
        <v>10767</v>
      </c>
      <c r="B10845">
        <f t="shared" si="169"/>
        <v>98</v>
      </c>
      <c r="C10845" t="s">
        <v>11362</v>
      </c>
      <c r="D10845">
        <v>0</v>
      </c>
    </row>
    <row r="10846" spans="1:4" ht="16.5" customHeight="1" x14ac:dyDescent="0.25">
      <c r="A10846" t="s">
        <v>10768</v>
      </c>
      <c r="B10846">
        <f t="shared" si="169"/>
        <v>96</v>
      </c>
      <c r="D10846">
        <v>1</v>
      </c>
    </row>
    <row r="10847" spans="1:4" ht="16.5" customHeight="1" x14ac:dyDescent="0.25">
      <c r="A10847" t="s">
        <v>10769</v>
      </c>
      <c r="B10847">
        <f t="shared" si="169"/>
        <v>110</v>
      </c>
      <c r="D10847">
        <v>1</v>
      </c>
    </row>
    <row r="10848" spans="1:4" ht="16.5" customHeight="1" x14ac:dyDescent="0.25">
      <c r="A10848" t="s">
        <v>10770</v>
      </c>
      <c r="B10848">
        <f t="shared" si="169"/>
        <v>122</v>
      </c>
      <c r="D10848">
        <v>1</v>
      </c>
    </row>
    <row r="10849" spans="1:4" ht="16.5" customHeight="1" x14ac:dyDescent="0.25">
      <c r="A10849" t="s">
        <v>10771</v>
      </c>
      <c r="B10849">
        <f t="shared" si="169"/>
        <v>15</v>
      </c>
      <c r="C10849" t="s">
        <v>11322</v>
      </c>
      <c r="D10849">
        <v>0</v>
      </c>
    </row>
    <row r="10850" spans="1:4" ht="16.5" customHeight="1" x14ac:dyDescent="0.25">
      <c r="A10850" t="s">
        <v>10772</v>
      </c>
      <c r="B10850">
        <f t="shared" si="169"/>
        <v>32</v>
      </c>
      <c r="D10850">
        <v>1</v>
      </c>
    </row>
    <row r="10851" spans="1:4" ht="16.5" customHeight="1" x14ac:dyDescent="0.25">
      <c r="A10851" t="s">
        <v>10773</v>
      </c>
      <c r="B10851">
        <f t="shared" si="169"/>
        <v>31</v>
      </c>
      <c r="D10851">
        <v>1</v>
      </c>
    </row>
    <row r="10852" spans="1:4" ht="16.5" customHeight="1" x14ac:dyDescent="0.25">
      <c r="A10852" t="s">
        <v>10774</v>
      </c>
      <c r="B10852">
        <f t="shared" si="169"/>
        <v>90</v>
      </c>
      <c r="D10852">
        <v>1</v>
      </c>
    </row>
    <row r="10853" spans="1:4" ht="16.5" customHeight="1" x14ac:dyDescent="0.25">
      <c r="A10853" t="s">
        <v>10775</v>
      </c>
      <c r="B10853">
        <f t="shared" si="169"/>
        <v>75</v>
      </c>
      <c r="D10853">
        <v>1</v>
      </c>
    </row>
    <row r="10854" spans="1:4" ht="16.5" customHeight="1" x14ac:dyDescent="0.25">
      <c r="A10854" t="s">
        <v>10776</v>
      </c>
      <c r="B10854">
        <f t="shared" si="169"/>
        <v>86</v>
      </c>
      <c r="D10854">
        <v>1</v>
      </c>
    </row>
    <row r="10855" spans="1:4" ht="16.5" customHeight="1" x14ac:dyDescent="0.25">
      <c r="A10855" t="s">
        <v>10777</v>
      </c>
      <c r="B10855">
        <f t="shared" si="169"/>
        <v>104</v>
      </c>
      <c r="D10855">
        <v>1</v>
      </c>
    </row>
    <row r="10856" spans="1:4" ht="16.5" customHeight="1" x14ac:dyDescent="0.25">
      <c r="A10856" t="s">
        <v>10778</v>
      </c>
      <c r="B10856">
        <f t="shared" si="169"/>
        <v>35</v>
      </c>
      <c r="D10856">
        <v>1</v>
      </c>
    </row>
    <row r="10857" spans="1:4" ht="16.5" customHeight="1" x14ac:dyDescent="0.25">
      <c r="A10857" t="s">
        <v>10779</v>
      </c>
      <c r="B10857">
        <f t="shared" si="169"/>
        <v>64</v>
      </c>
      <c r="C10857" t="s">
        <v>11412</v>
      </c>
      <c r="D10857">
        <v>0</v>
      </c>
    </row>
    <row r="10858" spans="1:4" ht="16.5" customHeight="1" x14ac:dyDescent="0.25">
      <c r="A10858" t="s">
        <v>10780</v>
      </c>
      <c r="B10858">
        <f t="shared" si="169"/>
        <v>112</v>
      </c>
      <c r="D10858">
        <v>1</v>
      </c>
    </row>
    <row r="10859" spans="1:4" ht="16.5" customHeight="1" x14ac:dyDescent="0.25">
      <c r="A10859" t="s">
        <v>10781</v>
      </c>
      <c r="B10859">
        <f t="shared" si="169"/>
        <v>141</v>
      </c>
      <c r="D10859">
        <v>0</v>
      </c>
    </row>
    <row r="10860" spans="1:4" ht="16.5" customHeight="1" x14ac:dyDescent="0.25">
      <c r="A10860" t="s">
        <v>10782</v>
      </c>
      <c r="B10860">
        <f t="shared" si="169"/>
        <v>39</v>
      </c>
      <c r="D10860">
        <v>1</v>
      </c>
    </row>
    <row r="10861" spans="1:4" ht="16.5" customHeight="1" x14ac:dyDescent="0.25">
      <c r="A10861" t="s">
        <v>10783</v>
      </c>
      <c r="B10861">
        <f t="shared" si="169"/>
        <v>43</v>
      </c>
      <c r="D10861">
        <v>1</v>
      </c>
    </row>
    <row r="10862" spans="1:4" ht="16.5" customHeight="1" x14ac:dyDescent="0.25">
      <c r="A10862" t="s">
        <v>10784</v>
      </c>
      <c r="B10862">
        <f t="shared" si="169"/>
        <v>70</v>
      </c>
      <c r="C10862" t="s">
        <v>11324</v>
      </c>
      <c r="D10862">
        <v>0</v>
      </c>
    </row>
    <row r="10863" spans="1:4" ht="16.5" customHeight="1" x14ac:dyDescent="0.25">
      <c r="A10863" t="s">
        <v>10785</v>
      </c>
      <c r="B10863">
        <f t="shared" si="169"/>
        <v>44</v>
      </c>
      <c r="D10863">
        <v>1</v>
      </c>
    </row>
    <row r="10864" spans="1:4" ht="16.5" customHeight="1" x14ac:dyDescent="0.25">
      <c r="A10864" t="s">
        <v>10786</v>
      </c>
      <c r="B10864">
        <f t="shared" si="169"/>
        <v>68</v>
      </c>
      <c r="C10864" t="s">
        <v>11324</v>
      </c>
      <c r="D10864">
        <v>0</v>
      </c>
    </row>
    <row r="10865" spans="1:4" ht="16.5" customHeight="1" x14ac:dyDescent="0.25">
      <c r="A10865" t="s">
        <v>10787</v>
      </c>
      <c r="B10865">
        <f t="shared" si="169"/>
        <v>35</v>
      </c>
      <c r="C10865" t="s">
        <v>11321</v>
      </c>
      <c r="D10865">
        <v>0</v>
      </c>
    </row>
    <row r="10866" spans="1:4" ht="16.5" customHeight="1" x14ac:dyDescent="0.25">
      <c r="A10866" t="s">
        <v>10788</v>
      </c>
      <c r="B10866">
        <f t="shared" si="169"/>
        <v>59</v>
      </c>
      <c r="C10866" t="s">
        <v>11340</v>
      </c>
      <c r="D10866">
        <v>0</v>
      </c>
    </row>
    <row r="10867" spans="1:4" ht="16.5" customHeight="1" x14ac:dyDescent="0.25">
      <c r="A10867" t="s">
        <v>10789</v>
      </c>
      <c r="B10867">
        <f t="shared" si="169"/>
        <v>71</v>
      </c>
      <c r="C10867" t="s">
        <v>11362</v>
      </c>
      <c r="D10867">
        <v>0</v>
      </c>
    </row>
    <row r="10868" spans="1:4" ht="16.5" customHeight="1" x14ac:dyDescent="0.25">
      <c r="A10868" t="s">
        <v>10790</v>
      </c>
      <c r="B10868">
        <f t="shared" si="169"/>
        <v>137</v>
      </c>
      <c r="D10868">
        <v>1</v>
      </c>
    </row>
    <row r="10869" spans="1:4" ht="16.5" customHeight="1" x14ac:dyDescent="0.25">
      <c r="A10869" t="s">
        <v>10791</v>
      </c>
      <c r="B10869">
        <f t="shared" si="169"/>
        <v>74</v>
      </c>
      <c r="D10869">
        <v>1</v>
      </c>
    </row>
    <row r="10870" spans="1:4" ht="16.5" customHeight="1" x14ac:dyDescent="0.25">
      <c r="A10870" t="s">
        <v>10792</v>
      </c>
      <c r="B10870">
        <f t="shared" si="169"/>
        <v>86</v>
      </c>
      <c r="C10870" t="s">
        <v>11324</v>
      </c>
      <c r="D10870">
        <v>0</v>
      </c>
    </row>
    <row r="10871" spans="1:4" ht="16.5" customHeight="1" x14ac:dyDescent="0.25">
      <c r="A10871" t="s">
        <v>10793</v>
      </c>
      <c r="B10871">
        <f t="shared" si="169"/>
        <v>66</v>
      </c>
      <c r="D10871">
        <v>1</v>
      </c>
    </row>
    <row r="10872" spans="1:4" ht="16.5" customHeight="1" x14ac:dyDescent="0.25">
      <c r="A10872" t="s">
        <v>10794</v>
      </c>
      <c r="B10872">
        <f t="shared" si="169"/>
        <v>70</v>
      </c>
      <c r="C10872" t="s">
        <v>11324</v>
      </c>
      <c r="D10872">
        <v>0</v>
      </c>
    </row>
    <row r="10873" spans="1:4" ht="16.5" customHeight="1" x14ac:dyDescent="0.25">
      <c r="A10873" t="s">
        <v>10795</v>
      </c>
      <c r="B10873">
        <f t="shared" si="169"/>
        <v>49</v>
      </c>
      <c r="D10873">
        <v>1</v>
      </c>
    </row>
    <row r="10874" spans="1:4" ht="16.5" customHeight="1" x14ac:dyDescent="0.25">
      <c r="A10874" t="s">
        <v>10796</v>
      </c>
      <c r="B10874">
        <f t="shared" si="169"/>
        <v>61</v>
      </c>
      <c r="C10874" t="s">
        <v>11324</v>
      </c>
      <c r="D10874">
        <v>0</v>
      </c>
    </row>
    <row r="10875" spans="1:4" ht="16.5" customHeight="1" x14ac:dyDescent="0.25">
      <c r="A10875" t="s">
        <v>10797</v>
      </c>
      <c r="B10875">
        <f t="shared" si="169"/>
        <v>94</v>
      </c>
      <c r="C10875" t="s">
        <v>11340</v>
      </c>
      <c r="D10875">
        <v>0</v>
      </c>
    </row>
    <row r="10876" spans="1:4" ht="16.5" customHeight="1" x14ac:dyDescent="0.25">
      <c r="A10876" t="s">
        <v>10798</v>
      </c>
      <c r="B10876">
        <f t="shared" si="169"/>
        <v>72</v>
      </c>
      <c r="C10876" t="s">
        <v>11362</v>
      </c>
      <c r="D10876">
        <v>0</v>
      </c>
    </row>
    <row r="10877" spans="1:4" ht="16.5" customHeight="1" x14ac:dyDescent="0.25">
      <c r="A10877" t="s">
        <v>10799</v>
      </c>
      <c r="B10877">
        <f t="shared" si="169"/>
        <v>48</v>
      </c>
      <c r="D10877">
        <v>1</v>
      </c>
    </row>
    <row r="10878" spans="1:4" ht="16.5" customHeight="1" x14ac:dyDescent="0.25">
      <c r="A10878" t="s">
        <v>10800</v>
      </c>
      <c r="B10878">
        <f t="shared" si="169"/>
        <v>73</v>
      </c>
      <c r="C10878" t="s">
        <v>11362</v>
      </c>
      <c r="D10878">
        <v>0</v>
      </c>
    </row>
    <row r="10879" spans="1:4" ht="16.5" customHeight="1" x14ac:dyDescent="0.25">
      <c r="A10879" t="s">
        <v>10801</v>
      </c>
      <c r="B10879">
        <f t="shared" si="169"/>
        <v>90</v>
      </c>
      <c r="D10879">
        <v>1</v>
      </c>
    </row>
    <row r="10880" spans="1:4" ht="16.5" customHeight="1" x14ac:dyDescent="0.25">
      <c r="A10880" t="s">
        <v>10802</v>
      </c>
      <c r="B10880">
        <f t="shared" si="169"/>
        <v>93</v>
      </c>
      <c r="D10880">
        <v>1</v>
      </c>
    </row>
    <row r="10881" spans="1:4" ht="16.5" customHeight="1" x14ac:dyDescent="0.25">
      <c r="A10881" t="s">
        <v>10803</v>
      </c>
      <c r="B10881">
        <f t="shared" si="169"/>
        <v>28</v>
      </c>
      <c r="D10881">
        <v>1</v>
      </c>
    </row>
    <row r="10882" spans="1:4" ht="16.5" customHeight="1" x14ac:dyDescent="0.25">
      <c r="A10882" t="s">
        <v>10804</v>
      </c>
      <c r="B10882">
        <f t="shared" si="169"/>
        <v>43</v>
      </c>
      <c r="D10882">
        <v>1</v>
      </c>
    </row>
    <row r="10883" spans="1:4" ht="16.5" customHeight="1" x14ac:dyDescent="0.25">
      <c r="A10883" t="s">
        <v>10805</v>
      </c>
      <c r="B10883">
        <f t="shared" ref="B10883:B10946" si="170">LEN(A10883)</f>
        <v>49</v>
      </c>
      <c r="D10883">
        <v>1</v>
      </c>
    </row>
    <row r="10884" spans="1:4" ht="16.5" customHeight="1" x14ac:dyDescent="0.25">
      <c r="A10884" t="s">
        <v>10806</v>
      </c>
      <c r="B10884">
        <f t="shared" si="170"/>
        <v>45</v>
      </c>
      <c r="D10884">
        <v>1</v>
      </c>
    </row>
    <row r="10885" spans="1:4" ht="16.5" customHeight="1" x14ac:dyDescent="0.25">
      <c r="A10885" t="s">
        <v>10807</v>
      </c>
      <c r="B10885">
        <f t="shared" si="170"/>
        <v>61</v>
      </c>
      <c r="D10885">
        <v>1</v>
      </c>
    </row>
    <row r="10886" spans="1:4" ht="16.5" customHeight="1" x14ac:dyDescent="0.25">
      <c r="A10886" t="s">
        <v>10808</v>
      </c>
      <c r="B10886">
        <f t="shared" si="170"/>
        <v>90</v>
      </c>
      <c r="D10886">
        <v>1</v>
      </c>
    </row>
    <row r="10887" spans="1:4" ht="16.5" customHeight="1" x14ac:dyDescent="0.25">
      <c r="A10887" t="s">
        <v>10809</v>
      </c>
      <c r="B10887">
        <f t="shared" si="170"/>
        <v>59</v>
      </c>
      <c r="D10887">
        <v>1</v>
      </c>
    </row>
    <row r="10888" spans="1:4" ht="16.5" customHeight="1" x14ac:dyDescent="0.25">
      <c r="A10888" t="s">
        <v>10810</v>
      </c>
      <c r="B10888">
        <f t="shared" si="170"/>
        <v>72</v>
      </c>
      <c r="C10888" t="s">
        <v>11324</v>
      </c>
      <c r="D10888">
        <v>0</v>
      </c>
    </row>
    <row r="10889" spans="1:4" ht="16.5" customHeight="1" x14ac:dyDescent="0.25">
      <c r="A10889" t="s">
        <v>10811</v>
      </c>
      <c r="B10889">
        <f t="shared" si="170"/>
        <v>87</v>
      </c>
      <c r="D10889">
        <v>1</v>
      </c>
    </row>
    <row r="10890" spans="1:4" ht="16.5" customHeight="1" x14ac:dyDescent="0.25">
      <c r="A10890" t="s">
        <v>10812</v>
      </c>
      <c r="B10890">
        <f t="shared" si="170"/>
        <v>86</v>
      </c>
      <c r="D10890">
        <v>1</v>
      </c>
    </row>
    <row r="10891" spans="1:4" ht="16.5" customHeight="1" x14ac:dyDescent="0.25">
      <c r="A10891" t="s">
        <v>10813</v>
      </c>
      <c r="B10891">
        <f t="shared" si="170"/>
        <v>85</v>
      </c>
      <c r="D10891">
        <v>1</v>
      </c>
    </row>
    <row r="10892" spans="1:4" ht="16.5" customHeight="1" x14ac:dyDescent="0.25">
      <c r="A10892" t="s">
        <v>10814</v>
      </c>
      <c r="B10892">
        <f t="shared" si="170"/>
        <v>61</v>
      </c>
      <c r="D10892">
        <v>1</v>
      </c>
    </row>
    <row r="10893" spans="1:4" ht="16.5" customHeight="1" x14ac:dyDescent="0.25">
      <c r="A10893" t="s">
        <v>10815</v>
      </c>
      <c r="B10893">
        <f t="shared" si="170"/>
        <v>76</v>
      </c>
      <c r="C10893" t="s">
        <v>11324</v>
      </c>
      <c r="D10893">
        <v>0</v>
      </c>
    </row>
    <row r="10894" spans="1:4" ht="16.5" customHeight="1" x14ac:dyDescent="0.25">
      <c r="A10894" t="s">
        <v>10816</v>
      </c>
      <c r="B10894">
        <f t="shared" si="170"/>
        <v>81</v>
      </c>
      <c r="D10894">
        <v>1</v>
      </c>
    </row>
    <row r="10895" spans="1:4" ht="16.5" customHeight="1" x14ac:dyDescent="0.25">
      <c r="A10895" t="s">
        <v>10817</v>
      </c>
      <c r="B10895">
        <f t="shared" si="170"/>
        <v>60</v>
      </c>
      <c r="D10895">
        <v>1</v>
      </c>
    </row>
    <row r="10896" spans="1:4" ht="16.5" customHeight="1" x14ac:dyDescent="0.25">
      <c r="A10896" t="s">
        <v>10818</v>
      </c>
      <c r="B10896">
        <f t="shared" si="170"/>
        <v>131</v>
      </c>
      <c r="C10896" t="s">
        <v>11324</v>
      </c>
      <c r="D10896">
        <v>0</v>
      </c>
    </row>
    <row r="10897" spans="1:4" ht="16.5" customHeight="1" x14ac:dyDescent="0.25">
      <c r="A10897" t="s">
        <v>10819</v>
      </c>
      <c r="B10897">
        <f t="shared" si="170"/>
        <v>118</v>
      </c>
      <c r="D10897">
        <v>0</v>
      </c>
    </row>
    <row r="10898" spans="1:4" ht="16.5" customHeight="1" x14ac:dyDescent="0.25">
      <c r="A10898" t="s">
        <v>10820</v>
      </c>
      <c r="B10898">
        <f t="shared" si="170"/>
        <v>49</v>
      </c>
      <c r="D10898">
        <v>1</v>
      </c>
    </row>
    <row r="10899" spans="1:4" ht="16.5" customHeight="1" x14ac:dyDescent="0.25">
      <c r="A10899" t="s">
        <v>10821</v>
      </c>
      <c r="B10899">
        <f t="shared" si="170"/>
        <v>97</v>
      </c>
      <c r="D10899">
        <v>1</v>
      </c>
    </row>
    <row r="10900" spans="1:4" ht="16.5" customHeight="1" x14ac:dyDescent="0.25">
      <c r="A10900" t="s">
        <v>10822</v>
      </c>
      <c r="B10900">
        <f t="shared" si="170"/>
        <v>82</v>
      </c>
      <c r="D10900">
        <v>1</v>
      </c>
    </row>
    <row r="10901" spans="1:4" ht="16.5" customHeight="1" x14ac:dyDescent="0.25">
      <c r="A10901" t="s">
        <v>10823</v>
      </c>
      <c r="B10901">
        <f t="shared" si="170"/>
        <v>96</v>
      </c>
      <c r="D10901">
        <v>1</v>
      </c>
    </row>
    <row r="10902" spans="1:4" ht="16.5" customHeight="1" x14ac:dyDescent="0.25">
      <c r="A10902" t="s">
        <v>10824</v>
      </c>
      <c r="B10902">
        <f t="shared" si="170"/>
        <v>114</v>
      </c>
      <c r="D10902">
        <v>1</v>
      </c>
    </row>
    <row r="10903" spans="1:4" ht="16.5" customHeight="1" x14ac:dyDescent="0.25">
      <c r="A10903" t="s">
        <v>10825</v>
      </c>
      <c r="B10903">
        <f t="shared" si="170"/>
        <v>61</v>
      </c>
      <c r="C10903" t="s">
        <v>11324</v>
      </c>
      <c r="D10903">
        <v>0</v>
      </c>
    </row>
    <row r="10904" spans="1:4" ht="16.5" customHeight="1" x14ac:dyDescent="0.25">
      <c r="A10904" t="s">
        <v>10826</v>
      </c>
      <c r="B10904">
        <f t="shared" si="170"/>
        <v>50</v>
      </c>
      <c r="C10904" t="s">
        <v>11324</v>
      </c>
      <c r="D10904">
        <v>0</v>
      </c>
    </row>
    <row r="10905" spans="1:4" ht="16.5" customHeight="1" x14ac:dyDescent="0.25">
      <c r="A10905" t="s">
        <v>10827</v>
      </c>
      <c r="B10905">
        <f t="shared" si="170"/>
        <v>44</v>
      </c>
      <c r="C10905" t="s">
        <v>11324</v>
      </c>
      <c r="D10905">
        <v>0</v>
      </c>
    </row>
    <row r="10906" spans="1:4" ht="16.5" customHeight="1" x14ac:dyDescent="0.25">
      <c r="A10906" t="s">
        <v>10828</v>
      </c>
      <c r="B10906">
        <f t="shared" si="170"/>
        <v>71</v>
      </c>
      <c r="C10906" t="s">
        <v>11324</v>
      </c>
      <c r="D10906">
        <v>0</v>
      </c>
    </row>
    <row r="10907" spans="1:4" ht="16.5" customHeight="1" x14ac:dyDescent="0.25">
      <c r="A10907" t="s">
        <v>10829</v>
      </c>
      <c r="B10907">
        <f t="shared" si="170"/>
        <v>68</v>
      </c>
      <c r="C10907" t="s">
        <v>11324</v>
      </c>
      <c r="D10907">
        <v>0</v>
      </c>
    </row>
    <row r="10908" spans="1:4" ht="16.5" customHeight="1" x14ac:dyDescent="0.25">
      <c r="A10908" t="s">
        <v>10830</v>
      </c>
      <c r="B10908">
        <f t="shared" si="170"/>
        <v>27</v>
      </c>
      <c r="D10908">
        <v>1</v>
      </c>
    </row>
    <row r="10909" spans="1:4" ht="16.5" customHeight="1" x14ac:dyDescent="0.25">
      <c r="A10909" t="s">
        <v>10831</v>
      </c>
      <c r="B10909">
        <f t="shared" si="170"/>
        <v>47</v>
      </c>
      <c r="D10909">
        <v>1</v>
      </c>
    </row>
    <row r="10910" spans="1:4" ht="16.5" customHeight="1" x14ac:dyDescent="0.25">
      <c r="A10910" t="s">
        <v>10832</v>
      </c>
      <c r="B10910">
        <f t="shared" si="170"/>
        <v>84</v>
      </c>
      <c r="D10910">
        <v>1</v>
      </c>
    </row>
    <row r="10911" spans="1:4" ht="16.5" customHeight="1" x14ac:dyDescent="0.25">
      <c r="A10911" t="s">
        <v>10833</v>
      </c>
      <c r="B10911">
        <f t="shared" si="170"/>
        <v>37</v>
      </c>
      <c r="D10911">
        <v>1</v>
      </c>
    </row>
    <row r="10912" spans="1:4" ht="16.5" customHeight="1" x14ac:dyDescent="0.25">
      <c r="A10912" t="s">
        <v>10834</v>
      </c>
      <c r="B10912">
        <f t="shared" si="170"/>
        <v>82</v>
      </c>
      <c r="D10912">
        <v>1</v>
      </c>
    </row>
    <row r="10913" spans="1:4" ht="16.5" customHeight="1" x14ac:dyDescent="0.25">
      <c r="A10913" t="s">
        <v>10835</v>
      </c>
      <c r="B10913">
        <f t="shared" si="170"/>
        <v>39</v>
      </c>
      <c r="D10913">
        <v>1</v>
      </c>
    </row>
    <row r="10914" spans="1:4" ht="16.5" customHeight="1" x14ac:dyDescent="0.25">
      <c r="A10914" t="s">
        <v>10836</v>
      </c>
      <c r="B10914">
        <f t="shared" si="170"/>
        <v>106</v>
      </c>
      <c r="D10914">
        <v>1</v>
      </c>
    </row>
    <row r="10915" spans="1:4" ht="16.5" customHeight="1" x14ac:dyDescent="0.25">
      <c r="A10915" t="s">
        <v>10837</v>
      </c>
      <c r="B10915">
        <f t="shared" si="170"/>
        <v>118</v>
      </c>
      <c r="D10915">
        <v>1</v>
      </c>
    </row>
    <row r="10916" spans="1:4" ht="16.5" customHeight="1" x14ac:dyDescent="0.25">
      <c r="A10916" t="s">
        <v>10838</v>
      </c>
      <c r="B10916">
        <f t="shared" si="170"/>
        <v>119</v>
      </c>
      <c r="D10916">
        <v>1</v>
      </c>
    </row>
    <row r="10917" spans="1:4" ht="16.5" customHeight="1" x14ac:dyDescent="0.25">
      <c r="A10917" t="s">
        <v>10839</v>
      </c>
      <c r="B10917">
        <f t="shared" si="170"/>
        <v>103</v>
      </c>
      <c r="D10917">
        <v>1</v>
      </c>
    </row>
    <row r="10918" spans="1:4" ht="16.5" customHeight="1" x14ac:dyDescent="0.25">
      <c r="A10918" t="s">
        <v>10840</v>
      </c>
      <c r="B10918">
        <f t="shared" si="170"/>
        <v>110</v>
      </c>
      <c r="D10918">
        <v>1</v>
      </c>
    </row>
    <row r="10919" spans="1:4" ht="16.5" customHeight="1" x14ac:dyDescent="0.25">
      <c r="A10919" t="s">
        <v>10841</v>
      </c>
      <c r="B10919">
        <f t="shared" si="170"/>
        <v>104</v>
      </c>
      <c r="D10919">
        <v>1</v>
      </c>
    </row>
    <row r="10920" spans="1:4" ht="16.5" customHeight="1" x14ac:dyDescent="0.25">
      <c r="A10920" t="s">
        <v>10842</v>
      </c>
      <c r="B10920">
        <f t="shared" si="170"/>
        <v>116</v>
      </c>
      <c r="D10920">
        <v>1</v>
      </c>
    </row>
    <row r="10921" spans="1:4" ht="16.5" customHeight="1" x14ac:dyDescent="0.25">
      <c r="A10921" t="s">
        <v>10843</v>
      </c>
      <c r="B10921">
        <f t="shared" si="170"/>
        <v>129</v>
      </c>
      <c r="D10921">
        <v>1</v>
      </c>
    </row>
    <row r="10922" spans="1:4" ht="16.5" customHeight="1" x14ac:dyDescent="0.25">
      <c r="A10922" t="s">
        <v>10844</v>
      </c>
      <c r="B10922">
        <f t="shared" si="170"/>
        <v>92</v>
      </c>
      <c r="D10922">
        <v>1</v>
      </c>
    </row>
    <row r="10923" spans="1:4" ht="16.5" customHeight="1" x14ac:dyDescent="0.25">
      <c r="A10923" t="s">
        <v>10845</v>
      </c>
      <c r="B10923">
        <f t="shared" si="170"/>
        <v>67</v>
      </c>
      <c r="C10923" t="s">
        <v>11324</v>
      </c>
      <c r="D10923">
        <v>0</v>
      </c>
    </row>
    <row r="10924" spans="1:4" ht="16.5" customHeight="1" x14ac:dyDescent="0.25">
      <c r="A10924" t="s">
        <v>10846</v>
      </c>
      <c r="B10924">
        <f t="shared" si="170"/>
        <v>67</v>
      </c>
      <c r="C10924" t="s">
        <v>11324</v>
      </c>
      <c r="D10924">
        <v>0</v>
      </c>
    </row>
    <row r="10925" spans="1:4" ht="16.5" customHeight="1" x14ac:dyDescent="0.25">
      <c r="A10925" t="s">
        <v>10847</v>
      </c>
      <c r="B10925">
        <f t="shared" si="170"/>
        <v>63</v>
      </c>
      <c r="C10925" t="s">
        <v>11324</v>
      </c>
      <c r="D10925">
        <v>0</v>
      </c>
    </row>
    <row r="10926" spans="1:4" ht="16.5" customHeight="1" x14ac:dyDescent="0.25">
      <c r="A10926" t="s">
        <v>10848</v>
      </c>
      <c r="B10926">
        <f t="shared" si="170"/>
        <v>96</v>
      </c>
      <c r="C10926" t="s">
        <v>11340</v>
      </c>
      <c r="D10926">
        <v>0</v>
      </c>
    </row>
    <row r="10927" spans="1:4" ht="16.5" customHeight="1" x14ac:dyDescent="0.25">
      <c r="A10927" t="s">
        <v>10849</v>
      </c>
      <c r="B10927">
        <f t="shared" si="170"/>
        <v>119</v>
      </c>
      <c r="D10927">
        <v>1</v>
      </c>
    </row>
    <row r="10928" spans="1:4" ht="16.5" customHeight="1" x14ac:dyDescent="0.25">
      <c r="A10928" t="s">
        <v>10850</v>
      </c>
      <c r="B10928">
        <f t="shared" si="170"/>
        <v>150</v>
      </c>
      <c r="C10928" t="s">
        <v>11362</v>
      </c>
      <c r="D10928">
        <v>0</v>
      </c>
    </row>
    <row r="10929" spans="1:4" ht="16.5" customHeight="1" x14ac:dyDescent="0.25">
      <c r="A10929" t="s">
        <v>10851</v>
      </c>
      <c r="B10929">
        <f t="shared" si="170"/>
        <v>103</v>
      </c>
      <c r="D10929">
        <v>0</v>
      </c>
    </row>
    <row r="10930" spans="1:4" ht="16.5" customHeight="1" x14ac:dyDescent="0.25">
      <c r="A10930" t="s">
        <v>10852</v>
      </c>
      <c r="B10930">
        <f t="shared" si="170"/>
        <v>169</v>
      </c>
      <c r="D10930">
        <v>1</v>
      </c>
    </row>
    <row r="10931" spans="1:4" ht="16.5" customHeight="1" x14ac:dyDescent="0.25">
      <c r="A10931" t="s">
        <v>10853</v>
      </c>
      <c r="B10931">
        <f t="shared" si="170"/>
        <v>40</v>
      </c>
      <c r="D10931">
        <v>1</v>
      </c>
    </row>
    <row r="10932" spans="1:4" ht="16.5" customHeight="1" x14ac:dyDescent="0.25">
      <c r="A10932" t="s">
        <v>10854</v>
      </c>
      <c r="B10932">
        <f t="shared" si="170"/>
        <v>162</v>
      </c>
      <c r="D10932">
        <v>1</v>
      </c>
    </row>
    <row r="10933" spans="1:4" ht="16.5" customHeight="1" x14ac:dyDescent="0.25">
      <c r="A10933" t="s">
        <v>10855</v>
      </c>
      <c r="B10933">
        <f t="shared" si="170"/>
        <v>67</v>
      </c>
      <c r="D10933">
        <v>1</v>
      </c>
    </row>
    <row r="10934" spans="1:4" ht="16.5" customHeight="1" x14ac:dyDescent="0.25">
      <c r="A10934" t="s">
        <v>10856</v>
      </c>
      <c r="B10934">
        <f t="shared" si="170"/>
        <v>98</v>
      </c>
      <c r="D10934">
        <v>1</v>
      </c>
    </row>
    <row r="10935" spans="1:4" ht="16.5" customHeight="1" x14ac:dyDescent="0.25">
      <c r="A10935" t="s">
        <v>10857</v>
      </c>
      <c r="B10935">
        <f t="shared" si="170"/>
        <v>87</v>
      </c>
      <c r="D10935">
        <v>1</v>
      </c>
    </row>
    <row r="10936" spans="1:4" ht="16.5" customHeight="1" x14ac:dyDescent="0.25">
      <c r="A10936" t="s">
        <v>10858</v>
      </c>
      <c r="B10936">
        <f t="shared" si="170"/>
        <v>67</v>
      </c>
      <c r="D10936">
        <v>1</v>
      </c>
    </row>
    <row r="10937" spans="1:4" ht="16.5" customHeight="1" x14ac:dyDescent="0.25">
      <c r="A10937" t="s">
        <v>10859</v>
      </c>
      <c r="B10937">
        <f t="shared" si="170"/>
        <v>81</v>
      </c>
      <c r="D10937">
        <v>1</v>
      </c>
    </row>
    <row r="10938" spans="1:4" ht="16.5" customHeight="1" x14ac:dyDescent="0.25">
      <c r="A10938" t="s">
        <v>10860</v>
      </c>
      <c r="B10938">
        <f t="shared" si="170"/>
        <v>101</v>
      </c>
      <c r="D10938">
        <v>1</v>
      </c>
    </row>
    <row r="10939" spans="1:4" ht="16.5" customHeight="1" x14ac:dyDescent="0.25">
      <c r="A10939" t="s">
        <v>10861</v>
      </c>
      <c r="B10939">
        <f t="shared" si="170"/>
        <v>177</v>
      </c>
      <c r="D10939">
        <v>1</v>
      </c>
    </row>
    <row r="10940" spans="1:4" ht="16.5" customHeight="1" x14ac:dyDescent="0.25">
      <c r="A10940" t="s">
        <v>10862</v>
      </c>
      <c r="B10940">
        <f t="shared" si="170"/>
        <v>50</v>
      </c>
      <c r="C10940" t="s">
        <v>11324</v>
      </c>
      <c r="D10940">
        <v>0</v>
      </c>
    </row>
    <row r="10941" spans="1:4" x14ac:dyDescent="0.25">
      <c r="A10941" t="s">
        <v>10863</v>
      </c>
      <c r="B10941">
        <f t="shared" si="170"/>
        <v>292</v>
      </c>
      <c r="D10941">
        <v>1</v>
      </c>
    </row>
    <row r="10942" spans="1:4" ht="16.5" customHeight="1" x14ac:dyDescent="0.25">
      <c r="A10942" t="s">
        <v>10864</v>
      </c>
      <c r="B10942">
        <f t="shared" si="170"/>
        <v>190</v>
      </c>
      <c r="D10942">
        <v>1</v>
      </c>
    </row>
    <row r="10943" spans="1:4" ht="16.5" customHeight="1" x14ac:dyDescent="0.25">
      <c r="A10943" t="s">
        <v>10865</v>
      </c>
      <c r="B10943">
        <f t="shared" si="170"/>
        <v>73</v>
      </c>
      <c r="C10943" t="s">
        <v>11362</v>
      </c>
      <c r="D10943">
        <v>0</v>
      </c>
    </row>
    <row r="10944" spans="1:4" ht="16.5" customHeight="1" x14ac:dyDescent="0.25">
      <c r="A10944" t="s">
        <v>10866</v>
      </c>
      <c r="B10944">
        <f t="shared" si="170"/>
        <v>16</v>
      </c>
      <c r="C10944" t="s">
        <v>11321</v>
      </c>
      <c r="D10944">
        <v>0</v>
      </c>
    </row>
    <row r="10945" spans="1:4" ht="16.5" customHeight="1" x14ac:dyDescent="0.25">
      <c r="A10945" t="s">
        <v>10867</v>
      </c>
      <c r="B10945">
        <f t="shared" si="170"/>
        <v>70</v>
      </c>
      <c r="D10945">
        <v>1</v>
      </c>
    </row>
    <row r="10946" spans="1:4" ht="16.5" customHeight="1" x14ac:dyDescent="0.25">
      <c r="A10946" t="s">
        <v>10868</v>
      </c>
      <c r="B10946">
        <f t="shared" si="170"/>
        <v>17</v>
      </c>
      <c r="C10946" t="s">
        <v>11407</v>
      </c>
      <c r="D10946">
        <v>0</v>
      </c>
    </row>
    <row r="10947" spans="1:4" ht="16.5" customHeight="1" x14ac:dyDescent="0.25">
      <c r="A10947" t="s">
        <v>10869</v>
      </c>
      <c r="B10947">
        <f t="shared" ref="B10947:B11010" si="171">LEN(A10947)</f>
        <v>103</v>
      </c>
      <c r="D10947">
        <v>1</v>
      </c>
    </row>
    <row r="10948" spans="1:4" ht="16.5" customHeight="1" x14ac:dyDescent="0.25">
      <c r="A10948" t="s">
        <v>10870</v>
      </c>
      <c r="B10948">
        <f t="shared" si="171"/>
        <v>152</v>
      </c>
      <c r="D10948">
        <v>1</v>
      </c>
    </row>
    <row r="10949" spans="1:4" ht="16.5" customHeight="1" x14ac:dyDescent="0.25">
      <c r="A10949" t="s">
        <v>10871</v>
      </c>
      <c r="B10949">
        <f t="shared" si="171"/>
        <v>57</v>
      </c>
      <c r="D10949">
        <v>1</v>
      </c>
    </row>
    <row r="10950" spans="1:4" ht="16.5" customHeight="1" x14ac:dyDescent="0.25">
      <c r="A10950" t="s">
        <v>10872</v>
      </c>
      <c r="B10950">
        <f t="shared" si="171"/>
        <v>80</v>
      </c>
      <c r="C10950" t="s">
        <v>11362</v>
      </c>
      <c r="D10950">
        <v>0</v>
      </c>
    </row>
    <row r="10951" spans="1:4" ht="16.5" customHeight="1" x14ac:dyDescent="0.25">
      <c r="A10951" t="s">
        <v>10873</v>
      </c>
      <c r="B10951">
        <f t="shared" si="171"/>
        <v>43</v>
      </c>
      <c r="D10951">
        <v>1</v>
      </c>
    </row>
    <row r="10952" spans="1:4" ht="16.5" customHeight="1" x14ac:dyDescent="0.25">
      <c r="A10952" t="s">
        <v>10874</v>
      </c>
      <c r="B10952">
        <f t="shared" si="171"/>
        <v>79</v>
      </c>
      <c r="D10952">
        <v>1</v>
      </c>
    </row>
    <row r="10953" spans="1:4" ht="16.5" customHeight="1" x14ac:dyDescent="0.25">
      <c r="A10953" t="s">
        <v>10875</v>
      </c>
      <c r="B10953">
        <f t="shared" si="171"/>
        <v>50</v>
      </c>
      <c r="C10953" t="s">
        <v>11324</v>
      </c>
      <c r="D10953">
        <v>0</v>
      </c>
    </row>
    <row r="10954" spans="1:4" ht="16.5" customHeight="1" x14ac:dyDescent="0.25">
      <c r="A10954" t="s">
        <v>10876</v>
      </c>
      <c r="B10954">
        <f t="shared" si="171"/>
        <v>94</v>
      </c>
      <c r="D10954">
        <v>1</v>
      </c>
    </row>
    <row r="10955" spans="1:4" ht="16.5" customHeight="1" x14ac:dyDescent="0.25">
      <c r="A10955" t="s">
        <v>10877</v>
      </c>
      <c r="B10955">
        <f t="shared" si="171"/>
        <v>116</v>
      </c>
      <c r="D10955">
        <v>1</v>
      </c>
    </row>
    <row r="10956" spans="1:4" ht="16.5" customHeight="1" x14ac:dyDescent="0.25">
      <c r="A10956" t="s">
        <v>10878</v>
      </c>
      <c r="B10956">
        <f t="shared" si="171"/>
        <v>82</v>
      </c>
      <c r="C10956" t="s">
        <v>11324</v>
      </c>
      <c r="D10956">
        <v>0</v>
      </c>
    </row>
    <row r="10957" spans="1:4" ht="16.5" customHeight="1" x14ac:dyDescent="0.25">
      <c r="A10957" t="s">
        <v>10879</v>
      </c>
      <c r="B10957">
        <f t="shared" si="171"/>
        <v>30</v>
      </c>
      <c r="D10957">
        <v>1</v>
      </c>
    </row>
    <row r="10958" spans="1:4" ht="16.5" customHeight="1" x14ac:dyDescent="0.25">
      <c r="A10958" t="s">
        <v>10880</v>
      </c>
      <c r="B10958">
        <f t="shared" si="171"/>
        <v>105</v>
      </c>
      <c r="D10958">
        <v>1</v>
      </c>
    </row>
    <row r="10959" spans="1:4" ht="16.5" customHeight="1" x14ac:dyDescent="0.25">
      <c r="A10959" t="s">
        <v>10881</v>
      </c>
      <c r="B10959">
        <f t="shared" si="171"/>
        <v>102</v>
      </c>
      <c r="D10959">
        <v>1</v>
      </c>
    </row>
    <row r="10960" spans="1:4" ht="16.5" customHeight="1" x14ac:dyDescent="0.25">
      <c r="A10960" t="s">
        <v>10882</v>
      </c>
      <c r="B10960">
        <f t="shared" si="171"/>
        <v>111</v>
      </c>
      <c r="D10960">
        <v>1</v>
      </c>
    </row>
    <row r="10961" spans="1:4" ht="16.5" customHeight="1" x14ac:dyDescent="0.25">
      <c r="A10961" t="s">
        <v>10883</v>
      </c>
      <c r="B10961">
        <f t="shared" si="171"/>
        <v>113</v>
      </c>
      <c r="D10961">
        <v>1</v>
      </c>
    </row>
    <row r="10962" spans="1:4" ht="16.5" customHeight="1" x14ac:dyDescent="0.25">
      <c r="A10962" t="s">
        <v>10884</v>
      </c>
      <c r="B10962">
        <f t="shared" si="171"/>
        <v>99</v>
      </c>
      <c r="D10962">
        <v>1</v>
      </c>
    </row>
    <row r="10963" spans="1:4" ht="16.5" customHeight="1" x14ac:dyDescent="0.25">
      <c r="A10963" t="s">
        <v>10885</v>
      </c>
      <c r="B10963">
        <f t="shared" si="171"/>
        <v>105</v>
      </c>
      <c r="D10963">
        <v>1</v>
      </c>
    </row>
    <row r="10964" spans="1:4" ht="16.5" customHeight="1" x14ac:dyDescent="0.25">
      <c r="A10964" t="s">
        <v>10886</v>
      </c>
      <c r="B10964">
        <f t="shared" si="171"/>
        <v>114</v>
      </c>
      <c r="D10964">
        <v>1</v>
      </c>
    </row>
    <row r="10965" spans="1:4" ht="16.5" customHeight="1" x14ac:dyDescent="0.25">
      <c r="A10965" t="s">
        <v>10887</v>
      </c>
      <c r="B10965">
        <f t="shared" si="171"/>
        <v>137</v>
      </c>
      <c r="D10965">
        <v>1</v>
      </c>
    </row>
    <row r="10966" spans="1:4" ht="16.5" customHeight="1" x14ac:dyDescent="0.25">
      <c r="A10966" t="s">
        <v>10888</v>
      </c>
      <c r="B10966">
        <f t="shared" si="171"/>
        <v>120</v>
      </c>
      <c r="D10966">
        <v>1</v>
      </c>
    </row>
    <row r="10967" spans="1:4" ht="16.5" customHeight="1" x14ac:dyDescent="0.25">
      <c r="A10967" t="s">
        <v>10889</v>
      </c>
      <c r="B10967">
        <f t="shared" si="171"/>
        <v>105</v>
      </c>
      <c r="D10967">
        <v>1</v>
      </c>
    </row>
    <row r="10968" spans="1:4" ht="16.5" customHeight="1" x14ac:dyDescent="0.25">
      <c r="A10968" t="s">
        <v>10890</v>
      </c>
      <c r="B10968">
        <f t="shared" si="171"/>
        <v>57</v>
      </c>
      <c r="C10968" t="s">
        <v>11314</v>
      </c>
      <c r="D10968">
        <v>0</v>
      </c>
    </row>
    <row r="10969" spans="1:4" ht="16.5" customHeight="1" x14ac:dyDescent="0.25">
      <c r="A10969" t="s">
        <v>10891</v>
      </c>
      <c r="B10969">
        <f t="shared" si="171"/>
        <v>105</v>
      </c>
      <c r="D10969">
        <v>1</v>
      </c>
    </row>
    <row r="10970" spans="1:4" ht="16.5" customHeight="1" x14ac:dyDescent="0.25">
      <c r="A10970" t="s">
        <v>10892</v>
      </c>
      <c r="B10970">
        <f t="shared" si="171"/>
        <v>108</v>
      </c>
      <c r="D10970">
        <v>1</v>
      </c>
    </row>
    <row r="10971" spans="1:4" ht="16.5" customHeight="1" x14ac:dyDescent="0.25">
      <c r="A10971" t="s">
        <v>10893</v>
      </c>
      <c r="B10971">
        <f t="shared" si="171"/>
        <v>127</v>
      </c>
      <c r="D10971">
        <v>1</v>
      </c>
    </row>
    <row r="10972" spans="1:4" ht="16.5" customHeight="1" x14ac:dyDescent="0.25">
      <c r="A10972" t="s">
        <v>10894</v>
      </c>
      <c r="B10972">
        <f t="shared" si="171"/>
        <v>185</v>
      </c>
      <c r="D10972">
        <v>1</v>
      </c>
    </row>
    <row r="10973" spans="1:4" ht="16.5" customHeight="1" x14ac:dyDescent="0.25">
      <c r="A10973" t="s">
        <v>10895</v>
      </c>
      <c r="B10973">
        <f t="shared" si="171"/>
        <v>78</v>
      </c>
      <c r="D10973">
        <v>1</v>
      </c>
    </row>
    <row r="10974" spans="1:4" ht="16.5" customHeight="1" x14ac:dyDescent="0.25">
      <c r="A10974" t="s">
        <v>10896</v>
      </c>
      <c r="B10974">
        <f t="shared" si="171"/>
        <v>104</v>
      </c>
      <c r="D10974">
        <v>1</v>
      </c>
    </row>
    <row r="10975" spans="1:4" ht="16.5" customHeight="1" x14ac:dyDescent="0.25">
      <c r="A10975" t="s">
        <v>10897</v>
      </c>
      <c r="B10975">
        <f t="shared" si="171"/>
        <v>45</v>
      </c>
      <c r="C10975" t="s">
        <v>11314</v>
      </c>
      <c r="D10975">
        <v>0</v>
      </c>
    </row>
    <row r="10976" spans="1:4" ht="16.5" customHeight="1" x14ac:dyDescent="0.25">
      <c r="A10976" t="s">
        <v>10898</v>
      </c>
      <c r="B10976">
        <f t="shared" si="171"/>
        <v>129</v>
      </c>
      <c r="D10976">
        <v>1</v>
      </c>
    </row>
    <row r="10977" spans="1:4" ht="16.5" customHeight="1" x14ac:dyDescent="0.25">
      <c r="A10977" t="s">
        <v>10899</v>
      </c>
      <c r="B10977">
        <f t="shared" si="171"/>
        <v>78</v>
      </c>
      <c r="D10977">
        <v>1</v>
      </c>
    </row>
    <row r="10978" spans="1:4" ht="16.5" customHeight="1" x14ac:dyDescent="0.25">
      <c r="A10978" t="s">
        <v>10900</v>
      </c>
      <c r="B10978">
        <f t="shared" si="171"/>
        <v>83</v>
      </c>
      <c r="C10978" t="s">
        <v>11324</v>
      </c>
      <c r="D10978">
        <v>0</v>
      </c>
    </row>
    <row r="10979" spans="1:4" ht="16.5" customHeight="1" x14ac:dyDescent="0.25">
      <c r="A10979" t="s">
        <v>10901</v>
      </c>
      <c r="B10979">
        <f t="shared" si="171"/>
        <v>106</v>
      </c>
      <c r="D10979">
        <v>1</v>
      </c>
    </row>
    <row r="10980" spans="1:4" ht="16.5" customHeight="1" x14ac:dyDescent="0.25">
      <c r="A10980" t="s">
        <v>10902</v>
      </c>
      <c r="B10980">
        <f t="shared" si="171"/>
        <v>33</v>
      </c>
      <c r="D10980">
        <v>1</v>
      </c>
    </row>
    <row r="10981" spans="1:4" ht="16.5" customHeight="1" x14ac:dyDescent="0.25">
      <c r="A10981" t="s">
        <v>10903</v>
      </c>
      <c r="B10981">
        <f t="shared" si="171"/>
        <v>83</v>
      </c>
      <c r="D10981">
        <v>1</v>
      </c>
    </row>
    <row r="10982" spans="1:4" ht="16.5" customHeight="1" x14ac:dyDescent="0.25">
      <c r="A10982" t="s">
        <v>10904</v>
      </c>
      <c r="B10982">
        <f t="shared" si="171"/>
        <v>112</v>
      </c>
      <c r="D10982">
        <v>1</v>
      </c>
    </row>
    <row r="10983" spans="1:4" ht="16.5" customHeight="1" x14ac:dyDescent="0.25">
      <c r="A10983" t="s">
        <v>10905</v>
      </c>
      <c r="B10983">
        <f t="shared" si="171"/>
        <v>141</v>
      </c>
      <c r="D10983">
        <v>1</v>
      </c>
    </row>
    <row r="10984" spans="1:4" ht="16.5" customHeight="1" x14ac:dyDescent="0.25">
      <c r="A10984" t="s">
        <v>10906</v>
      </c>
      <c r="B10984">
        <f t="shared" si="171"/>
        <v>121</v>
      </c>
      <c r="D10984">
        <v>1</v>
      </c>
    </row>
    <row r="10985" spans="1:4" ht="16.5" customHeight="1" x14ac:dyDescent="0.25">
      <c r="A10985" t="s">
        <v>10907</v>
      </c>
      <c r="B10985">
        <f t="shared" si="171"/>
        <v>91</v>
      </c>
      <c r="D10985">
        <v>1</v>
      </c>
    </row>
    <row r="10986" spans="1:4" ht="16.5" customHeight="1" x14ac:dyDescent="0.25">
      <c r="A10986" t="s">
        <v>10908</v>
      </c>
      <c r="B10986">
        <f t="shared" si="171"/>
        <v>123</v>
      </c>
      <c r="D10986">
        <v>1</v>
      </c>
    </row>
    <row r="10987" spans="1:4" ht="16.5" customHeight="1" x14ac:dyDescent="0.25">
      <c r="A10987" t="s">
        <v>10909</v>
      </c>
      <c r="B10987">
        <f t="shared" si="171"/>
        <v>117</v>
      </c>
      <c r="D10987">
        <v>1</v>
      </c>
    </row>
    <row r="10988" spans="1:4" ht="16.5" customHeight="1" x14ac:dyDescent="0.25">
      <c r="A10988" t="s">
        <v>10910</v>
      </c>
      <c r="B10988">
        <f t="shared" si="171"/>
        <v>103</v>
      </c>
      <c r="D10988">
        <v>1</v>
      </c>
    </row>
    <row r="10989" spans="1:4" ht="16.5" customHeight="1" x14ac:dyDescent="0.25">
      <c r="A10989" t="s">
        <v>10911</v>
      </c>
      <c r="B10989">
        <f t="shared" si="171"/>
        <v>193</v>
      </c>
      <c r="D10989">
        <v>1</v>
      </c>
    </row>
    <row r="10990" spans="1:4" ht="16.5" customHeight="1" x14ac:dyDescent="0.25">
      <c r="A10990" t="s">
        <v>10912</v>
      </c>
      <c r="B10990">
        <f t="shared" si="171"/>
        <v>206</v>
      </c>
      <c r="D10990">
        <v>1</v>
      </c>
    </row>
    <row r="10991" spans="1:4" ht="16.5" customHeight="1" x14ac:dyDescent="0.25">
      <c r="A10991" t="s">
        <v>10913</v>
      </c>
      <c r="B10991">
        <f t="shared" si="171"/>
        <v>164</v>
      </c>
      <c r="D10991">
        <v>1</v>
      </c>
    </row>
    <row r="10992" spans="1:4" ht="16.5" customHeight="1" x14ac:dyDescent="0.25">
      <c r="A10992" t="s">
        <v>10914</v>
      </c>
      <c r="B10992">
        <f t="shared" si="171"/>
        <v>90</v>
      </c>
      <c r="C10992" t="s">
        <v>11362</v>
      </c>
      <c r="D10992">
        <v>0</v>
      </c>
    </row>
    <row r="10993" spans="1:4" ht="16.5" customHeight="1" x14ac:dyDescent="0.25">
      <c r="A10993" t="s">
        <v>10915</v>
      </c>
      <c r="B10993">
        <f t="shared" si="171"/>
        <v>198</v>
      </c>
      <c r="D10993">
        <v>1</v>
      </c>
    </row>
    <row r="10994" spans="1:4" ht="16.5" customHeight="1" x14ac:dyDescent="0.25">
      <c r="A10994" t="s">
        <v>10916</v>
      </c>
      <c r="B10994">
        <f t="shared" si="171"/>
        <v>211</v>
      </c>
      <c r="D10994">
        <v>1</v>
      </c>
    </row>
    <row r="10995" spans="1:4" ht="16.5" customHeight="1" x14ac:dyDescent="0.25">
      <c r="A10995" t="s">
        <v>10917</v>
      </c>
      <c r="B10995">
        <f t="shared" si="171"/>
        <v>230</v>
      </c>
      <c r="D10995">
        <v>1</v>
      </c>
    </row>
    <row r="10996" spans="1:4" ht="16.5" customHeight="1" x14ac:dyDescent="0.25">
      <c r="A10996" t="s">
        <v>10918</v>
      </c>
      <c r="B10996">
        <f t="shared" si="171"/>
        <v>61</v>
      </c>
      <c r="D10996">
        <v>0</v>
      </c>
    </row>
    <row r="10997" spans="1:4" ht="16.5" customHeight="1" x14ac:dyDescent="0.25">
      <c r="A10997" t="s">
        <v>10919</v>
      </c>
      <c r="B10997">
        <f t="shared" si="171"/>
        <v>200</v>
      </c>
      <c r="D10997">
        <v>1</v>
      </c>
    </row>
    <row r="10998" spans="1:4" ht="16.5" customHeight="1" x14ac:dyDescent="0.25">
      <c r="A10998" t="s">
        <v>10920</v>
      </c>
      <c r="B10998">
        <f t="shared" si="171"/>
        <v>53</v>
      </c>
      <c r="C10998" t="s">
        <v>11340</v>
      </c>
      <c r="D10998">
        <v>0</v>
      </c>
    </row>
    <row r="10999" spans="1:4" ht="16.5" customHeight="1" x14ac:dyDescent="0.25">
      <c r="A10999" t="s">
        <v>10921</v>
      </c>
      <c r="B10999">
        <f t="shared" si="171"/>
        <v>88</v>
      </c>
      <c r="C10999" t="s">
        <v>11362</v>
      </c>
      <c r="D10999">
        <v>0</v>
      </c>
    </row>
    <row r="11000" spans="1:4" ht="16.5" customHeight="1" x14ac:dyDescent="0.25">
      <c r="A11000" t="s">
        <v>10922</v>
      </c>
      <c r="B11000">
        <f t="shared" si="171"/>
        <v>58</v>
      </c>
      <c r="C11000" t="s">
        <v>11340</v>
      </c>
      <c r="D11000">
        <v>0</v>
      </c>
    </row>
    <row r="11001" spans="1:4" ht="16.5" customHeight="1" x14ac:dyDescent="0.25">
      <c r="A11001" t="s">
        <v>10923</v>
      </c>
      <c r="B11001">
        <f t="shared" si="171"/>
        <v>124</v>
      </c>
      <c r="D11001">
        <v>1</v>
      </c>
    </row>
    <row r="11002" spans="1:4" ht="16.5" customHeight="1" x14ac:dyDescent="0.25">
      <c r="A11002" t="s">
        <v>10924</v>
      </c>
      <c r="B11002">
        <f t="shared" si="171"/>
        <v>78</v>
      </c>
      <c r="C11002" t="s">
        <v>11362</v>
      </c>
      <c r="D11002">
        <v>0</v>
      </c>
    </row>
    <row r="11003" spans="1:4" ht="16.5" customHeight="1" x14ac:dyDescent="0.25">
      <c r="A11003" t="s">
        <v>10925</v>
      </c>
      <c r="B11003">
        <f t="shared" si="171"/>
        <v>73</v>
      </c>
      <c r="C11003" t="s">
        <v>11362</v>
      </c>
      <c r="D11003">
        <v>0</v>
      </c>
    </row>
    <row r="11004" spans="1:4" ht="16.5" customHeight="1" x14ac:dyDescent="0.25">
      <c r="A11004" t="s">
        <v>10926</v>
      </c>
      <c r="B11004">
        <f t="shared" si="171"/>
        <v>126</v>
      </c>
      <c r="D11004">
        <v>1</v>
      </c>
    </row>
    <row r="11005" spans="1:4" ht="16.5" customHeight="1" x14ac:dyDescent="0.25">
      <c r="A11005" t="s">
        <v>10927</v>
      </c>
      <c r="B11005">
        <f t="shared" si="171"/>
        <v>91</v>
      </c>
      <c r="C11005" t="s">
        <v>11362</v>
      </c>
      <c r="D11005">
        <v>0</v>
      </c>
    </row>
    <row r="11006" spans="1:4" ht="16.5" customHeight="1" x14ac:dyDescent="0.25">
      <c r="A11006" t="s">
        <v>10928</v>
      </c>
      <c r="B11006">
        <f t="shared" si="171"/>
        <v>174</v>
      </c>
      <c r="D11006">
        <v>1</v>
      </c>
    </row>
    <row r="11007" spans="1:4" ht="16.5" customHeight="1" x14ac:dyDescent="0.25">
      <c r="A11007" t="s">
        <v>10929</v>
      </c>
      <c r="B11007">
        <f t="shared" si="171"/>
        <v>79</v>
      </c>
      <c r="C11007" t="s">
        <v>11362</v>
      </c>
      <c r="D11007">
        <v>0</v>
      </c>
    </row>
    <row r="11008" spans="1:4" ht="16.5" customHeight="1" x14ac:dyDescent="0.25">
      <c r="A11008" t="s">
        <v>10930</v>
      </c>
      <c r="B11008">
        <f t="shared" si="171"/>
        <v>208</v>
      </c>
      <c r="D11008">
        <v>1</v>
      </c>
    </row>
    <row r="11009" spans="1:4" ht="16.5" customHeight="1" x14ac:dyDescent="0.25">
      <c r="A11009" t="s">
        <v>10931</v>
      </c>
      <c r="B11009">
        <f t="shared" si="171"/>
        <v>75</v>
      </c>
      <c r="C11009" t="s">
        <v>11362</v>
      </c>
      <c r="D11009">
        <v>0</v>
      </c>
    </row>
    <row r="11010" spans="1:4" ht="16.5" customHeight="1" x14ac:dyDescent="0.25">
      <c r="A11010" t="s">
        <v>10932</v>
      </c>
      <c r="B11010">
        <f t="shared" si="171"/>
        <v>190</v>
      </c>
      <c r="D11010">
        <v>1</v>
      </c>
    </row>
    <row r="11011" spans="1:4" ht="16.5" customHeight="1" x14ac:dyDescent="0.25">
      <c r="A11011" t="s">
        <v>10933</v>
      </c>
      <c r="B11011">
        <f t="shared" ref="B11011:B11074" si="172">LEN(A11011)</f>
        <v>93</v>
      </c>
      <c r="C11011" t="s">
        <v>11340</v>
      </c>
      <c r="D11011">
        <v>0</v>
      </c>
    </row>
    <row r="11012" spans="1:4" ht="16.5" customHeight="1" x14ac:dyDescent="0.25">
      <c r="A11012" t="s">
        <v>10934</v>
      </c>
      <c r="B11012">
        <f t="shared" si="172"/>
        <v>9</v>
      </c>
      <c r="C11012" t="s">
        <v>11358</v>
      </c>
      <c r="D11012">
        <v>0</v>
      </c>
    </row>
    <row r="11013" spans="1:4" ht="16.5" customHeight="1" x14ac:dyDescent="0.25">
      <c r="A11013" t="s">
        <v>10935</v>
      </c>
      <c r="B11013">
        <f t="shared" si="172"/>
        <v>78</v>
      </c>
      <c r="C11013" t="s">
        <v>11362</v>
      </c>
      <c r="D11013">
        <v>0</v>
      </c>
    </row>
    <row r="11014" spans="1:4" ht="16.5" customHeight="1" x14ac:dyDescent="0.25">
      <c r="A11014" t="s">
        <v>10936</v>
      </c>
      <c r="B11014">
        <f t="shared" si="172"/>
        <v>83</v>
      </c>
      <c r="C11014" t="s">
        <v>11324</v>
      </c>
      <c r="D11014">
        <v>0</v>
      </c>
    </row>
    <row r="11015" spans="1:4" ht="16.5" customHeight="1" x14ac:dyDescent="0.25">
      <c r="A11015" t="s">
        <v>10937</v>
      </c>
      <c r="B11015">
        <f t="shared" si="172"/>
        <v>4</v>
      </c>
      <c r="D11015">
        <v>0</v>
      </c>
    </row>
    <row r="11016" spans="1:4" ht="16.5" customHeight="1" x14ac:dyDescent="0.25">
      <c r="A11016" t="s">
        <v>10938</v>
      </c>
      <c r="B11016">
        <f t="shared" si="172"/>
        <v>58</v>
      </c>
      <c r="D11016">
        <v>0</v>
      </c>
    </row>
    <row r="11017" spans="1:4" ht="16.5" customHeight="1" x14ac:dyDescent="0.25">
      <c r="A11017" t="s">
        <v>10939</v>
      </c>
      <c r="B11017">
        <f t="shared" si="172"/>
        <v>65</v>
      </c>
      <c r="C11017" t="s">
        <v>11324</v>
      </c>
      <c r="D11017">
        <v>0</v>
      </c>
    </row>
    <row r="11018" spans="1:4" ht="16.5" customHeight="1" x14ac:dyDescent="0.25">
      <c r="A11018" t="s">
        <v>10940</v>
      </c>
      <c r="B11018">
        <f t="shared" si="172"/>
        <v>50</v>
      </c>
      <c r="D11018">
        <v>1</v>
      </c>
    </row>
    <row r="11019" spans="1:4" ht="16.5" customHeight="1" x14ac:dyDescent="0.25">
      <c r="A11019" t="s">
        <v>10941</v>
      </c>
      <c r="B11019">
        <f t="shared" si="172"/>
        <v>144</v>
      </c>
      <c r="D11019">
        <v>1</v>
      </c>
    </row>
    <row r="11020" spans="1:4" ht="16.5" customHeight="1" x14ac:dyDescent="0.25">
      <c r="A11020" t="s">
        <v>10942</v>
      </c>
      <c r="B11020">
        <f t="shared" si="172"/>
        <v>47</v>
      </c>
      <c r="D11020">
        <v>0</v>
      </c>
    </row>
    <row r="11021" spans="1:4" ht="16.5" customHeight="1" x14ac:dyDescent="0.25">
      <c r="A11021" t="s">
        <v>10943</v>
      </c>
      <c r="B11021">
        <f t="shared" si="172"/>
        <v>66</v>
      </c>
      <c r="C11021" t="s">
        <v>11324</v>
      </c>
      <c r="D11021">
        <v>0</v>
      </c>
    </row>
    <row r="11022" spans="1:4" ht="16.5" customHeight="1" x14ac:dyDescent="0.25">
      <c r="A11022" t="s">
        <v>10944</v>
      </c>
      <c r="B11022">
        <f t="shared" si="172"/>
        <v>129</v>
      </c>
      <c r="D11022">
        <v>1</v>
      </c>
    </row>
    <row r="11023" spans="1:4" ht="16.5" customHeight="1" x14ac:dyDescent="0.25">
      <c r="A11023" t="s">
        <v>10945</v>
      </c>
      <c r="B11023">
        <f t="shared" si="172"/>
        <v>22</v>
      </c>
      <c r="D11023">
        <v>1</v>
      </c>
    </row>
    <row r="11024" spans="1:4" ht="16.5" customHeight="1" x14ac:dyDescent="0.25">
      <c r="A11024" t="s">
        <v>10946</v>
      </c>
      <c r="B11024">
        <f t="shared" si="172"/>
        <v>43</v>
      </c>
      <c r="D11024">
        <v>0</v>
      </c>
    </row>
    <row r="11025" spans="1:4" ht="16.5" customHeight="1" x14ac:dyDescent="0.25">
      <c r="A11025" t="s">
        <v>10947</v>
      </c>
      <c r="B11025">
        <f t="shared" si="172"/>
        <v>144</v>
      </c>
      <c r="D11025">
        <v>1</v>
      </c>
    </row>
    <row r="11026" spans="1:4" ht="16.5" customHeight="1" x14ac:dyDescent="0.25">
      <c r="A11026" t="s">
        <v>10948</v>
      </c>
      <c r="B11026">
        <f t="shared" si="172"/>
        <v>92</v>
      </c>
      <c r="D11026">
        <v>1</v>
      </c>
    </row>
    <row r="11027" spans="1:4" ht="16.5" customHeight="1" x14ac:dyDescent="0.25">
      <c r="A11027" t="s">
        <v>10949</v>
      </c>
      <c r="B11027">
        <f t="shared" si="172"/>
        <v>38</v>
      </c>
      <c r="C11027" t="s">
        <v>11314</v>
      </c>
      <c r="D11027">
        <v>0</v>
      </c>
    </row>
    <row r="11028" spans="1:4" ht="16.5" customHeight="1" x14ac:dyDescent="0.25">
      <c r="A11028" t="s">
        <v>10950</v>
      </c>
      <c r="B11028">
        <f t="shared" si="172"/>
        <v>102</v>
      </c>
      <c r="D11028">
        <v>1</v>
      </c>
    </row>
    <row r="11029" spans="1:4" ht="16.5" customHeight="1" x14ac:dyDescent="0.25">
      <c r="A11029" t="s">
        <v>10951</v>
      </c>
      <c r="B11029">
        <f t="shared" si="172"/>
        <v>34</v>
      </c>
      <c r="D11029">
        <v>1</v>
      </c>
    </row>
    <row r="11030" spans="1:4" ht="16.5" customHeight="1" x14ac:dyDescent="0.25">
      <c r="A11030" t="s">
        <v>10952</v>
      </c>
      <c r="B11030">
        <f t="shared" si="172"/>
        <v>107</v>
      </c>
      <c r="D11030">
        <v>1</v>
      </c>
    </row>
    <row r="11031" spans="1:4" ht="16.5" customHeight="1" x14ac:dyDescent="0.25">
      <c r="A11031" t="s">
        <v>10953</v>
      </c>
      <c r="B11031">
        <f t="shared" si="172"/>
        <v>41</v>
      </c>
      <c r="D11031">
        <v>0</v>
      </c>
    </row>
    <row r="11032" spans="1:4" ht="16.5" customHeight="1" x14ac:dyDescent="0.25">
      <c r="A11032" t="s">
        <v>10954</v>
      </c>
      <c r="B11032">
        <f t="shared" si="172"/>
        <v>52</v>
      </c>
      <c r="D11032">
        <v>1</v>
      </c>
    </row>
    <row r="11033" spans="1:4" ht="16.5" customHeight="1" x14ac:dyDescent="0.25">
      <c r="A11033" t="s">
        <v>10955</v>
      </c>
      <c r="B11033">
        <f t="shared" si="172"/>
        <v>71</v>
      </c>
      <c r="D11033">
        <v>1</v>
      </c>
    </row>
    <row r="11034" spans="1:4" ht="16.5" customHeight="1" x14ac:dyDescent="0.25">
      <c r="A11034" t="s">
        <v>10956</v>
      </c>
      <c r="B11034">
        <f t="shared" si="172"/>
        <v>31</v>
      </c>
      <c r="D11034">
        <v>0</v>
      </c>
    </row>
    <row r="11035" spans="1:4" ht="16.5" customHeight="1" x14ac:dyDescent="0.25">
      <c r="A11035" t="s">
        <v>10957</v>
      </c>
      <c r="B11035">
        <f t="shared" si="172"/>
        <v>69</v>
      </c>
      <c r="D11035">
        <v>1</v>
      </c>
    </row>
    <row r="11036" spans="1:4" ht="16.5" customHeight="1" x14ac:dyDescent="0.25">
      <c r="A11036" t="s">
        <v>10958</v>
      </c>
      <c r="B11036">
        <f t="shared" si="172"/>
        <v>31</v>
      </c>
      <c r="D11036">
        <v>0</v>
      </c>
    </row>
    <row r="11037" spans="1:4" ht="16.5" customHeight="1" x14ac:dyDescent="0.25">
      <c r="A11037" t="s">
        <v>10959</v>
      </c>
      <c r="B11037">
        <f t="shared" si="172"/>
        <v>50</v>
      </c>
      <c r="D11037">
        <v>0</v>
      </c>
    </row>
    <row r="11038" spans="1:4" ht="16.5" customHeight="1" x14ac:dyDescent="0.25">
      <c r="A11038" t="s">
        <v>10960</v>
      </c>
      <c r="B11038">
        <f t="shared" si="172"/>
        <v>157</v>
      </c>
      <c r="D11038">
        <v>1</v>
      </c>
    </row>
    <row r="11039" spans="1:4" ht="16.5" customHeight="1" x14ac:dyDescent="0.25">
      <c r="A11039" t="s">
        <v>10961</v>
      </c>
      <c r="B11039">
        <f t="shared" si="172"/>
        <v>61</v>
      </c>
      <c r="D11039">
        <v>1</v>
      </c>
    </row>
    <row r="11040" spans="1:4" ht="16.5" customHeight="1" x14ac:dyDescent="0.25">
      <c r="A11040" t="s">
        <v>10962</v>
      </c>
      <c r="B11040">
        <f t="shared" si="172"/>
        <v>20</v>
      </c>
      <c r="D11040">
        <v>0</v>
      </c>
    </row>
    <row r="11041" spans="1:4" ht="16.5" customHeight="1" x14ac:dyDescent="0.25">
      <c r="A11041" t="s">
        <v>10963</v>
      </c>
      <c r="B11041">
        <f t="shared" si="172"/>
        <v>43</v>
      </c>
      <c r="D11041">
        <v>0</v>
      </c>
    </row>
    <row r="11042" spans="1:4" ht="16.5" customHeight="1" x14ac:dyDescent="0.25">
      <c r="A11042" t="s">
        <v>10964</v>
      </c>
      <c r="B11042">
        <f t="shared" si="172"/>
        <v>99</v>
      </c>
      <c r="D11042">
        <v>1</v>
      </c>
    </row>
    <row r="11043" spans="1:4" ht="16.5" customHeight="1" x14ac:dyDescent="0.25">
      <c r="A11043" t="s">
        <v>10965</v>
      </c>
      <c r="B11043">
        <f t="shared" si="172"/>
        <v>137</v>
      </c>
      <c r="D11043">
        <v>1</v>
      </c>
    </row>
    <row r="11044" spans="1:4" ht="16.5" customHeight="1" x14ac:dyDescent="0.25">
      <c r="A11044" t="s">
        <v>10966</v>
      </c>
      <c r="B11044">
        <f t="shared" si="172"/>
        <v>86</v>
      </c>
      <c r="D11044">
        <v>1</v>
      </c>
    </row>
    <row r="11045" spans="1:4" ht="16.5" customHeight="1" x14ac:dyDescent="0.25">
      <c r="A11045" t="s">
        <v>10967</v>
      </c>
      <c r="B11045">
        <f t="shared" si="172"/>
        <v>23</v>
      </c>
      <c r="D11045">
        <v>0</v>
      </c>
    </row>
    <row r="11046" spans="1:4" ht="16.5" customHeight="1" x14ac:dyDescent="0.25">
      <c r="A11046" t="s">
        <v>10968</v>
      </c>
      <c r="B11046">
        <f t="shared" si="172"/>
        <v>27</v>
      </c>
      <c r="D11046">
        <v>0</v>
      </c>
    </row>
    <row r="11047" spans="1:4" ht="16.5" customHeight="1" x14ac:dyDescent="0.25">
      <c r="A11047" t="s">
        <v>10969</v>
      </c>
      <c r="B11047">
        <f t="shared" si="172"/>
        <v>66</v>
      </c>
      <c r="D11047">
        <v>1</v>
      </c>
    </row>
    <row r="11048" spans="1:4" ht="16.5" customHeight="1" x14ac:dyDescent="0.25">
      <c r="A11048" t="s">
        <v>10970</v>
      </c>
      <c r="B11048">
        <f t="shared" si="172"/>
        <v>36</v>
      </c>
      <c r="C11048" t="s">
        <v>11324</v>
      </c>
      <c r="D11048">
        <v>0</v>
      </c>
    </row>
    <row r="11049" spans="1:4" ht="16.5" customHeight="1" x14ac:dyDescent="0.25">
      <c r="A11049" t="s">
        <v>10971</v>
      </c>
      <c r="B11049">
        <f t="shared" si="172"/>
        <v>50</v>
      </c>
      <c r="C11049" t="s">
        <v>11324</v>
      </c>
      <c r="D11049">
        <v>0</v>
      </c>
    </row>
    <row r="11050" spans="1:4" ht="16.5" customHeight="1" x14ac:dyDescent="0.25">
      <c r="A11050" t="s">
        <v>10972</v>
      </c>
      <c r="B11050">
        <f t="shared" si="172"/>
        <v>44</v>
      </c>
      <c r="C11050" t="s">
        <v>11324</v>
      </c>
      <c r="D11050">
        <v>0</v>
      </c>
    </row>
    <row r="11051" spans="1:4" ht="16.5" customHeight="1" x14ac:dyDescent="0.25">
      <c r="A11051" t="s">
        <v>10973</v>
      </c>
      <c r="B11051">
        <f t="shared" si="172"/>
        <v>28</v>
      </c>
      <c r="D11051">
        <v>0</v>
      </c>
    </row>
    <row r="11052" spans="1:4" ht="16.5" customHeight="1" x14ac:dyDescent="0.25">
      <c r="A11052" t="s">
        <v>10974</v>
      </c>
      <c r="B11052">
        <f t="shared" si="172"/>
        <v>18</v>
      </c>
      <c r="D11052">
        <v>0</v>
      </c>
    </row>
    <row r="11053" spans="1:4" ht="16.5" customHeight="1" x14ac:dyDescent="0.25">
      <c r="A11053" t="s">
        <v>10975</v>
      </c>
      <c r="B11053">
        <f t="shared" si="172"/>
        <v>35</v>
      </c>
      <c r="C11053" t="s">
        <v>11324</v>
      </c>
      <c r="D11053">
        <v>0</v>
      </c>
    </row>
    <row r="11054" spans="1:4" ht="16.5" customHeight="1" x14ac:dyDescent="0.25">
      <c r="A11054" t="s">
        <v>10976</v>
      </c>
      <c r="B11054">
        <f t="shared" si="172"/>
        <v>19</v>
      </c>
      <c r="D11054">
        <v>0</v>
      </c>
    </row>
    <row r="11055" spans="1:4" ht="16.5" customHeight="1" x14ac:dyDescent="0.25">
      <c r="A11055" t="s">
        <v>10977</v>
      </c>
      <c r="B11055">
        <f t="shared" si="172"/>
        <v>36</v>
      </c>
      <c r="C11055" t="s">
        <v>11324</v>
      </c>
      <c r="D11055">
        <v>0</v>
      </c>
    </row>
    <row r="11056" spans="1:4" ht="16.5" customHeight="1" x14ac:dyDescent="0.25">
      <c r="A11056" t="s">
        <v>10978</v>
      </c>
      <c r="B11056">
        <f t="shared" si="172"/>
        <v>119</v>
      </c>
      <c r="D11056">
        <v>1</v>
      </c>
    </row>
    <row r="11057" spans="1:4" ht="16.5" customHeight="1" x14ac:dyDescent="0.25">
      <c r="A11057" t="s">
        <v>10979</v>
      </c>
      <c r="B11057">
        <f t="shared" si="172"/>
        <v>90</v>
      </c>
      <c r="D11057">
        <v>0</v>
      </c>
    </row>
    <row r="11058" spans="1:4" ht="16.5" customHeight="1" x14ac:dyDescent="0.25">
      <c r="A11058" t="s">
        <v>10980</v>
      </c>
      <c r="B11058">
        <f t="shared" si="172"/>
        <v>68</v>
      </c>
      <c r="D11058">
        <v>1</v>
      </c>
    </row>
    <row r="11059" spans="1:4" ht="16.5" customHeight="1" x14ac:dyDescent="0.25">
      <c r="A11059" t="s">
        <v>10981</v>
      </c>
      <c r="B11059">
        <f t="shared" si="172"/>
        <v>41</v>
      </c>
      <c r="D11059">
        <v>0</v>
      </c>
    </row>
    <row r="11060" spans="1:4" ht="16.5" customHeight="1" x14ac:dyDescent="0.25">
      <c r="A11060" t="s">
        <v>10982</v>
      </c>
      <c r="B11060">
        <f t="shared" si="172"/>
        <v>113</v>
      </c>
      <c r="D11060">
        <v>1</v>
      </c>
    </row>
    <row r="11061" spans="1:4" ht="16.5" customHeight="1" x14ac:dyDescent="0.25">
      <c r="A11061" t="s">
        <v>10983</v>
      </c>
      <c r="B11061">
        <f t="shared" si="172"/>
        <v>33</v>
      </c>
      <c r="C11061" t="s">
        <v>11324</v>
      </c>
      <c r="D11061">
        <v>0</v>
      </c>
    </row>
    <row r="11062" spans="1:4" ht="16.5" customHeight="1" x14ac:dyDescent="0.25">
      <c r="A11062" t="s">
        <v>10984</v>
      </c>
      <c r="B11062">
        <f t="shared" si="172"/>
        <v>117</v>
      </c>
      <c r="D11062">
        <v>1</v>
      </c>
    </row>
    <row r="11063" spans="1:4" ht="16.5" customHeight="1" x14ac:dyDescent="0.25">
      <c r="A11063" t="s">
        <v>10985</v>
      </c>
      <c r="B11063">
        <f t="shared" si="172"/>
        <v>114</v>
      </c>
      <c r="D11063">
        <v>1</v>
      </c>
    </row>
    <row r="11064" spans="1:4" ht="16.5" customHeight="1" x14ac:dyDescent="0.25">
      <c r="A11064" t="s">
        <v>10986</v>
      </c>
      <c r="B11064">
        <f t="shared" si="172"/>
        <v>21</v>
      </c>
      <c r="D11064">
        <v>0</v>
      </c>
    </row>
    <row r="11065" spans="1:4" ht="16.5" customHeight="1" x14ac:dyDescent="0.25">
      <c r="A11065" t="s">
        <v>10987</v>
      </c>
      <c r="B11065">
        <f t="shared" si="172"/>
        <v>90</v>
      </c>
      <c r="D11065">
        <v>1</v>
      </c>
    </row>
    <row r="11066" spans="1:4" ht="16.5" customHeight="1" x14ac:dyDescent="0.25">
      <c r="A11066" t="s">
        <v>10988</v>
      </c>
      <c r="B11066">
        <f t="shared" si="172"/>
        <v>54</v>
      </c>
      <c r="C11066" t="s">
        <v>11324</v>
      </c>
      <c r="D11066">
        <v>0</v>
      </c>
    </row>
    <row r="11067" spans="1:4" ht="16.5" customHeight="1" x14ac:dyDescent="0.25">
      <c r="A11067" t="s">
        <v>10989</v>
      </c>
      <c r="B11067">
        <f t="shared" si="172"/>
        <v>31</v>
      </c>
      <c r="D11067">
        <v>0</v>
      </c>
    </row>
    <row r="11068" spans="1:4" ht="16.5" customHeight="1" x14ac:dyDescent="0.25">
      <c r="A11068" t="s">
        <v>10990</v>
      </c>
      <c r="B11068">
        <f t="shared" si="172"/>
        <v>101</v>
      </c>
      <c r="D11068">
        <v>1</v>
      </c>
    </row>
    <row r="11069" spans="1:4" ht="16.5" customHeight="1" x14ac:dyDescent="0.25">
      <c r="A11069" t="s">
        <v>10991</v>
      </c>
      <c r="B11069">
        <f t="shared" si="172"/>
        <v>37</v>
      </c>
      <c r="C11069" t="s">
        <v>11324</v>
      </c>
      <c r="D11069">
        <v>0</v>
      </c>
    </row>
    <row r="11070" spans="1:4" ht="16.5" customHeight="1" x14ac:dyDescent="0.25">
      <c r="A11070" t="s">
        <v>10992</v>
      </c>
      <c r="B11070">
        <f t="shared" si="172"/>
        <v>101</v>
      </c>
      <c r="D11070">
        <v>1</v>
      </c>
    </row>
    <row r="11071" spans="1:4" ht="16.5" customHeight="1" x14ac:dyDescent="0.25">
      <c r="A11071" t="s">
        <v>10993</v>
      </c>
      <c r="B11071">
        <f t="shared" si="172"/>
        <v>68</v>
      </c>
      <c r="D11071">
        <v>0</v>
      </c>
    </row>
    <row r="11072" spans="1:4" ht="16.5" customHeight="1" x14ac:dyDescent="0.25">
      <c r="A11072" t="s">
        <v>10994</v>
      </c>
      <c r="B11072">
        <f t="shared" si="172"/>
        <v>128</v>
      </c>
      <c r="D11072">
        <v>1</v>
      </c>
    </row>
    <row r="11073" spans="1:4" ht="16.5" customHeight="1" x14ac:dyDescent="0.25">
      <c r="A11073" t="s">
        <v>10995</v>
      </c>
      <c r="B11073">
        <f t="shared" si="172"/>
        <v>163</v>
      </c>
      <c r="D11073">
        <v>1</v>
      </c>
    </row>
    <row r="11074" spans="1:4" ht="16.5" customHeight="1" x14ac:dyDescent="0.25">
      <c r="A11074" t="s">
        <v>10996</v>
      </c>
      <c r="B11074">
        <f t="shared" si="172"/>
        <v>145</v>
      </c>
      <c r="D11074">
        <v>1</v>
      </c>
    </row>
    <row r="11075" spans="1:4" ht="16.5" customHeight="1" x14ac:dyDescent="0.25">
      <c r="A11075" t="s">
        <v>10997</v>
      </c>
      <c r="B11075">
        <f t="shared" ref="B11075:B11138" si="173">LEN(A11075)</f>
        <v>460</v>
      </c>
      <c r="D11075">
        <v>1</v>
      </c>
    </row>
    <row r="11076" spans="1:4" ht="16.5" customHeight="1" x14ac:dyDescent="0.25">
      <c r="A11076" t="s">
        <v>10998</v>
      </c>
      <c r="B11076">
        <f t="shared" si="173"/>
        <v>77</v>
      </c>
      <c r="D11076">
        <v>1</v>
      </c>
    </row>
    <row r="11077" spans="1:4" ht="16.5" customHeight="1" x14ac:dyDescent="0.25">
      <c r="A11077" t="s">
        <v>10999</v>
      </c>
      <c r="B11077">
        <f t="shared" si="173"/>
        <v>107</v>
      </c>
      <c r="D11077">
        <v>1</v>
      </c>
    </row>
    <row r="11078" spans="1:4" ht="16.5" customHeight="1" x14ac:dyDescent="0.25">
      <c r="A11078" t="s">
        <v>11000</v>
      </c>
      <c r="B11078">
        <f t="shared" si="173"/>
        <v>108</v>
      </c>
      <c r="D11078">
        <v>1</v>
      </c>
    </row>
    <row r="11079" spans="1:4" ht="16.5" customHeight="1" x14ac:dyDescent="0.25">
      <c r="A11079" t="s">
        <v>11001</v>
      </c>
      <c r="B11079">
        <f t="shared" si="173"/>
        <v>108</v>
      </c>
      <c r="D11079">
        <v>1</v>
      </c>
    </row>
    <row r="11080" spans="1:4" ht="16.5" customHeight="1" x14ac:dyDescent="0.25">
      <c r="A11080" t="s">
        <v>11002</v>
      </c>
      <c r="B11080">
        <f t="shared" si="173"/>
        <v>24</v>
      </c>
      <c r="D11080">
        <v>0</v>
      </c>
    </row>
    <row r="11081" spans="1:4" ht="16.5" customHeight="1" x14ac:dyDescent="0.25">
      <c r="A11081" t="s">
        <v>11003</v>
      </c>
      <c r="B11081">
        <f t="shared" si="173"/>
        <v>88</v>
      </c>
      <c r="D11081">
        <v>1</v>
      </c>
    </row>
    <row r="11082" spans="1:4" ht="16.5" customHeight="1" x14ac:dyDescent="0.25">
      <c r="A11082" t="s">
        <v>11004</v>
      </c>
      <c r="B11082">
        <f t="shared" si="173"/>
        <v>120</v>
      </c>
      <c r="D11082">
        <v>1</v>
      </c>
    </row>
    <row r="11083" spans="1:4" ht="16.5" customHeight="1" x14ac:dyDescent="0.25">
      <c r="A11083" t="s">
        <v>11005</v>
      </c>
      <c r="B11083">
        <f t="shared" si="173"/>
        <v>98</v>
      </c>
      <c r="D11083">
        <v>1</v>
      </c>
    </row>
    <row r="11084" spans="1:4" ht="16.5" customHeight="1" x14ac:dyDescent="0.25">
      <c r="A11084" t="s">
        <v>11006</v>
      </c>
      <c r="B11084">
        <f t="shared" si="173"/>
        <v>43</v>
      </c>
      <c r="D11084">
        <v>1</v>
      </c>
    </row>
    <row r="11085" spans="1:4" ht="16.5" customHeight="1" x14ac:dyDescent="0.25">
      <c r="A11085" t="s">
        <v>11007</v>
      </c>
      <c r="B11085">
        <f t="shared" si="173"/>
        <v>78</v>
      </c>
      <c r="C11085" t="s">
        <v>11362</v>
      </c>
      <c r="D11085">
        <v>0</v>
      </c>
    </row>
    <row r="11086" spans="1:4" ht="16.5" customHeight="1" x14ac:dyDescent="0.25">
      <c r="A11086" t="s">
        <v>11008</v>
      </c>
      <c r="B11086">
        <f t="shared" si="173"/>
        <v>72</v>
      </c>
      <c r="C11086" t="s">
        <v>11362</v>
      </c>
      <c r="D11086">
        <v>0</v>
      </c>
    </row>
    <row r="11087" spans="1:4" ht="16.5" customHeight="1" x14ac:dyDescent="0.25">
      <c r="A11087" t="s">
        <v>11009</v>
      </c>
      <c r="B11087">
        <f t="shared" si="173"/>
        <v>125</v>
      </c>
      <c r="D11087">
        <v>1</v>
      </c>
    </row>
    <row r="11088" spans="1:4" ht="16.5" customHeight="1" x14ac:dyDescent="0.25">
      <c r="A11088" t="s">
        <v>11010</v>
      </c>
      <c r="B11088">
        <f t="shared" si="173"/>
        <v>60</v>
      </c>
      <c r="C11088" t="s">
        <v>11406</v>
      </c>
      <c r="D11088">
        <v>0</v>
      </c>
    </row>
    <row r="11089" spans="1:4" ht="16.5" customHeight="1" x14ac:dyDescent="0.25">
      <c r="A11089" t="s">
        <v>11011</v>
      </c>
      <c r="B11089">
        <f t="shared" si="173"/>
        <v>155</v>
      </c>
      <c r="D11089">
        <v>1</v>
      </c>
    </row>
    <row r="11090" spans="1:4" ht="16.5" customHeight="1" x14ac:dyDescent="0.25">
      <c r="A11090" t="s">
        <v>11012</v>
      </c>
      <c r="B11090">
        <f t="shared" si="173"/>
        <v>133</v>
      </c>
      <c r="D11090">
        <v>1</v>
      </c>
    </row>
    <row r="11091" spans="1:4" ht="16.5" customHeight="1" x14ac:dyDescent="0.25">
      <c r="A11091" t="s">
        <v>11013</v>
      </c>
      <c r="B11091">
        <f t="shared" si="173"/>
        <v>62</v>
      </c>
      <c r="C11091" t="s">
        <v>11405</v>
      </c>
      <c r="D11091">
        <v>0</v>
      </c>
    </row>
    <row r="11092" spans="1:4" ht="16.5" customHeight="1" x14ac:dyDescent="0.25">
      <c r="A11092" t="s">
        <v>11014</v>
      </c>
      <c r="B11092">
        <f t="shared" si="173"/>
        <v>67</v>
      </c>
      <c r="D11092">
        <v>1</v>
      </c>
    </row>
    <row r="11093" spans="1:4" ht="16.5" customHeight="1" x14ac:dyDescent="0.25">
      <c r="A11093" t="s">
        <v>11015</v>
      </c>
      <c r="B11093">
        <f t="shared" si="173"/>
        <v>65</v>
      </c>
      <c r="C11093" t="s">
        <v>11324</v>
      </c>
      <c r="D11093">
        <v>0</v>
      </c>
    </row>
    <row r="11094" spans="1:4" ht="16.5" customHeight="1" x14ac:dyDescent="0.25">
      <c r="A11094" t="s">
        <v>11016</v>
      </c>
      <c r="B11094">
        <f t="shared" si="173"/>
        <v>72</v>
      </c>
      <c r="D11094">
        <v>1</v>
      </c>
    </row>
    <row r="11095" spans="1:4" ht="16.5" customHeight="1" x14ac:dyDescent="0.25">
      <c r="A11095" t="s">
        <v>11017</v>
      </c>
      <c r="B11095">
        <f t="shared" si="173"/>
        <v>78</v>
      </c>
      <c r="C11095" t="s">
        <v>11362</v>
      </c>
      <c r="D11095">
        <v>0</v>
      </c>
    </row>
    <row r="11096" spans="1:4" ht="16.5" customHeight="1" x14ac:dyDescent="0.25">
      <c r="A11096" t="s">
        <v>11018</v>
      </c>
      <c r="B11096">
        <f t="shared" si="173"/>
        <v>73</v>
      </c>
      <c r="C11096" t="s">
        <v>11362</v>
      </c>
      <c r="D11096">
        <v>0</v>
      </c>
    </row>
    <row r="11097" spans="1:4" ht="16.5" customHeight="1" x14ac:dyDescent="0.25">
      <c r="A11097" t="s">
        <v>11019</v>
      </c>
      <c r="B11097">
        <f t="shared" si="173"/>
        <v>63</v>
      </c>
      <c r="C11097" t="s">
        <v>11324</v>
      </c>
      <c r="D11097">
        <v>0</v>
      </c>
    </row>
    <row r="11098" spans="1:4" ht="16.5" customHeight="1" x14ac:dyDescent="0.25">
      <c r="A11098" t="s">
        <v>11020</v>
      </c>
      <c r="B11098">
        <f t="shared" si="173"/>
        <v>57</v>
      </c>
      <c r="C11098" t="s">
        <v>11340</v>
      </c>
      <c r="D11098">
        <v>0</v>
      </c>
    </row>
    <row r="11099" spans="1:4" ht="16.5" customHeight="1" x14ac:dyDescent="0.25">
      <c r="A11099" t="s">
        <v>11021</v>
      </c>
      <c r="B11099">
        <f t="shared" si="173"/>
        <v>76</v>
      </c>
      <c r="C11099" t="s">
        <v>11362</v>
      </c>
      <c r="D11099">
        <v>0</v>
      </c>
    </row>
    <row r="11100" spans="1:4" ht="16.5" customHeight="1" x14ac:dyDescent="0.25">
      <c r="A11100" t="s">
        <v>11022</v>
      </c>
      <c r="B11100">
        <f t="shared" si="173"/>
        <v>66</v>
      </c>
      <c r="C11100" t="s">
        <v>11324</v>
      </c>
      <c r="D11100">
        <v>0</v>
      </c>
    </row>
    <row r="11101" spans="1:4" ht="16.5" customHeight="1" x14ac:dyDescent="0.25">
      <c r="A11101" t="s">
        <v>11023</v>
      </c>
      <c r="B11101">
        <f t="shared" si="173"/>
        <v>28</v>
      </c>
      <c r="C11101" t="s">
        <v>11321</v>
      </c>
      <c r="D11101">
        <v>0</v>
      </c>
    </row>
    <row r="11102" spans="1:4" ht="16.5" customHeight="1" x14ac:dyDescent="0.25">
      <c r="A11102" t="s">
        <v>11024</v>
      </c>
      <c r="B11102">
        <f t="shared" si="173"/>
        <v>80</v>
      </c>
      <c r="C11102" t="s">
        <v>11362</v>
      </c>
      <c r="D11102">
        <v>0</v>
      </c>
    </row>
    <row r="11103" spans="1:4" ht="16.5" customHeight="1" x14ac:dyDescent="0.25">
      <c r="A11103" t="s">
        <v>11025</v>
      </c>
      <c r="B11103">
        <f t="shared" si="173"/>
        <v>22</v>
      </c>
      <c r="D11103">
        <v>1</v>
      </c>
    </row>
    <row r="11104" spans="1:4" ht="16.5" customHeight="1" x14ac:dyDescent="0.25">
      <c r="A11104" t="s">
        <v>11026</v>
      </c>
      <c r="B11104">
        <f t="shared" si="173"/>
        <v>74</v>
      </c>
      <c r="C11104" t="s">
        <v>11362</v>
      </c>
      <c r="D11104">
        <v>0</v>
      </c>
    </row>
    <row r="11105" spans="1:4" ht="16.5" customHeight="1" x14ac:dyDescent="0.25">
      <c r="A11105" t="s">
        <v>11027</v>
      </c>
      <c r="B11105">
        <f t="shared" si="173"/>
        <v>92</v>
      </c>
      <c r="C11105" t="s">
        <v>11324</v>
      </c>
      <c r="D11105">
        <v>0</v>
      </c>
    </row>
    <row r="11106" spans="1:4" ht="16.5" customHeight="1" x14ac:dyDescent="0.25">
      <c r="A11106" t="s">
        <v>11028</v>
      </c>
      <c r="B11106">
        <f t="shared" si="173"/>
        <v>5</v>
      </c>
      <c r="D11106">
        <v>0</v>
      </c>
    </row>
    <row r="11107" spans="1:4" ht="16.5" customHeight="1" x14ac:dyDescent="0.25">
      <c r="A11107" t="s">
        <v>11029</v>
      </c>
      <c r="B11107">
        <f t="shared" si="173"/>
        <v>56</v>
      </c>
      <c r="D11107">
        <v>0</v>
      </c>
    </row>
    <row r="11108" spans="1:4" ht="16.5" customHeight="1" x14ac:dyDescent="0.25">
      <c r="A11108" t="s">
        <v>11030</v>
      </c>
      <c r="B11108">
        <f t="shared" si="173"/>
        <v>25</v>
      </c>
      <c r="C11108" t="s">
        <v>11411</v>
      </c>
      <c r="D11108">
        <v>0</v>
      </c>
    </row>
    <row r="11109" spans="1:4" ht="16.5" customHeight="1" x14ac:dyDescent="0.25">
      <c r="A11109" t="s">
        <v>11031</v>
      </c>
      <c r="B11109">
        <f t="shared" si="173"/>
        <v>14</v>
      </c>
      <c r="C11109" t="s">
        <v>11321</v>
      </c>
      <c r="D11109">
        <v>0</v>
      </c>
    </row>
    <row r="11110" spans="1:4" ht="16.5" customHeight="1" x14ac:dyDescent="0.25">
      <c r="A11110" t="s">
        <v>11032</v>
      </c>
      <c r="B11110">
        <f t="shared" si="173"/>
        <v>170</v>
      </c>
      <c r="D11110">
        <v>1</v>
      </c>
    </row>
    <row r="11111" spans="1:4" ht="16.5" customHeight="1" x14ac:dyDescent="0.25">
      <c r="A11111" t="s">
        <v>11033</v>
      </c>
      <c r="B11111">
        <f t="shared" si="173"/>
        <v>95</v>
      </c>
      <c r="C11111" t="s">
        <v>11324</v>
      </c>
      <c r="D11111">
        <v>0</v>
      </c>
    </row>
    <row r="11112" spans="1:4" ht="16.5" customHeight="1" x14ac:dyDescent="0.25">
      <c r="A11112" t="s">
        <v>11034</v>
      </c>
      <c r="B11112">
        <f t="shared" si="173"/>
        <v>59</v>
      </c>
      <c r="D11112">
        <v>1</v>
      </c>
    </row>
    <row r="11113" spans="1:4" ht="16.5" customHeight="1" x14ac:dyDescent="0.25">
      <c r="A11113" t="s">
        <v>11035</v>
      </c>
      <c r="B11113">
        <f t="shared" si="173"/>
        <v>94</v>
      </c>
      <c r="C11113" t="s">
        <v>11362</v>
      </c>
      <c r="D11113">
        <v>0</v>
      </c>
    </row>
    <row r="11114" spans="1:4" ht="16.5" customHeight="1" x14ac:dyDescent="0.25">
      <c r="A11114" t="s">
        <v>11036</v>
      </c>
      <c r="B11114">
        <f t="shared" si="173"/>
        <v>25</v>
      </c>
      <c r="D11114">
        <v>0</v>
      </c>
    </row>
    <row r="11115" spans="1:4" ht="16.5" customHeight="1" x14ac:dyDescent="0.25">
      <c r="A11115" t="s">
        <v>11037</v>
      </c>
      <c r="B11115">
        <f t="shared" si="173"/>
        <v>65</v>
      </c>
      <c r="C11115" t="s">
        <v>11324</v>
      </c>
      <c r="D11115">
        <v>0</v>
      </c>
    </row>
    <row r="11116" spans="1:4" ht="16.5" customHeight="1" x14ac:dyDescent="0.25">
      <c r="A11116" t="s">
        <v>11038</v>
      </c>
      <c r="B11116">
        <f t="shared" si="173"/>
        <v>100</v>
      </c>
      <c r="D11116">
        <v>1</v>
      </c>
    </row>
    <row r="11117" spans="1:4" ht="16.5" customHeight="1" x14ac:dyDescent="0.25">
      <c r="A11117" t="s">
        <v>11039</v>
      </c>
      <c r="B11117">
        <f t="shared" si="173"/>
        <v>79</v>
      </c>
      <c r="C11117" t="s">
        <v>11362</v>
      </c>
      <c r="D11117">
        <v>0</v>
      </c>
    </row>
    <row r="11118" spans="1:4" ht="16.5" customHeight="1" x14ac:dyDescent="0.25">
      <c r="A11118" t="s">
        <v>11040</v>
      </c>
      <c r="B11118">
        <f t="shared" si="173"/>
        <v>118</v>
      </c>
      <c r="D11118">
        <v>1</v>
      </c>
    </row>
    <row r="11119" spans="1:4" ht="16.5" customHeight="1" x14ac:dyDescent="0.25">
      <c r="A11119" t="s">
        <v>11041</v>
      </c>
      <c r="B11119">
        <f t="shared" si="173"/>
        <v>33</v>
      </c>
      <c r="D11119">
        <v>1</v>
      </c>
    </row>
    <row r="11120" spans="1:4" ht="16.5" customHeight="1" x14ac:dyDescent="0.25">
      <c r="A11120" t="s">
        <v>11042</v>
      </c>
      <c r="B11120">
        <f t="shared" si="173"/>
        <v>33</v>
      </c>
      <c r="D11120">
        <v>1</v>
      </c>
    </row>
    <row r="11121" spans="1:4" ht="16.5" customHeight="1" x14ac:dyDescent="0.25">
      <c r="A11121" t="s">
        <v>11043</v>
      </c>
      <c r="B11121">
        <f t="shared" si="173"/>
        <v>66</v>
      </c>
      <c r="D11121">
        <v>1</v>
      </c>
    </row>
    <row r="11122" spans="1:4" ht="16.5" customHeight="1" x14ac:dyDescent="0.25">
      <c r="A11122" t="s">
        <v>11044</v>
      </c>
      <c r="B11122">
        <f t="shared" si="173"/>
        <v>12</v>
      </c>
      <c r="D11122">
        <v>0</v>
      </c>
    </row>
    <row r="11123" spans="1:4" ht="16.5" customHeight="1" x14ac:dyDescent="0.25">
      <c r="A11123" t="s">
        <v>11045</v>
      </c>
      <c r="B11123">
        <f t="shared" si="173"/>
        <v>101</v>
      </c>
      <c r="D11123">
        <v>1</v>
      </c>
    </row>
    <row r="11124" spans="1:4" ht="16.5" customHeight="1" x14ac:dyDescent="0.25">
      <c r="A11124" t="s">
        <v>11046</v>
      </c>
      <c r="B11124">
        <f t="shared" si="173"/>
        <v>121</v>
      </c>
      <c r="D11124">
        <v>1</v>
      </c>
    </row>
    <row r="11125" spans="1:4" ht="16.5" customHeight="1" x14ac:dyDescent="0.25">
      <c r="A11125" t="s">
        <v>11047</v>
      </c>
      <c r="B11125">
        <f t="shared" si="173"/>
        <v>89</v>
      </c>
      <c r="D11125">
        <v>1</v>
      </c>
    </row>
    <row r="11126" spans="1:4" ht="16.5" customHeight="1" x14ac:dyDescent="0.25">
      <c r="A11126" t="s">
        <v>11048</v>
      </c>
      <c r="B11126">
        <f t="shared" si="173"/>
        <v>98</v>
      </c>
      <c r="D11126">
        <v>1</v>
      </c>
    </row>
    <row r="11127" spans="1:4" ht="16.5" customHeight="1" x14ac:dyDescent="0.25">
      <c r="A11127" t="s">
        <v>11049</v>
      </c>
      <c r="B11127">
        <f t="shared" si="173"/>
        <v>106</v>
      </c>
      <c r="D11127">
        <v>1</v>
      </c>
    </row>
    <row r="11128" spans="1:4" ht="16.5" customHeight="1" x14ac:dyDescent="0.25">
      <c r="A11128" t="s">
        <v>11050</v>
      </c>
      <c r="B11128">
        <f t="shared" si="173"/>
        <v>93</v>
      </c>
      <c r="D11128">
        <v>1</v>
      </c>
    </row>
    <row r="11129" spans="1:4" ht="16.5" customHeight="1" x14ac:dyDescent="0.25">
      <c r="A11129" t="s">
        <v>11051</v>
      </c>
      <c r="B11129">
        <f t="shared" si="173"/>
        <v>17</v>
      </c>
      <c r="D11129">
        <v>0</v>
      </c>
    </row>
    <row r="11130" spans="1:4" ht="16.5" customHeight="1" x14ac:dyDescent="0.25">
      <c r="A11130" t="s">
        <v>11052</v>
      </c>
      <c r="B11130">
        <f t="shared" si="173"/>
        <v>102</v>
      </c>
      <c r="D11130">
        <v>1</v>
      </c>
    </row>
    <row r="11131" spans="1:4" ht="16.5" customHeight="1" x14ac:dyDescent="0.25">
      <c r="A11131" t="s">
        <v>11053</v>
      </c>
      <c r="B11131">
        <f t="shared" si="173"/>
        <v>95</v>
      </c>
      <c r="D11131">
        <v>1</v>
      </c>
    </row>
    <row r="11132" spans="1:4" ht="16.5" customHeight="1" x14ac:dyDescent="0.25">
      <c r="A11132" t="s">
        <v>11054</v>
      </c>
      <c r="B11132">
        <f t="shared" si="173"/>
        <v>98</v>
      </c>
      <c r="D11132">
        <v>1</v>
      </c>
    </row>
    <row r="11133" spans="1:4" ht="16.5" customHeight="1" x14ac:dyDescent="0.25">
      <c r="A11133" t="s">
        <v>11055</v>
      </c>
      <c r="B11133">
        <f t="shared" si="173"/>
        <v>95</v>
      </c>
      <c r="D11133">
        <v>1</v>
      </c>
    </row>
    <row r="11134" spans="1:4" ht="16.5" customHeight="1" x14ac:dyDescent="0.25">
      <c r="A11134" t="s">
        <v>11056</v>
      </c>
      <c r="B11134">
        <f t="shared" si="173"/>
        <v>102</v>
      </c>
      <c r="D11134">
        <v>1</v>
      </c>
    </row>
    <row r="11135" spans="1:4" ht="16.5" customHeight="1" x14ac:dyDescent="0.25">
      <c r="A11135" t="s">
        <v>11057</v>
      </c>
      <c r="B11135">
        <f t="shared" si="173"/>
        <v>98</v>
      </c>
      <c r="D11135">
        <v>1</v>
      </c>
    </row>
    <row r="11136" spans="1:4" ht="16.5" customHeight="1" x14ac:dyDescent="0.25">
      <c r="A11136" t="s">
        <v>11058</v>
      </c>
      <c r="B11136">
        <f t="shared" si="173"/>
        <v>72</v>
      </c>
      <c r="D11136">
        <v>0</v>
      </c>
    </row>
    <row r="11137" spans="1:4" ht="16.5" customHeight="1" x14ac:dyDescent="0.25">
      <c r="A11137" t="s">
        <v>11059</v>
      </c>
      <c r="B11137">
        <f t="shared" si="173"/>
        <v>225</v>
      </c>
      <c r="D11137">
        <v>1</v>
      </c>
    </row>
    <row r="11138" spans="1:4" ht="16.5" customHeight="1" x14ac:dyDescent="0.25">
      <c r="A11138" t="s">
        <v>11060</v>
      </c>
      <c r="B11138">
        <f t="shared" si="173"/>
        <v>190</v>
      </c>
      <c r="D11138">
        <v>1</v>
      </c>
    </row>
    <row r="11139" spans="1:4" ht="16.5" customHeight="1" x14ac:dyDescent="0.25">
      <c r="A11139" t="s">
        <v>11061</v>
      </c>
      <c r="B11139">
        <f t="shared" ref="B11139:B11202" si="174">LEN(A11139)</f>
        <v>71</v>
      </c>
      <c r="C11139" t="s">
        <v>11411</v>
      </c>
      <c r="D11139">
        <v>0</v>
      </c>
    </row>
    <row r="11140" spans="1:4" ht="16.5" customHeight="1" x14ac:dyDescent="0.25">
      <c r="A11140" t="s">
        <v>11062</v>
      </c>
      <c r="B11140">
        <f t="shared" si="174"/>
        <v>215</v>
      </c>
      <c r="D11140">
        <v>1</v>
      </c>
    </row>
    <row r="11141" spans="1:4" ht="16.5" customHeight="1" x14ac:dyDescent="0.25">
      <c r="A11141" t="s">
        <v>11063</v>
      </c>
      <c r="B11141">
        <f t="shared" si="174"/>
        <v>185</v>
      </c>
      <c r="D11141">
        <v>1</v>
      </c>
    </row>
    <row r="11142" spans="1:4" ht="16.5" customHeight="1" x14ac:dyDescent="0.25">
      <c r="A11142" t="s">
        <v>11064</v>
      </c>
      <c r="B11142">
        <f t="shared" si="174"/>
        <v>58</v>
      </c>
      <c r="D11142">
        <v>1</v>
      </c>
    </row>
    <row r="11143" spans="1:4" ht="16.5" customHeight="1" x14ac:dyDescent="0.25">
      <c r="A11143" t="s">
        <v>11065</v>
      </c>
      <c r="B11143">
        <f t="shared" si="174"/>
        <v>49</v>
      </c>
      <c r="C11143" t="s">
        <v>11324</v>
      </c>
      <c r="D11143">
        <v>0</v>
      </c>
    </row>
    <row r="11144" spans="1:4" ht="16.5" customHeight="1" x14ac:dyDescent="0.25">
      <c r="A11144" t="s">
        <v>11066</v>
      </c>
      <c r="B11144">
        <f t="shared" si="174"/>
        <v>93</v>
      </c>
      <c r="C11144" t="s">
        <v>11340</v>
      </c>
      <c r="D11144">
        <v>0</v>
      </c>
    </row>
    <row r="11145" spans="1:4" ht="16.5" customHeight="1" x14ac:dyDescent="0.25">
      <c r="A11145" t="s">
        <v>11067</v>
      </c>
      <c r="B11145">
        <f t="shared" si="174"/>
        <v>33</v>
      </c>
      <c r="D11145">
        <v>0</v>
      </c>
    </row>
    <row r="11146" spans="1:4" ht="16.5" customHeight="1" x14ac:dyDescent="0.25">
      <c r="A11146" t="s">
        <v>11068</v>
      </c>
      <c r="B11146">
        <f t="shared" si="174"/>
        <v>54</v>
      </c>
      <c r="D11146">
        <v>0</v>
      </c>
    </row>
    <row r="11147" spans="1:4" ht="16.5" customHeight="1" x14ac:dyDescent="0.25">
      <c r="A11147" t="s">
        <v>11069</v>
      </c>
      <c r="B11147">
        <f t="shared" si="174"/>
        <v>58</v>
      </c>
      <c r="C11147" t="s">
        <v>11340</v>
      </c>
      <c r="D11147">
        <v>0</v>
      </c>
    </row>
    <row r="11148" spans="1:4" ht="16.5" customHeight="1" x14ac:dyDescent="0.25">
      <c r="A11148" t="s">
        <v>11070</v>
      </c>
      <c r="B11148">
        <f t="shared" si="174"/>
        <v>86</v>
      </c>
      <c r="D11148">
        <v>1</v>
      </c>
    </row>
    <row r="11149" spans="1:4" ht="16.5" customHeight="1" x14ac:dyDescent="0.25">
      <c r="A11149" t="s">
        <v>11071</v>
      </c>
      <c r="B11149">
        <f t="shared" si="174"/>
        <v>87</v>
      </c>
      <c r="D11149">
        <v>1</v>
      </c>
    </row>
    <row r="11150" spans="1:4" ht="16.5" customHeight="1" x14ac:dyDescent="0.25">
      <c r="A11150" t="s">
        <v>11072</v>
      </c>
      <c r="B11150">
        <f t="shared" si="174"/>
        <v>91</v>
      </c>
      <c r="D11150">
        <v>1</v>
      </c>
    </row>
    <row r="11151" spans="1:4" ht="16.5" customHeight="1" x14ac:dyDescent="0.25">
      <c r="A11151" t="s">
        <v>11073</v>
      </c>
      <c r="B11151">
        <f t="shared" si="174"/>
        <v>31</v>
      </c>
      <c r="D11151">
        <v>1</v>
      </c>
    </row>
    <row r="11152" spans="1:4" ht="16.5" customHeight="1" x14ac:dyDescent="0.25">
      <c r="A11152" t="s">
        <v>11074</v>
      </c>
      <c r="B11152">
        <f t="shared" si="174"/>
        <v>80</v>
      </c>
      <c r="D11152">
        <v>1</v>
      </c>
    </row>
    <row r="11153" spans="1:4" ht="16.5" customHeight="1" x14ac:dyDescent="0.25">
      <c r="A11153" t="s">
        <v>11075</v>
      </c>
      <c r="B11153">
        <f t="shared" si="174"/>
        <v>87</v>
      </c>
      <c r="D11153">
        <v>1</v>
      </c>
    </row>
    <row r="11154" spans="1:4" ht="16.5" customHeight="1" x14ac:dyDescent="0.25">
      <c r="A11154" t="s">
        <v>11076</v>
      </c>
      <c r="B11154">
        <f t="shared" si="174"/>
        <v>32</v>
      </c>
      <c r="D11154">
        <v>1</v>
      </c>
    </row>
    <row r="11155" spans="1:4" ht="16.5" customHeight="1" x14ac:dyDescent="0.25">
      <c r="A11155" t="s">
        <v>11077</v>
      </c>
      <c r="B11155">
        <f t="shared" si="174"/>
        <v>100</v>
      </c>
      <c r="D11155">
        <v>1</v>
      </c>
    </row>
    <row r="11156" spans="1:4" ht="16.5" customHeight="1" x14ac:dyDescent="0.25">
      <c r="A11156" t="s">
        <v>11078</v>
      </c>
      <c r="B11156">
        <f t="shared" si="174"/>
        <v>78</v>
      </c>
      <c r="D11156">
        <v>1</v>
      </c>
    </row>
    <row r="11157" spans="1:4" ht="16.5" customHeight="1" x14ac:dyDescent="0.25">
      <c r="A11157" t="s">
        <v>11079</v>
      </c>
      <c r="B11157">
        <f t="shared" si="174"/>
        <v>73</v>
      </c>
      <c r="D11157">
        <v>1</v>
      </c>
    </row>
    <row r="11158" spans="1:4" ht="16.5" customHeight="1" x14ac:dyDescent="0.25">
      <c r="A11158" t="s">
        <v>11080</v>
      </c>
      <c r="B11158">
        <f t="shared" si="174"/>
        <v>120</v>
      </c>
      <c r="D11158">
        <v>1</v>
      </c>
    </row>
    <row r="11159" spans="1:4" ht="16.5" customHeight="1" x14ac:dyDescent="0.25">
      <c r="A11159" t="s">
        <v>11081</v>
      </c>
      <c r="B11159">
        <f t="shared" si="174"/>
        <v>90</v>
      </c>
      <c r="D11159">
        <v>1</v>
      </c>
    </row>
    <row r="11160" spans="1:4" ht="16.5" customHeight="1" x14ac:dyDescent="0.25">
      <c r="A11160" t="s">
        <v>11082</v>
      </c>
      <c r="B11160">
        <f t="shared" si="174"/>
        <v>92</v>
      </c>
      <c r="D11160">
        <v>1</v>
      </c>
    </row>
    <row r="11161" spans="1:4" ht="16.5" customHeight="1" x14ac:dyDescent="0.25">
      <c r="A11161" t="s">
        <v>11083</v>
      </c>
      <c r="B11161">
        <f t="shared" si="174"/>
        <v>72</v>
      </c>
      <c r="D11161">
        <v>1</v>
      </c>
    </row>
    <row r="11162" spans="1:4" ht="16.5" customHeight="1" x14ac:dyDescent="0.25">
      <c r="A11162" t="s">
        <v>11084</v>
      </c>
      <c r="B11162">
        <f t="shared" si="174"/>
        <v>81</v>
      </c>
      <c r="D11162">
        <v>1</v>
      </c>
    </row>
    <row r="11163" spans="1:4" ht="16.5" customHeight="1" x14ac:dyDescent="0.25">
      <c r="A11163" t="s">
        <v>11085</v>
      </c>
      <c r="B11163">
        <f t="shared" si="174"/>
        <v>87</v>
      </c>
      <c r="D11163">
        <v>1</v>
      </c>
    </row>
    <row r="11164" spans="1:4" ht="16.5" customHeight="1" x14ac:dyDescent="0.25">
      <c r="A11164" t="s">
        <v>11086</v>
      </c>
      <c r="B11164">
        <f t="shared" si="174"/>
        <v>85</v>
      </c>
      <c r="D11164">
        <v>1</v>
      </c>
    </row>
    <row r="11165" spans="1:4" ht="16.5" customHeight="1" x14ac:dyDescent="0.25">
      <c r="A11165" t="s">
        <v>11087</v>
      </c>
      <c r="B11165">
        <f t="shared" si="174"/>
        <v>83</v>
      </c>
      <c r="D11165">
        <v>1</v>
      </c>
    </row>
    <row r="11166" spans="1:4" ht="16.5" customHeight="1" x14ac:dyDescent="0.25">
      <c r="A11166" t="s">
        <v>11088</v>
      </c>
      <c r="B11166">
        <f t="shared" si="174"/>
        <v>106</v>
      </c>
      <c r="D11166">
        <v>1</v>
      </c>
    </row>
    <row r="11167" spans="1:4" ht="16.5" customHeight="1" x14ac:dyDescent="0.25">
      <c r="A11167" t="s">
        <v>11089</v>
      </c>
      <c r="B11167">
        <f t="shared" si="174"/>
        <v>142</v>
      </c>
      <c r="D11167">
        <v>0</v>
      </c>
    </row>
    <row r="11168" spans="1:4" ht="16.5" customHeight="1" x14ac:dyDescent="0.25">
      <c r="A11168" t="s">
        <v>11090</v>
      </c>
      <c r="B11168">
        <f t="shared" si="174"/>
        <v>43</v>
      </c>
      <c r="D11168">
        <v>1</v>
      </c>
    </row>
    <row r="11169" spans="1:4" ht="16.5" customHeight="1" x14ac:dyDescent="0.25">
      <c r="A11169" t="s">
        <v>11091</v>
      </c>
      <c r="B11169">
        <f t="shared" si="174"/>
        <v>32</v>
      </c>
      <c r="D11169">
        <v>1</v>
      </c>
    </row>
    <row r="11170" spans="1:4" ht="16.5" customHeight="1" x14ac:dyDescent="0.25">
      <c r="A11170" t="s">
        <v>11092</v>
      </c>
      <c r="B11170">
        <f t="shared" si="174"/>
        <v>137</v>
      </c>
      <c r="D11170">
        <v>1</v>
      </c>
    </row>
    <row r="11171" spans="1:4" ht="16.5" customHeight="1" x14ac:dyDescent="0.25">
      <c r="A11171" t="s">
        <v>11093</v>
      </c>
      <c r="B11171">
        <f t="shared" si="174"/>
        <v>62</v>
      </c>
      <c r="C11171" t="s">
        <v>11324</v>
      </c>
      <c r="D11171">
        <v>0</v>
      </c>
    </row>
    <row r="11172" spans="1:4" ht="16.5" customHeight="1" x14ac:dyDescent="0.25">
      <c r="A11172" t="s">
        <v>11094</v>
      </c>
      <c r="B11172">
        <f t="shared" si="174"/>
        <v>67</v>
      </c>
      <c r="C11172" t="s">
        <v>11324</v>
      </c>
      <c r="D11172">
        <v>0</v>
      </c>
    </row>
    <row r="11173" spans="1:4" ht="16.5" customHeight="1" x14ac:dyDescent="0.25">
      <c r="A11173" t="s">
        <v>11095</v>
      </c>
      <c r="B11173">
        <f t="shared" si="174"/>
        <v>93</v>
      </c>
      <c r="D11173">
        <v>1</v>
      </c>
    </row>
    <row r="11174" spans="1:4" ht="16.5" customHeight="1" x14ac:dyDescent="0.25">
      <c r="A11174" t="s">
        <v>11096</v>
      </c>
      <c r="B11174">
        <f t="shared" si="174"/>
        <v>78</v>
      </c>
      <c r="D11174">
        <v>1</v>
      </c>
    </row>
    <row r="11175" spans="1:4" ht="16.5" customHeight="1" x14ac:dyDescent="0.25">
      <c r="A11175" t="s">
        <v>11097</v>
      </c>
      <c r="B11175">
        <f t="shared" si="174"/>
        <v>79</v>
      </c>
      <c r="D11175">
        <v>1</v>
      </c>
    </row>
    <row r="11176" spans="1:4" ht="16.5" customHeight="1" x14ac:dyDescent="0.25">
      <c r="A11176" t="s">
        <v>11098</v>
      </c>
      <c r="B11176">
        <f t="shared" si="174"/>
        <v>109</v>
      </c>
      <c r="D11176">
        <v>0</v>
      </c>
    </row>
    <row r="11177" spans="1:4" ht="16.5" customHeight="1" x14ac:dyDescent="0.25">
      <c r="A11177" t="s">
        <v>11099</v>
      </c>
      <c r="B11177">
        <f t="shared" si="174"/>
        <v>75</v>
      </c>
      <c r="D11177">
        <v>0</v>
      </c>
    </row>
    <row r="11178" spans="1:4" ht="16.5" customHeight="1" x14ac:dyDescent="0.25">
      <c r="A11178" t="s">
        <v>11100</v>
      </c>
      <c r="B11178">
        <f t="shared" si="174"/>
        <v>65</v>
      </c>
      <c r="C11178" t="s">
        <v>11324</v>
      </c>
      <c r="D11178">
        <v>0</v>
      </c>
    </row>
    <row r="11179" spans="1:4" ht="16.5" customHeight="1" x14ac:dyDescent="0.25">
      <c r="A11179" t="s">
        <v>11101</v>
      </c>
      <c r="B11179">
        <f t="shared" si="174"/>
        <v>192</v>
      </c>
      <c r="D11179">
        <v>1</v>
      </c>
    </row>
    <row r="11180" spans="1:4" ht="16.5" customHeight="1" x14ac:dyDescent="0.25">
      <c r="A11180" t="s">
        <v>11102</v>
      </c>
      <c r="B11180">
        <f t="shared" si="174"/>
        <v>93</v>
      </c>
      <c r="D11180">
        <v>1</v>
      </c>
    </row>
    <row r="11181" spans="1:4" ht="16.5" customHeight="1" x14ac:dyDescent="0.25">
      <c r="A11181" t="s">
        <v>11103</v>
      </c>
      <c r="B11181">
        <f t="shared" si="174"/>
        <v>71</v>
      </c>
      <c r="D11181">
        <v>1</v>
      </c>
    </row>
    <row r="11182" spans="1:4" ht="16.5" customHeight="1" x14ac:dyDescent="0.25">
      <c r="A11182" t="s">
        <v>11104</v>
      </c>
      <c r="B11182">
        <f t="shared" si="174"/>
        <v>126</v>
      </c>
      <c r="D11182">
        <v>1</v>
      </c>
    </row>
    <row r="11183" spans="1:4" ht="16.5" customHeight="1" x14ac:dyDescent="0.25">
      <c r="A11183" t="s">
        <v>11105</v>
      </c>
      <c r="B11183">
        <f t="shared" si="174"/>
        <v>73</v>
      </c>
      <c r="D11183">
        <v>1</v>
      </c>
    </row>
    <row r="11184" spans="1:4" ht="16.5" customHeight="1" x14ac:dyDescent="0.25">
      <c r="A11184" t="s">
        <v>11106</v>
      </c>
      <c r="B11184">
        <f t="shared" si="174"/>
        <v>96</v>
      </c>
      <c r="D11184">
        <v>1</v>
      </c>
    </row>
    <row r="11185" spans="1:4" ht="16.5" customHeight="1" x14ac:dyDescent="0.25">
      <c r="A11185" t="s">
        <v>11107</v>
      </c>
      <c r="B11185">
        <f t="shared" si="174"/>
        <v>74</v>
      </c>
      <c r="D11185">
        <v>1</v>
      </c>
    </row>
    <row r="11186" spans="1:4" ht="16.5" customHeight="1" x14ac:dyDescent="0.25">
      <c r="A11186" t="s">
        <v>11108</v>
      </c>
      <c r="B11186">
        <f t="shared" si="174"/>
        <v>64</v>
      </c>
      <c r="D11186">
        <v>1</v>
      </c>
    </row>
    <row r="11187" spans="1:4" ht="16.5" customHeight="1" x14ac:dyDescent="0.25">
      <c r="A11187" t="s">
        <v>11109</v>
      </c>
      <c r="B11187">
        <f t="shared" si="174"/>
        <v>81</v>
      </c>
      <c r="D11187">
        <v>1</v>
      </c>
    </row>
    <row r="11188" spans="1:4" ht="16.5" customHeight="1" x14ac:dyDescent="0.25">
      <c r="A11188" t="s">
        <v>11110</v>
      </c>
      <c r="B11188">
        <f t="shared" si="174"/>
        <v>75</v>
      </c>
      <c r="D11188">
        <v>1</v>
      </c>
    </row>
    <row r="11189" spans="1:4" ht="16.5" customHeight="1" x14ac:dyDescent="0.25">
      <c r="A11189" t="s">
        <v>11111</v>
      </c>
      <c r="B11189">
        <f t="shared" si="174"/>
        <v>87</v>
      </c>
      <c r="D11189">
        <v>1</v>
      </c>
    </row>
    <row r="11190" spans="1:4" ht="16.5" customHeight="1" x14ac:dyDescent="0.25">
      <c r="A11190" t="s">
        <v>11112</v>
      </c>
      <c r="B11190">
        <f t="shared" si="174"/>
        <v>73</v>
      </c>
      <c r="D11190">
        <v>1</v>
      </c>
    </row>
    <row r="11191" spans="1:4" ht="16.5" customHeight="1" x14ac:dyDescent="0.25">
      <c r="A11191" t="s">
        <v>11113</v>
      </c>
      <c r="B11191">
        <f t="shared" si="174"/>
        <v>98</v>
      </c>
      <c r="D11191">
        <v>1</v>
      </c>
    </row>
    <row r="11192" spans="1:4" ht="16.5" customHeight="1" x14ac:dyDescent="0.25">
      <c r="A11192" t="s">
        <v>11114</v>
      </c>
      <c r="B11192">
        <f t="shared" si="174"/>
        <v>91</v>
      </c>
      <c r="D11192">
        <v>1</v>
      </c>
    </row>
    <row r="11193" spans="1:4" ht="16.5" customHeight="1" x14ac:dyDescent="0.25">
      <c r="A11193" t="s">
        <v>11115</v>
      </c>
      <c r="B11193">
        <f t="shared" si="174"/>
        <v>94</v>
      </c>
      <c r="D11193">
        <v>1</v>
      </c>
    </row>
    <row r="11194" spans="1:4" ht="16.5" customHeight="1" x14ac:dyDescent="0.25">
      <c r="A11194" t="s">
        <v>11116</v>
      </c>
      <c r="B11194">
        <f t="shared" si="174"/>
        <v>86</v>
      </c>
      <c r="D11194">
        <v>1</v>
      </c>
    </row>
    <row r="11195" spans="1:4" ht="16.5" customHeight="1" x14ac:dyDescent="0.25">
      <c r="A11195" t="s">
        <v>11117</v>
      </c>
      <c r="B11195">
        <f t="shared" si="174"/>
        <v>93</v>
      </c>
      <c r="D11195">
        <v>1</v>
      </c>
    </row>
    <row r="11196" spans="1:4" ht="16.5" customHeight="1" x14ac:dyDescent="0.25">
      <c r="A11196" t="s">
        <v>11118</v>
      </c>
      <c r="B11196">
        <f t="shared" si="174"/>
        <v>95</v>
      </c>
      <c r="D11196">
        <v>1</v>
      </c>
    </row>
    <row r="11197" spans="1:4" ht="16.5" customHeight="1" x14ac:dyDescent="0.25">
      <c r="A11197" t="s">
        <v>11119</v>
      </c>
      <c r="B11197">
        <f t="shared" si="174"/>
        <v>78</v>
      </c>
      <c r="D11197">
        <v>1</v>
      </c>
    </row>
    <row r="11198" spans="1:4" ht="16.5" customHeight="1" x14ac:dyDescent="0.25">
      <c r="A11198" t="s">
        <v>11120</v>
      </c>
      <c r="B11198">
        <f t="shared" si="174"/>
        <v>67</v>
      </c>
      <c r="D11198">
        <v>1</v>
      </c>
    </row>
    <row r="11199" spans="1:4" ht="16.5" customHeight="1" x14ac:dyDescent="0.25">
      <c r="A11199" t="s">
        <v>11121</v>
      </c>
      <c r="B11199">
        <f t="shared" si="174"/>
        <v>98</v>
      </c>
      <c r="D11199">
        <v>1</v>
      </c>
    </row>
    <row r="11200" spans="1:4" ht="16.5" customHeight="1" x14ac:dyDescent="0.25">
      <c r="A11200" t="s">
        <v>11122</v>
      </c>
      <c r="B11200">
        <f t="shared" si="174"/>
        <v>89</v>
      </c>
      <c r="D11200">
        <v>1</v>
      </c>
    </row>
    <row r="11201" spans="1:4" ht="16.5" customHeight="1" x14ac:dyDescent="0.25">
      <c r="A11201" t="s">
        <v>11123</v>
      </c>
      <c r="B11201">
        <f t="shared" si="174"/>
        <v>96</v>
      </c>
      <c r="D11201">
        <v>1</v>
      </c>
    </row>
    <row r="11202" spans="1:4" ht="16.5" customHeight="1" x14ac:dyDescent="0.25">
      <c r="A11202" t="s">
        <v>11124</v>
      </c>
      <c r="B11202">
        <f t="shared" si="174"/>
        <v>117</v>
      </c>
      <c r="D11202">
        <v>1</v>
      </c>
    </row>
    <row r="11203" spans="1:4" ht="16.5" customHeight="1" x14ac:dyDescent="0.25">
      <c r="A11203" t="s">
        <v>11125</v>
      </c>
      <c r="B11203">
        <f t="shared" ref="B11203:B11266" si="175">LEN(A11203)</f>
        <v>119</v>
      </c>
      <c r="D11203">
        <v>1</v>
      </c>
    </row>
    <row r="11204" spans="1:4" ht="16.5" customHeight="1" x14ac:dyDescent="0.25">
      <c r="A11204" t="s">
        <v>11126</v>
      </c>
      <c r="B11204">
        <f t="shared" si="175"/>
        <v>72</v>
      </c>
      <c r="C11204" t="s">
        <v>11362</v>
      </c>
      <c r="D11204">
        <v>0</v>
      </c>
    </row>
    <row r="11205" spans="1:4" ht="16.5" customHeight="1" x14ac:dyDescent="0.25">
      <c r="A11205" t="s">
        <v>11127</v>
      </c>
      <c r="B11205">
        <f t="shared" si="175"/>
        <v>59</v>
      </c>
      <c r="D11205">
        <v>1</v>
      </c>
    </row>
    <row r="11206" spans="1:4" ht="16.5" customHeight="1" x14ac:dyDescent="0.25">
      <c r="A11206" t="s">
        <v>11128</v>
      </c>
      <c r="B11206">
        <f t="shared" si="175"/>
        <v>57</v>
      </c>
      <c r="C11206" t="s">
        <v>11324</v>
      </c>
      <c r="D11206">
        <v>0</v>
      </c>
    </row>
    <row r="11207" spans="1:4" ht="16.5" customHeight="1" x14ac:dyDescent="0.25">
      <c r="A11207" t="s">
        <v>11129</v>
      </c>
      <c r="B11207">
        <f t="shared" si="175"/>
        <v>47</v>
      </c>
      <c r="D11207">
        <v>0</v>
      </c>
    </row>
    <row r="11208" spans="1:4" ht="16.5" customHeight="1" x14ac:dyDescent="0.25">
      <c r="A11208" t="s">
        <v>11130</v>
      </c>
      <c r="B11208">
        <f t="shared" si="175"/>
        <v>56</v>
      </c>
      <c r="D11208">
        <v>0</v>
      </c>
    </row>
    <row r="11209" spans="1:4" ht="16.5" customHeight="1" x14ac:dyDescent="0.25">
      <c r="A11209" t="s">
        <v>11131</v>
      </c>
      <c r="B11209">
        <f t="shared" si="175"/>
        <v>87</v>
      </c>
      <c r="C11209" t="s">
        <v>11362</v>
      </c>
      <c r="D11209">
        <v>0</v>
      </c>
    </row>
    <row r="11210" spans="1:4" ht="16.5" customHeight="1" x14ac:dyDescent="0.25">
      <c r="A11210" t="s">
        <v>11132</v>
      </c>
      <c r="B11210">
        <f t="shared" si="175"/>
        <v>81</v>
      </c>
      <c r="D11210">
        <v>1</v>
      </c>
    </row>
    <row r="11211" spans="1:4" ht="16.5" customHeight="1" x14ac:dyDescent="0.25">
      <c r="A11211" t="s">
        <v>11133</v>
      </c>
      <c r="B11211">
        <f t="shared" si="175"/>
        <v>231</v>
      </c>
      <c r="D11211">
        <v>1</v>
      </c>
    </row>
    <row r="11212" spans="1:4" ht="16.5" customHeight="1" x14ac:dyDescent="0.25">
      <c r="A11212" t="s">
        <v>11134</v>
      </c>
      <c r="B11212">
        <f t="shared" si="175"/>
        <v>87</v>
      </c>
      <c r="D11212">
        <v>1</v>
      </c>
    </row>
    <row r="11213" spans="1:4" ht="16.5" customHeight="1" x14ac:dyDescent="0.25">
      <c r="A11213" t="s">
        <v>11135</v>
      </c>
      <c r="B11213">
        <f t="shared" si="175"/>
        <v>118</v>
      </c>
      <c r="D11213">
        <v>1</v>
      </c>
    </row>
    <row r="11214" spans="1:4" ht="16.5" customHeight="1" x14ac:dyDescent="0.25">
      <c r="A11214" t="s">
        <v>11136</v>
      </c>
      <c r="B11214">
        <f t="shared" si="175"/>
        <v>142</v>
      </c>
      <c r="D11214">
        <v>1</v>
      </c>
    </row>
    <row r="11215" spans="1:4" ht="16.5" customHeight="1" x14ac:dyDescent="0.25">
      <c r="A11215" t="s">
        <v>11137</v>
      </c>
      <c r="B11215">
        <f t="shared" si="175"/>
        <v>105</v>
      </c>
      <c r="D11215">
        <v>1</v>
      </c>
    </row>
    <row r="11216" spans="1:4" ht="16.5" customHeight="1" x14ac:dyDescent="0.25">
      <c r="A11216" t="s">
        <v>11138</v>
      </c>
      <c r="B11216">
        <f t="shared" si="175"/>
        <v>86</v>
      </c>
      <c r="D11216">
        <v>1</v>
      </c>
    </row>
    <row r="11217" spans="1:4" ht="16.5" customHeight="1" x14ac:dyDescent="0.25">
      <c r="A11217" t="s">
        <v>11139</v>
      </c>
      <c r="B11217">
        <f t="shared" si="175"/>
        <v>87</v>
      </c>
      <c r="D11217">
        <v>1</v>
      </c>
    </row>
    <row r="11218" spans="1:4" ht="16.5" customHeight="1" x14ac:dyDescent="0.25">
      <c r="A11218" t="s">
        <v>11140</v>
      </c>
      <c r="B11218">
        <f t="shared" si="175"/>
        <v>130</v>
      </c>
      <c r="D11218">
        <v>1</v>
      </c>
    </row>
    <row r="11219" spans="1:4" ht="16.5" customHeight="1" x14ac:dyDescent="0.25">
      <c r="A11219" t="s">
        <v>11141</v>
      </c>
      <c r="B11219">
        <f t="shared" si="175"/>
        <v>97</v>
      </c>
      <c r="D11219">
        <v>1</v>
      </c>
    </row>
    <row r="11220" spans="1:4" ht="16.5" customHeight="1" x14ac:dyDescent="0.25">
      <c r="A11220" t="s">
        <v>11142</v>
      </c>
      <c r="B11220">
        <f t="shared" si="175"/>
        <v>117</v>
      </c>
      <c r="D11220">
        <v>1</v>
      </c>
    </row>
    <row r="11221" spans="1:4" ht="16.5" customHeight="1" x14ac:dyDescent="0.25">
      <c r="A11221" t="s">
        <v>11143</v>
      </c>
      <c r="B11221">
        <f t="shared" si="175"/>
        <v>120</v>
      </c>
      <c r="D11221">
        <v>1</v>
      </c>
    </row>
    <row r="11222" spans="1:4" ht="16.5" customHeight="1" x14ac:dyDescent="0.25">
      <c r="A11222" t="s">
        <v>11144</v>
      </c>
      <c r="B11222">
        <f t="shared" si="175"/>
        <v>145</v>
      </c>
      <c r="D11222">
        <v>1</v>
      </c>
    </row>
    <row r="11223" spans="1:4" ht="16.5" customHeight="1" x14ac:dyDescent="0.25">
      <c r="A11223" t="s">
        <v>11145</v>
      </c>
      <c r="B11223">
        <f t="shared" si="175"/>
        <v>131</v>
      </c>
      <c r="D11223">
        <v>1</v>
      </c>
    </row>
    <row r="11224" spans="1:4" ht="16.5" customHeight="1" x14ac:dyDescent="0.25">
      <c r="A11224" t="s">
        <v>11146</v>
      </c>
      <c r="B11224">
        <f t="shared" si="175"/>
        <v>115</v>
      </c>
      <c r="D11224">
        <v>1</v>
      </c>
    </row>
    <row r="11225" spans="1:4" ht="16.5" customHeight="1" x14ac:dyDescent="0.25">
      <c r="A11225" t="s">
        <v>11147</v>
      </c>
      <c r="B11225">
        <f t="shared" si="175"/>
        <v>119</v>
      </c>
      <c r="D11225">
        <v>1</v>
      </c>
    </row>
    <row r="11226" spans="1:4" ht="16.5" customHeight="1" x14ac:dyDescent="0.25">
      <c r="A11226" t="s">
        <v>11148</v>
      </c>
      <c r="B11226">
        <f t="shared" si="175"/>
        <v>141</v>
      </c>
      <c r="D11226">
        <v>1</v>
      </c>
    </row>
    <row r="11227" spans="1:4" ht="16.5" customHeight="1" x14ac:dyDescent="0.25">
      <c r="A11227" t="s">
        <v>11149</v>
      </c>
      <c r="B11227">
        <f t="shared" si="175"/>
        <v>106</v>
      </c>
      <c r="D11227">
        <v>1</v>
      </c>
    </row>
    <row r="11228" spans="1:4" ht="16.5" customHeight="1" x14ac:dyDescent="0.25">
      <c r="A11228" t="s">
        <v>11150</v>
      </c>
      <c r="B11228">
        <f t="shared" si="175"/>
        <v>81</v>
      </c>
      <c r="D11228">
        <v>1</v>
      </c>
    </row>
    <row r="11229" spans="1:4" ht="16.5" customHeight="1" x14ac:dyDescent="0.25">
      <c r="A11229" t="s">
        <v>11151</v>
      </c>
      <c r="B11229">
        <f t="shared" si="175"/>
        <v>135</v>
      </c>
      <c r="D11229">
        <v>1</v>
      </c>
    </row>
    <row r="11230" spans="1:4" ht="16.5" customHeight="1" x14ac:dyDescent="0.25">
      <c r="A11230" t="s">
        <v>11152</v>
      </c>
      <c r="B11230">
        <f t="shared" si="175"/>
        <v>81</v>
      </c>
      <c r="D11230">
        <v>1</v>
      </c>
    </row>
    <row r="11231" spans="1:4" ht="16.5" customHeight="1" x14ac:dyDescent="0.25">
      <c r="A11231" t="s">
        <v>11153</v>
      </c>
      <c r="B11231">
        <f t="shared" si="175"/>
        <v>146</v>
      </c>
      <c r="D11231">
        <v>1</v>
      </c>
    </row>
    <row r="11232" spans="1:4" ht="16.5" customHeight="1" x14ac:dyDescent="0.25">
      <c r="A11232" t="s">
        <v>11154</v>
      </c>
      <c r="B11232">
        <f t="shared" si="175"/>
        <v>110</v>
      </c>
      <c r="D11232">
        <v>1</v>
      </c>
    </row>
    <row r="11233" spans="1:4" ht="16.5" customHeight="1" x14ac:dyDescent="0.25">
      <c r="A11233" t="s">
        <v>11155</v>
      </c>
      <c r="B11233">
        <f t="shared" si="175"/>
        <v>98</v>
      </c>
      <c r="D11233">
        <v>1</v>
      </c>
    </row>
    <row r="11234" spans="1:4" ht="16.5" customHeight="1" x14ac:dyDescent="0.25">
      <c r="A11234" t="s">
        <v>11156</v>
      </c>
      <c r="B11234">
        <f t="shared" si="175"/>
        <v>72</v>
      </c>
      <c r="D11234">
        <v>1</v>
      </c>
    </row>
    <row r="11235" spans="1:4" ht="16.5" customHeight="1" x14ac:dyDescent="0.25">
      <c r="A11235" t="s">
        <v>11157</v>
      </c>
      <c r="B11235">
        <f t="shared" si="175"/>
        <v>90</v>
      </c>
      <c r="D11235">
        <v>1</v>
      </c>
    </row>
    <row r="11236" spans="1:4" ht="16.5" customHeight="1" x14ac:dyDescent="0.25">
      <c r="A11236" t="s">
        <v>11158</v>
      </c>
      <c r="B11236">
        <f t="shared" si="175"/>
        <v>106</v>
      </c>
      <c r="D11236">
        <v>1</v>
      </c>
    </row>
    <row r="11237" spans="1:4" ht="16.5" customHeight="1" x14ac:dyDescent="0.25">
      <c r="A11237" t="s">
        <v>11159</v>
      </c>
      <c r="B11237">
        <f t="shared" si="175"/>
        <v>78</v>
      </c>
      <c r="C11237" t="s">
        <v>11362</v>
      </c>
      <c r="D11237">
        <v>0</v>
      </c>
    </row>
    <row r="11238" spans="1:4" ht="16.5" customHeight="1" x14ac:dyDescent="0.25">
      <c r="A11238" t="s">
        <v>11160</v>
      </c>
      <c r="B11238">
        <f t="shared" si="175"/>
        <v>81</v>
      </c>
      <c r="C11238" t="s">
        <v>11362</v>
      </c>
      <c r="D11238">
        <v>0</v>
      </c>
    </row>
    <row r="11239" spans="1:4" ht="16.5" customHeight="1" x14ac:dyDescent="0.25">
      <c r="A11239" t="s">
        <v>11161</v>
      </c>
      <c r="B11239">
        <f t="shared" si="175"/>
        <v>56</v>
      </c>
      <c r="C11239" t="s">
        <v>11340</v>
      </c>
      <c r="D11239">
        <v>0</v>
      </c>
    </row>
    <row r="11240" spans="1:4" ht="16.5" customHeight="1" x14ac:dyDescent="0.25">
      <c r="A11240" t="s">
        <v>11162</v>
      </c>
      <c r="B11240">
        <f t="shared" si="175"/>
        <v>59</v>
      </c>
      <c r="C11240" t="s">
        <v>11340</v>
      </c>
      <c r="D11240">
        <v>0</v>
      </c>
    </row>
    <row r="11241" spans="1:4" ht="16.5" customHeight="1" x14ac:dyDescent="0.25">
      <c r="A11241" t="s">
        <v>11163</v>
      </c>
      <c r="B11241">
        <f t="shared" si="175"/>
        <v>60</v>
      </c>
      <c r="C11241" t="s">
        <v>11340</v>
      </c>
      <c r="D11241">
        <v>0</v>
      </c>
    </row>
    <row r="11242" spans="1:4" ht="16.5" customHeight="1" x14ac:dyDescent="0.25">
      <c r="A11242" t="s">
        <v>11164</v>
      </c>
      <c r="B11242">
        <f t="shared" si="175"/>
        <v>97</v>
      </c>
      <c r="C11242" t="s">
        <v>11340</v>
      </c>
      <c r="D11242">
        <v>0</v>
      </c>
    </row>
    <row r="11243" spans="1:4" ht="16.5" customHeight="1" x14ac:dyDescent="0.25">
      <c r="A11243" t="s">
        <v>11165</v>
      </c>
      <c r="B11243">
        <f t="shared" si="175"/>
        <v>19</v>
      </c>
      <c r="C11243" t="s">
        <v>11407</v>
      </c>
      <c r="D11243">
        <v>0</v>
      </c>
    </row>
    <row r="11244" spans="1:4" ht="16.5" customHeight="1" x14ac:dyDescent="0.25">
      <c r="A11244" t="s">
        <v>11166</v>
      </c>
      <c r="B11244">
        <f t="shared" si="175"/>
        <v>105</v>
      </c>
      <c r="C11244" t="s">
        <v>11324</v>
      </c>
      <c r="D11244">
        <v>0</v>
      </c>
    </row>
    <row r="11245" spans="1:4" ht="16.5" customHeight="1" x14ac:dyDescent="0.25">
      <c r="A11245" t="s">
        <v>11167</v>
      </c>
      <c r="B11245">
        <f t="shared" si="175"/>
        <v>45</v>
      </c>
      <c r="D11245">
        <v>1</v>
      </c>
    </row>
    <row r="11246" spans="1:4" ht="16.5" customHeight="1" x14ac:dyDescent="0.25">
      <c r="A11246" t="s">
        <v>11168</v>
      </c>
      <c r="B11246">
        <f t="shared" si="175"/>
        <v>62</v>
      </c>
      <c r="D11246">
        <v>1</v>
      </c>
    </row>
    <row r="11247" spans="1:4" ht="16.5" customHeight="1" x14ac:dyDescent="0.25">
      <c r="A11247" t="s">
        <v>11169</v>
      </c>
      <c r="B11247">
        <f t="shared" si="175"/>
        <v>66</v>
      </c>
      <c r="C11247" t="s">
        <v>11324</v>
      </c>
      <c r="D11247">
        <v>0</v>
      </c>
    </row>
    <row r="11248" spans="1:4" ht="16.5" customHeight="1" x14ac:dyDescent="0.25">
      <c r="A11248" t="s">
        <v>11170</v>
      </c>
      <c r="B11248">
        <f t="shared" si="175"/>
        <v>99</v>
      </c>
      <c r="D11248">
        <v>1</v>
      </c>
    </row>
    <row r="11249" spans="1:4" ht="16.5" customHeight="1" x14ac:dyDescent="0.25">
      <c r="A11249" t="s">
        <v>11171</v>
      </c>
      <c r="B11249">
        <f t="shared" si="175"/>
        <v>85</v>
      </c>
      <c r="D11249">
        <v>1</v>
      </c>
    </row>
    <row r="11250" spans="1:4" ht="16.5" customHeight="1" x14ac:dyDescent="0.25">
      <c r="A11250" t="s">
        <v>11172</v>
      </c>
      <c r="B11250">
        <f t="shared" si="175"/>
        <v>28</v>
      </c>
      <c r="D11250">
        <v>1</v>
      </c>
    </row>
    <row r="11251" spans="1:4" ht="16.5" customHeight="1" x14ac:dyDescent="0.25">
      <c r="A11251" t="s">
        <v>11173</v>
      </c>
      <c r="B11251">
        <f t="shared" si="175"/>
        <v>42</v>
      </c>
      <c r="D11251">
        <v>1</v>
      </c>
    </row>
    <row r="11252" spans="1:4" ht="16.5" customHeight="1" x14ac:dyDescent="0.25">
      <c r="A11252" t="s">
        <v>11174</v>
      </c>
      <c r="B11252">
        <f t="shared" si="175"/>
        <v>27</v>
      </c>
      <c r="D11252">
        <v>1</v>
      </c>
    </row>
    <row r="11253" spans="1:4" ht="16.5" customHeight="1" x14ac:dyDescent="0.25">
      <c r="A11253" t="s">
        <v>11175</v>
      </c>
      <c r="B11253">
        <f t="shared" si="175"/>
        <v>82</v>
      </c>
      <c r="D11253">
        <v>1</v>
      </c>
    </row>
    <row r="11254" spans="1:4" ht="16.5" customHeight="1" x14ac:dyDescent="0.25">
      <c r="A11254" t="s">
        <v>11176</v>
      </c>
      <c r="B11254">
        <f t="shared" si="175"/>
        <v>75</v>
      </c>
      <c r="D11254">
        <v>1</v>
      </c>
    </row>
    <row r="11255" spans="1:4" ht="16.5" customHeight="1" x14ac:dyDescent="0.25">
      <c r="A11255" t="s">
        <v>11177</v>
      </c>
      <c r="B11255">
        <f t="shared" si="175"/>
        <v>84</v>
      </c>
      <c r="D11255">
        <v>1</v>
      </c>
    </row>
    <row r="11256" spans="1:4" ht="16.5" customHeight="1" x14ac:dyDescent="0.25">
      <c r="A11256" t="s">
        <v>11178</v>
      </c>
      <c r="B11256">
        <f t="shared" si="175"/>
        <v>78</v>
      </c>
      <c r="D11256">
        <v>1</v>
      </c>
    </row>
    <row r="11257" spans="1:4" ht="16.5" customHeight="1" x14ac:dyDescent="0.25">
      <c r="A11257" t="s">
        <v>11179</v>
      </c>
      <c r="B11257">
        <f t="shared" si="175"/>
        <v>72</v>
      </c>
      <c r="D11257">
        <v>1</v>
      </c>
    </row>
    <row r="11258" spans="1:4" ht="16.5" customHeight="1" x14ac:dyDescent="0.25">
      <c r="A11258" t="s">
        <v>11180</v>
      </c>
      <c r="B11258">
        <f t="shared" si="175"/>
        <v>77</v>
      </c>
      <c r="D11258">
        <v>1</v>
      </c>
    </row>
    <row r="11259" spans="1:4" ht="16.5" customHeight="1" x14ac:dyDescent="0.25">
      <c r="A11259" t="s">
        <v>11181</v>
      </c>
      <c r="B11259">
        <f t="shared" si="175"/>
        <v>89</v>
      </c>
      <c r="D11259">
        <v>1</v>
      </c>
    </row>
    <row r="11260" spans="1:4" ht="16.5" customHeight="1" x14ac:dyDescent="0.25">
      <c r="A11260" t="s">
        <v>11182</v>
      </c>
      <c r="B11260">
        <f t="shared" si="175"/>
        <v>96</v>
      </c>
      <c r="D11260">
        <v>1</v>
      </c>
    </row>
    <row r="11261" spans="1:4" ht="16.5" customHeight="1" x14ac:dyDescent="0.25">
      <c r="A11261" t="s">
        <v>11183</v>
      </c>
      <c r="B11261">
        <f t="shared" si="175"/>
        <v>76</v>
      </c>
      <c r="D11261">
        <v>1</v>
      </c>
    </row>
    <row r="11262" spans="1:4" ht="16.5" customHeight="1" x14ac:dyDescent="0.25">
      <c r="A11262" t="s">
        <v>11184</v>
      </c>
      <c r="B11262">
        <f t="shared" si="175"/>
        <v>144</v>
      </c>
      <c r="D11262">
        <v>0</v>
      </c>
    </row>
    <row r="11263" spans="1:4" ht="16.5" customHeight="1" x14ac:dyDescent="0.25">
      <c r="A11263" t="s">
        <v>11185</v>
      </c>
      <c r="B11263">
        <f t="shared" si="175"/>
        <v>67</v>
      </c>
      <c r="D11263">
        <v>1</v>
      </c>
    </row>
    <row r="11264" spans="1:4" ht="16.5" customHeight="1" x14ac:dyDescent="0.25">
      <c r="A11264" t="s">
        <v>11186</v>
      </c>
      <c r="B11264">
        <f t="shared" si="175"/>
        <v>110</v>
      </c>
      <c r="D11264">
        <v>1</v>
      </c>
    </row>
    <row r="11265" spans="1:4" ht="16.5" customHeight="1" x14ac:dyDescent="0.25">
      <c r="A11265" t="s">
        <v>11187</v>
      </c>
      <c r="B11265">
        <f t="shared" si="175"/>
        <v>130</v>
      </c>
      <c r="D11265">
        <v>1</v>
      </c>
    </row>
    <row r="11266" spans="1:4" ht="16.5" customHeight="1" x14ac:dyDescent="0.25">
      <c r="A11266" t="s">
        <v>11188</v>
      </c>
      <c r="B11266">
        <f t="shared" si="175"/>
        <v>128</v>
      </c>
      <c r="D11266">
        <v>1</v>
      </c>
    </row>
    <row r="11267" spans="1:4" ht="16.5" customHeight="1" x14ac:dyDescent="0.25">
      <c r="A11267" t="s">
        <v>11189</v>
      </c>
      <c r="B11267">
        <f t="shared" ref="B11267:B11330" si="176">LEN(A11267)</f>
        <v>64</v>
      </c>
      <c r="D11267">
        <v>1</v>
      </c>
    </row>
    <row r="11268" spans="1:4" ht="16.5" customHeight="1" x14ac:dyDescent="0.25">
      <c r="A11268" t="s">
        <v>11190</v>
      </c>
      <c r="B11268">
        <f t="shared" si="176"/>
        <v>52</v>
      </c>
      <c r="C11268" t="s">
        <v>11324</v>
      </c>
      <c r="D11268">
        <v>0</v>
      </c>
    </row>
    <row r="11269" spans="1:4" ht="16.5" customHeight="1" x14ac:dyDescent="0.25">
      <c r="A11269" t="s">
        <v>11191</v>
      </c>
      <c r="B11269">
        <f t="shared" si="176"/>
        <v>108</v>
      </c>
      <c r="D11269">
        <v>1</v>
      </c>
    </row>
    <row r="11270" spans="1:4" ht="16.5" customHeight="1" x14ac:dyDescent="0.25">
      <c r="A11270" t="s">
        <v>11192</v>
      </c>
      <c r="B11270">
        <f t="shared" si="176"/>
        <v>126</v>
      </c>
      <c r="D11270">
        <v>1</v>
      </c>
    </row>
    <row r="11271" spans="1:4" ht="16.5" customHeight="1" x14ac:dyDescent="0.25">
      <c r="A11271" t="s">
        <v>11193</v>
      </c>
      <c r="B11271">
        <f t="shared" si="176"/>
        <v>72</v>
      </c>
      <c r="C11271" t="s">
        <v>11340</v>
      </c>
      <c r="D11271">
        <v>0</v>
      </c>
    </row>
    <row r="11272" spans="1:4" ht="16.5" customHeight="1" x14ac:dyDescent="0.25">
      <c r="A11272" t="s">
        <v>11194</v>
      </c>
      <c r="B11272">
        <f t="shared" si="176"/>
        <v>46</v>
      </c>
      <c r="C11272" t="s">
        <v>11324</v>
      </c>
      <c r="D11272">
        <v>0</v>
      </c>
    </row>
    <row r="11273" spans="1:4" ht="16.5" customHeight="1" x14ac:dyDescent="0.25">
      <c r="A11273" t="s">
        <v>11195</v>
      </c>
      <c r="B11273">
        <f t="shared" si="176"/>
        <v>40</v>
      </c>
      <c r="C11273" t="s">
        <v>11324</v>
      </c>
      <c r="D11273">
        <v>0</v>
      </c>
    </row>
    <row r="11274" spans="1:4" ht="16.5" customHeight="1" x14ac:dyDescent="0.25">
      <c r="A11274" t="s">
        <v>11196</v>
      </c>
      <c r="B11274">
        <f t="shared" si="176"/>
        <v>67</v>
      </c>
      <c r="D11274">
        <v>1</v>
      </c>
    </row>
    <row r="11275" spans="1:4" ht="16.5" customHeight="1" x14ac:dyDescent="0.25">
      <c r="A11275" t="s">
        <v>11197</v>
      </c>
      <c r="B11275">
        <f t="shared" si="176"/>
        <v>52</v>
      </c>
      <c r="C11275" t="s">
        <v>11324</v>
      </c>
      <c r="D11275">
        <v>0</v>
      </c>
    </row>
    <row r="11276" spans="1:4" ht="16.5" customHeight="1" x14ac:dyDescent="0.25">
      <c r="A11276" t="s">
        <v>11198</v>
      </c>
      <c r="B11276">
        <f t="shared" si="176"/>
        <v>447</v>
      </c>
      <c r="D11276">
        <v>1</v>
      </c>
    </row>
    <row r="11277" spans="1:4" ht="16.5" customHeight="1" x14ac:dyDescent="0.25">
      <c r="A11277" t="s">
        <v>11199</v>
      </c>
      <c r="B11277">
        <f t="shared" si="176"/>
        <v>109</v>
      </c>
      <c r="D11277">
        <v>0</v>
      </c>
    </row>
    <row r="11278" spans="1:4" ht="16.5" customHeight="1" x14ac:dyDescent="0.25">
      <c r="A11278" t="s">
        <v>11200</v>
      </c>
      <c r="B11278">
        <f t="shared" si="176"/>
        <v>99</v>
      </c>
      <c r="C11278" t="s">
        <v>11362</v>
      </c>
      <c r="D11278">
        <v>0</v>
      </c>
    </row>
    <row r="11279" spans="1:4" ht="16.5" customHeight="1" x14ac:dyDescent="0.25">
      <c r="A11279" t="s">
        <v>11201</v>
      </c>
      <c r="B11279">
        <f t="shared" si="176"/>
        <v>73</v>
      </c>
      <c r="C11279" t="s">
        <v>11362</v>
      </c>
      <c r="D11279">
        <v>0</v>
      </c>
    </row>
    <row r="11280" spans="1:4" ht="16.5" customHeight="1" x14ac:dyDescent="0.25">
      <c r="A11280" t="s">
        <v>11202</v>
      </c>
      <c r="B11280">
        <f t="shared" si="176"/>
        <v>27</v>
      </c>
      <c r="D11280">
        <v>1</v>
      </c>
    </row>
    <row r="11281" spans="1:4" ht="16.5" customHeight="1" x14ac:dyDescent="0.25">
      <c r="A11281" t="s">
        <v>11203</v>
      </c>
      <c r="B11281">
        <f t="shared" si="176"/>
        <v>40</v>
      </c>
      <c r="D11281">
        <v>1</v>
      </c>
    </row>
    <row r="11282" spans="1:4" ht="16.5" customHeight="1" x14ac:dyDescent="0.25">
      <c r="A11282" t="s">
        <v>11204</v>
      </c>
      <c r="B11282">
        <f t="shared" si="176"/>
        <v>49</v>
      </c>
      <c r="D11282">
        <v>1</v>
      </c>
    </row>
    <row r="11283" spans="1:4" ht="16.5" customHeight="1" x14ac:dyDescent="0.25">
      <c r="A11283" t="s">
        <v>11205</v>
      </c>
      <c r="B11283">
        <f t="shared" si="176"/>
        <v>39</v>
      </c>
      <c r="D11283">
        <v>1</v>
      </c>
    </row>
    <row r="11284" spans="1:4" ht="16.5" customHeight="1" x14ac:dyDescent="0.25">
      <c r="A11284" t="s">
        <v>11206</v>
      </c>
      <c r="B11284">
        <f t="shared" si="176"/>
        <v>49</v>
      </c>
      <c r="D11284">
        <v>1</v>
      </c>
    </row>
    <row r="11285" spans="1:4" ht="16.5" customHeight="1" x14ac:dyDescent="0.25">
      <c r="A11285" t="s">
        <v>11207</v>
      </c>
      <c r="B11285">
        <f t="shared" si="176"/>
        <v>31</v>
      </c>
      <c r="D11285">
        <v>1</v>
      </c>
    </row>
    <row r="11286" spans="1:4" ht="16.5" customHeight="1" x14ac:dyDescent="0.25">
      <c r="A11286" t="s">
        <v>11208</v>
      </c>
      <c r="B11286">
        <f t="shared" si="176"/>
        <v>175</v>
      </c>
      <c r="D11286">
        <v>1</v>
      </c>
    </row>
    <row r="11287" spans="1:4" ht="16.5" customHeight="1" x14ac:dyDescent="0.25">
      <c r="A11287" t="s">
        <v>11209</v>
      </c>
      <c r="B11287">
        <f t="shared" si="176"/>
        <v>26</v>
      </c>
      <c r="D11287">
        <v>1</v>
      </c>
    </row>
    <row r="11288" spans="1:4" ht="16.5" customHeight="1" x14ac:dyDescent="0.25">
      <c r="A11288" t="s">
        <v>11210</v>
      </c>
      <c r="B11288">
        <f t="shared" si="176"/>
        <v>36</v>
      </c>
      <c r="C11288" t="s">
        <v>11314</v>
      </c>
      <c r="D11288">
        <v>0</v>
      </c>
    </row>
    <row r="11289" spans="1:4" ht="16.5" customHeight="1" x14ac:dyDescent="0.25">
      <c r="A11289" t="s">
        <v>11211</v>
      </c>
      <c r="B11289">
        <f t="shared" si="176"/>
        <v>174</v>
      </c>
      <c r="D11289">
        <v>1</v>
      </c>
    </row>
    <row r="11290" spans="1:4" ht="16.5" customHeight="1" x14ac:dyDescent="0.25">
      <c r="A11290" t="s">
        <v>11212</v>
      </c>
      <c r="B11290">
        <f t="shared" si="176"/>
        <v>93</v>
      </c>
      <c r="C11290" t="s">
        <v>11406</v>
      </c>
      <c r="D11290">
        <v>0</v>
      </c>
    </row>
    <row r="11291" spans="1:4" ht="16.5" customHeight="1" x14ac:dyDescent="0.25">
      <c r="A11291" t="s">
        <v>11213</v>
      </c>
      <c r="B11291">
        <f t="shared" si="176"/>
        <v>78</v>
      </c>
      <c r="D11291">
        <v>1</v>
      </c>
    </row>
    <row r="11292" spans="1:4" ht="16.5" customHeight="1" x14ac:dyDescent="0.25">
      <c r="A11292" t="s">
        <v>11214</v>
      </c>
      <c r="B11292">
        <f t="shared" si="176"/>
        <v>121</v>
      </c>
      <c r="D11292">
        <v>1</v>
      </c>
    </row>
    <row r="11293" spans="1:4" ht="16.5" customHeight="1" x14ac:dyDescent="0.25">
      <c r="A11293" t="s">
        <v>11215</v>
      </c>
      <c r="B11293">
        <f t="shared" si="176"/>
        <v>96</v>
      </c>
      <c r="D11293">
        <v>1</v>
      </c>
    </row>
    <row r="11294" spans="1:4" ht="16.5" customHeight="1" x14ac:dyDescent="0.25">
      <c r="A11294" t="s">
        <v>11216</v>
      </c>
      <c r="B11294">
        <f t="shared" si="176"/>
        <v>57</v>
      </c>
      <c r="D11294">
        <v>1</v>
      </c>
    </row>
    <row r="11295" spans="1:4" ht="16.5" customHeight="1" x14ac:dyDescent="0.25">
      <c r="A11295" t="s">
        <v>11217</v>
      </c>
      <c r="B11295">
        <f t="shared" si="176"/>
        <v>20</v>
      </c>
      <c r="C11295" t="s">
        <v>11314</v>
      </c>
      <c r="D11295">
        <v>0</v>
      </c>
    </row>
    <row r="11296" spans="1:4" ht="16.5" customHeight="1" x14ac:dyDescent="0.25">
      <c r="A11296" t="s">
        <v>11218</v>
      </c>
      <c r="B11296">
        <f t="shared" si="176"/>
        <v>84</v>
      </c>
      <c r="D11296">
        <v>0</v>
      </c>
    </row>
    <row r="11297" spans="1:4" ht="16.5" customHeight="1" x14ac:dyDescent="0.25">
      <c r="A11297" t="s">
        <v>11219</v>
      </c>
      <c r="B11297">
        <f t="shared" si="176"/>
        <v>43</v>
      </c>
      <c r="D11297">
        <v>1</v>
      </c>
    </row>
    <row r="11298" spans="1:4" ht="16.5" customHeight="1" x14ac:dyDescent="0.25">
      <c r="A11298" t="s">
        <v>11220</v>
      </c>
      <c r="B11298">
        <f t="shared" si="176"/>
        <v>54</v>
      </c>
      <c r="C11298" t="s">
        <v>11406</v>
      </c>
      <c r="D11298">
        <v>0</v>
      </c>
    </row>
    <row r="11299" spans="1:4" ht="16.5" customHeight="1" x14ac:dyDescent="0.25">
      <c r="A11299" t="s">
        <v>11221</v>
      </c>
      <c r="B11299">
        <f t="shared" si="176"/>
        <v>47</v>
      </c>
      <c r="D11299">
        <v>1</v>
      </c>
    </row>
    <row r="11300" spans="1:4" ht="16.5" customHeight="1" x14ac:dyDescent="0.25">
      <c r="A11300" t="s">
        <v>11222</v>
      </c>
      <c r="B11300">
        <f t="shared" si="176"/>
        <v>108</v>
      </c>
      <c r="C11300" t="s">
        <v>11324</v>
      </c>
      <c r="D11300">
        <v>0</v>
      </c>
    </row>
    <row r="11301" spans="1:4" ht="16.5" customHeight="1" x14ac:dyDescent="0.25">
      <c r="A11301" t="s">
        <v>11223</v>
      </c>
      <c r="B11301">
        <f t="shared" si="176"/>
        <v>63</v>
      </c>
      <c r="D11301">
        <v>0</v>
      </c>
    </row>
    <row r="11302" spans="1:4" ht="16.5" customHeight="1" x14ac:dyDescent="0.25">
      <c r="A11302" t="s">
        <v>11224</v>
      </c>
      <c r="B11302">
        <f t="shared" si="176"/>
        <v>72</v>
      </c>
      <c r="D11302">
        <v>1</v>
      </c>
    </row>
    <row r="11303" spans="1:4" ht="16.5" customHeight="1" x14ac:dyDescent="0.25">
      <c r="A11303" t="s">
        <v>11225</v>
      </c>
      <c r="B11303">
        <f t="shared" si="176"/>
        <v>50</v>
      </c>
      <c r="D11303">
        <v>1</v>
      </c>
    </row>
    <row r="11304" spans="1:4" ht="16.5" customHeight="1" x14ac:dyDescent="0.25">
      <c r="A11304" t="s">
        <v>11226</v>
      </c>
      <c r="B11304">
        <f t="shared" si="176"/>
        <v>77</v>
      </c>
      <c r="D11304">
        <v>1</v>
      </c>
    </row>
    <row r="11305" spans="1:4" ht="16.5" customHeight="1" x14ac:dyDescent="0.25">
      <c r="A11305" t="s">
        <v>11227</v>
      </c>
      <c r="B11305">
        <f t="shared" si="176"/>
        <v>63</v>
      </c>
      <c r="D11305">
        <v>1</v>
      </c>
    </row>
    <row r="11306" spans="1:4" ht="16.5" customHeight="1" x14ac:dyDescent="0.25">
      <c r="A11306" t="s">
        <v>11228</v>
      </c>
      <c r="B11306">
        <f t="shared" si="176"/>
        <v>60</v>
      </c>
      <c r="C11306" t="s">
        <v>11340</v>
      </c>
      <c r="D11306">
        <v>0</v>
      </c>
    </row>
    <row r="11307" spans="1:4" ht="16.5" customHeight="1" x14ac:dyDescent="0.25">
      <c r="A11307" t="s">
        <v>11229</v>
      </c>
      <c r="B11307">
        <f t="shared" si="176"/>
        <v>83</v>
      </c>
      <c r="D11307">
        <v>1</v>
      </c>
    </row>
    <row r="11308" spans="1:4" ht="16.5" customHeight="1" x14ac:dyDescent="0.25">
      <c r="A11308" t="s">
        <v>11230</v>
      </c>
      <c r="B11308">
        <f t="shared" si="176"/>
        <v>56</v>
      </c>
      <c r="D11308">
        <v>1</v>
      </c>
    </row>
    <row r="11309" spans="1:4" ht="16.5" customHeight="1" x14ac:dyDescent="0.25">
      <c r="A11309" t="s">
        <v>11231</v>
      </c>
      <c r="B11309">
        <f t="shared" si="176"/>
        <v>74</v>
      </c>
      <c r="D11309">
        <v>1</v>
      </c>
    </row>
    <row r="11310" spans="1:4" ht="16.5" customHeight="1" x14ac:dyDescent="0.25">
      <c r="A11310" t="s">
        <v>11232</v>
      </c>
      <c r="B11310">
        <f t="shared" si="176"/>
        <v>87</v>
      </c>
      <c r="D11310">
        <v>1</v>
      </c>
    </row>
    <row r="11311" spans="1:4" ht="16.5" customHeight="1" x14ac:dyDescent="0.25">
      <c r="A11311" t="s">
        <v>11233</v>
      </c>
      <c r="B11311">
        <f t="shared" si="176"/>
        <v>29</v>
      </c>
      <c r="D11311">
        <v>1</v>
      </c>
    </row>
    <row r="11312" spans="1:4" ht="16.5" customHeight="1" x14ac:dyDescent="0.25">
      <c r="A11312" t="s">
        <v>11234</v>
      </c>
      <c r="B11312">
        <f t="shared" si="176"/>
        <v>26</v>
      </c>
      <c r="D11312">
        <v>1</v>
      </c>
    </row>
    <row r="11313" spans="1:4" ht="16.5" customHeight="1" x14ac:dyDescent="0.25">
      <c r="A11313" t="s">
        <v>11235</v>
      </c>
      <c r="B11313">
        <f t="shared" si="176"/>
        <v>42</v>
      </c>
      <c r="D11313">
        <v>1</v>
      </c>
    </row>
    <row r="11314" spans="1:4" ht="16.5" customHeight="1" x14ac:dyDescent="0.25">
      <c r="A11314" t="s">
        <v>11236</v>
      </c>
      <c r="B11314">
        <f t="shared" si="176"/>
        <v>42</v>
      </c>
      <c r="D11314">
        <v>1</v>
      </c>
    </row>
    <row r="11315" spans="1:4" ht="16.5" customHeight="1" x14ac:dyDescent="0.25">
      <c r="A11315" t="s">
        <v>11237</v>
      </c>
      <c r="B11315">
        <f t="shared" si="176"/>
        <v>32</v>
      </c>
      <c r="D11315">
        <v>1</v>
      </c>
    </row>
    <row r="11316" spans="1:4" ht="16.5" customHeight="1" x14ac:dyDescent="0.25">
      <c r="A11316" t="s">
        <v>11238</v>
      </c>
      <c r="B11316">
        <f t="shared" si="176"/>
        <v>44</v>
      </c>
      <c r="D11316">
        <v>1</v>
      </c>
    </row>
    <row r="11317" spans="1:4" ht="16.5" customHeight="1" x14ac:dyDescent="0.25">
      <c r="A11317" t="s">
        <v>11239</v>
      </c>
      <c r="B11317">
        <f t="shared" si="176"/>
        <v>64</v>
      </c>
      <c r="D11317">
        <v>1</v>
      </c>
    </row>
    <row r="11318" spans="1:4" ht="16.5" customHeight="1" x14ac:dyDescent="0.25">
      <c r="A11318" t="s">
        <v>11240</v>
      </c>
      <c r="B11318">
        <f t="shared" si="176"/>
        <v>55</v>
      </c>
      <c r="C11318" t="s">
        <v>11340</v>
      </c>
      <c r="D11318">
        <v>0</v>
      </c>
    </row>
    <row r="11319" spans="1:4" ht="16.5" customHeight="1" x14ac:dyDescent="0.25">
      <c r="A11319" t="s">
        <v>11241</v>
      </c>
      <c r="B11319">
        <f t="shared" si="176"/>
        <v>73</v>
      </c>
      <c r="D11319">
        <v>1</v>
      </c>
    </row>
    <row r="11320" spans="1:4" ht="16.5" customHeight="1" x14ac:dyDescent="0.25">
      <c r="A11320" t="s">
        <v>11242</v>
      </c>
      <c r="B11320">
        <f t="shared" si="176"/>
        <v>89</v>
      </c>
      <c r="D11320">
        <v>0</v>
      </c>
    </row>
    <row r="11321" spans="1:4" ht="16.5" customHeight="1" x14ac:dyDescent="0.25">
      <c r="A11321" t="s">
        <v>11243</v>
      </c>
      <c r="B11321">
        <f t="shared" si="176"/>
        <v>42</v>
      </c>
      <c r="D11321">
        <v>1</v>
      </c>
    </row>
    <row r="11322" spans="1:4" ht="16.5" customHeight="1" x14ac:dyDescent="0.25">
      <c r="A11322" t="s">
        <v>11244</v>
      </c>
      <c r="B11322">
        <f t="shared" si="176"/>
        <v>155</v>
      </c>
      <c r="D11322">
        <v>1</v>
      </c>
    </row>
    <row r="11323" spans="1:4" ht="16.5" customHeight="1" x14ac:dyDescent="0.25">
      <c r="A11323" t="s">
        <v>11245</v>
      </c>
      <c r="B11323">
        <f t="shared" si="176"/>
        <v>145</v>
      </c>
      <c r="D11323">
        <v>1</v>
      </c>
    </row>
    <row r="11324" spans="1:4" ht="16.5" customHeight="1" x14ac:dyDescent="0.25">
      <c r="A11324" t="s">
        <v>11246</v>
      </c>
      <c r="B11324">
        <f t="shared" si="176"/>
        <v>149</v>
      </c>
      <c r="D11324">
        <v>1</v>
      </c>
    </row>
    <row r="11325" spans="1:4" ht="16.5" customHeight="1" x14ac:dyDescent="0.25">
      <c r="A11325" t="s">
        <v>11247</v>
      </c>
      <c r="B11325">
        <f t="shared" si="176"/>
        <v>53</v>
      </c>
      <c r="D11325">
        <v>1</v>
      </c>
    </row>
    <row r="11326" spans="1:4" ht="16.5" customHeight="1" x14ac:dyDescent="0.25">
      <c r="A11326" t="s">
        <v>11248</v>
      </c>
      <c r="B11326">
        <f t="shared" si="176"/>
        <v>66</v>
      </c>
      <c r="D11326">
        <v>1</v>
      </c>
    </row>
    <row r="11327" spans="1:4" ht="16.5" customHeight="1" x14ac:dyDescent="0.25">
      <c r="A11327" t="s">
        <v>11249</v>
      </c>
      <c r="B11327">
        <f t="shared" si="176"/>
        <v>49</v>
      </c>
      <c r="D11327">
        <v>1</v>
      </c>
    </row>
    <row r="11328" spans="1:4" ht="16.5" customHeight="1" x14ac:dyDescent="0.25">
      <c r="A11328" t="s">
        <v>11250</v>
      </c>
      <c r="B11328">
        <f t="shared" si="176"/>
        <v>62</v>
      </c>
      <c r="C11328" t="s">
        <v>11324</v>
      </c>
      <c r="D11328">
        <v>0</v>
      </c>
    </row>
    <row r="11329" spans="1:4" ht="16.5" customHeight="1" x14ac:dyDescent="0.25">
      <c r="A11329" t="s">
        <v>11251</v>
      </c>
      <c r="B11329">
        <f t="shared" si="176"/>
        <v>35</v>
      </c>
      <c r="D11329">
        <v>1</v>
      </c>
    </row>
    <row r="11330" spans="1:4" ht="16.5" customHeight="1" x14ac:dyDescent="0.25">
      <c r="A11330" t="s">
        <v>11252</v>
      </c>
      <c r="B11330">
        <f t="shared" si="176"/>
        <v>56</v>
      </c>
      <c r="C11330" t="s">
        <v>11340</v>
      </c>
      <c r="D11330">
        <v>0</v>
      </c>
    </row>
    <row r="11331" spans="1:4" ht="16.5" customHeight="1" x14ac:dyDescent="0.25">
      <c r="A11331" t="s">
        <v>11253</v>
      </c>
      <c r="B11331">
        <f t="shared" ref="B11331:B11389" si="177">LEN(A11331)</f>
        <v>71</v>
      </c>
      <c r="D11331">
        <v>1</v>
      </c>
    </row>
    <row r="11332" spans="1:4" ht="16.5" customHeight="1" x14ac:dyDescent="0.25">
      <c r="A11332" t="s">
        <v>11254</v>
      </c>
      <c r="B11332">
        <f t="shared" si="177"/>
        <v>72</v>
      </c>
      <c r="D11332">
        <v>1</v>
      </c>
    </row>
    <row r="11333" spans="1:4" ht="16.5" customHeight="1" x14ac:dyDescent="0.25">
      <c r="A11333" t="s">
        <v>11255</v>
      </c>
      <c r="B11333">
        <f t="shared" si="177"/>
        <v>103</v>
      </c>
      <c r="D11333">
        <v>1</v>
      </c>
    </row>
    <row r="11334" spans="1:4" ht="16.5" customHeight="1" x14ac:dyDescent="0.25">
      <c r="A11334" t="s">
        <v>11256</v>
      </c>
      <c r="B11334">
        <f t="shared" si="177"/>
        <v>52</v>
      </c>
      <c r="D11334">
        <v>1</v>
      </c>
    </row>
    <row r="11335" spans="1:4" ht="16.5" customHeight="1" x14ac:dyDescent="0.25">
      <c r="A11335" t="s">
        <v>11257</v>
      </c>
      <c r="B11335">
        <f t="shared" si="177"/>
        <v>68</v>
      </c>
      <c r="D11335">
        <v>1</v>
      </c>
    </row>
    <row r="11336" spans="1:4" ht="16.5" customHeight="1" x14ac:dyDescent="0.25">
      <c r="A11336" t="s">
        <v>11258</v>
      </c>
      <c r="B11336">
        <f t="shared" si="177"/>
        <v>73</v>
      </c>
      <c r="D11336">
        <v>1</v>
      </c>
    </row>
    <row r="11337" spans="1:4" ht="16.5" customHeight="1" x14ac:dyDescent="0.25">
      <c r="A11337" t="s">
        <v>11259</v>
      </c>
      <c r="B11337">
        <f t="shared" si="177"/>
        <v>81</v>
      </c>
      <c r="D11337">
        <v>1</v>
      </c>
    </row>
    <row r="11338" spans="1:4" ht="16.5" customHeight="1" x14ac:dyDescent="0.25">
      <c r="A11338" t="s">
        <v>11260</v>
      </c>
      <c r="B11338">
        <f t="shared" si="177"/>
        <v>70</v>
      </c>
      <c r="C11338" t="s">
        <v>11406</v>
      </c>
      <c r="D11338">
        <v>0</v>
      </c>
    </row>
    <row r="11339" spans="1:4" ht="16.5" customHeight="1" x14ac:dyDescent="0.25">
      <c r="A11339" t="s">
        <v>11261</v>
      </c>
      <c r="B11339">
        <f t="shared" si="177"/>
        <v>71</v>
      </c>
      <c r="D11339">
        <v>1</v>
      </c>
    </row>
    <row r="11340" spans="1:4" ht="16.5" customHeight="1" x14ac:dyDescent="0.25">
      <c r="A11340" t="s">
        <v>11262</v>
      </c>
      <c r="B11340">
        <f t="shared" si="177"/>
        <v>76</v>
      </c>
      <c r="D11340">
        <v>1</v>
      </c>
    </row>
    <row r="11341" spans="1:4" ht="16.5" customHeight="1" x14ac:dyDescent="0.25">
      <c r="A11341" t="s">
        <v>11263</v>
      </c>
      <c r="B11341">
        <f t="shared" si="177"/>
        <v>54</v>
      </c>
      <c r="D11341">
        <v>1</v>
      </c>
    </row>
    <row r="11342" spans="1:4" ht="16.5" customHeight="1" x14ac:dyDescent="0.25">
      <c r="A11342" t="s">
        <v>11264</v>
      </c>
      <c r="B11342">
        <f t="shared" si="177"/>
        <v>71</v>
      </c>
      <c r="D11342">
        <v>1</v>
      </c>
    </row>
    <row r="11343" spans="1:4" ht="16.5" customHeight="1" x14ac:dyDescent="0.25">
      <c r="A11343" t="s">
        <v>11265</v>
      </c>
      <c r="B11343">
        <f t="shared" si="177"/>
        <v>83</v>
      </c>
      <c r="D11343">
        <v>1</v>
      </c>
    </row>
    <row r="11344" spans="1:4" ht="16.5" customHeight="1" x14ac:dyDescent="0.25">
      <c r="A11344" t="s">
        <v>11266</v>
      </c>
      <c r="B11344">
        <f t="shared" si="177"/>
        <v>16</v>
      </c>
      <c r="C11344" t="s">
        <v>11321</v>
      </c>
      <c r="D11344">
        <v>0</v>
      </c>
    </row>
    <row r="11345" spans="1:4" ht="16.5" customHeight="1" x14ac:dyDescent="0.25">
      <c r="A11345" t="s">
        <v>11267</v>
      </c>
      <c r="B11345">
        <f t="shared" si="177"/>
        <v>75</v>
      </c>
      <c r="C11345" t="s">
        <v>11365</v>
      </c>
      <c r="D11345">
        <v>0</v>
      </c>
    </row>
    <row r="11346" spans="1:4" ht="16.5" customHeight="1" x14ac:dyDescent="0.25">
      <c r="A11346" t="s">
        <v>11268</v>
      </c>
      <c r="B11346">
        <f t="shared" si="177"/>
        <v>26</v>
      </c>
      <c r="D11346">
        <v>1</v>
      </c>
    </row>
    <row r="11347" spans="1:4" ht="16.5" customHeight="1" x14ac:dyDescent="0.25">
      <c r="A11347" t="s">
        <v>11269</v>
      </c>
      <c r="B11347">
        <f t="shared" si="177"/>
        <v>6</v>
      </c>
      <c r="D11347">
        <v>0</v>
      </c>
    </row>
    <row r="11348" spans="1:4" ht="16.5" customHeight="1" x14ac:dyDescent="0.25">
      <c r="A11348" t="s">
        <v>11270</v>
      </c>
      <c r="B11348">
        <f t="shared" si="177"/>
        <v>476</v>
      </c>
      <c r="D11348">
        <v>1</v>
      </c>
    </row>
    <row r="11349" spans="1:4" ht="16.5" customHeight="1" x14ac:dyDescent="0.25">
      <c r="A11349" t="s">
        <v>11271</v>
      </c>
      <c r="B11349">
        <f t="shared" si="177"/>
        <v>137</v>
      </c>
      <c r="D11349">
        <v>1</v>
      </c>
    </row>
    <row r="11350" spans="1:4" ht="16.5" customHeight="1" x14ac:dyDescent="0.25">
      <c r="A11350" t="s">
        <v>11272</v>
      </c>
      <c r="B11350">
        <f t="shared" si="177"/>
        <v>91</v>
      </c>
      <c r="C11350" t="s">
        <v>11362</v>
      </c>
      <c r="D11350">
        <v>0</v>
      </c>
    </row>
    <row r="11351" spans="1:4" ht="16.5" customHeight="1" x14ac:dyDescent="0.25">
      <c r="A11351" t="s">
        <v>11273</v>
      </c>
      <c r="B11351">
        <f t="shared" si="177"/>
        <v>113</v>
      </c>
      <c r="D11351">
        <v>1</v>
      </c>
    </row>
    <row r="11352" spans="1:4" ht="16.5" customHeight="1" x14ac:dyDescent="0.25">
      <c r="A11352" t="s">
        <v>11274</v>
      </c>
      <c r="B11352">
        <f t="shared" si="177"/>
        <v>37</v>
      </c>
      <c r="D11352">
        <v>1</v>
      </c>
    </row>
    <row r="11353" spans="1:4" ht="16.5" customHeight="1" x14ac:dyDescent="0.25">
      <c r="A11353" t="s">
        <v>11275</v>
      </c>
      <c r="B11353">
        <f t="shared" si="177"/>
        <v>25</v>
      </c>
      <c r="D11353">
        <v>1</v>
      </c>
    </row>
    <row r="11354" spans="1:4" ht="16.5" customHeight="1" x14ac:dyDescent="0.25">
      <c r="A11354" t="s">
        <v>11276</v>
      </c>
      <c r="B11354">
        <f t="shared" si="177"/>
        <v>47</v>
      </c>
      <c r="D11354">
        <v>1</v>
      </c>
    </row>
    <row r="11355" spans="1:4" ht="16.5" customHeight="1" x14ac:dyDescent="0.25">
      <c r="A11355" t="s">
        <v>11277</v>
      </c>
      <c r="B11355">
        <f t="shared" si="177"/>
        <v>36</v>
      </c>
      <c r="D11355">
        <v>1</v>
      </c>
    </row>
    <row r="11356" spans="1:4" ht="16.5" customHeight="1" x14ac:dyDescent="0.25">
      <c r="A11356" t="s">
        <v>11278</v>
      </c>
      <c r="B11356">
        <f t="shared" si="177"/>
        <v>74</v>
      </c>
      <c r="D11356">
        <v>1</v>
      </c>
    </row>
    <row r="11357" spans="1:4" ht="16.5" customHeight="1" x14ac:dyDescent="0.25">
      <c r="A11357" t="s">
        <v>11279</v>
      </c>
      <c r="B11357">
        <f t="shared" si="177"/>
        <v>32</v>
      </c>
      <c r="D11357">
        <v>1</v>
      </c>
    </row>
    <row r="11358" spans="1:4" ht="16.5" customHeight="1" x14ac:dyDescent="0.25">
      <c r="A11358" t="s">
        <v>11280</v>
      </c>
      <c r="B11358">
        <f t="shared" si="177"/>
        <v>35</v>
      </c>
      <c r="C11358" t="s">
        <v>11316</v>
      </c>
      <c r="D11358">
        <v>0</v>
      </c>
    </row>
    <row r="11359" spans="1:4" ht="16.5" customHeight="1" x14ac:dyDescent="0.25">
      <c r="A11359" t="s">
        <v>11281</v>
      </c>
      <c r="B11359">
        <f t="shared" si="177"/>
        <v>138</v>
      </c>
      <c r="D11359">
        <v>1</v>
      </c>
    </row>
    <row r="11360" spans="1:4" ht="16.5" customHeight="1" x14ac:dyDescent="0.25">
      <c r="A11360" t="s">
        <v>11282</v>
      </c>
      <c r="B11360">
        <f t="shared" si="177"/>
        <v>137</v>
      </c>
      <c r="D11360">
        <v>1</v>
      </c>
    </row>
    <row r="11361" spans="1:4" ht="16.5" customHeight="1" x14ac:dyDescent="0.25">
      <c r="A11361" t="s">
        <v>11283</v>
      </c>
      <c r="B11361">
        <f t="shared" si="177"/>
        <v>113</v>
      </c>
      <c r="D11361">
        <v>1</v>
      </c>
    </row>
    <row r="11362" spans="1:4" ht="16.5" customHeight="1" x14ac:dyDescent="0.25">
      <c r="A11362" t="s">
        <v>11284</v>
      </c>
      <c r="B11362">
        <f t="shared" si="177"/>
        <v>131</v>
      </c>
      <c r="D11362">
        <v>1</v>
      </c>
    </row>
    <row r="11363" spans="1:4" ht="16.5" customHeight="1" x14ac:dyDescent="0.25">
      <c r="A11363" t="s">
        <v>11285</v>
      </c>
      <c r="B11363">
        <f t="shared" si="177"/>
        <v>98</v>
      </c>
      <c r="D11363">
        <v>1</v>
      </c>
    </row>
    <row r="11364" spans="1:4" ht="16.5" customHeight="1" x14ac:dyDescent="0.25">
      <c r="A11364" t="s">
        <v>11286</v>
      </c>
      <c r="B11364">
        <f t="shared" si="177"/>
        <v>51</v>
      </c>
      <c r="D11364">
        <v>1</v>
      </c>
    </row>
    <row r="11365" spans="1:4" ht="16.5" customHeight="1" x14ac:dyDescent="0.25">
      <c r="A11365" t="s">
        <v>11287</v>
      </c>
      <c r="B11365">
        <f t="shared" si="177"/>
        <v>64</v>
      </c>
      <c r="C11365" t="s">
        <v>11324</v>
      </c>
      <c r="D11365">
        <v>0</v>
      </c>
    </row>
    <row r="11366" spans="1:4" ht="16.5" customHeight="1" x14ac:dyDescent="0.25">
      <c r="A11366" t="s">
        <v>11288</v>
      </c>
      <c r="B11366">
        <f t="shared" si="177"/>
        <v>31</v>
      </c>
      <c r="D11366">
        <v>1</v>
      </c>
    </row>
    <row r="11367" spans="1:4" ht="16.5" customHeight="1" x14ac:dyDescent="0.25">
      <c r="A11367" t="s">
        <v>11289</v>
      </c>
      <c r="B11367">
        <f t="shared" si="177"/>
        <v>109</v>
      </c>
      <c r="D11367">
        <v>1</v>
      </c>
    </row>
    <row r="11368" spans="1:4" ht="16.5" customHeight="1" x14ac:dyDescent="0.25">
      <c r="A11368" t="s">
        <v>11290</v>
      </c>
      <c r="B11368">
        <f t="shared" si="177"/>
        <v>90</v>
      </c>
      <c r="C11368" t="s">
        <v>11362</v>
      </c>
      <c r="D11368">
        <v>0</v>
      </c>
    </row>
    <row r="11369" spans="1:4" ht="16.5" customHeight="1" x14ac:dyDescent="0.25">
      <c r="A11369" t="s">
        <v>11291</v>
      </c>
      <c r="B11369">
        <f t="shared" si="177"/>
        <v>72</v>
      </c>
      <c r="C11369" t="s">
        <v>11362</v>
      </c>
      <c r="D11369">
        <v>0</v>
      </c>
    </row>
    <row r="11370" spans="1:4" ht="16.5" customHeight="1" x14ac:dyDescent="0.25">
      <c r="A11370" t="s">
        <v>11292</v>
      </c>
      <c r="B11370">
        <f t="shared" si="177"/>
        <v>85</v>
      </c>
      <c r="D11370">
        <v>1</v>
      </c>
    </row>
    <row r="11371" spans="1:4" ht="16.5" customHeight="1" x14ac:dyDescent="0.25">
      <c r="A11371" t="s">
        <v>11293</v>
      </c>
      <c r="B11371">
        <f t="shared" si="177"/>
        <v>22</v>
      </c>
      <c r="D11371">
        <v>1</v>
      </c>
    </row>
    <row r="11372" spans="1:4" ht="16.5" customHeight="1" x14ac:dyDescent="0.25">
      <c r="A11372" t="s">
        <v>11294</v>
      </c>
      <c r="B11372">
        <f t="shared" si="177"/>
        <v>106</v>
      </c>
      <c r="C11372" t="s">
        <v>11324</v>
      </c>
      <c r="D11372">
        <v>0</v>
      </c>
    </row>
    <row r="11373" spans="1:4" ht="16.5" customHeight="1" x14ac:dyDescent="0.25">
      <c r="A11373" t="s">
        <v>11295</v>
      </c>
      <c r="B11373">
        <f t="shared" si="177"/>
        <v>64</v>
      </c>
      <c r="C11373" t="s">
        <v>11324</v>
      </c>
      <c r="D11373">
        <v>0</v>
      </c>
    </row>
    <row r="11374" spans="1:4" ht="16.5" customHeight="1" x14ac:dyDescent="0.25">
      <c r="A11374" t="s">
        <v>11296</v>
      </c>
      <c r="B11374">
        <f t="shared" si="177"/>
        <v>97</v>
      </c>
      <c r="C11374" t="s">
        <v>11340</v>
      </c>
      <c r="D11374">
        <v>0</v>
      </c>
    </row>
    <row r="11375" spans="1:4" ht="16.5" customHeight="1" x14ac:dyDescent="0.25">
      <c r="A11375" t="s">
        <v>11297</v>
      </c>
      <c r="B11375">
        <f t="shared" si="177"/>
        <v>58</v>
      </c>
      <c r="D11375">
        <v>1</v>
      </c>
    </row>
    <row r="11376" spans="1:4" ht="16.5" customHeight="1" x14ac:dyDescent="0.25">
      <c r="A11376" t="s">
        <v>11298</v>
      </c>
      <c r="B11376">
        <f t="shared" si="177"/>
        <v>96</v>
      </c>
      <c r="C11376" t="s">
        <v>11340</v>
      </c>
      <c r="D11376">
        <v>0</v>
      </c>
    </row>
    <row r="11377" spans="1:4" ht="16.5" customHeight="1" x14ac:dyDescent="0.25">
      <c r="A11377" t="s">
        <v>11299</v>
      </c>
      <c r="B11377">
        <f t="shared" si="177"/>
        <v>66</v>
      </c>
      <c r="C11377" t="s">
        <v>11324</v>
      </c>
      <c r="D11377">
        <v>0</v>
      </c>
    </row>
    <row r="11378" spans="1:4" ht="16.5" customHeight="1" x14ac:dyDescent="0.25">
      <c r="A11378" t="s">
        <v>11300</v>
      </c>
      <c r="B11378">
        <f t="shared" si="177"/>
        <v>25</v>
      </c>
      <c r="D11378">
        <v>0</v>
      </c>
    </row>
    <row r="11379" spans="1:4" ht="16.5" customHeight="1" x14ac:dyDescent="0.25">
      <c r="A11379" t="s">
        <v>11301</v>
      </c>
      <c r="B11379">
        <f t="shared" si="177"/>
        <v>103</v>
      </c>
      <c r="D11379">
        <v>1</v>
      </c>
    </row>
    <row r="11380" spans="1:4" ht="16.5" customHeight="1" x14ac:dyDescent="0.25">
      <c r="A11380" t="s">
        <v>11302</v>
      </c>
      <c r="B11380">
        <f t="shared" si="177"/>
        <v>70</v>
      </c>
      <c r="C11380" t="s">
        <v>11324</v>
      </c>
      <c r="D11380">
        <v>0</v>
      </c>
    </row>
    <row r="11381" spans="1:4" ht="16.5" customHeight="1" x14ac:dyDescent="0.25">
      <c r="A11381" t="s">
        <v>11303</v>
      </c>
      <c r="B11381">
        <f t="shared" si="177"/>
        <v>47</v>
      </c>
      <c r="D11381">
        <v>1</v>
      </c>
    </row>
    <row r="11382" spans="1:4" ht="16.5" customHeight="1" x14ac:dyDescent="0.25">
      <c r="A11382" t="s">
        <v>11304</v>
      </c>
      <c r="B11382">
        <f t="shared" si="177"/>
        <v>59</v>
      </c>
      <c r="C11382" t="s">
        <v>11340</v>
      </c>
      <c r="D11382">
        <v>0</v>
      </c>
    </row>
    <row r="11383" spans="1:4" ht="16.5" customHeight="1" x14ac:dyDescent="0.25">
      <c r="A11383" t="s">
        <v>11305</v>
      </c>
      <c r="B11383">
        <f t="shared" si="177"/>
        <v>52</v>
      </c>
      <c r="D11383">
        <v>1</v>
      </c>
    </row>
    <row r="11384" spans="1:4" ht="16.5" customHeight="1" x14ac:dyDescent="0.25">
      <c r="A11384" t="s">
        <v>11306</v>
      </c>
      <c r="B11384">
        <f t="shared" si="177"/>
        <v>45</v>
      </c>
      <c r="D11384">
        <v>1</v>
      </c>
    </row>
    <row r="11385" spans="1:4" ht="16.5" customHeight="1" x14ac:dyDescent="0.25">
      <c r="A11385" t="s">
        <v>11307</v>
      </c>
      <c r="B11385">
        <f t="shared" si="177"/>
        <v>45</v>
      </c>
      <c r="C11385" t="s">
        <v>11314</v>
      </c>
      <c r="D11385">
        <v>0</v>
      </c>
    </row>
    <row r="11386" spans="1:4" ht="16.5" customHeight="1" x14ac:dyDescent="0.25">
      <c r="A11386" t="s">
        <v>11308</v>
      </c>
      <c r="B11386">
        <f t="shared" si="177"/>
        <v>35</v>
      </c>
      <c r="D11386">
        <v>1</v>
      </c>
    </row>
    <row r="11387" spans="1:4" ht="16.5" customHeight="1" x14ac:dyDescent="0.25">
      <c r="A11387" t="s">
        <v>11309</v>
      </c>
      <c r="B11387">
        <f t="shared" si="177"/>
        <v>79</v>
      </c>
      <c r="D11387">
        <v>1</v>
      </c>
    </row>
    <row r="11388" spans="1:4" ht="16.5" customHeight="1" x14ac:dyDescent="0.25">
      <c r="A11388" t="s">
        <v>11310</v>
      </c>
      <c r="B11388">
        <f t="shared" si="177"/>
        <v>83</v>
      </c>
      <c r="C11388" t="s">
        <v>11362</v>
      </c>
      <c r="D11388">
        <v>0</v>
      </c>
    </row>
    <row r="11389" spans="1:4" ht="16.5" customHeight="1" x14ac:dyDescent="0.25">
      <c r="A11389">
        <v>159</v>
      </c>
      <c r="B11389">
        <f t="shared" si="177"/>
        <v>3</v>
      </c>
      <c r="D11389">
        <v>0</v>
      </c>
    </row>
    <row r="11390" spans="1:4" x14ac:dyDescent="0.25">
      <c r="D11390">
        <v>1</v>
      </c>
    </row>
  </sheetData>
  <autoFilter ref="A1:D11390"/>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workbookViewId="0">
      <pane xSplit="3" ySplit="1" topLeftCell="D14" activePane="bottomRight" state="frozen"/>
      <selection pane="topRight" activeCell="C1" sqref="C1"/>
      <selection pane="bottomLeft" activeCell="A2" sqref="A2"/>
      <selection pane="bottomRight" activeCell="A2" sqref="A2:C45"/>
    </sheetView>
  </sheetViews>
  <sheetFormatPr defaultRowHeight="16.5" x14ac:dyDescent="0.25"/>
  <cols>
    <col min="1" max="1" width="28.875" bestFit="1" customWidth="1"/>
    <col min="2" max="2" width="28.875" customWidth="1"/>
    <col min="3" max="3" width="9" customWidth="1"/>
    <col min="4" max="4" width="28.125" bestFit="1" customWidth="1"/>
  </cols>
  <sheetData>
    <row r="1" spans="1:4" x14ac:dyDescent="0.25">
      <c r="A1" t="s">
        <v>18084</v>
      </c>
      <c r="C1" t="s">
        <v>18085</v>
      </c>
    </row>
    <row r="2" spans="1:4" x14ac:dyDescent="0.25">
      <c r="A2" t="s">
        <v>112</v>
      </c>
      <c r="B2" t="str">
        <f>A2</f>
        <v>Ms. Chan Nga Chun</v>
      </c>
      <c r="C2" t="s">
        <v>11322</v>
      </c>
      <c r="D2" t="str">
        <f>"("&amp;A2&amp;","&amp;C2&amp;")"</f>
        <v>(Ms. Chan Nga Chun,PERSON)</v>
      </c>
    </row>
    <row r="3" spans="1:4" x14ac:dyDescent="0.25">
      <c r="A3" t="s">
        <v>808</v>
      </c>
      <c r="B3" t="str">
        <f t="shared" ref="B3:B45" si="0">A3</f>
        <v>Mr. Ng Tian Fah</v>
      </c>
      <c r="C3" t="s">
        <v>11322</v>
      </c>
      <c r="D3" t="str">
        <f t="shared" ref="D3:D45" si="1">"("&amp;A3&amp;","&amp;C3&amp;")"</f>
        <v>(Mr. Ng Tian Fah,PERSON)</v>
      </c>
    </row>
    <row r="4" spans="1:4" x14ac:dyDescent="0.25">
      <c r="A4" t="s">
        <v>809</v>
      </c>
      <c r="B4" t="str">
        <f t="shared" si="0"/>
        <v>Ms. Lee Wing Yin Jessica</v>
      </c>
      <c r="C4" t="s">
        <v>11322</v>
      </c>
      <c r="D4" t="str">
        <f t="shared" si="1"/>
        <v>(Ms. Lee Wing Yin Jessica,PERSON)</v>
      </c>
    </row>
    <row r="5" spans="1:4" x14ac:dyDescent="0.25">
      <c r="A5" t="s">
        <v>1064</v>
      </c>
      <c r="B5" t="str">
        <f t="shared" si="0"/>
        <v>Dr. Edmundo Pan</v>
      </c>
      <c r="C5" t="s">
        <v>11322</v>
      </c>
      <c r="D5" t="str">
        <f t="shared" si="1"/>
        <v>(Dr. Edmundo Pan,PERSON)</v>
      </c>
    </row>
    <row r="6" spans="1:4" x14ac:dyDescent="0.25">
      <c r="A6" t="s">
        <v>1169</v>
      </c>
      <c r="B6" t="str">
        <f t="shared" si="0"/>
        <v>Mr. Chan Chung</v>
      </c>
      <c r="C6" t="s">
        <v>11322</v>
      </c>
      <c r="D6" t="str">
        <f t="shared" si="1"/>
        <v>(Mr. Chan Chung,PERSON)</v>
      </c>
    </row>
    <row r="7" spans="1:4" x14ac:dyDescent="0.25">
      <c r="A7" t="s">
        <v>1393</v>
      </c>
      <c r="B7" t="str">
        <f t="shared" si="0"/>
        <v>Kwok Yih &amp; Chan</v>
      </c>
      <c r="C7" t="s">
        <v>11322</v>
      </c>
      <c r="D7" t="str">
        <f t="shared" si="1"/>
        <v>(Kwok Yih &amp; Chan,PERSON)</v>
      </c>
    </row>
    <row r="8" spans="1:4" x14ac:dyDescent="0.25">
      <c r="A8" t="s">
        <v>1498</v>
      </c>
      <c r="B8" t="str">
        <f t="shared" si="0"/>
        <v>David Lai &amp; Tan</v>
      </c>
      <c r="C8" t="s">
        <v>11322</v>
      </c>
      <c r="D8" t="str">
        <f t="shared" si="1"/>
        <v>(David Lai &amp; Tan,PERSON)</v>
      </c>
    </row>
    <row r="9" spans="1:4" x14ac:dyDescent="0.25">
      <c r="A9" t="s">
        <v>2279</v>
      </c>
      <c r="B9" t="str">
        <f t="shared" si="0"/>
        <v>Shack Hon Ying</v>
      </c>
      <c r="C9" t="s">
        <v>11322</v>
      </c>
      <c r="D9" t="str">
        <f t="shared" si="1"/>
        <v>(Shack Hon Ying,PERSON)</v>
      </c>
    </row>
    <row r="10" spans="1:4" x14ac:dyDescent="0.25">
      <c r="A10" t="s">
        <v>2283</v>
      </c>
      <c r="B10" t="str">
        <f t="shared" si="0"/>
        <v>Ms. LEUNG Suet Lun</v>
      </c>
      <c r="C10" t="s">
        <v>11322</v>
      </c>
      <c r="D10" t="str">
        <f t="shared" si="1"/>
        <v>(Ms. LEUNG Suet Lun,PERSON)</v>
      </c>
    </row>
    <row r="11" spans="1:4" x14ac:dyDescent="0.25">
      <c r="A11" t="s">
        <v>2877</v>
      </c>
      <c r="B11" t="str">
        <f t="shared" si="0"/>
        <v>Ms. Yee Man WONG</v>
      </c>
      <c r="C11" t="s">
        <v>11322</v>
      </c>
      <c r="D11" t="str">
        <f t="shared" si="1"/>
        <v>(Ms. Yee Man WONG,PERSON)</v>
      </c>
    </row>
    <row r="12" spans="1:4" x14ac:dyDescent="0.25">
      <c r="A12" t="s">
        <v>3096</v>
      </c>
      <c r="B12" t="str">
        <f t="shared" si="0"/>
        <v>Mr. Zhang Guangwen</v>
      </c>
      <c r="C12" t="s">
        <v>11322</v>
      </c>
      <c r="D12" t="str">
        <f t="shared" si="1"/>
        <v>(Mr. Zhang Guangwen,PERSON)</v>
      </c>
    </row>
    <row r="13" spans="1:4" x14ac:dyDescent="0.25">
      <c r="A13" t="s">
        <v>3417</v>
      </c>
      <c r="B13" t="str">
        <f t="shared" si="0"/>
        <v>Miss CHEUNG Pik Shan Bonnie</v>
      </c>
      <c r="C13" t="s">
        <v>11414</v>
      </c>
      <c r="D13" t="str">
        <f t="shared" si="1"/>
        <v>(Miss CHEUNG Pik Shan Bonnie,PERSON)</v>
      </c>
    </row>
    <row r="14" spans="1:4" x14ac:dyDescent="0.25">
      <c r="A14" t="s">
        <v>3501</v>
      </c>
      <c r="B14" t="str">
        <f t="shared" si="0"/>
        <v>Ms. Zhou Jing</v>
      </c>
      <c r="C14" t="s">
        <v>11322</v>
      </c>
      <c r="D14" t="str">
        <f t="shared" si="1"/>
        <v>(Ms. Zhou Jing,PERSON)</v>
      </c>
    </row>
    <row r="15" spans="1:4" x14ac:dyDescent="0.25">
      <c r="A15" t="s">
        <v>3799</v>
      </c>
      <c r="B15" t="str">
        <f t="shared" si="0"/>
        <v>Mr. Liu Haitao</v>
      </c>
      <c r="C15" t="s">
        <v>11322</v>
      </c>
      <c r="D15" t="str">
        <f t="shared" si="1"/>
        <v>(Mr. Liu Haitao,PERSON)</v>
      </c>
    </row>
    <row r="16" spans="1:4" x14ac:dyDescent="0.25">
      <c r="A16" t="s">
        <v>3973</v>
      </c>
      <c r="B16" t="str">
        <f t="shared" si="0"/>
        <v>Mr. Foster H.C. Yim</v>
      </c>
      <c r="C16" t="s">
        <v>11322</v>
      </c>
      <c r="D16" t="str">
        <f t="shared" si="1"/>
        <v>(Mr. Foster H.C. Yim,PERSON)</v>
      </c>
    </row>
    <row r="17" spans="1:4" x14ac:dyDescent="0.25">
      <c r="A17" t="s">
        <v>4295</v>
      </c>
      <c r="B17" t="str">
        <f t="shared" si="0"/>
        <v>Mr. Sia Kok Heong</v>
      </c>
      <c r="C17" t="s">
        <v>11322</v>
      </c>
      <c r="D17" t="str">
        <f t="shared" si="1"/>
        <v>(Mr. Sia Kok Heong,PERSON)</v>
      </c>
    </row>
    <row r="18" spans="1:4" x14ac:dyDescent="0.25">
      <c r="A18" t="s">
        <v>4653</v>
      </c>
      <c r="B18" t="str">
        <f t="shared" si="0"/>
        <v>Mr. Jon K. H. Wong</v>
      </c>
      <c r="C18" t="s">
        <v>11322</v>
      </c>
      <c r="D18" t="str">
        <f t="shared" si="1"/>
        <v>(Mr. Jon K. H. Wong,PERSON)</v>
      </c>
    </row>
    <row r="19" spans="1:4" x14ac:dyDescent="0.25">
      <c r="A19" t="s">
        <v>5066</v>
      </c>
      <c r="B19" t="str">
        <f t="shared" si="0"/>
        <v>Mr. Shen Minghui</v>
      </c>
      <c r="C19" t="s">
        <v>11322</v>
      </c>
      <c r="D19" t="str">
        <f t="shared" si="1"/>
        <v>(Mr. Shen Minghui,PERSON)</v>
      </c>
    </row>
    <row r="20" spans="1:4" x14ac:dyDescent="0.25">
      <c r="A20" t="s">
        <v>5067</v>
      </c>
      <c r="B20" t="str">
        <f t="shared" si="0"/>
        <v>Mr. Li Wen Tao</v>
      </c>
      <c r="C20" t="s">
        <v>11322</v>
      </c>
      <c r="D20" t="str">
        <f t="shared" si="1"/>
        <v>(Mr. Li Wen Tao,PERSON)</v>
      </c>
    </row>
    <row r="21" spans="1:4" x14ac:dyDescent="0.25">
      <c r="A21" t="s">
        <v>5414</v>
      </c>
      <c r="B21" t="str">
        <f t="shared" si="0"/>
        <v>Ms. Yee Wa Lau</v>
      </c>
      <c r="C21" t="s">
        <v>11322</v>
      </c>
      <c r="D21" t="str">
        <f t="shared" si="1"/>
        <v>(Ms. Yee Wa Lau,PERSON)</v>
      </c>
    </row>
    <row r="22" spans="1:4" x14ac:dyDescent="0.25">
      <c r="A22" t="s">
        <v>5798</v>
      </c>
      <c r="B22" t="str">
        <f t="shared" si="0"/>
        <v>Mr. Sun Haitao</v>
      </c>
      <c r="C22" t="s">
        <v>11322</v>
      </c>
      <c r="D22" t="str">
        <f t="shared" si="1"/>
        <v>(Mr. Sun Haitao,PERSON)</v>
      </c>
    </row>
    <row r="23" spans="1:4" x14ac:dyDescent="0.25">
      <c r="A23" t="s">
        <v>6319</v>
      </c>
      <c r="B23" t="str">
        <f t="shared" si="0"/>
        <v>Mr. Hans Edgar Bishop</v>
      </c>
      <c r="C23" t="s">
        <v>11322</v>
      </c>
      <c r="D23" t="str">
        <f t="shared" si="1"/>
        <v>(Mr. Hans Edgar Bishop,PERSON)</v>
      </c>
    </row>
    <row r="24" spans="1:4" x14ac:dyDescent="0.25">
      <c r="A24" t="s">
        <v>6427</v>
      </c>
      <c r="B24" t="str">
        <f t="shared" si="0"/>
        <v>Mr. Richard Leung</v>
      </c>
      <c r="C24" t="s">
        <v>11322</v>
      </c>
      <c r="D24" t="str">
        <f t="shared" si="1"/>
        <v>(Mr. Richard Leung,PERSON)</v>
      </c>
    </row>
    <row r="25" spans="1:4" x14ac:dyDescent="0.25">
      <c r="A25" t="s">
        <v>6487</v>
      </c>
      <c r="B25" t="str">
        <f t="shared" si="0"/>
        <v>Dr. Ru Liyun Mr. Dai Liqun</v>
      </c>
      <c r="C25" t="s">
        <v>11322</v>
      </c>
      <c r="D25" t="str">
        <f t="shared" si="1"/>
        <v>(Dr. Ru Liyun Mr. Dai Liqun,PERSON)</v>
      </c>
    </row>
    <row r="26" spans="1:4" x14ac:dyDescent="0.25">
      <c r="A26" t="s">
        <v>6575</v>
      </c>
      <c r="B26" t="str">
        <f t="shared" si="0"/>
        <v>Dr. Mai-Jing Liao</v>
      </c>
      <c r="C26" t="s">
        <v>11322</v>
      </c>
      <c r="D26" t="str">
        <f t="shared" si="1"/>
        <v>(Dr. Mai-Jing Liao,PERSON)</v>
      </c>
    </row>
    <row r="27" spans="1:4" x14ac:dyDescent="0.25">
      <c r="A27" t="s">
        <v>11343</v>
      </c>
      <c r="B27" t="str">
        <f t="shared" si="0"/>
        <v>Ms. Yeung Ching Man</v>
      </c>
      <c r="C27" t="s">
        <v>11322</v>
      </c>
      <c r="D27" t="str">
        <f t="shared" si="1"/>
        <v>(Ms. Yeung Ching Man,PERSON)</v>
      </c>
    </row>
    <row r="28" spans="1:4" x14ac:dyDescent="0.25">
      <c r="A28" t="s">
        <v>6766</v>
      </c>
      <c r="B28" t="str">
        <f t="shared" si="0"/>
        <v>Prof. Zhang Linqi</v>
      </c>
      <c r="C28" t="s">
        <v>11409</v>
      </c>
      <c r="D28" t="str">
        <f t="shared" si="1"/>
        <v>(Prof. Zhang Linqi,PERSON)</v>
      </c>
    </row>
    <row r="29" spans="1:4" x14ac:dyDescent="0.25">
      <c r="A29" t="s">
        <v>6949</v>
      </c>
      <c r="B29" t="str">
        <f t="shared" si="0"/>
        <v>Mr. Clay Huen</v>
      </c>
      <c r="C29" t="s">
        <v>11322</v>
      </c>
      <c r="D29" t="str">
        <f t="shared" si="1"/>
        <v>(Mr. Clay Huen,PERSON)</v>
      </c>
    </row>
    <row r="30" spans="1:4" x14ac:dyDescent="0.25">
      <c r="A30" t="s">
        <v>7109</v>
      </c>
      <c r="B30" t="str">
        <f t="shared" si="0"/>
        <v>Ms. Yeung Wing Yan Wendy</v>
      </c>
      <c r="C30" t="s">
        <v>11322</v>
      </c>
      <c r="D30" t="str">
        <f t="shared" si="1"/>
        <v>(Ms. Yeung Wing Yan Wendy,PERSON)</v>
      </c>
    </row>
    <row r="31" spans="1:4" x14ac:dyDescent="0.25">
      <c r="A31" t="s">
        <v>7167</v>
      </c>
      <c r="B31" t="str">
        <f t="shared" si="0"/>
        <v>Dr. LAM Chi Kit</v>
      </c>
      <c r="C31" t="s">
        <v>11322</v>
      </c>
      <c r="D31" t="str">
        <f t="shared" si="1"/>
        <v>(Dr. LAM Chi Kit,PERSON)</v>
      </c>
    </row>
    <row r="32" spans="1:4" x14ac:dyDescent="0.25">
      <c r="A32" t="s">
        <v>7275</v>
      </c>
      <c r="B32" t="str">
        <f t="shared" si="0"/>
        <v>Mr. Sze Irons</v>
      </c>
      <c r="C32" t="s">
        <v>11322</v>
      </c>
      <c r="D32" t="str">
        <f t="shared" si="1"/>
        <v>(Mr. Sze Irons,PERSON)</v>
      </c>
    </row>
    <row r="33" spans="1:4" x14ac:dyDescent="0.25">
      <c r="A33" t="s">
        <v>7660</v>
      </c>
      <c r="B33" t="str">
        <f t="shared" si="0"/>
        <v>Ms. Yan Chi Yee Angie</v>
      </c>
      <c r="C33" t="s">
        <v>11322</v>
      </c>
      <c r="D33" t="str">
        <f t="shared" si="1"/>
        <v>(Ms. Yan Chi Yee Angie,PERSON)</v>
      </c>
    </row>
    <row r="34" spans="1:4" x14ac:dyDescent="0.25">
      <c r="A34" t="s">
        <v>8263</v>
      </c>
      <c r="B34" t="str">
        <f t="shared" si="0"/>
        <v>Mr. Matthew Ho</v>
      </c>
      <c r="C34" t="s">
        <v>11322</v>
      </c>
      <c r="D34" t="str">
        <f t="shared" si="1"/>
        <v>(Mr. Matthew Ho,PERSON)</v>
      </c>
    </row>
    <row r="35" spans="1:4" x14ac:dyDescent="0.25">
      <c r="A35" t="s">
        <v>8371</v>
      </c>
      <c r="B35" t="str">
        <f t="shared" si="0"/>
        <v>Ms. MAK Po Man Cherie</v>
      </c>
      <c r="C35" t="s">
        <v>11322</v>
      </c>
      <c r="D35" t="str">
        <f t="shared" si="1"/>
        <v>(Ms. MAK Po Man Cherie,PERSON)</v>
      </c>
    </row>
    <row r="36" spans="1:4" x14ac:dyDescent="0.25">
      <c r="A36" t="s">
        <v>9131</v>
      </c>
      <c r="B36" t="str">
        <f t="shared" si="0"/>
        <v>Ms. Leung Shui Bing</v>
      </c>
      <c r="C36" t="s">
        <v>11322</v>
      </c>
      <c r="D36" t="str">
        <f t="shared" si="1"/>
        <v>(Ms. Leung Shui Bing,PERSON)</v>
      </c>
    </row>
    <row r="37" spans="1:4" x14ac:dyDescent="0.25">
      <c r="A37" t="s">
        <v>10061</v>
      </c>
      <c r="B37" t="str">
        <f t="shared" si="0"/>
        <v>Mr. Lo Chi Ho</v>
      </c>
      <c r="C37" t="s">
        <v>11322</v>
      </c>
      <c r="D37" t="str">
        <f t="shared" si="1"/>
        <v>(Mr. Lo Chi Ho,PERSON)</v>
      </c>
    </row>
    <row r="38" spans="1:4" x14ac:dyDescent="0.25">
      <c r="A38" t="s">
        <v>10260</v>
      </c>
      <c r="B38" t="str">
        <f t="shared" si="0"/>
        <v>Li Chun Fung</v>
      </c>
      <c r="C38" t="s">
        <v>11322</v>
      </c>
      <c r="D38" t="str">
        <f t="shared" si="1"/>
        <v>(Li Chun Fung,PERSON)</v>
      </c>
    </row>
    <row r="39" spans="1:4" x14ac:dyDescent="0.25">
      <c r="A39" t="s">
        <v>10351</v>
      </c>
      <c r="B39" t="str">
        <f t="shared" si="0"/>
        <v>Ms. Cheung Lai Yuk</v>
      </c>
      <c r="C39" t="s">
        <v>11322</v>
      </c>
      <c r="D39" t="str">
        <f t="shared" si="1"/>
        <v>(Ms. Cheung Lai Yuk,PERSON)</v>
      </c>
    </row>
    <row r="40" spans="1:4" x14ac:dyDescent="0.25">
      <c r="A40" t="s">
        <v>10388</v>
      </c>
      <c r="B40" t="str">
        <f t="shared" si="0"/>
        <v>Mr. Dai Shunhua</v>
      </c>
      <c r="C40" t="s">
        <v>11322</v>
      </c>
      <c r="D40" t="str">
        <f t="shared" si="1"/>
        <v>(Mr. Dai Shunhua,PERSON)</v>
      </c>
    </row>
    <row r="41" spans="1:4" x14ac:dyDescent="0.25">
      <c r="A41" t="s">
        <v>10458</v>
      </c>
      <c r="B41" t="str">
        <f t="shared" si="0"/>
        <v>Mr. Alan C.Y. Yung</v>
      </c>
      <c r="C41" t="s">
        <v>11322</v>
      </c>
      <c r="D41" t="str">
        <f t="shared" si="1"/>
        <v>(Mr. Alan C.Y. Yung,PERSON)</v>
      </c>
    </row>
    <row r="42" spans="1:4" x14ac:dyDescent="0.25">
      <c r="A42" t="s">
        <v>10471</v>
      </c>
      <c r="B42" t="str">
        <f t="shared" si="0"/>
        <v>Ms. Wong Pui Yee Edith</v>
      </c>
      <c r="C42" t="s">
        <v>11322</v>
      </c>
      <c r="D42" t="str">
        <f t="shared" si="1"/>
        <v>(Ms. Wong Pui Yee Edith,PERSON)</v>
      </c>
    </row>
    <row r="43" spans="1:4" x14ac:dyDescent="0.25">
      <c r="A43" t="s">
        <v>10673</v>
      </c>
      <c r="B43" t="str">
        <f t="shared" si="0"/>
        <v>Dato' Eric Tan Chwee Kuang</v>
      </c>
      <c r="C43" t="s">
        <v>11414</v>
      </c>
      <c r="D43" t="str">
        <f t="shared" si="1"/>
        <v>(Dato' Eric Tan Chwee Kuang,PERSON)</v>
      </c>
    </row>
    <row r="44" spans="1:4" x14ac:dyDescent="0.25">
      <c r="A44" t="s">
        <v>10740</v>
      </c>
      <c r="B44" t="str">
        <f t="shared" si="0"/>
        <v>Mr. Godefriedus Jelte Heijboer</v>
      </c>
      <c r="C44" t="s">
        <v>11322</v>
      </c>
      <c r="D44" t="str">
        <f t="shared" si="1"/>
        <v>(Mr. Godefriedus Jelte Heijboer,PERSON)</v>
      </c>
    </row>
    <row r="45" spans="1:4" x14ac:dyDescent="0.25">
      <c r="A45" t="s">
        <v>10771</v>
      </c>
      <c r="B45" t="str">
        <f t="shared" si="0"/>
        <v>Mr. Xu Youjiang</v>
      </c>
      <c r="C45" t="s">
        <v>11322</v>
      </c>
      <c r="D45" t="str">
        <f t="shared" si="1"/>
        <v>(Mr. Xu Youjiang,PERSON)</v>
      </c>
    </row>
  </sheetData>
  <autoFilter ref="A1:D45"/>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9"/>
  <sheetViews>
    <sheetView zoomScale="80" zoomScaleNormal="80" workbookViewId="0">
      <pane xSplit="1" ySplit="1" topLeftCell="B130" activePane="bottomRight" state="frozen"/>
      <selection pane="topRight" activeCell="B1" sqref="B1"/>
      <selection pane="bottomLeft" activeCell="A2" sqref="A2"/>
      <selection pane="bottomRight" activeCell="B144" sqref="B144"/>
    </sheetView>
  </sheetViews>
  <sheetFormatPr defaultRowHeight="16.5" x14ac:dyDescent="0.25"/>
  <cols>
    <col min="1" max="1" width="139.125" bestFit="1" customWidth="1"/>
    <col min="2" max="2" width="139.125" customWidth="1"/>
    <col min="3" max="3" width="9" customWidth="1"/>
  </cols>
  <sheetData>
    <row r="1" spans="1:4" x14ac:dyDescent="0.25">
      <c r="A1" t="s">
        <v>18086</v>
      </c>
      <c r="C1" t="s">
        <v>18085</v>
      </c>
    </row>
    <row r="2" spans="1:4" x14ac:dyDescent="0.25">
      <c r="A2" t="s">
        <v>8498</v>
      </c>
      <c r="B2" t="str">
        <f t="shared" ref="B2:B65" si="0">A2</f>
        <v>Assistant company secretary</v>
      </c>
      <c r="C2" t="s">
        <v>11314</v>
      </c>
      <c r="D2" t="str">
        <f t="shared" ref="D2:D65" si="1">"("&amp;A2&amp;","&amp;C2&amp;")"</f>
        <v>(Assistant company secretary,TITLE)</v>
      </c>
    </row>
    <row r="3" spans="1:4" x14ac:dyDescent="0.25">
      <c r="A3" t="s">
        <v>4142</v>
      </c>
      <c r="B3" t="str">
        <f t="shared" si="0"/>
        <v>Audit and Connected Transactions Review Committee</v>
      </c>
      <c r="C3" t="s">
        <v>11314</v>
      </c>
      <c r="D3" t="str">
        <f t="shared" si="1"/>
        <v>(Audit and Connected Transactions Review Committee,TITLE)</v>
      </c>
    </row>
    <row r="4" spans="1:4" x14ac:dyDescent="0.25">
      <c r="A4" t="s">
        <v>3097</v>
      </c>
      <c r="B4" t="str">
        <f t="shared" si="0"/>
        <v>Audit and Risk Management Committee</v>
      </c>
      <c r="C4" t="s">
        <v>11314</v>
      </c>
      <c r="D4" t="str">
        <f t="shared" si="1"/>
        <v>(Audit and Risk Management Committee,TITLE)</v>
      </c>
    </row>
    <row r="5" spans="1:4" x14ac:dyDescent="0.25">
      <c r="A5" t="s">
        <v>118</v>
      </c>
      <c r="B5" t="str">
        <f t="shared" si="0"/>
        <v>Audit committee</v>
      </c>
      <c r="C5" t="s">
        <v>11314</v>
      </c>
      <c r="D5" t="str">
        <f t="shared" si="1"/>
        <v>(Audit committee,TITLE)</v>
      </c>
    </row>
    <row r="6" spans="1:4" x14ac:dyDescent="0.25">
      <c r="A6" t="s">
        <v>763</v>
      </c>
      <c r="B6" t="str">
        <f t="shared" si="0"/>
        <v>Audit committee of our Board</v>
      </c>
      <c r="C6" t="s">
        <v>11314</v>
      </c>
      <c r="D6" t="str">
        <f t="shared" si="1"/>
        <v>(Audit committee of our Board,TITLE)</v>
      </c>
    </row>
    <row r="7" spans="1:4" x14ac:dyDescent="0.25">
      <c r="A7" t="s">
        <v>156</v>
      </c>
      <c r="B7" t="str">
        <f t="shared" si="0"/>
        <v>Auditor and reporting accountant</v>
      </c>
      <c r="C7" t="s">
        <v>11314</v>
      </c>
      <c r="D7" t="str">
        <f t="shared" si="1"/>
        <v>(Auditor and reporting accountant,TITLE)</v>
      </c>
    </row>
    <row r="8" spans="1:4" x14ac:dyDescent="0.25">
      <c r="A8" t="s">
        <v>1993</v>
      </c>
      <c r="B8" t="str">
        <f t="shared" si="0"/>
        <v>Auditor and Reporting Accountants</v>
      </c>
      <c r="C8" t="s">
        <v>11314</v>
      </c>
      <c r="D8" t="str">
        <f t="shared" si="1"/>
        <v>(Auditor and Reporting Accountants,TITLE)</v>
      </c>
    </row>
    <row r="9" spans="1:4" x14ac:dyDescent="0.25">
      <c r="A9" t="s">
        <v>3828</v>
      </c>
      <c r="B9" t="str">
        <f t="shared" si="0"/>
        <v>Auditors</v>
      </c>
      <c r="C9" t="s">
        <v>11314</v>
      </c>
      <c r="D9" t="str">
        <f t="shared" si="1"/>
        <v>(Auditors,TITLE)</v>
      </c>
    </row>
    <row r="10" spans="1:4" x14ac:dyDescent="0.25">
      <c r="A10" t="s">
        <v>97</v>
      </c>
      <c r="B10" t="str">
        <f t="shared" si="0"/>
        <v>Auditors and reporting accountant</v>
      </c>
      <c r="C10" t="s">
        <v>11314</v>
      </c>
      <c r="D10" t="str">
        <f t="shared" si="1"/>
        <v>(Auditors and reporting accountant,TITLE)</v>
      </c>
    </row>
    <row r="11" spans="1:4" x14ac:dyDescent="0.25">
      <c r="A11" t="s">
        <v>488</v>
      </c>
      <c r="B11" t="str">
        <f t="shared" si="0"/>
        <v>Auditors and Reporting Accountants</v>
      </c>
      <c r="C11" t="s">
        <v>11314</v>
      </c>
      <c r="D11" t="str">
        <f t="shared" si="1"/>
        <v>(Auditors and Reporting Accountants,TITLE)</v>
      </c>
    </row>
    <row r="12" spans="1:4" x14ac:dyDescent="0.25">
      <c r="A12" t="s">
        <v>11410</v>
      </c>
      <c r="B12" t="str">
        <f t="shared" si="0"/>
        <v>Authorised representatives</v>
      </c>
      <c r="C12" t="s">
        <v>11314</v>
      </c>
      <c r="D12" t="str">
        <f t="shared" si="1"/>
        <v>(Authorised representatives,TITLE)</v>
      </c>
    </row>
    <row r="13" spans="1:4" x14ac:dyDescent="0.25">
      <c r="A13" t="s">
        <v>1001</v>
      </c>
      <c r="B13" t="str">
        <f t="shared" si="0"/>
        <v>Bookrunners and Joint Lead Managers</v>
      </c>
      <c r="C13" t="s">
        <v>11314</v>
      </c>
      <c r="D13" t="str">
        <f t="shared" si="1"/>
        <v>(Bookrunners and Joint Lead Managers,TITLE)</v>
      </c>
    </row>
    <row r="14" spans="1:4" x14ac:dyDescent="0.25">
      <c r="A14" t="s">
        <v>7933</v>
      </c>
      <c r="B14" t="str">
        <f t="shared" si="0"/>
        <v>Chairman</v>
      </c>
      <c r="C14" t="s">
        <v>11314</v>
      </c>
      <c r="D14" t="str">
        <f t="shared" si="1"/>
        <v>(Chairman,TITLE)</v>
      </c>
    </row>
    <row r="15" spans="1:4" x14ac:dyDescent="0.25">
      <c r="A15" t="s">
        <v>11210</v>
      </c>
      <c r="B15" t="str">
        <f t="shared" si="0"/>
        <v>Chairman and Chief Executive Officer</v>
      </c>
      <c r="C15" t="s">
        <v>11314</v>
      </c>
      <c r="D15" t="str">
        <f t="shared" si="1"/>
        <v>(Chairman and Chief Executive Officer,TITLE)</v>
      </c>
    </row>
    <row r="16" spans="1:4" x14ac:dyDescent="0.25">
      <c r="A16" t="s">
        <v>9074</v>
      </c>
      <c r="B16" t="str">
        <f t="shared" si="0"/>
        <v>Chairman and executive Director</v>
      </c>
      <c r="C16" t="s">
        <v>11314</v>
      </c>
      <c r="D16" t="str">
        <f t="shared" si="1"/>
        <v>(Chairman and executive Director,TITLE)</v>
      </c>
    </row>
    <row r="17" spans="1:4" x14ac:dyDescent="0.25">
      <c r="A17" t="s">
        <v>1932</v>
      </c>
      <c r="B17" t="str">
        <f t="shared" si="0"/>
        <v>Chairman and Non-executive Director</v>
      </c>
      <c r="C17" t="s">
        <v>11314</v>
      </c>
      <c r="D17" t="str">
        <f t="shared" si="1"/>
        <v>(Chairman and Non-executive Director,TITLE)</v>
      </c>
    </row>
    <row r="18" spans="1:4" x14ac:dyDescent="0.25">
      <c r="A18" t="s">
        <v>8728</v>
      </c>
      <c r="B18" t="str">
        <f t="shared" si="0"/>
        <v>Chairman of the Board and non-executive Director</v>
      </c>
      <c r="C18" t="s">
        <v>11314</v>
      </c>
      <c r="D18" t="str">
        <f t="shared" si="1"/>
        <v>(Chairman of the Board and non-executive Director,TITLE)</v>
      </c>
    </row>
    <row r="19" spans="1:4" x14ac:dyDescent="0.25">
      <c r="A19" t="s">
        <v>3710</v>
      </c>
      <c r="B19" t="str">
        <f t="shared" si="0"/>
        <v>Chairman of the Board of Directors and Non-executive Director</v>
      </c>
      <c r="C19" t="s">
        <v>11314</v>
      </c>
      <c r="D19" t="str">
        <f t="shared" si="1"/>
        <v>(Chairman of the Board of Directors and Non-executive Director,TITLE)</v>
      </c>
    </row>
    <row r="20" spans="1:4" x14ac:dyDescent="0.25">
      <c r="A20" t="s">
        <v>8836</v>
      </c>
      <c r="B20" t="str">
        <f t="shared" si="0"/>
        <v>Chairperson</v>
      </c>
      <c r="C20" t="s">
        <v>11314</v>
      </c>
      <c r="D20" t="str">
        <f t="shared" si="1"/>
        <v>(Chairperson,TITLE)</v>
      </c>
    </row>
    <row r="21" spans="1:4" x14ac:dyDescent="0.25">
      <c r="A21" t="s">
        <v>10949</v>
      </c>
      <c r="B21" t="str">
        <f t="shared" si="0"/>
        <v>Chairperson and non-executive Director</v>
      </c>
      <c r="C21" t="s">
        <v>11314</v>
      </c>
      <c r="D21" t="str">
        <f t="shared" si="1"/>
        <v>(Chairperson and non-executive Director,TITLE)</v>
      </c>
    </row>
    <row r="22" spans="1:4" x14ac:dyDescent="0.25">
      <c r="A22" t="s">
        <v>207</v>
      </c>
      <c r="B22" t="str">
        <f t="shared" si="0"/>
        <v>China Commercial Law Firm</v>
      </c>
      <c r="C22" t="s">
        <v>11314</v>
      </c>
      <c r="D22" t="str">
        <f t="shared" si="1"/>
        <v>(China Commercial Law Firm,TITLE)</v>
      </c>
    </row>
    <row r="23" spans="1:4" x14ac:dyDescent="0.25">
      <c r="A23" t="s">
        <v>8389</v>
      </c>
      <c r="B23" t="str">
        <f t="shared" si="0"/>
        <v>Co-Lead Manager</v>
      </c>
      <c r="C23" t="s">
        <v>11314</v>
      </c>
      <c r="D23" t="str">
        <f t="shared" si="1"/>
        <v>(Co-Lead Manager,TITLE)</v>
      </c>
    </row>
    <row r="24" spans="1:4" x14ac:dyDescent="0.25">
      <c r="A24" t="s">
        <v>11376</v>
      </c>
      <c r="B24" t="str">
        <f t="shared" si="0"/>
        <v>Co-lead Managers</v>
      </c>
      <c r="C24" t="s">
        <v>11314</v>
      </c>
      <c r="D24" t="str">
        <f t="shared" si="1"/>
        <v>(Co-lead Managers,TITLE)</v>
      </c>
    </row>
    <row r="25" spans="1:4" x14ac:dyDescent="0.25">
      <c r="A25" t="s">
        <v>11404</v>
      </c>
      <c r="B25" t="str">
        <f t="shared" si="0"/>
        <v>Company secretary</v>
      </c>
      <c r="C25" t="s">
        <v>11314</v>
      </c>
      <c r="D25" t="str">
        <f t="shared" si="1"/>
        <v>(Company secretary,TITLE)</v>
      </c>
    </row>
    <row r="26" spans="1:4" x14ac:dyDescent="0.25">
      <c r="A26" t="s">
        <v>612</v>
      </c>
      <c r="B26" t="str">
        <f t="shared" si="0"/>
        <v>Compensation Committee</v>
      </c>
      <c r="C26" t="s">
        <v>11314</v>
      </c>
      <c r="D26" t="str">
        <f t="shared" si="1"/>
        <v>(Compensation Committee,TITLE)</v>
      </c>
    </row>
    <row r="27" spans="1:4" x14ac:dyDescent="0.25">
      <c r="A27" t="s">
        <v>160</v>
      </c>
      <c r="B27" t="str">
        <f t="shared" si="0"/>
        <v>Compliance adviser</v>
      </c>
      <c r="C27" t="s">
        <v>11314</v>
      </c>
      <c r="D27" t="str">
        <f t="shared" si="1"/>
        <v>(Compliance adviser,TITLE)</v>
      </c>
    </row>
    <row r="28" spans="1:4" x14ac:dyDescent="0.25">
      <c r="A28" t="s">
        <v>1799</v>
      </c>
      <c r="B28" t="str">
        <f t="shared" si="0"/>
        <v>Compliance Advisor</v>
      </c>
      <c r="C28" t="s">
        <v>11314</v>
      </c>
      <c r="D28" t="str">
        <f t="shared" si="1"/>
        <v>(Compliance Advisor,TITLE)</v>
      </c>
    </row>
    <row r="29" spans="1:4" x14ac:dyDescent="0.25">
      <c r="A29" t="s">
        <v>11363</v>
      </c>
      <c r="B29" t="str">
        <f t="shared" si="0"/>
        <v>Compliance officer</v>
      </c>
      <c r="C29" t="s">
        <v>11314</v>
      </c>
      <c r="D29" t="str">
        <f t="shared" si="1"/>
        <v>(Compliance officer,TITLE)</v>
      </c>
    </row>
    <row r="30" spans="1:4" x14ac:dyDescent="0.25">
      <c r="A30" t="s">
        <v>11307</v>
      </c>
      <c r="B30" t="str">
        <f t="shared" si="0"/>
        <v>Corporate Governance and Nominating Committee</v>
      </c>
      <c r="C30" t="s">
        <v>11314</v>
      </c>
      <c r="D30" t="str">
        <f t="shared" si="1"/>
        <v>(Corporate Governance and Nominating Committee,TITLE)</v>
      </c>
    </row>
    <row r="31" spans="1:4" x14ac:dyDescent="0.25">
      <c r="A31" t="s">
        <v>9136</v>
      </c>
      <c r="B31" t="str">
        <f t="shared" si="0"/>
        <v>Corporate governance committee</v>
      </c>
      <c r="C31" t="s">
        <v>11314</v>
      </c>
      <c r="D31" t="str">
        <f t="shared" si="1"/>
        <v>(Corporate governance committee,TITLE)</v>
      </c>
    </row>
    <row r="32" spans="1:4" x14ac:dyDescent="0.25">
      <c r="A32" t="s">
        <v>4393</v>
      </c>
      <c r="B32" t="str">
        <f t="shared" si="0"/>
        <v>Deputy Chairman and Non-executive Director</v>
      </c>
      <c r="C32" t="s">
        <v>11314</v>
      </c>
      <c r="D32" t="str">
        <f t="shared" si="1"/>
        <v>(Deputy Chairman and Non-executive Director,TITLE)</v>
      </c>
    </row>
    <row r="33" spans="1:4" x14ac:dyDescent="0.25">
      <c r="A33" t="s">
        <v>11418</v>
      </c>
      <c r="B33" t="str">
        <f t="shared" si="0"/>
        <v>DIRECTORS</v>
      </c>
      <c r="C33" t="s">
        <v>11314</v>
      </c>
      <c r="D33" t="str">
        <f t="shared" si="1"/>
        <v>(DIRECTORS,TITLE)</v>
      </c>
    </row>
    <row r="34" spans="1:4" x14ac:dyDescent="0.25">
      <c r="A34" t="s">
        <v>7944</v>
      </c>
      <c r="B34" t="str">
        <f t="shared" si="0"/>
        <v>Employee Supervisor</v>
      </c>
      <c r="C34" t="s">
        <v>11314</v>
      </c>
      <c r="D34" t="str">
        <f t="shared" si="1"/>
        <v>(Employee Supervisor,TITLE)</v>
      </c>
    </row>
    <row r="35" spans="1:4" x14ac:dyDescent="0.25">
      <c r="A35" t="s">
        <v>1973</v>
      </c>
      <c r="B35" t="str">
        <f t="shared" si="0"/>
        <v>Executive Director</v>
      </c>
      <c r="C35" t="s">
        <v>11314</v>
      </c>
      <c r="D35" t="str">
        <f t="shared" si="1"/>
        <v>(Executive Director,TITLE)</v>
      </c>
    </row>
    <row r="36" spans="1:4" x14ac:dyDescent="0.25">
      <c r="A36" t="s">
        <v>6701</v>
      </c>
      <c r="B36" t="str">
        <f t="shared" si="0"/>
        <v>Executive Director and chief executive officer</v>
      </c>
      <c r="C36" t="s">
        <v>11314</v>
      </c>
      <c r="D36" t="str">
        <f t="shared" si="1"/>
        <v>(Executive Director and chief executive officer,TITLE)</v>
      </c>
    </row>
    <row r="37" spans="1:4" x14ac:dyDescent="0.25">
      <c r="A37" t="s">
        <v>7699</v>
      </c>
      <c r="B37" t="str">
        <f t="shared" si="0"/>
        <v>Financial Adviser</v>
      </c>
      <c r="C37" t="s">
        <v>11314</v>
      </c>
      <c r="D37" t="str">
        <f t="shared" si="1"/>
        <v>(Financial Adviser,TITLE)</v>
      </c>
    </row>
    <row r="38" spans="1:4" x14ac:dyDescent="0.25">
      <c r="A38" t="s">
        <v>146</v>
      </c>
      <c r="B38" t="str">
        <f t="shared" si="0"/>
        <v>Hong Kong Underwriter</v>
      </c>
      <c r="C38" t="s">
        <v>11314</v>
      </c>
      <c r="D38" t="str">
        <f t="shared" si="1"/>
        <v>(Hong Kong Underwriter,TITLE)</v>
      </c>
    </row>
    <row r="39" spans="1:4" x14ac:dyDescent="0.25">
      <c r="A39" t="s">
        <v>5234</v>
      </c>
      <c r="B39" t="str">
        <f t="shared" si="0"/>
        <v>Independent Auditor and Reporting Accountant</v>
      </c>
      <c r="C39" t="s">
        <v>11314</v>
      </c>
      <c r="D39" t="str">
        <f t="shared" si="1"/>
        <v>(Independent Auditor and Reporting Accountant,TITLE)</v>
      </c>
    </row>
    <row r="40" spans="1:4" x14ac:dyDescent="0.25">
      <c r="A40" t="s">
        <v>10897</v>
      </c>
      <c r="B40" t="str">
        <f t="shared" si="0"/>
        <v>Independent Auditor and Reporting Accountants</v>
      </c>
      <c r="C40" t="s">
        <v>11314</v>
      </c>
      <c r="D40" t="str">
        <f t="shared" si="1"/>
        <v>(Independent Auditor and Reporting Accountants,TITLE)</v>
      </c>
    </row>
    <row r="41" spans="1:4" x14ac:dyDescent="0.25">
      <c r="A41" t="s">
        <v>11217</v>
      </c>
      <c r="B41" t="str">
        <f t="shared" si="0"/>
        <v>Independent director</v>
      </c>
      <c r="C41" t="s">
        <v>11314</v>
      </c>
      <c r="D41" t="str">
        <f t="shared" si="1"/>
        <v>(Independent director,TITLE)</v>
      </c>
    </row>
    <row r="42" spans="1:4" x14ac:dyDescent="0.25">
      <c r="A42" t="s">
        <v>103</v>
      </c>
      <c r="B42" t="str">
        <f t="shared" si="0"/>
        <v>Independent industry consultant</v>
      </c>
      <c r="C42" t="s">
        <v>11314</v>
      </c>
      <c r="D42" t="str">
        <f t="shared" si="1"/>
        <v>(Independent industry consultant,TITLE)</v>
      </c>
    </row>
    <row r="43" spans="1:4" x14ac:dyDescent="0.25">
      <c r="A43" t="s">
        <v>9238</v>
      </c>
      <c r="B43" t="str">
        <f t="shared" si="0"/>
        <v>Independent industry consultant .</v>
      </c>
      <c r="C43" t="s">
        <v>11314</v>
      </c>
      <c r="D43" t="str">
        <f t="shared" si="1"/>
        <v>(Independent industry consultant .,TITLE)</v>
      </c>
    </row>
    <row r="44" spans="1:4" x14ac:dyDescent="0.25">
      <c r="A44" t="s">
        <v>3189</v>
      </c>
      <c r="B44" t="str">
        <f t="shared" si="0"/>
        <v>Independent non- executive Directors</v>
      </c>
      <c r="C44" t="s">
        <v>11314</v>
      </c>
      <c r="D44" t="str">
        <f t="shared" si="1"/>
        <v>(Independent non- executive Directors,TITLE)</v>
      </c>
    </row>
    <row r="45" spans="1:4" x14ac:dyDescent="0.25">
      <c r="A45" t="s">
        <v>10120</v>
      </c>
      <c r="B45" t="str">
        <f t="shared" si="0"/>
        <v>Independent non-executive Director</v>
      </c>
      <c r="C45" t="s">
        <v>11314</v>
      </c>
      <c r="D45" t="str">
        <f t="shared" si="1"/>
        <v>(Independent non-executive Director,TITLE)</v>
      </c>
    </row>
    <row r="46" spans="1:4" x14ac:dyDescent="0.25">
      <c r="A46" t="s">
        <v>11332</v>
      </c>
      <c r="B46" t="str">
        <f t="shared" si="0"/>
        <v>Independent non-executive Directors</v>
      </c>
      <c r="C46" t="s">
        <v>11314</v>
      </c>
      <c r="D46" t="str">
        <f t="shared" si="1"/>
        <v>(Independent non-executive Directors,TITLE)</v>
      </c>
    </row>
    <row r="47" spans="1:4" x14ac:dyDescent="0.25">
      <c r="A47" t="s">
        <v>5367</v>
      </c>
      <c r="B47" t="str">
        <f t="shared" si="0"/>
        <v>Independent Property Valuer</v>
      </c>
      <c r="C47" t="s">
        <v>11314</v>
      </c>
      <c r="D47" t="str">
        <f t="shared" si="1"/>
        <v>(Independent Property Valuer,TITLE)</v>
      </c>
    </row>
    <row r="48" spans="1:4" x14ac:dyDescent="0.25">
      <c r="A48" t="s">
        <v>393</v>
      </c>
      <c r="B48" t="str">
        <f t="shared" si="0"/>
        <v>Industry Consultant</v>
      </c>
      <c r="C48" t="s">
        <v>11314</v>
      </c>
      <c r="D48" t="str">
        <f t="shared" si="1"/>
        <v>(Industry Consultant,TITLE)</v>
      </c>
    </row>
    <row r="49" spans="1:4" x14ac:dyDescent="0.25">
      <c r="A49" t="s">
        <v>2892</v>
      </c>
      <c r="B49" t="str">
        <f t="shared" si="0"/>
        <v>INEDs</v>
      </c>
      <c r="C49" t="s">
        <v>11314</v>
      </c>
      <c r="D49" t="str">
        <f t="shared" si="1"/>
        <v>(INEDs,TITLE)</v>
      </c>
    </row>
    <row r="50" spans="1:4" x14ac:dyDescent="0.25">
      <c r="A50" t="s">
        <v>10252</v>
      </c>
      <c r="B50" t="str">
        <f t="shared" si="0"/>
        <v>Internal control adviser</v>
      </c>
      <c r="C50" t="s">
        <v>11314</v>
      </c>
      <c r="D50" t="str">
        <f t="shared" si="1"/>
        <v>(Internal control adviser,TITLE)</v>
      </c>
    </row>
    <row r="51" spans="1:4" x14ac:dyDescent="0.25">
      <c r="A51" t="s">
        <v>4018</v>
      </c>
      <c r="B51" t="str">
        <f t="shared" si="0"/>
        <v>Internal control consultant</v>
      </c>
      <c r="C51" t="s">
        <v>11314</v>
      </c>
      <c r="D51" t="str">
        <f t="shared" si="1"/>
        <v>(Internal control consultant,TITLE)</v>
      </c>
    </row>
    <row r="52" spans="1:4" x14ac:dyDescent="0.25">
      <c r="A52" t="s">
        <v>5017</v>
      </c>
      <c r="B52" t="str">
        <f t="shared" si="0"/>
        <v>Joint auditors and reporting accountants</v>
      </c>
      <c r="C52" t="s">
        <v>11314</v>
      </c>
      <c r="D52" t="str">
        <f t="shared" si="1"/>
        <v>(Joint auditors and reporting accountants,TITLE)</v>
      </c>
    </row>
    <row r="53" spans="1:4" x14ac:dyDescent="0.25">
      <c r="A53" t="s">
        <v>10441</v>
      </c>
      <c r="B53" t="str">
        <f t="shared" si="0"/>
        <v>Joint Bookrunner, Joint Lead Manager and Public Offer Underwriter</v>
      </c>
      <c r="C53" t="s">
        <v>11314</v>
      </c>
      <c r="D53" t="str">
        <f t="shared" si="1"/>
        <v>(Joint Bookrunner, Joint Lead Manager and Public Offer Underwriter,TITLE)</v>
      </c>
    </row>
    <row r="54" spans="1:4" x14ac:dyDescent="0.25">
      <c r="A54" t="s">
        <v>473</v>
      </c>
      <c r="B54" t="str">
        <f t="shared" si="0"/>
        <v>Joint Bookrunners</v>
      </c>
      <c r="C54" t="s">
        <v>11314</v>
      </c>
      <c r="D54" t="str">
        <f t="shared" si="1"/>
        <v>(Joint Bookrunners,TITLE)</v>
      </c>
    </row>
    <row r="55" spans="1:4" x14ac:dyDescent="0.25">
      <c r="A55" t="s">
        <v>79</v>
      </c>
      <c r="B55" t="str">
        <f t="shared" si="0"/>
        <v>Joint Bookrunners and Joint Lead Managers</v>
      </c>
      <c r="C55" t="s">
        <v>11314</v>
      </c>
      <c r="D55" t="str">
        <f t="shared" si="1"/>
        <v>(Joint Bookrunners and Joint Lead Managers,TITLE)</v>
      </c>
    </row>
    <row r="56" spans="1:4" x14ac:dyDescent="0.25">
      <c r="A56" t="s">
        <v>400</v>
      </c>
      <c r="B56" t="str">
        <f t="shared" si="0"/>
        <v>Joint Company Secretaries</v>
      </c>
      <c r="C56" t="s">
        <v>11314</v>
      </c>
      <c r="D56" t="str">
        <f t="shared" si="1"/>
        <v>(Joint Company Secretaries,TITLE)</v>
      </c>
    </row>
    <row r="57" spans="1:4" x14ac:dyDescent="0.25">
      <c r="A57" t="s">
        <v>8629</v>
      </c>
      <c r="B57" t="str">
        <f t="shared" si="0"/>
        <v>Joint Company Secretary</v>
      </c>
      <c r="C57" t="s">
        <v>11314</v>
      </c>
      <c r="D57" t="str">
        <f t="shared" si="1"/>
        <v>(Joint Company Secretary,TITLE)</v>
      </c>
    </row>
    <row r="58" spans="1:4" x14ac:dyDescent="0.25">
      <c r="A58" t="s">
        <v>74</v>
      </c>
      <c r="B58" t="str">
        <f t="shared" si="0"/>
        <v>Joint Global Coordinators</v>
      </c>
      <c r="C58" t="s">
        <v>11314</v>
      </c>
      <c r="D58" t="str">
        <f t="shared" si="1"/>
        <v>(Joint Global Coordinators,TITLE)</v>
      </c>
    </row>
    <row r="59" spans="1:4" x14ac:dyDescent="0.25">
      <c r="A59" t="s">
        <v>1983</v>
      </c>
      <c r="B59" t="str">
        <f t="shared" si="0"/>
        <v>Joint Global Coordinators and Joint Bookrunners</v>
      </c>
      <c r="C59" t="s">
        <v>11314</v>
      </c>
      <c r="D59" t="str">
        <f t="shared" si="1"/>
        <v>(Joint Global Coordinators and Joint Bookrunners,TITLE)</v>
      </c>
    </row>
    <row r="60" spans="1:4" x14ac:dyDescent="0.25">
      <c r="A60" t="s">
        <v>373</v>
      </c>
      <c r="B60" t="str">
        <f t="shared" si="0"/>
        <v>Joint Lead Managers</v>
      </c>
      <c r="C60" t="s">
        <v>11314</v>
      </c>
      <c r="D60" t="str">
        <f t="shared" si="1"/>
        <v>(Joint Lead Managers,TITLE)</v>
      </c>
    </row>
    <row r="61" spans="1:4" x14ac:dyDescent="0.25">
      <c r="A61" t="s">
        <v>3813</v>
      </c>
      <c r="B61" t="str">
        <f t="shared" si="0"/>
        <v>Joint Representatives</v>
      </c>
      <c r="C61" t="s">
        <v>11314</v>
      </c>
      <c r="D61" t="str">
        <f t="shared" si="1"/>
        <v>(Joint Representatives,TITLE)</v>
      </c>
    </row>
    <row r="62" spans="1:4" x14ac:dyDescent="0.25">
      <c r="A62" t="s">
        <v>11347</v>
      </c>
      <c r="B62" t="str">
        <f t="shared" si="0"/>
        <v>Joint Sponsors</v>
      </c>
      <c r="C62" t="s">
        <v>11314</v>
      </c>
      <c r="D62" t="str">
        <f t="shared" si="1"/>
        <v>(Joint Sponsors,TITLE)</v>
      </c>
    </row>
    <row r="63" spans="1:4" x14ac:dyDescent="0.25">
      <c r="A63" t="s">
        <v>7856</v>
      </c>
      <c r="B63" t="str">
        <f t="shared" si="0"/>
        <v>Joint Sponsors and Joint Global Coordinators</v>
      </c>
      <c r="C63" t="s">
        <v>11314</v>
      </c>
      <c r="D63" t="str">
        <f t="shared" si="1"/>
        <v>(Joint Sponsors and Joint Global Coordinators,TITLE)</v>
      </c>
    </row>
    <row r="64" spans="1:4" x14ac:dyDescent="0.25">
      <c r="A64" t="s">
        <v>2516</v>
      </c>
      <c r="B64" t="str">
        <f t="shared" si="0"/>
        <v>Legal adviser to our Company</v>
      </c>
      <c r="C64" t="s">
        <v>11314</v>
      </c>
      <c r="D64" t="str">
        <f t="shared" si="1"/>
        <v>(Legal adviser to our Company,TITLE)</v>
      </c>
    </row>
    <row r="65" spans="1:4" x14ac:dyDescent="0.25">
      <c r="A65" t="s">
        <v>7258</v>
      </c>
      <c r="B65" t="str">
        <f t="shared" si="0"/>
        <v>Legal adviser to the Sole Sponsor</v>
      </c>
      <c r="C65" t="s">
        <v>11314</v>
      </c>
      <c r="D65" t="str">
        <f t="shared" si="1"/>
        <v>(Legal adviser to the Sole Sponsor,TITLE)</v>
      </c>
    </row>
    <row r="66" spans="1:4" x14ac:dyDescent="0.25">
      <c r="A66" t="s">
        <v>94</v>
      </c>
      <c r="B66" t="str">
        <f t="shared" ref="B66:B129" si="2">A66</f>
        <v>Legal adviser to the Sole Sponsor and the Underwriters</v>
      </c>
      <c r="C66" t="s">
        <v>11314</v>
      </c>
      <c r="D66" t="str">
        <f t="shared" ref="D66:D129" si="3">"("&amp;A66&amp;","&amp;C66&amp;")"</f>
        <v>(Legal adviser to the Sole Sponsor and the Underwriters,TITLE)</v>
      </c>
    </row>
    <row r="67" spans="1:4" x14ac:dyDescent="0.25">
      <c r="A67" t="s">
        <v>1502</v>
      </c>
      <c r="B67" t="str">
        <f t="shared" si="2"/>
        <v>Legal adviser to the Sole Sponsor, the Joint Bookrunners, the Joint Lead Managers and the Underwriters</v>
      </c>
      <c r="C67" t="s">
        <v>11314</v>
      </c>
      <c r="D67" t="str">
        <f t="shared" si="3"/>
        <v>(Legal adviser to the Sole Sponsor, the Joint Bookrunners, the Joint Lead Managers and the Underwriters,TITLE)</v>
      </c>
    </row>
    <row r="68" spans="1:4" x14ac:dyDescent="0.25">
      <c r="A68" t="s">
        <v>3483</v>
      </c>
      <c r="B68" t="str">
        <f t="shared" si="2"/>
        <v>Legal adviser to the Sole Sponsor, the Joint Lead Managers, the Joint Bookrunners and the Underwriters</v>
      </c>
      <c r="C68" t="s">
        <v>11314</v>
      </c>
      <c r="D68" t="str">
        <f t="shared" si="3"/>
        <v>(Legal adviser to the Sole Sponsor, the Joint Lead Managers, the Joint Bookrunners and the Underwriters,TITLE)</v>
      </c>
    </row>
    <row r="69" spans="1:4" x14ac:dyDescent="0.25">
      <c r="A69" t="s">
        <v>7184</v>
      </c>
      <c r="B69" t="str">
        <f t="shared" si="2"/>
        <v>Legal adviser to the Sponsor and the Underwriters</v>
      </c>
      <c r="C69" t="s">
        <v>11314</v>
      </c>
      <c r="D69" t="str">
        <f t="shared" si="3"/>
        <v>(Legal adviser to the Sponsor and the Underwriters,TITLE)</v>
      </c>
    </row>
    <row r="70" spans="1:4" x14ac:dyDescent="0.25">
      <c r="A70" t="s">
        <v>788</v>
      </c>
      <c r="B70" t="str">
        <f t="shared" si="2"/>
        <v>Legal adviser to the Sponsor, the Joint Bookrunners and Joint Lead Managers and the Underwriters</v>
      </c>
      <c r="C70" t="s">
        <v>11314</v>
      </c>
      <c r="D70" t="str">
        <f t="shared" si="3"/>
        <v>(Legal adviser to the Sponsor, the Joint Bookrunners and Joint Lead Managers and the Underwriters,TITLE)</v>
      </c>
    </row>
    <row r="71" spans="1:4" x14ac:dyDescent="0.25">
      <c r="A71" t="s">
        <v>3664</v>
      </c>
      <c r="B71" t="str">
        <f t="shared" si="2"/>
        <v>Legal adviser to the Sponsor, the Sole Global Coordinator, the Joint Bookrunners, the Joint Lead Managers and the Underwriters</v>
      </c>
      <c r="C71" t="s">
        <v>11314</v>
      </c>
      <c r="D71" t="str">
        <f t="shared" si="3"/>
        <v>(Legal adviser to the Sponsor, the Sole Global Coordinator, the Joint Bookrunners, the Joint Lead Managers and the Underwriters,TITLE)</v>
      </c>
    </row>
    <row r="72" spans="1:4" x14ac:dyDescent="0.25">
      <c r="A72" t="s">
        <v>8652</v>
      </c>
      <c r="B72" t="str">
        <f t="shared" si="2"/>
        <v>Legal Advisers to Joint Sponsors and the Underwriters</v>
      </c>
      <c r="C72" t="s">
        <v>11314</v>
      </c>
      <c r="D72" t="str">
        <f t="shared" si="3"/>
        <v>(Legal Advisers to Joint Sponsors and the Underwriters,TITLE)</v>
      </c>
    </row>
    <row r="73" spans="1:4" x14ac:dyDescent="0.25">
      <c r="A73" t="s">
        <v>11380</v>
      </c>
      <c r="B73" t="str">
        <f t="shared" si="2"/>
        <v>Legal advisers to our Company</v>
      </c>
      <c r="C73" t="s">
        <v>11314</v>
      </c>
      <c r="D73" t="str">
        <f t="shared" si="3"/>
        <v>(Legal advisers to our Company,TITLE)</v>
      </c>
    </row>
    <row r="74" spans="1:4" x14ac:dyDescent="0.25">
      <c r="A74" t="s">
        <v>378</v>
      </c>
      <c r="B74" t="str">
        <f t="shared" si="2"/>
        <v>Legal Advisers to the Company</v>
      </c>
      <c r="C74" t="s">
        <v>11314</v>
      </c>
      <c r="D74" t="str">
        <f t="shared" si="3"/>
        <v>(Legal Advisers to the Company,TITLE)</v>
      </c>
    </row>
    <row r="75" spans="1:4" x14ac:dyDescent="0.25">
      <c r="A75" t="s">
        <v>448</v>
      </c>
      <c r="B75" t="str">
        <f t="shared" si="2"/>
        <v>Legal advisers to the Joint Sponsors and the Underwriters</v>
      </c>
      <c r="C75" t="s">
        <v>11314</v>
      </c>
      <c r="D75" t="str">
        <f t="shared" si="3"/>
        <v>(Legal advisers to the Joint Sponsors and the Underwriters,TITLE)</v>
      </c>
    </row>
    <row r="76" spans="1:4" x14ac:dyDescent="0.25">
      <c r="A76" t="s">
        <v>3869</v>
      </c>
      <c r="B76" t="str">
        <f t="shared" si="2"/>
        <v>Legal Advisers to the Joint Sponsors, and the Underwriters</v>
      </c>
      <c r="C76" t="s">
        <v>11314</v>
      </c>
      <c r="D76" t="str">
        <f t="shared" si="3"/>
        <v>(Legal Advisers to the Joint Sponsors, and the Underwriters,TITLE)</v>
      </c>
    </row>
    <row r="77" spans="1:4" x14ac:dyDescent="0.25">
      <c r="A77" t="s">
        <v>3899</v>
      </c>
      <c r="B77" t="str">
        <f t="shared" si="2"/>
        <v>Legal Advisers to the Sole Sponsor</v>
      </c>
      <c r="C77" t="s">
        <v>11314</v>
      </c>
      <c r="D77" t="str">
        <f t="shared" si="3"/>
        <v>(Legal Advisers to the Sole Sponsor,TITLE)</v>
      </c>
    </row>
    <row r="78" spans="1:4" x14ac:dyDescent="0.25">
      <c r="A78" t="s">
        <v>5199</v>
      </c>
      <c r="B78" t="str">
        <f t="shared" si="2"/>
        <v>Legal advisers to the Sole Sponsor and the Underwriter</v>
      </c>
      <c r="C78" t="s">
        <v>11314</v>
      </c>
      <c r="D78" t="str">
        <f t="shared" si="3"/>
        <v>(Legal advisers to the Sole Sponsor and the Underwriter,TITLE)</v>
      </c>
    </row>
    <row r="79" spans="1:4" x14ac:dyDescent="0.25">
      <c r="A79" t="s">
        <v>389</v>
      </c>
      <c r="B79" t="str">
        <f t="shared" si="2"/>
        <v>Legal Advisers to the Sole Sponsor and the Underwriters</v>
      </c>
      <c r="C79" t="s">
        <v>11314</v>
      </c>
      <c r="D79" t="str">
        <f t="shared" si="3"/>
        <v>(Legal Advisers to the Sole Sponsor and the Underwriters,TITLE)</v>
      </c>
    </row>
    <row r="80" spans="1:4" x14ac:dyDescent="0.25">
      <c r="A80" t="s">
        <v>2868</v>
      </c>
      <c r="B80" t="str">
        <f t="shared" si="2"/>
        <v>Legal advisers to the Sole Sponsor and Underwriters</v>
      </c>
      <c r="C80" t="s">
        <v>11314</v>
      </c>
      <c r="D80" t="str">
        <f t="shared" si="3"/>
        <v>(Legal advisers to the Sole Sponsor and Underwriters,TITLE)</v>
      </c>
    </row>
    <row r="81" spans="1:4" x14ac:dyDescent="0.25">
      <c r="A81" t="s">
        <v>1415</v>
      </c>
      <c r="B81" t="str">
        <f t="shared" si="2"/>
        <v>Legal advisers to the Sole Sponsor, and the Underwriters</v>
      </c>
      <c r="C81" t="s">
        <v>11314</v>
      </c>
      <c r="D81" t="str">
        <f t="shared" si="3"/>
        <v>(Legal advisers to the Sole Sponsor, and the Underwriters,TITLE)</v>
      </c>
    </row>
    <row r="82" spans="1:4" x14ac:dyDescent="0.25">
      <c r="A82" t="s">
        <v>2064</v>
      </c>
      <c r="B82" t="str">
        <f t="shared" si="2"/>
        <v>Legal advisers to the Sole Sponsor, the Joint Bookrunners and Joint Lead Managers and the Underwriters</v>
      </c>
      <c r="C82" t="s">
        <v>11314</v>
      </c>
      <c r="D82" t="str">
        <f t="shared" si="3"/>
        <v>(Legal advisers to the Sole Sponsor, the Joint Bookrunners and Joint Lead Managers and the Underwriters,TITLE)</v>
      </c>
    </row>
    <row r="83" spans="1:4" x14ac:dyDescent="0.25">
      <c r="A83" t="s">
        <v>3169</v>
      </c>
      <c r="B83" t="str">
        <f t="shared" si="2"/>
        <v>Legal advisers to the Sole Sponsor, the Joint Bookrunners and the Joint Lead Managers and the Underwriters</v>
      </c>
      <c r="C83" t="s">
        <v>11314</v>
      </c>
      <c r="D83" t="str">
        <f t="shared" si="3"/>
        <v>(Legal advisers to the Sole Sponsor, the Joint Bookrunners and the Joint Lead Managers and the Underwriters,TITLE)</v>
      </c>
    </row>
    <row r="84" spans="1:4" x14ac:dyDescent="0.25">
      <c r="A84" t="s">
        <v>4657</v>
      </c>
      <c r="B84" t="str">
        <f t="shared" si="2"/>
        <v>Legal advisers to the Sole Sponsor, the Joint Bookrunners, the Joint Lead Managers and the Underwriters</v>
      </c>
      <c r="C84" t="s">
        <v>11314</v>
      </c>
      <c r="D84" t="str">
        <f t="shared" si="3"/>
        <v>(Legal advisers to the Sole Sponsor, the Joint Bookrunners, the Joint Lead Managers and the Underwriters,TITLE)</v>
      </c>
    </row>
    <row r="85" spans="1:4" x14ac:dyDescent="0.25">
      <c r="A85" t="s">
        <v>5137</v>
      </c>
      <c r="B85" t="str">
        <f t="shared" si="2"/>
        <v>Legal advisers to the Sole Sponsor, the Joint Global Coordinators, the Joint Bookrunners and the Joint Lead Managers and the Underwriters</v>
      </c>
      <c r="C85" t="s">
        <v>11314</v>
      </c>
      <c r="D85" t="str">
        <f t="shared" si="3"/>
        <v>(Legal advisers to the Sole Sponsor, the Joint Global Coordinators, the Joint Bookrunners and the Joint Lead Managers and the Underwriters,TITLE)</v>
      </c>
    </row>
    <row r="86" spans="1:4" x14ac:dyDescent="0.25">
      <c r="A86" t="s">
        <v>8037</v>
      </c>
      <c r="B86" t="str">
        <f t="shared" si="2"/>
        <v>Legal advisers to the Sole Sponsor, the Joint Global Coordinators, the Joint Bookrunners, the Joint Lead Managers and the Underwriters</v>
      </c>
      <c r="C86" t="s">
        <v>11314</v>
      </c>
      <c r="D86" t="str">
        <f t="shared" si="3"/>
        <v>(Legal advisers to the Sole Sponsor, the Joint Global Coordinators, the Joint Bookrunners, the Joint Lead Managers and the Underwriters,TITLE)</v>
      </c>
    </row>
    <row r="87" spans="1:4" x14ac:dyDescent="0.25">
      <c r="A87" t="s">
        <v>5554</v>
      </c>
      <c r="B87" t="str">
        <f t="shared" si="2"/>
        <v>Legal advisers to the Sole Sponsor, the Joint Global Coordinators, the Joint Bookrunners, the Joint Lead Managers, the Co-Lead Managers and the Underwriters</v>
      </c>
      <c r="C87" t="s">
        <v>11314</v>
      </c>
      <c r="D87" t="str">
        <f t="shared" si="3"/>
        <v>(Legal advisers to the Sole Sponsor, the Joint Global Coordinators, the Joint Bookrunners, the Joint Lead Managers, the Co-Lead Managers and the Underwriters,TITLE)</v>
      </c>
    </row>
    <row r="88" spans="1:4" x14ac:dyDescent="0.25">
      <c r="A88" t="s">
        <v>10597</v>
      </c>
      <c r="B88" t="str">
        <f t="shared" si="2"/>
        <v>Legal advisers to the Sole Sponsor, the Joint Lead Managers and the Underwriters</v>
      </c>
      <c r="C88" t="s">
        <v>11314</v>
      </c>
      <c r="D88" t="str">
        <f t="shared" si="3"/>
        <v>(Legal advisers to the Sole Sponsor, the Joint Lead Managers and the Underwriters,TITLE)</v>
      </c>
    </row>
    <row r="89" spans="1:4" x14ac:dyDescent="0.25">
      <c r="A89" t="s">
        <v>4852</v>
      </c>
      <c r="B89" t="str">
        <f t="shared" si="2"/>
        <v>Legal Advisers to the Sole Sponsor, the Sole Global Coordinator and the Underwriters</v>
      </c>
      <c r="C89" t="s">
        <v>11314</v>
      </c>
      <c r="D89" t="str">
        <f t="shared" si="3"/>
        <v>(Legal Advisers to the Sole Sponsor, the Sole Global Coordinator and the Underwriters,TITLE)</v>
      </c>
    </row>
    <row r="90" spans="1:4" x14ac:dyDescent="0.25">
      <c r="A90" t="s">
        <v>3935</v>
      </c>
      <c r="B90" t="str">
        <f t="shared" si="2"/>
        <v>Legal advisers to the Sole Sponsor, the Sole Global Coordinator, the Joint Bookrunners, the Joint Lead Managers, the Co-Lead Manager and the Underwriters</v>
      </c>
      <c r="C90" t="s">
        <v>11314</v>
      </c>
      <c r="D90" t="str">
        <f t="shared" si="3"/>
        <v>(Legal advisers to the Sole Sponsor, the Sole Global Coordinator, the Joint Bookrunners, the Joint Lead Managers, the Co-Lead Manager and the Underwriters,TITLE)</v>
      </c>
    </row>
    <row r="91" spans="1:4" x14ac:dyDescent="0.25">
      <c r="A91" t="s">
        <v>1067</v>
      </c>
      <c r="B91" t="str">
        <f t="shared" si="2"/>
        <v>Legal advisers to the Sole Sponsor, the Sole Global Coordinator, the Sole Bookrunner, the Joint Lead Managers and the Underwriters</v>
      </c>
      <c r="C91" t="s">
        <v>11314</v>
      </c>
      <c r="D91" t="str">
        <f t="shared" si="3"/>
        <v>(Legal advisers to the Sole Sponsor, the Sole Global Coordinator, the Sole Bookrunner, the Joint Lead Managers and the Underwriters,TITLE)</v>
      </c>
    </row>
    <row r="92" spans="1:4" x14ac:dyDescent="0.25">
      <c r="A92" t="s">
        <v>10050</v>
      </c>
      <c r="B92" t="str">
        <f t="shared" si="2"/>
        <v>Legal advisers to the Sole Sponsor, the Sole Lead Manager, the Joint Bookrunners and the Underwriters</v>
      </c>
      <c r="C92" t="s">
        <v>11314</v>
      </c>
      <c r="D92" t="str">
        <f t="shared" si="3"/>
        <v>(Legal advisers to the Sole Sponsor, the Sole Lead Manager, the Joint Bookrunners and the Underwriters,TITLE)</v>
      </c>
    </row>
    <row r="93" spans="1:4" x14ac:dyDescent="0.25">
      <c r="A93" t="s">
        <v>4408</v>
      </c>
      <c r="B93" t="str">
        <f t="shared" si="2"/>
        <v>Legal advisers to the Sponsor</v>
      </c>
      <c r="C93" t="s">
        <v>11314</v>
      </c>
      <c r="D93" t="str">
        <f t="shared" si="3"/>
        <v>(Legal advisers to the Sponsor,TITLE)</v>
      </c>
    </row>
    <row r="94" spans="1:4" x14ac:dyDescent="0.25">
      <c r="A94" t="s">
        <v>10573</v>
      </c>
      <c r="B94" t="str">
        <f t="shared" si="2"/>
        <v>Legal advisers to the Sponsor and the</v>
      </c>
      <c r="C94" t="s">
        <v>11314</v>
      </c>
      <c r="D94" t="str">
        <f t="shared" si="3"/>
        <v>(Legal advisers to the Sponsor and the,TITLE)</v>
      </c>
    </row>
    <row r="95" spans="1:4" x14ac:dyDescent="0.25">
      <c r="A95" t="s">
        <v>1336</v>
      </c>
      <c r="B95" t="str">
        <f t="shared" si="2"/>
        <v>Legal advisers to the Sponsor and the Underwriters</v>
      </c>
      <c r="C95" t="s">
        <v>11314</v>
      </c>
      <c r="D95" t="str">
        <f t="shared" si="3"/>
        <v>(Legal advisers to the Sponsor and the Underwriters,TITLE)</v>
      </c>
    </row>
    <row r="96" spans="1:4" x14ac:dyDescent="0.25">
      <c r="A96" t="s">
        <v>836</v>
      </c>
      <c r="B96" t="str">
        <f t="shared" si="2"/>
        <v>Legal advisers to the Sponsor and Underwriters</v>
      </c>
      <c r="C96" t="s">
        <v>11314</v>
      </c>
      <c r="D96" t="str">
        <f t="shared" si="3"/>
        <v>(Legal advisers to the Sponsor and Underwriters,TITLE)</v>
      </c>
    </row>
    <row r="97" spans="1:4" x14ac:dyDescent="0.25">
      <c r="A97" t="s">
        <v>7663</v>
      </c>
      <c r="B97" t="str">
        <f t="shared" si="2"/>
        <v>Legal advisers to the Sponsor, the Joint Bookrunners, the Co-Managers and the Underwriters</v>
      </c>
      <c r="C97" t="s">
        <v>11314</v>
      </c>
      <c r="D97" t="str">
        <f t="shared" si="3"/>
        <v>(Legal advisers to the Sponsor, the Joint Bookrunners, the Co-Managers and the Underwriters,TITLE)</v>
      </c>
    </row>
    <row r="98" spans="1:4" x14ac:dyDescent="0.25">
      <c r="A98" t="s">
        <v>1172</v>
      </c>
      <c r="B98" t="str">
        <f t="shared" si="2"/>
        <v>Legal advisers to the Sponsor, the Joint Lead Managers, the Joint Bookrunners and the Underwriters</v>
      </c>
      <c r="C98" t="s">
        <v>11314</v>
      </c>
      <c r="D98" t="str">
        <f t="shared" si="3"/>
        <v>(Legal advisers to the Sponsor, the Joint Lead Managers, the Joint Bookrunners and the Underwriters,TITLE)</v>
      </c>
    </row>
    <row r="99" spans="1:4" x14ac:dyDescent="0.25">
      <c r="A99" t="s">
        <v>3039</v>
      </c>
      <c r="B99" t="str">
        <f t="shared" si="2"/>
        <v>Legal advisers to the Sponsor, the Sole Bookrunner, the Sole Lead Manager and the Underwriter</v>
      </c>
      <c r="C99" t="s">
        <v>11314</v>
      </c>
      <c r="D99" t="str">
        <f t="shared" si="3"/>
        <v>(Legal advisers to the Sponsor, the Sole Bookrunner, the Sole Lead Manager and the Underwriter,TITLE)</v>
      </c>
    </row>
    <row r="100" spans="1:4" x14ac:dyDescent="0.25">
      <c r="A100" t="s">
        <v>10157</v>
      </c>
      <c r="B100" t="str">
        <f t="shared" si="2"/>
        <v>Legal advisers to the Sponsor, the Sole Lead Manager, the Sole Bookrunner and the Underwriter</v>
      </c>
      <c r="C100" t="s">
        <v>11314</v>
      </c>
      <c r="D100" t="str">
        <f t="shared" si="3"/>
        <v>(Legal advisers to the Sponsor, the Sole Lead Manager, the Sole Bookrunner and the Underwriter,TITLE)</v>
      </c>
    </row>
    <row r="101" spans="1:4" x14ac:dyDescent="0.25">
      <c r="A101" t="s">
        <v>536</v>
      </c>
      <c r="B101" t="str">
        <f t="shared" si="2"/>
        <v>Legal Advisers to the Underwriters</v>
      </c>
      <c r="C101" t="s">
        <v>11314</v>
      </c>
      <c r="D101" t="str">
        <f t="shared" si="3"/>
        <v>(Legal Advisers to the Underwriters,TITLE)</v>
      </c>
    </row>
    <row r="102" spans="1:4" x14ac:dyDescent="0.25">
      <c r="A102" t="s">
        <v>8824</v>
      </c>
      <c r="B102" t="str">
        <f t="shared" si="2"/>
        <v>Legal Advisers to the Underwriters and the Sole Sponsor</v>
      </c>
      <c r="C102" t="s">
        <v>11314</v>
      </c>
      <c r="D102" t="str">
        <f t="shared" si="3"/>
        <v>(Legal Advisers to the Underwriters and the Sole Sponsor,TITLE)</v>
      </c>
    </row>
    <row r="103" spans="1:4" x14ac:dyDescent="0.25">
      <c r="A103" t="s">
        <v>5360</v>
      </c>
      <c r="B103" t="str">
        <f t="shared" si="2"/>
        <v>Legal Advisors to Jinxin Fertility Shareholders</v>
      </c>
      <c r="C103" t="s">
        <v>11314</v>
      </c>
      <c r="D103" t="str">
        <f t="shared" si="3"/>
        <v>(Legal Advisors to Jinxin Fertility Shareholders,TITLE)</v>
      </c>
    </row>
    <row r="104" spans="1:4" x14ac:dyDescent="0.25">
      <c r="A104" t="s">
        <v>7505</v>
      </c>
      <c r="B104" t="str">
        <f t="shared" si="2"/>
        <v>Legal Advisors to our Bank</v>
      </c>
      <c r="C104" t="s">
        <v>11314</v>
      </c>
      <c r="D104" t="str">
        <f t="shared" si="3"/>
        <v>(Legal Advisors to our Bank,TITLE)</v>
      </c>
    </row>
    <row r="105" spans="1:4" x14ac:dyDescent="0.25">
      <c r="A105" t="s">
        <v>11379</v>
      </c>
      <c r="B105" t="str">
        <f t="shared" si="2"/>
        <v>Legal Advisors to Our Company</v>
      </c>
      <c r="C105" t="s">
        <v>11314</v>
      </c>
      <c r="D105" t="str">
        <f t="shared" si="3"/>
        <v>(Legal Advisors to Our Company,TITLE)</v>
      </c>
    </row>
    <row r="106" spans="1:4" x14ac:dyDescent="0.25">
      <c r="A106" t="s">
        <v>9006</v>
      </c>
      <c r="B106" t="str">
        <f t="shared" si="2"/>
        <v>Legal Advisors to the Bank</v>
      </c>
      <c r="C106" t="s">
        <v>11314</v>
      </c>
      <c r="D106" t="str">
        <f t="shared" si="3"/>
        <v>(Legal Advisors to the Bank,TITLE)</v>
      </c>
    </row>
    <row r="107" spans="1:4" x14ac:dyDescent="0.25">
      <c r="A107" t="s">
        <v>643</v>
      </c>
      <c r="B107" t="str">
        <f t="shared" si="2"/>
        <v>Legal Advisors to the Company</v>
      </c>
      <c r="C107" t="s">
        <v>11314</v>
      </c>
      <c r="D107" t="str">
        <f t="shared" si="3"/>
        <v>(Legal Advisors to the Company,TITLE)</v>
      </c>
    </row>
    <row r="108" spans="1:4" x14ac:dyDescent="0.25">
      <c r="A108" t="s">
        <v>339</v>
      </c>
      <c r="B108" t="str">
        <f t="shared" si="2"/>
        <v>Legal advisors to the Joint Sponsors and the Underwriters</v>
      </c>
      <c r="C108" t="s">
        <v>11314</v>
      </c>
      <c r="D108" t="str">
        <f t="shared" si="3"/>
        <v>(Legal advisors to the Joint Sponsors and the Underwriters,TITLE)</v>
      </c>
    </row>
    <row r="109" spans="1:4" x14ac:dyDescent="0.25">
      <c r="A109" t="s">
        <v>7956</v>
      </c>
      <c r="B109" t="str">
        <f t="shared" si="2"/>
        <v>Legal Advisors to the Joint Sponsors and Underwriters</v>
      </c>
      <c r="C109" t="s">
        <v>11314</v>
      </c>
      <c r="D109" t="str">
        <f t="shared" si="3"/>
        <v>(Legal Advisors to the Joint Sponsors and Underwriters,TITLE)</v>
      </c>
    </row>
    <row r="110" spans="1:4" x14ac:dyDescent="0.25">
      <c r="A110" t="s">
        <v>9189</v>
      </c>
      <c r="B110" t="str">
        <f t="shared" si="2"/>
        <v>Legal Advisors to the Joint Sponsors, Joint Global Coordinators and the Underwriters</v>
      </c>
      <c r="C110" t="s">
        <v>11314</v>
      </c>
      <c r="D110" t="str">
        <f t="shared" si="3"/>
        <v>(Legal Advisors to the Joint Sponsors, Joint Global Coordinators and the Underwriters,TITLE)</v>
      </c>
    </row>
    <row r="111" spans="1:4" x14ac:dyDescent="0.25">
      <c r="A111" t="s">
        <v>1548</v>
      </c>
      <c r="B111" t="str">
        <f t="shared" si="2"/>
        <v>Legal advisors to the Sole Sponsor and the Underwriters</v>
      </c>
      <c r="C111" t="s">
        <v>11314</v>
      </c>
      <c r="D111" t="str">
        <f t="shared" si="3"/>
        <v>(Legal advisors to the Sole Sponsor and the Underwriters,TITLE)</v>
      </c>
    </row>
    <row r="112" spans="1:4" x14ac:dyDescent="0.25">
      <c r="A112" t="s">
        <v>6982</v>
      </c>
      <c r="B112" t="str">
        <f t="shared" si="2"/>
        <v>Legal Advisors to the Sole Sponsor and Underwriters</v>
      </c>
      <c r="C112" t="s">
        <v>11314</v>
      </c>
      <c r="D112" t="str">
        <f t="shared" si="3"/>
        <v>(Legal Advisors to the Sole Sponsor and Underwriters,TITLE)</v>
      </c>
    </row>
    <row r="113" spans="1:4" x14ac:dyDescent="0.25">
      <c r="A113" t="s">
        <v>585</v>
      </c>
      <c r="B113" t="str">
        <f t="shared" si="2"/>
        <v>Legal advisors to the Underwriters</v>
      </c>
      <c r="C113" t="s">
        <v>11314</v>
      </c>
      <c r="D113" t="str">
        <f t="shared" si="3"/>
        <v>(Legal advisors to the Underwriters,TITLE)</v>
      </c>
    </row>
    <row r="114" spans="1:4" x14ac:dyDescent="0.25">
      <c r="A114" t="s">
        <v>3740</v>
      </c>
      <c r="B114" t="str">
        <f t="shared" si="2"/>
        <v>Legal Representative</v>
      </c>
      <c r="C114" t="s">
        <v>11314</v>
      </c>
      <c r="D114" t="str">
        <f t="shared" si="3"/>
        <v>(Legal Representative,TITLE)</v>
      </c>
    </row>
    <row r="115" spans="1:4" x14ac:dyDescent="0.25">
      <c r="A115" t="s">
        <v>9772</v>
      </c>
      <c r="B115" t="str">
        <f t="shared" si="2"/>
        <v>Market Consultant</v>
      </c>
      <c r="C115" t="s">
        <v>11314</v>
      </c>
      <c r="D115" t="str">
        <f t="shared" si="3"/>
        <v>(Market Consultant,TITLE)</v>
      </c>
    </row>
    <row r="116" spans="1:4" x14ac:dyDescent="0.25">
      <c r="A116" t="s">
        <v>1522</v>
      </c>
      <c r="B116" t="str">
        <f t="shared" si="2"/>
        <v>Members of audit committee</v>
      </c>
      <c r="C116" t="s">
        <v>11314</v>
      </c>
      <c r="D116" t="str">
        <f t="shared" si="3"/>
        <v>(Members of audit committee,TITLE)</v>
      </c>
    </row>
    <row r="117" spans="1:4" x14ac:dyDescent="0.25">
      <c r="A117" t="s">
        <v>8891</v>
      </c>
      <c r="B117" t="str">
        <f t="shared" si="2"/>
        <v>Members of the audit committee</v>
      </c>
      <c r="C117" t="s">
        <v>11314</v>
      </c>
      <c r="D117" t="str">
        <f t="shared" si="3"/>
        <v>(Members of the audit committee,TITLE)</v>
      </c>
    </row>
    <row r="118" spans="1:4" x14ac:dyDescent="0.25">
      <c r="A118" t="s">
        <v>5942</v>
      </c>
      <c r="B118" t="str">
        <f t="shared" si="2"/>
        <v>Nominating and Corporate Governance Committee</v>
      </c>
      <c r="C118" t="s">
        <v>11314</v>
      </c>
      <c r="D118" t="str">
        <f t="shared" si="3"/>
        <v>(Nominating and Corporate Governance Committee,TITLE)</v>
      </c>
    </row>
    <row r="119" spans="1:4" x14ac:dyDescent="0.25">
      <c r="A119" t="s">
        <v>11392</v>
      </c>
      <c r="B119" t="str">
        <f t="shared" si="2"/>
        <v>Nomination committee</v>
      </c>
      <c r="C119" t="s">
        <v>11314</v>
      </c>
      <c r="D119" t="str">
        <f t="shared" si="3"/>
        <v>(Nomination committee,TITLE)</v>
      </c>
    </row>
    <row r="120" spans="1:4" x14ac:dyDescent="0.25">
      <c r="A120" t="s">
        <v>11398</v>
      </c>
      <c r="B120" t="str">
        <f t="shared" si="2"/>
        <v>Non-executive Director</v>
      </c>
      <c r="C120" t="s">
        <v>11314</v>
      </c>
      <c r="D120" t="str">
        <f t="shared" si="3"/>
        <v>(Non-executive Director,TITLE)</v>
      </c>
    </row>
    <row r="121" spans="1:4" x14ac:dyDescent="0.25">
      <c r="A121" t="s">
        <v>3802</v>
      </c>
      <c r="B121" t="str">
        <f t="shared" si="2"/>
        <v>Non-Executive Director and Chairman</v>
      </c>
      <c r="C121" t="s">
        <v>11314</v>
      </c>
      <c r="D121" t="str">
        <f t="shared" si="3"/>
        <v>(Non-Executive Director and Chairman,TITLE)</v>
      </c>
    </row>
    <row r="122" spans="1:4" x14ac:dyDescent="0.25">
      <c r="A122" t="s">
        <v>11353</v>
      </c>
      <c r="B122" t="str">
        <f t="shared" si="2"/>
        <v>Non-executive Directors</v>
      </c>
      <c r="C122" t="s">
        <v>11314</v>
      </c>
      <c r="D122" t="str">
        <f t="shared" si="3"/>
        <v>(Non-executive Directors,TITLE)</v>
      </c>
    </row>
    <row r="123" spans="1:4" x14ac:dyDescent="0.25">
      <c r="A123" t="s">
        <v>1209</v>
      </c>
      <c r="B123" t="str">
        <f t="shared" si="2"/>
        <v>ONC Lawyers</v>
      </c>
      <c r="C123" t="s">
        <v>11314</v>
      </c>
      <c r="D123" t="str">
        <f t="shared" si="3"/>
        <v>(ONC Lawyers,TITLE)</v>
      </c>
    </row>
    <row r="124" spans="1:4" x14ac:dyDescent="0.25">
      <c r="A124" t="s">
        <v>4169</v>
      </c>
      <c r="B124" t="str">
        <f t="shared" si="2"/>
        <v>Other Joint Bookrunners and Joint Lead Managers</v>
      </c>
      <c r="C124" t="s">
        <v>11314</v>
      </c>
      <c r="D124" t="str">
        <f t="shared" si="3"/>
        <v>(Other Joint Bookrunners and Joint Lead Managers,TITLE)</v>
      </c>
    </row>
    <row r="125" spans="1:4" x14ac:dyDescent="0.25">
      <c r="A125" t="s">
        <v>11061</v>
      </c>
      <c r="B125" t="str">
        <f t="shared" si="2"/>
        <v>Other Joint Global Coordinator, Joint Bookrunner and Joint Lead Manager</v>
      </c>
      <c r="C125" t="s">
        <v>11411</v>
      </c>
      <c r="D125" t="str">
        <f t="shared" si="3"/>
        <v>(Other Joint Global Coordinator, Joint Bookrunner and Joint Lead Manager,TITLE)</v>
      </c>
    </row>
    <row r="126" spans="1:4" x14ac:dyDescent="0.25">
      <c r="A126" t="s">
        <v>4175</v>
      </c>
      <c r="B126" t="str">
        <f t="shared" si="2"/>
        <v>Other Joint Lead Managers</v>
      </c>
      <c r="C126" t="s">
        <v>11314</v>
      </c>
      <c r="D126" t="str">
        <f t="shared" si="3"/>
        <v>(Other Joint Lead Managers,TITLE)</v>
      </c>
    </row>
    <row r="127" spans="1:4" x14ac:dyDescent="0.25">
      <c r="A127" t="s">
        <v>3272</v>
      </c>
      <c r="B127" t="str">
        <f t="shared" si="2"/>
        <v>Other Non-Executive Directors</v>
      </c>
      <c r="C127" t="s">
        <v>11314</v>
      </c>
      <c r="D127" t="str">
        <f t="shared" si="3"/>
        <v>(Other Non-Executive Directors,TITLE)</v>
      </c>
    </row>
    <row r="128" spans="1:4" x14ac:dyDescent="0.25">
      <c r="A128" t="s">
        <v>5922</v>
      </c>
      <c r="B128" t="str">
        <f t="shared" si="2"/>
        <v>Our Legal Advisers</v>
      </c>
      <c r="C128" t="s">
        <v>11314</v>
      </c>
      <c r="D128" t="str">
        <f t="shared" si="3"/>
        <v>(Our Legal Advisers,TITLE)</v>
      </c>
    </row>
    <row r="129" spans="1:4" x14ac:dyDescent="0.25">
      <c r="A129" t="s">
        <v>11030</v>
      </c>
      <c r="B129" t="str">
        <f t="shared" si="2"/>
        <v>Our Special Legal Adviser</v>
      </c>
      <c r="C129" t="s">
        <v>11411</v>
      </c>
      <c r="D129" t="str">
        <f t="shared" si="3"/>
        <v>(Our Special Legal Adviser,TITLE)</v>
      </c>
    </row>
    <row r="130" spans="1:4" x14ac:dyDescent="0.25">
      <c r="A130" t="s">
        <v>101</v>
      </c>
      <c r="B130" t="str">
        <f t="shared" ref="B130:B168" si="4">A130</f>
        <v>Property valuer</v>
      </c>
      <c r="C130" t="s">
        <v>11314</v>
      </c>
      <c r="D130" t="str">
        <f t="shared" ref="D130:D169" si="5">"("&amp;A130&amp;","&amp;C130&amp;")"</f>
        <v>(Property valuer,TITLE)</v>
      </c>
    </row>
    <row r="131" spans="1:4" x14ac:dyDescent="0.25">
      <c r="A131" t="s">
        <v>161</v>
      </c>
      <c r="B131" t="str">
        <f t="shared" si="4"/>
        <v>Property valuer and biological asset valuer</v>
      </c>
      <c r="C131" t="s">
        <v>11314</v>
      </c>
      <c r="D131" t="str">
        <f t="shared" si="5"/>
        <v>(Property valuer and biological asset valuer,TITLE)</v>
      </c>
    </row>
    <row r="132" spans="1:4" x14ac:dyDescent="0.25">
      <c r="A132" t="s">
        <v>1614</v>
      </c>
      <c r="B132" t="str">
        <f t="shared" si="4"/>
        <v>Public Offer Underwriters</v>
      </c>
      <c r="C132" t="s">
        <v>11314</v>
      </c>
      <c r="D132" t="str">
        <f t="shared" si="5"/>
        <v>(Public Offer Underwriters,TITLE)</v>
      </c>
    </row>
    <row r="133" spans="1:4" x14ac:dyDescent="0.25">
      <c r="A133" t="s">
        <v>105</v>
      </c>
      <c r="B133" t="str">
        <f t="shared" si="4"/>
        <v>Receiving bank</v>
      </c>
      <c r="C133" t="s">
        <v>11314</v>
      </c>
      <c r="D133" t="str">
        <f t="shared" si="5"/>
        <v>(Receiving bank,TITLE)</v>
      </c>
    </row>
    <row r="134" spans="1:4" x14ac:dyDescent="0.25">
      <c r="A134" t="s">
        <v>7189</v>
      </c>
      <c r="B134" t="str">
        <f t="shared" si="4"/>
        <v>Receiving banker</v>
      </c>
      <c r="C134" t="s">
        <v>11314</v>
      </c>
      <c r="D134" t="str">
        <f t="shared" si="5"/>
        <v>(Receiving banker,TITLE)</v>
      </c>
    </row>
    <row r="135" spans="1:4" x14ac:dyDescent="0.25">
      <c r="A135" t="s">
        <v>9546</v>
      </c>
      <c r="B135" t="str">
        <f t="shared" si="4"/>
        <v>Receiving Bankers</v>
      </c>
      <c r="C135" t="s">
        <v>11314</v>
      </c>
      <c r="D135" t="str">
        <f t="shared" si="5"/>
        <v>(Receiving Bankers,TITLE)</v>
      </c>
    </row>
    <row r="136" spans="1:4" x14ac:dyDescent="0.25">
      <c r="A136" t="s">
        <v>3133</v>
      </c>
      <c r="B136" t="str">
        <f t="shared" si="4"/>
        <v>Receiving Banks</v>
      </c>
      <c r="C136" t="s">
        <v>11314</v>
      </c>
      <c r="D136" t="str">
        <f t="shared" si="5"/>
        <v>(Receiving Banks,TITLE)</v>
      </c>
    </row>
    <row r="137" spans="1:4" x14ac:dyDescent="0.25">
      <c r="A137" t="s">
        <v>8929</v>
      </c>
      <c r="B137" t="str">
        <f t="shared" si="4"/>
        <v>Remuneration and Assessment Committee</v>
      </c>
      <c r="C137" t="s">
        <v>11314</v>
      </c>
      <c r="D137" t="str">
        <f t="shared" si="5"/>
        <v>(Remuneration and Assessment Committee,TITLE)</v>
      </c>
    </row>
    <row r="138" spans="1:4" x14ac:dyDescent="0.25">
      <c r="A138" t="s">
        <v>120</v>
      </c>
      <c r="B138" t="str">
        <f t="shared" si="4"/>
        <v>Remuneration committee</v>
      </c>
      <c r="C138" t="s">
        <v>11314</v>
      </c>
      <c r="D138" t="str">
        <f t="shared" si="5"/>
        <v>(Remuneration committee,TITLE)</v>
      </c>
    </row>
    <row r="139" spans="1:4" x14ac:dyDescent="0.25">
      <c r="A139" t="s">
        <v>2947</v>
      </c>
      <c r="B139" t="str">
        <f t="shared" si="4"/>
        <v>Reporting accountant and auditor</v>
      </c>
      <c r="C139" t="s">
        <v>11314</v>
      </c>
      <c r="D139" t="str">
        <f t="shared" si="5"/>
        <v>(Reporting accountant and auditor,TITLE)</v>
      </c>
    </row>
    <row r="140" spans="1:4" x14ac:dyDescent="0.25">
      <c r="A140" t="s">
        <v>6566</v>
      </c>
      <c r="B140" t="str">
        <f t="shared" si="4"/>
        <v>Reporting accountant and independent auditor</v>
      </c>
      <c r="C140" t="s">
        <v>11314</v>
      </c>
      <c r="D140" t="str">
        <f t="shared" si="5"/>
        <v>(Reporting accountant and independent auditor,TITLE)</v>
      </c>
    </row>
    <row r="141" spans="1:4" x14ac:dyDescent="0.25">
      <c r="A141" t="s">
        <v>3826</v>
      </c>
      <c r="B141" t="str">
        <f t="shared" si="4"/>
        <v>Reporting Accountants</v>
      </c>
      <c r="C141" t="s">
        <v>11314</v>
      </c>
      <c r="D141" t="str">
        <f t="shared" si="5"/>
        <v>(Reporting Accountants,TITLE)</v>
      </c>
    </row>
    <row r="142" spans="1:4" x14ac:dyDescent="0.25">
      <c r="A142" t="s">
        <v>5365</v>
      </c>
      <c r="B142" t="str">
        <f t="shared" si="4"/>
        <v>Reporting Accountants and Auditors</v>
      </c>
      <c r="C142" t="s">
        <v>11314</v>
      </c>
      <c r="D142" t="str">
        <f t="shared" si="5"/>
        <v>(Reporting Accountants and Auditors,TITLE)</v>
      </c>
    </row>
    <row r="143" spans="1:4" x14ac:dyDescent="0.25">
      <c r="A143" t="s">
        <v>7867</v>
      </c>
      <c r="B143" t="str">
        <f t="shared" si="4"/>
        <v>Reporting Accountants and Independent Auditor</v>
      </c>
      <c r="C143" t="s">
        <v>11314</v>
      </c>
      <c r="D143" t="str">
        <f t="shared" si="5"/>
        <v>(Reporting Accountants and Independent Auditor,TITLE)</v>
      </c>
    </row>
    <row r="144" spans="1:4" x14ac:dyDescent="0.25">
      <c r="A144" t="s">
        <v>8653</v>
      </c>
      <c r="B144" t="str">
        <f t="shared" si="4"/>
        <v>Reporting accountants:</v>
      </c>
      <c r="C144" t="s">
        <v>11314</v>
      </c>
      <c r="D144" t="str">
        <f t="shared" si="5"/>
        <v>(Reporting accountants:,TITLE)</v>
      </c>
    </row>
    <row r="145" spans="1:4" x14ac:dyDescent="0.25">
      <c r="A145" t="s">
        <v>2732</v>
      </c>
      <c r="B145" t="str">
        <f t="shared" si="4"/>
        <v>Senior Management</v>
      </c>
      <c r="C145" t="s">
        <v>11411</v>
      </c>
      <c r="D145" t="str">
        <f t="shared" si="5"/>
        <v>(Senior Management,TITLE)</v>
      </c>
    </row>
    <row r="146" spans="1:4" x14ac:dyDescent="0.25">
      <c r="A146" t="s">
        <v>7240</v>
      </c>
      <c r="B146" t="str">
        <f t="shared" si="4"/>
        <v>Sole Bookrunner</v>
      </c>
      <c r="C146" t="s">
        <v>11314</v>
      </c>
      <c r="D146" t="str">
        <f t="shared" si="5"/>
        <v>(Sole Bookrunner,TITLE)</v>
      </c>
    </row>
    <row r="147" spans="1:4" x14ac:dyDescent="0.25">
      <c r="A147" t="s">
        <v>11391</v>
      </c>
      <c r="B147" t="str">
        <f t="shared" si="4"/>
        <v>Sole Bookrunner and Sole Lead Manager</v>
      </c>
      <c r="C147" t="s">
        <v>11314</v>
      </c>
      <c r="D147" t="str">
        <f t="shared" si="5"/>
        <v>(Sole Bookrunner and Sole Lead Manager,TITLE)</v>
      </c>
    </row>
    <row r="148" spans="1:4" x14ac:dyDescent="0.25">
      <c r="A148" t="s">
        <v>3035</v>
      </c>
      <c r="B148" t="str">
        <f t="shared" si="4"/>
        <v>Sole Bookrunner and Sole Lead Manager and Underwriter</v>
      </c>
      <c r="C148" t="s">
        <v>11314</v>
      </c>
      <c r="D148" t="str">
        <f t="shared" si="5"/>
        <v>(Sole Bookrunner and Sole Lead Manager and Underwriter,TITLE)</v>
      </c>
    </row>
    <row r="149" spans="1:4" x14ac:dyDescent="0.25">
      <c r="A149" t="s">
        <v>2388</v>
      </c>
      <c r="B149" t="str">
        <f t="shared" si="4"/>
        <v>Sole Global Coordinator</v>
      </c>
      <c r="C149" t="s">
        <v>11314</v>
      </c>
      <c r="D149" t="str">
        <f t="shared" si="5"/>
        <v>(Sole Global Coordinator,TITLE)</v>
      </c>
    </row>
    <row r="150" spans="1:4" x14ac:dyDescent="0.25">
      <c r="A150" t="s">
        <v>678</v>
      </c>
      <c r="B150" t="str">
        <f t="shared" si="4"/>
        <v>Sole Global Coordinator, Joint Bookrunner and Joint Lead Manager</v>
      </c>
      <c r="C150" t="s">
        <v>11314</v>
      </c>
      <c r="D150" t="str">
        <f t="shared" si="5"/>
        <v>(Sole Global Coordinator, Joint Bookrunner and Joint Lead Manager,TITLE)</v>
      </c>
    </row>
    <row r="151" spans="1:4" x14ac:dyDescent="0.25">
      <c r="A151" t="s">
        <v>6356</v>
      </c>
      <c r="B151" t="str">
        <f t="shared" si="4"/>
        <v>Sole Global Coordinator, Joint Bookrunner, Joint Lead Manager and Public Offer Underwriter</v>
      </c>
      <c r="C151" t="s">
        <v>11314</v>
      </c>
      <c r="D151" t="str">
        <f t="shared" si="5"/>
        <v>(Sole Global Coordinator, Joint Bookrunner, Joint Lead Manager and Public Offer Underwriter,TITLE)</v>
      </c>
    </row>
    <row r="152" spans="1:4" x14ac:dyDescent="0.25">
      <c r="A152" t="s">
        <v>10890</v>
      </c>
      <c r="B152" t="str">
        <f t="shared" si="4"/>
        <v>Sole Global Coordinator, Lead Bookrunner and Lead Manager</v>
      </c>
      <c r="C152" t="s">
        <v>11314</v>
      </c>
      <c r="D152" t="str">
        <f t="shared" si="5"/>
        <v>(Sole Global Coordinator, Lead Bookrunner and Lead Manager,TITLE)</v>
      </c>
    </row>
    <row r="153" spans="1:4" x14ac:dyDescent="0.25">
      <c r="A153" t="s">
        <v>3631</v>
      </c>
      <c r="B153" t="str">
        <f t="shared" si="4"/>
        <v>Sole Global Coordinator, Sole Bookrunner and Sole Lead Manager</v>
      </c>
      <c r="C153" t="s">
        <v>11314</v>
      </c>
      <c r="D153" t="str">
        <f t="shared" si="5"/>
        <v>(Sole Global Coordinator, Sole Bookrunner and Sole Lead Manager,TITLE)</v>
      </c>
    </row>
    <row r="154" spans="1:4" x14ac:dyDescent="0.25">
      <c r="A154" t="s">
        <v>8872</v>
      </c>
      <c r="B154" t="str">
        <f t="shared" si="4"/>
        <v>Sole Global Coordinator, Sole Bookrunner, and Sole Lead Manager</v>
      </c>
      <c r="C154" t="s">
        <v>11314</v>
      </c>
      <c r="D154" t="str">
        <f t="shared" si="5"/>
        <v>(Sole Global Coordinator, Sole Bookrunner, and Sole Lead Manager,TITLE)</v>
      </c>
    </row>
    <row r="155" spans="1:4" x14ac:dyDescent="0.25">
      <c r="A155" t="s">
        <v>71</v>
      </c>
      <c r="B155" t="str">
        <f t="shared" si="4"/>
        <v>Sole Sponsor</v>
      </c>
      <c r="C155" t="s">
        <v>11314</v>
      </c>
      <c r="D155" t="str">
        <f t="shared" si="5"/>
        <v>(Sole Sponsor,TITLE)</v>
      </c>
    </row>
    <row r="156" spans="1:4" x14ac:dyDescent="0.25">
      <c r="A156" t="s">
        <v>947</v>
      </c>
      <c r="B156" t="str">
        <f t="shared" si="4"/>
        <v>Sole Sponsor, Sole Global Coordinator, Joint Bookrunner and Joint Lead Manager</v>
      </c>
      <c r="C156" t="s">
        <v>11314</v>
      </c>
      <c r="D156" t="str">
        <f t="shared" si="5"/>
        <v>(Sole Sponsor, Sole Global Coordinator, Joint Bookrunner and Joint Lead Manager,TITLE)</v>
      </c>
    </row>
    <row r="157" spans="1:4" x14ac:dyDescent="0.25">
      <c r="A157" t="s">
        <v>3723</v>
      </c>
      <c r="B157" t="str">
        <f t="shared" si="4"/>
        <v>Sole Sponsor, Sole Global Coordinator, Sole Bookrunner and Sole Lead Manager</v>
      </c>
      <c r="C157" t="s">
        <v>11314</v>
      </c>
      <c r="D157" t="str">
        <f t="shared" si="5"/>
        <v>(Sole Sponsor, Sole Global Coordinator, Sole Bookrunner and Sole Lead Manager,TITLE)</v>
      </c>
    </row>
    <row r="158" spans="1:4" x14ac:dyDescent="0.25">
      <c r="A158" t="s">
        <v>4403</v>
      </c>
      <c r="B158" t="str">
        <f t="shared" si="4"/>
        <v>Sponsor</v>
      </c>
      <c r="C158" t="s">
        <v>11314</v>
      </c>
      <c r="D158" t="str">
        <f t="shared" si="5"/>
        <v>(Sponsor,TITLE)</v>
      </c>
    </row>
    <row r="159" spans="1:4" x14ac:dyDescent="0.25">
      <c r="A159" t="s">
        <v>4233</v>
      </c>
      <c r="B159" t="str">
        <f t="shared" si="4"/>
        <v>Stabilizing Manager</v>
      </c>
      <c r="C159" t="s">
        <v>11314</v>
      </c>
      <c r="D159" t="str">
        <f t="shared" si="5"/>
        <v>(Stabilizing Manager,TITLE)</v>
      </c>
    </row>
    <row r="160" spans="1:4" x14ac:dyDescent="0.25">
      <c r="A160" t="s">
        <v>2607</v>
      </c>
      <c r="B160" t="str">
        <f t="shared" si="4"/>
        <v>Strategy Committee</v>
      </c>
      <c r="C160" t="s">
        <v>11314</v>
      </c>
      <c r="D160" t="str">
        <f t="shared" si="5"/>
        <v>(Strategy Committee,TITLE)</v>
      </c>
    </row>
    <row r="161" spans="1:4" x14ac:dyDescent="0.25">
      <c r="A161" t="s">
        <v>415</v>
      </c>
      <c r="B161" t="str">
        <f t="shared" si="4"/>
        <v>Supervisors</v>
      </c>
      <c r="C161" t="s">
        <v>11314</v>
      </c>
      <c r="D161" t="str">
        <f t="shared" si="5"/>
        <v>(Supervisors,TITLE)</v>
      </c>
    </row>
    <row r="162" spans="1:4" x14ac:dyDescent="0.25">
      <c r="A162" t="s">
        <v>3131</v>
      </c>
      <c r="B162" t="str">
        <f t="shared" si="4"/>
        <v>Tax adviser</v>
      </c>
      <c r="C162" t="s">
        <v>11314</v>
      </c>
      <c r="D162" t="str">
        <f t="shared" si="5"/>
        <v>(Tax adviser,TITLE)</v>
      </c>
    </row>
    <row r="163" spans="1:4" x14ac:dyDescent="0.25">
      <c r="A163" t="s">
        <v>8623</v>
      </c>
      <c r="B163" t="str">
        <f t="shared" si="4"/>
        <v>Tax consultant</v>
      </c>
      <c r="C163" t="s">
        <v>11314</v>
      </c>
      <c r="D163" t="str">
        <f t="shared" si="5"/>
        <v>(Tax consultant,TITLE)</v>
      </c>
    </row>
    <row r="164" spans="1:4" x14ac:dyDescent="0.25">
      <c r="A164" t="s">
        <v>11320</v>
      </c>
      <c r="B164" t="str">
        <f t="shared" si="4"/>
        <v>Executive Directors</v>
      </c>
      <c r="C164" t="s">
        <v>11314</v>
      </c>
      <c r="D164" t="str">
        <f t="shared" si="5"/>
        <v>(Executive Directors,TITLE)</v>
      </c>
    </row>
    <row r="165" spans="1:4" x14ac:dyDescent="0.25">
      <c r="A165" t="s">
        <v>4395</v>
      </c>
      <c r="B165" t="str">
        <f t="shared" si="4"/>
        <v>Executive Directors and Joint Managing Directors</v>
      </c>
      <c r="C165" t="s">
        <v>11314</v>
      </c>
      <c r="D165" t="str">
        <f t="shared" si="5"/>
        <v>(Executive Directors and Joint Managing Directors,TITLE)</v>
      </c>
    </row>
    <row r="166" spans="1:4" x14ac:dyDescent="0.25">
      <c r="A166" t="s">
        <v>1486</v>
      </c>
      <c r="B166" t="str">
        <f t="shared" si="4"/>
        <v>Joint Bookrunners, Joint Lead Managers and Public Offer Underwriters</v>
      </c>
      <c r="C166" t="s">
        <v>11314</v>
      </c>
      <c r="D166" t="str">
        <f t="shared" si="5"/>
        <v>(Joint Bookrunners, Joint Lead Managers and Public Offer Underwriters,TITLE)</v>
      </c>
    </row>
    <row r="167" spans="1:4" x14ac:dyDescent="0.25">
      <c r="A167" t="s">
        <v>13</v>
      </c>
      <c r="B167" t="str">
        <f t="shared" si="4"/>
        <v>Joint Global Coordinators, Joint Bookrunners and Joint Lead Managers</v>
      </c>
      <c r="C167" t="s">
        <v>11314</v>
      </c>
      <c r="D167" t="str">
        <f t="shared" si="5"/>
        <v>(Joint Global Coordinators, Joint Bookrunners and Joint Lead Managers,TITLE)</v>
      </c>
    </row>
    <row r="168" spans="1:4" x14ac:dyDescent="0.25">
      <c r="A168" t="s">
        <v>292</v>
      </c>
      <c r="B168" t="str">
        <f t="shared" si="4"/>
        <v>Joint Representatives, Joint Global Coordinators, Joint Bookrunners and Joint Lead Managers</v>
      </c>
      <c r="C168" t="s">
        <v>11314</v>
      </c>
      <c r="D168" t="str">
        <f t="shared" si="5"/>
        <v>(Joint Representatives, Joint Global Coordinators, Joint Bookrunners and Joint Lead Managers,TITLE)</v>
      </c>
    </row>
    <row r="169" spans="1:4" x14ac:dyDescent="0.25">
      <c r="A169" t="s">
        <v>10438</v>
      </c>
      <c r="B169" t="str">
        <f>A169</f>
        <v>Joint Global Coordinators, Joint Bookrunners, Joint Lead Managers and Public Offer Underwriters</v>
      </c>
      <c r="C169" t="s">
        <v>11314</v>
      </c>
      <c r="D169" t="str">
        <f t="shared" si="5"/>
        <v>(Joint Global Coordinators, Joint Bookrunners, Joint Lead Managers and Public Offer Underwriters,TITLE)</v>
      </c>
    </row>
  </sheetData>
  <autoFilter ref="A1:D169"/>
  <sortState ref="A1:C166">
    <sortCondition ref="A1:A166"/>
    <sortCondition ref="C1:C166"/>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7"/>
  <sheetViews>
    <sheetView topLeftCell="A405" workbookViewId="0">
      <pane xSplit="3" topLeftCell="D1" activePane="topRight" state="frozen"/>
      <selection pane="topRight" activeCell="A2" sqref="A2:C437"/>
    </sheetView>
  </sheetViews>
  <sheetFormatPr defaultRowHeight="16.5" x14ac:dyDescent="0.25"/>
  <cols>
    <col min="1" max="1" width="61.75" bestFit="1" customWidth="1"/>
    <col min="2" max="2" width="61.75" customWidth="1"/>
    <col min="3" max="3" width="9" customWidth="1"/>
  </cols>
  <sheetData>
    <row r="1" spans="1:4" x14ac:dyDescent="0.25">
      <c r="A1" t="s">
        <v>11311</v>
      </c>
      <c r="C1" t="s">
        <v>11312</v>
      </c>
    </row>
    <row r="2" spans="1:4" x14ac:dyDescent="0.25">
      <c r="A2" t="s">
        <v>1764</v>
      </c>
      <c r="B2" t="str">
        <f t="shared" ref="B2:B65" si="0">A2</f>
        <v>ABCI Capital Limited</v>
      </c>
      <c r="C2" t="s">
        <v>11321</v>
      </c>
      <c r="D2" t="str">
        <f t="shared" ref="D2:D33" si="1">"("&amp;A2&amp;","&amp;C2&amp;")"</f>
        <v>(ABCI Capital Limited,ORG)</v>
      </c>
    </row>
    <row r="3" spans="1:4" x14ac:dyDescent="0.25">
      <c r="A3" t="s">
        <v>1775</v>
      </c>
      <c r="B3" t="str">
        <f t="shared" si="0"/>
        <v>ABCI Securities Company Limited</v>
      </c>
      <c r="C3" t="s">
        <v>11321</v>
      </c>
      <c r="D3" t="str">
        <f t="shared" si="1"/>
        <v>(ABCI Securities Company Limited,ORG)</v>
      </c>
    </row>
    <row r="4" spans="1:4" x14ac:dyDescent="0.25">
      <c r="A4" t="s">
        <v>1830</v>
      </c>
      <c r="B4" t="str">
        <f t="shared" si="0"/>
        <v>Addleshaw Goddard (Hong Kong) LLP</v>
      </c>
      <c r="C4" t="s">
        <v>11321</v>
      </c>
      <c r="D4" t="str">
        <f t="shared" si="1"/>
        <v>(Addleshaw Goddard (Hong Kong) LLP,ORG)</v>
      </c>
    </row>
    <row r="5" spans="1:4" x14ac:dyDescent="0.25">
      <c r="A5" t="s">
        <v>6358</v>
      </c>
      <c r="B5" t="str">
        <f t="shared" si="0"/>
        <v>AFG Securities Limited</v>
      </c>
      <c r="C5" t="s">
        <v>11321</v>
      </c>
      <c r="D5" t="str">
        <f t="shared" si="1"/>
        <v>(AFG Securities Limited,ORG)</v>
      </c>
    </row>
    <row r="6" spans="1:4" x14ac:dyDescent="0.25">
      <c r="A6" t="s">
        <v>1419</v>
      </c>
      <c r="B6" t="str">
        <f t="shared" si="0"/>
        <v>Ahammad, Jonaed &amp; Partners</v>
      </c>
      <c r="C6" t="s">
        <v>11407</v>
      </c>
      <c r="D6" t="str">
        <f t="shared" si="1"/>
        <v>(Ahammad, Jonaed &amp; Partners,ORG)</v>
      </c>
    </row>
    <row r="7" spans="1:4" x14ac:dyDescent="0.25">
      <c r="A7" t="s">
        <v>5315</v>
      </c>
      <c r="B7" t="str">
        <f t="shared" si="0"/>
        <v>All EverGreen Securities Limited</v>
      </c>
      <c r="C7" t="s">
        <v>11321</v>
      </c>
      <c r="D7" t="str">
        <f t="shared" si="1"/>
        <v>(All EverGreen Securities Limited,ORG)</v>
      </c>
    </row>
    <row r="8" spans="1:4" x14ac:dyDescent="0.25">
      <c r="A8" t="s">
        <v>963</v>
      </c>
      <c r="B8" t="str">
        <f t="shared" si="0"/>
        <v>AllBright Law Offices</v>
      </c>
      <c r="C8" t="s">
        <v>11321</v>
      </c>
      <c r="D8" t="str">
        <f t="shared" si="1"/>
        <v>(AllBright Law Offices,ORG)</v>
      </c>
    </row>
    <row r="9" spans="1:4" x14ac:dyDescent="0.25">
      <c r="A9" t="s">
        <v>838</v>
      </c>
      <c r="B9" t="str">
        <f t="shared" si="0"/>
        <v>Allbright Law Offices (Shenzhen)</v>
      </c>
      <c r="C9" t="s">
        <v>11321</v>
      </c>
      <c r="D9" t="str">
        <f t="shared" si="1"/>
        <v>(Allbright Law Offices (Shenzhen),ORG)</v>
      </c>
    </row>
    <row r="10" spans="1:4" x14ac:dyDescent="0.25">
      <c r="A10" t="s">
        <v>5320</v>
      </c>
      <c r="B10" t="str">
        <f t="shared" si="0"/>
        <v>AllBright Law Offices Hangzhou Office</v>
      </c>
      <c r="C10" t="s">
        <v>11321</v>
      </c>
      <c r="D10" t="str">
        <f t="shared" si="1"/>
        <v>(AllBright Law Offices Hangzhou Office,ORG)</v>
      </c>
    </row>
    <row r="11" spans="1:4" x14ac:dyDescent="0.25">
      <c r="A11" t="s">
        <v>2907</v>
      </c>
      <c r="B11" t="str">
        <f t="shared" si="0"/>
        <v>Allen &amp; Overy</v>
      </c>
      <c r="C11" t="s">
        <v>11321</v>
      </c>
      <c r="D11" t="str">
        <f t="shared" si="1"/>
        <v>(Allen &amp; Overy,ORG)</v>
      </c>
    </row>
    <row r="12" spans="1:4" x14ac:dyDescent="0.25">
      <c r="A12" t="s">
        <v>1388</v>
      </c>
      <c r="B12" t="str">
        <f t="shared" si="0"/>
        <v>Alpha Financial Group Limited</v>
      </c>
      <c r="C12" t="s">
        <v>11321</v>
      </c>
      <c r="D12" t="str">
        <f t="shared" si="1"/>
        <v>(Alpha Financial Group Limited,ORG)</v>
      </c>
    </row>
    <row r="13" spans="1:4" x14ac:dyDescent="0.25">
      <c r="A13" t="s">
        <v>871</v>
      </c>
      <c r="B13" t="str">
        <f t="shared" si="0"/>
        <v>Alpha International Securities (HONG KONG) Limited</v>
      </c>
      <c r="C13" t="s">
        <v>11321</v>
      </c>
      <c r="D13" t="str">
        <f t="shared" si="1"/>
        <v>(Alpha International Securities (HONG KONG) Limited,ORG)</v>
      </c>
    </row>
    <row r="14" spans="1:4" x14ac:dyDescent="0.25">
      <c r="A14" t="s">
        <v>5437</v>
      </c>
      <c r="B14" t="str">
        <f t="shared" si="0"/>
        <v>AMC Wanhai Securities Limited</v>
      </c>
      <c r="C14" t="s">
        <v>11321</v>
      </c>
      <c r="D14" t="str">
        <f t="shared" si="1"/>
        <v>(AMC Wanhai Securities Limited,ORG)</v>
      </c>
    </row>
    <row r="15" spans="1:4" x14ac:dyDescent="0.25">
      <c r="A15" t="s">
        <v>6360</v>
      </c>
      <c r="B15" t="str">
        <f t="shared" si="0"/>
        <v>Ample Capital Limited</v>
      </c>
      <c r="C15" t="s">
        <v>11321</v>
      </c>
      <c r="D15" t="str">
        <f t="shared" si="1"/>
        <v>(Ample Capital Limited,ORG)</v>
      </c>
    </row>
    <row r="16" spans="1:4" x14ac:dyDescent="0.25">
      <c r="A16" t="s">
        <v>723</v>
      </c>
      <c r="B16" t="str">
        <f t="shared" si="0"/>
        <v>AMTD Global Markets Limited</v>
      </c>
      <c r="C16" t="s">
        <v>11321</v>
      </c>
      <c r="D16" t="str">
        <f t="shared" si="1"/>
        <v>(AMTD Global Markets Limited,ORG)</v>
      </c>
    </row>
    <row r="17" spans="1:4" x14ac:dyDescent="0.25">
      <c r="A17" t="s">
        <v>6435</v>
      </c>
      <c r="B17" t="str">
        <f t="shared" si="0"/>
        <v>Anderson Mori &amp; Tomotsune</v>
      </c>
      <c r="C17" t="s">
        <v>11402</v>
      </c>
      <c r="D17" t="str">
        <f t="shared" si="1"/>
        <v>(Anderson Mori &amp; Tomotsune,ORG)</v>
      </c>
    </row>
    <row r="18" spans="1:4" x14ac:dyDescent="0.25">
      <c r="A18" t="s">
        <v>7657</v>
      </c>
      <c r="B18" t="str">
        <f t="shared" si="0"/>
        <v>Angela Ho &amp; Associates</v>
      </c>
      <c r="C18" t="s">
        <v>11407</v>
      </c>
      <c r="D18" t="str">
        <f t="shared" si="1"/>
        <v>(Angela Ho &amp; Associates,ORG)</v>
      </c>
    </row>
    <row r="19" spans="1:4" x14ac:dyDescent="0.25">
      <c r="A19" t="s">
        <v>11031</v>
      </c>
      <c r="B19" t="str">
        <f t="shared" si="0"/>
        <v>AnJie Law Firm</v>
      </c>
      <c r="C19" t="s">
        <v>11321</v>
      </c>
      <c r="D19" t="str">
        <f t="shared" si="1"/>
        <v>(AnJie Law Firm,ORG)</v>
      </c>
    </row>
    <row r="20" spans="1:4" x14ac:dyDescent="0.25">
      <c r="A20" t="s">
        <v>10051</v>
      </c>
      <c r="B20" t="str">
        <f t="shared" si="0"/>
        <v>Anthony Siu &amp; Co.</v>
      </c>
      <c r="C20" t="s">
        <v>11402</v>
      </c>
      <c r="D20" t="str">
        <f t="shared" si="1"/>
        <v>(Anthony Siu &amp; Co.,ORG)</v>
      </c>
    </row>
    <row r="21" spans="1:4" x14ac:dyDescent="0.25">
      <c r="A21" t="s">
        <v>3692</v>
      </c>
      <c r="B21" t="str">
        <f t="shared" si="0"/>
        <v>Aristo Securities Limited</v>
      </c>
      <c r="C21" t="s">
        <v>11321</v>
      </c>
      <c r="D21" t="str">
        <f t="shared" si="1"/>
        <v>(Aristo Securities Limited,ORG)</v>
      </c>
    </row>
    <row r="22" spans="1:4" x14ac:dyDescent="0.25">
      <c r="A22" t="s">
        <v>4725</v>
      </c>
      <c r="B22" t="str">
        <f t="shared" si="0"/>
        <v>Astrum Capital Management Limited</v>
      </c>
      <c r="C22" t="s">
        <v>11321</v>
      </c>
      <c r="D22" t="str">
        <f t="shared" si="1"/>
        <v>(Astrum Capital Management Limited,ORG)</v>
      </c>
    </row>
    <row r="23" spans="1:4" x14ac:dyDescent="0.25">
      <c r="A23" t="s">
        <v>5443</v>
      </c>
      <c r="B23" t="str">
        <f t="shared" si="0"/>
        <v>Augustine Securities Company Limited</v>
      </c>
      <c r="C23" t="s">
        <v>11321</v>
      </c>
      <c r="D23" t="str">
        <f t="shared" si="1"/>
        <v>(Augustine Securities Company Limited,ORG)</v>
      </c>
    </row>
    <row r="24" spans="1:4" x14ac:dyDescent="0.25">
      <c r="A24" t="s">
        <v>9860</v>
      </c>
      <c r="B24" t="str">
        <f t="shared" si="0"/>
        <v>AWSG International Securities Limited</v>
      </c>
      <c r="C24" t="s">
        <v>11321</v>
      </c>
      <c r="D24" t="str">
        <f t="shared" si="1"/>
        <v>(AWSG International Securities Limited,ORG)</v>
      </c>
    </row>
    <row r="25" spans="1:4" x14ac:dyDescent="0.25">
      <c r="A25" t="s">
        <v>8679</v>
      </c>
      <c r="B25" t="str">
        <f t="shared" si="0"/>
        <v>Bagus Enrico &amp; Partners</v>
      </c>
      <c r="C25" t="s">
        <v>11407</v>
      </c>
      <c r="D25" t="str">
        <f t="shared" si="1"/>
        <v>(Bagus Enrico &amp; Partners,ORG)</v>
      </c>
    </row>
    <row r="26" spans="1:4" x14ac:dyDescent="0.25">
      <c r="A26" t="s">
        <v>3632</v>
      </c>
      <c r="B26" t="str">
        <f t="shared" si="0"/>
        <v>Baker &amp; McKenzie</v>
      </c>
      <c r="C26" t="s">
        <v>11407</v>
      </c>
      <c r="D26" t="str">
        <f t="shared" si="1"/>
        <v>(Baker &amp; McKenzie,ORG)</v>
      </c>
    </row>
    <row r="27" spans="1:4" x14ac:dyDescent="0.25">
      <c r="A27" t="s">
        <v>2860</v>
      </c>
      <c r="B27" t="str">
        <f t="shared" si="0"/>
        <v>Baker &amp; McKenzie LLP</v>
      </c>
      <c r="C27" t="s">
        <v>11321</v>
      </c>
      <c r="D27" t="str">
        <f t="shared" si="1"/>
        <v>(Baker &amp; McKenzie LLP,ORG)</v>
      </c>
    </row>
    <row r="28" spans="1:4" x14ac:dyDescent="0.25">
      <c r="A28" t="s">
        <v>9066</v>
      </c>
      <c r="B28" t="str">
        <f t="shared" si="0"/>
        <v>Bank of China (Hong Kong) Limited</v>
      </c>
      <c r="C28" t="s">
        <v>11321</v>
      </c>
      <c r="D28" t="str">
        <f t="shared" si="1"/>
        <v>(Bank of China (Hong Kong) Limited,ORG)</v>
      </c>
    </row>
    <row r="29" spans="1:4" x14ac:dyDescent="0.25">
      <c r="A29" t="s">
        <v>6479</v>
      </c>
      <c r="B29" t="str">
        <f t="shared" si="0"/>
        <v>Bank of Communications Co., Ltd. Hong Kong Branch</v>
      </c>
      <c r="C29" t="s">
        <v>11321</v>
      </c>
      <c r="D29" t="str">
        <f t="shared" si="1"/>
        <v>(Bank of Communications Co., Ltd. Hong Kong Branch,ORG)</v>
      </c>
    </row>
    <row r="30" spans="1:4" x14ac:dyDescent="0.25">
      <c r="A30" t="s">
        <v>8654</v>
      </c>
      <c r="B30" t="str">
        <f t="shared" si="0"/>
        <v>BDO Limited</v>
      </c>
      <c r="C30" t="s">
        <v>11321</v>
      </c>
      <c r="D30" t="str">
        <f t="shared" si="1"/>
        <v>(BDO Limited,ORG)</v>
      </c>
    </row>
    <row r="31" spans="1:4" x14ac:dyDescent="0.25">
      <c r="A31" t="s">
        <v>1828</v>
      </c>
      <c r="B31" t="str">
        <f t="shared" si="0"/>
        <v>Beijing DeHeng Law Offices</v>
      </c>
      <c r="C31" t="s">
        <v>11321</v>
      </c>
      <c r="D31" t="str">
        <f t="shared" si="1"/>
        <v>(Beijing DeHeng Law Offices,ORG)</v>
      </c>
    </row>
    <row r="32" spans="1:4" x14ac:dyDescent="0.25">
      <c r="A32" t="s">
        <v>1460</v>
      </c>
      <c r="B32" t="str">
        <f t="shared" si="0"/>
        <v>Beijing Dentons Law Offices, LLP</v>
      </c>
      <c r="C32" t="s">
        <v>11321</v>
      </c>
      <c r="D32" t="str">
        <f t="shared" si="1"/>
        <v>(Beijing Dentons Law Offices, LLP,ORG)</v>
      </c>
    </row>
    <row r="33" spans="1:4" x14ac:dyDescent="0.25">
      <c r="A33" t="s">
        <v>1457</v>
      </c>
      <c r="B33" t="str">
        <f t="shared" si="0"/>
        <v>Beijing DHH (Shanghai) Law Firm</v>
      </c>
      <c r="C33" t="s">
        <v>11321</v>
      </c>
      <c r="D33" t="str">
        <f t="shared" si="1"/>
        <v>(Beijing DHH (Shanghai) Law Firm,ORG)</v>
      </c>
    </row>
    <row r="34" spans="1:4" x14ac:dyDescent="0.25">
      <c r="A34" t="s">
        <v>8070</v>
      </c>
      <c r="B34" t="str">
        <f t="shared" si="0"/>
        <v>Beijing DHH Law Firm</v>
      </c>
      <c r="C34" t="s">
        <v>11321</v>
      </c>
      <c r="D34" t="str">
        <f t="shared" ref="D34:D65" si="2">"("&amp;A34&amp;","&amp;C34&amp;")"</f>
        <v>(Beijing DHH Law Firm,ORG)</v>
      </c>
    </row>
    <row r="35" spans="1:4" x14ac:dyDescent="0.25">
      <c r="A35" t="s">
        <v>9867</v>
      </c>
      <c r="B35" t="str">
        <f t="shared" si="0"/>
        <v>Beijing Jingtian &amp; Gongcheng Law Firm</v>
      </c>
      <c r="C35" t="s">
        <v>11321</v>
      </c>
      <c r="D35" t="str">
        <f t="shared" si="2"/>
        <v>(Beijing Jingtian &amp; Gongcheng Law Firm,ORG)</v>
      </c>
    </row>
    <row r="36" spans="1:4" x14ac:dyDescent="0.25">
      <c r="A36" t="s">
        <v>4333</v>
      </c>
      <c r="B36" t="str">
        <f t="shared" si="0"/>
        <v>Beijing Kangda (Shenzhen) Law Firm</v>
      </c>
      <c r="C36" t="s">
        <v>11321</v>
      </c>
      <c r="D36" t="str">
        <f t="shared" si="2"/>
        <v>(Beijing Kangda (Shenzhen) Law Firm,ORG)</v>
      </c>
    </row>
    <row r="37" spans="1:4" x14ac:dyDescent="0.25">
      <c r="A37" t="s">
        <v>3218</v>
      </c>
      <c r="B37" t="str">
        <f t="shared" si="0"/>
        <v>Beijing Tian Yuan Law Firm</v>
      </c>
      <c r="C37" t="s">
        <v>11321</v>
      </c>
      <c r="D37" t="str">
        <f t="shared" si="2"/>
        <v>(Beijing Tian Yuan Law Firm,ORG)</v>
      </c>
    </row>
    <row r="38" spans="1:4" x14ac:dyDescent="0.25">
      <c r="A38" t="s">
        <v>342</v>
      </c>
      <c r="B38" t="str">
        <f t="shared" si="0"/>
        <v>Beijing Yingke Law Firm (Jiaxing Office)</v>
      </c>
      <c r="C38" t="s">
        <v>11321</v>
      </c>
      <c r="D38" t="str">
        <f t="shared" si="2"/>
        <v>(Beijing Yingke Law Firm (Jiaxing Office),ORG)</v>
      </c>
    </row>
    <row r="39" spans="1:4" x14ac:dyDescent="0.25">
      <c r="A39" t="s">
        <v>335</v>
      </c>
      <c r="B39" t="str">
        <f t="shared" si="0"/>
        <v>Beijing Yingke Law Firm (Shanghai Office)</v>
      </c>
      <c r="C39" t="s">
        <v>11321</v>
      </c>
      <c r="D39" t="str">
        <f t="shared" si="2"/>
        <v>(Beijing Yingke Law Firm (Shanghai Office),ORG)</v>
      </c>
    </row>
    <row r="40" spans="1:4" x14ac:dyDescent="0.25">
      <c r="A40" t="s">
        <v>8976</v>
      </c>
      <c r="B40" t="str">
        <f t="shared" si="0"/>
        <v>Beijing Yingke Law Firm Shanghai Office</v>
      </c>
      <c r="C40" t="s">
        <v>11321</v>
      </c>
      <c r="D40" t="str">
        <f t="shared" si="2"/>
        <v>(Beijing Yingke Law Firm Shanghai Office,ORG)</v>
      </c>
    </row>
    <row r="41" spans="1:4" x14ac:dyDescent="0.25">
      <c r="A41" t="s">
        <v>10622</v>
      </c>
      <c r="B41" t="str">
        <f t="shared" si="0"/>
        <v>Ben &amp; Partners</v>
      </c>
      <c r="C41" t="s">
        <v>11321</v>
      </c>
      <c r="D41" t="str">
        <f t="shared" si="2"/>
        <v>(Ben &amp; Partners,ORG)</v>
      </c>
    </row>
    <row r="42" spans="1:4" x14ac:dyDescent="0.25">
      <c r="A42" t="s">
        <v>3484</v>
      </c>
      <c r="B42" t="str">
        <f t="shared" si="0"/>
        <v>Benny Pang &amp; Co</v>
      </c>
      <c r="C42" t="s">
        <v>11321</v>
      </c>
      <c r="D42" t="str">
        <f t="shared" si="2"/>
        <v>(Benny Pang &amp; Co,ORG)</v>
      </c>
    </row>
    <row r="43" spans="1:4" x14ac:dyDescent="0.25">
      <c r="A43" t="s">
        <v>6431</v>
      </c>
      <c r="B43" t="str">
        <f t="shared" si="0"/>
        <v>Bignon Lebray</v>
      </c>
      <c r="C43" t="s">
        <v>11321</v>
      </c>
      <c r="D43" t="str">
        <f t="shared" si="2"/>
        <v>(Bignon Lebray,ORG)</v>
      </c>
    </row>
    <row r="44" spans="1:4" x14ac:dyDescent="0.25">
      <c r="A44" t="s">
        <v>4050</v>
      </c>
      <c r="B44" t="str">
        <f t="shared" si="0"/>
        <v>Bird &amp; Bird</v>
      </c>
      <c r="C44" t="s">
        <v>11321</v>
      </c>
      <c r="D44" t="str">
        <f t="shared" si="2"/>
        <v>(Bird &amp; Bird,ORG)</v>
      </c>
    </row>
    <row r="45" spans="1:4" x14ac:dyDescent="0.25">
      <c r="A45" t="s">
        <v>10679</v>
      </c>
      <c r="B45" t="str">
        <f t="shared" si="0"/>
        <v>Bissau-Guinean</v>
      </c>
      <c r="C45" t="s">
        <v>11321</v>
      </c>
      <c r="D45" t="str">
        <f t="shared" si="2"/>
        <v>(Bissau-Guinean,ORG)</v>
      </c>
    </row>
    <row r="46" spans="1:4" x14ac:dyDescent="0.25">
      <c r="A46" t="s">
        <v>6611</v>
      </c>
      <c r="B46" t="str">
        <f t="shared" si="0"/>
        <v>Blackwell Global Securities Limited</v>
      </c>
      <c r="C46" t="s">
        <v>11321</v>
      </c>
      <c r="D46" t="str">
        <f t="shared" si="2"/>
        <v>(Blackwell Global Securities Limited,ORG)</v>
      </c>
    </row>
    <row r="47" spans="1:4" x14ac:dyDescent="0.25">
      <c r="A47" t="s">
        <v>3394</v>
      </c>
      <c r="B47" t="str">
        <f t="shared" si="0"/>
        <v>Blair Sterling Johnson &amp; Martinez, P.C.</v>
      </c>
      <c r="C47" t="s">
        <v>11407</v>
      </c>
      <c r="D47" t="str">
        <f t="shared" si="2"/>
        <v>(Blair Sterling Johnson &amp; Martinez, P.C.,ORG)</v>
      </c>
    </row>
    <row r="48" spans="1:4" x14ac:dyDescent="0.25">
      <c r="A48" t="s">
        <v>7696</v>
      </c>
      <c r="B48" t="str">
        <f t="shared" si="0"/>
        <v>BNP Paribas Securities (Asia) Limited</v>
      </c>
      <c r="C48" t="s">
        <v>11321</v>
      </c>
      <c r="D48" t="str">
        <f t="shared" si="2"/>
        <v>(BNP Paribas Securities (Asia) Limited,ORG)</v>
      </c>
    </row>
    <row r="49" spans="1:4" x14ac:dyDescent="0.25">
      <c r="A49" t="s">
        <v>2660</v>
      </c>
      <c r="B49" t="str">
        <f t="shared" si="0"/>
        <v>BOA International Securities Limited</v>
      </c>
      <c r="C49" t="s">
        <v>11321</v>
      </c>
      <c r="D49" t="str">
        <f t="shared" si="2"/>
        <v>(BOA International Securities Limited,ORG)</v>
      </c>
    </row>
    <row r="50" spans="1:4" x14ac:dyDescent="0.25">
      <c r="A50" t="s">
        <v>8022</v>
      </c>
      <c r="B50" t="str">
        <f t="shared" si="0"/>
        <v>BOA MS Capital Limited</v>
      </c>
      <c r="C50" t="s">
        <v>11321</v>
      </c>
      <c r="D50" t="str">
        <f t="shared" si="2"/>
        <v>(BOA MS Capital Limited,ORG)</v>
      </c>
    </row>
    <row r="51" spans="1:4" x14ac:dyDescent="0.25">
      <c r="A51" t="s">
        <v>11334</v>
      </c>
      <c r="B51" t="str">
        <f t="shared" si="0"/>
        <v>BOCI Asia Limited</v>
      </c>
      <c r="C51" t="s">
        <v>11321</v>
      </c>
      <c r="D51" t="str">
        <f t="shared" si="2"/>
        <v>(BOCI Asia Limited,ORG)</v>
      </c>
    </row>
    <row r="52" spans="1:4" x14ac:dyDescent="0.25">
      <c r="A52" t="s">
        <v>422</v>
      </c>
      <c r="B52" t="str">
        <f t="shared" si="0"/>
        <v>BOCOM International (Asia) Limited</v>
      </c>
      <c r="C52" t="s">
        <v>11321</v>
      </c>
      <c r="D52" t="str">
        <f t="shared" si="2"/>
        <v>(BOCOM International (Asia) Limited,ORG)</v>
      </c>
    </row>
    <row r="53" spans="1:4" x14ac:dyDescent="0.25">
      <c r="A53" t="s">
        <v>424</v>
      </c>
      <c r="B53" t="str">
        <f t="shared" si="0"/>
        <v>BOCOM International Securities Limited</v>
      </c>
      <c r="C53" t="s">
        <v>11321</v>
      </c>
      <c r="D53" t="str">
        <f t="shared" si="2"/>
        <v>(BOCOM International Securities Limited,ORG)</v>
      </c>
    </row>
    <row r="54" spans="1:4" x14ac:dyDescent="0.25">
      <c r="A54" t="s">
        <v>5957</v>
      </c>
      <c r="B54" t="str">
        <f t="shared" si="0"/>
        <v>BOSC International Company Limited</v>
      </c>
      <c r="C54" t="s">
        <v>11321</v>
      </c>
      <c r="D54" t="str">
        <f t="shared" si="2"/>
        <v>(BOSC International Company Limited,ORG)</v>
      </c>
    </row>
    <row r="55" spans="1:4" x14ac:dyDescent="0.25">
      <c r="A55" t="s">
        <v>10447</v>
      </c>
      <c r="B55" t="str">
        <f t="shared" si="0"/>
        <v>Brilliant Norton Securities Company Limited</v>
      </c>
      <c r="C55" t="s">
        <v>11321</v>
      </c>
      <c r="D55" t="str">
        <f t="shared" si="2"/>
        <v>(Brilliant Norton Securities Company Limited,ORG)</v>
      </c>
    </row>
    <row r="56" spans="1:4" x14ac:dyDescent="0.25">
      <c r="A56" t="s">
        <v>5395</v>
      </c>
      <c r="B56" t="str">
        <f t="shared" si="0"/>
        <v>Brocade River Asset Management Limited</v>
      </c>
      <c r="C56" t="s">
        <v>11321</v>
      </c>
      <c r="D56" t="str">
        <f t="shared" si="2"/>
        <v>(Brocade River Asset Management Limited,ORG)</v>
      </c>
    </row>
    <row r="57" spans="1:4" x14ac:dyDescent="0.25">
      <c r="A57" t="s">
        <v>3260</v>
      </c>
      <c r="B57" t="str">
        <f t="shared" si="0"/>
        <v>Campbells</v>
      </c>
      <c r="C57" t="s">
        <v>11321</v>
      </c>
      <c r="D57" t="str">
        <f t="shared" si="2"/>
        <v>(Campbells,ORG)</v>
      </c>
    </row>
    <row r="58" spans="1:4" x14ac:dyDescent="0.25">
      <c r="A58" t="s">
        <v>7345</v>
      </c>
      <c r="B58" t="str">
        <f t="shared" si="0"/>
        <v>Campbells Corporate Services Limited</v>
      </c>
      <c r="C58" t="s">
        <v>11321</v>
      </c>
      <c r="D58" t="str">
        <f t="shared" si="2"/>
        <v>(Campbells Corporate Services Limited,ORG)</v>
      </c>
    </row>
    <row r="59" spans="1:4" x14ac:dyDescent="0.25">
      <c r="A59" t="s">
        <v>10787</v>
      </c>
      <c r="B59" t="str">
        <f t="shared" si="0"/>
        <v>Canfield Securities Company Limited</v>
      </c>
      <c r="C59" t="s">
        <v>11321</v>
      </c>
      <c r="D59" t="str">
        <f t="shared" si="2"/>
        <v>(Canfield Securities Company Limited,ORG)</v>
      </c>
    </row>
    <row r="60" spans="1:4" x14ac:dyDescent="0.25">
      <c r="A60" t="s">
        <v>1540</v>
      </c>
      <c r="B60" t="str">
        <f t="shared" si="0"/>
        <v>CASH Financial Services Group Limited</v>
      </c>
      <c r="C60" t="s">
        <v>11321</v>
      </c>
      <c r="D60" t="str">
        <f t="shared" si="2"/>
        <v>(CASH Financial Services Group Limited,ORG)</v>
      </c>
    </row>
    <row r="61" spans="1:4" x14ac:dyDescent="0.25">
      <c r="A61" t="s">
        <v>3358</v>
      </c>
      <c r="B61" t="str">
        <f t="shared" si="0"/>
        <v>CBRE Limited</v>
      </c>
      <c r="C61" t="s">
        <v>11321</v>
      </c>
      <c r="D61" t="str">
        <f t="shared" si="2"/>
        <v>(CBRE Limited,ORG)</v>
      </c>
    </row>
    <row r="62" spans="1:4" x14ac:dyDescent="0.25">
      <c r="A62" t="s">
        <v>295</v>
      </c>
      <c r="B62" t="str">
        <f t="shared" si="0"/>
        <v>CCB International Capital Limited</v>
      </c>
      <c r="C62" t="s">
        <v>11321</v>
      </c>
      <c r="D62" t="str">
        <f t="shared" si="2"/>
        <v>(CCB International Capital Limited,ORG)</v>
      </c>
    </row>
    <row r="63" spans="1:4" x14ac:dyDescent="0.25">
      <c r="A63" t="s">
        <v>434</v>
      </c>
      <c r="B63" t="str">
        <f t="shared" si="0"/>
        <v>CGS-CIMB Securities (Hong Kong) Limited</v>
      </c>
      <c r="C63" t="s">
        <v>11321</v>
      </c>
      <c r="D63" t="str">
        <f t="shared" si="2"/>
        <v>(CGS-CIMB Securities (Hong Kong) Limited,ORG)</v>
      </c>
    </row>
    <row r="64" spans="1:4" x14ac:dyDescent="0.25">
      <c r="A64" t="s">
        <v>1381</v>
      </c>
      <c r="B64" t="str">
        <f t="shared" si="0"/>
        <v>ChaoShang Securities Limited</v>
      </c>
      <c r="C64" t="s">
        <v>11321</v>
      </c>
      <c r="D64" t="str">
        <f t="shared" si="2"/>
        <v>(ChaoShang Securities Limited,ORG)</v>
      </c>
    </row>
    <row r="65" spans="1:4" x14ac:dyDescent="0.25">
      <c r="A65" t="s">
        <v>451</v>
      </c>
      <c r="B65" t="str">
        <f t="shared" si="0"/>
        <v>Chen &amp; Co. Law Firm</v>
      </c>
      <c r="C65" t="s">
        <v>11321</v>
      </c>
      <c r="D65" t="str">
        <f t="shared" si="2"/>
        <v>(Chen &amp; Co. Law Firm,ORG)</v>
      </c>
    </row>
    <row r="66" spans="1:4" x14ac:dyDescent="0.25">
      <c r="A66" t="s">
        <v>1167</v>
      </c>
      <c r="B66" t="str">
        <f t="shared" ref="B66:B129" si="3">A66</f>
        <v>Cheung &amp; Choy</v>
      </c>
      <c r="C66" t="s">
        <v>11321</v>
      </c>
      <c r="D66" t="str">
        <f t="shared" ref="D66:D129" si="4">"("&amp;A66&amp;","&amp;C66&amp;")"</f>
        <v>(Cheung &amp; Choy,ORG)</v>
      </c>
    </row>
    <row r="67" spans="1:4" x14ac:dyDescent="0.25">
      <c r="A67" t="s">
        <v>656</v>
      </c>
      <c r="B67" t="str">
        <f t="shared" si="3"/>
        <v>China Construction Bank (Asia) Corporation Limited</v>
      </c>
      <c r="C67" t="s">
        <v>11321</v>
      </c>
      <c r="D67" t="str">
        <f t="shared" si="4"/>
        <v>(China Construction Bank (Asia) Corporation Limited,ORG)</v>
      </c>
    </row>
    <row r="68" spans="1:4" x14ac:dyDescent="0.25">
      <c r="A68" t="s">
        <v>2060</v>
      </c>
      <c r="B68" t="str">
        <f t="shared" si="3"/>
        <v>China Everbright Securities (HK) Limited</v>
      </c>
      <c r="C68" t="s">
        <v>11321</v>
      </c>
      <c r="D68" t="str">
        <f t="shared" si="4"/>
        <v>(China Everbright Securities (HK) Limited,ORG)</v>
      </c>
    </row>
    <row r="69" spans="1:4" x14ac:dyDescent="0.25">
      <c r="A69" t="s">
        <v>2016</v>
      </c>
      <c r="B69" t="str">
        <f t="shared" si="3"/>
        <v>China Galaxy International Securities (Hong Kong) Co., Limited</v>
      </c>
      <c r="C69" t="s">
        <v>11321</v>
      </c>
      <c r="D69" t="str">
        <f t="shared" si="4"/>
        <v>(China Galaxy International Securities (Hong Kong) Co., Limited,ORG)</v>
      </c>
    </row>
    <row r="70" spans="1:4" x14ac:dyDescent="0.25">
      <c r="A70" t="s">
        <v>2901</v>
      </c>
      <c r="B70" t="str">
        <f t="shared" si="3"/>
        <v>China Industrial Securities International Capital Limited</v>
      </c>
      <c r="C70" t="s">
        <v>11321</v>
      </c>
      <c r="D70" t="str">
        <f t="shared" si="4"/>
        <v>(China Industrial Securities International Capital Limited,ORG)</v>
      </c>
    </row>
    <row r="71" spans="1:4" x14ac:dyDescent="0.25">
      <c r="A71" t="s">
        <v>2129</v>
      </c>
      <c r="B71" t="str">
        <f t="shared" si="3"/>
        <v>China Insights Consultancy Limited</v>
      </c>
      <c r="C71" t="s">
        <v>11321</v>
      </c>
      <c r="D71" t="str">
        <f t="shared" si="4"/>
        <v>(China Insights Consultancy Limited,ORG)</v>
      </c>
    </row>
    <row r="72" spans="1:4" x14ac:dyDescent="0.25">
      <c r="A72" t="s">
        <v>1797</v>
      </c>
      <c r="B72" t="str">
        <f t="shared" si="3"/>
        <v>China Insights Industry Consultancy Limited</v>
      </c>
      <c r="C72" t="s">
        <v>11321</v>
      </c>
      <c r="D72" t="str">
        <f t="shared" si="4"/>
        <v>(China Insights Industry Consultancy Limited,ORG)</v>
      </c>
    </row>
    <row r="73" spans="1:4" x14ac:dyDescent="0.25">
      <c r="A73" t="s">
        <v>8292</v>
      </c>
      <c r="B73" t="str">
        <f t="shared" si="3"/>
        <v>China International Capital Corporation Hong Kong</v>
      </c>
      <c r="C73" t="s">
        <v>11321</v>
      </c>
      <c r="D73" t="str">
        <f t="shared" si="4"/>
        <v>(China International Capital Corporation Hong Kong,ORG)</v>
      </c>
    </row>
    <row r="74" spans="1:4" x14ac:dyDescent="0.25">
      <c r="A74" t="s">
        <v>526</v>
      </c>
      <c r="B74" t="str">
        <f t="shared" si="3"/>
        <v>China International Capital Corporation Hong Kong Securities Limited</v>
      </c>
      <c r="C74" t="s">
        <v>11321</v>
      </c>
      <c r="D74" t="str">
        <f t="shared" si="4"/>
        <v>(China International Capital Corporation Hong Kong Securities Limited,ORG)</v>
      </c>
    </row>
    <row r="75" spans="1:4" x14ac:dyDescent="0.25">
      <c r="A75" t="s">
        <v>7439</v>
      </c>
      <c r="B75" t="str">
        <f t="shared" si="3"/>
        <v>China Investment Securities International Brokerage Limited</v>
      </c>
      <c r="C75" t="s">
        <v>11321</v>
      </c>
      <c r="D75" t="str">
        <f t="shared" si="4"/>
        <v>(China Investment Securities International Brokerage Limited,ORG)</v>
      </c>
    </row>
    <row r="76" spans="1:4" x14ac:dyDescent="0.25">
      <c r="A76" t="s">
        <v>2586</v>
      </c>
      <c r="B76" t="str">
        <f t="shared" si="3"/>
        <v>China Merchants Securities (HK) Co., Limited</v>
      </c>
      <c r="C76" t="s">
        <v>11321</v>
      </c>
      <c r="D76" t="str">
        <f t="shared" si="4"/>
        <v>(China Merchants Securities (HK) Co., Limited,ORG)</v>
      </c>
    </row>
    <row r="77" spans="1:4" x14ac:dyDescent="0.25">
      <c r="A77" t="s">
        <v>7401</v>
      </c>
      <c r="B77" t="str">
        <f t="shared" si="3"/>
        <v>China PA Securities (Hong Kong) Company Limited</v>
      </c>
      <c r="C77" t="s">
        <v>11321</v>
      </c>
      <c r="D77" t="str">
        <f t="shared" si="4"/>
        <v>(China PA Securities (Hong Kong) Company Limited,ORG)</v>
      </c>
    </row>
    <row r="78" spans="1:4" x14ac:dyDescent="0.25">
      <c r="A78" t="s">
        <v>4082</v>
      </c>
      <c r="B78" t="str">
        <f t="shared" si="3"/>
        <v>China Renaissance Securities (Hong Kong) Limited</v>
      </c>
      <c r="C78" t="s">
        <v>11321</v>
      </c>
      <c r="D78" t="str">
        <f t="shared" si="4"/>
        <v>(China Renaissance Securities (Hong Kong) Limited,ORG)</v>
      </c>
    </row>
    <row r="79" spans="1:4" x14ac:dyDescent="0.25">
      <c r="A79" t="s">
        <v>3583</v>
      </c>
      <c r="B79" t="str">
        <f t="shared" si="3"/>
        <v>China Securities (International) Corporate Finance Company Limited</v>
      </c>
      <c r="C79" t="s">
        <v>11321</v>
      </c>
      <c r="D79" t="str">
        <f t="shared" si="4"/>
        <v>(China Securities (International) Corporate Finance Company Limited,ORG)</v>
      </c>
    </row>
    <row r="80" spans="1:4" x14ac:dyDescent="0.25">
      <c r="A80" t="s">
        <v>1782</v>
      </c>
      <c r="B80" t="str">
        <f t="shared" si="3"/>
        <v>China Sky Securities Limited</v>
      </c>
      <c r="C80" t="s">
        <v>11321</v>
      </c>
      <c r="D80" t="str">
        <f t="shared" si="4"/>
        <v>(China Sky Securities Limited,ORG)</v>
      </c>
    </row>
    <row r="81" spans="1:4" x14ac:dyDescent="0.25">
      <c r="A81" t="s">
        <v>11341</v>
      </c>
      <c r="B81" t="str">
        <f t="shared" si="3"/>
        <v>China Tonghai Securities Limited</v>
      </c>
      <c r="C81" t="s">
        <v>11321</v>
      </c>
      <c r="D81" t="str">
        <f t="shared" si="4"/>
        <v>(China Tonghai Securities Limited,ORG)</v>
      </c>
    </row>
    <row r="82" spans="1:4" x14ac:dyDescent="0.25">
      <c r="A82" t="s">
        <v>10449</v>
      </c>
      <c r="B82" t="str">
        <f t="shared" si="3"/>
        <v>China-Hong Kong Link Securities Company Limited</v>
      </c>
      <c r="C82" t="s">
        <v>11321</v>
      </c>
      <c r="D82" t="str">
        <f t="shared" si="4"/>
        <v>(China-Hong Kong Link Securities Company Limited,ORG)</v>
      </c>
    </row>
    <row r="83" spans="1:4" x14ac:dyDescent="0.25">
      <c r="A83" t="s">
        <v>2820</v>
      </c>
      <c r="B83" t="str">
        <f t="shared" si="3"/>
        <v>Chiu &amp; Partners</v>
      </c>
      <c r="C83" t="s">
        <v>11321</v>
      </c>
      <c r="D83" t="str">
        <f t="shared" si="4"/>
        <v>(Chiu &amp; Partners,ORG)</v>
      </c>
    </row>
    <row r="84" spans="1:4" x14ac:dyDescent="0.25">
      <c r="A84" t="s">
        <v>10569</v>
      </c>
      <c r="B84" t="str">
        <f t="shared" si="3"/>
        <v>Christine M. Koo &amp; Ip, Solicitors &amp; Notaries LLP</v>
      </c>
      <c r="C84" t="s">
        <v>11321</v>
      </c>
      <c r="D84" t="str">
        <f t="shared" si="4"/>
        <v>(Christine M. Koo &amp; Ip, Solicitors &amp; Notaries LLP,ORG)</v>
      </c>
    </row>
    <row r="85" spans="1:4" x14ac:dyDescent="0.25">
      <c r="A85" t="s">
        <v>965</v>
      </c>
      <c r="B85" t="str">
        <f t="shared" si="3"/>
        <v>Chungs Lawyers</v>
      </c>
      <c r="C85" t="s">
        <v>11321</v>
      </c>
      <c r="D85" t="str">
        <f t="shared" si="4"/>
        <v>(Chungs Lawyers,ORG)</v>
      </c>
    </row>
    <row r="86" spans="1:4" x14ac:dyDescent="0.25">
      <c r="A86" t="s">
        <v>6362</v>
      </c>
      <c r="B86" t="str">
        <f t="shared" si="3"/>
        <v>CIS Securities Asset Management Limited</v>
      </c>
      <c r="C86" t="s">
        <v>11321</v>
      </c>
      <c r="D86" t="str">
        <f t="shared" si="4"/>
        <v>(CIS Securities Asset Management Limited,ORG)</v>
      </c>
    </row>
    <row r="87" spans="1:4" x14ac:dyDescent="0.25">
      <c r="A87" t="s">
        <v>1947</v>
      </c>
      <c r="B87" t="str">
        <f t="shared" si="3"/>
        <v>Citigroup Global Markets Asia Limited</v>
      </c>
      <c r="C87" t="s">
        <v>11321</v>
      </c>
      <c r="D87" t="str">
        <f t="shared" si="4"/>
        <v>(Citigroup Global Markets Asia Limited,ORG)</v>
      </c>
    </row>
    <row r="88" spans="1:4" x14ac:dyDescent="0.25">
      <c r="A88" t="s">
        <v>5914</v>
      </c>
      <c r="B88" t="str">
        <f t="shared" si="3"/>
        <v>Citigroup Global Markets Limited</v>
      </c>
      <c r="C88" t="s">
        <v>11321</v>
      </c>
      <c r="D88" t="str">
        <f t="shared" si="4"/>
        <v>(Citigroup Global Markets Limited,ORG)</v>
      </c>
    </row>
    <row r="89" spans="1:4" x14ac:dyDescent="0.25">
      <c r="A89" t="s">
        <v>7909</v>
      </c>
      <c r="B89" t="str">
        <f t="shared" si="3"/>
        <v>CLC Securities Limited</v>
      </c>
      <c r="C89" t="s">
        <v>11321</v>
      </c>
      <c r="D89" t="str">
        <f t="shared" si="4"/>
        <v>(CLC Securities Limited,ORG)</v>
      </c>
    </row>
    <row r="90" spans="1:4" x14ac:dyDescent="0.25">
      <c r="A90" t="s">
        <v>8757</v>
      </c>
      <c r="B90" t="str">
        <f t="shared" si="3"/>
        <v>CLC Securities Ltd.</v>
      </c>
      <c r="C90" t="s">
        <v>11321</v>
      </c>
      <c r="D90" t="str">
        <f t="shared" si="4"/>
        <v>(CLC Securities Ltd.,ORG)</v>
      </c>
    </row>
    <row r="91" spans="1:4" x14ac:dyDescent="0.25">
      <c r="A91" t="s">
        <v>580</v>
      </c>
      <c r="B91" t="str">
        <f t="shared" si="3"/>
        <v>Cleary Gottlieb Steen &amp; Hamilton (Hong Kong)</v>
      </c>
      <c r="C91" t="s">
        <v>11321</v>
      </c>
      <c r="D91" t="str">
        <f t="shared" si="4"/>
        <v>(Cleary Gottlieb Steen &amp; Hamilton (Hong Kong),ORG)</v>
      </c>
    </row>
    <row r="92" spans="1:4" x14ac:dyDescent="0.25">
      <c r="A92" t="s">
        <v>36</v>
      </c>
      <c r="B92" t="str">
        <f t="shared" si="3"/>
        <v>Clifford Chance</v>
      </c>
      <c r="C92" t="s">
        <v>11321</v>
      </c>
      <c r="D92" t="str">
        <f t="shared" si="4"/>
        <v>(Clifford Chance,ORG)</v>
      </c>
    </row>
    <row r="93" spans="1:4" x14ac:dyDescent="0.25">
      <c r="A93" t="s">
        <v>3320</v>
      </c>
      <c r="B93" t="str">
        <f t="shared" si="3"/>
        <v>CLSA Capital Markets Limited</v>
      </c>
      <c r="C93" t="s">
        <v>11321</v>
      </c>
      <c r="D93" t="str">
        <f t="shared" si="4"/>
        <v>(CLSA Capital Markets Limited,ORG)</v>
      </c>
    </row>
    <row r="94" spans="1:4" x14ac:dyDescent="0.25">
      <c r="A94" t="s">
        <v>577</v>
      </c>
      <c r="B94" t="str">
        <f t="shared" si="3"/>
        <v>CLSA Limited</v>
      </c>
      <c r="C94" t="s">
        <v>11321</v>
      </c>
      <c r="D94" t="str">
        <f t="shared" si="4"/>
        <v>(CLSA Limited,ORG)</v>
      </c>
    </row>
    <row r="95" spans="1:4" x14ac:dyDescent="0.25">
      <c r="A95" t="s">
        <v>26</v>
      </c>
      <c r="B95" t="str">
        <f t="shared" si="3"/>
        <v>CMB International Capital Limited</v>
      </c>
      <c r="C95" t="s">
        <v>11321</v>
      </c>
      <c r="D95" t="str">
        <f t="shared" si="4"/>
        <v>(CMB International Capital Limited,ORG)</v>
      </c>
    </row>
    <row r="96" spans="1:4" x14ac:dyDescent="0.25">
      <c r="A96" t="s">
        <v>1836</v>
      </c>
      <c r="B96" t="str">
        <f t="shared" si="3"/>
        <v>CMB Wing Lung Bank Limited</v>
      </c>
      <c r="C96" t="s">
        <v>11321</v>
      </c>
      <c r="D96" t="str">
        <f t="shared" si="4"/>
        <v>(CMB Wing Lung Bank Limited,ORG)</v>
      </c>
    </row>
    <row r="97" spans="1:4" x14ac:dyDescent="0.25">
      <c r="A97" t="s">
        <v>9107</v>
      </c>
      <c r="B97" t="str">
        <f t="shared" si="3"/>
        <v>CMBC International Capital Limited</v>
      </c>
      <c r="C97" t="s">
        <v>11321</v>
      </c>
      <c r="D97" t="str">
        <f t="shared" si="4"/>
        <v>(CMBC International Capital Limited,ORG)</v>
      </c>
    </row>
    <row r="98" spans="1:4" x14ac:dyDescent="0.25">
      <c r="A98" t="s">
        <v>309</v>
      </c>
      <c r="B98" t="str">
        <f t="shared" si="3"/>
        <v>CMBC Securities Company Limited</v>
      </c>
      <c r="C98" t="s">
        <v>11321</v>
      </c>
      <c r="D98" t="str">
        <f t="shared" si="4"/>
        <v>(CMBC Securities Company Limited,ORG)</v>
      </c>
    </row>
    <row r="99" spans="1:4" x14ac:dyDescent="0.25">
      <c r="A99" t="s">
        <v>6203</v>
      </c>
      <c r="B99" t="str">
        <f t="shared" si="3"/>
        <v>CNPLaw LLP</v>
      </c>
      <c r="C99" t="s">
        <v>11321</v>
      </c>
      <c r="D99" t="str">
        <f t="shared" si="4"/>
        <v>(CNPLaw LLP,ORG)</v>
      </c>
    </row>
    <row r="100" spans="1:4" x14ac:dyDescent="0.25">
      <c r="A100" t="s">
        <v>38</v>
      </c>
      <c r="B100" t="str">
        <f t="shared" si="3"/>
        <v>Commerce &amp; Finance Law Offices</v>
      </c>
      <c r="C100" t="s">
        <v>11321</v>
      </c>
      <c r="D100" t="str">
        <f t="shared" si="4"/>
        <v>(Commerce &amp; Finance Law Offices,ORG)</v>
      </c>
    </row>
    <row r="101" spans="1:4" x14ac:dyDescent="0.25">
      <c r="A101" t="s">
        <v>8739</v>
      </c>
      <c r="B101" t="str">
        <f t="shared" si="3"/>
        <v>Commerce and Finance Law Offices</v>
      </c>
      <c r="C101" t="s">
        <v>11321</v>
      </c>
      <c r="D101" t="str">
        <f t="shared" si="4"/>
        <v>(Commerce and Finance Law Offices,ORG)</v>
      </c>
    </row>
    <row r="102" spans="1:4" x14ac:dyDescent="0.25">
      <c r="A102" t="s">
        <v>7836</v>
      </c>
      <c r="B102" t="str">
        <f t="shared" si="3"/>
        <v>Compliance adviser VBG Capital Limited</v>
      </c>
      <c r="C102" t="s">
        <v>11321</v>
      </c>
      <c r="D102" t="str">
        <f t="shared" si="4"/>
        <v>(Compliance adviser VBG Capital Limited,ORG)</v>
      </c>
    </row>
    <row r="103" spans="1:4" x14ac:dyDescent="0.25">
      <c r="A103" t="s">
        <v>1328</v>
      </c>
      <c r="B103" t="str">
        <f t="shared" si="3"/>
        <v>Conrad Investment Services Limited</v>
      </c>
      <c r="C103" t="s">
        <v>11321</v>
      </c>
      <c r="D103" t="str">
        <f t="shared" si="4"/>
        <v>(Conrad Investment Services Limited,ORG)</v>
      </c>
    </row>
    <row r="104" spans="1:4" x14ac:dyDescent="0.25">
      <c r="A104" t="s">
        <v>337</v>
      </c>
      <c r="B104" t="str">
        <f t="shared" si="3"/>
        <v>Conyers Dill &amp; Pearman</v>
      </c>
      <c r="C104" t="s">
        <v>11407</v>
      </c>
      <c r="D104" t="str">
        <f t="shared" si="4"/>
        <v>(Conyers Dill &amp; Pearman,ORG)</v>
      </c>
    </row>
    <row r="105" spans="1:4" x14ac:dyDescent="0.25">
      <c r="A105" t="s">
        <v>3345</v>
      </c>
      <c r="B105" t="str">
        <f t="shared" si="3"/>
        <v>Corrs Chambers Westgarth</v>
      </c>
      <c r="C105" t="s">
        <v>11407</v>
      </c>
      <c r="D105" t="str">
        <f t="shared" si="4"/>
        <v>(Corrs Chambers Westgarth,ORG)</v>
      </c>
    </row>
    <row r="106" spans="1:4" x14ac:dyDescent="0.25">
      <c r="A106" t="s">
        <v>3329</v>
      </c>
      <c r="B106" t="str">
        <f t="shared" si="3"/>
        <v>Cre´dit Agricole Corporate and Investment Bank, Hong Kong branch</v>
      </c>
      <c r="C106" t="s">
        <v>11407</v>
      </c>
      <c r="D106" t="str">
        <f t="shared" si="4"/>
        <v>(Cre´dit Agricole Corporate and Investment Bank, Hong Kong branch,ORG)</v>
      </c>
    </row>
    <row r="107" spans="1:4" x14ac:dyDescent="0.25">
      <c r="A107" t="s">
        <v>4602</v>
      </c>
      <c r="B107" t="str">
        <f t="shared" si="3"/>
        <v>Crédit Agricole Corporate and Investment Bank, Hong Kong branch</v>
      </c>
      <c r="C107" t="s">
        <v>11321</v>
      </c>
      <c r="D107" t="str">
        <f t="shared" si="4"/>
        <v>(Crédit Agricole Corporate and Investment Bank, Hong Kong branch,ORG)</v>
      </c>
    </row>
    <row r="108" spans="1:4" x14ac:dyDescent="0.25">
      <c r="A108" t="s">
        <v>1948</v>
      </c>
      <c r="B108" t="str">
        <f t="shared" si="3"/>
        <v>Credit Suisse (Hong Kong) Limited</v>
      </c>
      <c r="C108" t="s">
        <v>11321</v>
      </c>
      <c r="D108" t="str">
        <f t="shared" si="4"/>
        <v>(Credit Suisse (Hong Kong) Limited,ORG)</v>
      </c>
    </row>
    <row r="109" spans="1:4" x14ac:dyDescent="0.25">
      <c r="A109" t="s">
        <v>319</v>
      </c>
      <c r="B109" t="str">
        <f t="shared" si="3"/>
        <v>CRIC Securities Company Limited</v>
      </c>
      <c r="C109" t="s">
        <v>11321</v>
      </c>
      <c r="D109" t="str">
        <f t="shared" si="4"/>
        <v>(CRIC Securities Company Limited,ORG)</v>
      </c>
    </row>
    <row r="110" spans="1:4" x14ac:dyDescent="0.25">
      <c r="A110" t="s">
        <v>2657</v>
      </c>
      <c r="B110" t="str">
        <f t="shared" si="3"/>
        <v>Crosby Securities Limited</v>
      </c>
      <c r="C110" t="s">
        <v>11321</v>
      </c>
      <c r="D110" t="str">
        <f t="shared" si="4"/>
        <v>(Crosby Securities Limited,ORG)</v>
      </c>
    </row>
    <row r="111" spans="1:4" x14ac:dyDescent="0.25">
      <c r="A111" t="s">
        <v>311</v>
      </c>
      <c r="B111" t="str">
        <f t="shared" si="3"/>
        <v>CSFG International Securities Limited</v>
      </c>
      <c r="C111" t="s">
        <v>11321</v>
      </c>
      <c r="D111" t="str">
        <f t="shared" si="4"/>
        <v>(CSFG International Securities Limited,ORG)</v>
      </c>
    </row>
    <row r="112" spans="1:4" x14ac:dyDescent="0.25">
      <c r="A112" t="s">
        <v>9241</v>
      </c>
      <c r="B112" t="str">
        <f t="shared" si="3"/>
        <v>Cushman &amp; Wakefield Limited</v>
      </c>
      <c r="C112" t="s">
        <v>11321</v>
      </c>
      <c r="D112" t="str">
        <f t="shared" si="4"/>
        <v>(Cushman &amp; Wakefield Limited,ORG)</v>
      </c>
    </row>
    <row r="113" spans="1:4" x14ac:dyDescent="0.25">
      <c r="A113" t="s">
        <v>2258</v>
      </c>
      <c r="B113" t="str">
        <f t="shared" si="3"/>
        <v>CVP Securities Limited</v>
      </c>
      <c r="C113" t="s">
        <v>11321</v>
      </c>
      <c r="D113" t="str">
        <f t="shared" si="4"/>
        <v>(CVP Securities Limited,ORG)</v>
      </c>
    </row>
    <row r="114" spans="1:4" x14ac:dyDescent="0.25">
      <c r="A114" t="s">
        <v>4086</v>
      </c>
      <c r="B114" t="str">
        <f t="shared" si="3"/>
        <v>Daiwa Capital Markets Hong Kong Limited</v>
      </c>
      <c r="C114" t="s">
        <v>11321</v>
      </c>
      <c r="D114" t="str">
        <f t="shared" si="4"/>
        <v>(Daiwa Capital Markets Hong Kong Limited,ORG)</v>
      </c>
    </row>
    <row r="115" spans="1:4" x14ac:dyDescent="0.25">
      <c r="A115" t="s">
        <v>1002</v>
      </c>
      <c r="B115" t="str">
        <f t="shared" si="3"/>
        <v>Dakin Securities Limited</v>
      </c>
      <c r="C115" t="s">
        <v>11321</v>
      </c>
      <c r="D115" t="str">
        <f t="shared" si="4"/>
        <v>(Dakin Securities Limited,ORG)</v>
      </c>
    </row>
    <row r="116" spans="1:4" x14ac:dyDescent="0.25">
      <c r="A116" t="s">
        <v>1520</v>
      </c>
      <c r="B116" t="str">
        <f t="shared" si="3"/>
        <v>Dato' Chan Kong Yew</v>
      </c>
      <c r="C116" t="s">
        <v>11402</v>
      </c>
      <c r="D116" t="str">
        <f t="shared" si="4"/>
        <v>(Dato' Chan Kong Yew,ORG)</v>
      </c>
    </row>
    <row r="117" spans="1:4" x14ac:dyDescent="0.25">
      <c r="A117" t="s">
        <v>1173</v>
      </c>
      <c r="B117" t="str">
        <f t="shared" si="3"/>
        <v>David Fong &amp; Co.</v>
      </c>
      <c r="C117" t="s">
        <v>11402</v>
      </c>
      <c r="D117" t="str">
        <f t="shared" si="4"/>
        <v>(David Fong &amp; Co.,ORG)</v>
      </c>
    </row>
    <row r="118" spans="1:4" x14ac:dyDescent="0.25">
      <c r="A118" t="s">
        <v>4532</v>
      </c>
      <c r="B118" t="str">
        <f t="shared" si="3"/>
        <v>Davis Polk &amp; Wardwell</v>
      </c>
      <c r="C118" t="s">
        <v>11407</v>
      </c>
      <c r="D118" t="str">
        <f t="shared" si="4"/>
        <v>(Davis Polk &amp; Wardwell,ORG)</v>
      </c>
    </row>
    <row r="119" spans="1:4" x14ac:dyDescent="0.25">
      <c r="A119" t="s">
        <v>1741</v>
      </c>
      <c r="B119" t="str">
        <f t="shared" si="3"/>
        <v>Davis Polk &amp; Wardwell LLP</v>
      </c>
      <c r="C119" t="s">
        <v>11321</v>
      </c>
      <c r="D119" t="str">
        <f t="shared" si="4"/>
        <v>(Davis Polk &amp; Wardwell LLP,ORG)</v>
      </c>
    </row>
    <row r="120" spans="1:4" x14ac:dyDescent="0.25">
      <c r="A120" t="s">
        <v>727</v>
      </c>
      <c r="B120" t="str">
        <f t="shared" si="3"/>
        <v>DBS Asia Capital Limited</v>
      </c>
      <c r="C120" t="s">
        <v>11321</v>
      </c>
      <c r="D120" t="str">
        <f t="shared" si="4"/>
        <v>(DBS Asia Capital Limited,ORG)</v>
      </c>
    </row>
    <row r="121" spans="1:4" x14ac:dyDescent="0.25">
      <c r="A121" t="s">
        <v>5496</v>
      </c>
      <c r="B121" t="str">
        <f t="shared" si="3"/>
        <v>DBS Bank (Hong Kong) Limited</v>
      </c>
      <c r="C121" t="s">
        <v>11321</v>
      </c>
      <c r="D121" t="str">
        <f t="shared" si="4"/>
        <v>(DBS Bank (Hong Kong) Limited,ORG)</v>
      </c>
    </row>
    <row r="122" spans="1:4" x14ac:dyDescent="0.25">
      <c r="A122" t="s">
        <v>340</v>
      </c>
      <c r="B122" t="str">
        <f t="shared" si="3"/>
        <v>Deacons</v>
      </c>
      <c r="C122" t="s">
        <v>11321</v>
      </c>
      <c r="D122" t="str">
        <f t="shared" si="4"/>
        <v>(Deacons,ORG)</v>
      </c>
    </row>
    <row r="123" spans="1:4" x14ac:dyDescent="0.25">
      <c r="A123" t="s">
        <v>444</v>
      </c>
      <c r="B123" t="str">
        <f t="shared" si="3"/>
        <v>Dechert</v>
      </c>
      <c r="C123" t="s">
        <v>11321</v>
      </c>
      <c r="D123" t="str">
        <f t="shared" si="4"/>
        <v>(Dechert,ORG)</v>
      </c>
    </row>
    <row r="124" spans="1:4" x14ac:dyDescent="0.25">
      <c r="A124" t="s">
        <v>216</v>
      </c>
      <c r="B124" t="str">
        <f t="shared" si="3"/>
        <v>Deheng Law Offices (Shenzhen)</v>
      </c>
      <c r="C124" t="s">
        <v>11321</v>
      </c>
      <c r="D124" t="str">
        <f t="shared" si="4"/>
        <v>(Deheng Law Offices (Shenzhen),ORG)</v>
      </c>
    </row>
    <row r="125" spans="1:4" x14ac:dyDescent="0.25">
      <c r="A125" t="s">
        <v>8826</v>
      </c>
      <c r="B125" t="str">
        <f t="shared" si="3"/>
        <v>Deheng Shanghai Law Office</v>
      </c>
      <c r="C125" t="s">
        <v>11321</v>
      </c>
      <c r="D125" t="str">
        <f t="shared" si="4"/>
        <v>(Deheng Shanghai Law Office,ORG)</v>
      </c>
    </row>
    <row r="126" spans="1:4" x14ac:dyDescent="0.25">
      <c r="A126" t="s">
        <v>98</v>
      </c>
      <c r="B126" t="str">
        <f t="shared" si="3"/>
        <v>Deloitte Touche Tohmatsu</v>
      </c>
      <c r="C126" t="s">
        <v>11407</v>
      </c>
      <c r="D126" t="str">
        <f t="shared" si="4"/>
        <v>(Deloitte Touche Tohmatsu,ORG)</v>
      </c>
    </row>
    <row r="127" spans="1:4" x14ac:dyDescent="0.25">
      <c r="A127" t="s">
        <v>878</v>
      </c>
      <c r="B127" t="str">
        <f t="shared" si="3"/>
        <v>Dentons</v>
      </c>
      <c r="C127" t="s">
        <v>11321</v>
      </c>
      <c r="D127" t="str">
        <f t="shared" si="4"/>
        <v>(Dentons,ORG)</v>
      </c>
    </row>
    <row r="128" spans="1:4" x14ac:dyDescent="0.25">
      <c r="A128" t="s">
        <v>4850</v>
      </c>
      <c r="B128" t="str">
        <f t="shared" si="3"/>
        <v>Dentons Europe LLP</v>
      </c>
      <c r="C128" t="s">
        <v>11321</v>
      </c>
      <c r="D128" t="str">
        <f t="shared" si="4"/>
        <v>(Dentons Europe LLP,ORG)</v>
      </c>
    </row>
    <row r="129" spans="1:4" x14ac:dyDescent="0.25">
      <c r="A129" t="s">
        <v>3321</v>
      </c>
      <c r="B129" t="str">
        <f t="shared" si="3"/>
        <v>Deutsche Bank AG, Hong Kong Branch</v>
      </c>
      <c r="C129" t="s">
        <v>11321</v>
      </c>
      <c r="D129" t="str">
        <f t="shared" si="4"/>
        <v>(Deutsche Bank AG, Hong Kong Branch,ORG)</v>
      </c>
    </row>
    <row r="130" spans="1:4" x14ac:dyDescent="0.25">
      <c r="A130" t="s">
        <v>5093</v>
      </c>
      <c r="B130" t="str">
        <f t="shared" ref="B130:B193" si="5">A130</f>
        <v>Differ Financial and Securities Limited</v>
      </c>
      <c r="C130" t="s">
        <v>11321</v>
      </c>
      <c r="D130" t="str">
        <f t="shared" ref="D130:D193" si="6">"("&amp;A130&amp;","&amp;C130&amp;")"</f>
        <v>(Differ Financial and Securities Limited,ORG)</v>
      </c>
    </row>
    <row r="131" spans="1:4" x14ac:dyDescent="0.25">
      <c r="A131" t="s">
        <v>2464</v>
      </c>
      <c r="B131" t="str">
        <f t="shared" si="5"/>
        <v>DL Securities (HK) Limited</v>
      </c>
      <c r="C131" t="s">
        <v>11321</v>
      </c>
      <c r="D131" t="str">
        <f t="shared" si="6"/>
        <v>(DL Securities (HK) Limited,ORG)</v>
      </c>
    </row>
    <row r="132" spans="1:4" x14ac:dyDescent="0.25">
      <c r="A132" t="s">
        <v>1413</v>
      </c>
      <c r="B132" t="str">
        <f t="shared" si="5"/>
        <v>DLA Piper Hong Kong</v>
      </c>
      <c r="C132" t="s">
        <v>11321</v>
      </c>
      <c r="D132" t="str">
        <f t="shared" si="6"/>
        <v>(DLA Piper Hong Kong,ORG)</v>
      </c>
    </row>
    <row r="133" spans="1:4" x14ac:dyDescent="0.25">
      <c r="A133" t="s">
        <v>9688</v>
      </c>
      <c r="B133" t="str">
        <f t="shared" si="5"/>
        <v>Dongxing Securities (Hong Kong) Company Limited</v>
      </c>
      <c r="C133" t="s">
        <v>11321</v>
      </c>
      <c r="D133" t="str">
        <f t="shared" si="6"/>
        <v>(Dongxing Securities (Hong Kong) Company Limited,ORG)</v>
      </c>
    </row>
    <row r="134" spans="1:4" x14ac:dyDescent="0.25">
      <c r="A134" t="s">
        <v>1052</v>
      </c>
      <c r="B134" t="str">
        <f t="shared" si="5"/>
        <v>Eddid Securities and Futures Limited</v>
      </c>
      <c r="C134" t="s">
        <v>11321</v>
      </c>
      <c r="D134" t="str">
        <f t="shared" si="6"/>
        <v>(Eddid Securities and Futures Limited,ORG)</v>
      </c>
    </row>
    <row r="135" spans="1:4" x14ac:dyDescent="0.25">
      <c r="A135" t="s">
        <v>2460</v>
      </c>
      <c r="B135" t="str">
        <f t="shared" si="5"/>
        <v>Elstone Securities Limited</v>
      </c>
      <c r="C135" t="s">
        <v>11321</v>
      </c>
      <c r="D135" t="str">
        <f t="shared" si="6"/>
        <v>(Elstone Securities Limited,ORG)</v>
      </c>
    </row>
    <row r="136" spans="1:4" x14ac:dyDescent="0.25">
      <c r="A136" t="s">
        <v>5047</v>
      </c>
      <c r="B136" t="str">
        <f t="shared" si="5"/>
        <v>Emperio Securities And Assets Management Limited</v>
      </c>
      <c r="C136" t="s">
        <v>11321</v>
      </c>
      <c r="D136" t="str">
        <f t="shared" si="6"/>
        <v>(Emperio Securities And Assets Management Limited,ORG)</v>
      </c>
    </row>
    <row r="137" spans="1:4" x14ac:dyDescent="0.25">
      <c r="A137" t="s">
        <v>10442</v>
      </c>
      <c r="B137" t="str">
        <f t="shared" si="5"/>
        <v>Enhanced Securities Limited</v>
      </c>
      <c r="C137" t="s">
        <v>11321</v>
      </c>
      <c r="D137" t="str">
        <f t="shared" si="6"/>
        <v>(Enhanced Securities Limited,ORG)</v>
      </c>
    </row>
    <row r="138" spans="1:4" x14ac:dyDescent="0.25">
      <c r="A138" t="s">
        <v>10655</v>
      </c>
      <c r="B138" t="str">
        <f t="shared" si="5"/>
        <v>Enlighten Securities Limited</v>
      </c>
      <c r="C138" t="s">
        <v>11321</v>
      </c>
      <c r="D138" t="str">
        <f t="shared" si="6"/>
        <v>(Enlighten Securities Limited,ORG)</v>
      </c>
    </row>
    <row r="139" spans="1:4" x14ac:dyDescent="0.25">
      <c r="A139" t="s">
        <v>489</v>
      </c>
      <c r="B139" t="str">
        <f t="shared" si="5"/>
        <v>Ernst &amp; Young</v>
      </c>
      <c r="C139" t="s">
        <v>11321</v>
      </c>
      <c r="D139" t="str">
        <f t="shared" si="6"/>
        <v>(Ernst &amp; Young,ORG)</v>
      </c>
    </row>
    <row r="140" spans="1:4" x14ac:dyDescent="0.25">
      <c r="A140" t="s">
        <v>2125</v>
      </c>
      <c r="B140" t="str">
        <f t="shared" si="5"/>
        <v>Ernst &amp; Young LLP</v>
      </c>
      <c r="C140" t="s">
        <v>11321</v>
      </c>
      <c r="D140" t="str">
        <f t="shared" si="6"/>
        <v>(Ernst &amp; Young LLP,ORG)</v>
      </c>
    </row>
    <row r="141" spans="1:4" x14ac:dyDescent="0.25">
      <c r="A141" t="s">
        <v>1375</v>
      </c>
      <c r="B141" t="str">
        <f t="shared" si="5"/>
        <v>Essence International Securities (Hong Kong) Limited</v>
      </c>
      <c r="C141" t="s">
        <v>11321</v>
      </c>
      <c r="D141" t="str">
        <f t="shared" si="6"/>
        <v>(Essence International Securities (Hong Kong) Limited,ORG)</v>
      </c>
    </row>
    <row r="142" spans="1:4" x14ac:dyDescent="0.25">
      <c r="A142" t="s">
        <v>829</v>
      </c>
      <c r="B142" t="str">
        <f t="shared" si="5"/>
        <v>ETR Law Firm</v>
      </c>
      <c r="C142" t="s">
        <v>11321</v>
      </c>
      <c r="D142" t="str">
        <f t="shared" si="6"/>
        <v>(ETR Law Firm,ORG)</v>
      </c>
    </row>
    <row r="143" spans="1:4" x14ac:dyDescent="0.25">
      <c r="A143" t="s">
        <v>10084</v>
      </c>
      <c r="B143" t="str">
        <f t="shared" si="5"/>
        <v>Ever Joy Securities Limited</v>
      </c>
      <c r="C143" t="s">
        <v>11321</v>
      </c>
      <c r="D143" t="str">
        <f t="shared" si="6"/>
        <v>(Ever Joy Securities Limited,ORG)</v>
      </c>
    </row>
    <row r="144" spans="1:4" x14ac:dyDescent="0.25">
      <c r="A144" t="s">
        <v>4606</v>
      </c>
      <c r="B144" t="str">
        <f t="shared" si="5"/>
        <v>Ever-Long Securities Company Limited</v>
      </c>
      <c r="C144" t="s">
        <v>11321</v>
      </c>
      <c r="D144" t="str">
        <f t="shared" si="6"/>
        <v>(Ever-Long Securities Company Limited,ORG)</v>
      </c>
    </row>
    <row r="145" spans="1:4" x14ac:dyDescent="0.25">
      <c r="A145" t="s">
        <v>2117</v>
      </c>
      <c r="B145" t="str">
        <f t="shared" si="5"/>
        <v>Eversheds HEP Advocates &amp; Solicitors</v>
      </c>
      <c r="C145" t="s">
        <v>11407</v>
      </c>
      <c r="D145" t="str">
        <f t="shared" si="6"/>
        <v>(Eversheds HEP Advocates &amp; Solicitors,ORG)</v>
      </c>
    </row>
    <row r="146" spans="1:4" x14ac:dyDescent="0.25">
      <c r="A146" t="s">
        <v>3586</v>
      </c>
      <c r="B146" t="str">
        <f t="shared" si="5"/>
        <v>Eversheds Sutherland</v>
      </c>
      <c r="C146" t="s">
        <v>11402</v>
      </c>
      <c r="D146" t="str">
        <f t="shared" si="6"/>
        <v>(Eversheds Sutherland,ORG)</v>
      </c>
    </row>
    <row r="147" spans="1:4" x14ac:dyDescent="0.25">
      <c r="A147" t="s">
        <v>6983</v>
      </c>
      <c r="B147" t="str">
        <f t="shared" si="5"/>
        <v>Eversheds Sutherland (US) LLP</v>
      </c>
      <c r="C147" t="s">
        <v>11321</v>
      </c>
      <c r="D147" t="str">
        <f t="shared" si="6"/>
        <v>(Eversheds Sutherland (US) LLP,ORG)</v>
      </c>
    </row>
    <row r="148" spans="1:4" x14ac:dyDescent="0.25">
      <c r="A148" t="s">
        <v>1788</v>
      </c>
      <c r="B148" t="str">
        <f t="shared" si="5"/>
        <v>Fangda Partners</v>
      </c>
      <c r="C148" t="s">
        <v>11321</v>
      </c>
      <c r="D148" t="str">
        <f t="shared" si="6"/>
        <v>(Fangda Partners,ORG)</v>
      </c>
    </row>
    <row r="149" spans="1:4" x14ac:dyDescent="0.25">
      <c r="A149" t="s">
        <v>1062</v>
      </c>
      <c r="B149" t="str">
        <f t="shared" si="5"/>
        <v>FCLaw Lawyers &amp; Private Notaries</v>
      </c>
      <c r="C149" t="s">
        <v>11321</v>
      </c>
      <c r="D149" t="str">
        <f t="shared" si="6"/>
        <v>(FCLaw Lawyers &amp; Private Notaries,ORG)</v>
      </c>
    </row>
    <row r="150" spans="1:4" x14ac:dyDescent="0.25">
      <c r="A150" t="s">
        <v>2252</v>
      </c>
      <c r="B150" t="str">
        <f t="shared" si="5"/>
        <v>First Capital Securities Limited</v>
      </c>
      <c r="C150" t="s">
        <v>11321</v>
      </c>
      <c r="D150" t="str">
        <f t="shared" si="6"/>
        <v>(First Capital Securities Limited,ORG)</v>
      </c>
    </row>
    <row r="151" spans="1:4" x14ac:dyDescent="0.25">
      <c r="A151" t="s">
        <v>5313</v>
      </c>
      <c r="B151" t="str">
        <f t="shared" si="5"/>
        <v>First Fidelity Capital (International) Limited</v>
      </c>
      <c r="C151" t="s">
        <v>11321</v>
      </c>
      <c r="D151" t="str">
        <f t="shared" si="6"/>
        <v>(First Fidelity Capital (International) Limited,ORG)</v>
      </c>
    </row>
    <row r="152" spans="1:4" x14ac:dyDescent="0.25">
      <c r="A152" t="s">
        <v>4651</v>
      </c>
      <c r="B152" t="str">
        <f t="shared" si="5"/>
        <v>First Securities (HK) Limited</v>
      </c>
      <c r="C152" t="s">
        <v>11321</v>
      </c>
      <c r="D152" t="str">
        <f t="shared" si="6"/>
        <v>(First Securities (HK) Limited,ORG)</v>
      </c>
    </row>
    <row r="153" spans="1:4" x14ac:dyDescent="0.25">
      <c r="A153" t="s">
        <v>3690</v>
      </c>
      <c r="B153" t="str">
        <f t="shared" si="5"/>
        <v>First Shanghai Securities Limited</v>
      </c>
      <c r="C153" t="s">
        <v>11321</v>
      </c>
      <c r="D153" t="str">
        <f t="shared" si="6"/>
        <v>(First Shanghai Securities Limited,ORG)</v>
      </c>
    </row>
    <row r="154" spans="1:4" x14ac:dyDescent="0.25">
      <c r="A154" t="s">
        <v>2466</v>
      </c>
      <c r="B154" t="str">
        <f t="shared" si="5"/>
        <v>Forthright Securities Company Limited</v>
      </c>
      <c r="C154" t="s">
        <v>11321</v>
      </c>
      <c r="D154" t="str">
        <f t="shared" si="6"/>
        <v>(Forthright Securities Company Limited,ORG)</v>
      </c>
    </row>
    <row r="155" spans="1:4" x14ac:dyDescent="0.25">
      <c r="A155" t="s">
        <v>322</v>
      </c>
      <c r="B155" t="str">
        <f t="shared" si="5"/>
        <v>Fortune (HK) Securities Limited</v>
      </c>
      <c r="C155" t="s">
        <v>11321</v>
      </c>
      <c r="D155" t="str">
        <f t="shared" si="6"/>
        <v>(Fortune (HK) Securities Limited,ORG)</v>
      </c>
    </row>
    <row r="156" spans="1:4" x14ac:dyDescent="0.25">
      <c r="A156" t="s">
        <v>1777</v>
      </c>
      <c r="B156" t="str">
        <f t="shared" si="5"/>
        <v>Fosun Hani Securities Limited</v>
      </c>
      <c r="C156" t="s">
        <v>11321</v>
      </c>
      <c r="D156" t="str">
        <f t="shared" si="6"/>
        <v>(Fosun Hani Securities Limited,ORG)</v>
      </c>
    </row>
    <row r="157" spans="1:4" x14ac:dyDescent="0.25">
      <c r="A157" t="s">
        <v>6052</v>
      </c>
      <c r="B157" t="str">
        <f t="shared" si="5"/>
        <v>Founder Securities (Hong Kong) Limited</v>
      </c>
      <c r="C157" t="s">
        <v>11321</v>
      </c>
      <c r="D157" t="str">
        <f t="shared" si="6"/>
        <v>(Founder Securities (Hong Kong) Limited,ORG)</v>
      </c>
    </row>
    <row r="158" spans="1:4" x14ac:dyDescent="0.25">
      <c r="A158" t="s">
        <v>586</v>
      </c>
      <c r="B158" t="str">
        <f t="shared" si="5"/>
        <v>Freshfields Bruckhaus Deringer</v>
      </c>
      <c r="C158" t="s">
        <v>11407</v>
      </c>
      <c r="D158" t="str">
        <f t="shared" si="6"/>
        <v>(Freshfields Bruckhaus Deringer,ORG)</v>
      </c>
    </row>
    <row r="159" spans="1:4" x14ac:dyDescent="0.25">
      <c r="A159" t="s">
        <v>10079</v>
      </c>
      <c r="B159" t="str">
        <f t="shared" si="5"/>
        <v>Frontpage Capital Limited</v>
      </c>
      <c r="C159" t="s">
        <v>11321</v>
      </c>
      <c r="D159" t="str">
        <f t="shared" si="6"/>
        <v>(Frontpage Capital Limited,ORG)</v>
      </c>
    </row>
    <row r="160" spans="1:4" x14ac:dyDescent="0.25">
      <c r="A160" t="s">
        <v>7340</v>
      </c>
      <c r="B160" t="str">
        <f t="shared" si="5"/>
        <v>Frost &amp; Sullivan (Beijing) Inc., Shanghai Branch Co.</v>
      </c>
      <c r="C160" t="s">
        <v>11402</v>
      </c>
      <c r="D160" t="str">
        <f t="shared" si="6"/>
        <v>(Frost &amp; Sullivan (Beijing) Inc., Shanghai Branch Co.,ORG)</v>
      </c>
    </row>
    <row r="161" spans="1:4" x14ac:dyDescent="0.25">
      <c r="A161" t="s">
        <v>5493</v>
      </c>
      <c r="B161" t="str">
        <f t="shared" si="5"/>
        <v>Frost &amp; Sullivan International Limited</v>
      </c>
      <c r="C161" t="s">
        <v>11321</v>
      </c>
      <c r="D161" t="str">
        <f t="shared" si="6"/>
        <v>(Frost &amp; Sullivan International Limited,ORG)</v>
      </c>
    </row>
    <row r="162" spans="1:4" x14ac:dyDescent="0.25">
      <c r="A162" t="s">
        <v>9695</v>
      </c>
      <c r="B162" t="str">
        <f t="shared" si="5"/>
        <v>Fulbright Securities Limited</v>
      </c>
      <c r="C162" t="s">
        <v>11321</v>
      </c>
      <c r="D162" t="str">
        <f t="shared" si="6"/>
        <v>(Fulbright Securities Limited,ORG)</v>
      </c>
    </row>
    <row r="163" spans="1:4" x14ac:dyDescent="0.25">
      <c r="A163" t="s">
        <v>29</v>
      </c>
      <c r="B163" t="str">
        <f t="shared" si="5"/>
        <v>Futu Securities International (Hong Kong) Limited</v>
      </c>
      <c r="C163" t="s">
        <v>11321</v>
      </c>
      <c r="D163" t="str">
        <f t="shared" si="6"/>
        <v>(Futu Securities International (Hong Kong) Limited,ORG)</v>
      </c>
    </row>
    <row r="164" spans="1:4" x14ac:dyDescent="0.25">
      <c r="A164" t="s">
        <v>2470</v>
      </c>
      <c r="B164" t="str">
        <f t="shared" si="5"/>
        <v>Fuyuan Securities Limited</v>
      </c>
      <c r="C164" t="s">
        <v>11321</v>
      </c>
      <c r="D164" t="str">
        <f t="shared" si="6"/>
        <v>(Fuyuan Securities Limited,ORG)</v>
      </c>
    </row>
    <row r="165" spans="1:4" x14ac:dyDescent="0.25">
      <c r="A165" t="s">
        <v>9654</v>
      </c>
      <c r="B165" t="str">
        <f t="shared" si="5"/>
        <v>GEO Securities Limited</v>
      </c>
      <c r="C165" t="s">
        <v>11321</v>
      </c>
      <c r="D165" t="str">
        <f t="shared" si="6"/>
        <v>(GEO Securities Limited,ORG)</v>
      </c>
    </row>
    <row r="166" spans="1:4" x14ac:dyDescent="0.25">
      <c r="A166" t="s">
        <v>6144</v>
      </c>
      <c r="B166" t="str">
        <f t="shared" si="5"/>
        <v>Get Nice Securities Limited</v>
      </c>
      <c r="C166" t="s">
        <v>11321</v>
      </c>
      <c r="D166" t="str">
        <f t="shared" si="6"/>
        <v>(Get Nice Securities Limited,ORG)</v>
      </c>
    </row>
    <row r="167" spans="1:4" x14ac:dyDescent="0.25">
      <c r="A167" t="s">
        <v>721</v>
      </c>
      <c r="B167" t="str">
        <f t="shared" si="5"/>
        <v>GF Securities (Hong Kong) Brokerage Limited</v>
      </c>
      <c r="C167" t="s">
        <v>11321</v>
      </c>
      <c r="D167" t="str">
        <f t="shared" si="6"/>
        <v>(GF Securities (Hong Kong) Brokerage Limited,ORG)</v>
      </c>
    </row>
    <row r="168" spans="1:4" x14ac:dyDescent="0.25">
      <c r="A168" t="s">
        <v>1107</v>
      </c>
      <c r="B168" t="str">
        <f t="shared" si="5"/>
        <v>GFE Law Office</v>
      </c>
      <c r="C168" t="s">
        <v>11321</v>
      </c>
      <c r="D168" t="str">
        <f t="shared" si="6"/>
        <v>(GFE Law Office,ORG)</v>
      </c>
    </row>
    <row r="169" spans="1:4" x14ac:dyDescent="0.25">
      <c r="A169" t="s">
        <v>4433</v>
      </c>
      <c r="B169" t="str">
        <f t="shared" si="5"/>
        <v>Giraffe Capital Limited</v>
      </c>
      <c r="C169" t="s">
        <v>11321</v>
      </c>
      <c r="D169" t="str">
        <f t="shared" si="6"/>
        <v>(Giraffe Capital Limited,ORG)</v>
      </c>
    </row>
    <row r="170" spans="1:4" x14ac:dyDescent="0.25">
      <c r="A170" t="s">
        <v>5740</v>
      </c>
      <c r="B170" t="str">
        <f t="shared" si="5"/>
        <v>GLAM Capital Limited</v>
      </c>
      <c r="C170" t="s">
        <v>11321</v>
      </c>
      <c r="D170" t="str">
        <f t="shared" si="6"/>
        <v>(GLAM Capital Limited,ORG)</v>
      </c>
    </row>
    <row r="171" spans="1:4" x14ac:dyDescent="0.25">
      <c r="A171" t="s">
        <v>7981</v>
      </c>
      <c r="B171" t="str">
        <f t="shared" si="5"/>
        <v>Global Group Securities Limited</v>
      </c>
      <c r="C171" t="s">
        <v>11321</v>
      </c>
      <c r="D171" t="str">
        <f t="shared" si="6"/>
        <v>(Global Group Securities Limited,ORG)</v>
      </c>
    </row>
    <row r="172" spans="1:4" x14ac:dyDescent="0.25">
      <c r="A172" t="s">
        <v>315</v>
      </c>
      <c r="B172" t="str">
        <f t="shared" si="5"/>
        <v>Glory Sun Securities Limited</v>
      </c>
      <c r="C172" t="s">
        <v>11321</v>
      </c>
      <c r="D172" t="str">
        <f t="shared" si="6"/>
        <v>(Glory Sun Securities Limited,ORG)</v>
      </c>
    </row>
    <row r="173" spans="1:4" x14ac:dyDescent="0.25">
      <c r="A173" t="s">
        <v>3441</v>
      </c>
      <c r="B173" t="str">
        <f t="shared" si="5"/>
        <v>GoldBridge Hong Kong Securities Limited</v>
      </c>
      <c r="C173" t="s">
        <v>11321</v>
      </c>
      <c r="D173" t="str">
        <f t="shared" si="6"/>
        <v>(GoldBridge Hong Kong Securities Limited,ORG)</v>
      </c>
    </row>
    <row r="174" spans="1:4" x14ac:dyDescent="0.25">
      <c r="A174" t="s">
        <v>1542</v>
      </c>
      <c r="B174" t="str">
        <f t="shared" si="5"/>
        <v>Goldbridge Securities Limited</v>
      </c>
      <c r="C174" t="s">
        <v>11321</v>
      </c>
      <c r="D174" t="str">
        <f t="shared" si="6"/>
        <v>(Goldbridge Securities Limited,ORG)</v>
      </c>
    </row>
    <row r="175" spans="1:4" x14ac:dyDescent="0.25">
      <c r="A175" t="s">
        <v>436</v>
      </c>
      <c r="B175" t="str">
        <f t="shared" si="5"/>
        <v>Golden Rich Securities Limited</v>
      </c>
      <c r="C175" t="s">
        <v>11321</v>
      </c>
      <c r="D175" t="str">
        <f t="shared" si="6"/>
        <v>(Golden Rich Securities Limited,ORG)</v>
      </c>
    </row>
    <row r="176" spans="1:4" x14ac:dyDescent="0.25">
      <c r="A176" t="s">
        <v>570</v>
      </c>
      <c r="B176" t="str">
        <f t="shared" si="5"/>
        <v>Goldman Sachs (Asia) L.L.C.</v>
      </c>
      <c r="C176" t="s">
        <v>11402</v>
      </c>
      <c r="D176" t="str">
        <f t="shared" si="6"/>
        <v>(Goldman Sachs (Asia) L.L.C.,ORG)</v>
      </c>
    </row>
    <row r="177" spans="1:4" x14ac:dyDescent="0.25">
      <c r="A177" t="s">
        <v>1330</v>
      </c>
      <c r="B177" t="str">
        <f t="shared" si="5"/>
        <v>Grand Partners Securities Limited</v>
      </c>
      <c r="C177" t="s">
        <v>11321</v>
      </c>
      <c r="D177" t="str">
        <f t="shared" si="6"/>
        <v>(Grand Partners Securities Limited,ORG)</v>
      </c>
    </row>
    <row r="178" spans="1:4" x14ac:dyDescent="0.25">
      <c r="A178" t="s">
        <v>9697</v>
      </c>
      <c r="B178" t="str">
        <f t="shared" si="5"/>
        <v>Grand View Securities Limited</v>
      </c>
      <c r="C178" t="s">
        <v>11321</v>
      </c>
      <c r="D178" t="str">
        <f t="shared" si="6"/>
        <v>(Grand View Securities Limited,ORG)</v>
      </c>
    </row>
    <row r="179" spans="1:4" x14ac:dyDescent="0.25">
      <c r="A179" t="s">
        <v>2592</v>
      </c>
      <c r="B179" t="str">
        <f t="shared" si="5"/>
        <v>Grandall Law Firm (Shanghai)</v>
      </c>
      <c r="C179" t="s">
        <v>11321</v>
      </c>
      <c r="D179" t="str">
        <f t="shared" si="6"/>
        <v>(Grandall Law Firm (Shanghai),ORG)</v>
      </c>
    </row>
    <row r="180" spans="1:4" x14ac:dyDescent="0.25">
      <c r="A180" t="s">
        <v>9652</v>
      </c>
      <c r="B180" t="str">
        <f t="shared" si="5"/>
        <v>Gransing Securities Co., Limited</v>
      </c>
      <c r="C180" t="s">
        <v>11321</v>
      </c>
      <c r="D180" t="str">
        <f t="shared" si="6"/>
        <v>(Gransing Securities Co., Limited,ORG)</v>
      </c>
    </row>
    <row r="181" spans="1:4" x14ac:dyDescent="0.25">
      <c r="A181" t="s">
        <v>1377</v>
      </c>
      <c r="B181" t="str">
        <f t="shared" si="5"/>
        <v>Great Roc Capital Securities Limited</v>
      </c>
      <c r="C181" t="s">
        <v>11321</v>
      </c>
      <c r="D181" t="str">
        <f t="shared" si="6"/>
        <v>(Great Roc Capital Securities Limited,ORG)</v>
      </c>
    </row>
    <row r="182" spans="1:4" x14ac:dyDescent="0.25">
      <c r="A182" t="s">
        <v>1878</v>
      </c>
      <c r="B182" t="str">
        <f t="shared" si="5"/>
        <v>Guantao &amp; Chow Solicitors and Notaries</v>
      </c>
      <c r="C182" t="s">
        <v>11402</v>
      </c>
      <c r="D182" t="str">
        <f t="shared" si="6"/>
        <v>(Guantao &amp; Chow Solicitors and Notaries,ORG)</v>
      </c>
    </row>
    <row r="183" spans="1:4" x14ac:dyDescent="0.25">
      <c r="A183" t="s">
        <v>1880</v>
      </c>
      <c r="B183" t="str">
        <f t="shared" si="5"/>
        <v>Guantao Law Firm</v>
      </c>
      <c r="C183" t="s">
        <v>11321</v>
      </c>
      <c r="D183" t="str">
        <f t="shared" si="6"/>
        <v>(Guantao Law Firm,ORG)</v>
      </c>
    </row>
    <row r="184" spans="1:4" x14ac:dyDescent="0.25">
      <c r="A184" t="s">
        <v>6227</v>
      </c>
      <c r="B184" t="str">
        <f t="shared" si="5"/>
        <v>Guodu Securities (Hong Kong) Limited</v>
      </c>
      <c r="C184" t="s">
        <v>11321</v>
      </c>
      <c r="D184" t="str">
        <f t="shared" si="6"/>
        <v>(Guodu Securities (Hong Kong) Limited,ORG)</v>
      </c>
    </row>
    <row r="185" spans="1:4" x14ac:dyDescent="0.25">
      <c r="A185" t="s">
        <v>8057</v>
      </c>
      <c r="B185" t="str">
        <f t="shared" si="5"/>
        <v>Guosen Securities (HK) Capital Co., Ltd.</v>
      </c>
      <c r="C185" t="s">
        <v>11402</v>
      </c>
      <c r="D185" t="str">
        <f t="shared" si="6"/>
        <v>(Guosen Securities (HK) Capital Co., Ltd.,ORG)</v>
      </c>
    </row>
    <row r="186" spans="1:4" x14ac:dyDescent="0.25">
      <c r="A186" t="s">
        <v>9648</v>
      </c>
      <c r="B186" t="str">
        <f t="shared" si="5"/>
        <v>Guosen Securities (HK) Capital Company Limited</v>
      </c>
      <c r="C186" t="s">
        <v>11321</v>
      </c>
      <c r="D186" t="str">
        <f t="shared" si="6"/>
        <v>(Guosen Securities (HK) Capital Company Limited,ORG)</v>
      </c>
    </row>
    <row r="187" spans="1:4" x14ac:dyDescent="0.25">
      <c r="A187" t="s">
        <v>290</v>
      </c>
      <c r="B187" t="str">
        <f t="shared" si="5"/>
        <v>Guotai Junan Capital Limited</v>
      </c>
      <c r="C187" t="s">
        <v>11321</v>
      </c>
      <c r="D187" t="str">
        <f t="shared" si="6"/>
        <v>(Guotai Junan Capital Limited,ORG)</v>
      </c>
    </row>
    <row r="188" spans="1:4" x14ac:dyDescent="0.25">
      <c r="A188" t="s">
        <v>294</v>
      </c>
      <c r="B188" t="str">
        <f t="shared" si="5"/>
        <v>Guotai Junan Securities (Hong Kong) Limited</v>
      </c>
      <c r="C188" t="s">
        <v>11321</v>
      </c>
      <c r="D188" t="str">
        <f t="shared" si="6"/>
        <v>(Guotai Junan Securities (Hong Kong) Limited,ORG)</v>
      </c>
    </row>
    <row r="189" spans="1:4" x14ac:dyDescent="0.25">
      <c r="A189" t="s">
        <v>3863</v>
      </c>
      <c r="B189" t="str">
        <f t="shared" si="5"/>
        <v>Guoyuan Capital (Hong Kong) Limited</v>
      </c>
      <c r="C189" t="s">
        <v>11321</v>
      </c>
      <c r="D189" t="str">
        <f t="shared" si="6"/>
        <v>(Guoyuan Capital (Hong Kong) Limited,ORG)</v>
      </c>
    </row>
    <row r="190" spans="1:4" x14ac:dyDescent="0.25">
      <c r="A190" t="s">
        <v>5843</v>
      </c>
      <c r="B190" t="str">
        <f t="shared" si="5"/>
        <v>Haitong International Capital Limited</v>
      </c>
      <c r="C190" t="s">
        <v>11321</v>
      </c>
      <c r="D190" t="str">
        <f t="shared" si="6"/>
        <v>(Haitong International Capital Limited,ORG)</v>
      </c>
    </row>
    <row r="191" spans="1:4" x14ac:dyDescent="0.25">
      <c r="A191" t="s">
        <v>24</v>
      </c>
      <c r="B191" t="str">
        <f t="shared" si="5"/>
        <v>Haitong International Securities Company Limited</v>
      </c>
      <c r="C191" t="s">
        <v>11321</v>
      </c>
      <c r="D191" t="str">
        <f t="shared" si="6"/>
        <v>(Haitong International Securities Company Limited,ORG)</v>
      </c>
    </row>
    <row r="192" spans="1:4" x14ac:dyDescent="0.25">
      <c r="A192" t="s">
        <v>11393</v>
      </c>
      <c r="B192" t="str">
        <f t="shared" si="5"/>
        <v>Haiwen &amp; Partners</v>
      </c>
      <c r="C192" t="s">
        <v>11402</v>
      </c>
      <c r="D192" t="str">
        <f t="shared" si="6"/>
        <v>(Haiwen &amp; Partners,ORG)</v>
      </c>
    </row>
    <row r="193" spans="1:4" x14ac:dyDescent="0.25">
      <c r="A193" t="s">
        <v>7122</v>
      </c>
      <c r="B193" t="str">
        <f t="shared" si="5"/>
        <v>Hang Seng Bank Limited</v>
      </c>
      <c r="C193" t="s">
        <v>11321</v>
      </c>
      <c r="D193" t="str">
        <f t="shared" si="6"/>
        <v>(Hang Seng Bank Limited,ORG)</v>
      </c>
    </row>
    <row r="194" spans="1:4" x14ac:dyDescent="0.25">
      <c r="A194" t="s">
        <v>5881</v>
      </c>
      <c r="B194" t="str">
        <f t="shared" ref="B194:B257" si="7">A194</f>
        <v>Hao Tian International Securities Limited</v>
      </c>
      <c r="C194" t="s">
        <v>11321</v>
      </c>
      <c r="D194" t="str">
        <f t="shared" ref="D194:D257" si="8">"("&amp;A194&amp;","&amp;C194&amp;")"</f>
        <v>(Hao Tian International Securities Limited,ORG)</v>
      </c>
    </row>
    <row r="195" spans="1:4" x14ac:dyDescent="0.25">
      <c r="A195" t="s">
        <v>301</v>
      </c>
      <c r="B195" t="str">
        <f t="shared" si="7"/>
        <v>Harmonia Capital Limited</v>
      </c>
      <c r="C195" t="s">
        <v>11321</v>
      </c>
      <c r="D195" t="str">
        <f t="shared" si="8"/>
        <v>(Harmonia Capital Limited,ORG)</v>
      </c>
    </row>
    <row r="196" spans="1:4" x14ac:dyDescent="0.25">
      <c r="A196" t="s">
        <v>1017</v>
      </c>
      <c r="B196" t="str">
        <f t="shared" si="7"/>
        <v>Harney Westwood &amp; Riegels</v>
      </c>
      <c r="C196" t="s">
        <v>11402</v>
      </c>
      <c r="D196" t="str">
        <f t="shared" si="8"/>
        <v>(Harney Westwood &amp; Riegels,ORG)</v>
      </c>
    </row>
    <row r="197" spans="1:4" x14ac:dyDescent="0.25">
      <c r="A197" t="s">
        <v>10631</v>
      </c>
      <c r="B197" t="str">
        <f t="shared" si="7"/>
        <v>Harris Kyriakides LLC</v>
      </c>
      <c r="C197" t="s">
        <v>11407</v>
      </c>
      <c r="D197" t="str">
        <f t="shared" si="8"/>
        <v>(Harris Kyriakides LLC,ORG)</v>
      </c>
    </row>
    <row r="198" spans="1:4" x14ac:dyDescent="0.25">
      <c r="A198" t="s">
        <v>1766</v>
      </c>
      <c r="B198" t="str">
        <f t="shared" si="7"/>
        <v>Harvest International Securities Company Limited</v>
      </c>
      <c r="C198" t="s">
        <v>11321</v>
      </c>
      <c r="D198" t="str">
        <f t="shared" si="8"/>
        <v>(Harvest International Securities Company Limited,ORG)</v>
      </c>
    </row>
    <row r="199" spans="1:4" x14ac:dyDescent="0.25">
      <c r="A199" t="s">
        <v>202</v>
      </c>
      <c r="B199" t="str">
        <f t="shared" si="7"/>
        <v>Hastings &amp; Co.</v>
      </c>
      <c r="C199" t="s">
        <v>11321</v>
      </c>
      <c r="D199" t="str">
        <f t="shared" si="8"/>
        <v>(Hastings &amp; Co.,ORG)</v>
      </c>
    </row>
    <row r="200" spans="1:4" x14ac:dyDescent="0.25">
      <c r="A200" t="s">
        <v>1005</v>
      </c>
      <c r="B200" t="str">
        <f t="shared" si="7"/>
        <v>Head &amp; Shoulders Securities Limited</v>
      </c>
      <c r="C200" t="s">
        <v>11321</v>
      </c>
      <c r="D200" t="str">
        <f t="shared" si="8"/>
        <v>(Head &amp; Shoulders Securities Limited,ORG)</v>
      </c>
    </row>
    <row r="201" spans="1:4" x14ac:dyDescent="0.25">
      <c r="A201" t="s">
        <v>1549</v>
      </c>
      <c r="B201" t="str">
        <f t="shared" si="7"/>
        <v>Herbert Smith Freehills</v>
      </c>
      <c r="C201" t="s">
        <v>11407</v>
      </c>
      <c r="D201" t="str">
        <f t="shared" si="8"/>
        <v>(Herbert Smith Freehills,ORG)</v>
      </c>
    </row>
    <row r="202" spans="1:4" x14ac:dyDescent="0.25">
      <c r="A202" t="s">
        <v>9206</v>
      </c>
      <c r="B202" t="str">
        <f t="shared" si="7"/>
        <v>HeungKong Securities Limited</v>
      </c>
      <c r="C202" t="s">
        <v>11321</v>
      </c>
      <c r="D202" t="str">
        <f t="shared" si="8"/>
        <v>(HeungKong Securities Limited,ORG)</v>
      </c>
    </row>
    <row r="203" spans="1:4" x14ac:dyDescent="0.25">
      <c r="A203" t="s">
        <v>4570</v>
      </c>
      <c r="B203" t="str">
        <f t="shared" si="7"/>
        <v>HGNH International Securities Co., Limited</v>
      </c>
      <c r="C203" t="s">
        <v>11321</v>
      </c>
      <c r="D203" t="str">
        <f t="shared" si="8"/>
        <v>(HGNH International Securities Co., Limited,ORG)</v>
      </c>
    </row>
    <row r="204" spans="1:4" x14ac:dyDescent="0.25">
      <c r="A204" t="s">
        <v>7827</v>
      </c>
      <c r="B204" t="str">
        <f t="shared" si="7"/>
        <v>Hills &amp; Co.</v>
      </c>
      <c r="C204" t="s">
        <v>11321</v>
      </c>
      <c r="D204" t="str">
        <f t="shared" si="8"/>
        <v>(Hills &amp; Co.,ORG)</v>
      </c>
    </row>
    <row r="205" spans="1:4" x14ac:dyDescent="0.25">
      <c r="A205" t="s">
        <v>211</v>
      </c>
      <c r="B205" t="str">
        <f t="shared" si="7"/>
        <v>Hogan Lovells</v>
      </c>
      <c r="C205" t="s">
        <v>11321</v>
      </c>
      <c r="D205" t="str">
        <f t="shared" si="8"/>
        <v>(Hogan Lovells,ORG)</v>
      </c>
    </row>
    <row r="206" spans="1:4" x14ac:dyDescent="0.25">
      <c r="A206" t="s">
        <v>6236</v>
      </c>
      <c r="B206" t="str">
        <f t="shared" si="7"/>
        <v>Hongkong Rich &amp; Fortune Securities Co., Limited</v>
      </c>
      <c r="C206" t="s">
        <v>11321</v>
      </c>
      <c r="D206" t="str">
        <f t="shared" si="8"/>
        <v>(Hongkong Rich &amp; Fortune Securities Co., Limited,ORG)</v>
      </c>
    </row>
    <row r="207" spans="1:4" x14ac:dyDescent="0.25">
      <c r="A207" t="s">
        <v>3900</v>
      </c>
      <c r="B207" t="str">
        <f t="shared" si="7"/>
        <v>Howse Williams</v>
      </c>
      <c r="C207" t="s">
        <v>11321</v>
      </c>
      <c r="D207" t="str">
        <f t="shared" si="8"/>
        <v>(Howse Williams,ORG)</v>
      </c>
    </row>
    <row r="208" spans="1:4" x14ac:dyDescent="0.25">
      <c r="A208" t="s">
        <v>1872</v>
      </c>
      <c r="B208" t="str">
        <f t="shared" si="7"/>
        <v>HTF Securities Limited</v>
      </c>
      <c r="C208" t="s">
        <v>11321</v>
      </c>
      <c r="D208" t="str">
        <f t="shared" si="8"/>
        <v>(HTF Securities Limited,ORG)</v>
      </c>
    </row>
    <row r="209" spans="1:4" x14ac:dyDescent="0.25">
      <c r="A209" t="s">
        <v>6674</v>
      </c>
      <c r="B209" t="str">
        <f t="shared" si="7"/>
        <v>Huabang Securities Limited</v>
      </c>
      <c r="C209" t="s">
        <v>11321</v>
      </c>
      <c r="D209" t="str">
        <f t="shared" si="8"/>
        <v>(Huabang Securities Limited,ORG)</v>
      </c>
    </row>
    <row r="210" spans="1:4" x14ac:dyDescent="0.25">
      <c r="A210" t="s">
        <v>5484</v>
      </c>
      <c r="B210" t="str">
        <f t="shared" si="7"/>
        <v>Huajin Securities (International) Limited</v>
      </c>
      <c r="C210" t="s">
        <v>11321</v>
      </c>
      <c r="D210" t="str">
        <f t="shared" si="8"/>
        <v>(Huajin Securities (International) Limited,ORG)</v>
      </c>
    </row>
    <row r="211" spans="1:4" x14ac:dyDescent="0.25">
      <c r="A211" t="s">
        <v>5085</v>
      </c>
      <c r="B211" t="str">
        <f t="shared" si="7"/>
        <v>Huarong International Securities Limited</v>
      </c>
      <c r="C211" t="s">
        <v>11321</v>
      </c>
      <c r="D211" t="str">
        <f t="shared" si="8"/>
        <v>(Huarong International Securities Limited,ORG)</v>
      </c>
    </row>
    <row r="212" spans="1:4" x14ac:dyDescent="0.25">
      <c r="A212" t="s">
        <v>1956</v>
      </c>
      <c r="B212" t="str">
        <f t="shared" si="7"/>
        <v>Huatai Financial Holdings (Hong Kong) Limited</v>
      </c>
      <c r="C212" t="s">
        <v>11321</v>
      </c>
      <c r="D212" t="str">
        <f t="shared" si="8"/>
        <v>(Huatai Financial Holdings (Hong Kong) Limited,ORG)</v>
      </c>
    </row>
    <row r="213" spans="1:4" x14ac:dyDescent="0.25">
      <c r="A213" t="s">
        <v>4227</v>
      </c>
      <c r="B213" t="str">
        <f t="shared" si="7"/>
        <v>Huineng Securities Limited</v>
      </c>
      <c r="C213" t="s">
        <v>11321</v>
      </c>
      <c r="D213" t="str">
        <f t="shared" si="8"/>
        <v>(Huineng Securities Limited,ORG)</v>
      </c>
    </row>
    <row r="214" spans="1:4" x14ac:dyDescent="0.25">
      <c r="A214" t="s">
        <v>3254</v>
      </c>
      <c r="B214" t="str">
        <f t="shared" si="7"/>
        <v>Hung Sing Securities Limited</v>
      </c>
      <c r="C214" t="s">
        <v>11321</v>
      </c>
      <c r="D214" t="str">
        <f t="shared" si="8"/>
        <v>(Hung Sing Securities Limited,ORG)</v>
      </c>
    </row>
    <row r="215" spans="1:4" x14ac:dyDescent="0.25">
      <c r="A215" t="s">
        <v>430</v>
      </c>
      <c r="B215" t="str">
        <f t="shared" si="7"/>
        <v>ICBC International Capital Limited</v>
      </c>
      <c r="C215" t="s">
        <v>11321</v>
      </c>
      <c r="D215" t="str">
        <f t="shared" si="8"/>
        <v>(ICBC International Capital Limited,ORG)</v>
      </c>
    </row>
    <row r="216" spans="1:4" x14ac:dyDescent="0.25">
      <c r="A216" t="s">
        <v>433</v>
      </c>
      <c r="B216" t="str">
        <f t="shared" si="7"/>
        <v>ICBC International Securities Limited</v>
      </c>
      <c r="C216" t="s">
        <v>11321</v>
      </c>
      <c r="D216" t="str">
        <f t="shared" si="8"/>
        <v>(ICBC International Securities Limited,ORG)</v>
      </c>
    </row>
    <row r="217" spans="1:4" x14ac:dyDescent="0.25">
      <c r="A217" t="s">
        <v>10934</v>
      </c>
      <c r="B217" t="str">
        <f t="shared" si="7"/>
        <v>INCE &amp; CO</v>
      </c>
      <c r="C217" t="s">
        <v>11321</v>
      </c>
      <c r="D217" t="str">
        <f t="shared" si="8"/>
        <v>(INCE &amp; CO,ORG)</v>
      </c>
    </row>
    <row r="218" spans="1:4" x14ac:dyDescent="0.25">
      <c r="A218" t="s">
        <v>49</v>
      </c>
      <c r="B218" t="str">
        <f t="shared" si="7"/>
        <v>Industrial and Commercial Bank of China (Asia)</v>
      </c>
      <c r="C218" t="s">
        <v>11321</v>
      </c>
      <c r="D218" t="str">
        <f t="shared" si="8"/>
        <v>(Industrial and Commercial Bank of China (Asia),ORG)</v>
      </c>
    </row>
    <row r="219" spans="1:4" x14ac:dyDescent="0.25">
      <c r="A219" t="s">
        <v>1216</v>
      </c>
      <c r="B219" t="str">
        <f t="shared" si="7"/>
        <v>Industry consultants Converging Knowledge Pte. Ltd.</v>
      </c>
      <c r="C219" t="s">
        <v>11402</v>
      </c>
      <c r="D219" t="str">
        <f t="shared" si="8"/>
        <v>(Industry consultants Converging Knowledge Pte. Ltd.,ORG)</v>
      </c>
    </row>
    <row r="220" spans="1:4" x14ac:dyDescent="0.25">
      <c r="A220" t="s">
        <v>453</v>
      </c>
      <c r="B220" t="str">
        <f t="shared" si="7"/>
        <v>Industry expert Horwath HTL (Beijing) Co., Ltd</v>
      </c>
      <c r="C220" t="s">
        <v>11402</v>
      </c>
      <c r="D220" t="str">
        <f t="shared" si="8"/>
        <v>(Industry expert Horwath HTL (Beijing) Co., Ltd,ORG)</v>
      </c>
    </row>
    <row r="221" spans="1:4" x14ac:dyDescent="0.25">
      <c r="A221" t="s">
        <v>3438</v>
      </c>
      <c r="B221" t="str">
        <f t="shared" si="7"/>
        <v>ING Bank N.V.</v>
      </c>
      <c r="C221" t="s">
        <v>11321</v>
      </c>
      <c r="D221" t="str">
        <f t="shared" si="8"/>
        <v>(ING Bank N.V.,ORG)</v>
      </c>
    </row>
    <row r="222" spans="1:4" x14ac:dyDescent="0.25">
      <c r="A222" t="s">
        <v>2655</v>
      </c>
      <c r="B222" t="str">
        <f t="shared" si="7"/>
        <v>Innovax Securities Limited</v>
      </c>
      <c r="C222" t="s">
        <v>11321</v>
      </c>
      <c r="D222" t="str">
        <f t="shared" si="8"/>
        <v>(Innovax Securities Limited,ORG)</v>
      </c>
    </row>
    <row r="223" spans="1:4" x14ac:dyDescent="0.25">
      <c r="A223" t="s">
        <v>4847</v>
      </c>
      <c r="B223" t="str">
        <f t="shared" si="7"/>
        <v>Ironcore Legal Pty Ltd</v>
      </c>
      <c r="C223" t="s">
        <v>11402</v>
      </c>
      <c r="D223" t="str">
        <f t="shared" si="8"/>
        <v>(Ironcore Legal Pty Ltd,ORG)</v>
      </c>
    </row>
    <row r="224" spans="1:4" x14ac:dyDescent="0.25">
      <c r="A224" t="s">
        <v>7948</v>
      </c>
      <c r="B224" t="str">
        <f t="shared" si="7"/>
        <v>Jefferies Hong Kong Limited</v>
      </c>
      <c r="C224" t="s">
        <v>11321</v>
      </c>
      <c r="D224" t="str">
        <f t="shared" si="8"/>
        <v>(Jefferies Hong Kong Limited,ORG)</v>
      </c>
    </row>
    <row r="225" spans="1:4" x14ac:dyDescent="0.25">
      <c r="A225" t="s">
        <v>5748</v>
      </c>
      <c r="B225" t="str">
        <f t="shared" si="7"/>
        <v>Jia Yuan Law Offices</v>
      </c>
      <c r="C225" t="s">
        <v>11321</v>
      </c>
      <c r="D225" t="str">
        <f t="shared" si="8"/>
        <v>(Jia Yuan Law Offices,ORG)</v>
      </c>
    </row>
    <row r="226" spans="1:4" x14ac:dyDescent="0.25">
      <c r="A226" t="s">
        <v>3730</v>
      </c>
      <c r="B226" t="str">
        <f t="shared" si="7"/>
        <v>Jilin Gongcheng Law Firm</v>
      </c>
      <c r="C226" t="s">
        <v>11321</v>
      </c>
      <c r="D226" t="str">
        <f t="shared" si="8"/>
        <v>(Jilin Gongcheng Law Firm,ORG)</v>
      </c>
    </row>
    <row r="227" spans="1:4" x14ac:dyDescent="0.25">
      <c r="A227" t="s">
        <v>1961</v>
      </c>
      <c r="B227" t="str">
        <f t="shared" si="7"/>
        <v>Jincheng Tongda &amp; Neal Law Firm</v>
      </c>
      <c r="C227" t="s">
        <v>11321</v>
      </c>
      <c r="D227" t="str">
        <f t="shared" si="8"/>
        <v>(Jincheng Tongda &amp; Neal Law Firm,ORG)</v>
      </c>
    </row>
    <row r="228" spans="1:4" x14ac:dyDescent="0.25">
      <c r="A228" t="s">
        <v>332</v>
      </c>
      <c r="B228" t="str">
        <f t="shared" si="7"/>
        <v>Jingtian &amp; Gongcheng</v>
      </c>
      <c r="C228" t="s">
        <v>11321</v>
      </c>
      <c r="D228" t="str">
        <f t="shared" si="8"/>
        <v>(Jingtian &amp; Gongcheng,ORG)</v>
      </c>
    </row>
    <row r="229" spans="1:4" x14ac:dyDescent="0.25">
      <c r="A229" t="s">
        <v>1416</v>
      </c>
      <c r="B229" t="str">
        <f t="shared" si="7"/>
        <v>Jingtian &amp; Gongcheng LLP</v>
      </c>
      <c r="C229" t="s">
        <v>11321</v>
      </c>
      <c r="D229" t="str">
        <f t="shared" si="8"/>
        <v>(Jingtian &amp; Gongcheng LLP,ORG)</v>
      </c>
    </row>
    <row r="230" spans="1:4" x14ac:dyDescent="0.25">
      <c r="A230" t="s">
        <v>10866</v>
      </c>
      <c r="B230" t="str">
        <f t="shared" si="7"/>
        <v>JLC Advisors LLP</v>
      </c>
      <c r="C230" t="s">
        <v>11321</v>
      </c>
      <c r="D230" t="str">
        <f t="shared" si="8"/>
        <v>(JLC Advisors LLP,ORG)</v>
      </c>
    </row>
    <row r="231" spans="1:4" x14ac:dyDescent="0.25">
      <c r="A231" t="s">
        <v>3636</v>
      </c>
      <c r="B231" t="str">
        <f t="shared" si="7"/>
        <v>Jones Day</v>
      </c>
      <c r="C231" t="s">
        <v>11321</v>
      </c>
      <c r="D231" t="str">
        <f t="shared" si="8"/>
        <v>(Jones Day,ORG)</v>
      </c>
    </row>
    <row r="232" spans="1:4" x14ac:dyDescent="0.25">
      <c r="A232" t="s">
        <v>9827</v>
      </c>
      <c r="B232" t="str">
        <f t="shared" si="7"/>
        <v>Joy Rich Securities Investment Limited</v>
      </c>
      <c r="C232" t="s">
        <v>11321</v>
      </c>
      <c r="D232" t="str">
        <f t="shared" si="8"/>
        <v>(Joy Rich Securities Investment Limited,ORG)</v>
      </c>
    </row>
    <row r="233" spans="1:4" x14ac:dyDescent="0.25">
      <c r="A233" t="s">
        <v>8365</v>
      </c>
      <c r="B233" t="str">
        <f t="shared" si="7"/>
        <v>Jun He LLP</v>
      </c>
      <c r="C233" t="s">
        <v>11321</v>
      </c>
      <c r="D233" t="str">
        <f t="shared" si="8"/>
        <v>(Jun He LLP,ORG)</v>
      </c>
    </row>
    <row r="234" spans="1:4" x14ac:dyDescent="0.25">
      <c r="A234" t="s">
        <v>582</v>
      </c>
      <c r="B234" t="str">
        <f t="shared" si="7"/>
        <v>JunHe LLP</v>
      </c>
      <c r="C234" t="s">
        <v>11321</v>
      </c>
      <c r="D234" t="str">
        <f t="shared" si="8"/>
        <v>(JunHe LLP,ORG)</v>
      </c>
    </row>
    <row r="235" spans="1:4" x14ac:dyDescent="0.25">
      <c r="A235" t="s">
        <v>10217</v>
      </c>
      <c r="B235" t="str">
        <f t="shared" si="7"/>
        <v>Kam Fai Securities Co., Limited</v>
      </c>
      <c r="C235" t="s">
        <v>11321</v>
      </c>
      <c r="D235" t="str">
        <f t="shared" si="8"/>
        <v>(Kam Fai Securities Co., Limited,ORG)</v>
      </c>
    </row>
    <row r="236" spans="1:4" x14ac:dyDescent="0.25">
      <c r="A236" t="s">
        <v>3348</v>
      </c>
      <c r="B236" t="str">
        <f t="shared" si="7"/>
        <v>Kanga &amp; Co</v>
      </c>
      <c r="C236" t="s">
        <v>11321</v>
      </c>
      <c r="D236" t="str">
        <f t="shared" si="8"/>
        <v>(Kanga &amp; Co,ORG)</v>
      </c>
    </row>
    <row r="237" spans="1:4" x14ac:dyDescent="0.25">
      <c r="A237" t="s">
        <v>10345</v>
      </c>
      <c r="B237" t="str">
        <f t="shared" si="7"/>
        <v>Kangda (Shenzhen) Law Firm</v>
      </c>
      <c r="C237" t="s">
        <v>11321</v>
      </c>
      <c r="D237" t="str">
        <f t="shared" si="8"/>
        <v>(Kangda (Shenzhen) Law Firm,ORG)</v>
      </c>
    </row>
    <row r="238" spans="1:4" x14ac:dyDescent="0.25">
      <c r="A238" t="s">
        <v>9269</v>
      </c>
      <c r="B238" t="str">
        <f t="shared" si="7"/>
        <v>Kejie Associates</v>
      </c>
      <c r="C238" t="s">
        <v>11407</v>
      </c>
      <c r="D238" t="str">
        <f t="shared" si="8"/>
        <v>(Kejie Associates,ORG)</v>
      </c>
    </row>
    <row r="239" spans="1:4" x14ac:dyDescent="0.25">
      <c r="A239" t="s">
        <v>1410</v>
      </c>
      <c r="B239" t="str">
        <f t="shared" si="7"/>
        <v>Khaitan &amp; Co</v>
      </c>
      <c r="C239" t="s">
        <v>11321</v>
      </c>
      <c r="D239" t="str">
        <f t="shared" si="8"/>
        <v>(Khaitan &amp; Co,ORG)</v>
      </c>
    </row>
    <row r="240" spans="1:4" x14ac:dyDescent="0.25">
      <c r="A240" t="s">
        <v>10379</v>
      </c>
      <c r="B240" t="str">
        <f t="shared" si="7"/>
        <v>Khoo &amp; Co.</v>
      </c>
      <c r="C240" t="s">
        <v>11321</v>
      </c>
      <c r="D240" t="str">
        <f t="shared" si="8"/>
        <v>(Khoo &amp; Co.,ORG)</v>
      </c>
    </row>
    <row r="241" spans="1:4" x14ac:dyDescent="0.25">
      <c r="A241" t="s">
        <v>7765</v>
      </c>
      <c r="B241" t="str">
        <f t="shared" si="7"/>
        <v>Kilmorey Securities Limited</v>
      </c>
      <c r="C241" t="s">
        <v>11321</v>
      </c>
      <c r="D241" t="str">
        <f t="shared" si="8"/>
        <v>(Kilmorey Securities Limited,ORG)</v>
      </c>
    </row>
    <row r="242" spans="1:4" x14ac:dyDescent="0.25">
      <c r="A242" t="s">
        <v>446</v>
      </c>
      <c r="B242" t="str">
        <f t="shared" si="7"/>
        <v>King &amp; Wood Mallesons</v>
      </c>
      <c r="C242" t="s">
        <v>11407</v>
      </c>
      <c r="D242" t="str">
        <f t="shared" si="8"/>
        <v>(King &amp; Wood Mallesons,ORG)</v>
      </c>
    </row>
    <row r="243" spans="1:4" x14ac:dyDescent="0.25">
      <c r="A243" t="s">
        <v>9187</v>
      </c>
      <c r="B243" t="str">
        <f t="shared" si="7"/>
        <v>King and Wood Mallesons</v>
      </c>
      <c r="C243" t="s">
        <v>11402</v>
      </c>
      <c r="D243" t="str">
        <f t="shared" si="8"/>
        <v>(King and Wood Mallesons,ORG)</v>
      </c>
    </row>
    <row r="244" spans="1:4" x14ac:dyDescent="0.25">
      <c r="A244" t="s">
        <v>11165</v>
      </c>
      <c r="B244" t="str">
        <f t="shared" si="7"/>
        <v>King&amp;Wood Mallesons</v>
      </c>
      <c r="C244" t="s">
        <v>11407</v>
      </c>
      <c r="D244" t="str">
        <f t="shared" si="8"/>
        <v>(King&amp;Wood Mallesons,ORG)</v>
      </c>
    </row>
    <row r="245" spans="1:4" x14ac:dyDescent="0.25">
      <c r="A245" t="s">
        <v>3252</v>
      </c>
      <c r="B245" t="str">
        <f t="shared" si="7"/>
        <v>Kingsway Financial Services Group Limited</v>
      </c>
      <c r="C245" t="s">
        <v>11321</v>
      </c>
      <c r="D245" t="str">
        <f t="shared" si="8"/>
        <v>(Kingsway Financial Services Group Limited,ORG)</v>
      </c>
    </row>
    <row r="246" spans="1:4" x14ac:dyDescent="0.25">
      <c r="A246" t="s">
        <v>3078</v>
      </c>
      <c r="B246" t="str">
        <f t="shared" si="7"/>
        <v>Kirkland &amp; Ellis</v>
      </c>
      <c r="C246" t="s">
        <v>11416</v>
      </c>
      <c r="D246" t="str">
        <f t="shared" si="8"/>
        <v>(Kirkland &amp; Ellis,ORG)</v>
      </c>
    </row>
    <row r="247" spans="1:4" x14ac:dyDescent="0.25">
      <c r="A247" t="s">
        <v>9665</v>
      </c>
      <c r="B247" t="str">
        <f t="shared" si="7"/>
        <v>Knowledge ZH Holding Ltd.</v>
      </c>
      <c r="C247" t="s">
        <v>11402</v>
      </c>
      <c r="D247" t="str">
        <f t="shared" si="8"/>
        <v>(Knowledge ZH Holding Ltd.,ORG)</v>
      </c>
    </row>
    <row r="248" spans="1:4" x14ac:dyDescent="0.25">
      <c r="A248" t="s">
        <v>4723</v>
      </c>
      <c r="B248" t="str">
        <f t="shared" si="7"/>
        <v>Koala Securities Limited</v>
      </c>
      <c r="C248" t="s">
        <v>11321</v>
      </c>
      <c r="D248" t="str">
        <f t="shared" si="8"/>
        <v>(Koala Securities Limited,ORG)</v>
      </c>
    </row>
    <row r="249" spans="1:4" x14ac:dyDescent="0.25">
      <c r="A249" t="s">
        <v>2398</v>
      </c>
      <c r="B249" t="str">
        <f t="shared" si="7"/>
        <v>KPMG</v>
      </c>
      <c r="C249" t="s">
        <v>11321</v>
      </c>
      <c r="D249" t="str">
        <f t="shared" si="8"/>
        <v>(KPMG,ORG)</v>
      </c>
    </row>
    <row r="250" spans="1:4" x14ac:dyDescent="0.25">
      <c r="A250" t="s">
        <v>11266</v>
      </c>
      <c r="B250" t="str">
        <f t="shared" si="7"/>
        <v>KPMG Huazhen LLP</v>
      </c>
      <c r="C250" t="s">
        <v>11321</v>
      </c>
      <c r="D250" t="str">
        <f t="shared" si="8"/>
        <v>(KPMG Huazhen LLP,ORG)</v>
      </c>
    </row>
    <row r="251" spans="1:4" x14ac:dyDescent="0.25">
      <c r="A251" t="s">
        <v>32</v>
      </c>
      <c r="B251" t="str">
        <f t="shared" si="7"/>
        <v>Latham &amp; Watkins LLP</v>
      </c>
      <c r="C251" t="s">
        <v>11321</v>
      </c>
      <c r="D251" t="str">
        <f t="shared" si="8"/>
        <v>(Latham &amp; Watkins LLP,ORG)</v>
      </c>
    </row>
    <row r="252" spans="1:4" x14ac:dyDescent="0.25">
      <c r="A252" t="s">
        <v>6152</v>
      </c>
      <c r="B252" t="str">
        <f t="shared" si="7"/>
        <v>LC Lawyers LLP</v>
      </c>
      <c r="C252" t="s">
        <v>11321</v>
      </c>
      <c r="D252" t="str">
        <f t="shared" si="8"/>
        <v>(LC Lawyers LLP,ORG)</v>
      </c>
    </row>
    <row r="253" spans="1:4" x14ac:dyDescent="0.25">
      <c r="A253" t="s">
        <v>8024</v>
      </c>
      <c r="B253" t="str">
        <f t="shared" si="7"/>
        <v>LCH Lawyers LLP</v>
      </c>
      <c r="C253" t="s">
        <v>11321</v>
      </c>
      <c r="D253" t="str">
        <f t="shared" si="8"/>
        <v>(LCH Lawyers LLP,ORG)</v>
      </c>
    </row>
    <row r="254" spans="1:4" x14ac:dyDescent="0.25">
      <c r="A254" t="s">
        <v>438</v>
      </c>
      <c r="B254" t="str">
        <f t="shared" si="7"/>
        <v>Lead Securities (HK) Limited</v>
      </c>
      <c r="C254" t="s">
        <v>11321</v>
      </c>
      <c r="D254" t="str">
        <f t="shared" si="8"/>
        <v>(Lead Securities (HK) Limited,ORG)</v>
      </c>
    </row>
    <row r="255" spans="1:4" x14ac:dyDescent="0.25">
      <c r="A255" t="s">
        <v>8029</v>
      </c>
      <c r="B255" t="str">
        <f t="shared" si="7"/>
        <v>Lee &amp; Lee</v>
      </c>
      <c r="C255" t="s">
        <v>11321</v>
      </c>
      <c r="D255" t="str">
        <f t="shared" si="8"/>
        <v>(Lee &amp; Lee,ORG)</v>
      </c>
    </row>
    <row r="256" spans="1:4" x14ac:dyDescent="0.25">
      <c r="A256" t="s">
        <v>1324</v>
      </c>
      <c r="B256" t="str">
        <f t="shared" si="7"/>
        <v>Lee Go Securities Limited</v>
      </c>
      <c r="C256" t="s">
        <v>11321</v>
      </c>
      <c r="D256" t="str">
        <f t="shared" si="8"/>
        <v>(Lee Go Securities Limited,ORG)</v>
      </c>
    </row>
    <row r="257" spans="1:4" x14ac:dyDescent="0.25">
      <c r="A257" t="s">
        <v>5610</v>
      </c>
      <c r="B257" t="str">
        <f t="shared" si="7"/>
        <v>Lego Securities Limited</v>
      </c>
      <c r="C257" t="s">
        <v>11321</v>
      </c>
      <c r="D257" t="str">
        <f t="shared" si="8"/>
        <v>(Lego Securities Limited,ORG)</v>
      </c>
    </row>
    <row r="258" spans="1:4" x14ac:dyDescent="0.25">
      <c r="A258" t="s">
        <v>10460</v>
      </c>
      <c r="B258" t="str">
        <f t="shared" ref="B258:B321" si="9">A258</f>
        <v>Leong Hon Man Law Office</v>
      </c>
      <c r="C258" t="s">
        <v>11321</v>
      </c>
      <c r="D258" t="str">
        <f t="shared" ref="D258:D321" si="10">"("&amp;A258&amp;","&amp;C258&amp;")"</f>
        <v>(Leong Hon Man Law Office,ORG)</v>
      </c>
    </row>
    <row r="259" spans="1:4" x14ac:dyDescent="0.25">
      <c r="A259" t="s">
        <v>6448</v>
      </c>
      <c r="B259" t="str">
        <f t="shared" si="9"/>
        <v>Lewis Brisbois Bisgaard &amp; Smith LLP</v>
      </c>
      <c r="C259" t="s">
        <v>11321</v>
      </c>
      <c r="D259" t="str">
        <f t="shared" si="10"/>
        <v>(Lewis Brisbois Bisgaard &amp; Smith LLP,ORG)</v>
      </c>
    </row>
    <row r="260" spans="1:4" x14ac:dyDescent="0.25">
      <c r="A260" t="s">
        <v>2271</v>
      </c>
      <c r="B260" t="str">
        <f t="shared" si="9"/>
        <v>Li &amp; Partners</v>
      </c>
      <c r="C260" t="s">
        <v>11321</v>
      </c>
      <c r="D260" t="str">
        <f t="shared" si="10"/>
        <v>(Li &amp; Partners,ORG)</v>
      </c>
    </row>
    <row r="261" spans="1:4" x14ac:dyDescent="0.25">
      <c r="A261" t="s">
        <v>8296</v>
      </c>
      <c r="B261" t="str">
        <f t="shared" si="9"/>
        <v>Li &amp; Partners (Shenzhen)</v>
      </c>
      <c r="C261" t="s">
        <v>11321</v>
      </c>
      <c r="D261" t="str">
        <f t="shared" si="10"/>
        <v>(Li &amp; Partners (Shenzhen),ORG)</v>
      </c>
    </row>
    <row r="262" spans="1:4" x14ac:dyDescent="0.25">
      <c r="A262" t="s">
        <v>10100</v>
      </c>
      <c r="B262" t="str">
        <f t="shared" si="9"/>
        <v>Liliana Faria Advogada</v>
      </c>
      <c r="C262" t="s">
        <v>11402</v>
      </c>
      <c r="D262" t="str">
        <f t="shared" si="10"/>
        <v>(Liliana Faria Advogada,ORG)</v>
      </c>
    </row>
    <row r="263" spans="1:4" x14ac:dyDescent="0.25">
      <c r="A263" t="s">
        <v>8684</v>
      </c>
      <c r="B263" t="str">
        <f t="shared" si="9"/>
        <v>Linklaters</v>
      </c>
      <c r="C263" t="s">
        <v>11321</v>
      </c>
      <c r="D263" t="str">
        <f t="shared" si="10"/>
        <v>(Linklaters,ORG)</v>
      </c>
    </row>
    <row r="264" spans="1:4" x14ac:dyDescent="0.25">
      <c r="A264" t="s">
        <v>6245</v>
      </c>
      <c r="B264" t="str">
        <f t="shared" si="9"/>
        <v>Little &amp; Matysik P.C.</v>
      </c>
      <c r="C264" t="s">
        <v>11402</v>
      </c>
      <c r="D264" t="str">
        <f t="shared" si="10"/>
        <v>(Little &amp; Matysik P.C.,ORG)</v>
      </c>
    </row>
    <row r="265" spans="1:4" x14ac:dyDescent="0.25">
      <c r="A265" t="s">
        <v>1785</v>
      </c>
      <c r="B265" t="str">
        <f t="shared" si="9"/>
        <v>Livermore Holdings Limited</v>
      </c>
      <c r="C265" t="s">
        <v>11321</v>
      </c>
      <c r="D265" t="str">
        <f t="shared" si="10"/>
        <v>(Livermore Holdings Limited,ORG)</v>
      </c>
    </row>
    <row r="266" spans="1:4" x14ac:dyDescent="0.25">
      <c r="A266" t="s">
        <v>1213</v>
      </c>
      <c r="B266" t="str">
        <f t="shared" si="9"/>
        <v>Loeb &amp; Loeb LLP</v>
      </c>
      <c r="C266" t="s">
        <v>11321</v>
      </c>
      <c r="D266" t="str">
        <f t="shared" si="10"/>
        <v>(Loeb &amp; Loeb LLP,ORG)</v>
      </c>
    </row>
    <row r="267" spans="1:4" x14ac:dyDescent="0.25">
      <c r="A267" t="s">
        <v>3212</v>
      </c>
      <c r="B267" t="str">
        <f t="shared" si="9"/>
        <v>Luk Fook Securities (HK) Limited</v>
      </c>
      <c r="C267" t="s">
        <v>11321</v>
      </c>
      <c r="D267" t="str">
        <f t="shared" si="10"/>
        <v>(Luk Fook Securities (HK) Limited,ORG)</v>
      </c>
    </row>
    <row r="268" spans="1:4" x14ac:dyDescent="0.25">
      <c r="A268" t="s">
        <v>9664</v>
      </c>
      <c r="B268" t="str">
        <f t="shared" si="9"/>
        <v>LYZ Tech Holding Ltd.</v>
      </c>
      <c r="C268" t="s">
        <v>11407</v>
      </c>
      <c r="D268" t="str">
        <f t="shared" si="10"/>
        <v>(LYZ Tech Holding Ltd.,ORG)</v>
      </c>
    </row>
    <row r="269" spans="1:4" x14ac:dyDescent="0.25">
      <c r="A269" t="s">
        <v>8058</v>
      </c>
      <c r="B269" t="str">
        <f t="shared" si="9"/>
        <v>Macquarie Capital Limited</v>
      </c>
      <c r="C269" t="s">
        <v>11321</v>
      </c>
      <c r="D269" t="str">
        <f t="shared" si="10"/>
        <v>(Macquarie Capital Limited,ORG)</v>
      </c>
    </row>
    <row r="270" spans="1:4" x14ac:dyDescent="0.25">
      <c r="A270" t="s">
        <v>11350</v>
      </c>
      <c r="B270" t="str">
        <f t="shared" si="9"/>
        <v>Maples and Calder (Hong Kong) LLP</v>
      </c>
      <c r="C270" t="s">
        <v>11321</v>
      </c>
      <c r="D270" t="str">
        <f t="shared" si="10"/>
        <v>(Maples and Calder (Hong Kong) LLP,ORG)</v>
      </c>
    </row>
    <row r="271" spans="1:4" x14ac:dyDescent="0.25">
      <c r="A271" t="s">
        <v>1055</v>
      </c>
      <c r="B271" t="str">
        <f t="shared" si="9"/>
        <v>Marketsense Securities Limited</v>
      </c>
      <c r="C271" t="s">
        <v>11321</v>
      </c>
      <c r="D271" t="str">
        <f t="shared" si="10"/>
        <v>(Marketsense Securities Limited,ORG)</v>
      </c>
    </row>
    <row r="272" spans="1:4" x14ac:dyDescent="0.25">
      <c r="A272" t="s">
        <v>440</v>
      </c>
      <c r="B272" t="str">
        <f t="shared" si="9"/>
        <v>Mason Securities Limited</v>
      </c>
      <c r="C272" t="s">
        <v>11321</v>
      </c>
      <c r="D272" t="str">
        <f t="shared" si="10"/>
        <v>(Mason Securities Limited,ORG)</v>
      </c>
    </row>
    <row r="273" spans="1:4" x14ac:dyDescent="0.25">
      <c r="A273" t="s">
        <v>1384</v>
      </c>
      <c r="B273" t="str">
        <f t="shared" si="9"/>
        <v>Maxa Capital Limited</v>
      </c>
      <c r="C273" t="s">
        <v>11321</v>
      </c>
      <c r="D273" t="str">
        <f t="shared" si="10"/>
        <v>(Maxa Capital Limited,ORG)</v>
      </c>
    </row>
    <row r="274" spans="1:4" x14ac:dyDescent="0.25">
      <c r="A274" t="s">
        <v>4955</v>
      </c>
      <c r="B274" t="str">
        <f t="shared" si="9"/>
        <v>Mayer Brown</v>
      </c>
      <c r="C274" t="s">
        <v>11321</v>
      </c>
      <c r="D274" t="str">
        <f t="shared" si="10"/>
        <v>(Mayer Brown,ORG)</v>
      </c>
    </row>
    <row r="275" spans="1:4" x14ac:dyDescent="0.25">
      <c r="A275" t="s">
        <v>10251</v>
      </c>
      <c r="B275" t="str">
        <f t="shared" si="9"/>
        <v>Mazars CPA Limited</v>
      </c>
      <c r="C275" t="s">
        <v>11321</v>
      </c>
      <c r="D275" t="str">
        <f t="shared" si="10"/>
        <v>(Mazars CPA Limited,ORG)</v>
      </c>
    </row>
    <row r="276" spans="1:4" x14ac:dyDescent="0.25">
      <c r="A276" t="s">
        <v>1507</v>
      </c>
      <c r="B276" t="str">
        <f t="shared" si="9"/>
        <v>Mazars LLP</v>
      </c>
      <c r="C276" t="s">
        <v>11321</v>
      </c>
      <c r="D276" t="str">
        <f t="shared" si="10"/>
        <v>(Mazars LLP,ORG)</v>
      </c>
    </row>
    <row r="277" spans="1:4" x14ac:dyDescent="0.25">
      <c r="A277" t="s">
        <v>6954</v>
      </c>
      <c r="B277" t="str">
        <f t="shared" si="9"/>
        <v>MdME | Lawyers</v>
      </c>
      <c r="C277" t="s">
        <v>11321</v>
      </c>
      <c r="D277" t="str">
        <f t="shared" si="10"/>
        <v>(MdME | Lawyers,ORG)</v>
      </c>
    </row>
    <row r="278" spans="1:4" x14ac:dyDescent="0.25">
      <c r="A278" t="s">
        <v>10416</v>
      </c>
      <c r="B278" t="str">
        <f t="shared" si="9"/>
        <v>MdME Lawyers</v>
      </c>
      <c r="C278" t="s">
        <v>11321</v>
      </c>
      <c r="D278" t="str">
        <f t="shared" si="10"/>
        <v>(MdME Lawyers,ORG)</v>
      </c>
    </row>
    <row r="279" spans="1:4" x14ac:dyDescent="0.25">
      <c r="A279" t="s">
        <v>10090</v>
      </c>
      <c r="B279" t="str">
        <f t="shared" si="9"/>
        <v>Merdeka Capital Limited</v>
      </c>
      <c r="C279" t="s">
        <v>11321</v>
      </c>
      <c r="D279" t="str">
        <f t="shared" si="10"/>
        <v>(Merdeka Capital Limited,ORG)</v>
      </c>
    </row>
    <row r="280" spans="1:4" x14ac:dyDescent="0.25">
      <c r="A280" t="s">
        <v>20</v>
      </c>
      <c r="B280" t="str">
        <f t="shared" si="9"/>
        <v>Merrill Lynch (Asia Pacific) Limited</v>
      </c>
      <c r="C280" t="s">
        <v>11321</v>
      </c>
      <c r="D280" t="str">
        <f t="shared" si="10"/>
        <v>(Merrill Lynch (Asia Pacific) Limited,ORG)</v>
      </c>
    </row>
    <row r="281" spans="1:4" x14ac:dyDescent="0.25">
      <c r="A281" t="s">
        <v>10</v>
      </c>
      <c r="B281" t="str">
        <f t="shared" si="9"/>
        <v>Merrill Lynch Far East Limited</v>
      </c>
      <c r="C281" t="s">
        <v>11321</v>
      </c>
      <c r="D281" t="str">
        <f t="shared" si="10"/>
        <v>(Merrill Lynch Far East Limited,ORG)</v>
      </c>
    </row>
    <row r="282" spans="1:4" x14ac:dyDescent="0.25">
      <c r="A282" t="s">
        <v>1068</v>
      </c>
      <c r="B282" t="str">
        <f t="shared" si="9"/>
        <v>MinterEllison LLP</v>
      </c>
      <c r="C282" t="s">
        <v>11321</v>
      </c>
      <c r="D282" t="str">
        <f t="shared" si="10"/>
        <v>(MinterEllison LLP,ORG)</v>
      </c>
    </row>
    <row r="283" spans="1:4" x14ac:dyDescent="0.25">
      <c r="A283" t="s">
        <v>3331</v>
      </c>
      <c r="B283" t="str">
        <f t="shared" si="9"/>
        <v>Mirae Asset Securities (HK) Limited</v>
      </c>
      <c r="C283" t="s">
        <v>11321</v>
      </c>
      <c r="D283" t="str">
        <f t="shared" si="10"/>
        <v>(Mirae Asset Securities (HK) Limited,ORG)</v>
      </c>
    </row>
    <row r="284" spans="1:4" x14ac:dyDescent="0.25">
      <c r="A284" t="s">
        <v>5920</v>
      </c>
      <c r="B284" t="str">
        <f t="shared" si="9"/>
        <v>Mizuho Securities Asia Limited</v>
      </c>
      <c r="C284" t="s">
        <v>11321</v>
      </c>
      <c r="D284" t="str">
        <f t="shared" si="10"/>
        <v>(Mizuho Securities Asia Limited,ORG)</v>
      </c>
    </row>
    <row r="285" spans="1:4" x14ac:dyDescent="0.25">
      <c r="A285" t="s">
        <v>8</v>
      </c>
      <c r="B285" t="str">
        <f t="shared" si="9"/>
        <v>Morgan Stanley Asia Limited</v>
      </c>
      <c r="C285" t="s">
        <v>11321</v>
      </c>
      <c r="D285" t="str">
        <f t="shared" si="10"/>
        <v>(Morgan Stanley Asia Limited,ORG)</v>
      </c>
    </row>
    <row r="286" spans="1:4" x14ac:dyDescent="0.25">
      <c r="A286" t="s">
        <v>2816</v>
      </c>
      <c r="B286" t="str">
        <f t="shared" si="9"/>
        <v>Morrison &amp; Foerster</v>
      </c>
      <c r="C286" t="s">
        <v>11402</v>
      </c>
      <c r="D286" t="str">
        <f t="shared" si="10"/>
        <v>(Morrison &amp; Foerster,ORG)</v>
      </c>
    </row>
    <row r="287" spans="1:4" x14ac:dyDescent="0.25">
      <c r="A287" t="s">
        <v>4730</v>
      </c>
      <c r="B287" t="str">
        <f t="shared" si="9"/>
        <v>Mouette Securities Company Limited</v>
      </c>
      <c r="C287" t="s">
        <v>11321</v>
      </c>
      <c r="D287" t="str">
        <f t="shared" si="10"/>
        <v>(Mouette Securities Company Limited,ORG)</v>
      </c>
    </row>
    <row r="288" spans="1:4" x14ac:dyDescent="0.25">
      <c r="A288" t="s">
        <v>3338</v>
      </c>
      <c r="B288" t="str">
        <f t="shared" si="9"/>
        <v>Nagashima Ohno &amp; Tsunematsu</v>
      </c>
      <c r="C288" t="s">
        <v>11407</v>
      </c>
      <c r="D288" t="str">
        <f t="shared" si="10"/>
        <v>(Nagashima Ohno &amp; Tsunematsu,ORG)</v>
      </c>
    </row>
    <row r="289" spans="1:4" x14ac:dyDescent="0.25">
      <c r="A289" t="s">
        <v>10096</v>
      </c>
      <c r="B289" t="str">
        <f t="shared" si="9"/>
        <v>Nixon Peabody CWL</v>
      </c>
      <c r="C289" t="s">
        <v>11402</v>
      </c>
      <c r="D289" t="str">
        <f t="shared" si="10"/>
        <v>(Nixon Peabody CWL,ORG)</v>
      </c>
    </row>
    <row r="290" spans="1:4" x14ac:dyDescent="0.25">
      <c r="A290" t="s">
        <v>1112</v>
      </c>
      <c r="B290" t="str">
        <f t="shared" si="9"/>
        <v>Nixon Peabody LLP</v>
      </c>
      <c r="C290" t="s">
        <v>11321</v>
      </c>
      <c r="D290" t="str">
        <f t="shared" si="10"/>
        <v>(Nixon Peabody LLP,ORG)</v>
      </c>
    </row>
    <row r="291" spans="1:4" x14ac:dyDescent="0.25">
      <c r="A291" t="s">
        <v>7984</v>
      </c>
      <c r="B291" t="str">
        <f t="shared" si="9"/>
        <v>Nobleseed Securities Limited</v>
      </c>
      <c r="C291" t="s">
        <v>11321</v>
      </c>
      <c r="D291" t="str">
        <f t="shared" si="10"/>
        <v>(Nobleseed Securities Limited,ORG)</v>
      </c>
    </row>
    <row r="292" spans="1:4" x14ac:dyDescent="0.25">
      <c r="A292" t="s">
        <v>3202</v>
      </c>
      <c r="B292" t="str">
        <f t="shared" si="9"/>
        <v>Nomura International (Hong Kong) Limited</v>
      </c>
      <c r="C292" t="s">
        <v>11321</v>
      </c>
      <c r="D292" t="str">
        <f t="shared" si="10"/>
        <v>(Nomura International (Hong Kong) Limited,ORG)</v>
      </c>
    </row>
    <row r="293" spans="1:4" x14ac:dyDescent="0.25">
      <c r="A293" t="s">
        <v>1959</v>
      </c>
      <c r="B293" t="str">
        <f t="shared" si="9"/>
        <v>Norton Rose Fulbright Hong Kong</v>
      </c>
      <c r="C293" t="s">
        <v>11321</v>
      </c>
      <c r="D293" t="str">
        <f t="shared" si="10"/>
        <v>(Norton Rose Fulbright Hong Kong,ORG)</v>
      </c>
    </row>
    <row r="294" spans="1:4" x14ac:dyDescent="0.25">
      <c r="A294" t="s">
        <v>3598</v>
      </c>
      <c r="B294" t="str">
        <f t="shared" si="9"/>
        <v>Norton Rose Fulbright LLP</v>
      </c>
      <c r="C294" t="s">
        <v>11321</v>
      </c>
      <c r="D294" t="str">
        <f t="shared" si="10"/>
        <v>(Norton Rose Fulbright LLP,ORG)</v>
      </c>
    </row>
    <row r="295" spans="1:4" x14ac:dyDescent="0.25">
      <c r="A295" t="s">
        <v>3214</v>
      </c>
      <c r="B295" t="str">
        <f t="shared" si="9"/>
        <v>Ocean Joy Securities Limited</v>
      </c>
      <c r="C295" t="s">
        <v>11321</v>
      </c>
      <c r="D295" t="str">
        <f t="shared" si="10"/>
        <v>(Ocean Joy Securities Limited,ORG)</v>
      </c>
    </row>
    <row r="296" spans="1:4" x14ac:dyDescent="0.25">
      <c r="A296" t="s">
        <v>531</v>
      </c>
      <c r="B296" t="str">
        <f t="shared" si="9"/>
        <v>O'Melveny &amp; Myers</v>
      </c>
      <c r="C296" t="s">
        <v>11402</v>
      </c>
      <c r="D296" t="str">
        <f t="shared" si="10"/>
        <v>(O'Melveny &amp; Myers,ORG)</v>
      </c>
    </row>
    <row r="297" spans="1:4" x14ac:dyDescent="0.25">
      <c r="A297" t="s">
        <v>1826</v>
      </c>
      <c r="B297" t="str">
        <f t="shared" si="9"/>
        <v>O'Melveny &amp; Myers LLP</v>
      </c>
      <c r="C297" t="s">
        <v>11321</v>
      </c>
      <c r="D297" t="str">
        <f t="shared" si="10"/>
        <v>(O'Melveny &amp; Myers LLP,ORG)</v>
      </c>
    </row>
    <row r="298" spans="1:4" x14ac:dyDescent="0.25">
      <c r="A298" t="s">
        <v>2697</v>
      </c>
      <c r="B298" t="str">
        <f t="shared" si="9"/>
        <v>Opus Capital Limited</v>
      </c>
      <c r="C298" t="s">
        <v>11321</v>
      </c>
      <c r="D298" t="str">
        <f t="shared" si="10"/>
        <v>(Opus Capital Limited,ORG)</v>
      </c>
    </row>
    <row r="299" spans="1:4" x14ac:dyDescent="0.25">
      <c r="A299" t="s">
        <v>8256</v>
      </c>
      <c r="B299" t="str">
        <f t="shared" si="9"/>
        <v>Orient Capital (Hong Kong) Limited</v>
      </c>
      <c r="C299" t="s">
        <v>11321</v>
      </c>
      <c r="D299" t="str">
        <f t="shared" si="10"/>
        <v>(Orient Capital (Hong Kong) Limited,ORG)</v>
      </c>
    </row>
    <row r="300" spans="1:4" x14ac:dyDescent="0.25">
      <c r="A300" t="s">
        <v>874</v>
      </c>
      <c r="B300" t="str">
        <f t="shared" si="9"/>
        <v>Orient Securities (Hong Kong) Limited</v>
      </c>
      <c r="C300" t="s">
        <v>11321</v>
      </c>
      <c r="D300" t="str">
        <f t="shared" si="10"/>
        <v>(Orient Securities (Hong Kong) Limited,ORG)</v>
      </c>
    </row>
    <row r="301" spans="1:4" x14ac:dyDescent="0.25">
      <c r="A301" t="s">
        <v>1390</v>
      </c>
      <c r="B301" t="str">
        <f t="shared" si="9"/>
        <v>Orient Securities Limited</v>
      </c>
      <c r="C301" t="s">
        <v>11321</v>
      </c>
      <c r="D301" t="str">
        <f t="shared" si="10"/>
        <v>(Orient Securities Limited,ORG)</v>
      </c>
    </row>
    <row r="302" spans="1:4" x14ac:dyDescent="0.25">
      <c r="A302" t="s">
        <v>5885</v>
      </c>
      <c r="B302" t="str">
        <f t="shared" si="9"/>
        <v>Pacific Foundation Securities Limited</v>
      </c>
      <c r="C302" t="s">
        <v>11321</v>
      </c>
      <c r="D302" t="str">
        <f t="shared" si="10"/>
        <v>(Pacific Foundation Securities Limited,ORG)</v>
      </c>
    </row>
    <row r="303" spans="1:4" x14ac:dyDescent="0.25">
      <c r="A303" t="s">
        <v>2595</v>
      </c>
      <c r="B303" t="str">
        <f t="shared" si="9"/>
        <v>Paul Hastings</v>
      </c>
      <c r="C303" t="s">
        <v>11321</v>
      </c>
      <c r="D303" t="str">
        <f t="shared" si="10"/>
        <v>(Paul Hastings,ORG)</v>
      </c>
    </row>
    <row r="304" spans="1:4" x14ac:dyDescent="0.25">
      <c r="A304" t="s">
        <v>742</v>
      </c>
      <c r="B304" t="str">
        <f t="shared" si="9"/>
        <v>PEKI ˙ N &amp; PEKI ˙ N</v>
      </c>
      <c r="C304" t="s">
        <v>11402</v>
      </c>
      <c r="D304" t="str">
        <f t="shared" si="10"/>
        <v>(PEKI ˙ N &amp; PEKI ˙ N,ORG)</v>
      </c>
    </row>
    <row r="305" spans="1:4" x14ac:dyDescent="0.25">
      <c r="A305" t="s">
        <v>7763</v>
      </c>
      <c r="B305" t="str">
        <f t="shared" si="9"/>
        <v>Ping An Securities Limited</v>
      </c>
      <c r="C305" t="s">
        <v>11321</v>
      </c>
      <c r="D305" t="str">
        <f t="shared" si="10"/>
        <v>(Ping An Securities Limited,ORG)</v>
      </c>
    </row>
    <row r="306" spans="1:4" x14ac:dyDescent="0.25">
      <c r="A306" t="s">
        <v>8031</v>
      </c>
      <c r="B306" t="str">
        <f t="shared" si="9"/>
        <v>Piper Alderman</v>
      </c>
      <c r="C306" t="s">
        <v>11321</v>
      </c>
      <c r="D306" t="str">
        <f t="shared" si="10"/>
        <v>(Piper Alderman,ORG)</v>
      </c>
    </row>
    <row r="307" spans="1:4" x14ac:dyDescent="0.25">
      <c r="A307" t="s">
        <v>6368</v>
      </c>
      <c r="B307" t="str">
        <f t="shared" si="9"/>
        <v>Plutus Securities Limited</v>
      </c>
      <c r="C307" t="s">
        <v>11321</v>
      </c>
      <c r="D307" t="str">
        <f t="shared" si="10"/>
        <v>(Plutus Securities Limited,ORG)</v>
      </c>
    </row>
    <row r="308" spans="1:4" x14ac:dyDescent="0.25">
      <c r="A308" t="s">
        <v>157</v>
      </c>
      <c r="B308" t="str">
        <f t="shared" si="9"/>
        <v>PricewaterhouseCoopers</v>
      </c>
      <c r="C308" t="s">
        <v>11407</v>
      </c>
      <c r="D308" t="str">
        <f t="shared" si="10"/>
        <v>(PricewaterhouseCoopers,ORG)</v>
      </c>
    </row>
    <row r="309" spans="1:4" x14ac:dyDescent="0.25">
      <c r="A309" t="s">
        <v>4574</v>
      </c>
      <c r="B309" t="str">
        <f t="shared" si="9"/>
        <v>Pulsar Capital Limited</v>
      </c>
      <c r="C309" t="s">
        <v>11321</v>
      </c>
      <c r="D309" t="str">
        <f t="shared" si="10"/>
        <v>(Pulsar Capital Limited,ORG)</v>
      </c>
    </row>
    <row r="310" spans="1:4" x14ac:dyDescent="0.25">
      <c r="A310" t="s">
        <v>5045</v>
      </c>
      <c r="B310" t="str">
        <f t="shared" si="9"/>
        <v>Quasar Securities Co., Limited</v>
      </c>
      <c r="C310" t="s">
        <v>11321</v>
      </c>
      <c r="D310" t="str">
        <f t="shared" si="10"/>
        <v>(Quasar Securities Co., Limited,ORG)</v>
      </c>
    </row>
    <row r="311" spans="1:4" x14ac:dyDescent="0.25">
      <c r="A311" t="s">
        <v>7444</v>
      </c>
      <c r="B311" t="str">
        <f t="shared" si="9"/>
        <v>RaffAello Securities (HK) Limited</v>
      </c>
      <c r="C311" t="s">
        <v>11321</v>
      </c>
      <c r="D311" t="str">
        <f t="shared" si="10"/>
        <v>(RaffAello Securities (HK) Limited,ORG)</v>
      </c>
    </row>
    <row r="312" spans="1:4" x14ac:dyDescent="0.25">
      <c r="A312" t="s">
        <v>9431</v>
      </c>
      <c r="B312" t="str">
        <f t="shared" si="9"/>
        <v>Rato, Ling Lei &amp; Cortés — Advogados</v>
      </c>
      <c r="C312" t="s">
        <v>11407</v>
      </c>
      <c r="D312" t="str">
        <f t="shared" si="10"/>
        <v>(Rato, Ling Lei &amp; Cortés — Advogados,ORG)</v>
      </c>
    </row>
    <row r="313" spans="1:4" x14ac:dyDescent="0.25">
      <c r="A313" t="s">
        <v>7454</v>
      </c>
      <c r="B313" t="str">
        <f t="shared" si="9"/>
        <v>Rato, Ling, Lei &amp; Cortés – Advogados</v>
      </c>
      <c r="C313" t="s">
        <v>11402</v>
      </c>
      <c r="D313" t="str">
        <f t="shared" si="10"/>
        <v>(Rato, Ling, Lei &amp; Cortés – Advogados,ORG)</v>
      </c>
    </row>
    <row r="314" spans="1:4" x14ac:dyDescent="0.25">
      <c r="A314" t="s">
        <v>2269</v>
      </c>
      <c r="B314" t="str">
        <f t="shared" si="9"/>
        <v>Rato, Ling, Lei &amp; Cortés — Advogados</v>
      </c>
      <c r="C314" t="s">
        <v>11402</v>
      </c>
      <c r="D314" t="str">
        <f t="shared" si="10"/>
        <v>(Rato, Ling, Lei &amp; Cortés — Advogados,ORG)</v>
      </c>
    </row>
    <row r="315" spans="1:4" x14ac:dyDescent="0.25">
      <c r="A315" t="s">
        <v>5743</v>
      </c>
      <c r="B315" t="str">
        <f t="shared" si="9"/>
        <v>Rato, Ling, Lei &amp; Cortés-Advogados</v>
      </c>
      <c r="C315" t="s">
        <v>11407</v>
      </c>
      <c r="D315" t="str">
        <f t="shared" si="10"/>
        <v>(Rato, Ling, Lei &amp; Cortés-Advogados,ORG)</v>
      </c>
    </row>
    <row r="316" spans="1:4" x14ac:dyDescent="0.25">
      <c r="A316" t="s">
        <v>3777</v>
      </c>
      <c r="B316" t="str">
        <f t="shared" si="9"/>
        <v>Realord Asia Pacific Securities Limited</v>
      </c>
      <c r="C316" t="s">
        <v>11321</v>
      </c>
      <c r="D316" t="str">
        <f t="shared" si="10"/>
        <v>(Realord Asia Pacific Securities Limited,ORG)</v>
      </c>
    </row>
    <row r="317" spans="1:4" x14ac:dyDescent="0.25">
      <c r="A317" t="s">
        <v>1453</v>
      </c>
      <c r="B317" t="str">
        <f t="shared" si="9"/>
        <v>Red Eagle Securities Limited</v>
      </c>
      <c r="C317" t="s">
        <v>11321</v>
      </c>
      <c r="D317" t="str">
        <f t="shared" si="10"/>
        <v>(Red Eagle Securities Limited,ORG)</v>
      </c>
    </row>
    <row r="318" spans="1:4" x14ac:dyDescent="0.25">
      <c r="A318" t="s">
        <v>4463</v>
      </c>
      <c r="B318" t="str">
        <f t="shared" si="9"/>
        <v>Reynolds Porter Chamberlain</v>
      </c>
      <c r="C318" t="s">
        <v>11407</v>
      </c>
      <c r="D318" t="str">
        <f t="shared" si="10"/>
        <v>(Reynolds Porter Chamberlain,ORG)</v>
      </c>
    </row>
    <row r="319" spans="1:4" x14ac:dyDescent="0.25">
      <c r="A319" t="s">
        <v>4046</v>
      </c>
      <c r="B319" t="str">
        <f t="shared" si="9"/>
        <v>Robertsons</v>
      </c>
      <c r="C319" t="s">
        <v>11321</v>
      </c>
      <c r="D319" t="str">
        <f t="shared" si="10"/>
        <v>(Robertsons,ORG)</v>
      </c>
    </row>
    <row r="320" spans="1:4" x14ac:dyDescent="0.25">
      <c r="A320" t="s">
        <v>5448</v>
      </c>
      <c r="B320" t="str">
        <f t="shared" si="9"/>
        <v>Rosli Dahlan Saravana Partnership</v>
      </c>
      <c r="C320" t="s">
        <v>11407</v>
      </c>
      <c r="D320" t="str">
        <f t="shared" si="10"/>
        <v>(Rosli Dahlan Saravana Partnership,ORG)</v>
      </c>
    </row>
    <row r="321" spans="1:4" x14ac:dyDescent="0.25">
      <c r="A321" t="s">
        <v>5492</v>
      </c>
      <c r="B321" t="str">
        <f t="shared" si="9"/>
        <v>RSM Hong Kong</v>
      </c>
      <c r="C321" t="s">
        <v>11321</v>
      </c>
      <c r="D321" t="str">
        <f t="shared" si="10"/>
        <v>(RSM Hong Kong,ORG)</v>
      </c>
    </row>
    <row r="322" spans="1:4" x14ac:dyDescent="0.25">
      <c r="A322" t="s">
        <v>4644</v>
      </c>
      <c r="B322" t="str">
        <f t="shared" ref="B322:B385" si="11">A322</f>
        <v>Ruibang Securities Limited</v>
      </c>
      <c r="C322" t="s">
        <v>11321</v>
      </c>
      <c r="D322" t="str">
        <f t="shared" ref="D322:D385" si="12">"("&amp;A322&amp;","&amp;C322&amp;")"</f>
        <v>(Ruibang Securities Limited,ORG)</v>
      </c>
    </row>
    <row r="323" spans="1:4" x14ac:dyDescent="0.25">
      <c r="A323" t="s">
        <v>1021</v>
      </c>
      <c r="B323" t="str">
        <f t="shared" si="11"/>
        <v>Saikrishna &amp; Associates</v>
      </c>
      <c r="C323" t="s">
        <v>11407</v>
      </c>
      <c r="D323" t="str">
        <f t="shared" si="12"/>
        <v>(Saikrishna &amp; Associates,ORG)</v>
      </c>
    </row>
    <row r="324" spans="1:4" x14ac:dyDescent="0.25">
      <c r="A324" t="s">
        <v>744</v>
      </c>
      <c r="B324" t="str">
        <f t="shared" si="11"/>
        <v>Sánchez Devanny Eseverri, S.C.</v>
      </c>
      <c r="C324" t="s">
        <v>11402</v>
      </c>
      <c r="D324" t="str">
        <f t="shared" si="12"/>
        <v>(Sánchez Devanny Eseverri, S.C.,ORG)</v>
      </c>
    </row>
    <row r="325" spans="1:4" x14ac:dyDescent="0.25">
      <c r="A325" t="s">
        <v>328</v>
      </c>
      <c r="B325" t="str">
        <f t="shared" si="11"/>
        <v>SBI China Capital Financial Services Limited</v>
      </c>
      <c r="C325" t="s">
        <v>11321</v>
      </c>
      <c r="D325" t="str">
        <f t="shared" si="12"/>
        <v>(SBI China Capital Financial Services Limited,ORG)</v>
      </c>
    </row>
    <row r="326" spans="1:4" x14ac:dyDescent="0.25">
      <c r="A326" t="s">
        <v>324</v>
      </c>
      <c r="B326" t="str">
        <f t="shared" si="11"/>
        <v>Seazen Resources Securities Limited</v>
      </c>
      <c r="C326" t="s">
        <v>11321</v>
      </c>
      <c r="D326" t="str">
        <f t="shared" si="12"/>
        <v>(Seazen Resources Securities Limited,ORG)</v>
      </c>
    </row>
    <row r="327" spans="1:4" x14ac:dyDescent="0.25">
      <c r="A327" t="s">
        <v>3590</v>
      </c>
      <c r="B327" t="str">
        <f t="shared" si="11"/>
        <v>Seufert Rechtsanwälte Partnerschaft mbB</v>
      </c>
      <c r="C327" t="s">
        <v>11407</v>
      </c>
      <c r="D327" t="str">
        <f t="shared" si="12"/>
        <v>(Seufert Rechtsanwälte Partnerschaft mbB,ORG)</v>
      </c>
    </row>
    <row r="328" spans="1:4" x14ac:dyDescent="0.25">
      <c r="A328" t="s">
        <v>1454</v>
      </c>
      <c r="B328" t="str">
        <f t="shared" si="11"/>
        <v>Seyfarth Shaw</v>
      </c>
      <c r="C328" t="s">
        <v>11321</v>
      </c>
      <c r="D328" t="str">
        <f t="shared" si="12"/>
        <v>(Seyfarth Shaw,ORG)</v>
      </c>
    </row>
    <row r="329" spans="1:4" x14ac:dyDescent="0.25">
      <c r="A329" t="s">
        <v>2131</v>
      </c>
      <c r="B329" t="str">
        <f t="shared" si="11"/>
        <v>SG Tax Alliance Services Pte. Ltd.</v>
      </c>
      <c r="C329" t="s">
        <v>11407</v>
      </c>
      <c r="D329" t="str">
        <f t="shared" si="12"/>
        <v>(SG Tax Alliance Services Pte. Ltd.,ORG)</v>
      </c>
    </row>
    <row r="330" spans="1:4" x14ac:dyDescent="0.25">
      <c r="A330" t="s">
        <v>824</v>
      </c>
      <c r="B330" t="str">
        <f t="shared" si="11"/>
        <v>Shanxi Securities International Limited</v>
      </c>
      <c r="C330" t="s">
        <v>11321</v>
      </c>
      <c r="D330" t="str">
        <f t="shared" si="12"/>
        <v>(Shanxi Securities International Limited,ORG)</v>
      </c>
    </row>
    <row r="331" spans="1:4" x14ac:dyDescent="0.25">
      <c r="A331" t="s">
        <v>3221</v>
      </c>
      <c r="B331" t="str">
        <f t="shared" si="11"/>
        <v>Shearman &amp; Sterling</v>
      </c>
      <c r="C331" t="s">
        <v>11402</v>
      </c>
      <c r="D331" t="str">
        <f t="shared" si="12"/>
        <v>(Shearman &amp; Sterling,ORG)</v>
      </c>
    </row>
    <row r="332" spans="1:4" x14ac:dyDescent="0.25">
      <c r="A332" t="s">
        <v>5087</v>
      </c>
      <c r="B332" t="str">
        <f t="shared" si="11"/>
        <v>Sheng Yuan Securities Limited</v>
      </c>
      <c r="C332" t="s">
        <v>11321</v>
      </c>
      <c r="D332" t="str">
        <f t="shared" si="12"/>
        <v>(Sheng Yuan Securities Limited,ORG)</v>
      </c>
    </row>
    <row r="333" spans="1:4" x14ac:dyDescent="0.25">
      <c r="A333" t="s">
        <v>2696</v>
      </c>
      <c r="B333" t="str">
        <f t="shared" si="11"/>
        <v>Shenwan Hongyuan Capital (H.K.) Limited</v>
      </c>
      <c r="C333" t="s">
        <v>11321</v>
      </c>
      <c r="D333" t="str">
        <f t="shared" si="12"/>
        <v>(Shenwan Hongyuan Capital (H.K.) Limited,ORG)</v>
      </c>
    </row>
    <row r="334" spans="1:4" x14ac:dyDescent="0.25">
      <c r="A334" t="s">
        <v>3857</v>
      </c>
      <c r="B334" t="str">
        <f t="shared" si="11"/>
        <v>Shenwan Hongyuan Securities (H.K.)</v>
      </c>
      <c r="C334" t="s">
        <v>11321</v>
      </c>
      <c r="D334" t="str">
        <f t="shared" si="12"/>
        <v>(Shenwan Hongyuan Securities (H.K.),ORG)</v>
      </c>
    </row>
    <row r="335" spans="1:4" x14ac:dyDescent="0.25">
      <c r="A335" t="s">
        <v>2458</v>
      </c>
      <c r="B335" t="str">
        <f t="shared" si="11"/>
        <v>Shenwan Hongyuan Securities (H.K.) Limited</v>
      </c>
      <c r="C335" t="s">
        <v>11321</v>
      </c>
      <c r="D335" t="str">
        <f t="shared" si="12"/>
        <v>(Shenwan Hongyuan Securities (H.K.) Limited,ORG)</v>
      </c>
    </row>
    <row r="336" spans="1:4" x14ac:dyDescent="0.25">
      <c r="A336" t="s">
        <v>9162</v>
      </c>
      <c r="B336" t="str">
        <f t="shared" si="11"/>
        <v>Shihui Partners</v>
      </c>
      <c r="C336" t="s">
        <v>11321</v>
      </c>
      <c r="D336" t="str">
        <f t="shared" si="12"/>
        <v>(Shihui Partners,ORG)</v>
      </c>
    </row>
    <row r="337" spans="1:4" x14ac:dyDescent="0.25">
      <c r="A337" t="s">
        <v>3341</v>
      </c>
      <c r="B337" t="str">
        <f t="shared" si="11"/>
        <v>Shin &amp; Kim</v>
      </c>
      <c r="C337" t="s">
        <v>11321</v>
      </c>
      <c r="D337" t="str">
        <f t="shared" si="12"/>
        <v>(Shin &amp; Kim,ORG)</v>
      </c>
    </row>
    <row r="338" spans="1:4" x14ac:dyDescent="0.25">
      <c r="A338" t="s">
        <v>883</v>
      </c>
      <c r="B338" t="str">
        <f t="shared" si="11"/>
        <v>Shu Jin Law Firm</v>
      </c>
      <c r="C338" t="s">
        <v>11321</v>
      </c>
      <c r="D338" t="str">
        <f t="shared" si="12"/>
        <v>(Shu Jin Law Firm,ORG)</v>
      </c>
    </row>
    <row r="339" spans="1:4" x14ac:dyDescent="0.25">
      <c r="A339" t="s">
        <v>5277</v>
      </c>
      <c r="B339" t="str">
        <f t="shared" si="11"/>
        <v>Siamrapee Law Office</v>
      </c>
      <c r="C339" t="s">
        <v>11321</v>
      </c>
      <c r="D339" t="str">
        <f t="shared" si="12"/>
        <v>(Siamrapee Law Office,ORG)</v>
      </c>
    </row>
    <row r="340" spans="1:4" x14ac:dyDescent="0.25">
      <c r="A340" t="s">
        <v>330</v>
      </c>
      <c r="B340" t="str">
        <f t="shared" si="11"/>
        <v>Sidley Austin</v>
      </c>
      <c r="C340" t="s">
        <v>11321</v>
      </c>
      <c r="D340" t="str">
        <f t="shared" si="12"/>
        <v>(Sidley Austin,ORG)</v>
      </c>
    </row>
    <row r="341" spans="1:4" x14ac:dyDescent="0.25">
      <c r="A341" t="s">
        <v>1866</v>
      </c>
      <c r="B341" t="str">
        <f t="shared" si="11"/>
        <v>Silk Road International Capital Limited</v>
      </c>
      <c r="C341" t="s">
        <v>11321</v>
      </c>
      <c r="D341" t="str">
        <f t="shared" si="12"/>
        <v>(Silk Road International Capital Limited,ORG)</v>
      </c>
    </row>
    <row r="342" spans="1:4" x14ac:dyDescent="0.25">
      <c r="A342" t="s">
        <v>746</v>
      </c>
      <c r="B342" t="str">
        <f t="shared" si="11"/>
        <v>Simpson Thacher &amp; Bartlett</v>
      </c>
      <c r="C342" t="s">
        <v>11402</v>
      </c>
      <c r="D342" t="str">
        <f t="shared" si="12"/>
        <v>(Simpson Thacher &amp; Bartlett,ORG)</v>
      </c>
    </row>
    <row r="343" spans="1:4" x14ac:dyDescent="0.25">
      <c r="A343" t="s">
        <v>10092</v>
      </c>
      <c r="B343" t="str">
        <f t="shared" si="11"/>
        <v>Sino Wealth Securities Limited</v>
      </c>
      <c r="C343" t="s">
        <v>11321</v>
      </c>
      <c r="D343" t="str">
        <f t="shared" si="12"/>
        <v>(Sino Wealth Securities Limited,ORG)</v>
      </c>
    </row>
    <row r="344" spans="1:4" x14ac:dyDescent="0.25">
      <c r="A344" t="s">
        <v>1392</v>
      </c>
      <c r="B344" t="str">
        <f t="shared" si="11"/>
        <v>Sinomax Securities Limited</v>
      </c>
      <c r="C344" t="s">
        <v>11321</v>
      </c>
      <c r="D344" t="str">
        <f t="shared" si="12"/>
        <v>(Sinomax Securities Limited,ORG)</v>
      </c>
    </row>
    <row r="345" spans="1:4" x14ac:dyDescent="0.25">
      <c r="A345" t="s">
        <v>8417</v>
      </c>
      <c r="B345" t="str">
        <f t="shared" si="11"/>
        <v>Skadden, Arps, Slate, Meagher &amp; Flom</v>
      </c>
      <c r="C345" t="s">
        <v>11402</v>
      </c>
      <c r="D345" t="str">
        <f t="shared" si="12"/>
        <v>(Skadden, Arps, Slate, Meagher &amp; Flom,ORG)</v>
      </c>
    </row>
    <row r="346" spans="1:4" x14ac:dyDescent="0.25">
      <c r="A346" t="s">
        <v>6751</v>
      </c>
      <c r="B346" t="str">
        <f t="shared" si="11"/>
        <v>Slaughter and May</v>
      </c>
      <c r="C346" t="s">
        <v>11402</v>
      </c>
      <c r="D346" t="str">
        <f t="shared" si="12"/>
        <v>(Slaughter and May,ORG)</v>
      </c>
    </row>
    <row r="347" spans="1:4" x14ac:dyDescent="0.25">
      <c r="A347" t="s">
        <v>2670</v>
      </c>
      <c r="B347" t="str">
        <f t="shared" si="11"/>
        <v>Soga Law Office</v>
      </c>
      <c r="C347" t="s">
        <v>11321</v>
      </c>
      <c r="D347" t="str">
        <f t="shared" si="12"/>
        <v>(Soga Law Office,ORG)</v>
      </c>
    </row>
    <row r="348" spans="1:4" x14ac:dyDescent="0.25">
      <c r="A348" t="s">
        <v>7977</v>
      </c>
      <c r="B348" t="str">
        <f t="shared" si="11"/>
        <v>Solomon JFZ (Asia) Holdings Limited</v>
      </c>
      <c r="C348" t="s">
        <v>11321</v>
      </c>
      <c r="D348" t="str">
        <f t="shared" si="12"/>
        <v>(Solomon JFZ (Asia) Holdings Limited,ORG)</v>
      </c>
    </row>
    <row r="349" spans="1:4" x14ac:dyDescent="0.25">
      <c r="A349" t="s">
        <v>1800</v>
      </c>
      <c r="B349" t="str">
        <f t="shared" si="11"/>
        <v>Somerley Capital Limited</v>
      </c>
      <c r="C349" t="s">
        <v>11321</v>
      </c>
      <c r="D349" t="str">
        <f t="shared" si="12"/>
        <v>(Somerley Capital Limited,ORG)</v>
      </c>
    </row>
    <row r="350" spans="1:4" x14ac:dyDescent="0.25">
      <c r="A350" t="s">
        <v>313</v>
      </c>
      <c r="B350" t="str">
        <f t="shared" si="11"/>
        <v>Soochow Securities International Brokerage Limited</v>
      </c>
      <c r="C350" t="s">
        <v>11321</v>
      </c>
      <c r="D350" t="str">
        <f t="shared" si="12"/>
        <v>(Soochow Securities International Brokerage Limited,ORG)</v>
      </c>
    </row>
    <row r="351" spans="1:4" x14ac:dyDescent="0.25">
      <c r="A351" t="s">
        <v>3768</v>
      </c>
      <c r="B351" t="str">
        <f t="shared" si="11"/>
        <v>Southwest Securities (HK) Brokerage Limited</v>
      </c>
      <c r="C351" t="s">
        <v>11321</v>
      </c>
      <c r="D351" t="str">
        <f t="shared" si="12"/>
        <v>(Southwest Securities (HK) Brokerage Limited,ORG)</v>
      </c>
    </row>
    <row r="352" spans="1:4" x14ac:dyDescent="0.25">
      <c r="A352" t="s">
        <v>2127</v>
      </c>
      <c r="B352" t="str">
        <f t="shared" si="11"/>
        <v>Southwest Securities (HK) Capital Limited</v>
      </c>
      <c r="C352" t="s">
        <v>11321</v>
      </c>
      <c r="D352" t="str">
        <f t="shared" si="12"/>
        <v>(Southwest Securities (HK) Capital Limited,ORG)</v>
      </c>
    </row>
    <row r="353" spans="1:4" x14ac:dyDescent="0.25">
      <c r="A353" t="s">
        <v>297</v>
      </c>
      <c r="B353" t="str">
        <f t="shared" si="11"/>
        <v>SPDB International Capital Limited</v>
      </c>
      <c r="C353" t="s">
        <v>11321</v>
      </c>
      <c r="D353" t="str">
        <f t="shared" si="12"/>
        <v>(SPDB International Capital Limited,ORG)</v>
      </c>
    </row>
    <row r="354" spans="1:4" x14ac:dyDescent="0.25">
      <c r="A354" t="s">
        <v>6354</v>
      </c>
      <c r="B354" t="str">
        <f t="shared" si="11"/>
        <v>Sponsor Ample Capital Limited</v>
      </c>
      <c r="C354" t="s">
        <v>11321</v>
      </c>
      <c r="D354" t="str">
        <f t="shared" si="12"/>
        <v>(Sponsor Ample Capital Limited,ORG)</v>
      </c>
    </row>
    <row r="355" spans="1:4" x14ac:dyDescent="0.25">
      <c r="A355" t="s">
        <v>729</v>
      </c>
      <c r="B355" t="str">
        <f t="shared" si="11"/>
        <v>Squire Patton Boggs</v>
      </c>
      <c r="C355" t="s">
        <v>11402</v>
      </c>
      <c r="D355" t="str">
        <f t="shared" si="12"/>
        <v>(Squire Patton Boggs,ORG)</v>
      </c>
    </row>
    <row r="356" spans="1:4" x14ac:dyDescent="0.25">
      <c r="A356" t="s">
        <v>733</v>
      </c>
      <c r="B356" t="str">
        <f t="shared" si="11"/>
        <v>Squire Patton Boggs (US) LLP</v>
      </c>
      <c r="C356" t="s">
        <v>11321</v>
      </c>
      <c r="D356" t="str">
        <f t="shared" si="12"/>
        <v>(Squire Patton Boggs (US) LLP,ORG)</v>
      </c>
    </row>
    <row r="357" spans="1:4" x14ac:dyDescent="0.25">
      <c r="A357" t="s">
        <v>6321</v>
      </c>
      <c r="B357" t="str">
        <f t="shared" si="11"/>
        <v>St. Kitts and Nevis</v>
      </c>
      <c r="C357" t="s">
        <v>11402</v>
      </c>
      <c r="D357" t="str">
        <f t="shared" si="12"/>
        <v>(St. Kitts and Nevis,ORG)</v>
      </c>
    </row>
    <row r="358" spans="1:4" x14ac:dyDescent="0.25">
      <c r="A358" t="s">
        <v>46</v>
      </c>
      <c r="B358" t="str">
        <f t="shared" si="11"/>
        <v>Standard Chartered Bank (Hong Kong) Limited</v>
      </c>
      <c r="C358" t="s">
        <v>11321</v>
      </c>
      <c r="D358" t="str">
        <f t="shared" si="12"/>
        <v>(Standard Chartered Bank (Hong Kong) Limited,ORG)</v>
      </c>
    </row>
    <row r="359" spans="1:4" x14ac:dyDescent="0.25">
      <c r="A359" t="s">
        <v>449</v>
      </c>
      <c r="B359" t="str">
        <f t="shared" si="11"/>
        <v>Stephenson Harwood</v>
      </c>
      <c r="C359" t="s">
        <v>11407</v>
      </c>
      <c r="D359" t="str">
        <f t="shared" si="12"/>
        <v>(Stephenson Harwood,ORG)</v>
      </c>
    </row>
    <row r="360" spans="1:4" x14ac:dyDescent="0.25">
      <c r="A360" t="s">
        <v>4840</v>
      </c>
      <c r="B360" t="str">
        <f t="shared" si="11"/>
        <v>Stevenson, Wong &amp; Co.</v>
      </c>
      <c r="C360" t="s">
        <v>11402</v>
      </c>
      <c r="D360" t="str">
        <f t="shared" si="12"/>
        <v>(Stevenson, Wong &amp; Co.,ORG)</v>
      </c>
    </row>
    <row r="361" spans="1:4" x14ac:dyDescent="0.25">
      <c r="A361" t="s">
        <v>1404</v>
      </c>
      <c r="B361" t="str">
        <f t="shared" si="11"/>
        <v>Stibbe Lawyers</v>
      </c>
      <c r="C361" t="s">
        <v>11321</v>
      </c>
      <c r="D361" t="str">
        <f t="shared" si="12"/>
        <v>(Stibbe Lawyers,ORG)</v>
      </c>
    </row>
    <row r="362" spans="1:4" x14ac:dyDescent="0.25">
      <c r="A362" t="s">
        <v>537</v>
      </c>
      <c r="B362" t="str">
        <f t="shared" si="11"/>
        <v>Sullivan &amp; Cromwell (Hong Kong) LLP</v>
      </c>
      <c r="C362" t="s">
        <v>11321</v>
      </c>
      <c r="D362" t="str">
        <f t="shared" si="12"/>
        <v>(Sullivan &amp; Cromwell (Hong Kong) LLP,ORG)</v>
      </c>
    </row>
    <row r="363" spans="1:4" x14ac:dyDescent="0.25">
      <c r="A363" t="s">
        <v>5089</v>
      </c>
      <c r="B363" t="str">
        <f t="shared" si="11"/>
        <v>Sunfund Securities Limited</v>
      </c>
      <c r="C363" t="s">
        <v>11321</v>
      </c>
      <c r="D363" t="str">
        <f t="shared" si="12"/>
        <v>(Sunfund Securities Limited,ORG)</v>
      </c>
    </row>
    <row r="364" spans="1:4" x14ac:dyDescent="0.25">
      <c r="A364" t="s">
        <v>10374</v>
      </c>
      <c r="B364" t="str">
        <f t="shared" si="11"/>
        <v>Supreme China Securities Limited</v>
      </c>
      <c r="C364" t="s">
        <v>11321</v>
      </c>
      <c r="D364" t="str">
        <f t="shared" si="12"/>
        <v>(Supreme China Securities Limited,ORG)</v>
      </c>
    </row>
    <row r="365" spans="1:4" x14ac:dyDescent="0.25">
      <c r="A365" t="s">
        <v>7448</v>
      </c>
      <c r="B365" t="str">
        <f t="shared" si="11"/>
        <v>SynerWealth Financial Limited</v>
      </c>
      <c r="C365" t="s">
        <v>11321</v>
      </c>
      <c r="D365" t="str">
        <f t="shared" si="12"/>
        <v>(SynerWealth Financial Limited,ORG)</v>
      </c>
    </row>
    <row r="366" spans="1:4" x14ac:dyDescent="0.25">
      <c r="A366" t="s">
        <v>5441</v>
      </c>
      <c r="B366" t="str">
        <f t="shared" si="11"/>
        <v>Target Capital Management Limited</v>
      </c>
      <c r="C366" t="s">
        <v>11321</v>
      </c>
      <c r="D366" t="str">
        <f t="shared" si="12"/>
        <v>(Target Capital Management Limited,ORG)</v>
      </c>
    </row>
    <row r="367" spans="1:4" x14ac:dyDescent="0.25">
      <c r="A367" t="s">
        <v>1495</v>
      </c>
      <c r="B367" t="str">
        <f t="shared" si="11"/>
        <v>TC &amp; Co.</v>
      </c>
      <c r="C367" t="s">
        <v>11417</v>
      </c>
      <c r="D367" t="str">
        <f t="shared" si="12"/>
        <v>(TC &amp; Co.,ORG)</v>
      </c>
    </row>
    <row r="368" spans="1:4" x14ac:dyDescent="0.25">
      <c r="A368" t="s">
        <v>1057</v>
      </c>
      <c r="B368" t="str">
        <f t="shared" si="11"/>
        <v>TD King Securities Limited</v>
      </c>
      <c r="C368" t="s">
        <v>11321</v>
      </c>
      <c r="D368" t="str">
        <f t="shared" si="12"/>
        <v>(TD King Securities Limited,ORG)</v>
      </c>
    </row>
    <row r="369" spans="1:4" x14ac:dyDescent="0.25">
      <c r="A369" t="s">
        <v>10220</v>
      </c>
      <c r="B369" t="str">
        <f t="shared" si="11"/>
        <v>Telecom Digital Securities Limited</v>
      </c>
      <c r="C369" t="s">
        <v>11321</v>
      </c>
      <c r="D369" t="str">
        <f t="shared" si="12"/>
        <v>(Telecom Digital Securities Limited,ORG)</v>
      </c>
    </row>
    <row r="370" spans="1:4" x14ac:dyDescent="0.25">
      <c r="A370" t="s">
        <v>7125</v>
      </c>
      <c r="B370" t="str">
        <f t="shared" si="11"/>
        <v>The Bank of East Asia, Limited</v>
      </c>
      <c r="C370" t="s">
        <v>11321</v>
      </c>
      <c r="D370" t="str">
        <f t="shared" si="12"/>
        <v>(The Bank of East Asia, Limited,ORG)</v>
      </c>
    </row>
    <row r="371" spans="1:4" x14ac:dyDescent="0.25">
      <c r="A371" t="s">
        <v>9391</v>
      </c>
      <c r="B371" t="str">
        <f t="shared" si="11"/>
        <v>The Hongkong and Shanghai Banking Corporation Limited</v>
      </c>
      <c r="C371" t="s">
        <v>11321</v>
      </c>
      <c r="D371" t="str">
        <f t="shared" si="12"/>
        <v>(The Hongkong and Shanghai Banking Corporation Limited,ORG)</v>
      </c>
    </row>
    <row r="372" spans="1:4" x14ac:dyDescent="0.25">
      <c r="A372" t="s">
        <v>748</v>
      </c>
      <c r="B372" t="str">
        <f t="shared" si="11"/>
        <v>Tian Yuan Law Firm</v>
      </c>
      <c r="C372" t="s">
        <v>11321</v>
      </c>
      <c r="D372" t="str">
        <f t="shared" si="12"/>
        <v>(Tian Yuan Law Firm,ORG)</v>
      </c>
    </row>
    <row r="373" spans="1:4" x14ac:dyDescent="0.25">
      <c r="A373" t="s">
        <v>1883</v>
      </c>
      <c r="B373" t="str">
        <f t="shared" si="11"/>
        <v>Tian Yuan Law Office</v>
      </c>
      <c r="C373" t="s">
        <v>11321</v>
      </c>
      <c r="D373" t="str">
        <f t="shared" si="12"/>
        <v>(Tian Yuan Law Office,ORG)</v>
      </c>
    </row>
    <row r="374" spans="1:4" x14ac:dyDescent="0.25">
      <c r="A374" t="s">
        <v>5787</v>
      </c>
      <c r="B374" t="str">
        <f t="shared" si="11"/>
        <v>Tianyuan Law Firm</v>
      </c>
      <c r="C374" t="s">
        <v>11321</v>
      </c>
      <c r="D374" t="str">
        <f t="shared" si="12"/>
        <v>(Tianyuan Law Firm,ORG)</v>
      </c>
    </row>
    <row r="375" spans="1:4" x14ac:dyDescent="0.25">
      <c r="A375" t="s">
        <v>7076</v>
      </c>
      <c r="B375" t="str">
        <f t="shared" si="11"/>
        <v>Tongfang Securities Limited</v>
      </c>
      <c r="C375" t="s">
        <v>11321</v>
      </c>
      <c r="D375" t="str">
        <f t="shared" si="12"/>
        <v>(Tongfang Securities Limited,ORG)</v>
      </c>
    </row>
    <row r="376" spans="1:4" x14ac:dyDescent="0.25">
      <c r="A376" t="s">
        <v>1876</v>
      </c>
      <c r="B376" t="str">
        <f t="shared" si="11"/>
        <v>Topaz Financial Group Limited</v>
      </c>
      <c r="C376" t="s">
        <v>11321</v>
      </c>
      <c r="D376" t="str">
        <f t="shared" si="12"/>
        <v>(Topaz Financial Group Limited,ORG)</v>
      </c>
    </row>
    <row r="377" spans="1:4" x14ac:dyDescent="0.25">
      <c r="A377" t="s">
        <v>7253</v>
      </c>
      <c r="B377" t="str">
        <f t="shared" si="11"/>
        <v>Tracy Ong &amp; Co.</v>
      </c>
      <c r="C377" t="s">
        <v>11321</v>
      </c>
      <c r="D377" t="str">
        <f t="shared" si="12"/>
        <v>(Tracy Ong &amp; Co.,ORG)</v>
      </c>
    </row>
    <row r="378" spans="1:4" x14ac:dyDescent="0.25">
      <c r="A378" t="s">
        <v>8021</v>
      </c>
      <c r="B378" t="str">
        <f t="shared" si="11"/>
        <v>TradeMaster Securities (Hong Kong) Limited</v>
      </c>
      <c r="C378" t="s">
        <v>11321</v>
      </c>
      <c r="D378" t="str">
        <f t="shared" si="12"/>
        <v>(TradeMaster Securities (Hong Kong) Limited,ORG)</v>
      </c>
    </row>
    <row r="379" spans="1:4" x14ac:dyDescent="0.25">
      <c r="A379" t="s">
        <v>6562</v>
      </c>
      <c r="B379" t="str">
        <f t="shared" si="11"/>
        <v>Travers Thorp Alberga</v>
      </c>
      <c r="C379" t="s">
        <v>11407</v>
      </c>
      <c r="D379" t="str">
        <f t="shared" si="12"/>
        <v>(Travers Thorp Alberga,ORG)</v>
      </c>
    </row>
    <row r="380" spans="1:4" x14ac:dyDescent="0.25">
      <c r="A380" t="s">
        <v>2863</v>
      </c>
      <c r="B380" t="str">
        <f t="shared" si="11"/>
        <v>Trench Rossi Watanabe Advogados</v>
      </c>
      <c r="C380" t="s">
        <v>11407</v>
      </c>
      <c r="D380" t="str">
        <f t="shared" si="12"/>
        <v>(Trench Rossi Watanabe Advogados,ORG)</v>
      </c>
    </row>
    <row r="381" spans="1:4" x14ac:dyDescent="0.25">
      <c r="A381" t="s">
        <v>6678</v>
      </c>
      <c r="B381" t="str">
        <f t="shared" si="11"/>
        <v>TUS Corporate Finance Limited</v>
      </c>
      <c r="C381" t="s">
        <v>11321</v>
      </c>
      <c r="D381" t="str">
        <f t="shared" si="12"/>
        <v>(TUS Corporate Finance Limited,ORG)</v>
      </c>
    </row>
    <row r="382" spans="1:4" x14ac:dyDescent="0.25">
      <c r="A382" t="s">
        <v>1735</v>
      </c>
      <c r="B382" t="str">
        <f t="shared" si="11"/>
        <v>UBS AG Hong Kong Branch</v>
      </c>
      <c r="C382" t="s">
        <v>11417</v>
      </c>
      <c r="D382" t="str">
        <f t="shared" si="12"/>
        <v>(UBS AG Hong Kong Branch,ORG)</v>
      </c>
    </row>
    <row r="383" spans="1:4" x14ac:dyDescent="0.25">
      <c r="A383" t="s">
        <v>6298</v>
      </c>
      <c r="B383" t="str">
        <f t="shared" si="11"/>
        <v>UBS Securities Hong Kong Limited</v>
      </c>
      <c r="C383" t="s">
        <v>11321</v>
      </c>
      <c r="D383" t="str">
        <f t="shared" si="12"/>
        <v>(UBS Securities Hong Kong Limited,ORG)</v>
      </c>
    </row>
    <row r="384" spans="1:4" x14ac:dyDescent="0.25">
      <c r="A384" t="s">
        <v>5912</v>
      </c>
      <c r="B384" t="str">
        <f t="shared" si="11"/>
        <v>UBS Securities LLC</v>
      </c>
      <c r="C384" t="s">
        <v>11321</v>
      </c>
      <c r="D384" t="str">
        <f t="shared" si="12"/>
        <v>(UBS Securities LLC,ORG)</v>
      </c>
    </row>
    <row r="385" spans="1:4" x14ac:dyDescent="0.25">
      <c r="A385" t="s">
        <v>3333</v>
      </c>
      <c r="B385" t="str">
        <f t="shared" si="11"/>
        <v>UOB Kay Hian (Hong Kong) Limited</v>
      </c>
      <c r="C385" t="s">
        <v>11321</v>
      </c>
      <c r="D385" t="str">
        <f t="shared" si="12"/>
        <v>(UOB Kay Hian (Hong Kong) Limited,ORG)</v>
      </c>
    </row>
    <row r="386" spans="1:4" x14ac:dyDescent="0.25">
      <c r="A386" t="s">
        <v>299</v>
      </c>
      <c r="B386" t="str">
        <f t="shared" ref="B386:B436" si="13">A386</f>
        <v>Valuable Capital Limited</v>
      </c>
      <c r="C386" t="s">
        <v>11321</v>
      </c>
      <c r="D386" t="str">
        <f t="shared" ref="D386:D437" si="14">"("&amp;A386&amp;","&amp;C386&amp;")"</f>
        <v>(Valuable Capital Limited,ORG)</v>
      </c>
    </row>
    <row r="387" spans="1:4" x14ac:dyDescent="0.25">
      <c r="A387" t="s">
        <v>10868</v>
      </c>
      <c r="B387" t="str">
        <f t="shared" si="13"/>
        <v>VDB Loi Co., Ltd.</v>
      </c>
      <c r="C387" t="s">
        <v>11407</v>
      </c>
      <c r="D387" t="str">
        <f t="shared" si="14"/>
        <v>(VDB Loi Co., Ltd.,ORG)</v>
      </c>
    </row>
    <row r="388" spans="1:4" x14ac:dyDescent="0.25">
      <c r="A388" t="s">
        <v>1407</v>
      </c>
      <c r="B388" t="str">
        <f t="shared" si="13"/>
        <v>Vellani &amp; Vellani</v>
      </c>
      <c r="C388" t="s">
        <v>11402</v>
      </c>
      <c r="D388" t="str">
        <f t="shared" si="14"/>
        <v>(Vellani &amp; Vellani,ORG)</v>
      </c>
    </row>
    <row r="389" spans="1:4" x14ac:dyDescent="0.25">
      <c r="A389" t="s">
        <v>9700</v>
      </c>
      <c r="B389" t="str">
        <f t="shared" si="13"/>
        <v>Venture Smart Asia Limited</v>
      </c>
      <c r="C389" t="s">
        <v>11321</v>
      </c>
      <c r="D389" t="str">
        <f t="shared" si="14"/>
        <v>(Venture Smart Asia Limited,ORG)</v>
      </c>
    </row>
    <row r="390" spans="1:4" x14ac:dyDescent="0.25">
      <c r="A390" t="s">
        <v>1538</v>
      </c>
      <c r="B390" t="str">
        <f t="shared" si="13"/>
        <v>Victory Securities Company Limited</v>
      </c>
      <c r="C390" t="s">
        <v>11321</v>
      </c>
      <c r="D390" t="str">
        <f t="shared" si="14"/>
        <v>(Victory Securities Company Limited,ORG)</v>
      </c>
    </row>
    <row r="391" spans="1:4" x14ac:dyDescent="0.25">
      <c r="A391" t="s">
        <v>6230</v>
      </c>
      <c r="B391" t="str">
        <f t="shared" si="13"/>
        <v>Vision Capital International Holdings Limited</v>
      </c>
      <c r="C391" t="s">
        <v>11321</v>
      </c>
      <c r="D391" t="str">
        <f t="shared" si="14"/>
        <v>(Vision Capital International Holdings Limited,ORG)</v>
      </c>
    </row>
    <row r="392" spans="1:4" x14ac:dyDescent="0.25">
      <c r="A392" t="s">
        <v>9690</v>
      </c>
      <c r="B392" t="str">
        <f t="shared" si="13"/>
        <v>Vision Finance International Company Limited</v>
      </c>
      <c r="C392" t="s">
        <v>11321</v>
      </c>
      <c r="D392" t="str">
        <f t="shared" si="14"/>
        <v>(Vision Finance International Company Limited,ORG)</v>
      </c>
    </row>
    <row r="393" spans="1:4" x14ac:dyDescent="0.25">
      <c r="A393" t="s">
        <v>9087</v>
      </c>
      <c r="B393" t="str">
        <f t="shared" si="13"/>
        <v>VMS Securities Limited</v>
      </c>
      <c r="C393" t="s">
        <v>11321</v>
      </c>
      <c r="D393" t="str">
        <f t="shared" si="14"/>
        <v>(VMS Securities Limited,ORG)</v>
      </c>
    </row>
    <row r="394" spans="1:4" x14ac:dyDescent="0.25">
      <c r="A394" t="s">
        <v>5481</v>
      </c>
      <c r="B394" t="str">
        <f t="shared" si="13"/>
        <v>WAG Worldsec Corporate Finance Limited</v>
      </c>
      <c r="C394" t="s">
        <v>11321</v>
      </c>
      <c r="D394" t="str">
        <f t="shared" si="14"/>
        <v>(WAG Worldsec Corporate Finance Limited,ORG)</v>
      </c>
    </row>
    <row r="395" spans="1:4" x14ac:dyDescent="0.25">
      <c r="A395" t="s">
        <v>6443</v>
      </c>
      <c r="B395" t="str">
        <f t="shared" si="13"/>
        <v>Walder Wyss Ltd.</v>
      </c>
      <c r="C395" t="s">
        <v>11407</v>
      </c>
      <c r="D395" t="str">
        <f t="shared" si="14"/>
        <v>(Walder Wyss Ltd.,ORG)</v>
      </c>
    </row>
    <row r="396" spans="1:4" x14ac:dyDescent="0.25">
      <c r="A396" t="s">
        <v>534</v>
      </c>
      <c r="B396" t="str">
        <f t="shared" si="13"/>
        <v>Walkers (Hong Kong)</v>
      </c>
      <c r="C396" t="s">
        <v>11321</v>
      </c>
      <c r="D396" t="str">
        <f t="shared" si="14"/>
        <v>(Walkers (Hong Kong),ORG)</v>
      </c>
    </row>
    <row r="397" spans="1:4" x14ac:dyDescent="0.25">
      <c r="A397" t="s">
        <v>7761</v>
      </c>
      <c r="B397" t="str">
        <f t="shared" si="13"/>
        <v>Wan Lung Securities Limited</v>
      </c>
      <c r="C397" t="s">
        <v>11321</v>
      </c>
      <c r="D397" t="str">
        <f t="shared" si="14"/>
        <v>(Wan Lung Securities Limited,ORG)</v>
      </c>
    </row>
    <row r="398" spans="1:4" x14ac:dyDescent="0.25">
      <c r="A398" t="s">
        <v>1121</v>
      </c>
      <c r="B398" t="str">
        <f t="shared" si="13"/>
        <v>Watson Farley &amp; Williams LLP</v>
      </c>
      <c r="C398" t="s">
        <v>11321</v>
      </c>
      <c r="D398" t="str">
        <f t="shared" si="14"/>
        <v>(Watson Farley &amp; Williams LLP,ORG)</v>
      </c>
    </row>
    <row r="399" spans="1:4" x14ac:dyDescent="0.25">
      <c r="A399" t="s">
        <v>4979</v>
      </c>
      <c r="B399" t="str">
        <f t="shared" si="13"/>
        <v>WE Securities Limited</v>
      </c>
      <c r="C399" t="s">
        <v>11321</v>
      </c>
      <c r="D399" t="str">
        <f t="shared" si="14"/>
        <v>(WE Securities Limited,ORG)</v>
      </c>
    </row>
    <row r="400" spans="1:4" x14ac:dyDescent="0.25">
      <c r="A400" t="s">
        <v>2453</v>
      </c>
      <c r="B400" t="str">
        <f t="shared" si="13"/>
        <v>Wealth Link Securities Limited</v>
      </c>
      <c r="C400" t="s">
        <v>11321</v>
      </c>
      <c r="D400" t="str">
        <f t="shared" si="14"/>
        <v>(Wealth Link Securities Limited,ORG)</v>
      </c>
    </row>
    <row r="401" spans="1:4" x14ac:dyDescent="0.25">
      <c r="A401" t="s">
        <v>11023</v>
      </c>
      <c r="B401" t="str">
        <f t="shared" si="13"/>
        <v>Wellington Financial Limited</v>
      </c>
      <c r="C401" t="s">
        <v>11321</v>
      </c>
      <c r="D401" t="str">
        <f t="shared" si="14"/>
        <v>(Wellington Financial Limited,ORG)</v>
      </c>
    </row>
    <row r="402" spans="1:4" x14ac:dyDescent="0.25">
      <c r="A402" t="s">
        <v>1780</v>
      </c>
      <c r="B402" t="str">
        <f t="shared" si="13"/>
        <v>West Bull Securities Limited</v>
      </c>
      <c r="C402" t="s">
        <v>11321</v>
      </c>
      <c r="D402" t="str">
        <f t="shared" si="14"/>
        <v>(West Bull Securities Limited,ORG)</v>
      </c>
    </row>
    <row r="403" spans="1:4" x14ac:dyDescent="0.25">
      <c r="A403" t="s">
        <v>10048</v>
      </c>
      <c r="B403" t="str">
        <f t="shared" si="13"/>
        <v>Wilkinson &amp; Grist</v>
      </c>
      <c r="C403" t="s">
        <v>11402</v>
      </c>
      <c r="D403" t="str">
        <f t="shared" si="14"/>
        <v>(Wilkinson &amp; Grist,ORG)</v>
      </c>
    </row>
    <row r="404" spans="1:4" x14ac:dyDescent="0.25">
      <c r="A404" t="s">
        <v>3256</v>
      </c>
      <c r="B404" t="str">
        <f t="shared" si="13"/>
        <v>Wilson Securities Limited</v>
      </c>
      <c r="C404" t="s">
        <v>11321</v>
      </c>
      <c r="D404" t="str">
        <f t="shared" si="14"/>
        <v>(Wilson Securities Limited,ORG)</v>
      </c>
    </row>
    <row r="405" spans="1:4" x14ac:dyDescent="0.25">
      <c r="A405" t="s">
        <v>3696</v>
      </c>
      <c r="B405" t="str">
        <f t="shared" si="13"/>
        <v>Wilson Sonsini Goodrich &amp; Rosati</v>
      </c>
      <c r="C405" t="s">
        <v>11407</v>
      </c>
      <c r="D405" t="str">
        <f t="shared" si="14"/>
        <v>(Wilson Sonsini Goodrich &amp; Rosati,ORG)</v>
      </c>
    </row>
    <row r="406" spans="1:4" x14ac:dyDescent="0.25">
      <c r="A406" t="s">
        <v>1868</v>
      </c>
      <c r="B406" t="str">
        <f t="shared" si="13"/>
        <v>Wintech Securities Limited</v>
      </c>
      <c r="C406" t="s">
        <v>11321</v>
      </c>
      <c r="D406" t="str">
        <f t="shared" si="14"/>
        <v>(Wintech Securities Limited,ORG)</v>
      </c>
    </row>
    <row r="407" spans="1:4" x14ac:dyDescent="0.25">
      <c r="A407" t="s">
        <v>5274</v>
      </c>
      <c r="B407" t="str">
        <f t="shared" si="13"/>
        <v>Wissen &amp; Co Ltd.</v>
      </c>
      <c r="C407" t="s">
        <v>11402</v>
      </c>
      <c r="D407" t="str">
        <f t="shared" si="14"/>
        <v>(Wissen &amp; Co Ltd.,ORG)</v>
      </c>
    </row>
    <row r="408" spans="1:4" x14ac:dyDescent="0.25">
      <c r="A408" t="s">
        <v>827</v>
      </c>
      <c r="B408" t="str">
        <f t="shared" si="13"/>
        <v>Withers</v>
      </c>
      <c r="C408" t="s">
        <v>11321</v>
      </c>
      <c r="D408" t="str">
        <f t="shared" si="14"/>
        <v>(Withers,ORG)</v>
      </c>
    </row>
    <row r="409" spans="1:4" x14ac:dyDescent="0.25">
      <c r="A409" t="s">
        <v>832</v>
      </c>
      <c r="B409" t="str">
        <f t="shared" si="13"/>
        <v>Withers Bergman LLP</v>
      </c>
      <c r="C409" t="s">
        <v>11321</v>
      </c>
      <c r="D409" t="str">
        <f t="shared" si="14"/>
        <v>(Withers Bergman LLP,ORG)</v>
      </c>
    </row>
    <row r="410" spans="1:4" x14ac:dyDescent="0.25">
      <c r="A410" t="s">
        <v>834</v>
      </c>
      <c r="B410" t="str">
        <f t="shared" si="13"/>
        <v>Withers LLP</v>
      </c>
      <c r="C410" t="s">
        <v>11321</v>
      </c>
      <c r="D410" t="str">
        <f t="shared" si="14"/>
        <v>(Withers LLP,ORG)</v>
      </c>
    </row>
    <row r="411" spans="1:4" x14ac:dyDescent="0.25">
      <c r="A411" t="s">
        <v>6785</v>
      </c>
      <c r="B411" t="str">
        <f t="shared" si="13"/>
        <v>Wonderland International Securities Limited</v>
      </c>
      <c r="C411" t="s">
        <v>11321</v>
      </c>
      <c r="D411" t="str">
        <f t="shared" si="14"/>
        <v>(Wonderland International Securities Limited,ORG)</v>
      </c>
    </row>
    <row r="412" spans="1:4" x14ac:dyDescent="0.25">
      <c r="A412" t="s">
        <v>5271</v>
      </c>
      <c r="B412" t="str">
        <f t="shared" si="13"/>
        <v>Wong Heung Sum &amp; Lawyers</v>
      </c>
      <c r="C412" t="s">
        <v>11321</v>
      </c>
      <c r="D412" t="str">
        <f t="shared" si="14"/>
        <v>(Wong Heung Sum &amp; Lawyers,ORG)</v>
      </c>
    </row>
    <row r="413" spans="1:4" x14ac:dyDescent="0.25">
      <c r="A413" t="s">
        <v>9400</v>
      </c>
      <c r="B413" t="str">
        <f t="shared" si="13"/>
        <v>Wood Mallesons</v>
      </c>
      <c r="C413" t="s">
        <v>11321</v>
      </c>
      <c r="D413" t="str">
        <f t="shared" si="14"/>
        <v>(Wood Mallesons,ORG)</v>
      </c>
    </row>
    <row r="414" spans="1:4" x14ac:dyDescent="0.25">
      <c r="A414" t="s">
        <v>4727</v>
      </c>
      <c r="B414" t="str">
        <f t="shared" si="13"/>
        <v>Yellow River Securities Limited</v>
      </c>
      <c r="C414" t="s">
        <v>11321</v>
      </c>
      <c r="D414" t="str">
        <f t="shared" si="14"/>
        <v>(Yellow River Securities Limited,ORG)</v>
      </c>
    </row>
    <row r="415" spans="1:4" x14ac:dyDescent="0.25">
      <c r="A415" t="s">
        <v>6683</v>
      </c>
      <c r="B415" t="str">
        <f t="shared" si="13"/>
        <v>Yuan Tai Law Offices</v>
      </c>
      <c r="C415" t="s">
        <v>11321</v>
      </c>
      <c r="D415" t="str">
        <f t="shared" si="14"/>
        <v>(Yuan Tai Law Offices,ORG)</v>
      </c>
    </row>
    <row r="416" spans="1:4" x14ac:dyDescent="0.25">
      <c r="A416" t="s">
        <v>9685</v>
      </c>
      <c r="B416" t="str">
        <f t="shared" si="13"/>
        <v>Yuan Tong Global Securities Limited</v>
      </c>
      <c r="C416" t="s">
        <v>11321</v>
      </c>
      <c r="D416" t="str">
        <f t="shared" si="14"/>
        <v>(Yuan Tong Global Securities Limited,ORG)</v>
      </c>
    </row>
    <row r="417" spans="1:4" x14ac:dyDescent="0.25">
      <c r="A417" t="s">
        <v>2850</v>
      </c>
      <c r="B417" t="str">
        <f t="shared" si="13"/>
        <v>Yuanta Securities (Hong Kong) Company Limited</v>
      </c>
      <c r="C417" t="s">
        <v>11321</v>
      </c>
      <c r="D417" t="str">
        <f t="shared" si="14"/>
        <v>(Yuanta Securities (Hong Kong) Company Limited,ORG)</v>
      </c>
    </row>
    <row r="418" spans="1:4" x14ac:dyDescent="0.25">
      <c r="A418" t="s">
        <v>4981</v>
      </c>
      <c r="B418" t="str">
        <f t="shared" si="13"/>
        <v>Yuanyin Securities Limited</v>
      </c>
      <c r="C418" t="s">
        <v>11321</v>
      </c>
      <c r="D418" t="str">
        <f t="shared" si="14"/>
        <v>(Yuanyin Securities Limited,ORG)</v>
      </c>
    </row>
    <row r="419" spans="1:4" x14ac:dyDescent="0.25">
      <c r="A419" t="s">
        <v>1773</v>
      </c>
      <c r="B419" t="str">
        <f t="shared" si="13"/>
        <v>Yue Xiu Securities Company Limited</v>
      </c>
      <c r="C419" t="s">
        <v>11321</v>
      </c>
      <c r="D419" t="str">
        <f t="shared" si="14"/>
        <v>(Yue Xiu Securities Company Limited,ORG)</v>
      </c>
    </row>
    <row r="420" spans="1:4" x14ac:dyDescent="0.25">
      <c r="A420" t="s">
        <v>1448</v>
      </c>
      <c r="B420" t="str">
        <f t="shared" si="13"/>
        <v>Yuzhou Financial Holdings Limited</v>
      </c>
      <c r="C420" t="s">
        <v>11321</v>
      </c>
      <c r="D420" t="str">
        <f t="shared" si="14"/>
        <v>(Yuzhou Financial Holdings Limited,ORG)</v>
      </c>
    </row>
    <row r="421" spans="1:4" x14ac:dyDescent="0.25">
      <c r="A421" t="s">
        <v>2667</v>
      </c>
      <c r="B421" t="str">
        <f t="shared" si="13"/>
        <v>Zhejiang T&amp;C Law Firm</v>
      </c>
      <c r="C421" t="s">
        <v>11321</v>
      </c>
      <c r="D421" t="str">
        <f t="shared" si="14"/>
        <v>(Zhejiang T&amp;C Law Firm,ORG)</v>
      </c>
    </row>
    <row r="422" spans="1:4" x14ac:dyDescent="0.25">
      <c r="A422" t="s">
        <v>9730</v>
      </c>
      <c r="B422" t="str">
        <f t="shared" si="13"/>
        <v>Zhenro Securities Co. Limited</v>
      </c>
      <c r="C422" t="s">
        <v>11321</v>
      </c>
      <c r="D422" t="str">
        <f t="shared" si="14"/>
        <v>(Zhenro Securities Co. Limited,ORG)</v>
      </c>
    </row>
    <row r="423" spans="1:4" x14ac:dyDescent="0.25">
      <c r="A423" t="s">
        <v>5311</v>
      </c>
      <c r="B423" t="str">
        <f t="shared" si="13"/>
        <v>Zhong Jia Securities Limited</v>
      </c>
      <c r="C423" t="s">
        <v>11321</v>
      </c>
      <c r="D423" t="str">
        <f t="shared" si="14"/>
        <v>(Zhong Jia Securities Limited,ORG)</v>
      </c>
    </row>
    <row r="424" spans="1:4" x14ac:dyDescent="0.25">
      <c r="A424" t="s">
        <v>1739</v>
      </c>
      <c r="B424" t="str">
        <f t="shared" si="13"/>
        <v>Zhong Lun Law Firm</v>
      </c>
      <c r="C424" t="s">
        <v>11321</v>
      </c>
      <c r="D424" t="str">
        <f t="shared" si="14"/>
        <v>(Zhong Lun Law Firm,ORG)</v>
      </c>
    </row>
    <row r="425" spans="1:4" x14ac:dyDescent="0.25">
      <c r="A425" t="s">
        <v>5052</v>
      </c>
      <c r="B425" t="str">
        <f t="shared" si="13"/>
        <v>Zhong Lun Law Firm, Shanghai Office</v>
      </c>
      <c r="C425" t="s">
        <v>11321</v>
      </c>
      <c r="D425" t="str">
        <f t="shared" si="14"/>
        <v>(Zhong Lun Law Firm, Shanghai Office,ORG)</v>
      </c>
    </row>
    <row r="426" spans="1:4" x14ac:dyDescent="0.25">
      <c r="A426" t="s">
        <v>307</v>
      </c>
      <c r="B426" t="str">
        <f t="shared" si="13"/>
        <v>Zhongrong PT Securities Limited</v>
      </c>
      <c r="C426" t="s">
        <v>11321</v>
      </c>
      <c r="D426" t="str">
        <f t="shared" si="14"/>
        <v>(Zhongrong PT Securities Limited,ORG)</v>
      </c>
    </row>
    <row r="427" spans="1:4" x14ac:dyDescent="0.25">
      <c r="A427" t="s">
        <v>317</v>
      </c>
      <c r="B427" t="str">
        <f t="shared" si="13"/>
        <v>Zhongtai International Securities Limited</v>
      </c>
      <c r="C427" t="s">
        <v>11321</v>
      </c>
      <c r="D427" t="str">
        <f t="shared" si="14"/>
        <v>(Zhongtai International Securities Limited,ORG)</v>
      </c>
    </row>
    <row r="428" spans="1:4" x14ac:dyDescent="0.25">
      <c r="A428" t="s">
        <v>9060</v>
      </c>
      <c r="B428" t="str">
        <f t="shared" si="13"/>
        <v>ZICOlaw (Vietnam) Limited</v>
      </c>
      <c r="C428" t="s">
        <v>11321</v>
      </c>
      <c r="D428" t="str">
        <f t="shared" si="14"/>
        <v>(ZICOlaw (Vietnam) Limited,ORG)</v>
      </c>
    </row>
    <row r="429" spans="1:4" x14ac:dyDescent="0.25">
      <c r="A429" t="s">
        <v>2260</v>
      </c>
      <c r="B429" t="str">
        <f t="shared" si="13"/>
        <v>Zinvest Global Limited</v>
      </c>
      <c r="C429" t="s">
        <v>11321</v>
      </c>
      <c r="D429" t="str">
        <f t="shared" si="14"/>
        <v>(Zinvest Global Limited,ORG)</v>
      </c>
    </row>
    <row r="430" spans="1:4" x14ac:dyDescent="0.25">
      <c r="A430" t="s">
        <v>6607</v>
      </c>
      <c r="B430" t="str">
        <f t="shared" si="13"/>
        <v>ZJKF Securities Investment (Hong Kong) Limited</v>
      </c>
      <c r="C430" t="s">
        <v>11321</v>
      </c>
      <c r="D430" t="str">
        <f t="shared" si="14"/>
        <v>(ZJKF Securities Investment (Hong Kong) Limited,ORG)</v>
      </c>
    </row>
    <row r="431" spans="1:4" x14ac:dyDescent="0.25">
      <c r="A431" t="s">
        <v>1337</v>
      </c>
      <c r="B431" t="str">
        <f t="shared" si="13"/>
        <v>ZM Lawyers</v>
      </c>
      <c r="C431" t="s">
        <v>11321</v>
      </c>
      <c r="D431" t="str">
        <f t="shared" si="14"/>
        <v>(ZM Lawyers,ORG)</v>
      </c>
    </row>
    <row r="432" spans="1:4" x14ac:dyDescent="0.25">
      <c r="A432" t="s">
        <v>5096</v>
      </c>
      <c r="B432" t="str">
        <f t="shared" si="13"/>
        <v>ZMF Asset Management Limited</v>
      </c>
      <c r="C432" t="s">
        <v>11321</v>
      </c>
      <c r="D432" t="str">
        <f t="shared" si="14"/>
        <v>(ZMF Asset Management Limited,ORG)</v>
      </c>
    </row>
    <row r="433" spans="1:4" x14ac:dyDescent="0.25">
      <c r="A433" t="s">
        <v>10094</v>
      </c>
      <c r="B433" t="str">
        <f t="shared" si="13"/>
        <v>Zundiao Securities Limited</v>
      </c>
      <c r="C433" t="s">
        <v>11321</v>
      </c>
      <c r="D433" t="str">
        <f t="shared" si="14"/>
        <v>(Zundiao Securities Limited,ORG)</v>
      </c>
    </row>
    <row r="434" spans="1:4" x14ac:dyDescent="0.25">
      <c r="A434" t="s">
        <v>1398</v>
      </c>
      <c r="B434" t="str">
        <f t="shared" si="13"/>
        <v>Dr. Kamal Hossain &amp; Associates</v>
      </c>
      <c r="C434" t="s">
        <v>11321</v>
      </c>
      <c r="D434" t="str">
        <f t="shared" si="14"/>
        <v>(Dr. Kamal Hossain &amp; Associates,ORG)</v>
      </c>
    </row>
    <row r="435" spans="1:4" x14ac:dyDescent="0.25">
      <c r="A435" t="s">
        <v>15239</v>
      </c>
      <c r="B435" t="str">
        <f t="shared" si="13"/>
        <v>Bank of Communications (Hong Kong) Limited</v>
      </c>
      <c r="C435" t="s">
        <v>11321</v>
      </c>
      <c r="D435" t="str">
        <f t="shared" si="14"/>
        <v>(Bank of Communications (Hong Kong) Limited,ORG)</v>
      </c>
    </row>
    <row r="436" spans="1:4" x14ac:dyDescent="0.25">
      <c r="A436" t="s">
        <v>6060</v>
      </c>
      <c r="B436" t="str">
        <f t="shared" si="13"/>
        <v>Industrial and Commercial Bank of China (Asia) Limited</v>
      </c>
      <c r="C436" t="s">
        <v>11321</v>
      </c>
      <c r="D436" t="str">
        <f t="shared" si="14"/>
        <v>(Industrial and Commercial Bank of China (Asia) Limited,ORG)</v>
      </c>
    </row>
    <row r="437" spans="1:4" x14ac:dyDescent="0.25">
      <c r="A437" t="s">
        <v>7528</v>
      </c>
      <c r="B437" t="str">
        <f>A437</f>
        <v>China Galaxy International Securities (Hong Kong) Co., Ltd.</v>
      </c>
      <c r="C437" t="s">
        <v>11321</v>
      </c>
      <c r="D437" t="str">
        <f t="shared" si="14"/>
        <v>(China Galaxy International Securities (Hong Kong) Co., Ltd.,ORG)</v>
      </c>
    </row>
  </sheetData>
  <autoFilter ref="A1:C435"/>
  <sortState ref="A2:C435">
    <sortCondition ref="A2:A435"/>
    <sortCondition ref="C2:C435"/>
  </sortState>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workbookViewId="0">
      <pane xSplit="3" ySplit="1" topLeftCell="D13" activePane="bottomRight" state="frozen"/>
      <selection pane="topRight" activeCell="C1" sqref="C1"/>
      <selection pane="bottomLeft" activeCell="A2" sqref="A2"/>
      <selection pane="bottomRight" activeCell="A2" sqref="A2:C44"/>
    </sheetView>
  </sheetViews>
  <sheetFormatPr defaultRowHeight="16.5" x14ac:dyDescent="0.25"/>
  <cols>
    <col min="1" max="1" width="85.875" bestFit="1" customWidth="1"/>
    <col min="2" max="2" width="85.875" customWidth="1"/>
    <col min="3" max="3" width="9" customWidth="1"/>
    <col min="4" max="4" width="0" hidden="1" customWidth="1"/>
  </cols>
  <sheetData>
    <row r="1" spans="1:4" x14ac:dyDescent="0.25">
      <c r="A1" t="s">
        <v>11311</v>
      </c>
      <c r="C1" t="s">
        <v>11312</v>
      </c>
    </row>
    <row r="2" spans="1:4" x14ac:dyDescent="0.25">
      <c r="A2" t="s">
        <v>11318</v>
      </c>
      <c r="B2" t="str">
        <f t="shared" ref="B2:B43" si="0">A2</f>
        <v>Name Address Nationality</v>
      </c>
      <c r="C2" t="s">
        <v>11315</v>
      </c>
      <c r="D2" t="str">
        <f>"("&amp;A2&amp;","&amp;C2&amp;")"</f>
        <v>(Name Address Nationality,SKIP)</v>
      </c>
    </row>
    <row r="3" spans="1:4" x14ac:dyDescent="0.25">
      <c r="A3" t="s">
        <v>11346</v>
      </c>
      <c r="B3" t="str">
        <f t="shared" si="0"/>
        <v>PARTIES INVOLVED IN THE GLOBAL OFFERING</v>
      </c>
      <c r="C3" t="s">
        <v>11315</v>
      </c>
      <c r="D3" t="str">
        <f t="shared" ref="D3:D44" si="1">"("&amp;A3&amp;","&amp;C3&amp;")"</f>
        <v>(PARTIES INVOLVED IN THE GLOBAL OFFERING,SKIP)</v>
      </c>
    </row>
    <row r="4" spans="1:4" x14ac:dyDescent="0.25">
      <c r="A4" t="s">
        <v>14</v>
      </c>
      <c r="B4" t="str">
        <f t="shared" si="0"/>
        <v>Lead Manager in relation to Hong Kong Public Offering only)</v>
      </c>
      <c r="C4" t="s">
        <v>11315</v>
      </c>
      <c r="D4" t="str">
        <f t="shared" si="1"/>
        <v>(Lead Manager in relation to Hong Kong Public Offering only),SKIP)</v>
      </c>
    </row>
    <row r="5" spans="1:4" x14ac:dyDescent="0.25">
      <c r="A5" t="s">
        <v>11330</v>
      </c>
      <c r="B5" t="str">
        <f t="shared" si="0"/>
        <v>Limited</v>
      </c>
      <c r="C5" t="s">
        <v>11315</v>
      </c>
      <c r="D5" t="str">
        <f t="shared" si="1"/>
        <v>(Limited,SKIP)</v>
      </c>
    </row>
    <row r="6" spans="1:4" x14ac:dyDescent="0.25">
      <c r="A6" t="s">
        <v>62</v>
      </c>
      <c r="B6" t="str">
        <f t="shared" si="0"/>
        <v>Name Residential address Nationality</v>
      </c>
      <c r="C6" t="s">
        <v>11315</v>
      </c>
      <c r="D6" t="str">
        <f t="shared" si="1"/>
        <v>(Name Residential address Nationality,SKIP)</v>
      </c>
    </row>
    <row r="7" spans="1:4" x14ac:dyDescent="0.25">
      <c r="A7" t="s">
        <v>132</v>
      </c>
      <c r="B7" t="str">
        <f t="shared" si="0"/>
        <v>Names Residential address Nationality</v>
      </c>
      <c r="C7" t="s">
        <v>11315</v>
      </c>
      <c r="D7" t="str">
        <f t="shared" si="1"/>
        <v>(Names Residential address Nationality,SKIP)</v>
      </c>
    </row>
    <row r="8" spans="1:4" x14ac:dyDescent="0.25">
      <c r="A8" t="s">
        <v>137</v>
      </c>
      <c r="B8" t="str">
        <f t="shared" si="0"/>
        <v>PARTIES INVOLVED IN THE SHARE OFFER</v>
      </c>
      <c r="C8" t="s">
        <v>11315</v>
      </c>
      <c r="D8" t="str">
        <f t="shared" si="1"/>
        <v>(PARTIES INVOLVED IN THE SHARE OFFER,SKIP)</v>
      </c>
    </row>
    <row r="9" spans="1:4" x14ac:dyDescent="0.25">
      <c r="A9" t="s">
        <v>555</v>
      </c>
      <c r="B9" t="str">
        <f t="shared" si="0"/>
        <v>Name Residential Address Country of Nationality</v>
      </c>
      <c r="C9" t="s">
        <v>11315</v>
      </c>
      <c r="D9" t="str">
        <f t="shared" si="1"/>
        <v>(Name Residential Address Country of Nationality,SKIP)</v>
      </c>
    </row>
    <row r="10" spans="1:4" x14ac:dyDescent="0.25">
      <c r="A10" t="s">
        <v>775</v>
      </c>
      <c r="B10" t="str">
        <f t="shared" si="0"/>
        <v>PARTIES INVOLVED</v>
      </c>
      <c r="C10" t="s">
        <v>11315</v>
      </c>
      <c r="D10" t="str">
        <f t="shared" si="1"/>
        <v>(PARTIES INVOLVED,SKIP)</v>
      </c>
    </row>
    <row r="11" spans="1:4" x14ac:dyDescent="0.25">
      <c r="A11" t="s">
        <v>779</v>
      </c>
      <c r="B11" t="str">
        <f t="shared" si="0"/>
        <v>DIRECTORS AND PARTIES INVOLVED IN THE SHARE OFFER</v>
      </c>
      <c r="C11" t="s">
        <v>11315</v>
      </c>
      <c r="D11" t="str">
        <f t="shared" si="1"/>
        <v>(DIRECTORS AND PARTIES INVOLVED IN THE SHARE OFFER,SKIP)</v>
      </c>
    </row>
    <row r="12" spans="1:4" x14ac:dyDescent="0.25">
      <c r="A12" t="s">
        <v>909</v>
      </c>
      <c r="B12" t="str">
        <f t="shared" si="0"/>
        <v>PARTIES INVOLVED IN THE PUBLIC OFFER</v>
      </c>
      <c r="C12" t="s">
        <v>11315</v>
      </c>
      <c r="D12" t="str">
        <f t="shared" si="1"/>
        <v>(PARTIES INVOLVED IN THE PUBLIC OFFER,SKIP)</v>
      </c>
    </row>
    <row r="13" spans="1:4" x14ac:dyDescent="0.25">
      <c r="A13" t="s">
        <v>1368</v>
      </c>
      <c r="B13" t="str">
        <f t="shared" si="0"/>
        <v>Party Name and Address</v>
      </c>
      <c r="C13" t="s">
        <v>11315</v>
      </c>
      <c r="D13" t="str">
        <f t="shared" si="1"/>
        <v>(Party Name and Address,SKIP)</v>
      </c>
    </row>
    <row r="14" spans="1:4" x14ac:dyDescent="0.25">
      <c r="A14" t="s">
        <v>1846</v>
      </c>
      <c r="B14" t="str">
        <f t="shared" si="0"/>
        <v>Name Address Nationality Executive Directors</v>
      </c>
      <c r="C14" t="s">
        <v>11315</v>
      </c>
      <c r="D14" t="str">
        <f t="shared" si="1"/>
        <v>(Name Address Nationality Executive Directors,SKIP)</v>
      </c>
    </row>
    <row r="15" spans="1:4" x14ac:dyDescent="0.25">
      <c r="A15" t="s">
        <v>3101</v>
      </c>
      <c r="B15" t="str">
        <f t="shared" si="0"/>
        <v>Name Residential address Nationality Executive Directors</v>
      </c>
      <c r="C15" t="s">
        <v>11315</v>
      </c>
      <c r="D15" t="str">
        <f t="shared" si="1"/>
        <v>(Name Residential address Nationality Executive Directors,SKIP)</v>
      </c>
    </row>
    <row r="16" spans="1:4" x14ac:dyDescent="0.25">
      <c r="A16" t="s">
        <v>3745</v>
      </c>
      <c r="B16" t="str">
        <f t="shared" si="0"/>
        <v>Executive Directors Name Address Nationality</v>
      </c>
      <c r="C16" t="s">
        <v>11315</v>
      </c>
      <c r="D16" t="str">
        <f t="shared" si="1"/>
        <v>(Executive Directors Name Address Nationality,SKIP)</v>
      </c>
    </row>
    <row r="17" spans="1:4" x14ac:dyDescent="0.25">
      <c r="A17" t="s">
        <v>3751</v>
      </c>
      <c r="B17" t="str">
        <f t="shared" si="0"/>
        <v>Chinese Non-executive Directors Name Address Nationality</v>
      </c>
      <c r="C17" t="s">
        <v>11315</v>
      </c>
      <c r="D17" t="str">
        <f t="shared" si="1"/>
        <v>(Chinese Non-executive Directors Name Address Nationality,SKIP)</v>
      </c>
    </row>
    <row r="18" spans="1:4" x14ac:dyDescent="0.25">
      <c r="A18" t="s">
        <v>3888</v>
      </c>
      <c r="B18" t="str">
        <f t="shared" si="0"/>
        <v>PARTIES INVOLVED IN THE SPIN-OFF</v>
      </c>
      <c r="C18" t="s">
        <v>11315</v>
      </c>
      <c r="D18" t="str">
        <f t="shared" si="1"/>
        <v>(PARTIES INVOLVED IN THE SPIN-OFF,SKIP)</v>
      </c>
    </row>
    <row r="19" spans="1:4" x14ac:dyDescent="0.25">
      <c r="A19" t="s">
        <v>3990</v>
      </c>
      <c r="B19" t="str">
        <f t="shared" si="0"/>
        <v>Name Business Address Nationality</v>
      </c>
      <c r="C19" t="s">
        <v>11315</v>
      </c>
      <c r="D19" t="str">
        <f t="shared" si="1"/>
        <v>(Name Business Address Nationality,SKIP)</v>
      </c>
    </row>
    <row r="20" spans="1:4" x14ac:dyDescent="0.25">
      <c r="A20" t="s">
        <v>4057</v>
      </c>
      <c r="B20" t="str">
        <f t="shared" si="0"/>
        <v>Company do not form part of this prospectus)</v>
      </c>
      <c r="C20" t="s">
        <v>11315</v>
      </c>
      <c r="D20" t="str">
        <f t="shared" si="1"/>
        <v>(Company do not form part of this prospectus),SKIP)</v>
      </c>
    </row>
    <row r="21" spans="1:4" x14ac:dyDescent="0.25">
      <c r="A21" t="s">
        <v>4215</v>
      </c>
      <c r="B21" t="str">
        <f t="shared" si="0"/>
        <v>84 Name Residential Address Nationality</v>
      </c>
      <c r="C21" t="s">
        <v>11315</v>
      </c>
      <c r="D21" t="str">
        <f t="shared" si="1"/>
        <v>(84 Name Residential Address Nationality,SKIP)</v>
      </c>
    </row>
    <row r="22" spans="1:4" x14ac:dyDescent="0.25">
      <c r="A22" t="s">
        <v>4270</v>
      </c>
      <c r="B22" t="str">
        <f t="shared" si="0"/>
        <v>( A corporation licensed under the SFO to carry on type 1 (dealing in securities) regulated activity)</v>
      </c>
      <c r="C22" t="s">
        <v>11315</v>
      </c>
      <c r="D22" t="str">
        <f t="shared" si="1"/>
        <v>(( A corporation licensed under the SFO to carry on type 1 (dealing in securities) regulated activity),SKIP)</v>
      </c>
    </row>
    <row r="23" spans="1:4" x14ac:dyDescent="0.25">
      <c r="A23" t="s">
        <v>4505</v>
      </c>
      <c r="B23" t="str">
        <f t="shared" si="0"/>
        <v>CORPORATE INFORMATIONDirector Address Nationality</v>
      </c>
      <c r="C23" t="s">
        <v>11315</v>
      </c>
      <c r="D23" t="str">
        <f t="shared" si="1"/>
        <v>(CORPORATE INFORMATIONDirector Address Nationality,SKIP)</v>
      </c>
    </row>
    <row r="24" spans="1:4" x14ac:dyDescent="0.25">
      <c r="A24" t="s">
        <v>4517</v>
      </c>
      <c r="B24" t="str">
        <f t="shared" si="0"/>
        <v>Supervisor Address Nationality</v>
      </c>
      <c r="C24" t="s">
        <v>11315</v>
      </c>
      <c r="D24" t="str">
        <f t="shared" si="1"/>
        <v>(Supervisor Address Nationality,SKIP)</v>
      </c>
    </row>
    <row r="25" spans="1:4" x14ac:dyDescent="0.25">
      <c r="A25" t="s">
        <v>4519</v>
      </c>
      <c r="B25" t="str">
        <f t="shared" si="0"/>
        <v>70 Supervisor Address Nationality</v>
      </c>
      <c r="C25" t="s">
        <v>11315</v>
      </c>
      <c r="D25" t="str">
        <f t="shared" si="1"/>
        <v>(70 Supervisor Address Nationality,SKIP)</v>
      </c>
    </row>
    <row r="26" spans="1:4" x14ac:dyDescent="0.25">
      <c r="A26" t="s">
        <v>4909</v>
      </c>
      <c r="B26" t="str">
        <f t="shared" si="0"/>
        <v>Name Address Nationality/Region</v>
      </c>
      <c r="C26" t="s">
        <v>11315</v>
      </c>
      <c r="D26" t="str">
        <f t="shared" si="1"/>
        <v>(Name Address Nationality/Region,SKIP)</v>
      </c>
    </row>
    <row r="27" spans="1:4" x14ac:dyDescent="0.25">
      <c r="A27" t="s">
        <v>5293</v>
      </c>
      <c r="B27" t="str">
        <f t="shared" si="0"/>
        <v>Name Residential Address</v>
      </c>
      <c r="C27" t="s">
        <v>11415</v>
      </c>
      <c r="D27" t="str">
        <f t="shared" si="1"/>
        <v>(Name Residential Address,SKIP)</v>
      </c>
    </row>
    <row r="28" spans="1:4" x14ac:dyDescent="0.25">
      <c r="A28" t="s">
        <v>5294</v>
      </c>
      <c r="B28" t="str">
        <f t="shared" si="0"/>
        <v>Nationality</v>
      </c>
      <c r="C28" t="s">
        <v>11315</v>
      </c>
      <c r="D28" t="str">
        <f t="shared" si="1"/>
        <v>(Nationality,SKIP)</v>
      </c>
    </row>
    <row r="29" spans="1:4" x14ac:dyDescent="0.25">
      <c r="A29" t="s">
        <v>5544</v>
      </c>
      <c r="B29" t="str">
        <f t="shared" si="0"/>
        <v>PARTIES INVOLVED IN GLOBAL OFFERING:</v>
      </c>
      <c r="C29" t="s">
        <v>11315</v>
      </c>
      <c r="D29" t="str">
        <f t="shared" si="1"/>
        <v>(PARTIES INVOLVED IN GLOBAL OFFERING:,SKIP)</v>
      </c>
    </row>
    <row r="30" spans="1:4" x14ac:dyDescent="0.25">
      <c r="A30" t="s">
        <v>6727</v>
      </c>
      <c r="B30" t="str">
        <f t="shared" si="0"/>
        <v>Name Address ID issuing country / territory</v>
      </c>
      <c r="C30" t="s">
        <v>11413</v>
      </c>
      <c r="D30" t="str">
        <f t="shared" si="1"/>
        <v>(Name Address ID issuing country / territory,SKIP)</v>
      </c>
    </row>
    <row r="31" spans="1:4" x14ac:dyDescent="0.25">
      <c r="A31" t="s">
        <v>6839</v>
      </c>
      <c r="B31" t="str">
        <f t="shared" si="0"/>
        <v>80 Name Residential Address Nationality</v>
      </c>
      <c r="C31" t="s">
        <v>11315</v>
      </c>
      <c r="D31" t="str">
        <f t="shared" si="1"/>
        <v>(80 Name Residential Address Nationality,SKIP)</v>
      </c>
    </row>
    <row r="32" spans="1:4" x14ac:dyDescent="0.25">
      <c r="A32" t="s">
        <v>7132</v>
      </c>
      <c r="B32" t="str">
        <f t="shared" si="0"/>
        <v>CORPORATE INFORMATIONName Address Nationality</v>
      </c>
      <c r="C32" t="s">
        <v>11315</v>
      </c>
      <c r="D32" t="str">
        <f t="shared" si="1"/>
        <v>(CORPORATE INFORMATIONName Address Nationality,SKIP)</v>
      </c>
    </row>
    <row r="33" spans="1:4" x14ac:dyDescent="0.25">
      <c r="A33" t="s">
        <v>7469</v>
      </c>
      <c r="B33" t="str">
        <f t="shared" si="0"/>
        <v>CORPORATE INFORMATIONName Residential Address Nationality</v>
      </c>
      <c r="C33" t="s">
        <v>11315</v>
      </c>
      <c r="D33" t="str">
        <f t="shared" si="1"/>
        <v>(CORPORATE INFORMATIONName Residential Address Nationality,SKIP)</v>
      </c>
    </row>
    <row r="34" spans="1:4" x14ac:dyDescent="0.25">
      <c r="A34" t="s">
        <v>7546</v>
      </c>
      <c r="B34" t="str">
        <f t="shared" si="0"/>
        <v>66 Name Residential Address Nationality</v>
      </c>
      <c r="C34" t="s">
        <v>11315</v>
      </c>
      <c r="D34" t="str">
        <f t="shared" si="1"/>
        <v>(66 Name Residential Address Nationality,SKIP)</v>
      </c>
    </row>
    <row r="35" spans="1:4" x14ac:dyDescent="0.25">
      <c r="A35" t="s">
        <v>8195</v>
      </c>
      <c r="B35" t="str">
        <f t="shared" si="0"/>
        <v>Chinese Name Address Nationality</v>
      </c>
      <c r="C35" t="s">
        <v>11315</v>
      </c>
      <c r="D35" t="str">
        <f t="shared" si="1"/>
        <v>(Chinese Name Address Nationality,SKIP)</v>
      </c>
    </row>
    <row r="36" spans="1:4" x14ac:dyDescent="0.25">
      <c r="A36" t="s">
        <v>8697</v>
      </c>
      <c r="B36" t="str">
        <f t="shared" si="0"/>
        <v>Name Residential address in Hong Kong Nationality</v>
      </c>
      <c r="C36" t="s">
        <v>11315</v>
      </c>
      <c r="D36" t="str">
        <f t="shared" si="1"/>
        <v>(Name Residential address in Hong Kong Nationality,SKIP)</v>
      </c>
    </row>
    <row r="37" spans="1:4" x14ac:dyDescent="0.25">
      <c r="A37" t="s">
        <v>8804</v>
      </c>
      <c r="B37" t="str">
        <f t="shared" si="0"/>
        <v>Executive/Non-executive Directors</v>
      </c>
      <c r="C37" t="s">
        <v>11315</v>
      </c>
      <c r="D37" t="str">
        <f t="shared" si="1"/>
        <v>(Executive/Non-executive Directors,SKIP)</v>
      </c>
    </row>
    <row r="38" spans="1:4" x14ac:dyDescent="0.25">
      <c r="A38" t="s">
        <v>8811</v>
      </c>
      <c r="B38" t="str">
        <f t="shared" si="0"/>
        <v>DIRECTORS, SUPERVISORS AND PARTIES INVOLVED IN THE GLOBAL OFFERING</v>
      </c>
      <c r="C38" t="s">
        <v>11315</v>
      </c>
      <c r="D38" t="str">
        <f t="shared" si="1"/>
        <v>(DIRECTORS, SUPERVISORS AND PARTIES INVOLVED IN THE GLOBAL OFFERING,SKIP)</v>
      </c>
    </row>
    <row r="39" spans="1:4" x14ac:dyDescent="0.25">
      <c r="A39" t="s">
        <v>9315</v>
      </c>
      <c r="B39" t="str">
        <f t="shared" si="0"/>
        <v>DIRECTORS, SUPERVISORS AND PARTIES INVOLVED IN THE INTRODUCTION</v>
      </c>
      <c r="C39" t="s">
        <v>11315</v>
      </c>
      <c r="D39" t="str">
        <f t="shared" si="1"/>
        <v>(DIRECTORS, SUPERVISORS AND PARTIES INVOLVED IN THE INTRODUCTION,SKIP)</v>
      </c>
    </row>
    <row r="40" spans="1:4" x14ac:dyDescent="0.25">
      <c r="A40" t="s">
        <v>9355</v>
      </c>
      <c r="B40" t="str">
        <f t="shared" si="0"/>
        <v>Name Position Address Nationality</v>
      </c>
      <c r="C40" t="s">
        <v>11315</v>
      </c>
      <c r="D40" t="str">
        <f t="shared" si="1"/>
        <v>(Name Position Address Nationality,SKIP)</v>
      </c>
    </row>
    <row r="41" spans="1:4" x14ac:dyDescent="0.25">
      <c r="A41" t="s">
        <v>11373</v>
      </c>
      <c r="B41" t="str">
        <f t="shared" si="0"/>
        <v>79 Name Address Nationality</v>
      </c>
      <c r="C41" t="s">
        <v>11315</v>
      </c>
      <c r="D41" t="str">
        <f t="shared" si="1"/>
        <v>(79 Name Address Nationality,SKIP)</v>
      </c>
    </row>
    <row r="42" spans="1:4" x14ac:dyDescent="0.25">
      <c r="A42" t="s">
        <v>9820</v>
      </c>
      <c r="B42" t="str">
        <f t="shared" si="0"/>
        <v>Chinese 2. PARTIES INVOLVED IN THE GLOBAL OFFERING</v>
      </c>
      <c r="C42" t="s">
        <v>11315</v>
      </c>
      <c r="D42" t="str">
        <f t="shared" si="1"/>
        <v>(Chinese 2. PARTIES INVOLVED IN THE GLOBAL OFFERING,SKIP)</v>
      </c>
    </row>
    <row r="43" spans="1:4" x14ac:dyDescent="0.25">
      <c r="A43" t="s">
        <v>10749</v>
      </c>
      <c r="B43" t="str">
        <f t="shared" si="0"/>
        <v>PARTIES INVOLVED IN THE SHARE OFFERING</v>
      </c>
      <c r="C43" t="s">
        <v>11315</v>
      </c>
      <c r="D43" t="str">
        <f t="shared" si="1"/>
        <v>(PARTIES INVOLVED IN THE SHARE OFFERING,SKIP)</v>
      </c>
    </row>
    <row r="44" spans="1:4" x14ac:dyDescent="0.25">
      <c r="A44" t="s">
        <v>11280</v>
      </c>
      <c r="B44" t="str">
        <f>A44</f>
        <v>Name Address Country of Nationality</v>
      </c>
      <c r="C44" t="s">
        <v>11315</v>
      </c>
      <c r="D44" t="str">
        <f t="shared" si="1"/>
        <v>(Name Address Country of Nationality,SKIP)</v>
      </c>
    </row>
  </sheetData>
  <autoFilter ref="A1:D44"/>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446"/>
  <sheetViews>
    <sheetView zoomScale="70" zoomScaleNormal="70" workbookViewId="0">
      <pane xSplit="1" ySplit="1" topLeftCell="B2" activePane="bottomRight" state="frozen"/>
      <selection pane="topRight" activeCell="B1" sqref="B1"/>
      <selection pane="bottomLeft" activeCell="A2" sqref="A2"/>
      <selection pane="bottomRight" activeCell="F1" sqref="F1:F1048576"/>
    </sheetView>
  </sheetViews>
  <sheetFormatPr defaultRowHeight="16.5" x14ac:dyDescent="0.25"/>
  <cols>
    <col min="1" max="1" width="88.75" customWidth="1"/>
    <col min="2" max="2" width="9" customWidth="1"/>
    <col min="3" max="3" width="65.75" customWidth="1"/>
    <col min="4" max="4" width="20.5" customWidth="1"/>
    <col min="5" max="5" width="15.875" customWidth="1"/>
    <col min="6" max="6" width="14.5" customWidth="1"/>
    <col min="7" max="7" width="21" hidden="1" customWidth="1"/>
    <col min="8" max="8" width="31.125" customWidth="1"/>
    <col min="9" max="9" width="15.125" hidden="1" customWidth="1"/>
    <col min="10" max="10" width="13.125" customWidth="1"/>
    <col min="11" max="11" width="13.125" style="1" hidden="1" customWidth="1"/>
    <col min="12" max="12" width="27.375" customWidth="1"/>
    <col min="13" max="13" width="9.875" customWidth="1"/>
    <col min="14" max="14" width="9.875" style="1" hidden="1" customWidth="1"/>
    <col min="15" max="16" width="9" customWidth="1"/>
    <col min="17" max="17" width="9" style="1" hidden="1" customWidth="1"/>
    <col min="18" max="18" width="24.75" customWidth="1"/>
    <col min="19" max="19" width="8.25" customWidth="1"/>
    <col min="20" max="20" width="9" style="1" hidden="1" customWidth="1"/>
    <col min="21" max="21" width="16.875" customWidth="1"/>
    <col min="22" max="22" width="7.625" customWidth="1"/>
    <col min="23" max="23" width="0" style="1" hidden="1" customWidth="1"/>
    <col min="24" max="25" width="9" customWidth="1"/>
    <col min="26" max="26" width="9" style="1" hidden="1" customWidth="1"/>
    <col min="27" max="27" width="9" customWidth="1"/>
    <col min="28" max="28" width="6.25" customWidth="1"/>
    <col min="29" max="29" width="12.375" style="1" hidden="1" customWidth="1"/>
    <col min="30" max="31" width="9" customWidth="1"/>
    <col min="32" max="32" width="0" style="1" hidden="1" customWidth="1"/>
    <col min="33" max="34" width="9" customWidth="1"/>
    <col min="35" max="35" width="0" style="1" hidden="1" customWidth="1"/>
    <col min="36" max="36" width="9" customWidth="1"/>
    <col min="37" max="37" width="10.75" customWidth="1"/>
    <col min="38" max="38" width="0" style="1" hidden="1" customWidth="1"/>
    <col min="39" max="40" width="9" customWidth="1"/>
    <col min="41" max="41" width="26.25" style="1" hidden="1" customWidth="1"/>
    <col min="42" max="43" width="9" customWidth="1"/>
    <col min="44" max="44" width="0" hidden="1" customWidth="1"/>
  </cols>
  <sheetData>
    <row r="1" spans="1:44" x14ac:dyDescent="0.25">
      <c r="A1" t="s">
        <v>11311</v>
      </c>
      <c r="B1" t="s">
        <v>11326</v>
      </c>
      <c r="C1" t="s">
        <v>18100</v>
      </c>
      <c r="D1" t="s">
        <v>18060</v>
      </c>
      <c r="E1" t="s">
        <v>18061</v>
      </c>
      <c r="F1" t="s">
        <v>18062</v>
      </c>
      <c r="G1" t="s">
        <v>18087</v>
      </c>
      <c r="H1" t="s">
        <v>18063</v>
      </c>
      <c r="I1" t="s">
        <v>18064</v>
      </c>
      <c r="J1" t="s">
        <v>17765</v>
      </c>
      <c r="K1" t="s">
        <v>18088</v>
      </c>
      <c r="L1" t="s">
        <v>18065</v>
      </c>
      <c r="M1" t="s">
        <v>18059</v>
      </c>
      <c r="N1" t="s">
        <v>18089</v>
      </c>
      <c r="O1" t="s">
        <v>18066</v>
      </c>
      <c r="P1" t="s">
        <v>18057</v>
      </c>
      <c r="Q1" t="s">
        <v>18090</v>
      </c>
      <c r="R1" t="s">
        <v>18067</v>
      </c>
      <c r="S1" t="s">
        <v>18058</v>
      </c>
      <c r="T1" t="s">
        <v>18091</v>
      </c>
      <c r="U1" t="s">
        <v>18068</v>
      </c>
      <c r="V1" t="s">
        <v>18069</v>
      </c>
      <c r="W1" t="s">
        <v>18092</v>
      </c>
      <c r="X1" t="s">
        <v>18070</v>
      </c>
      <c r="Y1" t="s">
        <v>18071</v>
      </c>
      <c r="Z1" t="s">
        <v>18093</v>
      </c>
      <c r="AA1" t="s">
        <v>18072</v>
      </c>
      <c r="AB1" t="s">
        <v>18073</v>
      </c>
      <c r="AC1" t="s">
        <v>18094</v>
      </c>
      <c r="AD1" t="s">
        <v>18075</v>
      </c>
      <c r="AE1" t="s">
        <v>18074</v>
      </c>
      <c r="AF1" t="s">
        <v>18095</v>
      </c>
      <c r="AG1" t="s">
        <v>18076</v>
      </c>
      <c r="AH1" t="s">
        <v>18077</v>
      </c>
      <c r="AI1" t="s">
        <v>18096</v>
      </c>
      <c r="AJ1" t="s">
        <v>18078</v>
      </c>
      <c r="AK1" t="s">
        <v>18079</v>
      </c>
      <c r="AL1" s="1" t="s">
        <v>18097</v>
      </c>
      <c r="AM1" t="s">
        <v>18080</v>
      </c>
      <c r="AN1" t="s">
        <v>18081</v>
      </c>
      <c r="AO1" s="1" t="s">
        <v>18098</v>
      </c>
      <c r="AP1" t="s">
        <v>18082</v>
      </c>
      <c r="AQ1" t="s">
        <v>18083</v>
      </c>
      <c r="AR1" t="s">
        <v>18099</v>
      </c>
    </row>
    <row r="2" spans="1:44" ht="16.5" customHeight="1" x14ac:dyDescent="0.25">
      <c r="A2" t="s">
        <v>11419</v>
      </c>
      <c r="B2">
        <v>14</v>
      </c>
      <c r="C2" t="str">
        <f t="shared" ref="C2:C18" si="0">"["&amp;G2&amp;"]"</f>
        <v>[(Ms. Li Ye ,PERSON)]</v>
      </c>
      <c r="D2" t="s">
        <v>11420</v>
      </c>
      <c r="E2">
        <f>LEN(D2)</f>
        <v>10</v>
      </c>
      <c r="F2" t="s">
        <v>17821</v>
      </c>
      <c r="G2" t="str">
        <f>"("&amp;D2&amp;","&amp;F2&amp;")"</f>
        <v>(Ms. Li Ye ,PERSON)</v>
      </c>
    </row>
    <row r="3" spans="1:44" ht="16.5" customHeight="1" x14ac:dyDescent="0.25">
      <c r="A3" t="s">
        <v>982</v>
      </c>
      <c r="B3">
        <v>16</v>
      </c>
      <c r="C3" t="str">
        <f t="shared" si="0"/>
        <v>[(Mr. Xu Yi ,PERSON)]</v>
      </c>
      <c r="D3" t="s">
        <v>16336</v>
      </c>
      <c r="E3">
        <f t="shared" ref="E3:E66" si="1">LEN(D3)</f>
        <v>10</v>
      </c>
      <c r="F3" t="s">
        <v>17821</v>
      </c>
      <c r="G3" t="str">
        <f t="shared" ref="G3:G18" si="2">"("&amp;D3&amp;","&amp;F3&amp;")"</f>
        <v>(Mr. Xu Yi ,PERSON)</v>
      </c>
    </row>
    <row r="4" spans="1:44" ht="16.5" customHeight="1" x14ac:dyDescent="0.25">
      <c r="A4" t="s">
        <v>17948</v>
      </c>
      <c r="B4">
        <v>17</v>
      </c>
      <c r="C4" t="str">
        <f t="shared" si="0"/>
        <v>[(Receiving bank,TITLE)]</v>
      </c>
      <c r="D4" t="s">
        <v>15243</v>
      </c>
      <c r="E4">
        <f t="shared" si="1"/>
        <v>14</v>
      </c>
      <c r="F4" t="s">
        <v>17962</v>
      </c>
      <c r="G4" t="str">
        <f t="shared" si="2"/>
        <v>(Receiving bank,TITLE)</v>
      </c>
    </row>
    <row r="5" spans="1:44" ht="16.5" customHeight="1" x14ac:dyDescent="0.25">
      <c r="A5" t="s">
        <v>14129</v>
      </c>
      <c r="B5">
        <v>17</v>
      </c>
      <c r="C5" t="str">
        <f t="shared" si="0"/>
        <v>[(Ms. Xing Gao ,PERSON)]</v>
      </c>
      <c r="D5" t="s">
        <v>16333</v>
      </c>
      <c r="E5">
        <f t="shared" si="1"/>
        <v>13</v>
      </c>
      <c r="F5" t="s">
        <v>17821</v>
      </c>
      <c r="G5" t="str">
        <f t="shared" si="2"/>
        <v>(Ms. Xing Gao ,PERSON)</v>
      </c>
    </row>
    <row r="6" spans="1:44" ht="16.5" customHeight="1" x14ac:dyDescent="0.25">
      <c r="A6" t="s">
        <v>7964</v>
      </c>
      <c r="B6">
        <v>18</v>
      </c>
      <c r="C6" t="str">
        <f t="shared" si="0"/>
        <v>[(Mr. Gao Jun ,PERSON)]</v>
      </c>
      <c r="D6" t="s">
        <v>11422</v>
      </c>
      <c r="E6">
        <f t="shared" si="1"/>
        <v>12</v>
      </c>
      <c r="F6" t="s">
        <v>17821</v>
      </c>
      <c r="G6" t="str">
        <f t="shared" si="2"/>
        <v>(Mr. Gao Jun ,PERSON)</v>
      </c>
    </row>
    <row r="7" spans="1:44" ht="16.5" customHeight="1" x14ac:dyDescent="0.25">
      <c r="A7" t="s">
        <v>9878</v>
      </c>
      <c r="B7">
        <v>19</v>
      </c>
      <c r="C7" t="str">
        <f t="shared" si="0"/>
        <v>[(Lei Kin Keong ,PERSON)]</v>
      </c>
      <c r="D7" t="s">
        <v>11423</v>
      </c>
      <c r="E7">
        <f t="shared" si="1"/>
        <v>14</v>
      </c>
      <c r="F7" t="s">
        <v>17821</v>
      </c>
      <c r="G7" t="str">
        <f t="shared" si="2"/>
        <v>(Lei Kin Keong ,PERSON)</v>
      </c>
    </row>
    <row r="8" spans="1:44" ht="16.5" customHeight="1" x14ac:dyDescent="0.25">
      <c r="A8" t="s">
        <v>4552</v>
      </c>
      <c r="B8">
        <v>19</v>
      </c>
      <c r="C8" t="str">
        <f t="shared" si="0"/>
        <v>[(Mr. Fu Da ,PERSON)]</v>
      </c>
      <c r="D8" t="s">
        <v>11424</v>
      </c>
      <c r="E8">
        <f t="shared" si="1"/>
        <v>10</v>
      </c>
      <c r="F8" t="s">
        <v>17821</v>
      </c>
      <c r="G8" t="str">
        <f t="shared" si="2"/>
        <v>(Mr. Fu Da ,PERSON)</v>
      </c>
    </row>
    <row r="9" spans="1:44" ht="16.5" customHeight="1" x14ac:dyDescent="0.25">
      <c r="A9" t="s">
        <v>13933</v>
      </c>
      <c r="B9">
        <v>19</v>
      </c>
      <c r="C9" t="str">
        <f t="shared" si="0"/>
        <v>[(Mr. HO Man Yiu,PERSON)]</v>
      </c>
      <c r="D9" t="s">
        <v>18016</v>
      </c>
      <c r="E9">
        <f t="shared" si="1"/>
        <v>14</v>
      </c>
      <c r="F9" t="s">
        <v>17821</v>
      </c>
      <c r="G9" t="str">
        <f t="shared" si="2"/>
        <v>(Mr. HO Man Yiu,PERSON)</v>
      </c>
    </row>
    <row r="10" spans="1:44" ht="16.5" customHeight="1" x14ac:dyDescent="0.25">
      <c r="A10" t="s">
        <v>8504</v>
      </c>
      <c r="B10">
        <v>19</v>
      </c>
      <c r="C10" t="str">
        <f t="shared" si="0"/>
        <v>[(Mr. Li Hongji ,PERSON)]</v>
      </c>
      <c r="D10" t="s">
        <v>11425</v>
      </c>
      <c r="E10">
        <f t="shared" si="1"/>
        <v>14</v>
      </c>
      <c r="F10" t="s">
        <v>17821</v>
      </c>
      <c r="G10" t="str">
        <f t="shared" si="2"/>
        <v>(Mr. Li Hongji ,PERSON)</v>
      </c>
    </row>
    <row r="11" spans="1:44" ht="16.5" customHeight="1" x14ac:dyDescent="0.25">
      <c r="A11" t="s">
        <v>17947</v>
      </c>
      <c r="B11">
        <v>19</v>
      </c>
      <c r="C11" t="str">
        <f t="shared" si="0"/>
        <v>[(Mr. Sun Huiye ,PERSON)]</v>
      </c>
      <c r="D11" t="s">
        <v>17774</v>
      </c>
      <c r="E11">
        <f t="shared" si="1"/>
        <v>14</v>
      </c>
      <c r="F11" t="s">
        <v>17821</v>
      </c>
      <c r="G11" t="str">
        <f t="shared" si="2"/>
        <v>(Mr. Sun Huiye ,PERSON)</v>
      </c>
    </row>
    <row r="12" spans="1:44" ht="16.5" customHeight="1" x14ac:dyDescent="0.25">
      <c r="A12" t="s">
        <v>7230</v>
      </c>
      <c r="B12">
        <v>19</v>
      </c>
      <c r="C12" t="str">
        <f t="shared" si="0"/>
        <v>[(Mr. Sze Irons ,PERSON)]</v>
      </c>
      <c r="D12" t="s">
        <v>17995</v>
      </c>
      <c r="E12">
        <f t="shared" si="1"/>
        <v>14</v>
      </c>
      <c r="F12" t="s">
        <v>17821</v>
      </c>
      <c r="G12" t="str">
        <f t="shared" si="2"/>
        <v>(Mr. Sze Irons ,PERSON)</v>
      </c>
    </row>
    <row r="13" spans="1:44" ht="16.5" customHeight="1" x14ac:dyDescent="0.25">
      <c r="A13" t="s">
        <v>7943</v>
      </c>
      <c r="B13">
        <v>19</v>
      </c>
      <c r="C13" t="str">
        <f t="shared" si="0"/>
        <v>[(Mr. Wu Baolin ,PERSON)]</v>
      </c>
      <c r="D13" t="s">
        <v>17954</v>
      </c>
      <c r="E13">
        <f t="shared" si="1"/>
        <v>14</v>
      </c>
      <c r="F13" t="s">
        <v>17821</v>
      </c>
      <c r="G13" t="str">
        <f t="shared" si="2"/>
        <v>(Mr. Wu Baolin ,PERSON)</v>
      </c>
    </row>
    <row r="14" spans="1:44" ht="16.5" customHeight="1" x14ac:dyDescent="0.25">
      <c r="A14" t="s">
        <v>13938</v>
      </c>
      <c r="B14">
        <v>20</v>
      </c>
      <c r="C14" t="str">
        <f t="shared" si="0"/>
        <v>[(HUA Bin HUANG Victor,PERSON)]</v>
      </c>
      <c r="D14" t="s">
        <v>13938</v>
      </c>
      <c r="E14">
        <f t="shared" si="1"/>
        <v>20</v>
      </c>
      <c r="F14" t="s">
        <v>18032</v>
      </c>
      <c r="G14" t="str">
        <f t="shared" si="2"/>
        <v>(HUA Bin HUANG Victor,PERSON)</v>
      </c>
    </row>
    <row r="15" spans="1:44" ht="16.5" customHeight="1" x14ac:dyDescent="0.25">
      <c r="A15" t="s">
        <v>10001</v>
      </c>
      <c r="B15">
        <v>20</v>
      </c>
      <c r="C15" t="str">
        <f t="shared" si="0"/>
        <v>[(LI Ming ZHOU Honghao,PERSON)]</v>
      </c>
      <c r="D15" t="s">
        <v>10001</v>
      </c>
      <c r="E15">
        <f t="shared" si="1"/>
        <v>20</v>
      </c>
      <c r="F15" t="s">
        <v>17821</v>
      </c>
      <c r="G15" t="str">
        <f t="shared" si="2"/>
        <v>(LI Ming ZHOU Honghao,PERSON)</v>
      </c>
    </row>
    <row r="16" spans="1:44" ht="16.5" customHeight="1" x14ac:dyDescent="0.25">
      <c r="A16" t="s">
        <v>8799</v>
      </c>
      <c r="B16">
        <v>20</v>
      </c>
      <c r="C16" t="str">
        <f t="shared" si="0"/>
        <v>[(Mr. CHOW Kyan Mervyn,PERSON)]</v>
      </c>
      <c r="D16" t="s">
        <v>8799</v>
      </c>
      <c r="E16">
        <f t="shared" si="1"/>
        <v>20</v>
      </c>
      <c r="F16" t="s">
        <v>17821</v>
      </c>
      <c r="G16" t="str">
        <f t="shared" si="2"/>
        <v>(Mr. CHOW Kyan Mervyn,PERSON)</v>
      </c>
    </row>
    <row r="17" spans="1:7" ht="16.5" customHeight="1" x14ac:dyDescent="0.25">
      <c r="A17" t="s">
        <v>13947</v>
      </c>
      <c r="B17">
        <v>20</v>
      </c>
      <c r="C17" t="str">
        <f t="shared" si="0"/>
        <v>[(Mr. LO Chi Lik Peter,PERSON)]</v>
      </c>
      <c r="D17" t="s">
        <v>13947</v>
      </c>
      <c r="E17">
        <f t="shared" si="1"/>
        <v>20</v>
      </c>
      <c r="F17" t="s">
        <v>17821</v>
      </c>
      <c r="G17" t="str">
        <f t="shared" si="2"/>
        <v>(Mr. LO Chi Lik Peter,PERSON)</v>
      </c>
    </row>
    <row r="18" spans="1:7" ht="16.5" customHeight="1" x14ac:dyDescent="0.25">
      <c r="A18" t="s">
        <v>8835</v>
      </c>
      <c r="B18">
        <v>20</v>
      </c>
      <c r="C18" t="str">
        <f t="shared" si="0"/>
        <v>[(Ms. Feng Yuxia ,PERSON)]</v>
      </c>
      <c r="D18" t="s">
        <v>11426</v>
      </c>
      <c r="E18">
        <f t="shared" si="1"/>
        <v>15</v>
      </c>
      <c r="F18" t="s">
        <v>17821</v>
      </c>
      <c r="G18" t="str">
        <f t="shared" si="2"/>
        <v>(Ms. Feng Yuxia ,PERSON)</v>
      </c>
    </row>
    <row r="19" spans="1:7" ht="16.5" customHeight="1" x14ac:dyDescent="0.25">
      <c r="A19" t="s">
        <v>7918</v>
      </c>
      <c r="B19">
        <v>20</v>
      </c>
    </row>
    <row r="20" spans="1:7" ht="16.5" customHeight="1" x14ac:dyDescent="0.25">
      <c r="A20" t="s">
        <v>8238</v>
      </c>
      <c r="B20">
        <v>21</v>
      </c>
    </row>
    <row r="21" spans="1:7" ht="16.5" customHeight="1" x14ac:dyDescent="0.25">
      <c r="A21" t="s">
        <v>7915</v>
      </c>
      <c r="B21">
        <v>21</v>
      </c>
      <c r="C21" t="str">
        <f t="shared" ref="C21:C23" si="3">"["&amp;G21&amp;"]"</f>
        <v>[(Chio Tak Wo, Advogado,PERSON)]</v>
      </c>
      <c r="D21" t="s">
        <v>7915</v>
      </c>
      <c r="E21">
        <f t="shared" si="1"/>
        <v>21</v>
      </c>
      <c r="F21" t="s">
        <v>17821</v>
      </c>
      <c r="G21" t="str">
        <f t="shared" ref="G21:G23" si="4">"("&amp;D21&amp;","&amp;F21&amp;")"</f>
        <v>(Chio Tak Wo, Advogado,PERSON)</v>
      </c>
    </row>
    <row r="22" spans="1:7" ht="16.5" customHeight="1" x14ac:dyDescent="0.25">
      <c r="A22" t="s">
        <v>7932</v>
      </c>
      <c r="B22">
        <v>21</v>
      </c>
      <c r="C22" t="str">
        <f t="shared" si="3"/>
        <v>[(Dr. Ye Xiaoping ,PERSON)]</v>
      </c>
      <c r="D22" t="s">
        <v>18021</v>
      </c>
      <c r="E22">
        <f t="shared" si="1"/>
        <v>16</v>
      </c>
      <c r="F22" t="s">
        <v>18022</v>
      </c>
      <c r="G22" t="str">
        <f t="shared" si="4"/>
        <v>(Dr. Ye Xiaoping ,PERSON)</v>
      </c>
    </row>
    <row r="23" spans="1:7" ht="16.5" customHeight="1" x14ac:dyDescent="0.25">
      <c r="A23" t="s">
        <v>10000</v>
      </c>
      <c r="B23">
        <v>21</v>
      </c>
      <c r="C23" t="str">
        <f t="shared" si="3"/>
        <v>[(FUNG Edwin ,PERSON)]</v>
      </c>
      <c r="D23" t="s">
        <v>11427</v>
      </c>
      <c r="E23">
        <f t="shared" si="1"/>
        <v>11</v>
      </c>
      <c r="F23" t="s">
        <v>17821</v>
      </c>
      <c r="G23" t="str">
        <f t="shared" si="4"/>
        <v>(FUNG Edwin ,PERSON)</v>
      </c>
    </row>
    <row r="24" spans="1:7" ht="16.5" customHeight="1" x14ac:dyDescent="0.25">
      <c r="A24" t="s">
        <v>7922</v>
      </c>
      <c r="B24">
        <v>21</v>
      </c>
      <c r="D24" t="s">
        <v>11892</v>
      </c>
    </row>
    <row r="25" spans="1:7" ht="16.5" customHeight="1" x14ac:dyDescent="0.25">
      <c r="A25" t="s">
        <v>3500</v>
      </c>
      <c r="B25">
        <v>21</v>
      </c>
      <c r="C25" t="str">
        <f t="shared" ref="C25:C34" si="5">"["&amp;G25&amp;"]"</f>
        <v>[(Mr. Lau Ning Wa Ricky,PERSON)]</v>
      </c>
      <c r="D25" t="s">
        <v>3500</v>
      </c>
      <c r="E25">
        <f t="shared" si="1"/>
        <v>21</v>
      </c>
      <c r="F25" t="s">
        <v>17821</v>
      </c>
      <c r="G25" t="str">
        <f t="shared" ref="G25:G34" si="6">"("&amp;D25&amp;","&amp;F25&amp;")"</f>
        <v>(Mr. Lau Ning Wa Ricky,PERSON)</v>
      </c>
    </row>
    <row r="26" spans="1:7" ht="16.5" customHeight="1" x14ac:dyDescent="0.25">
      <c r="A26" t="s">
        <v>3916</v>
      </c>
      <c r="B26">
        <v>21</v>
      </c>
      <c r="C26" t="str">
        <f t="shared" si="5"/>
        <v>[(Mr. Lee Yiu Pui ,PERSON)]</v>
      </c>
      <c r="D26" t="s">
        <v>11428</v>
      </c>
      <c r="E26">
        <f t="shared" si="1"/>
        <v>16</v>
      </c>
      <c r="F26" t="s">
        <v>11322</v>
      </c>
      <c r="G26" t="str">
        <f t="shared" si="6"/>
        <v>(Mr. Lee Yiu Pui ,PERSON)</v>
      </c>
    </row>
    <row r="27" spans="1:7" ht="16.5" customHeight="1" x14ac:dyDescent="0.25">
      <c r="A27" t="s">
        <v>4752</v>
      </c>
      <c r="B27">
        <v>21</v>
      </c>
      <c r="C27" t="str">
        <f t="shared" si="5"/>
        <v>[(Mr. Lo Chi Hung ,PERSON)]</v>
      </c>
      <c r="D27" t="s">
        <v>11429</v>
      </c>
      <c r="E27">
        <f t="shared" si="1"/>
        <v>16</v>
      </c>
      <c r="F27" t="s">
        <v>11322</v>
      </c>
      <c r="G27" t="str">
        <f t="shared" si="6"/>
        <v>(Mr. Lo Chi Hung ,PERSON)</v>
      </c>
    </row>
    <row r="28" spans="1:7" ht="16.5" customHeight="1" x14ac:dyDescent="0.25">
      <c r="A28" t="s">
        <v>7670</v>
      </c>
      <c r="B28">
        <v>21</v>
      </c>
      <c r="C28" t="str">
        <f t="shared" si="5"/>
        <v>[(Mr. MUI Yuk Wah ,PERSON)]</v>
      </c>
      <c r="D28" t="s">
        <v>11430</v>
      </c>
      <c r="E28">
        <f t="shared" si="1"/>
        <v>16</v>
      </c>
      <c r="F28" t="s">
        <v>11322</v>
      </c>
      <c r="G28" t="str">
        <f t="shared" si="6"/>
        <v>(Mr. MUI Yuk Wah ,PERSON)</v>
      </c>
    </row>
    <row r="29" spans="1:7" ht="16.5" customHeight="1" x14ac:dyDescent="0.25">
      <c r="A29" t="s">
        <v>7811</v>
      </c>
      <c r="B29">
        <v>21</v>
      </c>
      <c r="C29" t="str">
        <f t="shared" si="5"/>
        <v>[(Mr. Ng Cheuk Lun,PERSON)]</v>
      </c>
      <c r="D29" t="s">
        <v>11431</v>
      </c>
      <c r="E29">
        <f t="shared" si="1"/>
        <v>16</v>
      </c>
      <c r="F29" t="s">
        <v>11322</v>
      </c>
      <c r="G29" t="str">
        <f t="shared" si="6"/>
        <v>(Mr. Ng Cheuk Lun,PERSON)</v>
      </c>
    </row>
    <row r="30" spans="1:7" ht="16.5" customHeight="1" x14ac:dyDescent="0.25">
      <c r="A30" t="s">
        <v>4064</v>
      </c>
      <c r="B30">
        <v>21</v>
      </c>
      <c r="C30" t="str">
        <f t="shared" si="5"/>
        <v>[(Mr. REN Delin ,PERSON)]</v>
      </c>
      <c r="D30" t="s">
        <v>11432</v>
      </c>
      <c r="E30">
        <f t="shared" si="1"/>
        <v>14</v>
      </c>
      <c r="F30" t="s">
        <v>17821</v>
      </c>
      <c r="G30" t="str">
        <f t="shared" si="6"/>
        <v>(Mr. REN Delin ,PERSON)</v>
      </c>
    </row>
    <row r="31" spans="1:7" ht="16.5" customHeight="1" x14ac:dyDescent="0.25">
      <c r="A31" t="s">
        <v>7233</v>
      </c>
      <c r="B31">
        <v>21</v>
      </c>
      <c r="C31" t="str">
        <f t="shared" si="5"/>
        <v>[(Ms. Choy So Yuk ,PERSON)]</v>
      </c>
      <c r="D31" t="s">
        <v>11433</v>
      </c>
      <c r="E31">
        <f t="shared" si="1"/>
        <v>16</v>
      </c>
      <c r="F31" t="s">
        <v>17821</v>
      </c>
      <c r="G31" t="str">
        <f t="shared" si="6"/>
        <v>(Ms. Choy So Yuk ,PERSON)</v>
      </c>
    </row>
    <row r="32" spans="1:7" ht="16.5" customHeight="1" x14ac:dyDescent="0.25">
      <c r="A32" t="s">
        <v>7896</v>
      </c>
      <c r="B32">
        <v>21</v>
      </c>
      <c r="C32" t="str">
        <f t="shared" si="5"/>
        <v>[(Ms. Ko Mei Ying,PERSON)]</v>
      </c>
      <c r="D32" t="s">
        <v>14152</v>
      </c>
      <c r="E32">
        <f t="shared" si="1"/>
        <v>15</v>
      </c>
      <c r="F32" t="s">
        <v>17821</v>
      </c>
      <c r="G32" t="str">
        <f t="shared" si="6"/>
        <v>(Ms. Ko Mei Ying,PERSON)</v>
      </c>
    </row>
    <row r="33" spans="1:7" ht="16.5" customHeight="1" x14ac:dyDescent="0.25">
      <c r="A33" t="s">
        <v>8244</v>
      </c>
      <c r="B33">
        <v>21</v>
      </c>
      <c r="C33" t="str">
        <f t="shared" si="5"/>
        <v>[(Ms. Zhang Yahan ,PERSON)]</v>
      </c>
      <c r="D33" t="s">
        <v>11434</v>
      </c>
      <c r="E33">
        <f t="shared" si="1"/>
        <v>16</v>
      </c>
      <c r="F33" t="s">
        <v>17821</v>
      </c>
      <c r="G33" t="str">
        <f t="shared" si="6"/>
        <v>(Ms. Zhang Yahan ,PERSON)</v>
      </c>
    </row>
    <row r="34" spans="1:7" ht="16.5" customHeight="1" x14ac:dyDescent="0.25">
      <c r="A34" t="s">
        <v>9941</v>
      </c>
      <c r="B34">
        <v>21</v>
      </c>
      <c r="C34" t="str">
        <f t="shared" si="5"/>
        <v>[(POON Kwok Leung ,PERSON)]</v>
      </c>
      <c r="D34" t="s">
        <v>11435</v>
      </c>
      <c r="E34">
        <f t="shared" si="1"/>
        <v>16</v>
      </c>
      <c r="F34" t="s">
        <v>17821</v>
      </c>
      <c r="G34" t="str">
        <f t="shared" si="6"/>
        <v>(POON Kwok Leung ,PERSON)</v>
      </c>
    </row>
    <row r="35" spans="1:7" ht="16.5" customHeight="1" x14ac:dyDescent="0.25">
      <c r="A35" t="s">
        <v>7988</v>
      </c>
      <c r="B35">
        <v>21</v>
      </c>
    </row>
    <row r="36" spans="1:7" ht="16.5" customHeight="1" x14ac:dyDescent="0.25">
      <c r="A36" t="s">
        <v>5638</v>
      </c>
      <c r="B36">
        <v>21</v>
      </c>
      <c r="C36" t="str">
        <f t="shared" ref="C36:C43" si="7">"["&amp;G36&amp;"]"</f>
        <v>[(TSUI Wing Tak ,PERSON)]</v>
      </c>
      <c r="D36" t="s">
        <v>11436</v>
      </c>
      <c r="E36">
        <f t="shared" si="1"/>
        <v>14</v>
      </c>
      <c r="F36" t="s">
        <v>17821</v>
      </c>
      <c r="G36" t="str">
        <f t="shared" ref="G36:G43" si="8">"("&amp;D36&amp;","&amp;F36&amp;")"</f>
        <v>(TSUI Wing Tak ,PERSON)</v>
      </c>
    </row>
    <row r="37" spans="1:7" ht="16.5" customHeight="1" x14ac:dyDescent="0.25">
      <c r="A37" t="s">
        <v>7404</v>
      </c>
      <c r="B37">
        <v>22</v>
      </c>
      <c r="C37" t="str">
        <f t="shared" si="7"/>
        <v>[( Our Legal Advisers,TITLE)]</v>
      </c>
      <c r="D37" t="s">
        <v>16317</v>
      </c>
      <c r="E37">
        <f t="shared" si="1"/>
        <v>19</v>
      </c>
      <c r="F37" t="s">
        <v>17956</v>
      </c>
      <c r="G37" t="str">
        <f t="shared" si="8"/>
        <v>( Our Legal Advisers,TITLE)</v>
      </c>
    </row>
    <row r="38" spans="1:7" ht="16.5" customHeight="1" x14ac:dyDescent="0.25">
      <c r="A38" t="s">
        <v>11025</v>
      </c>
      <c r="B38">
        <v>22</v>
      </c>
      <c r="C38" t="str">
        <f t="shared" si="7"/>
        <v>[( Our Legal Advisers,TITLE)]</v>
      </c>
      <c r="D38" t="s">
        <v>17955</v>
      </c>
      <c r="E38">
        <f t="shared" si="1"/>
        <v>19</v>
      </c>
      <c r="F38" t="s">
        <v>17956</v>
      </c>
      <c r="G38" t="str">
        <f t="shared" si="8"/>
        <v>( Our Legal Advisers,TITLE)</v>
      </c>
    </row>
    <row r="39" spans="1:7" ht="16.5" customHeight="1" x14ac:dyDescent="0.25">
      <c r="A39" t="s">
        <v>11293</v>
      </c>
      <c r="B39">
        <v>22</v>
      </c>
      <c r="C39" t="str">
        <f t="shared" si="7"/>
        <v>[( Our Legal Advisers,TITLE)]</v>
      </c>
      <c r="D39" t="s">
        <v>14820</v>
      </c>
      <c r="E39">
        <f t="shared" si="1"/>
        <v>19</v>
      </c>
      <c r="F39" t="s">
        <v>17956</v>
      </c>
      <c r="G39" t="str">
        <f t="shared" si="8"/>
        <v>( Our Legal Advisers,TITLE)</v>
      </c>
    </row>
    <row r="40" spans="1:7" ht="16.5" customHeight="1" x14ac:dyDescent="0.25">
      <c r="A40" t="s">
        <v>1796</v>
      </c>
      <c r="B40">
        <v>22</v>
      </c>
      <c r="C40" t="str">
        <f t="shared" si="7"/>
        <v>[( Industry Consultant,TITLE)]</v>
      </c>
      <c r="D40" t="s">
        <v>18020</v>
      </c>
      <c r="E40">
        <f t="shared" si="1"/>
        <v>20</v>
      </c>
      <c r="F40" t="s">
        <v>17892</v>
      </c>
      <c r="G40" t="str">
        <f t="shared" si="8"/>
        <v>( Industry Consultant,TITLE)</v>
      </c>
    </row>
    <row r="41" spans="1:7" ht="16.5" customHeight="1" x14ac:dyDescent="0.25">
      <c r="A41" t="s">
        <v>4239</v>
      </c>
      <c r="B41">
        <v>22</v>
      </c>
      <c r="C41" t="str">
        <f t="shared" si="7"/>
        <v>[( Industry Consultant,TITLE)]</v>
      </c>
      <c r="D41" t="s">
        <v>16337</v>
      </c>
      <c r="E41">
        <f t="shared" si="1"/>
        <v>20</v>
      </c>
      <c r="F41" t="s">
        <v>17892</v>
      </c>
      <c r="G41" t="str">
        <f t="shared" si="8"/>
        <v>( Industry Consultant,TITLE)</v>
      </c>
    </row>
    <row r="42" spans="1:7" ht="16.5" customHeight="1" x14ac:dyDescent="0.25">
      <c r="A42" t="s">
        <v>7276</v>
      </c>
      <c r="B42">
        <v>22</v>
      </c>
      <c r="C42" t="str">
        <f t="shared" si="7"/>
        <v>[( Ms. Choy So Yuk,PERSON)]</v>
      </c>
      <c r="D42" t="s">
        <v>14821</v>
      </c>
      <c r="E42">
        <f t="shared" si="1"/>
        <v>16</v>
      </c>
      <c r="F42" t="s">
        <v>17821</v>
      </c>
      <c r="G42" t="str">
        <f t="shared" si="8"/>
        <v>( Ms. Choy So Yuk,PERSON)</v>
      </c>
    </row>
    <row r="43" spans="1:7" ht="16.5" customHeight="1" x14ac:dyDescent="0.25">
      <c r="A43" t="s">
        <v>8801</v>
      </c>
      <c r="B43">
        <v>22</v>
      </c>
      <c r="C43" t="str">
        <f t="shared" si="7"/>
        <v>[(LAM Yiu Kin ,PERSON)]</v>
      </c>
      <c r="D43" t="s">
        <v>11437</v>
      </c>
      <c r="E43">
        <f t="shared" si="1"/>
        <v>12</v>
      </c>
      <c r="F43" t="s">
        <v>17821</v>
      </c>
      <c r="G43" t="str">
        <f t="shared" si="8"/>
        <v>(LAM Yiu Kin ,PERSON)</v>
      </c>
    </row>
    <row r="44" spans="1:7" ht="16.5" customHeight="1" x14ac:dyDescent="0.25">
      <c r="A44" t="s">
        <v>3593</v>
      </c>
      <c r="B44">
        <v>22</v>
      </c>
      <c r="D44" t="s">
        <v>11892</v>
      </c>
    </row>
    <row r="45" spans="1:7" ht="16.5" customHeight="1" x14ac:dyDescent="0.25">
      <c r="A45" t="s">
        <v>1074</v>
      </c>
      <c r="B45">
        <v>22</v>
      </c>
      <c r="C45" t="str">
        <f t="shared" ref="C45:C53" si="9">"["&amp;G45&amp;"]"</f>
        <v>[(Mr. Chan Yat Lui ,PERSON)]</v>
      </c>
      <c r="D45" t="s">
        <v>11438</v>
      </c>
      <c r="E45">
        <f t="shared" si="1"/>
        <v>17</v>
      </c>
      <c r="F45" t="s">
        <v>11322</v>
      </c>
      <c r="G45" t="str">
        <f t="shared" ref="G45:G108" si="10">"("&amp;D45&amp;","&amp;F45&amp;")"</f>
        <v>(Mr. Chan Yat Lui ,PERSON)</v>
      </c>
    </row>
    <row r="46" spans="1:7" ht="16.5" customHeight="1" x14ac:dyDescent="0.25">
      <c r="A46" t="s">
        <v>4753</v>
      </c>
      <c r="B46">
        <v>22</v>
      </c>
      <c r="C46" t="str">
        <f t="shared" si="9"/>
        <v>[(Mr. Ho Kwok Lung ,PERSON)]</v>
      </c>
      <c r="D46" t="s">
        <v>11439</v>
      </c>
      <c r="E46">
        <f t="shared" si="1"/>
        <v>17</v>
      </c>
      <c r="F46" t="s">
        <v>11322</v>
      </c>
      <c r="G46" t="str">
        <f t="shared" si="10"/>
        <v>(Mr. Ho Kwok Lung ,PERSON)</v>
      </c>
    </row>
    <row r="47" spans="1:7" ht="16.5" customHeight="1" x14ac:dyDescent="0.25">
      <c r="A47" t="s">
        <v>6928</v>
      </c>
      <c r="B47">
        <v>22</v>
      </c>
      <c r="C47" t="str">
        <f t="shared" si="9"/>
        <v>[(Mr. Lok Kwan YIM ,PERSON)]</v>
      </c>
      <c r="D47" t="s">
        <v>11440</v>
      </c>
      <c r="E47">
        <f t="shared" si="1"/>
        <v>17</v>
      </c>
      <c r="F47" t="s">
        <v>11322</v>
      </c>
      <c r="G47" t="str">
        <f t="shared" si="10"/>
        <v>(Mr. Lok Kwan YIM ,PERSON)</v>
      </c>
    </row>
    <row r="48" spans="1:7" ht="16.5" customHeight="1" x14ac:dyDescent="0.25">
      <c r="A48" t="s">
        <v>10670</v>
      </c>
      <c r="B48">
        <v>22</v>
      </c>
      <c r="C48" t="str">
        <f t="shared" si="9"/>
        <v>[(Mr. Tam Chun Wai Edwin,PERSON)]</v>
      </c>
      <c r="D48" t="s">
        <v>10670</v>
      </c>
      <c r="E48">
        <f t="shared" si="1"/>
        <v>22</v>
      </c>
      <c r="F48" t="s">
        <v>17821</v>
      </c>
      <c r="G48" t="str">
        <f t="shared" si="10"/>
        <v>(Mr. Tam Chun Wai Edwin,PERSON)</v>
      </c>
    </row>
    <row r="49" spans="1:11" ht="16.5" customHeight="1" x14ac:dyDescent="0.25">
      <c r="A49" t="s">
        <v>10945</v>
      </c>
      <c r="B49">
        <v>22</v>
      </c>
      <c r="C49" t="str">
        <f t="shared" si="9"/>
        <v>[(Mr. Tsang Ho Yin ,PERSON)]</v>
      </c>
      <c r="D49" t="s">
        <v>11441</v>
      </c>
      <c r="E49">
        <f t="shared" si="1"/>
        <v>17</v>
      </c>
      <c r="F49" t="s">
        <v>11322</v>
      </c>
      <c r="G49" t="str">
        <f t="shared" si="10"/>
        <v>(Mr. Tsang Ho Yin ,PERSON)</v>
      </c>
    </row>
    <row r="50" spans="1:11" ht="16.5" customHeight="1" x14ac:dyDescent="0.25">
      <c r="A50" t="s">
        <v>3876</v>
      </c>
      <c r="B50">
        <v>22</v>
      </c>
      <c r="C50" t="str">
        <f t="shared" si="9"/>
        <v>[(Ms. Au Wai Ching ,PERSON)]</v>
      </c>
      <c r="D50" t="s">
        <v>11442</v>
      </c>
      <c r="E50">
        <f t="shared" si="1"/>
        <v>17</v>
      </c>
      <c r="F50" t="s">
        <v>17821</v>
      </c>
      <c r="G50" t="str">
        <f t="shared" si="10"/>
        <v>(Ms. Au Wai Ching ,PERSON)</v>
      </c>
    </row>
    <row r="51" spans="1:11" ht="16.5" customHeight="1" x14ac:dyDescent="0.25">
      <c r="A51" t="s">
        <v>8664</v>
      </c>
      <c r="B51">
        <v>22</v>
      </c>
      <c r="C51" t="str">
        <f t="shared" si="9"/>
        <v>[(Ms. Tan Yan ,PERSON)]</v>
      </c>
      <c r="D51" t="s">
        <v>11443</v>
      </c>
      <c r="E51">
        <f t="shared" si="1"/>
        <v>12</v>
      </c>
      <c r="F51" t="s">
        <v>17821</v>
      </c>
      <c r="G51" t="str">
        <f t="shared" si="10"/>
        <v>(Ms. Tan Yan ,PERSON)</v>
      </c>
    </row>
    <row r="52" spans="1:11" ht="16.5" customHeight="1" x14ac:dyDescent="0.25">
      <c r="A52" t="s">
        <v>6848</v>
      </c>
      <c r="B52">
        <v>23</v>
      </c>
      <c r="C52" t="str">
        <f t="shared" si="9"/>
        <v>[( ABCI Capital Limited,ORG)]</v>
      </c>
      <c r="D52" t="s">
        <v>16318</v>
      </c>
      <c r="E52">
        <f t="shared" si="1"/>
        <v>21</v>
      </c>
      <c r="F52" t="s">
        <v>17756</v>
      </c>
      <c r="G52" t="str">
        <f t="shared" si="10"/>
        <v>( ABCI Capital Limited,ORG)</v>
      </c>
    </row>
    <row r="53" spans="1:11" ht="16.5" customHeight="1" x14ac:dyDescent="0.25">
      <c r="A53" t="s">
        <v>4467</v>
      </c>
      <c r="B53">
        <v>23</v>
      </c>
      <c r="C53" t="str">
        <f t="shared" si="9"/>
        <v>[( Junhe LLP,ORG)]</v>
      </c>
      <c r="D53" t="s">
        <v>17074</v>
      </c>
      <c r="E53">
        <f t="shared" si="1"/>
        <v>10</v>
      </c>
      <c r="F53" t="s">
        <v>17756</v>
      </c>
      <c r="G53" t="str">
        <f t="shared" si="10"/>
        <v>( Junhe LLP,ORG)</v>
      </c>
    </row>
    <row r="54" spans="1:11" ht="16.5" customHeight="1" x14ac:dyDescent="0.25">
      <c r="A54" t="s">
        <v>5281</v>
      </c>
      <c r="B54">
        <v>23</v>
      </c>
      <c r="C54" t="str">
        <f>"["&amp;G54&amp;K54&amp;"]"</f>
        <v>[(Auditors,TITLE)(Ernst &amp; Young,ORG)]</v>
      </c>
      <c r="D54" t="s">
        <v>17020</v>
      </c>
      <c r="E54">
        <f t="shared" si="1"/>
        <v>8</v>
      </c>
      <c r="F54" t="s">
        <v>17892</v>
      </c>
      <c r="G54" t="str">
        <f t="shared" si="10"/>
        <v>(Auditors,TITLE)</v>
      </c>
      <c r="H54" t="s">
        <v>489</v>
      </c>
      <c r="I54">
        <f t="shared" ref="I54" si="11">LEN(H54)</f>
        <v>13</v>
      </c>
      <c r="J54" t="s">
        <v>17887</v>
      </c>
      <c r="K54" t="str">
        <f>"("&amp;H54&amp;","&amp;J54&amp;")"</f>
        <v>(Ernst &amp; Young,ORG)</v>
      </c>
    </row>
    <row r="55" spans="1:11" ht="16.5" customHeight="1" x14ac:dyDescent="0.25">
      <c r="A55" t="s">
        <v>8245</v>
      </c>
      <c r="B55">
        <v>23</v>
      </c>
      <c r="C55" t="str">
        <f t="shared" ref="C55:C59" si="12">"["&amp;G55&amp;"]"</f>
        <v>[(Dr. Qiao Zhonghua ,PERSON)]</v>
      </c>
      <c r="D55" t="s">
        <v>11444</v>
      </c>
      <c r="E55">
        <f t="shared" si="1"/>
        <v>18</v>
      </c>
      <c r="F55" t="s">
        <v>18022</v>
      </c>
      <c r="G55" t="str">
        <f t="shared" si="10"/>
        <v>(Dr. Qiao Zhonghua ,PERSON)</v>
      </c>
    </row>
    <row r="56" spans="1:11" ht="16.5" customHeight="1" x14ac:dyDescent="0.25">
      <c r="A56" t="s">
        <v>3416</v>
      </c>
      <c r="B56">
        <v>23</v>
      </c>
      <c r="C56" t="str">
        <f t="shared" si="12"/>
        <v>[(Dr. TAN Henry,PERSON)]</v>
      </c>
      <c r="D56" t="s">
        <v>14153</v>
      </c>
      <c r="E56">
        <f t="shared" si="1"/>
        <v>13</v>
      </c>
      <c r="F56" t="s">
        <v>18022</v>
      </c>
      <c r="G56" t="str">
        <f t="shared" si="10"/>
        <v>(Dr. TAN Henry,PERSON)</v>
      </c>
    </row>
    <row r="57" spans="1:11" ht="16.5" customHeight="1" x14ac:dyDescent="0.25">
      <c r="A57" t="s">
        <v>7846</v>
      </c>
      <c r="B57">
        <v>23</v>
      </c>
      <c r="C57" t="str">
        <f t="shared" si="12"/>
        <v>[(Ir. Daniel Lai,PERSON)]</v>
      </c>
      <c r="D57" t="s">
        <v>14154</v>
      </c>
      <c r="E57">
        <f t="shared" si="1"/>
        <v>14</v>
      </c>
      <c r="F57" t="s">
        <v>17821</v>
      </c>
      <c r="G57" t="str">
        <f t="shared" si="10"/>
        <v>(Ir. Daniel Lai,PERSON)</v>
      </c>
    </row>
    <row r="58" spans="1:11" ht="16.5" customHeight="1" x14ac:dyDescent="0.25">
      <c r="A58" t="s">
        <v>2683</v>
      </c>
      <c r="B58">
        <v>23</v>
      </c>
      <c r="C58" t="str">
        <f t="shared" si="12"/>
        <v>[(Mr. Gu Jiong ,PERSON)]</v>
      </c>
      <c r="D58" t="s">
        <v>11445</v>
      </c>
      <c r="E58">
        <f t="shared" si="1"/>
        <v>13</v>
      </c>
      <c r="F58" t="s">
        <v>17821</v>
      </c>
      <c r="G58" t="str">
        <f t="shared" si="10"/>
        <v>(Mr. Gu Jiong ,PERSON)</v>
      </c>
    </row>
    <row r="59" spans="1:11" ht="16.5" customHeight="1" x14ac:dyDescent="0.25">
      <c r="A59" t="s">
        <v>4755</v>
      </c>
      <c r="B59">
        <v>23</v>
      </c>
      <c r="C59" t="str">
        <f t="shared" si="12"/>
        <v>[(Mr. Pak Shek Kuen ,PERSON)]</v>
      </c>
      <c r="D59" t="s">
        <v>11446</v>
      </c>
      <c r="E59">
        <f t="shared" si="1"/>
        <v>18</v>
      </c>
      <c r="F59" t="s">
        <v>17821</v>
      </c>
      <c r="G59" t="str">
        <f t="shared" si="10"/>
        <v>(Mr. Pak Shek Kuen ,PERSON)</v>
      </c>
    </row>
    <row r="60" spans="1:11" ht="16.5" customHeight="1" x14ac:dyDescent="0.25">
      <c r="A60" t="s">
        <v>13948</v>
      </c>
      <c r="B60">
        <v>23</v>
      </c>
      <c r="C60" t="str">
        <f>"["&amp;G60&amp;K60&amp;"]"</f>
        <v>[(Mr. Tan Bo,PERSON)(Mr. Yifan Li,PERSON)]</v>
      </c>
      <c r="D60" t="s">
        <v>13950</v>
      </c>
      <c r="E60">
        <f t="shared" si="1"/>
        <v>10</v>
      </c>
      <c r="F60" t="s">
        <v>17782</v>
      </c>
      <c r="G60" t="str">
        <f t="shared" si="10"/>
        <v>(Mr. Tan Bo,PERSON)</v>
      </c>
      <c r="H60" t="s">
        <v>13949</v>
      </c>
      <c r="I60">
        <f t="shared" ref="I60" si="13">LEN(H60)</f>
        <v>12</v>
      </c>
      <c r="J60" t="s">
        <v>17782</v>
      </c>
      <c r="K60" t="str">
        <f>"("&amp;H60&amp;","&amp;J60&amp;")"</f>
        <v>(Mr. Yifan Li,PERSON)</v>
      </c>
    </row>
    <row r="61" spans="1:11" ht="16.5" customHeight="1" x14ac:dyDescent="0.25">
      <c r="A61" t="s">
        <v>2664</v>
      </c>
      <c r="B61">
        <v>23</v>
      </c>
      <c r="C61" t="str">
        <f t="shared" ref="C61:C68" si="14">"["&amp;G61&amp;"]"</f>
        <v>[(Mr. Tse Siu Chung Dixon,PERSON)]</v>
      </c>
      <c r="D61" t="s">
        <v>2664</v>
      </c>
      <c r="E61">
        <f t="shared" si="1"/>
        <v>23</v>
      </c>
      <c r="F61" t="s">
        <v>17782</v>
      </c>
      <c r="G61" t="str">
        <f t="shared" si="10"/>
        <v>(Mr. Tse Siu Chung Dixon,PERSON)</v>
      </c>
    </row>
    <row r="62" spans="1:11" ht="16.5" customHeight="1" x14ac:dyDescent="0.25">
      <c r="A62" t="s">
        <v>7926</v>
      </c>
      <c r="B62">
        <v>23</v>
      </c>
      <c r="C62" t="str">
        <f t="shared" si="14"/>
        <v>[(Mr. Yau Yan Yuen,PERSON)]</v>
      </c>
      <c r="D62" t="s">
        <v>11447</v>
      </c>
      <c r="E62">
        <f t="shared" si="1"/>
        <v>16</v>
      </c>
      <c r="F62" t="s">
        <v>11322</v>
      </c>
      <c r="G62" t="str">
        <f t="shared" si="10"/>
        <v>(Mr. Yau Yan Yuen,PERSON)</v>
      </c>
    </row>
    <row r="63" spans="1:11" ht="16.5" customHeight="1" x14ac:dyDescent="0.25">
      <c r="A63" t="s">
        <v>7773</v>
      </c>
      <c r="B63">
        <v>23</v>
      </c>
      <c r="C63" t="str">
        <f t="shared" si="14"/>
        <v>[(Mr. YEUNG Tak Yip ,PERSON)]</v>
      </c>
      <c r="D63" t="s">
        <v>11448</v>
      </c>
      <c r="E63">
        <f t="shared" si="1"/>
        <v>18</v>
      </c>
      <c r="F63" t="s">
        <v>17821</v>
      </c>
      <c r="G63" t="str">
        <f t="shared" si="10"/>
        <v>(Mr. YEUNG Tak Yip ,PERSON)</v>
      </c>
    </row>
    <row r="64" spans="1:11" ht="16.5" customHeight="1" x14ac:dyDescent="0.25">
      <c r="A64" t="s">
        <v>7940</v>
      </c>
      <c r="B64">
        <v>23</v>
      </c>
      <c r="C64" t="str">
        <f t="shared" si="14"/>
        <v>[(Mr. Zhang Binghui ,PERSON)]</v>
      </c>
      <c r="D64" t="s">
        <v>11449</v>
      </c>
      <c r="E64">
        <f t="shared" si="1"/>
        <v>18</v>
      </c>
      <c r="F64" t="s">
        <v>17821</v>
      </c>
      <c r="G64" t="str">
        <f t="shared" si="10"/>
        <v>(Mr. Zhang Binghui ,PERSON)</v>
      </c>
    </row>
    <row r="65" spans="1:11" ht="16.5" customHeight="1" x14ac:dyDescent="0.25">
      <c r="A65" t="s">
        <v>7894</v>
      </c>
      <c r="B65">
        <v>23</v>
      </c>
      <c r="C65" t="str">
        <f t="shared" si="14"/>
        <v>[(Ms. Ko Mei Ying ,PERSON)]</v>
      </c>
      <c r="D65" t="s">
        <v>11450</v>
      </c>
      <c r="E65">
        <f t="shared" si="1"/>
        <v>16</v>
      </c>
      <c r="F65" t="s">
        <v>17821</v>
      </c>
      <c r="G65" t="str">
        <f t="shared" si="10"/>
        <v>(Ms. Ko Mei Ying ,PERSON)</v>
      </c>
    </row>
    <row r="66" spans="1:11" ht="16.5" customHeight="1" x14ac:dyDescent="0.25">
      <c r="A66" t="s">
        <v>17604</v>
      </c>
      <c r="B66">
        <v>23</v>
      </c>
      <c r="C66" t="str">
        <f t="shared" si="14"/>
        <v>[(Ye Sheng ,PERSON)]</v>
      </c>
      <c r="D66" t="s">
        <v>11451</v>
      </c>
      <c r="E66">
        <f t="shared" si="1"/>
        <v>9</v>
      </c>
      <c r="F66" t="s">
        <v>17821</v>
      </c>
      <c r="G66" t="str">
        <f t="shared" si="10"/>
        <v>(Ye Sheng ,PERSON)</v>
      </c>
    </row>
    <row r="67" spans="1:11" ht="16.5" customHeight="1" x14ac:dyDescent="0.25">
      <c r="A67" t="s">
        <v>4089</v>
      </c>
      <c r="B67">
        <v>24</v>
      </c>
      <c r="C67" t="str">
        <f t="shared" si="14"/>
        <v>[( Joint Representatives,TITLE)]</v>
      </c>
      <c r="D67" t="s">
        <v>14823</v>
      </c>
      <c r="E67">
        <f t="shared" ref="E67:E130" si="15">LEN(D67)</f>
        <v>22</v>
      </c>
      <c r="F67" t="s">
        <v>17892</v>
      </c>
      <c r="G67" t="str">
        <f t="shared" si="10"/>
        <v>( Joint Representatives,TITLE)</v>
      </c>
    </row>
    <row r="68" spans="1:11" ht="16.5" customHeight="1" x14ac:dyDescent="0.25">
      <c r="A68" t="s">
        <v>9946</v>
      </c>
      <c r="B68">
        <v>24</v>
      </c>
      <c r="C68" t="str">
        <f t="shared" si="14"/>
        <v>[(HU Yebi ,PERSON)]</v>
      </c>
      <c r="D68" t="s">
        <v>11452</v>
      </c>
      <c r="E68">
        <f t="shared" si="15"/>
        <v>8</v>
      </c>
      <c r="F68" t="s">
        <v>17821</v>
      </c>
      <c r="G68" t="str">
        <f t="shared" si="10"/>
        <v>(HU Yebi ,PERSON)</v>
      </c>
    </row>
    <row r="69" spans="1:11" ht="16.5" customHeight="1" x14ac:dyDescent="0.25">
      <c r="A69" t="s">
        <v>613</v>
      </c>
      <c r="B69">
        <v>24</v>
      </c>
      <c r="C69" t="str">
        <f>"["&amp;G69&amp;K69&amp;"]"</f>
        <v>[(John WU Jiong ,PERSON)(SHANG Jian,PERSON)]</v>
      </c>
      <c r="D69" t="s">
        <v>16190</v>
      </c>
      <c r="E69">
        <f t="shared" si="15"/>
        <v>14</v>
      </c>
      <c r="F69" t="s">
        <v>18015</v>
      </c>
      <c r="G69" t="str">
        <f t="shared" si="10"/>
        <v>(John WU Jiong ,PERSON)</v>
      </c>
      <c r="H69" t="s">
        <v>16191</v>
      </c>
      <c r="I69">
        <f t="shared" ref="I69" si="16">LEN(H69)</f>
        <v>10</v>
      </c>
      <c r="J69" t="s">
        <v>18015</v>
      </c>
      <c r="K69" t="str">
        <f>"("&amp;H69&amp;","&amp;J69&amp;")"</f>
        <v>(SHANG Jian,PERSON)</v>
      </c>
    </row>
    <row r="70" spans="1:11" ht="16.5" customHeight="1" x14ac:dyDescent="0.25">
      <c r="A70" t="s">
        <v>9844</v>
      </c>
      <c r="B70">
        <v>24</v>
      </c>
      <c r="C70" t="str">
        <f t="shared" ref="C70:C77" si="17">"["&amp;G70&amp;"]"</f>
        <v>[(Mr Ng Chi Kit ,PERSON)]</v>
      </c>
      <c r="D70" t="s">
        <v>18027</v>
      </c>
      <c r="E70">
        <f t="shared" si="15"/>
        <v>14</v>
      </c>
      <c r="F70" t="s">
        <v>18022</v>
      </c>
      <c r="G70" t="str">
        <f t="shared" si="10"/>
        <v>(Mr Ng Chi Kit ,PERSON)</v>
      </c>
    </row>
    <row r="71" spans="1:11" ht="16.5" customHeight="1" x14ac:dyDescent="0.25">
      <c r="A71" t="s">
        <v>5331</v>
      </c>
      <c r="B71">
        <v>24</v>
      </c>
      <c r="C71" t="str">
        <f t="shared" si="17"/>
        <v>[(Mr. Lui Chi Ho ,PERSON)]</v>
      </c>
      <c r="D71" t="s">
        <v>11453</v>
      </c>
      <c r="E71">
        <f t="shared" si="15"/>
        <v>15</v>
      </c>
      <c r="F71" t="s">
        <v>17821</v>
      </c>
      <c r="G71" t="str">
        <f t="shared" si="10"/>
        <v>(Mr. Lui Chi Ho ,PERSON)</v>
      </c>
    </row>
    <row r="72" spans="1:11" ht="16.5" customHeight="1" x14ac:dyDescent="0.25">
      <c r="A72" t="s">
        <v>7839</v>
      </c>
      <c r="B72">
        <v>24</v>
      </c>
      <c r="C72" t="str">
        <f t="shared" si="17"/>
        <v>[(Mr. Ng Cheuk Lun, ,PERSON)]</v>
      </c>
      <c r="D72" t="s">
        <v>14155</v>
      </c>
      <c r="E72">
        <f t="shared" si="15"/>
        <v>18</v>
      </c>
      <c r="F72" t="s">
        <v>17821</v>
      </c>
      <c r="G72" t="str">
        <f t="shared" si="10"/>
        <v>(Mr. Ng Cheuk Lun, ,PERSON)</v>
      </c>
    </row>
    <row r="73" spans="1:11" ht="16.5" customHeight="1" x14ac:dyDescent="0.25">
      <c r="A73" t="s">
        <v>6828</v>
      </c>
      <c r="B73">
        <v>24</v>
      </c>
      <c r="C73" t="str">
        <f t="shared" si="17"/>
        <v>[(Ms. Chan Lok Yee ,PERSON)]</v>
      </c>
      <c r="D73" t="s">
        <v>11454</v>
      </c>
      <c r="E73">
        <f t="shared" si="15"/>
        <v>17</v>
      </c>
      <c r="F73" t="s">
        <v>17821</v>
      </c>
      <c r="G73" t="str">
        <f t="shared" si="10"/>
        <v>(Ms. Chan Lok Yee ,PERSON)</v>
      </c>
    </row>
    <row r="74" spans="1:11" ht="16.5" customHeight="1" x14ac:dyDescent="0.25">
      <c r="A74" t="s">
        <v>2079</v>
      </c>
      <c r="B74">
        <v>24</v>
      </c>
      <c r="C74" t="str">
        <f t="shared" si="17"/>
        <v>[(Ms. Siu Pui Wah ,PERSON)]</v>
      </c>
      <c r="D74" t="s">
        <v>11455</v>
      </c>
      <c r="E74">
        <f t="shared" si="15"/>
        <v>16</v>
      </c>
      <c r="F74" t="s">
        <v>17821</v>
      </c>
      <c r="G74" t="str">
        <f t="shared" si="10"/>
        <v>(Ms. Siu Pui Wah ,PERSON)</v>
      </c>
    </row>
    <row r="75" spans="1:11" ht="16.5" customHeight="1" x14ac:dyDescent="0.25">
      <c r="A75" t="s">
        <v>236</v>
      </c>
      <c r="B75">
        <v>24</v>
      </c>
      <c r="C75" t="str">
        <f t="shared" si="17"/>
        <v>[(Ms. Tsang Wing Kiu ,PERSON)]</v>
      </c>
      <c r="D75" t="s">
        <v>11456</v>
      </c>
      <c r="E75">
        <f t="shared" si="15"/>
        <v>19</v>
      </c>
      <c r="F75" t="s">
        <v>17821</v>
      </c>
      <c r="G75" t="str">
        <f t="shared" si="10"/>
        <v>(Ms. Tsang Wing Kiu ,PERSON)</v>
      </c>
    </row>
    <row r="76" spans="1:11" ht="16.5" customHeight="1" x14ac:dyDescent="0.25">
      <c r="A76" t="s">
        <v>4816</v>
      </c>
      <c r="B76">
        <v>24</v>
      </c>
      <c r="C76" t="str">
        <f t="shared" si="17"/>
        <v>[(Yim Lok Kwan ,PERSON)]</v>
      </c>
      <c r="D76" t="s">
        <v>11457</v>
      </c>
      <c r="E76">
        <f t="shared" si="15"/>
        <v>13</v>
      </c>
      <c r="F76" t="s">
        <v>18046</v>
      </c>
      <c r="G76" t="str">
        <f t="shared" si="10"/>
        <v>(Yim Lok Kwan ,PERSON)</v>
      </c>
    </row>
    <row r="77" spans="1:11" ht="16.5" customHeight="1" x14ac:dyDescent="0.25">
      <c r="A77" t="s">
        <v>4387</v>
      </c>
      <c r="B77">
        <v>24</v>
      </c>
      <c r="C77" t="str">
        <f t="shared" si="17"/>
        <v>[(ZHENG Xia,PERSON)]</v>
      </c>
      <c r="D77" t="s">
        <v>14156</v>
      </c>
      <c r="E77">
        <f t="shared" si="15"/>
        <v>9</v>
      </c>
      <c r="F77" t="s">
        <v>17821</v>
      </c>
      <c r="G77" t="str">
        <f t="shared" si="10"/>
        <v>(ZHENG Xia,PERSON)</v>
      </c>
    </row>
    <row r="78" spans="1:11" ht="16.5" customHeight="1" x14ac:dyDescent="0.25">
      <c r="A78" t="s">
        <v>13991</v>
      </c>
      <c r="B78">
        <v>25</v>
      </c>
      <c r="C78" t="str">
        <f>"["&amp;G78&amp;K78&amp;"]"</f>
        <v>[(Bin Yu,PERSON)( Zulkifli Baharudin,PERSON)]</v>
      </c>
      <c r="D78" t="s">
        <v>14157</v>
      </c>
      <c r="E78">
        <f t="shared" si="15"/>
        <v>6</v>
      </c>
      <c r="F78" t="s">
        <v>18013</v>
      </c>
      <c r="G78" t="str">
        <f t="shared" si="10"/>
        <v>(Bin Yu,PERSON)</v>
      </c>
      <c r="H78" t="s">
        <v>14824</v>
      </c>
      <c r="I78">
        <f t="shared" ref="I78" si="18">LEN(H78)</f>
        <v>19</v>
      </c>
      <c r="J78" t="s">
        <v>18013</v>
      </c>
      <c r="K78" t="str">
        <f>"("&amp;H78&amp;","&amp;J78&amp;")"</f>
        <v>( Zulkifli Baharudin,PERSON)</v>
      </c>
    </row>
    <row r="79" spans="1:11" ht="16.5" customHeight="1" x14ac:dyDescent="0.25">
      <c r="A79" t="s">
        <v>6385</v>
      </c>
      <c r="B79">
        <v>25</v>
      </c>
      <c r="C79" t="str">
        <f t="shared" ref="C79:C83" si="19">"["&amp;G79&amp;"]"</f>
        <v>[(Man Yun Wah ,PERSON)]</v>
      </c>
      <c r="D79" t="s">
        <v>11458</v>
      </c>
      <c r="E79">
        <f t="shared" si="15"/>
        <v>12</v>
      </c>
      <c r="F79" t="s">
        <v>17821</v>
      </c>
      <c r="G79" t="str">
        <f t="shared" si="10"/>
        <v>(Man Yun Wah ,PERSON)</v>
      </c>
    </row>
    <row r="80" spans="1:11" ht="16.5" customHeight="1" x14ac:dyDescent="0.25">
      <c r="A80" t="s">
        <v>10384</v>
      </c>
      <c r="B80">
        <v>25</v>
      </c>
      <c r="C80" t="str">
        <f t="shared" si="19"/>
        <v>[(Mr. Chan Hon Wan ,PERSON)]</v>
      </c>
      <c r="D80" t="s">
        <v>11459</v>
      </c>
      <c r="E80">
        <f t="shared" si="15"/>
        <v>17</v>
      </c>
      <c r="F80" t="s">
        <v>11322</v>
      </c>
      <c r="G80" t="str">
        <f t="shared" si="10"/>
        <v>(Mr. Chan Hon Wan ,PERSON)</v>
      </c>
    </row>
    <row r="81" spans="1:11" ht="16.5" customHeight="1" x14ac:dyDescent="0.25">
      <c r="A81" t="s">
        <v>13951</v>
      </c>
      <c r="B81">
        <v>25</v>
      </c>
      <c r="C81" t="str">
        <f t="shared" si="19"/>
        <v>[(Mr. Chow Calvin Cheuk Yin,PERSON)]</v>
      </c>
      <c r="D81" t="s">
        <v>4790</v>
      </c>
      <c r="E81">
        <f t="shared" si="15"/>
        <v>25</v>
      </c>
      <c r="F81" t="s">
        <v>17782</v>
      </c>
      <c r="G81" t="str">
        <f t="shared" si="10"/>
        <v>(Mr. Chow Calvin Cheuk Yin,PERSON)</v>
      </c>
    </row>
    <row r="82" spans="1:11" ht="16.5" customHeight="1" x14ac:dyDescent="0.25">
      <c r="A82" t="s">
        <v>7274</v>
      </c>
      <c r="B82">
        <v>25</v>
      </c>
      <c r="C82" t="str">
        <f t="shared" si="19"/>
        <v>[(Mr. Lee Ka Lun ,PERSON)]</v>
      </c>
      <c r="D82" t="s">
        <v>11460</v>
      </c>
      <c r="E82">
        <f t="shared" si="15"/>
        <v>15</v>
      </c>
      <c r="F82" t="s">
        <v>17821</v>
      </c>
      <c r="G82" t="str">
        <f t="shared" si="10"/>
        <v>(Mr. Lee Ka Lun ,PERSON)</v>
      </c>
    </row>
    <row r="83" spans="1:11" ht="16.5" customHeight="1" x14ac:dyDescent="0.25">
      <c r="A83" t="s">
        <v>9577</v>
      </c>
      <c r="B83">
        <v>25</v>
      </c>
      <c r="C83" t="str">
        <f t="shared" si="19"/>
        <v>[(Mr. Lee Leong Yin ,PERSON)]</v>
      </c>
      <c r="D83" t="s">
        <v>11461</v>
      </c>
      <c r="E83">
        <f t="shared" si="15"/>
        <v>18</v>
      </c>
      <c r="F83" t="s">
        <v>17821</v>
      </c>
      <c r="G83" t="str">
        <f t="shared" si="10"/>
        <v>(Mr. Lee Leong Yin ,PERSON)</v>
      </c>
    </row>
    <row r="84" spans="1:11" ht="16.5" customHeight="1" x14ac:dyDescent="0.25">
      <c r="A84" t="s">
        <v>3100</v>
      </c>
      <c r="B84">
        <v>25</v>
      </c>
      <c r="C84" t="str">
        <f>"["&amp;G84&amp;K84&amp;"]"</f>
        <v>[(Mr. Li Yuanfu,PERSON)( Mr. Ye Yong,PERSON)]</v>
      </c>
      <c r="D84" t="s">
        <v>14158</v>
      </c>
      <c r="E84">
        <f t="shared" si="15"/>
        <v>13</v>
      </c>
      <c r="F84" t="s">
        <v>17782</v>
      </c>
      <c r="G84" t="str">
        <f t="shared" si="10"/>
        <v>(Mr. Li Yuanfu,PERSON)</v>
      </c>
      <c r="H84" t="s">
        <v>14825</v>
      </c>
      <c r="I84">
        <f t="shared" ref="I84" si="20">LEN(H84)</f>
        <v>12</v>
      </c>
      <c r="J84" t="s">
        <v>17782</v>
      </c>
      <c r="K84" t="str">
        <f>"("&amp;H84&amp;","&amp;J84&amp;")"</f>
        <v>( Mr. Ye Yong,PERSON)</v>
      </c>
    </row>
    <row r="85" spans="1:11" ht="16.5" customHeight="1" x14ac:dyDescent="0.25">
      <c r="A85" t="s">
        <v>3741</v>
      </c>
      <c r="B85">
        <v>25</v>
      </c>
      <c r="C85" t="str">
        <f t="shared" ref="C85:C91" si="21">"["&amp;G85&amp;"]"</f>
        <v>[(Mr. LIU Changchun ,PERSON)]</v>
      </c>
      <c r="D85" t="s">
        <v>11462</v>
      </c>
      <c r="E85">
        <f t="shared" si="15"/>
        <v>18</v>
      </c>
      <c r="F85" t="s">
        <v>17821</v>
      </c>
      <c r="G85" t="str">
        <f t="shared" si="10"/>
        <v>(Mr. LIU Changchun ,PERSON)</v>
      </c>
    </row>
    <row r="86" spans="1:11" ht="16.5" customHeight="1" x14ac:dyDescent="0.25">
      <c r="A86" t="s">
        <v>9780</v>
      </c>
      <c r="B86">
        <v>25</v>
      </c>
      <c r="C86" t="str">
        <f t="shared" si="21"/>
        <v>[(Mr. Wan Ho Yin ,PERSON)]</v>
      </c>
      <c r="D86" t="s">
        <v>11463</v>
      </c>
      <c r="E86">
        <f t="shared" si="15"/>
        <v>15</v>
      </c>
      <c r="F86" t="s">
        <v>17821</v>
      </c>
      <c r="G86" t="str">
        <f t="shared" si="10"/>
        <v>(Mr. Wan Ho Yin ,PERSON)</v>
      </c>
    </row>
    <row r="87" spans="1:11" ht="16.5" customHeight="1" x14ac:dyDescent="0.25">
      <c r="A87" t="s">
        <v>9096</v>
      </c>
      <c r="B87">
        <v>25</v>
      </c>
      <c r="C87" t="str">
        <f t="shared" si="21"/>
        <v>[(Ms. Ching Man Yeung ,PERSON)]</v>
      </c>
      <c r="D87" t="s">
        <v>11464</v>
      </c>
      <c r="E87">
        <f t="shared" si="15"/>
        <v>20</v>
      </c>
      <c r="F87" t="s">
        <v>17821</v>
      </c>
      <c r="G87" t="str">
        <f t="shared" si="10"/>
        <v>(Ms. Ching Man Yeung ,PERSON)</v>
      </c>
    </row>
    <row r="88" spans="1:11" ht="16.5" customHeight="1" x14ac:dyDescent="0.25">
      <c r="A88" t="s">
        <v>8832</v>
      </c>
      <c r="B88">
        <v>25</v>
      </c>
      <c r="C88" t="str">
        <f t="shared" si="21"/>
        <v>[(Ms. Fok Po Yi ,PERSON)]</v>
      </c>
      <c r="D88" t="s">
        <v>11465</v>
      </c>
      <c r="E88">
        <f t="shared" si="15"/>
        <v>14</v>
      </c>
      <c r="F88" t="s">
        <v>17821</v>
      </c>
      <c r="G88" t="str">
        <f t="shared" si="10"/>
        <v>(Ms. Fok Po Yi ,PERSON)</v>
      </c>
    </row>
    <row r="89" spans="1:11" ht="16.5" customHeight="1" x14ac:dyDescent="0.25">
      <c r="A89" t="s">
        <v>9252</v>
      </c>
      <c r="B89">
        <v>25</v>
      </c>
      <c r="C89" t="str">
        <f t="shared" si="21"/>
        <v>[(Ms. Leung Suet Wing ,PERSON)]</v>
      </c>
      <c r="D89" t="s">
        <v>11466</v>
      </c>
      <c r="E89">
        <f t="shared" si="15"/>
        <v>20</v>
      </c>
      <c r="F89" t="s">
        <v>17821</v>
      </c>
      <c r="G89" t="str">
        <f t="shared" si="10"/>
        <v>(Ms. Leung Suet Wing ,PERSON)</v>
      </c>
    </row>
    <row r="90" spans="1:11" ht="16.5" customHeight="1" x14ac:dyDescent="0.25">
      <c r="A90" t="s">
        <v>7603</v>
      </c>
      <c r="B90">
        <v>25</v>
      </c>
      <c r="C90" t="str">
        <f t="shared" si="21"/>
        <v>[(Ms. Yeung Ching Man ,PERSON)]</v>
      </c>
      <c r="D90" t="s">
        <v>11467</v>
      </c>
      <c r="E90">
        <f t="shared" si="15"/>
        <v>20</v>
      </c>
      <c r="F90" t="s">
        <v>17821</v>
      </c>
      <c r="G90" t="str">
        <f t="shared" si="10"/>
        <v>(Ms. Yeung Ching Man ,PERSON)</v>
      </c>
    </row>
    <row r="91" spans="1:11" ht="16.5" customHeight="1" x14ac:dyDescent="0.25">
      <c r="A91" t="s">
        <v>2866</v>
      </c>
      <c r="B91">
        <v>26</v>
      </c>
      <c r="C91" t="str">
        <f t="shared" si="21"/>
        <v>[(Baker &amp; McKenzie,ORG)]</v>
      </c>
      <c r="D91" t="s">
        <v>3632</v>
      </c>
      <c r="E91">
        <f t="shared" si="15"/>
        <v>16</v>
      </c>
      <c r="F91" t="s">
        <v>17958</v>
      </c>
      <c r="G91" t="str">
        <f t="shared" si="10"/>
        <v>(Baker &amp; McKenzie,ORG)</v>
      </c>
    </row>
    <row r="92" spans="1:11" ht="16.5" customHeight="1" x14ac:dyDescent="0.25">
      <c r="A92" t="s">
        <v>11234</v>
      </c>
      <c r="B92">
        <v>26</v>
      </c>
      <c r="C92" t="str">
        <f t="shared" ref="C92:C93" si="22">"["&amp;G92&amp;K92&amp;"]"</f>
        <v>[(BOCI Asia Limited,ORG)(BOCI,)]</v>
      </c>
      <c r="D92" t="s">
        <v>14159</v>
      </c>
      <c r="E92">
        <f t="shared" si="15"/>
        <v>17</v>
      </c>
      <c r="F92" t="s">
        <v>17771</v>
      </c>
      <c r="G92" t="str">
        <f t="shared" si="10"/>
        <v>(BOCI Asia Limited,ORG)</v>
      </c>
      <c r="H92" t="s">
        <v>18101</v>
      </c>
      <c r="I92">
        <f t="shared" ref="I92:I93" si="23">LEN(H92)</f>
        <v>4</v>
      </c>
      <c r="K92" t="str">
        <f t="shared" ref="K92:K93" si="24">"("&amp;H92&amp;","&amp;J92&amp;")"</f>
        <v>(BOCI,)</v>
      </c>
    </row>
    <row r="93" spans="1:11" ht="16.5" customHeight="1" x14ac:dyDescent="0.25">
      <c r="A93" t="s">
        <v>1897</v>
      </c>
      <c r="B93">
        <v>26</v>
      </c>
      <c r="C93" t="str">
        <f t="shared" si="22"/>
        <v>[(Executive Director ,TITLE)(GUO Jin,PERSON)]</v>
      </c>
      <c r="D93" t="s">
        <v>17946</v>
      </c>
      <c r="E93">
        <f t="shared" si="15"/>
        <v>19</v>
      </c>
      <c r="F93" t="s">
        <v>17892</v>
      </c>
      <c r="G93" t="str">
        <f t="shared" si="10"/>
        <v>(Executive Director ,TITLE)</v>
      </c>
      <c r="H93" t="s">
        <v>14826</v>
      </c>
      <c r="I93">
        <f t="shared" si="23"/>
        <v>7</v>
      </c>
      <c r="J93" t="s">
        <v>17821</v>
      </c>
      <c r="K93" t="str">
        <f t="shared" si="24"/>
        <v>(GUO Jin,PERSON)</v>
      </c>
    </row>
    <row r="94" spans="1:11" ht="16.5" customHeight="1" x14ac:dyDescent="0.25">
      <c r="A94" t="s">
        <v>8042</v>
      </c>
      <c r="B94">
        <v>26</v>
      </c>
      <c r="C94" t="str">
        <f t="shared" ref="C94:C107" si="25">"["&amp;G94&amp;"]"</f>
        <v>[(Mr. Cheung Yuk Chuen ,PERSON)]</v>
      </c>
      <c r="D94" t="s">
        <v>11468</v>
      </c>
      <c r="E94">
        <f t="shared" si="15"/>
        <v>21</v>
      </c>
      <c r="F94" t="s">
        <v>17821</v>
      </c>
      <c r="G94" t="str">
        <f t="shared" si="10"/>
        <v>(Mr. Cheung Yuk Chuen ,PERSON)</v>
      </c>
    </row>
    <row r="95" spans="1:11" ht="16.5" customHeight="1" x14ac:dyDescent="0.25">
      <c r="A95" t="s">
        <v>1357</v>
      </c>
      <c r="B95">
        <v>26</v>
      </c>
      <c r="C95" t="str">
        <f t="shared" si="25"/>
        <v>[(Mr. Chu Hau Lim ,PERSON)]</v>
      </c>
      <c r="D95" t="s">
        <v>11469</v>
      </c>
      <c r="E95">
        <f t="shared" si="15"/>
        <v>16</v>
      </c>
      <c r="F95" t="s">
        <v>11322</v>
      </c>
      <c r="G95" t="str">
        <f t="shared" si="10"/>
        <v>(Mr. Chu Hau Lim ,PERSON)</v>
      </c>
    </row>
    <row r="96" spans="1:11" ht="16.5" customHeight="1" x14ac:dyDescent="0.25">
      <c r="A96" t="s">
        <v>8034</v>
      </c>
      <c r="B96">
        <v>26</v>
      </c>
      <c r="C96" t="str">
        <f t="shared" si="25"/>
        <v>[(Mr. Chung Kin Hong Kenneth,PERSON)]</v>
      </c>
      <c r="D96" t="s">
        <v>8034</v>
      </c>
      <c r="E96">
        <f t="shared" si="15"/>
        <v>26</v>
      </c>
      <c r="F96" t="s">
        <v>17782</v>
      </c>
      <c r="G96" t="str">
        <f t="shared" si="10"/>
        <v>(Mr. Chung Kin Hong Kenneth,PERSON)</v>
      </c>
    </row>
    <row r="97" spans="1:11" ht="16.5" customHeight="1" x14ac:dyDescent="0.25">
      <c r="A97" t="s">
        <v>3911</v>
      </c>
      <c r="B97">
        <v>26</v>
      </c>
      <c r="C97" t="str">
        <f t="shared" si="25"/>
        <v>[(Mr. Lee Kam Fai ,PERSON)]</v>
      </c>
      <c r="D97" t="s">
        <v>11470</v>
      </c>
      <c r="E97">
        <f t="shared" si="15"/>
        <v>16</v>
      </c>
      <c r="F97" t="s">
        <v>11322</v>
      </c>
      <c r="G97" t="str">
        <f t="shared" si="10"/>
        <v>(Mr. Lee Kam Fai ,PERSON)</v>
      </c>
    </row>
    <row r="98" spans="1:11" ht="16.5" customHeight="1" x14ac:dyDescent="0.25">
      <c r="A98" t="s">
        <v>10642</v>
      </c>
      <c r="B98">
        <v>26</v>
      </c>
      <c r="C98" t="str">
        <f t="shared" si="25"/>
        <v>[(Mr. LO Chi Wang ,PERSON)]</v>
      </c>
      <c r="D98" t="s">
        <v>11471</v>
      </c>
      <c r="E98">
        <f t="shared" si="15"/>
        <v>16</v>
      </c>
      <c r="F98" t="s">
        <v>11322</v>
      </c>
      <c r="G98" t="str">
        <f t="shared" si="10"/>
        <v>(Mr. LO Chi Wang ,PERSON)</v>
      </c>
    </row>
    <row r="99" spans="1:11" ht="16.5" customHeight="1" x14ac:dyDescent="0.25">
      <c r="A99" t="s">
        <v>11209</v>
      </c>
      <c r="B99">
        <v>26</v>
      </c>
      <c r="C99" t="str">
        <f t="shared" si="25"/>
        <v>[(Mr. William Wei Huang ,PERSON)]</v>
      </c>
      <c r="D99" t="s">
        <v>11472</v>
      </c>
      <c r="E99">
        <f t="shared" si="15"/>
        <v>22</v>
      </c>
      <c r="F99" t="s">
        <v>17821</v>
      </c>
      <c r="G99" t="str">
        <f t="shared" si="10"/>
        <v>(Mr. William Wei Huang ,PERSON)</v>
      </c>
    </row>
    <row r="100" spans="1:11" ht="16.5" customHeight="1" x14ac:dyDescent="0.25">
      <c r="A100" t="s">
        <v>9219</v>
      </c>
      <c r="B100">
        <v>26</v>
      </c>
      <c r="C100" t="str">
        <f t="shared" si="25"/>
        <v>[(Mr. Wong Kai Hing ,PERSON)]</v>
      </c>
      <c r="D100" t="s">
        <v>11473</v>
      </c>
      <c r="E100">
        <f t="shared" si="15"/>
        <v>18</v>
      </c>
      <c r="F100" t="s">
        <v>17821</v>
      </c>
      <c r="G100" t="str">
        <f t="shared" si="10"/>
        <v>(Mr. Wong Kai Hing ,PERSON)</v>
      </c>
    </row>
    <row r="101" spans="1:11" ht="16.5" customHeight="1" x14ac:dyDescent="0.25">
      <c r="A101" t="s">
        <v>1654</v>
      </c>
      <c r="B101">
        <v>26</v>
      </c>
      <c r="C101" t="str">
        <f t="shared" si="25"/>
        <v>[(Ms. Chan Lok Yee,PERSON)]</v>
      </c>
      <c r="D101" t="s">
        <v>11474</v>
      </c>
      <c r="E101">
        <f t="shared" si="15"/>
        <v>16</v>
      </c>
      <c r="F101" t="s">
        <v>17821</v>
      </c>
      <c r="G101" t="str">
        <f t="shared" si="10"/>
        <v>(Ms. Chan Lok Yee,PERSON)</v>
      </c>
    </row>
    <row r="102" spans="1:11" ht="16.5" customHeight="1" x14ac:dyDescent="0.25">
      <c r="A102" t="s">
        <v>4107</v>
      </c>
      <c r="B102">
        <v>26</v>
      </c>
      <c r="C102" t="str">
        <f t="shared" si="25"/>
        <v>[(Ms. CHAU Hing Ling ,PERSON)]</v>
      </c>
      <c r="D102" t="s">
        <v>11475</v>
      </c>
      <c r="E102">
        <f t="shared" si="15"/>
        <v>19</v>
      </c>
      <c r="F102" t="s">
        <v>17821</v>
      </c>
      <c r="G102" t="str">
        <f t="shared" si="10"/>
        <v>(Ms. CHAU Hing Ling ,PERSON)</v>
      </c>
    </row>
    <row r="103" spans="1:11" ht="16.5" customHeight="1" x14ac:dyDescent="0.25">
      <c r="A103" t="s">
        <v>9047</v>
      </c>
      <c r="B103">
        <v>26</v>
      </c>
      <c r="C103" t="str">
        <f t="shared" si="25"/>
        <v>[(Ms. HAYES Wendy ,PERSON)]</v>
      </c>
      <c r="D103" t="s">
        <v>11476</v>
      </c>
      <c r="E103">
        <f t="shared" si="15"/>
        <v>16</v>
      </c>
      <c r="F103" t="s">
        <v>17821</v>
      </c>
      <c r="G103" t="str">
        <f t="shared" si="10"/>
        <v>(Ms. HAYES Wendy ,PERSON)</v>
      </c>
    </row>
    <row r="104" spans="1:11" ht="16.5" customHeight="1" x14ac:dyDescent="0.25">
      <c r="A104" t="s">
        <v>3093</v>
      </c>
      <c r="B104">
        <v>26</v>
      </c>
      <c r="C104" t="str">
        <f t="shared" si="25"/>
        <v>[(Ms. Kwong Yin Ping, Yvonne,PERSON)]</v>
      </c>
      <c r="D104" t="s">
        <v>16334</v>
      </c>
      <c r="E104">
        <f t="shared" si="15"/>
        <v>26</v>
      </c>
      <c r="F104" t="s">
        <v>17821</v>
      </c>
      <c r="G104" t="str">
        <f t="shared" si="10"/>
        <v>(Ms. Kwong Yin Ping, Yvonne,PERSON)</v>
      </c>
    </row>
    <row r="105" spans="1:11" ht="16.5" customHeight="1" x14ac:dyDescent="0.25">
      <c r="A105" t="s">
        <v>5758</v>
      </c>
      <c r="B105">
        <v>26</v>
      </c>
      <c r="C105" t="str">
        <f t="shared" si="25"/>
        <v>[(Ms. Li Kit Chi Fiona ,PERSON)]</v>
      </c>
      <c r="D105" t="s">
        <v>11477</v>
      </c>
      <c r="E105">
        <f t="shared" si="15"/>
        <v>21</v>
      </c>
      <c r="F105" t="s">
        <v>17821</v>
      </c>
      <c r="G105" t="str">
        <f t="shared" si="10"/>
        <v>(Ms. Li Kit Chi Fiona ,PERSON)</v>
      </c>
    </row>
    <row r="106" spans="1:11" ht="16.5" customHeight="1" x14ac:dyDescent="0.25">
      <c r="A106" t="s">
        <v>8307</v>
      </c>
      <c r="B106">
        <v>26</v>
      </c>
      <c r="C106" t="str">
        <f t="shared" si="25"/>
        <v>[(Ms. Li Yan Wing Rita ,PERSON)]</v>
      </c>
      <c r="D106" t="s">
        <v>11478</v>
      </c>
      <c r="E106">
        <f t="shared" si="15"/>
        <v>21</v>
      </c>
      <c r="F106" t="s">
        <v>17821</v>
      </c>
      <c r="G106" t="str">
        <f t="shared" si="10"/>
        <v>(Ms. Li Yan Wing Rita ,PERSON)</v>
      </c>
    </row>
    <row r="107" spans="1:11" ht="16.5" customHeight="1" x14ac:dyDescent="0.25">
      <c r="A107" t="s">
        <v>2921</v>
      </c>
      <c r="B107">
        <v>26</v>
      </c>
      <c r="C107" t="str">
        <f t="shared" si="25"/>
        <v>[(Ms. Ng Ka Man,PERSON)]</v>
      </c>
      <c r="D107" t="s">
        <v>14160</v>
      </c>
      <c r="E107">
        <f t="shared" si="15"/>
        <v>13</v>
      </c>
      <c r="F107" t="s">
        <v>17821</v>
      </c>
      <c r="G107" t="str">
        <f t="shared" si="10"/>
        <v>(Ms. Ng Ka Man,PERSON)</v>
      </c>
    </row>
    <row r="108" spans="1:11" ht="16.5" customHeight="1" x14ac:dyDescent="0.25">
      <c r="A108" t="s">
        <v>11268</v>
      </c>
      <c r="B108">
        <v>26</v>
      </c>
      <c r="C108" t="str">
        <f>"["&amp;G108&amp;K108&amp;"]"</f>
        <v>[(Reporting Accountants,TITLE)( KPMG,ORG)]</v>
      </c>
      <c r="D108" t="s">
        <v>17959</v>
      </c>
      <c r="E108">
        <f t="shared" si="15"/>
        <v>21</v>
      </c>
      <c r="F108" t="s">
        <v>17892</v>
      </c>
      <c r="G108" t="str">
        <f t="shared" si="10"/>
        <v>(Reporting Accountants,TITLE)</v>
      </c>
      <c r="H108" t="s">
        <v>14827</v>
      </c>
      <c r="I108">
        <f t="shared" ref="I108" si="26">LEN(H108)</f>
        <v>5</v>
      </c>
      <c r="J108" t="s">
        <v>17887</v>
      </c>
      <c r="K108" t="str">
        <f>"("&amp;H108&amp;","&amp;J108&amp;")"</f>
        <v>( KPMG,ORG)</v>
      </c>
    </row>
    <row r="109" spans="1:11" ht="16.5" customHeight="1" x14ac:dyDescent="0.25">
      <c r="A109" t="s">
        <v>9630</v>
      </c>
      <c r="B109">
        <v>26</v>
      </c>
      <c r="C109" t="str">
        <f t="shared" ref="C109:C115" si="27">"["&amp;G109&amp;"]"</f>
        <v>[(Siu Pui Wah ,PERSON)]</v>
      </c>
      <c r="D109" t="s">
        <v>11479</v>
      </c>
      <c r="E109">
        <f t="shared" si="15"/>
        <v>12</v>
      </c>
      <c r="F109" t="s">
        <v>17821</v>
      </c>
      <c r="G109" t="str">
        <f t="shared" ref="G109:G130" si="28">"("&amp;D109&amp;","&amp;F109&amp;")"</f>
        <v>(Siu Pui Wah ,PERSON)</v>
      </c>
    </row>
    <row r="110" spans="1:11" ht="16.5" customHeight="1" x14ac:dyDescent="0.25">
      <c r="A110" t="s">
        <v>1771</v>
      </c>
      <c r="B110">
        <v>27</v>
      </c>
      <c r="C110" t="str">
        <f t="shared" si="27"/>
        <v>[( Valuable Capital Limited,ORG)]</v>
      </c>
      <c r="D110" t="s">
        <v>14828</v>
      </c>
      <c r="E110">
        <f t="shared" si="15"/>
        <v>25</v>
      </c>
      <c r="F110" t="s">
        <v>17756</v>
      </c>
      <c r="G110" t="str">
        <f t="shared" si="28"/>
        <v>( Valuable Capital Limited,ORG)</v>
      </c>
    </row>
    <row r="111" spans="1:11" ht="16.5" customHeight="1" x14ac:dyDescent="0.25">
      <c r="A111" t="s">
        <v>14431</v>
      </c>
      <c r="B111">
        <v>27</v>
      </c>
      <c r="C111" t="str">
        <f t="shared" si="27"/>
        <v>[(Mr. WU Ying ,PERSON)]</v>
      </c>
      <c r="D111" t="s">
        <v>14432</v>
      </c>
      <c r="E111">
        <f t="shared" si="15"/>
        <v>12</v>
      </c>
      <c r="F111" t="s">
        <v>17821</v>
      </c>
      <c r="G111" t="str">
        <f t="shared" si="28"/>
        <v>(Mr. WU Ying ,PERSON)</v>
      </c>
    </row>
    <row r="112" spans="1:11" ht="16.5" customHeight="1" x14ac:dyDescent="0.25">
      <c r="A112" t="s">
        <v>18041</v>
      </c>
      <c r="B112">
        <v>27</v>
      </c>
      <c r="C112" t="str">
        <f t="shared" si="27"/>
        <v>[(Deacons,ORG)]</v>
      </c>
      <c r="D112" t="s">
        <v>340</v>
      </c>
      <c r="E112">
        <f t="shared" si="15"/>
        <v>7</v>
      </c>
      <c r="F112" t="s">
        <v>11321</v>
      </c>
      <c r="G112" t="str">
        <f t="shared" si="28"/>
        <v>(Deacons,ORG)</v>
      </c>
    </row>
    <row r="113" spans="1:11" ht="16.5" customHeight="1" x14ac:dyDescent="0.25">
      <c r="A113" t="s">
        <v>553</v>
      </c>
      <c r="B113">
        <v>27</v>
      </c>
      <c r="C113" t="str">
        <f t="shared" si="27"/>
        <v>[(Daqing Cai ,PERSON)]</v>
      </c>
      <c r="D113" t="s">
        <v>11480</v>
      </c>
      <c r="E113">
        <f t="shared" si="15"/>
        <v>11</v>
      </c>
      <c r="F113" t="s">
        <v>17821</v>
      </c>
      <c r="G113" t="str">
        <f t="shared" si="28"/>
        <v>(Daqing Cai ,PERSON)</v>
      </c>
    </row>
    <row r="114" spans="1:11" ht="16.5" customHeight="1" x14ac:dyDescent="0.25">
      <c r="A114" t="s">
        <v>14442</v>
      </c>
      <c r="B114">
        <v>27</v>
      </c>
      <c r="C114" t="str">
        <f t="shared" si="27"/>
        <v>[(Dr. John Diekman ,PERSON)]</v>
      </c>
      <c r="D114" t="s">
        <v>11481</v>
      </c>
      <c r="E114">
        <f t="shared" si="15"/>
        <v>17</v>
      </c>
      <c r="F114" t="s">
        <v>18022</v>
      </c>
      <c r="G114" t="str">
        <f t="shared" si="28"/>
        <v>(Dr. John Diekman ,PERSON)</v>
      </c>
    </row>
    <row r="115" spans="1:11" ht="16.5" customHeight="1" x14ac:dyDescent="0.25">
      <c r="A115" t="s">
        <v>4252</v>
      </c>
      <c r="B115">
        <v>27</v>
      </c>
      <c r="C115" t="str">
        <f t="shared" si="27"/>
        <v>[(Dr. Xu Ming ,PERSON)]</v>
      </c>
      <c r="D115" t="s">
        <v>11482</v>
      </c>
      <c r="E115">
        <f t="shared" si="15"/>
        <v>12</v>
      </c>
      <c r="F115" t="s">
        <v>18022</v>
      </c>
      <c r="G115" t="str">
        <f t="shared" si="28"/>
        <v>(Dr. Xu Ming ,PERSON)</v>
      </c>
    </row>
    <row r="116" spans="1:11" ht="16.5" customHeight="1" x14ac:dyDescent="0.25">
      <c r="A116" t="s">
        <v>17745</v>
      </c>
      <c r="B116">
        <v>27</v>
      </c>
      <c r="C116" t="str">
        <f t="shared" ref="C116:C117" si="29">"["&amp;G116&amp;K116&amp;"]"</f>
        <v>[(Ge Wu ,PERSON)(Te-li Chen ,PERSON)]</v>
      </c>
      <c r="D116" t="s">
        <v>11483</v>
      </c>
      <c r="E116">
        <f t="shared" si="15"/>
        <v>6</v>
      </c>
      <c r="F116" t="s">
        <v>17931</v>
      </c>
      <c r="G116" t="str">
        <f t="shared" si="28"/>
        <v>(Ge Wu ,PERSON)</v>
      </c>
      <c r="H116" t="s">
        <v>12797</v>
      </c>
      <c r="I116">
        <f t="shared" ref="I116:I117" si="30">LEN(H116)</f>
        <v>11</v>
      </c>
      <c r="J116" t="s">
        <v>17931</v>
      </c>
      <c r="K116" t="str">
        <f t="shared" ref="K116:K117" si="31">"("&amp;H116&amp;","&amp;J116&amp;")"</f>
        <v>(Te-li Chen ,PERSON)</v>
      </c>
    </row>
    <row r="117" spans="1:11" ht="16.5" customHeight="1" x14ac:dyDescent="0.25">
      <c r="A117" t="s">
        <v>9176</v>
      </c>
      <c r="B117">
        <v>27</v>
      </c>
      <c r="C117" t="str">
        <f t="shared" si="29"/>
        <v>[(Ling Li ,PERSON)(Yayun Li,PERSON)]</v>
      </c>
      <c r="D117" t="s">
        <v>11484</v>
      </c>
      <c r="E117">
        <f t="shared" si="15"/>
        <v>8</v>
      </c>
      <c r="F117" t="s">
        <v>17821</v>
      </c>
      <c r="G117" t="str">
        <f t="shared" si="28"/>
        <v>(Ling Li ,PERSON)</v>
      </c>
      <c r="H117" t="s">
        <v>17746</v>
      </c>
      <c r="I117">
        <f t="shared" si="30"/>
        <v>8</v>
      </c>
      <c r="J117" t="s">
        <v>17821</v>
      </c>
      <c r="K117" t="str">
        <f t="shared" si="31"/>
        <v>(Yayun Li,PERSON)</v>
      </c>
    </row>
    <row r="118" spans="1:11" ht="16.5" customHeight="1" x14ac:dyDescent="0.25">
      <c r="A118" t="s">
        <v>9452</v>
      </c>
      <c r="B118">
        <v>27</v>
      </c>
      <c r="C118" t="str">
        <f t="shared" ref="C118:C119" si="32">"["&amp;G118&amp;"]"</f>
        <v>[(Mr. Chan Wing On ,PERSON)]</v>
      </c>
      <c r="D118" t="s">
        <v>11485</v>
      </c>
      <c r="E118">
        <f t="shared" si="15"/>
        <v>17</v>
      </c>
      <c r="F118" t="s">
        <v>11322</v>
      </c>
      <c r="G118" t="str">
        <f t="shared" si="28"/>
        <v>(Mr. Chan Wing On ,PERSON)</v>
      </c>
    </row>
    <row r="119" spans="1:11" ht="16.5" customHeight="1" x14ac:dyDescent="0.25">
      <c r="A119" t="s">
        <v>4623</v>
      </c>
      <c r="B119">
        <v>27</v>
      </c>
      <c r="C119" t="str">
        <f t="shared" si="32"/>
        <v>[(Mr. Ho Pui Lam Joseph,PERSON)]</v>
      </c>
      <c r="D119" t="s">
        <v>16936</v>
      </c>
      <c r="E119">
        <f t="shared" si="15"/>
        <v>21</v>
      </c>
      <c r="F119" t="s">
        <v>17821</v>
      </c>
      <c r="G119" t="str">
        <f t="shared" si="28"/>
        <v>(Mr. Ho Pui Lam Joseph,PERSON)</v>
      </c>
    </row>
    <row r="120" spans="1:11" ht="16.5" customHeight="1" x14ac:dyDescent="0.25">
      <c r="A120" t="s">
        <v>3709</v>
      </c>
      <c r="B120">
        <v>27</v>
      </c>
      <c r="C120" t="str">
        <f>"["&amp;G120&amp;K120&amp;"]"</f>
        <v>[(Mr. Jiang Qian,PERSON)( Mr. Yuan Jun,PERSON)]</v>
      </c>
      <c r="D120" t="s">
        <v>14161</v>
      </c>
      <c r="E120">
        <f t="shared" si="15"/>
        <v>14</v>
      </c>
      <c r="F120" t="s">
        <v>17782</v>
      </c>
      <c r="G120" t="str">
        <f t="shared" si="28"/>
        <v>(Mr. Jiang Qian,PERSON)</v>
      </c>
      <c r="H120" t="s">
        <v>14829</v>
      </c>
      <c r="I120">
        <f t="shared" ref="I120" si="33">LEN(H120)</f>
        <v>13</v>
      </c>
      <c r="J120" t="s">
        <v>17782</v>
      </c>
      <c r="K120" t="str">
        <f>"("&amp;H120&amp;","&amp;J120&amp;")"</f>
        <v>( Mr. Yuan Jun,PERSON)</v>
      </c>
    </row>
    <row r="121" spans="1:11" ht="16.5" customHeight="1" x14ac:dyDescent="0.25">
      <c r="A121" t="s">
        <v>11174</v>
      </c>
      <c r="B121">
        <v>27</v>
      </c>
      <c r="C121" t="str">
        <f t="shared" ref="C121:C125" si="34">"["&amp;G121&amp;"]"</f>
        <v>[(Mr. LI Hang ,PERSON)]</v>
      </c>
      <c r="D121" t="s">
        <v>11486</v>
      </c>
      <c r="E121">
        <f t="shared" si="15"/>
        <v>12</v>
      </c>
      <c r="F121" t="s">
        <v>17821</v>
      </c>
      <c r="G121" t="str">
        <f t="shared" si="28"/>
        <v>(Mr. LI Hang ,PERSON)</v>
      </c>
    </row>
    <row r="122" spans="1:11" ht="16.5" customHeight="1" x14ac:dyDescent="0.25">
      <c r="A122" t="s">
        <v>1847</v>
      </c>
      <c r="B122">
        <v>27</v>
      </c>
      <c r="C122" t="str">
        <f t="shared" si="34"/>
        <v>[(Mr. Sun Jie ,PERSON)]</v>
      </c>
      <c r="D122" t="s">
        <v>11487</v>
      </c>
      <c r="E122">
        <f t="shared" si="15"/>
        <v>12</v>
      </c>
      <c r="F122" t="s">
        <v>17821</v>
      </c>
      <c r="G122" t="str">
        <f t="shared" si="28"/>
        <v>(Mr. Sun Jie ,PERSON)</v>
      </c>
    </row>
    <row r="123" spans="1:11" ht="16.5" customHeight="1" x14ac:dyDescent="0.25">
      <c r="A123" t="s">
        <v>13995</v>
      </c>
      <c r="B123">
        <v>27</v>
      </c>
      <c r="C123" t="str">
        <f t="shared" si="34"/>
        <v>[(Mr. Wong Kwun Ho ,PERSON)]</v>
      </c>
      <c r="D123" t="s">
        <v>11488</v>
      </c>
      <c r="E123">
        <f t="shared" si="15"/>
        <v>17</v>
      </c>
      <c r="F123" t="s">
        <v>11322</v>
      </c>
      <c r="G123" t="str">
        <f t="shared" si="28"/>
        <v>(Mr. Wong Kwun Ho ,PERSON)</v>
      </c>
    </row>
    <row r="124" spans="1:11" ht="16.5" customHeight="1" x14ac:dyDescent="0.25">
      <c r="A124" t="s">
        <v>7192</v>
      </c>
      <c r="B124">
        <v>27</v>
      </c>
      <c r="C124" t="str">
        <f t="shared" si="34"/>
        <v>[(Mr. Wong Yat Chung ,PERSON)]</v>
      </c>
      <c r="D124" t="s">
        <v>11489</v>
      </c>
      <c r="E124">
        <f t="shared" si="15"/>
        <v>19</v>
      </c>
      <c r="F124" t="s">
        <v>17821</v>
      </c>
      <c r="G124" t="str">
        <f t="shared" si="28"/>
        <v>(Mr. Wong Yat Chung ,PERSON)</v>
      </c>
    </row>
    <row r="125" spans="1:11" ht="16.5" customHeight="1" x14ac:dyDescent="0.25">
      <c r="A125" t="s">
        <v>4627</v>
      </c>
      <c r="B125">
        <v>27</v>
      </c>
      <c r="C125" t="str">
        <f t="shared" si="34"/>
        <v>[(Mr. Yang Xuegang ,PERSON)]</v>
      </c>
      <c r="D125" t="s">
        <v>11490</v>
      </c>
      <c r="E125">
        <f t="shared" si="15"/>
        <v>17</v>
      </c>
      <c r="F125" t="s">
        <v>11322</v>
      </c>
      <c r="G125" t="str">
        <f t="shared" si="28"/>
        <v>(Mr. Yang Xuegang ,PERSON)</v>
      </c>
    </row>
    <row r="126" spans="1:11" ht="16.5" customHeight="1" x14ac:dyDescent="0.25">
      <c r="A126" t="s">
        <v>2684</v>
      </c>
      <c r="B126">
        <v>27</v>
      </c>
      <c r="C126" t="str">
        <f>"["&amp;G126&amp;K126&amp;"]"</f>
        <v>[(Mr. Zhao Jianbo,PERSON)( Ms. Zhou Li,PERSON)]</v>
      </c>
      <c r="D126" t="s">
        <v>14162</v>
      </c>
      <c r="E126">
        <f t="shared" si="15"/>
        <v>15</v>
      </c>
      <c r="F126" t="s">
        <v>17782</v>
      </c>
      <c r="G126" t="str">
        <f t="shared" si="28"/>
        <v>(Mr. Zhao Jianbo,PERSON)</v>
      </c>
      <c r="H126" t="s">
        <v>14830</v>
      </c>
      <c r="I126">
        <f t="shared" ref="I126" si="35">LEN(H126)</f>
        <v>12</v>
      </c>
      <c r="J126" t="s">
        <v>17782</v>
      </c>
      <c r="K126" t="str">
        <f>"("&amp;H126&amp;","&amp;J126&amp;")"</f>
        <v>( Ms. Zhou Li,PERSON)</v>
      </c>
    </row>
    <row r="127" spans="1:11" ht="16.5" customHeight="1" x14ac:dyDescent="0.25">
      <c r="A127" t="s">
        <v>9278</v>
      </c>
      <c r="B127">
        <v>27</v>
      </c>
      <c r="C127" t="str">
        <f t="shared" ref="C127:C130" si="36">"["&amp;G127&amp;"]"</f>
        <v>[(Mr. ZHU Lin ,PERSON)]</v>
      </c>
      <c r="D127" t="s">
        <v>11491</v>
      </c>
      <c r="E127">
        <f t="shared" si="15"/>
        <v>12</v>
      </c>
      <c r="F127" t="s">
        <v>17821</v>
      </c>
      <c r="G127" t="str">
        <f t="shared" si="28"/>
        <v>(Mr. ZHU Lin ,PERSON)</v>
      </c>
    </row>
    <row r="128" spans="1:11" ht="16.5" customHeight="1" x14ac:dyDescent="0.25">
      <c r="A128" t="s">
        <v>10830</v>
      </c>
      <c r="B128">
        <v>27</v>
      </c>
      <c r="C128" t="str">
        <f t="shared" si="36"/>
        <v>[(Ms. Chan Ka Yan ,PERSON)]</v>
      </c>
      <c r="D128" t="s">
        <v>11492</v>
      </c>
      <c r="E128">
        <f t="shared" si="15"/>
        <v>16</v>
      </c>
      <c r="F128" t="s">
        <v>17821</v>
      </c>
      <c r="G128" t="str">
        <f t="shared" si="28"/>
        <v>(Ms. Chan Ka Yan ,PERSON)</v>
      </c>
    </row>
    <row r="129" spans="1:11" ht="16.5" customHeight="1" x14ac:dyDescent="0.25">
      <c r="A129" t="s">
        <v>6313</v>
      </c>
      <c r="B129">
        <v>27</v>
      </c>
      <c r="C129" t="str">
        <f t="shared" si="36"/>
        <v>[(Ms. Suet Wing Leung ,PERSON)]</v>
      </c>
      <c r="D129" t="s">
        <v>11493</v>
      </c>
      <c r="E129">
        <f t="shared" si="15"/>
        <v>20</v>
      </c>
      <c r="F129" t="s">
        <v>17821</v>
      </c>
      <c r="G129" t="str">
        <f t="shared" si="28"/>
        <v>(Ms. Suet Wing Leung ,PERSON)</v>
      </c>
    </row>
    <row r="130" spans="1:11" ht="16.5" customHeight="1" x14ac:dyDescent="0.25">
      <c r="A130" t="s">
        <v>7737</v>
      </c>
      <c r="B130">
        <v>27</v>
      </c>
      <c r="C130" t="str">
        <f t="shared" si="36"/>
        <v>[(Ms. Yu Wing Sze ,PERSON)]</v>
      </c>
      <c r="D130" t="s">
        <v>11494</v>
      </c>
      <c r="E130">
        <f t="shared" si="15"/>
        <v>16</v>
      </c>
      <c r="F130" t="s">
        <v>17821</v>
      </c>
      <c r="G130" t="str">
        <f t="shared" si="28"/>
        <v>(Ms. Yu Wing Sze ,PERSON)</v>
      </c>
    </row>
    <row r="131" spans="1:11" ht="16.5" customHeight="1" x14ac:dyDescent="0.25">
      <c r="A131" t="s">
        <v>9008</v>
      </c>
      <c r="B131">
        <v>28</v>
      </c>
    </row>
    <row r="132" spans="1:11" ht="16.5" customHeight="1" x14ac:dyDescent="0.25">
      <c r="A132" t="s">
        <v>502</v>
      </c>
      <c r="B132">
        <v>28</v>
      </c>
      <c r="C132" t="str">
        <f t="shared" ref="C132:C134" si="37">"["&amp;G132&amp;"]"</f>
        <v>[(CHAN Foon ,PERSON)]</v>
      </c>
      <c r="D132" t="s">
        <v>11495</v>
      </c>
      <c r="E132">
        <f t="shared" ref="E132:E194" si="38">LEN(D132)</f>
        <v>10</v>
      </c>
      <c r="F132" t="s">
        <v>11322</v>
      </c>
      <c r="G132" t="str">
        <f t="shared" ref="G132:G159" si="39">"("&amp;D132&amp;","&amp;F132&amp;")"</f>
        <v>(CHAN Foon ,PERSON)</v>
      </c>
    </row>
    <row r="133" spans="1:11" ht="16.5" customHeight="1" x14ac:dyDescent="0.25">
      <c r="A133" t="s">
        <v>14148</v>
      </c>
      <c r="B133">
        <v>28</v>
      </c>
      <c r="C133" t="str">
        <f t="shared" si="37"/>
        <v>[(Dr. Lau Chi Keung ,PERSON)]</v>
      </c>
      <c r="D133" t="s">
        <v>11496</v>
      </c>
      <c r="E133">
        <f t="shared" si="38"/>
        <v>18</v>
      </c>
      <c r="F133" t="s">
        <v>18022</v>
      </c>
      <c r="G133" t="str">
        <f t="shared" si="39"/>
        <v>(Dr. Lau Chi Keung ,PERSON)</v>
      </c>
    </row>
    <row r="134" spans="1:11" ht="16.5" customHeight="1" x14ac:dyDescent="0.25">
      <c r="A134" t="s">
        <v>8950</v>
      </c>
      <c r="B134">
        <v>28</v>
      </c>
      <c r="C134" t="str">
        <f t="shared" si="37"/>
        <v>[(Dr. Ngai Wai Fung ,PERSON)]</v>
      </c>
      <c r="D134" t="s">
        <v>16953</v>
      </c>
      <c r="E134">
        <f t="shared" si="38"/>
        <v>18</v>
      </c>
      <c r="F134" t="s">
        <v>18022</v>
      </c>
      <c r="G134" t="str">
        <f t="shared" si="39"/>
        <v>(Dr. Ngai Wai Fung ,PERSON)</v>
      </c>
    </row>
    <row r="135" spans="1:11" ht="16.5" customHeight="1" x14ac:dyDescent="0.25">
      <c r="A135" t="s">
        <v>9436</v>
      </c>
      <c r="B135">
        <v>28</v>
      </c>
      <c r="C135" t="str">
        <f t="shared" ref="C135:C136" si="40">"["&amp;G135&amp;K135&amp;"]"</f>
        <v>[(Legal counsel ,TITLE)(Mr. Chan Chung,PERSON)]</v>
      </c>
      <c r="D135" t="s">
        <v>17960</v>
      </c>
      <c r="E135">
        <f t="shared" si="38"/>
        <v>14</v>
      </c>
      <c r="F135" t="s">
        <v>17900</v>
      </c>
      <c r="G135" t="str">
        <f t="shared" si="39"/>
        <v>(Legal counsel ,TITLE)</v>
      </c>
      <c r="H135" t="s">
        <v>1169</v>
      </c>
      <c r="I135">
        <f t="shared" ref="I135:I136" si="41">LEN(H135)</f>
        <v>14</v>
      </c>
      <c r="J135" t="s">
        <v>17821</v>
      </c>
      <c r="K135" t="str">
        <f t="shared" ref="K135:K136" si="42">"("&amp;H135&amp;","&amp;J135&amp;")"</f>
        <v>(Mr. Chan Chung,PERSON)</v>
      </c>
    </row>
    <row r="136" spans="1:11" ht="16.5" customHeight="1" x14ac:dyDescent="0.25">
      <c r="A136" t="s">
        <v>2837</v>
      </c>
      <c r="B136">
        <v>28</v>
      </c>
      <c r="C136" t="str">
        <f t="shared" si="40"/>
        <v>[(Long Chao ,PERSON)(Liu Yong ,PERSON)]</v>
      </c>
      <c r="D136" t="s">
        <v>11498</v>
      </c>
      <c r="E136">
        <f t="shared" si="38"/>
        <v>10</v>
      </c>
      <c r="F136" t="s">
        <v>17931</v>
      </c>
      <c r="G136" t="str">
        <f t="shared" si="39"/>
        <v>(Long Chao ,PERSON)</v>
      </c>
      <c r="H136" t="s">
        <v>17747</v>
      </c>
      <c r="I136">
        <f t="shared" si="41"/>
        <v>9</v>
      </c>
      <c r="J136" t="s">
        <v>17931</v>
      </c>
      <c r="K136" t="str">
        <f t="shared" si="42"/>
        <v>(Liu Yong ,PERSON)</v>
      </c>
    </row>
    <row r="137" spans="1:11" ht="16.5" customHeight="1" x14ac:dyDescent="0.25">
      <c r="A137" t="s">
        <v>1523</v>
      </c>
      <c r="B137">
        <v>28</v>
      </c>
      <c r="C137" t="str">
        <f t="shared" ref="C137:C142" si="43">"["&amp;G137&amp;"]"</f>
        <v>[(Mr. Chan Leng Wai ,PERSON)]</v>
      </c>
      <c r="D137" t="s">
        <v>11499</v>
      </c>
      <c r="E137">
        <f t="shared" si="38"/>
        <v>18</v>
      </c>
      <c r="F137" t="s">
        <v>17821</v>
      </c>
      <c r="G137" t="str">
        <f t="shared" si="39"/>
        <v>(Mr. Chan Leng Wai ,PERSON)</v>
      </c>
    </row>
    <row r="138" spans="1:11" ht="16.5" customHeight="1" x14ac:dyDescent="0.25">
      <c r="A138" t="s">
        <v>1565</v>
      </c>
      <c r="B138">
        <v>28</v>
      </c>
      <c r="C138" t="str">
        <f t="shared" si="43"/>
        <v>[(Mr. Chan Ngai Fan ,PERSON)]</v>
      </c>
      <c r="D138" t="s">
        <v>11500</v>
      </c>
      <c r="E138">
        <f t="shared" si="38"/>
        <v>18</v>
      </c>
      <c r="F138" t="s">
        <v>17821</v>
      </c>
      <c r="G138" t="str">
        <f t="shared" si="39"/>
        <v>(Mr. Chan Ngai Fan ,PERSON)</v>
      </c>
    </row>
    <row r="139" spans="1:11" ht="16.5" customHeight="1" x14ac:dyDescent="0.25">
      <c r="A139" t="s">
        <v>6486</v>
      </c>
      <c r="B139">
        <v>28</v>
      </c>
      <c r="C139" t="str">
        <f t="shared" si="43"/>
        <v>[(Mr. Chen Changhua ,PERSON)]</v>
      </c>
      <c r="D139" t="s">
        <v>11501</v>
      </c>
      <c r="E139">
        <f t="shared" si="38"/>
        <v>18</v>
      </c>
      <c r="F139" t="s">
        <v>17821</v>
      </c>
      <c r="G139" t="str">
        <f t="shared" si="39"/>
        <v>(Mr. Chen Changhua ,PERSON)</v>
      </c>
    </row>
    <row r="140" spans="1:11" ht="16.5" customHeight="1" x14ac:dyDescent="0.25">
      <c r="A140" t="s">
        <v>13994</v>
      </c>
      <c r="B140">
        <v>28</v>
      </c>
      <c r="C140" t="str">
        <f t="shared" si="43"/>
        <v>[(Mr. CHEUNG Kai Cheong Willie,PERSON)]</v>
      </c>
      <c r="D140" t="s">
        <v>13994</v>
      </c>
      <c r="E140">
        <f t="shared" si="38"/>
        <v>28</v>
      </c>
      <c r="F140" t="s">
        <v>17782</v>
      </c>
      <c r="G140" t="str">
        <f t="shared" si="39"/>
        <v>(Mr. CHEUNG Kai Cheong Willie,PERSON)</v>
      </c>
    </row>
    <row r="141" spans="1:11" ht="16.5" customHeight="1" x14ac:dyDescent="0.25">
      <c r="A141" t="s">
        <v>10803</v>
      </c>
      <c r="B141">
        <v>28</v>
      </c>
      <c r="C141" t="str">
        <f t="shared" si="43"/>
        <v>[(Mr. Hu Chung Ming ,PERSON)]</v>
      </c>
      <c r="D141" t="s">
        <v>11502</v>
      </c>
      <c r="E141">
        <f t="shared" si="38"/>
        <v>18</v>
      </c>
      <c r="F141" t="s">
        <v>17821</v>
      </c>
      <c r="G141" t="str">
        <f t="shared" si="39"/>
        <v>(Mr. Hu Chung Ming ,PERSON)</v>
      </c>
    </row>
    <row r="142" spans="1:11" ht="16.5" customHeight="1" x14ac:dyDescent="0.25">
      <c r="A142" t="s">
        <v>1843</v>
      </c>
      <c r="B142">
        <v>28</v>
      </c>
      <c r="C142" t="str">
        <f t="shared" si="43"/>
        <v>[(Mr. Hui Hung Kwan ,PERSON)]</v>
      </c>
      <c r="D142" t="s">
        <v>11503</v>
      </c>
      <c r="E142">
        <f t="shared" si="38"/>
        <v>18</v>
      </c>
      <c r="F142" t="s">
        <v>17821</v>
      </c>
      <c r="G142" t="str">
        <f t="shared" si="39"/>
        <v>(Mr. Hui Hung Kwan ,PERSON)</v>
      </c>
    </row>
    <row r="143" spans="1:11" ht="16.5" customHeight="1" x14ac:dyDescent="0.25">
      <c r="A143" t="s">
        <v>10705</v>
      </c>
      <c r="B143">
        <v>28</v>
      </c>
      <c r="C143" t="str">
        <f>"["&amp;G143&amp;K143&amp;"]"</f>
        <v>[(Mr. Jia Xiaogang,PERSON)( Mr. Wu Yong,PERSON)]</v>
      </c>
      <c r="D143" t="s">
        <v>14163</v>
      </c>
      <c r="E143">
        <f t="shared" si="38"/>
        <v>16</v>
      </c>
      <c r="F143" t="s">
        <v>17782</v>
      </c>
      <c r="G143" t="str">
        <f t="shared" si="39"/>
        <v>(Mr. Jia Xiaogang,PERSON)</v>
      </c>
      <c r="H143" t="s">
        <v>14831</v>
      </c>
      <c r="I143">
        <f t="shared" ref="I143" si="44">LEN(H143)</f>
        <v>12</v>
      </c>
      <c r="J143" t="s">
        <v>17782</v>
      </c>
      <c r="K143" t="str">
        <f>"("&amp;H143&amp;","&amp;J143&amp;")"</f>
        <v>( Mr. Wu Yong,PERSON)</v>
      </c>
    </row>
    <row r="144" spans="1:11" ht="16.5" customHeight="1" x14ac:dyDescent="0.25">
      <c r="A144" t="s">
        <v>4444</v>
      </c>
      <c r="B144">
        <v>28</v>
      </c>
      <c r="C144" t="str">
        <f t="shared" ref="C144:C155" si="45">"["&amp;G144&amp;"]"</f>
        <v>[(Mr. Tam Chun Wai Edwin ,PERSON)]</v>
      </c>
      <c r="D144" t="s">
        <v>11504</v>
      </c>
      <c r="E144">
        <f t="shared" si="38"/>
        <v>23</v>
      </c>
      <c r="F144" t="s">
        <v>17782</v>
      </c>
      <c r="G144" t="str">
        <f t="shared" si="39"/>
        <v>(Mr. Tam Chun Wai Edwin ,PERSON)</v>
      </c>
    </row>
    <row r="145" spans="1:11" ht="16.5" customHeight="1" x14ac:dyDescent="0.25">
      <c r="A145" t="s">
        <v>5291</v>
      </c>
      <c r="B145">
        <v>28</v>
      </c>
      <c r="C145" t="str">
        <f t="shared" si="45"/>
        <v>[(Mr. Tong Yee Ming ,PERSON)]</v>
      </c>
      <c r="D145" t="s">
        <v>11505</v>
      </c>
      <c r="E145">
        <f t="shared" si="38"/>
        <v>18</v>
      </c>
      <c r="F145" t="s">
        <v>17821</v>
      </c>
      <c r="G145" t="str">
        <f t="shared" si="39"/>
        <v>(Mr. Tong Yee Ming ,PERSON)</v>
      </c>
    </row>
    <row r="146" spans="1:11" ht="16.5" customHeight="1" x14ac:dyDescent="0.25">
      <c r="A146" t="s">
        <v>10638</v>
      </c>
      <c r="B146">
        <v>28</v>
      </c>
      <c r="C146" t="str">
        <f t="shared" si="45"/>
        <v>[(Ms. CHAN Lok Yee ,PERSON)]</v>
      </c>
      <c r="D146" t="s">
        <v>11506</v>
      </c>
      <c r="E146">
        <f t="shared" si="38"/>
        <v>17</v>
      </c>
      <c r="F146" t="s">
        <v>17821</v>
      </c>
      <c r="G146" t="str">
        <f t="shared" si="39"/>
        <v>(Ms. CHAN Lok Yee ,PERSON)</v>
      </c>
    </row>
    <row r="147" spans="1:11" ht="16.5" customHeight="1" x14ac:dyDescent="0.25">
      <c r="A147" t="s">
        <v>10704</v>
      </c>
      <c r="B147">
        <v>28</v>
      </c>
      <c r="C147" t="str">
        <f t="shared" si="45"/>
        <v>[(Ms. Chen Xiuyan ,PERSON)]</v>
      </c>
      <c r="D147" t="s">
        <v>11507</v>
      </c>
      <c r="E147">
        <f t="shared" si="38"/>
        <v>16</v>
      </c>
      <c r="F147" t="s">
        <v>17821</v>
      </c>
      <c r="G147" t="str">
        <f t="shared" si="39"/>
        <v>(Ms. Chen Xiuyan ,PERSON)</v>
      </c>
    </row>
    <row r="148" spans="1:11" ht="16.5" customHeight="1" x14ac:dyDescent="0.25">
      <c r="A148" t="s">
        <v>3298</v>
      </c>
      <c r="B148">
        <v>28</v>
      </c>
      <c r="C148" t="str">
        <f t="shared" si="45"/>
        <v>[(Ms. NG Sau Mei ,PERSON)]</v>
      </c>
      <c r="D148" t="s">
        <v>11508</v>
      </c>
      <c r="E148">
        <f t="shared" si="38"/>
        <v>15</v>
      </c>
      <c r="F148" t="s">
        <v>17821</v>
      </c>
      <c r="G148" t="str">
        <f t="shared" si="39"/>
        <v>(Ms. NG Sau Mei ,PERSON)</v>
      </c>
    </row>
    <row r="149" spans="1:11" ht="16.5" customHeight="1" x14ac:dyDescent="0.25">
      <c r="A149" t="s">
        <v>7382</v>
      </c>
      <c r="B149">
        <v>28</v>
      </c>
      <c r="C149" t="str">
        <f t="shared" si="45"/>
        <v>[(Ms. Po Yi Fok ,PERSON)]</v>
      </c>
      <c r="D149" t="s">
        <v>11509</v>
      </c>
      <c r="E149">
        <f t="shared" si="38"/>
        <v>14</v>
      </c>
      <c r="F149" t="s">
        <v>17821</v>
      </c>
      <c r="G149" t="str">
        <f t="shared" si="39"/>
        <v>(Ms. Po Yi Fok ,PERSON)</v>
      </c>
    </row>
    <row r="150" spans="1:11" ht="16.5" customHeight="1" x14ac:dyDescent="0.25">
      <c r="A150" t="s">
        <v>11172</v>
      </c>
      <c r="B150">
        <v>28</v>
      </c>
      <c r="C150" t="str">
        <f t="shared" si="45"/>
        <v>[(Ms. TAM Pak Yu, Vivien ,PERSON)]</v>
      </c>
      <c r="D150" t="s">
        <v>11510</v>
      </c>
      <c r="E150">
        <f t="shared" si="38"/>
        <v>23</v>
      </c>
      <c r="F150" t="s">
        <v>17821</v>
      </c>
      <c r="G150" t="str">
        <f t="shared" si="39"/>
        <v>(Ms. TAM Pak Yu, Vivien ,PERSON)</v>
      </c>
    </row>
    <row r="151" spans="1:11" ht="16.5" customHeight="1" x14ac:dyDescent="0.25">
      <c r="A151" t="s">
        <v>1971</v>
      </c>
      <c r="B151">
        <v>28</v>
      </c>
      <c r="C151" t="str">
        <f t="shared" si="45"/>
        <v>[(Ms. Wong Sau Ping,PERSON)]</v>
      </c>
      <c r="D151" t="s">
        <v>14164</v>
      </c>
      <c r="E151">
        <f t="shared" si="38"/>
        <v>17</v>
      </c>
      <c r="F151" t="s">
        <v>17821</v>
      </c>
      <c r="G151" t="str">
        <f t="shared" si="39"/>
        <v>(Ms. Wong Sau Ping,PERSON)</v>
      </c>
    </row>
    <row r="152" spans="1:11" ht="16.5" customHeight="1" x14ac:dyDescent="0.25">
      <c r="A152" t="s">
        <v>5411</v>
      </c>
      <c r="B152">
        <v>28</v>
      </c>
      <c r="C152" t="str">
        <f t="shared" si="45"/>
        <v>[(Ms. Yee Wa Lau ,PERSON)]</v>
      </c>
      <c r="D152" t="s">
        <v>11511</v>
      </c>
      <c r="E152">
        <f t="shared" si="38"/>
        <v>15</v>
      </c>
      <c r="F152" t="s">
        <v>17821</v>
      </c>
      <c r="G152" t="str">
        <f t="shared" si="39"/>
        <v>(Ms. Yee Wa Lau ,PERSON)</v>
      </c>
    </row>
    <row r="153" spans="1:11" ht="16.5" customHeight="1" x14ac:dyDescent="0.25">
      <c r="A153" t="s">
        <v>5242</v>
      </c>
      <c r="B153">
        <v>28</v>
      </c>
      <c r="C153" t="str">
        <f t="shared" si="45"/>
        <v>[(Ms. YU Bin ,PERSON)]</v>
      </c>
      <c r="D153" t="s">
        <v>11512</v>
      </c>
      <c r="E153">
        <f t="shared" si="38"/>
        <v>11</v>
      </c>
      <c r="F153" t="s">
        <v>17821</v>
      </c>
      <c r="G153" t="str">
        <f t="shared" si="39"/>
        <v>(Ms. YU Bin ,PERSON)</v>
      </c>
    </row>
    <row r="154" spans="1:11" ht="16.5" customHeight="1" x14ac:dyDescent="0.25">
      <c r="A154" t="s">
        <v>17679</v>
      </c>
      <c r="B154">
        <v>28</v>
      </c>
      <c r="C154" t="str">
        <f t="shared" si="45"/>
        <v>[(Wan Yin Yee ,PERSON)]</v>
      </c>
      <c r="D154" t="s">
        <v>11513</v>
      </c>
      <c r="E154">
        <f t="shared" si="38"/>
        <v>12</v>
      </c>
      <c r="F154" t="s">
        <v>18046</v>
      </c>
      <c r="G154" t="str">
        <f t="shared" si="39"/>
        <v>(Wan Yin Yee ,PERSON)</v>
      </c>
    </row>
    <row r="155" spans="1:11" ht="16.5" customHeight="1" x14ac:dyDescent="0.25">
      <c r="A155" t="s">
        <v>4231</v>
      </c>
      <c r="B155">
        <v>29</v>
      </c>
      <c r="C155" t="str">
        <f t="shared" si="45"/>
        <v>[( Sinomax Securities Limited,ORG)]</v>
      </c>
      <c r="D155" t="s">
        <v>14832</v>
      </c>
      <c r="E155">
        <f t="shared" si="38"/>
        <v>27</v>
      </c>
      <c r="F155" t="s">
        <v>17756</v>
      </c>
      <c r="G155" t="str">
        <f t="shared" si="39"/>
        <v>( Sinomax Securities Limited,ORG)</v>
      </c>
    </row>
    <row r="156" spans="1:11" ht="16.5" customHeight="1" x14ac:dyDescent="0.25">
      <c r="A156" t="s">
        <v>11233</v>
      </c>
      <c r="B156">
        <v>29</v>
      </c>
      <c r="C156" t="str">
        <f>"["&amp;G156&amp;K156&amp;"]"</f>
        <v>[(ABCI Capital Limited,ORG)(ABCI,J)]</v>
      </c>
      <c r="D156" t="s">
        <v>1764</v>
      </c>
      <c r="E156">
        <f t="shared" si="38"/>
        <v>20</v>
      </c>
      <c r="F156" t="s">
        <v>17771</v>
      </c>
      <c r="G156" t="str">
        <f t="shared" si="39"/>
        <v>(ABCI Capital Limited,ORG)</v>
      </c>
      <c r="H156" t="s">
        <v>16319</v>
      </c>
      <c r="I156">
        <f t="shared" ref="I156" si="46">LEN(H156)</f>
        <v>4</v>
      </c>
      <c r="J156" t="s">
        <v>17766</v>
      </c>
      <c r="K156" t="str">
        <f>"("&amp;H156&amp;","&amp;J156&amp;")"</f>
        <v>(ABCI,J)</v>
      </c>
    </row>
    <row r="157" spans="1:11" ht="16.5" customHeight="1" x14ac:dyDescent="0.25">
      <c r="A157" t="s">
        <v>4067</v>
      </c>
      <c r="B157">
        <v>29</v>
      </c>
      <c r="C157" t="str">
        <f t="shared" ref="C157:C159" si="47">"["&amp;G157&amp;"]"</f>
        <v>[( Ms. LI Xiangrong ,PERSON)]</v>
      </c>
      <c r="D157" t="s">
        <v>14433</v>
      </c>
      <c r="E157">
        <f t="shared" si="38"/>
        <v>18</v>
      </c>
      <c r="F157" t="s">
        <v>17821</v>
      </c>
      <c r="G157" t="str">
        <f t="shared" si="39"/>
        <v>( Ms. LI Xiangrong ,PERSON)</v>
      </c>
    </row>
    <row r="158" spans="1:11" ht="16.5" customHeight="1" x14ac:dyDescent="0.25">
      <c r="A158" t="s">
        <v>5963</v>
      </c>
      <c r="B158">
        <v>29</v>
      </c>
      <c r="C158" t="str">
        <f t="shared" si="47"/>
        <v>[( K&amp;L Gates,ORG)]</v>
      </c>
      <c r="D158" t="s">
        <v>14833</v>
      </c>
      <c r="E158">
        <f t="shared" si="38"/>
        <v>10</v>
      </c>
      <c r="F158" t="s">
        <v>11321</v>
      </c>
      <c r="G158" t="str">
        <f t="shared" si="39"/>
        <v>( K&amp;L Gates,ORG)</v>
      </c>
    </row>
    <row r="159" spans="1:11" ht="16.5" customHeight="1" x14ac:dyDescent="0.25">
      <c r="A159" t="s">
        <v>4281</v>
      </c>
      <c r="B159">
        <v>29</v>
      </c>
      <c r="C159" t="str">
        <f t="shared" si="47"/>
        <v>[( Teh &amp; Lee,ORG)]</v>
      </c>
      <c r="D159" t="s">
        <v>14834</v>
      </c>
      <c r="E159">
        <f t="shared" si="38"/>
        <v>10</v>
      </c>
      <c r="F159" t="s">
        <v>11321</v>
      </c>
      <c r="G159" t="str">
        <f t="shared" si="39"/>
        <v>( Teh &amp; Lee,ORG)</v>
      </c>
    </row>
    <row r="160" spans="1:11" ht="16.5" customHeight="1" x14ac:dyDescent="0.25">
      <c r="A160" t="s">
        <v>13992</v>
      </c>
      <c r="B160">
        <v>29</v>
      </c>
    </row>
    <row r="161" spans="1:11" ht="16.5" customHeight="1" x14ac:dyDescent="0.25">
      <c r="A161" t="s">
        <v>2829</v>
      </c>
      <c r="B161">
        <v>29</v>
      </c>
      <c r="C161" t="str">
        <f t="shared" ref="C161:C162" si="48">"["&amp;G161&amp;"]"</f>
        <v>[(Lam Shi Ping ,PERSON)]</v>
      </c>
      <c r="D161" t="s">
        <v>11514</v>
      </c>
      <c r="E161">
        <f t="shared" si="38"/>
        <v>13</v>
      </c>
      <c r="F161" t="s">
        <v>18046</v>
      </c>
      <c r="G161" t="str">
        <f t="shared" ref="G161:G224" si="49">"("&amp;D161&amp;","&amp;F161&amp;")"</f>
        <v>(Lam Shi Ping ,PERSON)</v>
      </c>
    </row>
    <row r="162" spans="1:11" ht="16.5" customHeight="1" x14ac:dyDescent="0.25">
      <c r="A162" t="s">
        <v>2714</v>
      </c>
      <c r="B162">
        <v>29</v>
      </c>
      <c r="C162" t="str">
        <f t="shared" si="48"/>
        <v>[(Mr. Chan Chiu Hung Alex ,PERSON)]</v>
      </c>
      <c r="D162" t="s">
        <v>11515</v>
      </c>
      <c r="E162">
        <f t="shared" si="38"/>
        <v>24</v>
      </c>
      <c r="F162" t="s">
        <v>17782</v>
      </c>
      <c r="G162" t="str">
        <f t="shared" si="49"/>
        <v>(Mr. Chan Chiu Hung Alex ,PERSON)</v>
      </c>
    </row>
    <row r="163" spans="1:11" ht="16.5" customHeight="1" x14ac:dyDescent="0.25">
      <c r="A163" t="s">
        <v>9743</v>
      </c>
      <c r="B163">
        <v>29</v>
      </c>
      <c r="C163" t="str">
        <f>"["&amp;G163&amp;K163&amp;"]"</f>
        <v>[(Mr. Huang Liang,PERSON)( Mr. Zhang Wei,PERSON)]</v>
      </c>
      <c r="D163" t="s">
        <v>14165</v>
      </c>
      <c r="E163">
        <f t="shared" si="38"/>
        <v>15</v>
      </c>
      <c r="F163" t="s">
        <v>17782</v>
      </c>
      <c r="G163" t="str">
        <f t="shared" si="49"/>
        <v>(Mr. Huang Liang,PERSON)</v>
      </c>
      <c r="H163" t="s">
        <v>14835</v>
      </c>
      <c r="I163">
        <f t="shared" ref="I163" si="50">LEN(H163)</f>
        <v>14</v>
      </c>
      <c r="J163" t="s">
        <v>17782</v>
      </c>
      <c r="K163" t="str">
        <f>"("&amp;H163&amp;","&amp;J163&amp;")"</f>
        <v>( Mr. Zhang Wei,PERSON)</v>
      </c>
    </row>
    <row r="164" spans="1:11" ht="16.5" customHeight="1" x14ac:dyDescent="0.25">
      <c r="A164" t="s">
        <v>7462</v>
      </c>
      <c r="B164">
        <v>29</v>
      </c>
      <c r="C164" t="str">
        <f t="shared" ref="C164:C166" si="51">"["&amp;G164&amp;"]"</f>
        <v>[(Mr. Kevin Trantallis ,PERSON)]</v>
      </c>
      <c r="D164" t="s">
        <v>11516</v>
      </c>
      <c r="E164">
        <f t="shared" si="38"/>
        <v>21</v>
      </c>
      <c r="F164" t="s">
        <v>17821</v>
      </c>
      <c r="G164" t="str">
        <f t="shared" si="49"/>
        <v>(Mr. Kevin Trantallis ,PERSON)</v>
      </c>
    </row>
    <row r="165" spans="1:11" ht="16.5" customHeight="1" x14ac:dyDescent="0.25">
      <c r="A165" t="s">
        <v>8319</v>
      </c>
      <c r="B165">
        <v>29</v>
      </c>
      <c r="C165" t="str">
        <f t="shared" si="51"/>
        <v>[(Mr. Orr Ka Yeung, Kevin ,PERSON)]</v>
      </c>
      <c r="D165" t="s">
        <v>11517</v>
      </c>
      <c r="E165">
        <f t="shared" si="38"/>
        <v>24</v>
      </c>
      <c r="F165" t="s">
        <v>17782</v>
      </c>
      <c r="G165" t="str">
        <f t="shared" si="49"/>
        <v>(Mr. Orr Ka Yeung, Kevin ,PERSON)</v>
      </c>
    </row>
    <row r="166" spans="1:11" ht="16.5" customHeight="1" x14ac:dyDescent="0.25">
      <c r="A166" t="s">
        <v>2882</v>
      </c>
      <c r="B166">
        <v>29</v>
      </c>
      <c r="C166" t="str">
        <f t="shared" si="51"/>
        <v>[(Mr. Shou Kang CHEN ,PERSON)]</v>
      </c>
      <c r="D166" t="s">
        <v>11518</v>
      </c>
      <c r="E166">
        <f t="shared" si="38"/>
        <v>19</v>
      </c>
      <c r="F166" t="s">
        <v>17821</v>
      </c>
      <c r="G166" t="str">
        <f t="shared" si="49"/>
        <v>(Mr. Shou Kang CHEN ,PERSON)</v>
      </c>
    </row>
    <row r="167" spans="1:11" ht="16.5" customHeight="1" x14ac:dyDescent="0.25">
      <c r="A167" t="s">
        <v>1566</v>
      </c>
      <c r="B167">
        <v>29</v>
      </c>
      <c r="C167" t="str">
        <f>"["&amp;G167&amp;K167&amp;"]"</f>
        <v>[(Mr. Zhang Su ,PERSON)(Mr. Cao Shaoshan,PERSON)]</v>
      </c>
      <c r="D167" t="s">
        <v>14166</v>
      </c>
      <c r="E167">
        <f t="shared" si="38"/>
        <v>13</v>
      </c>
      <c r="F167" t="s">
        <v>17782</v>
      </c>
      <c r="G167" t="str">
        <f t="shared" si="49"/>
        <v>(Mr. Zhang Su ,PERSON)</v>
      </c>
      <c r="H167" t="s">
        <v>14836</v>
      </c>
      <c r="I167">
        <f t="shared" ref="I167" si="52">LEN(H167)</f>
        <v>16</v>
      </c>
      <c r="J167" t="s">
        <v>17782</v>
      </c>
      <c r="K167" t="str">
        <f>"("&amp;H167&amp;","&amp;J167&amp;")"</f>
        <v>(Mr. Cao Shaoshan,PERSON)</v>
      </c>
    </row>
    <row r="168" spans="1:11" ht="16.5" customHeight="1" x14ac:dyDescent="0.25">
      <c r="A168" t="s">
        <v>4297</v>
      </c>
      <c r="B168">
        <v>29</v>
      </c>
      <c r="C168" t="str">
        <f t="shared" ref="C168:C173" si="53">"["&amp;G168&amp;"]"</f>
        <v>[(Ms. Sai Shiow Yin ,PERSON)]</v>
      </c>
      <c r="D168" t="s">
        <v>11519</v>
      </c>
      <c r="E168">
        <f t="shared" si="38"/>
        <v>18</v>
      </c>
      <c r="F168" t="s">
        <v>17821</v>
      </c>
      <c r="G168" t="str">
        <f t="shared" si="49"/>
        <v>(Ms. Sai Shiow Yin ,PERSON)</v>
      </c>
    </row>
    <row r="169" spans="1:11" ht="16.5" customHeight="1" x14ac:dyDescent="0.25">
      <c r="A169" t="s">
        <v>1353</v>
      </c>
      <c r="B169">
        <v>29</v>
      </c>
      <c r="C169" t="str">
        <f t="shared" si="53"/>
        <v>[(Ms. Teh Lai Ching ,PERSON)]</v>
      </c>
      <c r="D169" t="s">
        <v>11520</v>
      </c>
      <c r="E169">
        <f t="shared" si="38"/>
        <v>18</v>
      </c>
      <c r="F169" t="s">
        <v>17821</v>
      </c>
      <c r="G169" t="str">
        <f t="shared" si="49"/>
        <v>(Ms. Teh Lai Ching ,PERSON)</v>
      </c>
    </row>
    <row r="170" spans="1:11" ht="16.5" customHeight="1" x14ac:dyDescent="0.25">
      <c r="A170" t="s">
        <v>1892</v>
      </c>
      <c r="B170">
        <v>29</v>
      </c>
      <c r="C170" t="str">
        <f t="shared" si="53"/>
        <v>[(Ms. Tong Suet Fong ,PERSON)]</v>
      </c>
      <c r="D170" t="s">
        <v>11521</v>
      </c>
      <c r="E170">
        <f t="shared" si="38"/>
        <v>19</v>
      </c>
      <c r="F170" t="s">
        <v>17821</v>
      </c>
      <c r="G170" t="str">
        <f t="shared" si="49"/>
        <v>(Ms. Tong Suet Fong ,PERSON)</v>
      </c>
    </row>
    <row r="171" spans="1:11" ht="16.5" customHeight="1" x14ac:dyDescent="0.25">
      <c r="A171" t="s">
        <v>10111</v>
      </c>
      <c r="B171">
        <v>29</v>
      </c>
      <c r="C171" t="str">
        <f t="shared" si="53"/>
        <v>[(Ms. Yim Sau Ping ,PERSON)]</v>
      </c>
      <c r="D171" t="s">
        <v>11522</v>
      </c>
      <c r="E171">
        <f t="shared" si="38"/>
        <v>17</v>
      </c>
      <c r="F171" t="s">
        <v>17821</v>
      </c>
      <c r="G171" t="str">
        <f t="shared" si="49"/>
        <v>(Ms. Yim Sau Ping ,PERSON)</v>
      </c>
    </row>
    <row r="172" spans="1:11" ht="16.5" customHeight="1" x14ac:dyDescent="0.25">
      <c r="A172" t="s">
        <v>1089</v>
      </c>
      <c r="B172">
        <v>29</v>
      </c>
      <c r="C172" t="str">
        <f t="shared" si="53"/>
        <v>[(NG Shung ,PERSON)]</v>
      </c>
      <c r="D172" t="s">
        <v>11523</v>
      </c>
      <c r="E172">
        <f t="shared" si="38"/>
        <v>9</v>
      </c>
      <c r="F172" t="s">
        <v>17821</v>
      </c>
      <c r="G172" t="str">
        <f t="shared" si="49"/>
        <v>(NG Shung ,PERSON)</v>
      </c>
    </row>
    <row r="173" spans="1:11" ht="16.5" customHeight="1" x14ac:dyDescent="0.25">
      <c r="A173" t="s">
        <v>13993</v>
      </c>
      <c r="B173">
        <v>29</v>
      </c>
      <c r="C173" t="str">
        <f t="shared" si="53"/>
        <v>[(RHTLaw Taylor Wessing Vietnam,ORG)]</v>
      </c>
      <c r="D173" t="s">
        <v>13993</v>
      </c>
      <c r="E173">
        <f t="shared" si="38"/>
        <v>29</v>
      </c>
      <c r="F173" t="s">
        <v>18024</v>
      </c>
      <c r="G173" t="str">
        <f t="shared" si="49"/>
        <v>(RHTLaw Taylor Wessing Vietnam,ORG)</v>
      </c>
    </row>
    <row r="174" spans="1:11" ht="16.5" customHeight="1" x14ac:dyDescent="0.25">
      <c r="A174" t="s">
        <v>5038</v>
      </c>
      <c r="B174">
        <v>29</v>
      </c>
      <c r="C174" t="str">
        <f>"["&amp;G174&amp;K174&amp;"]"</f>
        <v>[(Sponsor,TITLE)( Dakin Capital Limited,ORG)]</v>
      </c>
      <c r="D174" t="s">
        <v>17104</v>
      </c>
      <c r="E174">
        <f t="shared" si="38"/>
        <v>7</v>
      </c>
      <c r="F174" t="s">
        <v>17892</v>
      </c>
      <c r="G174" t="str">
        <f t="shared" si="49"/>
        <v>(Sponsor,TITLE)</v>
      </c>
      <c r="H174" t="s">
        <v>14837</v>
      </c>
      <c r="I174">
        <f t="shared" ref="I174" si="54">LEN(H174)</f>
        <v>22</v>
      </c>
      <c r="J174" t="s">
        <v>17887</v>
      </c>
      <c r="K174" t="str">
        <f>"("&amp;H174&amp;","&amp;J174&amp;")"</f>
        <v>( Dakin Capital Limited,ORG)</v>
      </c>
    </row>
    <row r="175" spans="1:11" ht="16.5" customHeight="1" x14ac:dyDescent="0.25">
      <c r="A175" t="s">
        <v>10624</v>
      </c>
      <c r="B175">
        <v>30</v>
      </c>
      <c r="C175" t="str">
        <f t="shared" ref="C175:C176" si="55">"["&amp;G175&amp;"]"</f>
        <v>[( K&amp;L Gates,ORG)]</v>
      </c>
      <c r="D175" t="s">
        <v>14833</v>
      </c>
      <c r="E175">
        <f t="shared" si="38"/>
        <v>10</v>
      </c>
      <c r="F175" t="s">
        <v>11321</v>
      </c>
      <c r="G175" t="str">
        <f t="shared" si="49"/>
        <v>( K&amp;L Gates,ORG)</v>
      </c>
    </row>
    <row r="176" spans="1:11" ht="16.5" customHeight="1" x14ac:dyDescent="0.25">
      <c r="A176" t="s">
        <v>5746</v>
      </c>
      <c r="B176">
        <v>30</v>
      </c>
      <c r="C176" t="str">
        <f t="shared" si="55"/>
        <v>[( K&amp;L Gates,ORG)]</v>
      </c>
      <c r="D176" t="s">
        <v>14833</v>
      </c>
      <c r="E176">
        <f t="shared" si="38"/>
        <v>10</v>
      </c>
      <c r="F176" t="s">
        <v>11321</v>
      </c>
      <c r="G176" t="str">
        <f t="shared" si="49"/>
        <v>( K&amp;L Gates,ORG)</v>
      </c>
    </row>
    <row r="177" spans="1:11" ht="16.5" customHeight="1" x14ac:dyDescent="0.25">
      <c r="A177" t="s">
        <v>6376</v>
      </c>
      <c r="B177">
        <v>30</v>
      </c>
      <c r="C177" t="str">
        <f>"["&amp;G177&amp;K177&amp;"]"</f>
        <v>[(Auditors,TITLE)( Deloitte &amp; Touche LLP,ORG)]</v>
      </c>
      <c r="D177" t="s">
        <v>3828</v>
      </c>
      <c r="E177">
        <f t="shared" si="38"/>
        <v>8</v>
      </c>
      <c r="F177" t="s">
        <v>17892</v>
      </c>
      <c r="G177" t="str">
        <f t="shared" si="49"/>
        <v>(Auditors,TITLE)</v>
      </c>
      <c r="H177" t="s">
        <v>14838</v>
      </c>
      <c r="I177">
        <f t="shared" ref="I177" si="56">LEN(H177)</f>
        <v>22</v>
      </c>
      <c r="J177" t="s">
        <v>17887</v>
      </c>
      <c r="K177" t="str">
        <f>"("&amp;H177&amp;","&amp;J177&amp;")"</f>
        <v>( Deloitte &amp; Touche LLP,ORG)</v>
      </c>
    </row>
    <row r="178" spans="1:11" ht="16.5" customHeight="1" x14ac:dyDescent="0.25">
      <c r="A178" t="s">
        <v>9171</v>
      </c>
      <c r="B178">
        <v>30</v>
      </c>
      <c r="C178" t="str">
        <f t="shared" ref="C178:C179" si="57">"["&amp;G178&amp;"]"</f>
        <v>[(Chiu Ming King ,PERSON)]</v>
      </c>
      <c r="D178" t="s">
        <v>11524</v>
      </c>
      <c r="E178">
        <f t="shared" si="38"/>
        <v>15</v>
      </c>
      <c r="F178" t="s">
        <v>17821</v>
      </c>
      <c r="G178" t="str">
        <f t="shared" si="49"/>
        <v>(Chiu Ming King ,PERSON)</v>
      </c>
    </row>
    <row r="179" spans="1:11" ht="16.5" customHeight="1" x14ac:dyDescent="0.25">
      <c r="A179" t="s">
        <v>3268</v>
      </c>
      <c r="B179">
        <v>30</v>
      </c>
      <c r="C179" t="str">
        <f t="shared" si="57"/>
        <v>[(Huang Guiqing ,PERSON)]</v>
      </c>
      <c r="D179" t="s">
        <v>11525</v>
      </c>
      <c r="E179">
        <f t="shared" si="38"/>
        <v>14</v>
      </c>
      <c r="F179" t="s">
        <v>17821</v>
      </c>
      <c r="G179" t="str">
        <f t="shared" si="49"/>
        <v>(Huang Guiqing ,PERSON)</v>
      </c>
    </row>
    <row r="180" spans="1:11" ht="16.5" customHeight="1" x14ac:dyDescent="0.25">
      <c r="A180" t="s">
        <v>14150</v>
      </c>
      <c r="B180">
        <v>30</v>
      </c>
      <c r="C180" t="str">
        <f>"["&amp;G180&amp;K180&amp;"]"</f>
        <v>[(Joint Bookrunners ,TITLE)(CLSA Limited,ORG)]</v>
      </c>
      <c r="D180" t="s">
        <v>11673</v>
      </c>
      <c r="E180">
        <f t="shared" si="38"/>
        <v>18</v>
      </c>
      <c r="F180" t="s">
        <v>17892</v>
      </c>
      <c r="G180" t="str">
        <f t="shared" si="49"/>
        <v>(Joint Bookrunners ,TITLE)</v>
      </c>
      <c r="H180" t="s">
        <v>577</v>
      </c>
      <c r="I180">
        <f t="shared" ref="I180" si="58">LEN(H180)</f>
        <v>12</v>
      </c>
      <c r="J180" t="s">
        <v>17891</v>
      </c>
      <c r="K180" t="str">
        <f>"("&amp;H180&amp;","&amp;J180&amp;")"</f>
        <v>(CLSA Limited,ORG)</v>
      </c>
    </row>
    <row r="181" spans="1:11" ht="16.5" customHeight="1" x14ac:dyDescent="0.25">
      <c r="A181" t="s">
        <v>18045</v>
      </c>
      <c r="B181">
        <v>30</v>
      </c>
      <c r="C181" t="str">
        <f t="shared" ref="C181" si="59">"["&amp;G181&amp;"]"</f>
        <v>[(LAM Shi Ping ,PERSON)]</v>
      </c>
      <c r="D181" t="s">
        <v>11526</v>
      </c>
      <c r="E181">
        <f t="shared" si="38"/>
        <v>13</v>
      </c>
      <c r="F181" t="s">
        <v>18046</v>
      </c>
      <c r="G181" t="str">
        <f t="shared" si="49"/>
        <v>(LAM Shi Ping ,PERSON)</v>
      </c>
    </row>
    <row r="182" spans="1:11" ht="16.5" customHeight="1" x14ac:dyDescent="0.25">
      <c r="A182" t="s">
        <v>17729</v>
      </c>
      <c r="B182">
        <v>30</v>
      </c>
      <c r="C182" t="str">
        <f>"["&amp;G182&amp;K182&amp;"]"</f>
        <v>[(Liu Yong ,PERSON)(Wu Daxiang,PERSON)]</v>
      </c>
      <c r="D182" t="s">
        <v>11527</v>
      </c>
      <c r="E182">
        <f t="shared" si="38"/>
        <v>9</v>
      </c>
      <c r="F182" t="s">
        <v>18015</v>
      </c>
      <c r="G182" t="str">
        <f t="shared" si="49"/>
        <v>(Liu Yong ,PERSON)</v>
      </c>
      <c r="H182" t="s">
        <v>17730</v>
      </c>
      <c r="I182">
        <f t="shared" ref="I182" si="60">LEN(H182)</f>
        <v>10</v>
      </c>
      <c r="J182" t="s">
        <v>18015</v>
      </c>
      <c r="K182" t="str">
        <f>"("&amp;H182&amp;","&amp;J182&amp;")"</f>
        <v>(Wu Daxiang,PERSON)</v>
      </c>
    </row>
    <row r="183" spans="1:11" ht="16.5" customHeight="1" x14ac:dyDescent="0.25">
      <c r="A183" t="s">
        <v>357</v>
      </c>
      <c r="B183">
        <v>30</v>
      </c>
      <c r="C183" t="str">
        <f t="shared" ref="C183:C187" si="61">"["&amp;G183&amp;"]"</f>
        <v>[(Mr. Chan Yu Hin ,PERSON)]</v>
      </c>
      <c r="D183" t="s">
        <v>11528</v>
      </c>
      <c r="E183">
        <f t="shared" si="38"/>
        <v>16</v>
      </c>
      <c r="F183" t="s">
        <v>11322</v>
      </c>
      <c r="G183" t="str">
        <f t="shared" si="49"/>
        <v>(Mr. Chan Yu Hin ,PERSON)</v>
      </c>
    </row>
    <row r="184" spans="1:11" ht="16.5" customHeight="1" x14ac:dyDescent="0.25">
      <c r="A184" t="s">
        <v>7466</v>
      </c>
      <c r="B184">
        <v>30</v>
      </c>
      <c r="C184" t="str">
        <f t="shared" si="61"/>
        <v>[(Mr. Chau Kwok Keung ,PERSON)]</v>
      </c>
      <c r="D184" t="s">
        <v>11529</v>
      </c>
      <c r="E184">
        <f t="shared" si="38"/>
        <v>20</v>
      </c>
      <c r="F184" t="s">
        <v>17821</v>
      </c>
      <c r="G184" t="str">
        <f t="shared" si="49"/>
        <v>(Mr. Chau Kwok Keung ,PERSON)</v>
      </c>
    </row>
    <row r="185" spans="1:11" ht="16.5" customHeight="1" x14ac:dyDescent="0.25">
      <c r="A185" t="s">
        <v>806</v>
      </c>
      <c r="B185">
        <v>30</v>
      </c>
      <c r="C185" t="str">
        <f t="shared" si="61"/>
        <v>[(Mr. George Christopher Holland,PERSON)]</v>
      </c>
      <c r="D185" t="s">
        <v>806</v>
      </c>
      <c r="E185">
        <f t="shared" si="38"/>
        <v>30</v>
      </c>
      <c r="F185" t="s">
        <v>17782</v>
      </c>
      <c r="G185" t="str">
        <f t="shared" si="49"/>
        <v>(Mr. George Christopher Holland,PERSON)</v>
      </c>
    </row>
    <row r="186" spans="1:11" ht="16.5" customHeight="1" x14ac:dyDescent="0.25">
      <c r="A186" t="s">
        <v>6315</v>
      </c>
      <c r="B186">
        <v>30</v>
      </c>
      <c r="C186" t="str">
        <f t="shared" si="61"/>
        <v>[(Mr. Kin Cheong Kelvin Ho ,PERSON)]</v>
      </c>
      <c r="D186" t="s">
        <v>11530</v>
      </c>
      <c r="E186">
        <f t="shared" si="38"/>
        <v>25</v>
      </c>
      <c r="F186" t="s">
        <v>17782</v>
      </c>
      <c r="G186" t="str">
        <f t="shared" si="49"/>
        <v>(Mr. Kin Cheong Kelvin Ho ,PERSON)</v>
      </c>
    </row>
    <row r="187" spans="1:11" ht="16.5" customHeight="1" x14ac:dyDescent="0.25">
      <c r="A187" t="s">
        <v>2287</v>
      </c>
      <c r="B187">
        <v>30</v>
      </c>
      <c r="C187" t="str">
        <f t="shared" si="61"/>
        <v>[(Mr. LI Ka Fai David ,PERSON)]</v>
      </c>
      <c r="D187" t="s">
        <v>11531</v>
      </c>
      <c r="E187">
        <f t="shared" si="38"/>
        <v>20</v>
      </c>
      <c r="F187" t="s">
        <v>17821</v>
      </c>
      <c r="G187" t="str">
        <f t="shared" si="49"/>
        <v>(Mr. LI Ka Fai David ,PERSON)</v>
      </c>
    </row>
    <row r="188" spans="1:11" ht="16.5" customHeight="1" x14ac:dyDescent="0.25">
      <c r="A188" t="s">
        <v>8434</v>
      </c>
      <c r="B188">
        <v>30</v>
      </c>
      <c r="C188" t="str">
        <f>"["&amp;G188&amp;K188&amp;"]"</f>
        <v>[(Mr. Lo Chi Chiu,PERSON)( Mr. Li Jiatong,PERSON)]</v>
      </c>
      <c r="D188" t="s">
        <v>14106</v>
      </c>
      <c r="E188">
        <f t="shared" si="38"/>
        <v>15</v>
      </c>
      <c r="F188" t="s">
        <v>17782</v>
      </c>
      <c r="G188" t="str">
        <f t="shared" si="49"/>
        <v>(Mr. Lo Chi Chiu,PERSON)</v>
      </c>
      <c r="H188" t="s">
        <v>14839</v>
      </c>
      <c r="I188">
        <f t="shared" ref="I188" si="62">LEN(H188)</f>
        <v>15</v>
      </c>
      <c r="J188" t="s">
        <v>17782</v>
      </c>
      <c r="K188" t="str">
        <f>"("&amp;H188&amp;","&amp;J188&amp;")"</f>
        <v>( Mr. Li Jiatong,PERSON)</v>
      </c>
    </row>
    <row r="189" spans="1:11" ht="16.5" customHeight="1" x14ac:dyDescent="0.25">
      <c r="A189" t="s">
        <v>9841</v>
      </c>
      <c r="B189">
        <v>30</v>
      </c>
      <c r="C189" t="str">
        <f t="shared" ref="C189" si="63">"["&amp;G189&amp;"]"</f>
        <v>[(Ms Leung Shui Bing ,PERSON)]</v>
      </c>
      <c r="D189" t="s">
        <v>11532</v>
      </c>
      <c r="E189">
        <f t="shared" si="38"/>
        <v>19</v>
      </c>
      <c r="F189" t="s">
        <v>17821</v>
      </c>
      <c r="G189" t="str">
        <f t="shared" si="49"/>
        <v>(Ms Leung Shui Bing ,PERSON)</v>
      </c>
    </row>
    <row r="190" spans="1:11" ht="16.5" customHeight="1" x14ac:dyDescent="0.25">
      <c r="A190" t="s">
        <v>9845</v>
      </c>
      <c r="B190">
        <v>30</v>
      </c>
      <c r="C190" t="str">
        <f>"["&amp;G190&amp;K190&amp;"]"</f>
        <v>[(Ms Peng Sujiu ,PERSON)(Mr Wang Yingdian,PERSON)]</v>
      </c>
      <c r="D190" t="s">
        <v>14584</v>
      </c>
      <c r="E190">
        <f t="shared" si="38"/>
        <v>14</v>
      </c>
      <c r="F190" t="s">
        <v>18012</v>
      </c>
      <c r="G190" t="str">
        <f t="shared" si="49"/>
        <v>(Ms Peng Sujiu ,PERSON)</v>
      </c>
      <c r="H190" t="s">
        <v>14840</v>
      </c>
      <c r="I190">
        <f t="shared" ref="I190" si="64">LEN(H190)</f>
        <v>16</v>
      </c>
      <c r="J190" t="s">
        <v>18012</v>
      </c>
      <c r="K190" t="str">
        <f>"("&amp;H190&amp;","&amp;J190&amp;")"</f>
        <v>(Mr Wang Yingdian,PERSON)</v>
      </c>
    </row>
    <row r="191" spans="1:11" ht="16.5" customHeight="1" x14ac:dyDescent="0.25">
      <c r="A191" t="s">
        <v>7538</v>
      </c>
      <c r="B191">
        <v>30</v>
      </c>
      <c r="C191" t="str">
        <f t="shared" ref="C191:C198" si="65">"["&amp;G191&amp;"]"</f>
        <v>[(Ms. Chen Chun ,PERSON)]</v>
      </c>
      <c r="D191" t="s">
        <v>11533</v>
      </c>
      <c r="E191">
        <f t="shared" si="38"/>
        <v>14</v>
      </c>
      <c r="F191" t="s">
        <v>17821</v>
      </c>
      <c r="G191" t="str">
        <f t="shared" si="49"/>
        <v>(Ms. Chen Chun ,PERSON)</v>
      </c>
    </row>
    <row r="192" spans="1:11" ht="16.5" customHeight="1" x14ac:dyDescent="0.25">
      <c r="A192" t="s">
        <v>979</v>
      </c>
      <c r="B192">
        <v>30</v>
      </c>
      <c r="C192" t="str">
        <f t="shared" si="65"/>
        <v>[(Ms. Fok Po Yi ,PERSON)]</v>
      </c>
      <c r="D192" t="s">
        <v>11465</v>
      </c>
      <c r="E192">
        <f t="shared" si="38"/>
        <v>14</v>
      </c>
      <c r="F192" t="s">
        <v>17821</v>
      </c>
      <c r="G192" t="str">
        <f t="shared" si="49"/>
        <v>(Ms. Fok Po Yi ,PERSON)</v>
      </c>
    </row>
    <row r="193" spans="1:11" ht="16.5" customHeight="1" x14ac:dyDescent="0.25">
      <c r="A193" t="s">
        <v>4143</v>
      </c>
      <c r="B193">
        <v>30</v>
      </c>
      <c r="C193" t="str">
        <f t="shared" si="65"/>
        <v>[(Ms. Hu, Lan ,PERSON)]</v>
      </c>
      <c r="D193" t="s">
        <v>11534</v>
      </c>
      <c r="E193">
        <f t="shared" si="38"/>
        <v>12</v>
      </c>
      <c r="F193" t="s">
        <v>17821</v>
      </c>
      <c r="G193" t="str">
        <f t="shared" si="49"/>
        <v>(Ms. Hu, Lan ,PERSON)</v>
      </c>
    </row>
    <row r="194" spans="1:11" ht="16.5" customHeight="1" x14ac:dyDescent="0.25">
      <c r="A194" t="s">
        <v>10879</v>
      </c>
      <c r="B194">
        <v>30</v>
      </c>
      <c r="C194" t="str">
        <f t="shared" si="65"/>
        <v>[(Ms. Leung Hoi Yan ,PERSON)]</v>
      </c>
      <c r="D194" t="s">
        <v>11535</v>
      </c>
      <c r="E194">
        <f t="shared" si="38"/>
        <v>18</v>
      </c>
      <c r="F194" t="s">
        <v>17821</v>
      </c>
      <c r="G194" t="str">
        <f t="shared" si="49"/>
        <v>(Ms. Leung Hoi Yan ,PERSON)</v>
      </c>
    </row>
    <row r="195" spans="1:11" ht="16.5" customHeight="1" x14ac:dyDescent="0.25">
      <c r="A195" t="s">
        <v>9129</v>
      </c>
      <c r="B195">
        <v>30</v>
      </c>
      <c r="C195" t="str">
        <f t="shared" si="65"/>
        <v>[(Ms. Leung Shui Bing ,PERSON)]</v>
      </c>
      <c r="D195" t="s">
        <v>11536</v>
      </c>
      <c r="E195">
        <f t="shared" ref="E195:E258" si="66">LEN(D195)</f>
        <v>20</v>
      </c>
      <c r="F195" t="s">
        <v>17821</v>
      </c>
      <c r="G195" t="str">
        <f t="shared" si="49"/>
        <v>(Ms. Leung Shui Bing ,PERSON)</v>
      </c>
    </row>
    <row r="196" spans="1:11" ht="16.5" customHeight="1" x14ac:dyDescent="0.25">
      <c r="A196" t="s">
        <v>8267</v>
      </c>
      <c r="B196">
        <v>30</v>
      </c>
      <c r="C196" t="str">
        <f t="shared" si="65"/>
        <v>[(Ms. Mei Chun CHENG ,PERSON)]</v>
      </c>
      <c r="D196" t="s">
        <v>11537</v>
      </c>
      <c r="E196">
        <f t="shared" si="66"/>
        <v>19</v>
      </c>
      <c r="F196" t="s">
        <v>17821</v>
      </c>
      <c r="G196" t="str">
        <f t="shared" si="49"/>
        <v>(Ms. Mei Chun CHENG ,PERSON)</v>
      </c>
    </row>
    <row r="197" spans="1:11" ht="16.5" customHeight="1" x14ac:dyDescent="0.25">
      <c r="A197" t="s">
        <v>1752</v>
      </c>
      <c r="B197">
        <v>30</v>
      </c>
      <c r="C197" t="str">
        <f t="shared" si="65"/>
        <v>[(Ms. Pui Chun Hannah SUEN ,PERSON)]</v>
      </c>
      <c r="D197" t="s">
        <v>11538</v>
      </c>
      <c r="E197">
        <f t="shared" si="66"/>
        <v>25</v>
      </c>
      <c r="F197" t="s">
        <v>17821</v>
      </c>
      <c r="G197" t="str">
        <f t="shared" si="49"/>
        <v>(Ms. Pui Chun Hannah SUEN ,PERSON)</v>
      </c>
    </row>
    <row r="198" spans="1:11" ht="16.5" customHeight="1" x14ac:dyDescent="0.25">
      <c r="A198" t="s">
        <v>4555</v>
      </c>
      <c r="B198">
        <v>30</v>
      </c>
      <c r="C198" t="str">
        <f t="shared" si="65"/>
        <v>[(Ms. So Shuk Yi Betty ,PERSON)]</v>
      </c>
      <c r="D198" t="s">
        <v>11539</v>
      </c>
      <c r="E198">
        <f t="shared" si="66"/>
        <v>21</v>
      </c>
      <c r="F198" t="s">
        <v>17821</v>
      </c>
      <c r="G198" t="str">
        <f t="shared" si="49"/>
        <v>(Ms. So Shuk Yi Betty ,PERSON)</v>
      </c>
    </row>
    <row r="199" spans="1:11" ht="16.5" customHeight="1" x14ac:dyDescent="0.25">
      <c r="A199" t="s">
        <v>17731</v>
      </c>
      <c r="B199">
        <v>30</v>
      </c>
      <c r="C199" t="str">
        <f>"["&amp;G199&amp;K199&amp;"]"</f>
        <v>[(Wenyi Huang ,PERSON)( Ling Li ,PERSON)]</v>
      </c>
      <c r="D199" t="s">
        <v>11540</v>
      </c>
      <c r="E199">
        <f t="shared" si="66"/>
        <v>12</v>
      </c>
      <c r="F199" t="s">
        <v>17931</v>
      </c>
      <c r="G199" t="str">
        <f t="shared" si="49"/>
        <v>(Wenyi Huang ,PERSON)</v>
      </c>
      <c r="H199" t="s">
        <v>17732</v>
      </c>
      <c r="I199">
        <f t="shared" ref="I199" si="67">LEN(H199)</f>
        <v>9</v>
      </c>
      <c r="J199" t="s">
        <v>17931</v>
      </c>
      <c r="K199" t="str">
        <f>"("&amp;H199&amp;","&amp;J199&amp;")"</f>
        <v>( Ling Li ,PERSON)</v>
      </c>
    </row>
    <row r="200" spans="1:11" ht="16.5" customHeight="1" x14ac:dyDescent="0.25">
      <c r="A200" t="s">
        <v>7395</v>
      </c>
      <c r="B200">
        <v>31</v>
      </c>
      <c r="C200" t="str">
        <f t="shared" ref="C200:C203" si="68">"["&amp;G200&amp;"]"</f>
        <v>[(Goldman Sachs (Asia) L.L.C.,ORG)]</v>
      </c>
      <c r="D200" t="s">
        <v>570</v>
      </c>
      <c r="E200">
        <f t="shared" si="66"/>
        <v>27</v>
      </c>
      <c r="F200" t="s">
        <v>18019</v>
      </c>
      <c r="G200" t="str">
        <f t="shared" si="49"/>
        <v>(Goldman Sachs (Asia) L.L.C.,ORG)</v>
      </c>
    </row>
    <row r="201" spans="1:11" ht="16.5" customHeight="1" x14ac:dyDescent="0.25">
      <c r="A201" t="s">
        <v>11288</v>
      </c>
      <c r="B201">
        <v>31</v>
      </c>
      <c r="C201" t="str">
        <f t="shared" si="68"/>
        <v>[(Goldman Sachs (Asia) L.L.C.,ORG)]</v>
      </c>
      <c r="D201" t="s">
        <v>570</v>
      </c>
      <c r="E201">
        <f t="shared" si="66"/>
        <v>27</v>
      </c>
      <c r="F201" t="s">
        <v>18019</v>
      </c>
      <c r="G201" t="str">
        <f t="shared" si="49"/>
        <v>(Goldman Sachs (Asia) L.L.C.,ORG)</v>
      </c>
    </row>
    <row r="202" spans="1:11" ht="16.5" customHeight="1" x14ac:dyDescent="0.25">
      <c r="A202" t="s">
        <v>4436</v>
      </c>
      <c r="B202">
        <v>31</v>
      </c>
      <c r="C202" t="str">
        <f t="shared" si="68"/>
        <v>[(Appleby,ORG)]</v>
      </c>
      <c r="D202" t="s">
        <v>205</v>
      </c>
      <c r="E202">
        <f t="shared" si="66"/>
        <v>7</v>
      </c>
      <c r="F202" t="s">
        <v>11321</v>
      </c>
      <c r="G202" t="str">
        <f t="shared" si="49"/>
        <v>(Appleby,ORG)</v>
      </c>
    </row>
    <row r="203" spans="1:11" ht="16.5" customHeight="1" x14ac:dyDescent="0.25">
      <c r="A203" t="s">
        <v>6580</v>
      </c>
      <c r="B203">
        <v>31</v>
      </c>
      <c r="C203" t="str">
        <f t="shared" si="68"/>
        <v>[(Dr. Jingsong Wang ,PERSON)]</v>
      </c>
      <c r="D203" t="s">
        <v>11541</v>
      </c>
      <c r="E203">
        <f t="shared" si="66"/>
        <v>18</v>
      </c>
      <c r="F203" t="s">
        <v>18022</v>
      </c>
      <c r="G203" t="str">
        <f t="shared" si="49"/>
        <v>(Dr. Jingsong Wang ,PERSON)</v>
      </c>
    </row>
    <row r="204" spans="1:11" ht="16.5" customHeight="1" x14ac:dyDescent="0.25">
      <c r="A204" t="s">
        <v>11207</v>
      </c>
      <c r="B204">
        <v>31</v>
      </c>
      <c r="C204" t="str">
        <f>"["&amp;G204&amp;K204&amp;"]"</f>
        <v>[(Dr. John Diekman,PERSON)( Ms. Nisa Leung,PERSON)]</v>
      </c>
      <c r="D204" t="s">
        <v>14167</v>
      </c>
      <c r="E204">
        <f t="shared" si="66"/>
        <v>16</v>
      </c>
      <c r="F204" t="s">
        <v>17994</v>
      </c>
      <c r="G204" t="str">
        <f t="shared" si="49"/>
        <v>(Dr. John Diekman,PERSON)</v>
      </c>
      <c r="H204" t="s">
        <v>14841</v>
      </c>
      <c r="I204">
        <f t="shared" ref="I204" si="69">LEN(H204)</f>
        <v>15</v>
      </c>
      <c r="J204" t="s">
        <v>17994</v>
      </c>
      <c r="K204" t="str">
        <f>"("&amp;H204&amp;","&amp;J204&amp;")"</f>
        <v>( Ms. Nisa Leung,PERSON)</v>
      </c>
    </row>
    <row r="205" spans="1:11" ht="16.5" customHeight="1" x14ac:dyDescent="0.25">
      <c r="A205" t="s">
        <v>9633</v>
      </c>
      <c r="B205">
        <v>31</v>
      </c>
      <c r="C205" t="str">
        <f t="shared" ref="C205:C210" si="70">"["&amp;G205&amp;"]"</f>
        <v>[(Leung Ming Shu ,PERSON)]</v>
      </c>
      <c r="D205" t="s">
        <v>11542</v>
      </c>
      <c r="E205">
        <f t="shared" si="66"/>
        <v>15</v>
      </c>
      <c r="F205" t="s">
        <v>17821</v>
      </c>
      <c r="G205" t="str">
        <f t="shared" si="49"/>
        <v>(Leung Ming Shu ,PERSON)</v>
      </c>
    </row>
    <row r="206" spans="1:11" ht="16.5" customHeight="1" x14ac:dyDescent="0.25">
      <c r="A206" t="s">
        <v>10066</v>
      </c>
      <c r="B206">
        <v>31</v>
      </c>
      <c r="C206" t="str">
        <f t="shared" si="70"/>
        <v>[(Mr. Au Yeung Po Fung ,PERSON)]</v>
      </c>
      <c r="D206" t="s">
        <v>11543</v>
      </c>
      <c r="E206">
        <f t="shared" si="66"/>
        <v>21</v>
      </c>
      <c r="F206" t="s">
        <v>17821</v>
      </c>
      <c r="G206" t="str">
        <f t="shared" si="49"/>
        <v>(Mr. Au Yeung Po Fung ,PERSON)</v>
      </c>
    </row>
    <row r="207" spans="1:11" ht="16.5" customHeight="1" x14ac:dyDescent="0.25">
      <c r="A207" t="s">
        <v>7451</v>
      </c>
      <c r="B207">
        <v>31</v>
      </c>
      <c r="C207" t="str">
        <f t="shared" si="70"/>
        <v>[(Mr. Chan Chung Hin Lee Chambers,PERSON)]</v>
      </c>
      <c r="D207" t="s">
        <v>7451</v>
      </c>
      <c r="E207">
        <f t="shared" si="66"/>
        <v>31</v>
      </c>
      <c r="F207" t="s">
        <v>17782</v>
      </c>
      <c r="G207" t="str">
        <f t="shared" si="49"/>
        <v>(Mr. Chan Chung Hin Lee Chambers,PERSON)</v>
      </c>
    </row>
    <row r="208" spans="1:11" ht="16.5" customHeight="1" x14ac:dyDescent="0.25">
      <c r="A208" t="s">
        <v>4756</v>
      </c>
      <c r="B208">
        <v>31</v>
      </c>
      <c r="C208" t="str">
        <f t="shared" si="70"/>
        <v>[(Mr. Ho Kwok Lung ,PERSON)]</v>
      </c>
      <c r="D208" t="s">
        <v>11439</v>
      </c>
      <c r="E208">
        <f t="shared" si="66"/>
        <v>17</v>
      </c>
      <c r="F208" t="s">
        <v>11322</v>
      </c>
      <c r="G208" t="str">
        <f t="shared" si="49"/>
        <v>(Mr. Ho Kwok Lung ,PERSON)</v>
      </c>
    </row>
    <row r="209" spans="1:11" ht="16.5" customHeight="1" x14ac:dyDescent="0.25">
      <c r="A209" t="s">
        <v>849</v>
      </c>
      <c r="B209">
        <v>31</v>
      </c>
      <c r="C209" t="str">
        <f t="shared" si="70"/>
        <v>[(Mr. Lee Yiu Ming ,PERSON)]</v>
      </c>
      <c r="D209" t="s">
        <v>11544</v>
      </c>
      <c r="E209">
        <f t="shared" si="66"/>
        <v>17</v>
      </c>
      <c r="F209" t="s">
        <v>11322</v>
      </c>
      <c r="G209" t="str">
        <f t="shared" si="49"/>
        <v>(Mr. Lee Yiu Ming ,PERSON)</v>
      </c>
    </row>
    <row r="210" spans="1:11" ht="16.5" customHeight="1" x14ac:dyDescent="0.25">
      <c r="A210" t="s">
        <v>1858</v>
      </c>
      <c r="B210">
        <v>31</v>
      </c>
      <c r="C210" t="str">
        <f t="shared" si="70"/>
        <v>[(Mr. Liu Anpeng ,PERSON)]</v>
      </c>
      <c r="D210" t="s">
        <v>11545</v>
      </c>
      <c r="E210">
        <f t="shared" si="66"/>
        <v>15</v>
      </c>
      <c r="F210" t="s">
        <v>17821</v>
      </c>
      <c r="G210" t="str">
        <f t="shared" si="49"/>
        <v>(Mr. Liu Anpeng ,PERSON)</v>
      </c>
    </row>
    <row r="211" spans="1:11" ht="16.5" customHeight="1" x14ac:dyDescent="0.25">
      <c r="A211" t="s">
        <v>10773</v>
      </c>
      <c r="B211">
        <v>31</v>
      </c>
      <c r="C211" t="str">
        <f>"["&amp;G211&amp;K211&amp;"]"</f>
        <v>[(Mr. Liu Dajin ,PERSON)(Mr. Deng Zhihuang,PERSON)]</v>
      </c>
      <c r="D211" t="s">
        <v>16947</v>
      </c>
      <c r="E211">
        <f t="shared" si="66"/>
        <v>14</v>
      </c>
      <c r="F211" t="s">
        <v>17782</v>
      </c>
      <c r="G211" t="str">
        <f t="shared" si="49"/>
        <v>(Mr. Liu Dajin ,PERSON)</v>
      </c>
      <c r="H211" t="s">
        <v>14416</v>
      </c>
      <c r="I211">
        <f t="shared" ref="I211" si="71">LEN(H211)</f>
        <v>17</v>
      </c>
      <c r="J211" t="s">
        <v>17782</v>
      </c>
      <c r="K211" t="str">
        <f>"("&amp;H211&amp;","&amp;J211&amp;")"</f>
        <v>(Mr. Deng Zhihuang,PERSON)</v>
      </c>
    </row>
    <row r="212" spans="1:11" ht="16.5" customHeight="1" x14ac:dyDescent="0.25">
      <c r="A212" t="s">
        <v>2233</v>
      </c>
      <c r="B212">
        <v>31</v>
      </c>
      <c r="C212" t="str">
        <f t="shared" ref="C212:C213" si="72">"["&amp;G212&amp;"]"</f>
        <v>[(Mr. LIU Xuewei ,PERSON)]</v>
      </c>
      <c r="D212" t="s">
        <v>11546</v>
      </c>
      <c r="E212">
        <f t="shared" si="66"/>
        <v>15</v>
      </c>
      <c r="F212" t="s">
        <v>17821</v>
      </c>
      <c r="G212" t="str">
        <f t="shared" si="49"/>
        <v>(Mr. LIU Xuewei ,PERSON)</v>
      </c>
    </row>
    <row r="213" spans="1:11" ht="16.5" customHeight="1" x14ac:dyDescent="0.25">
      <c r="A213" t="s">
        <v>2533</v>
      </c>
      <c r="B213">
        <v>31</v>
      </c>
      <c r="C213" t="str">
        <f t="shared" si="72"/>
        <v>[(Mr. Ng Tat Fung,PERSON)]</v>
      </c>
      <c r="D213" t="s">
        <v>11547</v>
      </c>
      <c r="E213">
        <f t="shared" si="66"/>
        <v>15</v>
      </c>
      <c r="F213" t="s">
        <v>17821</v>
      </c>
      <c r="G213" t="str">
        <f t="shared" si="49"/>
        <v>(Mr. Ng Tat Fung,PERSON)</v>
      </c>
    </row>
    <row r="214" spans="1:11" ht="16.5" customHeight="1" x14ac:dyDescent="0.25">
      <c r="A214" t="s">
        <v>5214</v>
      </c>
      <c r="B214">
        <v>31</v>
      </c>
      <c r="C214" t="str">
        <f>"["&amp;G214&amp;K214&amp;"]"</f>
        <v>[(Mr. Pau Chi Hoi,PERSON)( Mr. Ip Chi Ming,PERSON)]</v>
      </c>
      <c r="D214" t="s">
        <v>14078</v>
      </c>
      <c r="E214">
        <f t="shared" si="66"/>
        <v>15</v>
      </c>
      <c r="F214" t="s">
        <v>17782</v>
      </c>
      <c r="G214" t="str">
        <f t="shared" si="49"/>
        <v>(Mr. Pau Chi Hoi,PERSON)</v>
      </c>
      <c r="H214" t="s">
        <v>14842</v>
      </c>
      <c r="I214">
        <f t="shared" ref="I214" si="73">LEN(H214)</f>
        <v>16</v>
      </c>
      <c r="J214" t="s">
        <v>17782</v>
      </c>
      <c r="K214" t="str">
        <f>"("&amp;H214&amp;","&amp;J214&amp;")"</f>
        <v>( Mr. Ip Chi Ming,PERSON)</v>
      </c>
    </row>
    <row r="215" spans="1:11" ht="16.5" customHeight="1" x14ac:dyDescent="0.25">
      <c r="A215" t="s">
        <v>11073</v>
      </c>
      <c r="B215">
        <v>31</v>
      </c>
      <c r="C215" t="str">
        <f t="shared" ref="C215:C217" si="74">"["&amp;G215&amp;"]"</f>
        <v>[(Mr. Stanley Yi Chang ,PERSON)]</v>
      </c>
      <c r="D215" t="s">
        <v>11548</v>
      </c>
      <c r="E215">
        <f t="shared" si="66"/>
        <v>21</v>
      </c>
      <c r="F215" t="s">
        <v>17821</v>
      </c>
      <c r="G215" t="str">
        <f t="shared" si="49"/>
        <v>(Mr. Stanley Yi Chang ,PERSON)</v>
      </c>
    </row>
    <row r="216" spans="1:11" ht="16.5" customHeight="1" x14ac:dyDescent="0.25">
      <c r="A216" t="s">
        <v>894</v>
      </c>
      <c r="B216">
        <v>31</v>
      </c>
      <c r="C216" t="str">
        <f t="shared" si="74"/>
        <v>[(Mr. Tso Ping Cheong Brian ,PERSON)]</v>
      </c>
      <c r="D216" t="s">
        <v>11549</v>
      </c>
      <c r="E216">
        <f t="shared" si="66"/>
        <v>26</v>
      </c>
      <c r="F216" t="s">
        <v>17782</v>
      </c>
      <c r="G216" t="str">
        <f t="shared" si="49"/>
        <v>(Mr. Tso Ping Cheong Brian ,PERSON)</v>
      </c>
    </row>
    <row r="217" spans="1:11" ht="16.5" customHeight="1" x14ac:dyDescent="0.25">
      <c r="A217" t="s">
        <v>6318</v>
      </c>
      <c r="B217">
        <v>31</v>
      </c>
      <c r="C217" t="str">
        <f t="shared" si="74"/>
        <v>[(Mr. Yiu Leung Andy Cheung ,PERSON)]</v>
      </c>
      <c r="D217" t="s">
        <v>11550</v>
      </c>
      <c r="E217">
        <f t="shared" si="66"/>
        <v>26</v>
      </c>
      <c r="F217" t="s">
        <v>17782</v>
      </c>
      <c r="G217" t="str">
        <f t="shared" si="49"/>
        <v>(Mr. Yiu Leung Andy Cheung ,PERSON)</v>
      </c>
    </row>
    <row r="218" spans="1:11" ht="16.5" customHeight="1" x14ac:dyDescent="0.25">
      <c r="A218" t="s">
        <v>9138</v>
      </c>
      <c r="B218">
        <v>31</v>
      </c>
      <c r="C218" t="str">
        <f>"["&amp;G218&amp;K218&amp;"]"</f>
        <v>[(Mr. Zhou Hao ,PERSON)(Professor Guo Yike,PERSON)]</v>
      </c>
      <c r="D218" t="s">
        <v>12614</v>
      </c>
      <c r="E218">
        <f t="shared" si="66"/>
        <v>13</v>
      </c>
      <c r="F218" t="s">
        <v>17782</v>
      </c>
      <c r="G218" t="str">
        <f t="shared" si="49"/>
        <v>(Mr. Zhou Hao ,PERSON)</v>
      </c>
      <c r="H218" t="s">
        <v>14843</v>
      </c>
      <c r="I218">
        <f t="shared" ref="I218:I220" si="75">LEN(H218)</f>
        <v>18</v>
      </c>
      <c r="J218" t="s">
        <v>17782</v>
      </c>
      <c r="K218" t="str">
        <f>"("&amp;H218&amp;","&amp;J218&amp;")"</f>
        <v>(Professor Guo Yike,PERSON)</v>
      </c>
    </row>
    <row r="219" spans="1:11" ht="16.5" customHeight="1" x14ac:dyDescent="0.25">
      <c r="A219" t="s">
        <v>4664</v>
      </c>
      <c r="B219">
        <v>31</v>
      </c>
      <c r="C219" t="str">
        <f t="shared" ref="C219" si="76">"["&amp;G219&amp;"]"</f>
        <v>[(Ms. Au Ka Man Silkie ,PERSON)]</v>
      </c>
      <c r="D219" t="s">
        <v>11551</v>
      </c>
      <c r="E219">
        <f t="shared" si="66"/>
        <v>21</v>
      </c>
      <c r="F219" t="s">
        <v>17821</v>
      </c>
      <c r="G219" t="str">
        <f t="shared" si="49"/>
        <v>(Ms. Au Ka Man Silkie ,PERSON)</v>
      </c>
    </row>
    <row r="220" spans="1:11" ht="16.5" customHeight="1" x14ac:dyDescent="0.25">
      <c r="A220" t="s">
        <v>2081</v>
      </c>
      <c r="B220">
        <v>31</v>
      </c>
      <c r="C220" t="str">
        <f>"["&amp;G220&amp;K220&amp;"]"</f>
        <v>[(Ms. Hou Meiwen,PERSON)( Mr. Wang Haiping,PERSON)]</v>
      </c>
      <c r="D220" t="s">
        <v>17965</v>
      </c>
      <c r="E220">
        <f t="shared" si="66"/>
        <v>14</v>
      </c>
      <c r="F220" t="s">
        <v>17821</v>
      </c>
      <c r="G220" t="str">
        <f t="shared" si="49"/>
        <v>(Ms. Hou Meiwen,PERSON)</v>
      </c>
      <c r="H220" t="s">
        <v>14844</v>
      </c>
      <c r="I220">
        <f t="shared" si="75"/>
        <v>17</v>
      </c>
      <c r="J220" t="s">
        <v>17821</v>
      </c>
      <c r="K220" t="str">
        <f>"("&amp;H220&amp;","&amp;J220&amp;")"</f>
        <v>( Mr. Wang Haiping,PERSON)</v>
      </c>
    </row>
    <row r="221" spans="1:11" ht="16.5" customHeight="1" x14ac:dyDescent="0.25">
      <c r="A221" t="s">
        <v>1840</v>
      </c>
      <c r="B221">
        <v>31</v>
      </c>
      <c r="C221" t="str">
        <f t="shared" ref="C221:C222" si="77">"["&amp;G221&amp;"]"</f>
        <v>[(Ms. Leung Shui Bing ,PERSON)]</v>
      </c>
      <c r="D221" t="s">
        <v>11536</v>
      </c>
      <c r="E221">
        <f t="shared" si="66"/>
        <v>20</v>
      </c>
      <c r="F221" t="s">
        <v>17821</v>
      </c>
      <c r="G221" t="str">
        <f t="shared" si="49"/>
        <v>(Ms. Leung Shui Bing ,PERSON)</v>
      </c>
    </row>
    <row r="222" spans="1:11" ht="16.5" customHeight="1" x14ac:dyDescent="0.25">
      <c r="A222" t="s">
        <v>7513</v>
      </c>
      <c r="B222">
        <v>31</v>
      </c>
      <c r="C222" t="str">
        <f t="shared" si="77"/>
        <v>[(Ms. YEUNG Ching Man ,PERSON)]</v>
      </c>
      <c r="D222" t="s">
        <v>11552</v>
      </c>
      <c r="E222">
        <f t="shared" si="66"/>
        <v>20</v>
      </c>
      <c r="F222" t="s">
        <v>17821</v>
      </c>
      <c r="G222" t="str">
        <f t="shared" si="49"/>
        <v>(Ms. YEUNG Ching Man ,PERSON)</v>
      </c>
    </row>
    <row r="223" spans="1:11" ht="16.5" customHeight="1" x14ac:dyDescent="0.25">
      <c r="A223" t="s">
        <v>8557</v>
      </c>
      <c r="B223">
        <v>31</v>
      </c>
      <c r="C223" t="str">
        <f t="shared" ref="C223:C224" si="78">"["&amp;G223&amp;K223&amp;"]"</f>
        <v>[(Tax adviser,TITLE)( Baker Tilly TFW LLP,ORG)]</v>
      </c>
      <c r="D223" t="s">
        <v>3131</v>
      </c>
      <c r="E223">
        <f t="shared" si="66"/>
        <v>11</v>
      </c>
      <c r="F223" t="s">
        <v>17962</v>
      </c>
      <c r="G223" t="str">
        <f t="shared" si="49"/>
        <v>(Tax adviser,TITLE)</v>
      </c>
      <c r="H223" t="s">
        <v>17599</v>
      </c>
      <c r="I223">
        <f t="shared" ref="I223:I224" si="79">LEN(H223)</f>
        <v>20</v>
      </c>
      <c r="J223" t="s">
        <v>17887</v>
      </c>
      <c r="K223" t="str">
        <f t="shared" ref="K223:K224" si="80">"("&amp;H223&amp;","&amp;J223&amp;")"</f>
        <v>( Baker Tilly TFW LLP,ORG)</v>
      </c>
    </row>
    <row r="224" spans="1:11" ht="16.5" customHeight="1" x14ac:dyDescent="0.25">
      <c r="A224" t="s">
        <v>17733</v>
      </c>
      <c r="B224">
        <v>31</v>
      </c>
      <c r="C224" t="str">
        <f t="shared" si="78"/>
        <v>[(YAO Yaping ,PERSON)(CHAN Foon,PERSON)]</v>
      </c>
      <c r="D224" t="s">
        <v>11553</v>
      </c>
      <c r="E224">
        <f t="shared" si="66"/>
        <v>11</v>
      </c>
      <c r="F224" t="s">
        <v>17931</v>
      </c>
      <c r="G224" t="str">
        <f t="shared" si="49"/>
        <v>(YAO Yaping ,PERSON)</v>
      </c>
      <c r="H224" t="s">
        <v>17734</v>
      </c>
      <c r="I224">
        <f t="shared" si="79"/>
        <v>9</v>
      </c>
      <c r="J224" t="s">
        <v>17931</v>
      </c>
      <c r="K224" t="str">
        <f t="shared" si="80"/>
        <v>(CHAN Foon,PERSON)</v>
      </c>
    </row>
    <row r="225" spans="1:11" ht="16.5" customHeight="1" x14ac:dyDescent="0.25">
      <c r="A225" t="s">
        <v>18042</v>
      </c>
      <c r="B225">
        <v>31</v>
      </c>
      <c r="C225" t="str">
        <f t="shared" ref="C225:C232" si="81">"["&amp;G225&amp;"]"</f>
        <v>[(Yeo Teck Chuan ,PERSON)]</v>
      </c>
      <c r="D225" t="s">
        <v>11554</v>
      </c>
      <c r="E225">
        <f t="shared" si="66"/>
        <v>15</v>
      </c>
      <c r="F225" t="s">
        <v>17821</v>
      </c>
      <c r="G225" t="str">
        <f t="shared" ref="G225:G232" si="82">"("&amp;D225&amp;","&amp;F225&amp;")"</f>
        <v>(Yeo Teck Chuan ,PERSON)</v>
      </c>
    </row>
    <row r="226" spans="1:11" ht="16.5" customHeight="1" x14ac:dyDescent="0.25">
      <c r="A226" t="s">
        <v>9671</v>
      </c>
      <c r="B226">
        <v>31</v>
      </c>
      <c r="C226" t="str">
        <f t="shared" si="81"/>
        <v>[(Zhang Chunmei ,PERSON)]</v>
      </c>
      <c r="D226" t="s">
        <v>11555</v>
      </c>
      <c r="E226">
        <f t="shared" si="66"/>
        <v>14</v>
      </c>
      <c r="F226" t="s">
        <v>17821</v>
      </c>
      <c r="G226" t="str">
        <f t="shared" si="82"/>
        <v>(Zhang Chunmei ,PERSON)</v>
      </c>
    </row>
    <row r="227" spans="1:11" ht="16.5" customHeight="1" x14ac:dyDescent="0.25">
      <c r="A227" t="s">
        <v>10568</v>
      </c>
      <c r="B227">
        <v>32</v>
      </c>
      <c r="C227" t="str">
        <f t="shared" si="81"/>
        <v>[( Legal advisers to our Company,TITLE)]</v>
      </c>
      <c r="D227" t="s">
        <v>14845</v>
      </c>
      <c r="E227">
        <f t="shared" si="66"/>
        <v>30</v>
      </c>
      <c r="F227" t="s">
        <v>17956</v>
      </c>
      <c r="G227" t="str">
        <f t="shared" si="82"/>
        <v>( Legal advisers to our Company,TITLE)</v>
      </c>
    </row>
    <row r="228" spans="1:11" ht="16.5" customHeight="1" x14ac:dyDescent="0.25">
      <c r="A228" t="s">
        <v>14454</v>
      </c>
      <c r="B228">
        <v>32</v>
      </c>
      <c r="C228" t="str">
        <f t="shared" si="81"/>
        <v>[( Legal advisers to our Company,TITLE)]</v>
      </c>
      <c r="D228" t="s">
        <v>14845</v>
      </c>
      <c r="E228">
        <f t="shared" si="66"/>
        <v>30</v>
      </c>
      <c r="F228" t="s">
        <v>17956</v>
      </c>
      <c r="G228" t="str">
        <f t="shared" si="82"/>
        <v>( Legal advisers to our Company,TITLE)</v>
      </c>
    </row>
    <row r="229" spans="1:11" ht="16.5" customHeight="1" x14ac:dyDescent="0.25">
      <c r="A229" t="s">
        <v>14490</v>
      </c>
      <c r="B229">
        <v>32</v>
      </c>
      <c r="C229" t="str">
        <f t="shared" si="81"/>
        <v>[( Legal Advisors to the Company,TITLE)]</v>
      </c>
      <c r="D229" t="s">
        <v>17033</v>
      </c>
      <c r="E229">
        <f t="shared" si="66"/>
        <v>30</v>
      </c>
      <c r="F229" t="s">
        <v>17956</v>
      </c>
      <c r="G229" t="str">
        <f t="shared" si="82"/>
        <v>( Legal Advisors to the Company,TITLE)</v>
      </c>
    </row>
    <row r="230" spans="1:11" ht="16.5" customHeight="1" x14ac:dyDescent="0.25">
      <c r="A230" t="s">
        <v>1787</v>
      </c>
      <c r="B230">
        <v>32</v>
      </c>
      <c r="C230" t="str">
        <f t="shared" si="81"/>
        <v>[( Legal Advisors to our Company,TITLE)]</v>
      </c>
      <c r="D230" t="s">
        <v>14846</v>
      </c>
      <c r="E230">
        <f t="shared" si="66"/>
        <v>30</v>
      </c>
      <c r="F230" t="s">
        <v>17956</v>
      </c>
      <c r="G230" t="str">
        <f t="shared" si="82"/>
        <v>( Legal Advisors to our Company,TITLE)</v>
      </c>
    </row>
    <row r="231" spans="1:11" ht="16.5" customHeight="1" x14ac:dyDescent="0.25">
      <c r="A231" t="s">
        <v>6240</v>
      </c>
      <c r="B231">
        <v>32</v>
      </c>
      <c r="C231" t="str">
        <f t="shared" si="81"/>
        <v>[( Legal advisors to the Company,TITLE)]</v>
      </c>
      <c r="D231" t="s">
        <v>14847</v>
      </c>
      <c r="E231">
        <f t="shared" si="66"/>
        <v>30</v>
      </c>
      <c r="F231" t="s">
        <v>17956</v>
      </c>
      <c r="G231" t="str">
        <f t="shared" si="82"/>
        <v>( Legal advisors to the Company,TITLE)</v>
      </c>
    </row>
    <row r="232" spans="1:11" ht="16.5" customHeight="1" x14ac:dyDescent="0.25">
      <c r="A232" t="s">
        <v>2519</v>
      </c>
      <c r="B232">
        <v>32</v>
      </c>
      <c r="C232" t="str">
        <f t="shared" si="81"/>
        <v>[( Appleby,ORG)]</v>
      </c>
      <c r="D232" t="s">
        <v>14848</v>
      </c>
      <c r="E232">
        <f t="shared" si="66"/>
        <v>8</v>
      </c>
      <c r="F232" t="s">
        <v>11321</v>
      </c>
      <c r="G232" t="str">
        <f t="shared" si="82"/>
        <v>( Appleby,ORG)</v>
      </c>
    </row>
    <row r="233" spans="1:11" ht="16.5" customHeight="1" x14ac:dyDescent="0.25">
      <c r="A233" t="s">
        <v>2215</v>
      </c>
      <c r="B233">
        <v>32</v>
      </c>
    </row>
    <row r="234" spans="1:11" ht="16.5" customHeight="1" x14ac:dyDescent="0.25">
      <c r="A234" t="s">
        <v>1085</v>
      </c>
      <c r="B234">
        <v>32</v>
      </c>
      <c r="C234" t="str">
        <f t="shared" ref="C234:C235" si="83">"["&amp;G234&amp;"]"</f>
        <v>[(CHAN Hiu Fung Nicholas ,PERSON)]</v>
      </c>
      <c r="D234" t="s">
        <v>11556</v>
      </c>
      <c r="E234">
        <f t="shared" si="66"/>
        <v>23</v>
      </c>
      <c r="F234" t="s">
        <v>17821</v>
      </c>
      <c r="G234" t="str">
        <f t="shared" ref="G234:G297" si="84">"("&amp;D234&amp;","&amp;F234&amp;")"</f>
        <v>(CHAN Hiu Fung Nicholas ,PERSON)</v>
      </c>
    </row>
    <row r="235" spans="1:11" ht="16.5" customHeight="1" x14ac:dyDescent="0.25">
      <c r="A235" t="s">
        <v>18043</v>
      </c>
      <c r="B235">
        <v>32</v>
      </c>
      <c r="C235" t="str">
        <f t="shared" si="83"/>
        <v>[(CHANG Sufang ,PERSON)]</v>
      </c>
      <c r="D235" t="s">
        <v>11557</v>
      </c>
      <c r="E235">
        <f t="shared" si="66"/>
        <v>13</v>
      </c>
      <c r="F235" t="s">
        <v>11322</v>
      </c>
      <c r="G235" t="str">
        <f t="shared" si="84"/>
        <v>(CHANG Sufang ,PERSON)</v>
      </c>
    </row>
    <row r="236" spans="1:11" ht="16.5" customHeight="1" x14ac:dyDescent="0.25">
      <c r="A236" t="s">
        <v>14446</v>
      </c>
      <c r="B236">
        <v>32</v>
      </c>
      <c r="C236" t="str">
        <f t="shared" ref="C236:C240" si="85">"["&amp;G236&amp;K236&amp;"]"</f>
        <v>[(Compliance officer,TITLE)( Mr. Wong Seng,PERSON)]</v>
      </c>
      <c r="D236" t="s">
        <v>17963</v>
      </c>
      <c r="E236">
        <f t="shared" si="66"/>
        <v>18</v>
      </c>
      <c r="F236" t="s">
        <v>17892</v>
      </c>
      <c r="G236" t="str">
        <f t="shared" si="84"/>
        <v>(Compliance officer,TITLE)</v>
      </c>
      <c r="H236" t="s">
        <v>14849</v>
      </c>
      <c r="I236">
        <f t="shared" ref="I236:I238" si="86">LEN(H236)</f>
        <v>14</v>
      </c>
      <c r="J236" t="s">
        <v>17821</v>
      </c>
      <c r="K236" t="str">
        <f t="shared" ref="K236:K240" si="87">"("&amp;H236&amp;","&amp;J236&amp;")"</f>
        <v>( Mr. Wong Seng,PERSON)</v>
      </c>
    </row>
    <row r="237" spans="1:11" ht="16.5" customHeight="1" x14ac:dyDescent="0.25">
      <c r="A237" t="s">
        <v>14450</v>
      </c>
      <c r="B237">
        <v>32</v>
      </c>
      <c r="C237" t="str">
        <f t="shared" si="85"/>
        <v>[(DBS Asia Capital Limited,ORG)(DBS,J)]</v>
      </c>
      <c r="D237" t="s">
        <v>727</v>
      </c>
      <c r="E237">
        <f t="shared" si="66"/>
        <v>24</v>
      </c>
      <c r="F237" t="s">
        <v>17771</v>
      </c>
      <c r="G237" t="str">
        <f t="shared" si="84"/>
        <v>(DBS Asia Capital Limited,ORG)</v>
      </c>
      <c r="H237" t="s">
        <v>16320</v>
      </c>
      <c r="I237">
        <f t="shared" si="86"/>
        <v>3</v>
      </c>
      <c r="J237" t="s">
        <v>17769</v>
      </c>
      <c r="K237" t="str">
        <f t="shared" si="87"/>
        <v>(DBS,J)</v>
      </c>
    </row>
    <row r="238" spans="1:11" ht="16.5" customHeight="1" x14ac:dyDescent="0.25">
      <c r="A238" t="s">
        <v>17735</v>
      </c>
      <c r="B238">
        <v>32</v>
      </c>
      <c r="C238" t="str">
        <f t="shared" si="85"/>
        <v>[(Deng Chunhua ,PERSON)( Chen Nan,PERSON)]</v>
      </c>
      <c r="D238" t="s">
        <v>11558</v>
      </c>
      <c r="E238">
        <f t="shared" si="66"/>
        <v>13</v>
      </c>
      <c r="F238" t="s">
        <v>17931</v>
      </c>
      <c r="G238" t="str">
        <f t="shared" si="84"/>
        <v>(Deng Chunhua ,PERSON)</v>
      </c>
      <c r="H238" t="s">
        <v>17736</v>
      </c>
      <c r="I238">
        <f t="shared" si="86"/>
        <v>9</v>
      </c>
      <c r="J238" t="s">
        <v>17931</v>
      </c>
      <c r="K238" t="str">
        <f t="shared" si="87"/>
        <v>( Chen Nan,PERSON)</v>
      </c>
    </row>
    <row r="239" spans="1:11" ht="16.5" customHeight="1" x14ac:dyDescent="0.25">
      <c r="A239" t="s">
        <v>17680</v>
      </c>
      <c r="B239">
        <v>32</v>
      </c>
      <c r="C239" t="str">
        <f t="shared" si="85"/>
        <v>[(JGC Representatives ,TITLE)(CLSA Limited,ORG)]</v>
      </c>
      <c r="D239" t="s">
        <v>14586</v>
      </c>
      <c r="E239">
        <f t="shared" si="66"/>
        <v>20</v>
      </c>
      <c r="F239" t="s">
        <v>17892</v>
      </c>
      <c r="G239" t="str">
        <f t="shared" si="84"/>
        <v>(JGC Representatives ,TITLE)</v>
      </c>
      <c r="H239" t="s">
        <v>577</v>
      </c>
      <c r="I239">
        <f t="shared" ref="I239:I240" si="88">LEN(H239)</f>
        <v>12</v>
      </c>
      <c r="J239" t="s">
        <v>17891</v>
      </c>
      <c r="K239" t="str">
        <f t="shared" si="87"/>
        <v>(CLSA Limited,ORG)</v>
      </c>
    </row>
    <row r="240" spans="1:11" ht="16.5" customHeight="1" x14ac:dyDescent="0.25">
      <c r="A240" t="s">
        <v>3075</v>
      </c>
      <c r="B240">
        <v>32</v>
      </c>
      <c r="C240" t="str">
        <f t="shared" si="85"/>
        <v>[(Joint Lead Managers,TITLE)( CLSA Limited,ORG)]</v>
      </c>
      <c r="D240" t="s">
        <v>373</v>
      </c>
      <c r="E240">
        <f t="shared" si="66"/>
        <v>19</v>
      </c>
      <c r="F240" t="s">
        <v>17892</v>
      </c>
      <c r="G240" t="str">
        <f t="shared" si="84"/>
        <v>(Joint Lead Managers,TITLE)</v>
      </c>
      <c r="H240" t="s">
        <v>14850</v>
      </c>
      <c r="I240">
        <f t="shared" si="88"/>
        <v>13</v>
      </c>
      <c r="J240" t="s">
        <v>17891</v>
      </c>
      <c r="K240" t="str">
        <f t="shared" si="87"/>
        <v>( CLSA Limited,ORG)</v>
      </c>
    </row>
    <row r="241" spans="1:11" ht="16.5" customHeight="1" x14ac:dyDescent="0.25">
      <c r="A241" t="s">
        <v>10223</v>
      </c>
      <c r="B241">
        <v>32</v>
      </c>
      <c r="C241" t="str">
        <f t="shared" ref="C241:C243" si="89">"["&amp;G241&amp;"]"</f>
        <v>[(Mr. Li Chau Yuen, ,PERSON)]</v>
      </c>
      <c r="D241" t="s">
        <v>14168</v>
      </c>
      <c r="E241">
        <f t="shared" si="66"/>
        <v>18</v>
      </c>
      <c r="F241" t="s">
        <v>17821</v>
      </c>
      <c r="G241" t="str">
        <f t="shared" si="84"/>
        <v>(Mr. Li Chau Yuen, ,PERSON)</v>
      </c>
    </row>
    <row r="242" spans="1:11" ht="16.5" customHeight="1" x14ac:dyDescent="0.25">
      <c r="A242" t="s">
        <v>10772</v>
      </c>
      <c r="B242">
        <v>32</v>
      </c>
      <c r="C242" t="str">
        <f t="shared" si="89"/>
        <v>[(Mr. Li Danny Fui Lung ,PERSON)]</v>
      </c>
      <c r="D242" t="s">
        <v>11559</v>
      </c>
      <c r="E242">
        <f t="shared" si="66"/>
        <v>22</v>
      </c>
      <c r="F242" t="s">
        <v>17821</v>
      </c>
      <c r="G242" t="str">
        <f t="shared" si="84"/>
        <v>(Mr. Li Danny Fui Lung ,PERSON)</v>
      </c>
    </row>
    <row r="243" spans="1:11" ht="16.5" customHeight="1" x14ac:dyDescent="0.25">
      <c r="A243" t="s">
        <v>10062</v>
      </c>
      <c r="B243">
        <v>32</v>
      </c>
      <c r="C243" t="str">
        <f t="shared" si="89"/>
        <v>[(Mr. Liew Swee Yean,,PERSON)]</v>
      </c>
      <c r="D243" t="s">
        <v>14169</v>
      </c>
      <c r="E243">
        <f t="shared" si="66"/>
        <v>19</v>
      </c>
      <c r="F243" t="s">
        <v>17821</v>
      </c>
      <c r="G243" t="str">
        <f t="shared" si="84"/>
        <v>(Mr. Liew Swee Yean,,PERSON)</v>
      </c>
    </row>
    <row r="244" spans="1:11" ht="16.5" customHeight="1" x14ac:dyDescent="0.25">
      <c r="A244" t="s">
        <v>7741</v>
      </c>
      <c r="B244">
        <v>32</v>
      </c>
      <c r="C244" t="str">
        <f>"["&amp;G244&amp;K244&amp;"]"</f>
        <v>[(Mr. Lin Zheying ,PERSON)(Ms. Liang Yanjun,PERSON)]</v>
      </c>
      <c r="D244" t="s">
        <v>12505</v>
      </c>
      <c r="E244">
        <f t="shared" si="66"/>
        <v>16</v>
      </c>
      <c r="F244" t="s">
        <v>17782</v>
      </c>
      <c r="G244" t="str">
        <f t="shared" si="84"/>
        <v>(Mr. Lin Zheying ,PERSON)</v>
      </c>
      <c r="H244" t="s">
        <v>14174</v>
      </c>
      <c r="I244">
        <f t="shared" ref="I244" si="90">LEN(H244)</f>
        <v>16</v>
      </c>
      <c r="J244" t="s">
        <v>17782</v>
      </c>
      <c r="K244" t="str">
        <f>"("&amp;H244&amp;","&amp;J244&amp;")"</f>
        <v>(Ms. Liang Yanjun,PERSON)</v>
      </c>
    </row>
    <row r="245" spans="1:11" ht="16.5" customHeight="1" x14ac:dyDescent="0.25">
      <c r="A245" t="s">
        <v>899</v>
      </c>
      <c r="B245">
        <v>32</v>
      </c>
      <c r="C245" t="str">
        <f t="shared" ref="C245" si="91">"["&amp;G245&amp;"]"</f>
        <v>[(Mr. Liu Kin Wai ,PERSON)]</v>
      </c>
      <c r="D245" t="s">
        <v>11560</v>
      </c>
      <c r="E245">
        <f t="shared" si="66"/>
        <v>16</v>
      </c>
      <c r="F245" t="s">
        <v>11322</v>
      </c>
      <c r="G245" t="str">
        <f t="shared" si="84"/>
        <v>(Mr. Liu Kin Wai ,PERSON)</v>
      </c>
    </row>
    <row r="246" spans="1:11" ht="16.5" customHeight="1" x14ac:dyDescent="0.25">
      <c r="A246" t="s">
        <v>11076</v>
      </c>
      <c r="B246">
        <v>32</v>
      </c>
      <c r="C246" t="str">
        <f>"["&amp;G246&amp;K246&amp;"]"</f>
        <v>[(Mr. Lu Yuan ,PERSON)(Mr. Stanley Yi Chang,PERSON)]</v>
      </c>
      <c r="D246" t="s">
        <v>12647</v>
      </c>
      <c r="E246">
        <f t="shared" si="66"/>
        <v>12</v>
      </c>
      <c r="F246" t="s">
        <v>17782</v>
      </c>
      <c r="G246" t="str">
        <f t="shared" si="84"/>
        <v>(Mr. Lu Yuan ,PERSON)</v>
      </c>
      <c r="H246" t="s">
        <v>14370</v>
      </c>
      <c r="I246">
        <f t="shared" ref="I246" si="92">LEN(H246)</f>
        <v>20</v>
      </c>
      <c r="J246" t="s">
        <v>17782</v>
      </c>
      <c r="K246" t="str">
        <f>"("&amp;H246&amp;","&amp;J246&amp;")"</f>
        <v>(Mr. Stanley Yi Chang,PERSON)</v>
      </c>
    </row>
    <row r="247" spans="1:11" ht="16.5" customHeight="1" x14ac:dyDescent="0.25">
      <c r="A247" t="s">
        <v>3978</v>
      </c>
      <c r="B247">
        <v>32</v>
      </c>
      <c r="C247" t="str">
        <f t="shared" ref="C247:C251" si="93">"["&amp;G247&amp;"]"</f>
        <v>[(Mr. Lung Shei Kei ,PERSON)]</v>
      </c>
      <c r="D247" t="s">
        <v>11561</v>
      </c>
      <c r="E247">
        <f t="shared" si="66"/>
        <v>18</v>
      </c>
      <c r="F247" t="s">
        <v>17821</v>
      </c>
      <c r="G247" t="str">
        <f t="shared" si="84"/>
        <v>(Mr. Lung Shei Kei ,PERSON)</v>
      </c>
    </row>
    <row r="248" spans="1:11" ht="16.5" customHeight="1" x14ac:dyDescent="0.25">
      <c r="A248" t="s">
        <v>853</v>
      </c>
      <c r="B248">
        <v>32</v>
      </c>
      <c r="C248" t="str">
        <f t="shared" si="93"/>
        <v>[(Mr. See Tak Wah ,PERSON)]</v>
      </c>
      <c r="D248" t="s">
        <v>11562</v>
      </c>
      <c r="E248">
        <f t="shared" si="66"/>
        <v>16</v>
      </c>
      <c r="F248" t="s">
        <v>11322</v>
      </c>
      <c r="G248" t="str">
        <f t="shared" si="84"/>
        <v>(Mr. See Tak Wah ,PERSON)</v>
      </c>
    </row>
    <row r="249" spans="1:11" ht="16.5" customHeight="1" x14ac:dyDescent="0.25">
      <c r="A249" t="s">
        <v>4025</v>
      </c>
      <c r="B249">
        <v>32</v>
      </c>
      <c r="C249" t="str">
        <f t="shared" si="93"/>
        <v>[(Mr. Tsang Chi Hon ,PERSON)]</v>
      </c>
      <c r="D249" t="s">
        <v>11563</v>
      </c>
      <c r="E249">
        <f t="shared" si="66"/>
        <v>18</v>
      </c>
      <c r="F249" t="s">
        <v>17821</v>
      </c>
      <c r="G249" t="str">
        <f t="shared" si="84"/>
        <v>(Mr. Tsang Chi Hon ,PERSON)</v>
      </c>
    </row>
    <row r="250" spans="1:11" ht="16.5" customHeight="1" x14ac:dyDescent="0.25">
      <c r="A250" t="s">
        <v>2407</v>
      </c>
      <c r="B250">
        <v>32</v>
      </c>
      <c r="C250" t="str">
        <f t="shared" si="93"/>
        <v>[(Mr. Wu Tak Lung ,PERSON)]</v>
      </c>
      <c r="D250" t="s">
        <v>11564</v>
      </c>
      <c r="E250">
        <f t="shared" si="66"/>
        <v>16</v>
      </c>
      <c r="F250" t="s">
        <v>11322</v>
      </c>
      <c r="G250" t="str">
        <f t="shared" si="84"/>
        <v>(Mr. Wu Tak Lung ,PERSON)</v>
      </c>
    </row>
    <row r="251" spans="1:11" ht="16.5" customHeight="1" x14ac:dyDescent="0.25">
      <c r="A251" t="s">
        <v>8892</v>
      </c>
      <c r="B251">
        <v>32</v>
      </c>
      <c r="C251" t="str">
        <f t="shared" si="93"/>
        <v>[(Mr. Zhou Genshu ,PERSON)]</v>
      </c>
      <c r="D251" t="s">
        <v>11565</v>
      </c>
      <c r="E251">
        <f t="shared" si="66"/>
        <v>16</v>
      </c>
      <c r="F251" t="s">
        <v>11322</v>
      </c>
      <c r="G251" t="str">
        <f t="shared" si="84"/>
        <v>(Mr. Zhou Genshu ,PERSON)</v>
      </c>
    </row>
    <row r="252" spans="1:11" ht="16.5" customHeight="1" x14ac:dyDescent="0.25">
      <c r="A252" t="s">
        <v>10475</v>
      </c>
      <c r="B252">
        <v>32</v>
      </c>
      <c r="C252" t="str">
        <f>"["&amp;G252&amp;K252&amp;"]"</f>
        <v>[(Ms. Cho Mei Ting,PERSON)( Mr. Ng Kwun Wan,PERSON)]</v>
      </c>
      <c r="D252" t="s">
        <v>14170</v>
      </c>
      <c r="E252">
        <f t="shared" si="66"/>
        <v>16</v>
      </c>
      <c r="F252" t="s">
        <v>17821</v>
      </c>
      <c r="G252" t="str">
        <f t="shared" si="84"/>
        <v>(Ms. Cho Mei Ting,PERSON)</v>
      </c>
      <c r="H252" t="s">
        <v>14851</v>
      </c>
      <c r="I252">
        <f t="shared" ref="I252" si="94">LEN(H252)</f>
        <v>16</v>
      </c>
      <c r="J252" t="s">
        <v>17821</v>
      </c>
      <c r="K252" t="str">
        <f>"("&amp;H252&amp;","&amp;J252&amp;")"</f>
        <v>( Mr. Ng Kwun Wan,PERSON)</v>
      </c>
    </row>
    <row r="253" spans="1:11" ht="16.5" customHeight="1" x14ac:dyDescent="0.25">
      <c r="A253" t="s">
        <v>4447</v>
      </c>
      <c r="B253">
        <v>32</v>
      </c>
      <c r="C253" t="str">
        <f t="shared" ref="C253:C255" si="95">"["&amp;G253&amp;"]"</f>
        <v>[(Ms. Li Chengai ,PERSON)]</v>
      </c>
      <c r="D253" t="s">
        <v>11566</v>
      </c>
      <c r="E253">
        <f t="shared" si="66"/>
        <v>15</v>
      </c>
      <c r="F253" t="s">
        <v>17821</v>
      </c>
      <c r="G253" t="str">
        <f t="shared" si="84"/>
        <v>(Ms. Li Chengai ,PERSON)</v>
      </c>
    </row>
    <row r="254" spans="1:11" ht="16.5" customHeight="1" x14ac:dyDescent="0.25">
      <c r="A254" t="s">
        <v>56</v>
      </c>
      <c r="B254">
        <v>32</v>
      </c>
      <c r="C254" t="str">
        <f t="shared" si="95"/>
        <v>[(Ms. SO Ka Man ,PERSON)]</v>
      </c>
      <c r="D254" t="s">
        <v>11567</v>
      </c>
      <c r="E254">
        <f t="shared" si="66"/>
        <v>14</v>
      </c>
      <c r="F254" t="s">
        <v>17821</v>
      </c>
      <c r="G254" t="str">
        <f t="shared" si="84"/>
        <v>(Ms. SO Ka Man ,PERSON)</v>
      </c>
    </row>
    <row r="255" spans="1:11" ht="16.5" customHeight="1" x14ac:dyDescent="0.25">
      <c r="A255" t="s">
        <v>10352</v>
      </c>
      <c r="B255">
        <v>32</v>
      </c>
      <c r="C255" t="str">
        <f t="shared" si="95"/>
        <v>[(Ms. So Shuk Yi Betty ,PERSON)]</v>
      </c>
      <c r="D255" t="s">
        <v>11539</v>
      </c>
      <c r="E255">
        <f t="shared" si="66"/>
        <v>21</v>
      </c>
      <c r="F255" t="s">
        <v>17821</v>
      </c>
      <c r="G255" t="str">
        <f t="shared" si="84"/>
        <v>(Ms. So Shuk Yi Betty ,PERSON)</v>
      </c>
    </row>
    <row r="256" spans="1:11" ht="16.5" customHeight="1" x14ac:dyDescent="0.25">
      <c r="A256" t="s">
        <v>11279</v>
      </c>
      <c r="B256">
        <v>32</v>
      </c>
      <c r="C256" t="str">
        <f t="shared" ref="C256:C258" si="96">"["&amp;G256&amp;K256&amp;"]"</f>
        <v>[(Sio Tat Hiang ,PERSON)(Zulkifli Baharudin,PERSON)]</v>
      </c>
      <c r="D256" t="s">
        <v>14587</v>
      </c>
      <c r="E256">
        <f t="shared" si="66"/>
        <v>14</v>
      </c>
      <c r="F256" t="s">
        <v>17821</v>
      </c>
      <c r="G256" t="str">
        <f t="shared" si="84"/>
        <v>(Sio Tat Hiang ,PERSON)</v>
      </c>
      <c r="H256" t="s">
        <v>14852</v>
      </c>
      <c r="I256">
        <f t="shared" ref="I256" si="97">LEN(H256)</f>
        <v>18</v>
      </c>
      <c r="J256" t="s">
        <v>17821</v>
      </c>
      <c r="K256" t="str">
        <f t="shared" ref="K256:K258" si="98">"("&amp;H256&amp;","&amp;J256&amp;")"</f>
        <v>(Zulkifli Baharudin,PERSON)</v>
      </c>
    </row>
    <row r="257" spans="1:11" ht="16.5" customHeight="1" x14ac:dyDescent="0.25">
      <c r="A257" t="s">
        <v>14474</v>
      </c>
      <c r="B257">
        <v>32</v>
      </c>
      <c r="C257" t="str">
        <f t="shared" si="96"/>
        <v>[(Sole Representative ,TITLE)(CLSA Limited,ORG)]</v>
      </c>
      <c r="D257" t="s">
        <v>14588</v>
      </c>
      <c r="E257">
        <f t="shared" si="66"/>
        <v>20</v>
      </c>
      <c r="F257" t="s">
        <v>17892</v>
      </c>
      <c r="G257" t="str">
        <f t="shared" si="84"/>
        <v>(Sole Representative ,TITLE)</v>
      </c>
      <c r="H257" t="s">
        <v>577</v>
      </c>
      <c r="I257">
        <f t="shared" ref="I257:I258" si="99">LEN(H257)</f>
        <v>12</v>
      </c>
      <c r="J257" t="s">
        <v>17891</v>
      </c>
      <c r="K257" t="str">
        <f t="shared" si="98"/>
        <v>(CLSA Limited,ORG)</v>
      </c>
    </row>
    <row r="258" spans="1:11" ht="16.5" customHeight="1" x14ac:dyDescent="0.25">
      <c r="A258" t="s">
        <v>7816</v>
      </c>
      <c r="B258">
        <v>32</v>
      </c>
      <c r="C258" t="str">
        <f t="shared" si="96"/>
        <v>[(Sole Sponsor,TITLE)( VBG Capital Limited,ORG)]</v>
      </c>
      <c r="D258" t="s">
        <v>71</v>
      </c>
      <c r="E258">
        <f t="shared" si="66"/>
        <v>12</v>
      </c>
      <c r="F258" t="s">
        <v>17892</v>
      </c>
      <c r="G258" t="str">
        <f t="shared" si="84"/>
        <v>(Sole Sponsor,TITLE)</v>
      </c>
      <c r="H258" t="s">
        <v>14853</v>
      </c>
      <c r="I258">
        <f t="shared" si="99"/>
        <v>20</v>
      </c>
      <c r="J258" t="s">
        <v>17887</v>
      </c>
      <c r="K258" t="str">
        <f t="shared" si="98"/>
        <v>( VBG Capital Limited,ORG)</v>
      </c>
    </row>
    <row r="259" spans="1:11" ht="16.5" customHeight="1" x14ac:dyDescent="0.25">
      <c r="A259" t="s">
        <v>18044</v>
      </c>
      <c r="B259">
        <v>32</v>
      </c>
      <c r="C259" t="str">
        <f t="shared" ref="C259:C263" si="100">"["&amp;G259&amp;"]"</f>
        <v>[(Xingyao Chen ,PERSON)]</v>
      </c>
      <c r="D259" t="s">
        <v>11568</v>
      </c>
      <c r="E259">
        <f t="shared" ref="E259:E322" si="101">LEN(D259)</f>
        <v>13</v>
      </c>
      <c r="F259" t="s">
        <v>11322</v>
      </c>
      <c r="G259" t="str">
        <f t="shared" si="84"/>
        <v>(Xingyao Chen ,PERSON)</v>
      </c>
    </row>
    <row r="260" spans="1:11" ht="16.5" customHeight="1" x14ac:dyDescent="0.25">
      <c r="A260" t="s">
        <v>9117</v>
      </c>
      <c r="B260">
        <v>33</v>
      </c>
      <c r="C260" t="str">
        <f t="shared" si="100"/>
        <v>[( Legal advisers to our Company,TITLE)]</v>
      </c>
      <c r="D260" t="s">
        <v>14845</v>
      </c>
      <c r="E260">
        <f t="shared" si="101"/>
        <v>30</v>
      </c>
      <c r="F260" t="s">
        <v>17956</v>
      </c>
      <c r="G260" t="str">
        <f t="shared" si="84"/>
        <v>( Legal advisers to our Company,TITLE)</v>
      </c>
    </row>
    <row r="261" spans="1:11" ht="16.5" customHeight="1" x14ac:dyDescent="0.25">
      <c r="A261" t="s">
        <v>14151</v>
      </c>
      <c r="B261">
        <v>33</v>
      </c>
      <c r="C261" t="str">
        <f t="shared" si="100"/>
        <v>[( Appleby,ORG)]</v>
      </c>
      <c r="D261" t="s">
        <v>14848</v>
      </c>
      <c r="E261">
        <f t="shared" si="101"/>
        <v>8</v>
      </c>
      <c r="F261" t="s">
        <v>11321</v>
      </c>
      <c r="G261" t="str">
        <f t="shared" si="84"/>
        <v>( Appleby,ORG)</v>
      </c>
    </row>
    <row r="262" spans="1:11" ht="16.5" customHeight="1" x14ac:dyDescent="0.25">
      <c r="A262" t="s">
        <v>6956</v>
      </c>
      <c r="B262">
        <v>33</v>
      </c>
      <c r="C262" t="str">
        <f t="shared" si="100"/>
        <v>[(Hogan Lovells,ORG)]</v>
      </c>
      <c r="D262" t="s">
        <v>211</v>
      </c>
      <c r="E262">
        <f t="shared" si="101"/>
        <v>13</v>
      </c>
      <c r="F262" t="s">
        <v>11321</v>
      </c>
      <c r="G262" t="str">
        <f t="shared" si="84"/>
        <v>(Hogan Lovells,ORG)</v>
      </c>
    </row>
    <row r="263" spans="1:11" ht="16.5" customHeight="1" x14ac:dyDescent="0.25">
      <c r="A263" t="s">
        <v>7278</v>
      </c>
      <c r="B263">
        <v>33</v>
      </c>
      <c r="C263" t="str">
        <f t="shared" si="100"/>
        <v>[( Ms. Choy So Yuk,PERSON)]</v>
      </c>
      <c r="D263" t="s">
        <v>14821</v>
      </c>
      <c r="E263">
        <f t="shared" si="101"/>
        <v>16</v>
      </c>
      <c r="F263" t="s">
        <v>17821</v>
      </c>
      <c r="G263" t="str">
        <f t="shared" si="84"/>
        <v>( Ms. Choy So Yuk,PERSON)</v>
      </c>
    </row>
    <row r="264" spans="1:11" ht="16.5" customHeight="1" x14ac:dyDescent="0.25">
      <c r="A264" t="s">
        <v>17737</v>
      </c>
      <c r="B264">
        <v>33</v>
      </c>
      <c r="C264" t="str">
        <f>"["&amp;G264&amp;K264&amp;"]"</f>
        <v>[(CAO Wei ,PERSON)(Bruno Robert MERCIER,PERSON)]</v>
      </c>
      <c r="D264" t="s">
        <v>11569</v>
      </c>
      <c r="E264">
        <f t="shared" si="101"/>
        <v>8</v>
      </c>
      <c r="F264" t="s">
        <v>18010</v>
      </c>
      <c r="G264" t="str">
        <f t="shared" si="84"/>
        <v>(CAO Wei ,PERSON)</v>
      </c>
      <c r="H264" t="s">
        <v>15760</v>
      </c>
      <c r="I264">
        <f t="shared" ref="I264" si="102">LEN(H264)</f>
        <v>20</v>
      </c>
      <c r="J264" t="s">
        <v>17821</v>
      </c>
      <c r="K264" t="str">
        <f>"("&amp;H264&amp;","&amp;J264&amp;")"</f>
        <v>(Bruno Robert MERCIER,PERSON)</v>
      </c>
    </row>
    <row r="265" spans="1:11" ht="16.5" customHeight="1" x14ac:dyDescent="0.25">
      <c r="A265" t="s">
        <v>15221</v>
      </c>
      <c r="B265">
        <v>33</v>
      </c>
      <c r="C265" t="str">
        <f t="shared" ref="C265" si="103">"["&amp;G265&amp;"]"</f>
        <v>[(Mr. WANG Haiguang ,PERSON)]</v>
      </c>
      <c r="D265" t="s">
        <v>15222</v>
      </c>
      <c r="E265">
        <f t="shared" si="101"/>
        <v>18</v>
      </c>
      <c r="F265" t="s">
        <v>17821</v>
      </c>
      <c r="G265" t="str">
        <f t="shared" si="84"/>
        <v>(Mr. WANG Haiguang ,PERSON)</v>
      </c>
    </row>
    <row r="266" spans="1:11" ht="16.5" customHeight="1" x14ac:dyDescent="0.25">
      <c r="A266" t="s">
        <v>4576</v>
      </c>
      <c r="B266">
        <v>33</v>
      </c>
      <c r="C266" t="str">
        <f>"["&amp;G266&amp;K266&amp;"]"</f>
        <v>[(Co-Manager,TITLE)( BMI Securities Limited,ORG)]</v>
      </c>
      <c r="D266" t="s">
        <v>17036</v>
      </c>
      <c r="E266">
        <f t="shared" si="101"/>
        <v>10</v>
      </c>
      <c r="F266" t="s">
        <v>17892</v>
      </c>
      <c r="G266" t="str">
        <f t="shared" si="84"/>
        <v>(Co-Manager,TITLE)</v>
      </c>
      <c r="H266" t="s">
        <v>14854</v>
      </c>
      <c r="I266">
        <f t="shared" ref="I266" si="104">LEN(H266)</f>
        <v>23</v>
      </c>
      <c r="J266" t="s">
        <v>17891</v>
      </c>
      <c r="K266" t="str">
        <f>"("&amp;H266&amp;","&amp;J266&amp;")"</f>
        <v>( BMI Securities Limited,ORG)</v>
      </c>
    </row>
    <row r="267" spans="1:11" ht="16.5" customHeight="1" x14ac:dyDescent="0.25">
      <c r="A267" t="s">
        <v>11041</v>
      </c>
      <c r="B267">
        <v>33</v>
      </c>
      <c r="C267" t="str">
        <f t="shared" ref="C267" si="105">"["&amp;G267&amp;"]"</f>
        <v>[(Eric He ,PERSON)]</v>
      </c>
      <c r="D267" t="s">
        <v>11570</v>
      </c>
      <c r="E267">
        <f t="shared" si="101"/>
        <v>8</v>
      </c>
      <c r="F267" t="s">
        <v>17821</v>
      </c>
      <c r="G267" t="str">
        <f t="shared" si="84"/>
        <v>(Eric He ,PERSON)</v>
      </c>
    </row>
    <row r="268" spans="1:11" ht="16.5" customHeight="1" x14ac:dyDescent="0.25">
      <c r="A268" t="s">
        <v>3129</v>
      </c>
      <c r="B268">
        <v>33</v>
      </c>
      <c r="C268" t="str">
        <f>"["&amp;G268&amp;K268&amp;"]"</f>
        <v>[(Industry Consultant,TITLE)( Ipsos Limited,ORG)]</v>
      </c>
      <c r="D268" t="s">
        <v>393</v>
      </c>
      <c r="E268">
        <f t="shared" si="101"/>
        <v>19</v>
      </c>
      <c r="F268" t="s">
        <v>17892</v>
      </c>
      <c r="G268" t="str">
        <f t="shared" si="84"/>
        <v>(Industry Consultant,TITLE)</v>
      </c>
      <c r="H268" t="s">
        <v>14855</v>
      </c>
      <c r="I268">
        <f t="shared" ref="I268" si="106">LEN(H268)</f>
        <v>14</v>
      </c>
      <c r="J268" t="s">
        <v>17891</v>
      </c>
      <c r="K268" t="str">
        <f>"("&amp;H268&amp;","&amp;J268&amp;")"</f>
        <v>( Ipsos Limited,ORG)</v>
      </c>
    </row>
    <row r="269" spans="1:11" ht="16.5" customHeight="1" x14ac:dyDescent="0.25">
      <c r="A269" t="s">
        <v>11042</v>
      </c>
      <c r="B269">
        <v>33</v>
      </c>
      <c r="C269" t="str">
        <f t="shared" ref="C269:C270" si="107">"["&amp;G269&amp;"]"</f>
        <v>[(JP Gan ,PERSON)]</v>
      </c>
      <c r="D269" t="s">
        <v>11571</v>
      </c>
      <c r="E269">
        <f t="shared" si="101"/>
        <v>7</v>
      </c>
      <c r="F269" t="s">
        <v>17821</v>
      </c>
      <c r="G269" t="str">
        <f t="shared" si="84"/>
        <v>(JP Gan ,PERSON)</v>
      </c>
    </row>
    <row r="270" spans="1:11" ht="16.5" customHeight="1" x14ac:dyDescent="0.25">
      <c r="A270" t="s">
        <v>9233</v>
      </c>
      <c r="B270">
        <v>33</v>
      </c>
      <c r="C270" t="str">
        <f t="shared" si="107"/>
        <v>[(Legal advisers to our Company ,TITLE)]</v>
      </c>
      <c r="D270" t="s">
        <v>14213</v>
      </c>
      <c r="E270">
        <f t="shared" si="101"/>
        <v>30</v>
      </c>
      <c r="F270" t="s">
        <v>17956</v>
      </c>
      <c r="G270" t="str">
        <f t="shared" si="84"/>
        <v>(Legal advisers to our Company ,TITLE)</v>
      </c>
    </row>
    <row r="271" spans="1:11" ht="16.5" customHeight="1" x14ac:dyDescent="0.25">
      <c r="A271" t="s">
        <v>17738</v>
      </c>
      <c r="B271">
        <v>33</v>
      </c>
      <c r="C271" t="str">
        <f>"["&amp;G271&amp;K271&amp;"]"</f>
        <v>[(Liu Ziping ,PERSON)( Liu Xiaoyi ,PERSON)]</v>
      </c>
      <c r="D271" t="s">
        <v>11572</v>
      </c>
      <c r="E271">
        <f t="shared" si="101"/>
        <v>11</v>
      </c>
      <c r="F271" t="s">
        <v>17931</v>
      </c>
      <c r="G271" t="str">
        <f t="shared" si="84"/>
        <v>(Liu Ziping ,PERSON)</v>
      </c>
      <c r="H271" t="s">
        <v>17739</v>
      </c>
      <c r="I271">
        <f t="shared" ref="I271" si="108">LEN(H271)</f>
        <v>12</v>
      </c>
      <c r="J271" t="s">
        <v>17931</v>
      </c>
      <c r="K271" t="str">
        <f>"("&amp;H271&amp;","&amp;J271&amp;")"</f>
        <v>( Liu Xiaoyi ,PERSON)</v>
      </c>
    </row>
    <row r="272" spans="1:11" ht="16.5" customHeight="1" x14ac:dyDescent="0.25">
      <c r="A272" t="s">
        <v>4355</v>
      </c>
      <c r="B272">
        <v>33</v>
      </c>
      <c r="C272" t="str">
        <f t="shared" ref="C272:C278" si="109">"["&amp;G272&amp;"]"</f>
        <v>[(Mr. CHAN Charles Sheung Wai ,PERSON)]</v>
      </c>
      <c r="D272" t="s">
        <v>11573</v>
      </c>
      <c r="E272">
        <f t="shared" si="101"/>
        <v>28</v>
      </c>
      <c r="F272" t="s">
        <v>17782</v>
      </c>
      <c r="G272" t="str">
        <f t="shared" si="84"/>
        <v>(Mr. CHAN Charles Sheung Wai ,PERSON)</v>
      </c>
    </row>
    <row r="273" spans="1:11" ht="16.5" customHeight="1" x14ac:dyDescent="0.25">
      <c r="A273" t="s">
        <v>10355</v>
      </c>
      <c r="B273">
        <v>33</v>
      </c>
      <c r="C273" t="str">
        <f t="shared" si="109"/>
        <v>[(Mr. Chan Chi Ming Tony ,PERSON)]</v>
      </c>
      <c r="D273" t="s">
        <v>11574</v>
      </c>
      <c r="E273">
        <f t="shared" si="101"/>
        <v>23</v>
      </c>
      <c r="F273" t="s">
        <v>17782</v>
      </c>
      <c r="G273" t="str">
        <f t="shared" si="84"/>
        <v>(Mr. Chan Chi Ming Tony ,PERSON)</v>
      </c>
    </row>
    <row r="274" spans="1:11" ht="16.5" customHeight="1" x14ac:dyDescent="0.25">
      <c r="A274" t="s">
        <v>10497</v>
      </c>
      <c r="B274">
        <v>33</v>
      </c>
      <c r="C274" t="str">
        <f t="shared" si="109"/>
        <v>[(Mr. Choy Wing Hang, William ,PERSON)]</v>
      </c>
      <c r="D274" t="s">
        <v>11575</v>
      </c>
      <c r="E274">
        <f t="shared" si="101"/>
        <v>28</v>
      </c>
      <c r="F274" t="s">
        <v>17782</v>
      </c>
      <c r="G274" t="str">
        <f t="shared" si="84"/>
        <v>(Mr. Choy Wing Hang, William ,PERSON)</v>
      </c>
    </row>
    <row r="275" spans="1:11" ht="16.5" customHeight="1" x14ac:dyDescent="0.25">
      <c r="A275" t="s">
        <v>240</v>
      </c>
      <c r="B275">
        <v>33</v>
      </c>
      <c r="C275" t="str">
        <f t="shared" si="109"/>
        <v>[(Mr. Chu Kin Ming ,PERSON)]</v>
      </c>
      <c r="D275" t="s">
        <v>11576</v>
      </c>
      <c r="E275">
        <f t="shared" si="101"/>
        <v>17</v>
      </c>
      <c r="F275" t="s">
        <v>11322</v>
      </c>
      <c r="G275" t="str">
        <f t="shared" si="84"/>
        <v>(Mr. Chu Kin Ming ,PERSON)</v>
      </c>
    </row>
    <row r="276" spans="1:11" ht="16.5" customHeight="1" x14ac:dyDescent="0.25">
      <c r="A276" t="s">
        <v>6163</v>
      </c>
      <c r="B276">
        <v>33</v>
      </c>
      <c r="C276" t="str">
        <f t="shared" si="109"/>
        <v>[(Mr. Fung Hoi Fung,PERSON)]</v>
      </c>
      <c r="D276" t="s">
        <v>11577</v>
      </c>
      <c r="E276">
        <f t="shared" si="101"/>
        <v>17</v>
      </c>
      <c r="F276" t="s">
        <v>11322</v>
      </c>
      <c r="G276" t="str">
        <f t="shared" si="84"/>
        <v>(Mr. Fung Hoi Fung,PERSON)</v>
      </c>
    </row>
    <row r="277" spans="1:11" ht="16.5" customHeight="1" x14ac:dyDescent="0.25">
      <c r="A277" t="s">
        <v>10114</v>
      </c>
      <c r="B277">
        <v>33</v>
      </c>
      <c r="C277" t="str">
        <f t="shared" si="109"/>
        <v>[(Mr. Lee Koon Tak ,PERSON)]</v>
      </c>
      <c r="D277" t="s">
        <v>11578</v>
      </c>
      <c r="E277">
        <f t="shared" si="101"/>
        <v>17</v>
      </c>
      <c r="F277" t="s">
        <v>11322</v>
      </c>
      <c r="G277" t="str">
        <f t="shared" si="84"/>
        <v>(Mr. Lee Koon Tak ,PERSON)</v>
      </c>
    </row>
    <row r="278" spans="1:11" ht="16.5" customHeight="1" x14ac:dyDescent="0.25">
      <c r="A278" t="s">
        <v>6211</v>
      </c>
      <c r="B278">
        <v>33</v>
      </c>
      <c r="C278" t="str">
        <f t="shared" si="109"/>
        <v>[(Mr. Martin Giles Manen ,PERSON)]</v>
      </c>
      <c r="D278" t="s">
        <v>11579</v>
      </c>
      <c r="E278">
        <f t="shared" si="101"/>
        <v>23</v>
      </c>
      <c r="F278" t="s">
        <v>17782</v>
      </c>
      <c r="G278" t="str">
        <f t="shared" si="84"/>
        <v>(Mr. Martin Giles Manen ,PERSON)</v>
      </c>
    </row>
    <row r="279" spans="1:11" ht="16.5" customHeight="1" x14ac:dyDescent="0.25">
      <c r="A279" t="s">
        <v>1358</v>
      </c>
      <c r="B279">
        <v>33</v>
      </c>
      <c r="C279" t="str">
        <f>"["&amp;G279&amp;K279&amp;"]"</f>
        <v>[(Mr. Ng Lin Fung,PERSON)(Mr. Lam Kwong Siu,PERSON)]</v>
      </c>
      <c r="D279" t="s">
        <v>13952</v>
      </c>
      <c r="E279">
        <f t="shared" si="101"/>
        <v>15</v>
      </c>
      <c r="F279" t="s">
        <v>17782</v>
      </c>
      <c r="G279" t="str">
        <f t="shared" si="84"/>
        <v>(Mr. Ng Lin Fung,PERSON)</v>
      </c>
      <c r="H279" t="s">
        <v>13953</v>
      </c>
      <c r="I279">
        <f t="shared" ref="I279" si="110">LEN(H279)</f>
        <v>17</v>
      </c>
      <c r="J279" t="s">
        <v>17782</v>
      </c>
      <c r="K279" t="str">
        <f>"("&amp;H279&amp;","&amp;J279&amp;")"</f>
        <v>(Mr. Lam Kwong Siu,PERSON)</v>
      </c>
    </row>
    <row r="280" spans="1:11" ht="16.5" customHeight="1" x14ac:dyDescent="0.25">
      <c r="A280" t="s">
        <v>5105</v>
      </c>
      <c r="B280">
        <v>33</v>
      </c>
      <c r="C280" t="str">
        <f t="shared" ref="C280:C288" si="111">"["&amp;G280&amp;"]"</f>
        <v>[(Mr. Siu Chi Hung ,PERSON)]</v>
      </c>
      <c r="D280" t="s">
        <v>11580</v>
      </c>
      <c r="E280">
        <f t="shared" si="101"/>
        <v>17</v>
      </c>
      <c r="F280" t="s">
        <v>11322</v>
      </c>
      <c r="G280" t="str">
        <f t="shared" si="84"/>
        <v>(Mr. Siu Chi Hung ,PERSON)</v>
      </c>
    </row>
    <row r="281" spans="1:11" ht="16.5" customHeight="1" x14ac:dyDescent="0.25">
      <c r="A281" t="s">
        <v>6969</v>
      </c>
      <c r="B281">
        <v>33</v>
      </c>
      <c r="C281" t="str">
        <f t="shared" si="111"/>
        <v>[(Mr. Victor HUANG ,PERSON)]</v>
      </c>
      <c r="D281" t="s">
        <v>11581</v>
      </c>
      <c r="E281">
        <f t="shared" si="101"/>
        <v>17</v>
      </c>
      <c r="F281" t="s">
        <v>11322</v>
      </c>
      <c r="G281" t="str">
        <f t="shared" si="84"/>
        <v>(Mr. Victor HUANG ,PERSON)</v>
      </c>
    </row>
    <row r="282" spans="1:11" ht="16.5" customHeight="1" x14ac:dyDescent="0.25">
      <c r="A282" t="s">
        <v>2405</v>
      </c>
      <c r="B282">
        <v>33</v>
      </c>
      <c r="C282" t="str">
        <f t="shared" si="111"/>
        <v>[(Mr. Wei Gao ,PERSON)]</v>
      </c>
      <c r="D282" t="s">
        <v>11582</v>
      </c>
      <c r="E282">
        <f t="shared" si="101"/>
        <v>12</v>
      </c>
      <c r="F282" t="s">
        <v>17821</v>
      </c>
      <c r="G282" t="str">
        <f t="shared" si="84"/>
        <v>(Mr. Wei Gao ,PERSON)</v>
      </c>
    </row>
    <row r="283" spans="1:11" ht="16.5" customHeight="1" x14ac:dyDescent="0.25">
      <c r="A283" t="s">
        <v>8430</v>
      </c>
      <c r="B283">
        <v>33</v>
      </c>
      <c r="C283" t="str">
        <f t="shared" si="111"/>
        <v>[(Mr. Wong Shing Mun ,PERSON)]</v>
      </c>
      <c r="D283" t="s">
        <v>11583</v>
      </c>
      <c r="E283">
        <f t="shared" si="101"/>
        <v>19</v>
      </c>
      <c r="F283" t="s">
        <v>17821</v>
      </c>
      <c r="G283" t="str">
        <f t="shared" si="84"/>
        <v>(Mr. Wong Shing Mun ,PERSON)</v>
      </c>
    </row>
    <row r="284" spans="1:11" ht="16.5" customHeight="1" x14ac:dyDescent="0.25">
      <c r="A284" t="s">
        <v>7470</v>
      </c>
      <c r="B284">
        <v>33</v>
      </c>
      <c r="C284" t="str">
        <f t="shared" si="111"/>
        <v>[(Mr. YAN Junsheng ,PERSON)]</v>
      </c>
      <c r="D284" t="s">
        <v>11584</v>
      </c>
      <c r="E284">
        <f t="shared" si="101"/>
        <v>17</v>
      </c>
      <c r="F284" t="s">
        <v>11322</v>
      </c>
      <c r="G284" t="str">
        <f t="shared" si="84"/>
        <v>(Mr. YAN Junsheng ,PERSON)</v>
      </c>
    </row>
    <row r="285" spans="1:11" ht="16.5" customHeight="1" x14ac:dyDescent="0.25">
      <c r="A285" t="s">
        <v>5376</v>
      </c>
      <c r="B285">
        <v>33</v>
      </c>
      <c r="C285" t="str">
        <f t="shared" si="111"/>
        <v>[(Mr. Ye Changqing ,PERSON)]</v>
      </c>
      <c r="D285" t="s">
        <v>11585</v>
      </c>
      <c r="E285">
        <f t="shared" si="101"/>
        <v>17</v>
      </c>
      <c r="F285" t="s">
        <v>11322</v>
      </c>
      <c r="G285" t="str">
        <f t="shared" si="84"/>
        <v>(Mr. Ye Changqing ,PERSON)</v>
      </c>
    </row>
    <row r="286" spans="1:11" ht="16.5" customHeight="1" x14ac:dyDescent="0.25">
      <c r="A286" t="s">
        <v>5978</v>
      </c>
      <c r="B286">
        <v>33</v>
      </c>
      <c r="C286" t="str">
        <f t="shared" si="111"/>
        <v>[(Mr. Zhang Bihong ,PERSON)]</v>
      </c>
      <c r="D286" t="s">
        <v>11586</v>
      </c>
      <c r="E286">
        <f t="shared" si="101"/>
        <v>17</v>
      </c>
      <c r="F286" t="s">
        <v>11322</v>
      </c>
      <c r="G286" t="str">
        <f t="shared" si="84"/>
        <v>(Mr. Zhang Bihong ,PERSON)</v>
      </c>
    </row>
    <row r="287" spans="1:11" ht="16.5" customHeight="1" x14ac:dyDescent="0.25">
      <c r="A287" t="s">
        <v>10902</v>
      </c>
      <c r="B287">
        <v>33</v>
      </c>
      <c r="C287" t="str">
        <f t="shared" si="111"/>
        <v>[(Ms. HO Wing Nga ,PERSON)]</v>
      </c>
      <c r="D287" t="s">
        <v>11587</v>
      </c>
      <c r="E287">
        <f t="shared" si="101"/>
        <v>16</v>
      </c>
      <c r="F287" t="s">
        <v>17821</v>
      </c>
      <c r="G287" t="str">
        <f t="shared" si="84"/>
        <v>(Ms. HO Wing Nga ,PERSON)</v>
      </c>
    </row>
    <row r="288" spans="1:11" ht="16.5" customHeight="1" x14ac:dyDescent="0.25">
      <c r="A288" t="s">
        <v>6802</v>
      </c>
      <c r="B288">
        <v>33</v>
      </c>
      <c r="C288" t="str">
        <f t="shared" si="111"/>
        <v>[(Ms. Leung Wai Ling, Wylie ,PERSON)]</v>
      </c>
      <c r="D288" t="s">
        <v>11588</v>
      </c>
      <c r="E288">
        <f t="shared" si="101"/>
        <v>26</v>
      </c>
      <c r="F288" t="s">
        <v>17821</v>
      </c>
      <c r="G288" t="str">
        <f t="shared" si="84"/>
        <v>(Ms. Leung Wai Ling, Wylie ,PERSON)</v>
      </c>
    </row>
    <row r="289" spans="1:11" ht="16.5" customHeight="1" x14ac:dyDescent="0.25">
      <c r="A289" t="s">
        <v>6697</v>
      </c>
      <c r="B289">
        <v>33</v>
      </c>
      <c r="C289" t="str">
        <f t="shared" ref="C289:C294" si="112">"["&amp;G289&amp;K289&amp;"]"</f>
        <v>[(Ms. Pan I-Shan,PERSON)( Dr. Huang Chao-Jen,PERSON)]</v>
      </c>
      <c r="D289" t="s">
        <v>17967</v>
      </c>
      <c r="E289">
        <f t="shared" si="101"/>
        <v>14</v>
      </c>
      <c r="F289" t="s">
        <v>17821</v>
      </c>
      <c r="G289" t="str">
        <f t="shared" si="84"/>
        <v>(Ms. Pan I-Shan,PERSON)</v>
      </c>
      <c r="H289" t="s">
        <v>14856</v>
      </c>
      <c r="I289">
        <f t="shared" ref="I289:I290" si="113">LEN(H289)</f>
        <v>19</v>
      </c>
      <c r="J289" t="s">
        <v>17821</v>
      </c>
      <c r="K289" t="str">
        <f t="shared" ref="K289:K294" si="114">"("&amp;H289&amp;","&amp;J289&amp;")"</f>
        <v>( Dr. Huang Chao-Jen,PERSON)</v>
      </c>
    </row>
    <row r="290" spans="1:11" ht="16.5" customHeight="1" x14ac:dyDescent="0.25">
      <c r="A290" t="s">
        <v>1347</v>
      </c>
      <c r="B290">
        <v>33</v>
      </c>
      <c r="C290" t="str">
        <f t="shared" si="112"/>
        <v>[(Safety Adviser,TITLE)( Mr. Chan Wai Shing,PERSON)]</v>
      </c>
      <c r="D290" t="s">
        <v>17964</v>
      </c>
      <c r="E290">
        <f t="shared" si="101"/>
        <v>14</v>
      </c>
      <c r="F290" t="s">
        <v>17962</v>
      </c>
      <c r="G290" t="str">
        <f t="shared" si="84"/>
        <v>(Safety Adviser,TITLE)</v>
      </c>
      <c r="H290" t="s">
        <v>14857</v>
      </c>
      <c r="I290">
        <f t="shared" si="113"/>
        <v>19</v>
      </c>
      <c r="J290" t="s">
        <v>17821</v>
      </c>
      <c r="K290" t="str">
        <f t="shared" si="114"/>
        <v>( Mr. Chan Wai Shing,PERSON)</v>
      </c>
    </row>
    <row r="291" spans="1:11" ht="16.5" customHeight="1" x14ac:dyDescent="0.25">
      <c r="A291" t="s">
        <v>9564</v>
      </c>
      <c r="B291">
        <v>33</v>
      </c>
      <c r="C291" t="str">
        <f t="shared" si="112"/>
        <v>[(Sole Sponsor ,TITLE)(ABCI Capital Limited,ORG)]</v>
      </c>
      <c r="D291" t="s">
        <v>14589</v>
      </c>
      <c r="E291">
        <f t="shared" si="101"/>
        <v>13</v>
      </c>
      <c r="F291" t="s">
        <v>17892</v>
      </c>
      <c r="G291" t="str">
        <f t="shared" si="84"/>
        <v>(Sole Sponsor ,TITLE)</v>
      </c>
      <c r="H291" t="s">
        <v>1764</v>
      </c>
      <c r="I291">
        <f t="shared" ref="I291:I294" si="115">LEN(H291)</f>
        <v>20</v>
      </c>
      <c r="J291" t="s">
        <v>17887</v>
      </c>
      <c r="K291" t="str">
        <f t="shared" si="114"/>
        <v>(ABCI Capital Limited,ORG)</v>
      </c>
    </row>
    <row r="292" spans="1:11" ht="16.5" customHeight="1" x14ac:dyDescent="0.25">
      <c r="A292" t="s">
        <v>10563</v>
      </c>
      <c r="B292">
        <v>33</v>
      </c>
      <c r="C292" t="str">
        <f t="shared" si="112"/>
        <v>[(Sponsor,TITLE)( Frontpage Capital Limited,ORG)]</v>
      </c>
      <c r="D292" t="s">
        <v>4403</v>
      </c>
      <c r="E292">
        <f t="shared" si="101"/>
        <v>7</v>
      </c>
      <c r="F292" t="s">
        <v>17892</v>
      </c>
      <c r="G292" t="str">
        <f t="shared" si="84"/>
        <v>(Sponsor,TITLE)</v>
      </c>
      <c r="H292" t="s">
        <v>14858</v>
      </c>
      <c r="I292">
        <f t="shared" si="115"/>
        <v>26</v>
      </c>
      <c r="J292" t="s">
        <v>17891</v>
      </c>
      <c r="K292" t="str">
        <f t="shared" si="114"/>
        <v>( Frontpage Capital Limited,ORG)</v>
      </c>
    </row>
    <row r="293" spans="1:11" ht="16.5" customHeight="1" x14ac:dyDescent="0.25">
      <c r="A293" t="s">
        <v>17740</v>
      </c>
      <c r="B293">
        <v>33</v>
      </c>
      <c r="C293" t="str">
        <f t="shared" si="112"/>
        <v>[(Zang Weizhong ,PERSON)(Liu Yong ,PERSON)]</v>
      </c>
      <c r="D293" t="s">
        <v>11589</v>
      </c>
      <c r="E293">
        <f t="shared" si="101"/>
        <v>14</v>
      </c>
      <c r="F293" t="s">
        <v>17931</v>
      </c>
      <c r="G293" t="str">
        <f t="shared" si="84"/>
        <v>(Zang Weizhong ,PERSON)</v>
      </c>
      <c r="H293" t="s">
        <v>11527</v>
      </c>
      <c r="I293">
        <f t="shared" si="115"/>
        <v>9</v>
      </c>
      <c r="J293" t="s">
        <v>17931</v>
      </c>
      <c r="K293" t="str">
        <f t="shared" si="114"/>
        <v>(Liu Yong ,PERSON)</v>
      </c>
    </row>
    <row r="294" spans="1:11" ht="16.5" customHeight="1" x14ac:dyDescent="0.25">
      <c r="A294" t="s">
        <v>9674</v>
      </c>
      <c r="B294">
        <v>33</v>
      </c>
      <c r="C294" t="str">
        <f t="shared" si="112"/>
        <v>[(Zhang Chunmei ,PERSON)(Chen Nan ,PERSON)]</v>
      </c>
      <c r="D294" t="s">
        <v>11555</v>
      </c>
      <c r="E294">
        <f t="shared" si="101"/>
        <v>14</v>
      </c>
      <c r="F294" t="s">
        <v>17931</v>
      </c>
      <c r="G294" t="str">
        <f t="shared" si="84"/>
        <v>(Zhang Chunmei ,PERSON)</v>
      </c>
      <c r="H294" t="s">
        <v>17741</v>
      </c>
      <c r="I294">
        <f t="shared" si="115"/>
        <v>9</v>
      </c>
      <c r="J294" t="s">
        <v>17931</v>
      </c>
      <c r="K294" t="str">
        <f t="shared" si="114"/>
        <v>(Chen Nan ,PERSON)</v>
      </c>
    </row>
    <row r="295" spans="1:11" ht="16.5" customHeight="1" x14ac:dyDescent="0.25">
      <c r="A295" t="s">
        <v>3784</v>
      </c>
      <c r="B295">
        <v>34</v>
      </c>
      <c r="C295" t="str">
        <f t="shared" ref="C295:C297" si="116">"["&amp;G295&amp;"]"</f>
        <v>[(Howse Williams,ORG)]</v>
      </c>
      <c r="D295" t="s">
        <v>3900</v>
      </c>
      <c r="E295">
        <f t="shared" si="101"/>
        <v>14</v>
      </c>
      <c r="F295" t="s">
        <v>11321</v>
      </c>
      <c r="G295" t="str">
        <f t="shared" si="84"/>
        <v>(Howse Williams,ORG)</v>
      </c>
    </row>
    <row r="296" spans="1:11" ht="16.5" customHeight="1" x14ac:dyDescent="0.25">
      <c r="A296" t="s">
        <v>3396</v>
      </c>
      <c r="B296">
        <v>34</v>
      </c>
      <c r="C296" t="str">
        <f t="shared" si="116"/>
        <v>[( Hogan Lovells,ORG)]</v>
      </c>
      <c r="D296" t="s">
        <v>14859</v>
      </c>
      <c r="E296">
        <f t="shared" si="101"/>
        <v>14</v>
      </c>
      <c r="F296" t="s">
        <v>11321</v>
      </c>
      <c r="G296" t="str">
        <f t="shared" si="84"/>
        <v>( Hogan Lovells,ORG)</v>
      </c>
    </row>
    <row r="297" spans="1:11" ht="16.5" customHeight="1" x14ac:dyDescent="0.25">
      <c r="A297" t="s">
        <v>10627</v>
      </c>
      <c r="B297">
        <v>34</v>
      </c>
      <c r="C297" t="str">
        <f t="shared" si="116"/>
        <v>[( Soga Law Office,ORG)]</v>
      </c>
      <c r="D297" t="s">
        <v>14860</v>
      </c>
      <c r="E297">
        <f t="shared" si="101"/>
        <v>16</v>
      </c>
      <c r="F297" t="s">
        <v>18024</v>
      </c>
      <c r="G297" t="str">
        <f t="shared" si="84"/>
        <v>( Soga Law Office,ORG)</v>
      </c>
    </row>
    <row r="298" spans="1:11" ht="16.5" customHeight="1" x14ac:dyDescent="0.25">
      <c r="A298" t="s">
        <v>9070</v>
      </c>
      <c r="B298">
        <v>34</v>
      </c>
      <c r="C298" t="str">
        <f>"["&amp;G298&amp;K298&amp;"]"</f>
        <v>[(Company Secretary ,TITLE)(Wang Dong ,PERSON)]</v>
      </c>
      <c r="D298" t="s">
        <v>16695</v>
      </c>
      <c r="E298">
        <f t="shared" si="101"/>
        <v>18</v>
      </c>
      <c r="F298" t="s">
        <v>17892</v>
      </c>
      <c r="G298" t="str">
        <f t="shared" ref="G298:G361" si="117">"("&amp;D298&amp;","&amp;F298&amp;")"</f>
        <v>(Company Secretary ,TITLE)</v>
      </c>
      <c r="H298" t="s">
        <v>16696</v>
      </c>
      <c r="I298">
        <f t="shared" ref="I298" si="118">LEN(H298)</f>
        <v>10</v>
      </c>
      <c r="J298" t="s">
        <v>17821</v>
      </c>
      <c r="K298" t="str">
        <f>"("&amp;H298&amp;","&amp;J298&amp;")"</f>
        <v>(Wang Dong ,PERSON)</v>
      </c>
    </row>
    <row r="299" spans="1:11" ht="16.5" customHeight="1" x14ac:dyDescent="0.25">
      <c r="A299" t="s">
        <v>8273</v>
      </c>
      <c r="B299">
        <v>34</v>
      </c>
      <c r="C299" t="str">
        <f t="shared" ref="C299:C302" si="119">"["&amp;G299&amp;"]"</f>
        <v>[(Dr. Leung Mr. Ping Cho Terence,PERSON)]</v>
      </c>
      <c r="D299" t="s">
        <v>14171</v>
      </c>
      <c r="E299">
        <f t="shared" si="101"/>
        <v>30</v>
      </c>
      <c r="F299" t="s">
        <v>17782</v>
      </c>
      <c r="G299" t="str">
        <f t="shared" si="117"/>
        <v>(Dr. Leung Mr. Ping Cho Terence,PERSON)</v>
      </c>
    </row>
    <row r="300" spans="1:11" ht="16.5" customHeight="1" x14ac:dyDescent="0.25">
      <c r="A300" t="s">
        <v>3606</v>
      </c>
      <c r="B300">
        <v>34</v>
      </c>
      <c r="C300" t="str">
        <f t="shared" si="119"/>
        <v>[(Mr Leung Ting Cheung ,PERSON)]</v>
      </c>
      <c r="D300" t="s">
        <v>11590</v>
      </c>
      <c r="E300">
        <f t="shared" si="101"/>
        <v>21</v>
      </c>
      <c r="F300" t="s">
        <v>18022</v>
      </c>
      <c r="G300" t="str">
        <f t="shared" si="117"/>
        <v>(Mr Leung Ting Cheung ,PERSON)</v>
      </c>
    </row>
    <row r="301" spans="1:11" ht="16.5" customHeight="1" x14ac:dyDescent="0.25">
      <c r="A301" t="s">
        <v>3610</v>
      </c>
      <c r="B301">
        <v>34</v>
      </c>
      <c r="C301" t="str">
        <f t="shared" si="119"/>
        <v>[(Mr Philip Duncan Wright ,PERSON)]</v>
      </c>
      <c r="D301" t="s">
        <v>11591</v>
      </c>
      <c r="E301">
        <f t="shared" si="101"/>
        <v>24</v>
      </c>
      <c r="F301" t="s">
        <v>18022</v>
      </c>
      <c r="G301" t="str">
        <f t="shared" si="117"/>
        <v>(Mr Philip Duncan Wright ,PERSON)</v>
      </c>
    </row>
    <row r="302" spans="1:11" ht="16.5" customHeight="1" x14ac:dyDescent="0.25">
      <c r="A302" t="s">
        <v>3376</v>
      </c>
      <c r="B302">
        <v>34</v>
      </c>
      <c r="C302" t="str">
        <f t="shared" si="119"/>
        <v>[(Mr. Brett Harold Krause ,PERSON)]</v>
      </c>
      <c r="D302" t="s">
        <v>11592</v>
      </c>
      <c r="E302">
        <f t="shared" si="101"/>
        <v>24</v>
      </c>
      <c r="F302" t="s">
        <v>17782</v>
      </c>
      <c r="G302" t="str">
        <f t="shared" si="117"/>
        <v>(Mr. Brett Harold Krause ,PERSON)</v>
      </c>
    </row>
    <row r="303" spans="1:11" ht="16.5" customHeight="1" x14ac:dyDescent="0.25">
      <c r="A303" t="s">
        <v>1078</v>
      </c>
      <c r="B303">
        <v>34</v>
      </c>
      <c r="C303" t="str">
        <f>"["&amp;G303&amp;K303&amp;"]"</f>
        <v>[(Mr. Chan Ming Kit ,PERSON)(Ms. Lee Sze Ming,PERSON)]</v>
      </c>
      <c r="D303" t="s">
        <v>12842</v>
      </c>
      <c r="E303">
        <f t="shared" si="101"/>
        <v>18</v>
      </c>
      <c r="F303" t="s">
        <v>17763</v>
      </c>
      <c r="G303" t="str">
        <f t="shared" si="117"/>
        <v>(Mr. Chan Ming Kit ,PERSON)</v>
      </c>
      <c r="H303" t="s">
        <v>14861</v>
      </c>
      <c r="I303">
        <f t="shared" ref="I303" si="120">LEN(H303)</f>
        <v>16</v>
      </c>
      <c r="J303" t="s">
        <v>17763</v>
      </c>
      <c r="K303" t="str">
        <f>"("&amp;H303&amp;","&amp;J303&amp;")"</f>
        <v>(Ms. Lee Sze Ming,PERSON)</v>
      </c>
    </row>
    <row r="304" spans="1:11" ht="16.5" customHeight="1" x14ac:dyDescent="0.25">
      <c r="A304" t="s">
        <v>2409</v>
      </c>
      <c r="B304">
        <v>34</v>
      </c>
      <c r="C304" t="str">
        <f t="shared" ref="C304" si="121">"["&amp;G304&amp;"]"</f>
        <v>[(Mr. Dongyue Cheng ,PERSON)]</v>
      </c>
      <c r="D304" t="s">
        <v>11593</v>
      </c>
      <c r="E304">
        <f t="shared" si="101"/>
        <v>18</v>
      </c>
      <c r="F304" t="s">
        <v>17821</v>
      </c>
      <c r="G304" t="str">
        <f t="shared" si="117"/>
        <v>(Mr. Dongyue Cheng ,PERSON)</v>
      </c>
    </row>
    <row r="305" spans="1:11" ht="16.5" customHeight="1" x14ac:dyDescent="0.25">
      <c r="A305" t="s">
        <v>1845</v>
      </c>
      <c r="B305">
        <v>34</v>
      </c>
      <c r="C305" t="str">
        <f>"["&amp;G305&amp;K305&amp;"]"</f>
        <v>[(Mr. Hui Hung Kwan ,PERSON)(Dr. Liang Dongke,PERSON)]</v>
      </c>
      <c r="D305" t="s">
        <v>11503</v>
      </c>
      <c r="E305">
        <f t="shared" si="101"/>
        <v>18</v>
      </c>
      <c r="F305" t="s">
        <v>17763</v>
      </c>
      <c r="G305" t="str">
        <f t="shared" si="117"/>
        <v>(Mr. Hui Hung Kwan ,PERSON)</v>
      </c>
      <c r="H305" t="s">
        <v>14364</v>
      </c>
      <c r="I305">
        <f t="shared" ref="I305" si="122">LEN(H305)</f>
        <v>16</v>
      </c>
      <c r="J305" t="s">
        <v>17763</v>
      </c>
      <c r="K305" t="str">
        <f>"("&amp;H305&amp;","&amp;J305&amp;")"</f>
        <v>(Dr. Liang Dongke,PERSON)</v>
      </c>
    </row>
    <row r="306" spans="1:11" ht="16.5" customHeight="1" x14ac:dyDescent="0.25">
      <c r="A306" t="s">
        <v>760</v>
      </c>
      <c r="B306">
        <v>34</v>
      </c>
      <c r="C306" t="str">
        <f t="shared" ref="C306:C308" si="123">"["&amp;G306&amp;"]"</f>
        <v>[(Mr. IP Wui Wing Dennis ,PERSON)]</v>
      </c>
      <c r="D306" t="s">
        <v>11594</v>
      </c>
      <c r="E306">
        <f t="shared" si="101"/>
        <v>23</v>
      </c>
      <c r="F306" t="s">
        <v>17782</v>
      </c>
      <c r="G306" t="str">
        <f t="shared" si="117"/>
        <v>(Mr. IP Wui Wing Dennis ,PERSON)</v>
      </c>
    </row>
    <row r="307" spans="1:11" ht="16.5" customHeight="1" x14ac:dyDescent="0.25">
      <c r="A307" t="s">
        <v>4864</v>
      </c>
      <c r="B307">
        <v>34</v>
      </c>
      <c r="C307" t="str">
        <f t="shared" si="123"/>
        <v>[(Mr. Lai Chun Yu ,PERSON)]</v>
      </c>
      <c r="D307" t="s">
        <v>11595</v>
      </c>
      <c r="E307">
        <f t="shared" si="101"/>
        <v>16</v>
      </c>
      <c r="F307" t="s">
        <v>11322</v>
      </c>
      <c r="G307" t="str">
        <f t="shared" si="117"/>
        <v>(Mr. Lai Chun Yu ,PERSON)</v>
      </c>
    </row>
    <row r="308" spans="1:11" ht="16.5" customHeight="1" x14ac:dyDescent="0.25">
      <c r="A308" t="s">
        <v>4862</v>
      </c>
      <c r="B308">
        <v>34</v>
      </c>
      <c r="C308" t="str">
        <f t="shared" si="123"/>
        <v>[(Mr. Lau Chung Wai ,PERSON)]</v>
      </c>
      <c r="D308" t="s">
        <v>11596</v>
      </c>
      <c r="E308">
        <f t="shared" si="101"/>
        <v>18</v>
      </c>
      <c r="F308" t="s">
        <v>17821</v>
      </c>
      <c r="G308" t="str">
        <f t="shared" si="117"/>
        <v>(Mr. Lau Chung Wai ,PERSON)</v>
      </c>
    </row>
    <row r="309" spans="1:11" ht="16.5" customHeight="1" x14ac:dyDescent="0.25">
      <c r="A309" t="s">
        <v>1524</v>
      </c>
      <c r="B309">
        <v>34</v>
      </c>
      <c r="C309" t="str">
        <f>"["&amp;G309&amp;K309&amp;"]"</f>
        <v>[(Mr. Li Chi Keung ,PERSON)(Mr. Tan Poay Teik,PERSON)]</v>
      </c>
      <c r="D309" t="s">
        <v>14172</v>
      </c>
      <c r="E309">
        <f t="shared" si="101"/>
        <v>17</v>
      </c>
      <c r="F309" t="s">
        <v>17782</v>
      </c>
      <c r="G309" t="str">
        <f t="shared" si="117"/>
        <v>(Mr. Li Chi Keung ,PERSON)</v>
      </c>
      <c r="H309" t="s">
        <v>14862</v>
      </c>
      <c r="I309">
        <f t="shared" ref="I309" si="124">LEN(H309)</f>
        <v>17</v>
      </c>
      <c r="J309" t="s">
        <v>17782</v>
      </c>
      <c r="K309" t="str">
        <f>"("&amp;H309&amp;","&amp;J309&amp;")"</f>
        <v>(Mr. Tan Poay Teik,PERSON)</v>
      </c>
    </row>
    <row r="310" spans="1:11" ht="16.5" customHeight="1" x14ac:dyDescent="0.25">
      <c r="A310" t="s">
        <v>8860</v>
      </c>
      <c r="B310">
        <v>34</v>
      </c>
      <c r="C310" t="str">
        <f t="shared" ref="C310:C323" si="125">"["&amp;G310&amp;"]"</f>
        <v>[(Mr. Ng Cheuk Ming ,PERSON)]</v>
      </c>
      <c r="D310" t="s">
        <v>11597</v>
      </c>
      <c r="E310">
        <f t="shared" si="101"/>
        <v>18</v>
      </c>
      <c r="F310" t="s">
        <v>17821</v>
      </c>
      <c r="G310" t="str">
        <f t="shared" si="117"/>
        <v>(Mr. Ng Cheuk Ming ,PERSON)</v>
      </c>
    </row>
    <row r="311" spans="1:11" ht="16.5" customHeight="1" x14ac:dyDescent="0.25">
      <c r="A311" t="s">
        <v>3139</v>
      </c>
      <c r="B311">
        <v>34</v>
      </c>
      <c r="C311" t="str">
        <f t="shared" si="125"/>
        <v>[(Mr. Sze Kwok Wing Nigel ,PERSON)]</v>
      </c>
      <c r="D311" t="s">
        <v>11598</v>
      </c>
      <c r="E311">
        <f t="shared" si="101"/>
        <v>24</v>
      </c>
      <c r="F311" t="s">
        <v>17782</v>
      </c>
      <c r="G311" t="str">
        <f t="shared" si="117"/>
        <v>(Mr. Sze Kwok Wing Nigel ,PERSON)</v>
      </c>
    </row>
    <row r="312" spans="1:11" ht="16.5" customHeight="1" x14ac:dyDescent="0.25">
      <c r="A312" t="s">
        <v>7672</v>
      </c>
      <c r="B312">
        <v>34</v>
      </c>
      <c r="C312" t="str">
        <f t="shared" si="125"/>
        <v>[(Mr. WU Tai Cheung ,PERSON)]</v>
      </c>
      <c r="D312" t="s">
        <v>11599</v>
      </c>
      <c r="E312">
        <f t="shared" si="101"/>
        <v>18</v>
      </c>
      <c r="F312" t="s">
        <v>17821</v>
      </c>
      <c r="G312" t="str">
        <f t="shared" si="117"/>
        <v>(Mr. WU Tai Cheung ,PERSON)</v>
      </c>
    </row>
    <row r="313" spans="1:11" ht="16.5" customHeight="1" x14ac:dyDescent="0.25">
      <c r="A313" t="s">
        <v>6065</v>
      </c>
      <c r="B313">
        <v>34</v>
      </c>
      <c r="C313" t="str">
        <f t="shared" si="125"/>
        <v>[(Mr. Yim Lok Kwan ,PERSON)]</v>
      </c>
      <c r="D313" t="s">
        <v>11600</v>
      </c>
      <c r="E313">
        <f t="shared" si="101"/>
        <v>17</v>
      </c>
      <c r="F313" t="s">
        <v>11322</v>
      </c>
      <c r="G313" t="str">
        <f t="shared" si="117"/>
        <v>(Mr. Yim Lok Kwan ,PERSON)</v>
      </c>
    </row>
    <row r="314" spans="1:11" ht="16.5" customHeight="1" x14ac:dyDescent="0.25">
      <c r="A314" t="s">
        <v>2963</v>
      </c>
      <c r="B314">
        <v>34</v>
      </c>
      <c r="C314" t="str">
        <f t="shared" si="125"/>
        <v>[(Mr. Zhang Zhifeng ,PERSON)]</v>
      </c>
      <c r="D314" t="s">
        <v>11601</v>
      </c>
      <c r="E314">
        <f t="shared" si="101"/>
        <v>18</v>
      </c>
      <c r="F314" t="s">
        <v>17821</v>
      </c>
      <c r="G314" t="str">
        <f t="shared" si="117"/>
        <v>(Mr. Zhang Zhifeng ,PERSON)</v>
      </c>
    </row>
    <row r="315" spans="1:11" ht="16.5" customHeight="1" x14ac:dyDescent="0.25">
      <c r="A315" t="s">
        <v>8895</v>
      </c>
      <c r="B315">
        <v>34</v>
      </c>
      <c r="C315" t="str">
        <f t="shared" si="125"/>
        <v>[(Mr. Zhu Hongqiang ,PERSON)]</v>
      </c>
      <c r="D315" t="s">
        <v>11602</v>
      </c>
      <c r="E315">
        <f t="shared" si="101"/>
        <v>18</v>
      </c>
      <c r="F315" t="s">
        <v>17821</v>
      </c>
      <c r="G315" t="str">
        <f t="shared" si="117"/>
        <v>(Mr. Zhu Hongqiang ,PERSON)</v>
      </c>
    </row>
    <row r="316" spans="1:11" ht="16.5" customHeight="1" x14ac:dyDescent="0.25">
      <c r="A316" t="s">
        <v>10230</v>
      </c>
      <c r="B316">
        <v>34</v>
      </c>
      <c r="C316" t="str">
        <f t="shared" si="125"/>
        <v>[(Ms. Chang Wai Ha ,PERSON)]</v>
      </c>
      <c r="D316" t="s">
        <v>11603</v>
      </c>
      <c r="E316">
        <f t="shared" si="101"/>
        <v>17</v>
      </c>
      <c r="F316" t="s">
        <v>17821</v>
      </c>
      <c r="G316" t="str">
        <f t="shared" si="117"/>
        <v>(Ms. Chang Wai Ha ,PERSON)</v>
      </c>
    </row>
    <row r="317" spans="1:11" ht="16.5" customHeight="1" x14ac:dyDescent="0.25">
      <c r="A317" t="s">
        <v>5975</v>
      </c>
      <c r="B317">
        <v>34</v>
      </c>
      <c r="C317" t="str">
        <f t="shared" si="125"/>
        <v>[(Ms. Choy Yee Man ,PERSON)]</v>
      </c>
      <c r="D317" t="s">
        <v>11604</v>
      </c>
      <c r="E317">
        <f t="shared" si="101"/>
        <v>17</v>
      </c>
      <c r="F317" t="s">
        <v>17821</v>
      </c>
      <c r="G317" t="str">
        <f t="shared" si="117"/>
        <v>(Ms. Choy Yee Man ,PERSON)</v>
      </c>
    </row>
    <row r="318" spans="1:11" ht="16.5" customHeight="1" x14ac:dyDescent="0.25">
      <c r="A318" t="s">
        <v>6254</v>
      </c>
      <c r="B318">
        <v>34</v>
      </c>
      <c r="C318" t="str">
        <f t="shared" si="125"/>
        <v>[(Ms. Ng Wing Shan ,PERSON)]</v>
      </c>
      <c r="D318" t="s">
        <v>11605</v>
      </c>
      <c r="E318">
        <f t="shared" si="101"/>
        <v>17</v>
      </c>
      <c r="F318" t="s">
        <v>17821</v>
      </c>
      <c r="G318" t="str">
        <f t="shared" si="117"/>
        <v>(Ms. Ng Wing Shan ,PERSON)</v>
      </c>
    </row>
    <row r="319" spans="1:11" ht="16.5" customHeight="1" x14ac:dyDescent="0.25">
      <c r="A319" t="s">
        <v>6098</v>
      </c>
      <c r="B319">
        <v>34</v>
      </c>
      <c r="C319" t="str">
        <f t="shared" si="125"/>
        <v>[(Ms. Szeto Kar Yee Cynthia ,PERSON)]</v>
      </c>
      <c r="D319" t="s">
        <v>11606</v>
      </c>
      <c r="E319">
        <f t="shared" si="101"/>
        <v>26</v>
      </c>
      <c r="F319" t="s">
        <v>17821</v>
      </c>
      <c r="G319" t="str">
        <f t="shared" si="117"/>
        <v>(Ms. Szeto Kar Yee Cynthia ,PERSON)</v>
      </c>
    </row>
    <row r="320" spans="1:11" ht="16.5" customHeight="1" x14ac:dyDescent="0.25">
      <c r="A320" t="s">
        <v>8499</v>
      </c>
      <c r="B320">
        <v>34</v>
      </c>
      <c r="C320" t="str">
        <f t="shared" si="125"/>
        <v>[(Ms. Wong Sau Ping ,PERSON)]</v>
      </c>
      <c r="D320" t="s">
        <v>11607</v>
      </c>
      <c r="E320">
        <f t="shared" si="101"/>
        <v>18</v>
      </c>
      <c r="F320" t="s">
        <v>17821</v>
      </c>
      <c r="G320" t="str">
        <f t="shared" si="117"/>
        <v>(Ms. Wong Sau Ping ,PERSON)</v>
      </c>
    </row>
    <row r="321" spans="1:11" ht="16.5" customHeight="1" x14ac:dyDescent="0.25">
      <c r="A321" t="s">
        <v>6964</v>
      </c>
      <c r="B321">
        <v>34</v>
      </c>
      <c r="C321" t="str">
        <f t="shared" si="125"/>
        <v>[(Ms. WONG Yee Man ,PERSON)]</v>
      </c>
      <c r="D321" t="s">
        <v>11608</v>
      </c>
      <c r="E321">
        <f t="shared" si="101"/>
        <v>17</v>
      </c>
      <c r="F321" t="s">
        <v>17821</v>
      </c>
      <c r="G321" t="str">
        <f t="shared" si="117"/>
        <v>(Ms. WONG Yee Man ,PERSON)</v>
      </c>
    </row>
    <row r="322" spans="1:11" ht="16.5" customHeight="1" x14ac:dyDescent="0.25">
      <c r="A322" t="s">
        <v>9137</v>
      </c>
      <c r="B322">
        <v>34</v>
      </c>
      <c r="C322" t="str">
        <f t="shared" si="125"/>
        <v>[(Professor Chen Zhiwu ,PERSON)]</v>
      </c>
      <c r="D322" t="s">
        <v>11609</v>
      </c>
      <c r="E322">
        <f t="shared" si="101"/>
        <v>21</v>
      </c>
      <c r="F322" t="s">
        <v>17821</v>
      </c>
      <c r="G322" t="str">
        <f t="shared" si="117"/>
        <v>(Professor Chen Zhiwu ,PERSON)</v>
      </c>
    </row>
    <row r="323" spans="1:11" ht="16.5" customHeight="1" x14ac:dyDescent="0.25">
      <c r="A323" t="s">
        <v>14494</v>
      </c>
      <c r="B323">
        <v>34</v>
      </c>
      <c r="C323" t="str">
        <f t="shared" si="125"/>
        <v>[(Shen Yang, Liaoning,PERSON)]</v>
      </c>
      <c r="D323" t="s">
        <v>14590</v>
      </c>
      <c r="E323">
        <f t="shared" ref="E323:E386" si="126">LEN(D323)</f>
        <v>19</v>
      </c>
      <c r="F323" t="s">
        <v>17821</v>
      </c>
      <c r="G323" t="str">
        <f t="shared" si="117"/>
        <v>(Shen Yang, Liaoning,PERSON)</v>
      </c>
    </row>
    <row r="324" spans="1:11" ht="16.5" customHeight="1" x14ac:dyDescent="0.25">
      <c r="A324" t="s">
        <v>10436</v>
      </c>
      <c r="B324">
        <v>34</v>
      </c>
      <c r="C324" t="str">
        <f t="shared" ref="C324:C326" si="127">"["&amp;G324&amp;K324&amp;"]"</f>
        <v>[(Sole Sponsor,TITLE)( Ample Capital Limited,ORG)]</v>
      </c>
      <c r="D324" t="s">
        <v>71</v>
      </c>
      <c r="E324">
        <f t="shared" si="126"/>
        <v>12</v>
      </c>
      <c r="F324" t="s">
        <v>17892</v>
      </c>
      <c r="G324" t="str">
        <f t="shared" si="117"/>
        <v>(Sole Sponsor,TITLE)</v>
      </c>
      <c r="H324" t="s">
        <v>14863</v>
      </c>
      <c r="I324">
        <f t="shared" ref="I324:I326" si="128">LEN(H324)</f>
        <v>22</v>
      </c>
      <c r="J324" t="s">
        <v>17887</v>
      </c>
      <c r="K324" t="str">
        <f t="shared" ref="K324:K326" si="129">"("&amp;H324&amp;","&amp;J324&amp;")"</f>
        <v>( Ample Capital Limited,ORG)</v>
      </c>
    </row>
    <row r="325" spans="1:11" ht="16.5" customHeight="1" x14ac:dyDescent="0.25">
      <c r="A325" t="s">
        <v>995</v>
      </c>
      <c r="B325">
        <v>34</v>
      </c>
      <c r="C325" t="str">
        <f t="shared" si="127"/>
        <v>[(Sole Sponsor,TITLE)( Dakin Capital Limited,ORG)]</v>
      </c>
      <c r="D325" t="s">
        <v>71</v>
      </c>
      <c r="E325">
        <f t="shared" si="126"/>
        <v>12</v>
      </c>
      <c r="F325" t="s">
        <v>17892</v>
      </c>
      <c r="G325" t="str">
        <f t="shared" si="117"/>
        <v>(Sole Sponsor,TITLE)</v>
      </c>
      <c r="H325" t="s">
        <v>14837</v>
      </c>
      <c r="I325">
        <f t="shared" si="128"/>
        <v>22</v>
      </c>
      <c r="J325" t="s">
        <v>17887</v>
      </c>
      <c r="K325" t="str">
        <f t="shared" si="129"/>
        <v>( Dakin Capital Limited,ORG)</v>
      </c>
    </row>
    <row r="326" spans="1:11" ht="16.5" customHeight="1" x14ac:dyDescent="0.25">
      <c r="A326" t="s">
        <v>14489</v>
      </c>
      <c r="B326">
        <v>34</v>
      </c>
      <c r="C326" t="str">
        <f t="shared" si="127"/>
        <v>[(Tax Adviser,TITLE)( Arnett Consulting, LLC,ORG)]</v>
      </c>
      <c r="D326" t="s">
        <v>14591</v>
      </c>
      <c r="E326">
        <f t="shared" si="126"/>
        <v>11</v>
      </c>
      <c r="F326" t="s">
        <v>17962</v>
      </c>
      <c r="G326" t="str">
        <f t="shared" si="117"/>
        <v>(Tax Adviser,TITLE)</v>
      </c>
      <c r="H326" t="s">
        <v>14864</v>
      </c>
      <c r="I326">
        <f t="shared" si="128"/>
        <v>23</v>
      </c>
      <c r="J326" t="s">
        <v>17887</v>
      </c>
      <c r="K326" t="str">
        <f t="shared" si="129"/>
        <v>( Arnett Consulting, LLC,ORG)</v>
      </c>
    </row>
    <row r="327" spans="1:11" ht="16.5" customHeight="1" x14ac:dyDescent="0.25">
      <c r="A327" t="s">
        <v>504</v>
      </c>
      <c r="B327">
        <v>34</v>
      </c>
      <c r="C327" t="str">
        <f t="shared" ref="C327:C331" si="130">"["&amp;G327&amp;"]"</f>
        <v>[(ZHANG Yaoliang ,PERSON)]</v>
      </c>
      <c r="D327" t="s">
        <v>11610</v>
      </c>
      <c r="E327">
        <f t="shared" si="126"/>
        <v>15</v>
      </c>
      <c r="F327" t="s">
        <v>11322</v>
      </c>
      <c r="G327" t="str">
        <f t="shared" si="117"/>
        <v>(ZHANG Yaoliang ,PERSON)</v>
      </c>
    </row>
    <row r="328" spans="1:11" ht="16.5" customHeight="1" x14ac:dyDescent="0.25">
      <c r="A328" t="s">
        <v>14149</v>
      </c>
      <c r="B328">
        <v>35</v>
      </c>
      <c r="C328" t="str">
        <f t="shared" si="130"/>
        <v>[( Chiu &amp; Partners,ORG)]</v>
      </c>
      <c r="D328" t="s">
        <v>14865</v>
      </c>
      <c r="E328">
        <f t="shared" si="126"/>
        <v>16</v>
      </c>
      <c r="F328" t="s">
        <v>11321</v>
      </c>
      <c r="G328" t="str">
        <f t="shared" si="117"/>
        <v>( Chiu &amp; Partners,ORG)</v>
      </c>
    </row>
    <row r="329" spans="1:11" ht="16.5" customHeight="1" x14ac:dyDescent="0.25">
      <c r="A329" t="s">
        <v>2517</v>
      </c>
      <c r="B329">
        <v>35</v>
      </c>
      <c r="C329" t="str">
        <f t="shared" si="130"/>
        <v>[(fangda Partners,ORG)]</v>
      </c>
      <c r="D329" t="s">
        <v>14866</v>
      </c>
      <c r="E329">
        <f t="shared" si="126"/>
        <v>15</v>
      </c>
      <c r="F329" t="s">
        <v>11321</v>
      </c>
      <c r="G329" t="str">
        <f t="shared" si="117"/>
        <v>(fangda Partners,ORG)</v>
      </c>
    </row>
    <row r="330" spans="1:11" ht="16.5" customHeight="1" x14ac:dyDescent="0.25">
      <c r="A330" t="s">
        <v>4807</v>
      </c>
      <c r="B330">
        <v>35</v>
      </c>
      <c r="C330" t="str">
        <f t="shared" si="130"/>
        <v>[(P. C. Woo &amp; Co.,ORG)]</v>
      </c>
      <c r="D330" t="s">
        <v>18028</v>
      </c>
      <c r="E330">
        <f t="shared" si="126"/>
        <v>15</v>
      </c>
      <c r="F330" t="s">
        <v>17887</v>
      </c>
      <c r="G330" t="str">
        <f t="shared" si="117"/>
        <v>(P. C. Woo &amp; Co.,ORG)</v>
      </c>
    </row>
    <row r="331" spans="1:11" ht="16.5" customHeight="1" x14ac:dyDescent="0.25">
      <c r="A331" t="s">
        <v>4205</v>
      </c>
      <c r="B331">
        <v>35</v>
      </c>
      <c r="C331" t="str">
        <f t="shared" si="130"/>
        <v>[(Chan Wai Ling ,PERSON)]</v>
      </c>
      <c r="D331" t="s">
        <v>11611</v>
      </c>
      <c r="E331">
        <f t="shared" si="126"/>
        <v>14</v>
      </c>
      <c r="F331" t="s">
        <v>17821</v>
      </c>
      <c r="G331" t="str">
        <f t="shared" si="117"/>
        <v>(Chan Wai Ling ,PERSON)</v>
      </c>
    </row>
    <row r="332" spans="1:11" ht="16.5" customHeight="1" x14ac:dyDescent="0.25">
      <c r="A332" t="s">
        <v>505</v>
      </c>
      <c r="B332">
        <v>35</v>
      </c>
      <c r="C332" t="str">
        <f t="shared" ref="C332:C333" si="131">"["&amp;G332&amp;K332&amp;"]"</f>
        <v>[(CHANG Sufang ,PERSON)(YAO Yaping,PERSON)]</v>
      </c>
      <c r="D332" t="s">
        <v>11557</v>
      </c>
      <c r="E332">
        <f t="shared" si="126"/>
        <v>13</v>
      </c>
      <c r="F332" t="s">
        <v>18015</v>
      </c>
      <c r="G332" t="str">
        <f t="shared" si="117"/>
        <v>(CHANG Sufang ,PERSON)</v>
      </c>
      <c r="H332" t="s">
        <v>17742</v>
      </c>
      <c r="I332">
        <f t="shared" ref="I332:I333" si="132">LEN(H332)</f>
        <v>10</v>
      </c>
      <c r="J332" t="s">
        <v>18015</v>
      </c>
      <c r="K332" t="str">
        <f t="shared" ref="K332:K333" si="133">"("&amp;H332&amp;","&amp;J332&amp;")"</f>
        <v>(YAO Yaping,PERSON)</v>
      </c>
    </row>
    <row r="333" spans="1:11" ht="16.5" customHeight="1" x14ac:dyDescent="0.25">
      <c r="A333" t="s">
        <v>11251</v>
      </c>
      <c r="B333">
        <v>35</v>
      </c>
      <c r="C333" t="str">
        <f t="shared" si="131"/>
        <v>[(CLSA Limited,ORG)(CITIC Securities,ORG)]</v>
      </c>
      <c r="D333" t="s">
        <v>577</v>
      </c>
      <c r="E333">
        <f t="shared" si="126"/>
        <v>12</v>
      </c>
      <c r="F333" t="s">
        <v>17756</v>
      </c>
      <c r="G333" t="str">
        <f t="shared" si="117"/>
        <v>(CLSA Limited,ORG)</v>
      </c>
      <c r="H333" t="s">
        <v>17772</v>
      </c>
      <c r="I333">
        <f t="shared" si="132"/>
        <v>16</v>
      </c>
      <c r="J333" t="s">
        <v>17756</v>
      </c>
      <c r="K333" t="str">
        <f t="shared" si="133"/>
        <v>(CITIC Securities,ORG)</v>
      </c>
    </row>
    <row r="334" spans="1:11" ht="16.5" customHeight="1" x14ac:dyDescent="0.25">
      <c r="A334" t="s">
        <v>9553</v>
      </c>
      <c r="B334">
        <v>35</v>
      </c>
      <c r="C334" t="str">
        <f t="shared" ref="C334" si="134">"["&amp;G334&amp;"]"</f>
        <v>[(Dr. TIAN Yuan ,PERSON)]</v>
      </c>
      <c r="D334" t="s">
        <v>11612</v>
      </c>
      <c r="E334">
        <f t="shared" si="126"/>
        <v>14</v>
      </c>
      <c r="F334" t="s">
        <v>18022</v>
      </c>
      <c r="G334" t="str">
        <f t="shared" si="117"/>
        <v>(Dr. TIAN Yuan ,PERSON)</v>
      </c>
    </row>
    <row r="335" spans="1:11" ht="16.5" customHeight="1" x14ac:dyDescent="0.25">
      <c r="A335" t="s">
        <v>14427</v>
      </c>
      <c r="B335">
        <v>35</v>
      </c>
      <c r="C335" t="str">
        <f t="shared" ref="C335:C336" si="135">"["&amp;G335&amp;K335&amp;"]"</f>
        <v>[(Joint Bookrunners ,TITLE)(BOCI Asia Limited,ORG)]</v>
      </c>
      <c r="D335" t="s">
        <v>11673</v>
      </c>
      <c r="E335">
        <f t="shared" si="126"/>
        <v>18</v>
      </c>
      <c r="F335" t="s">
        <v>17892</v>
      </c>
      <c r="G335" t="str">
        <f t="shared" si="117"/>
        <v>(Joint Bookrunners ,TITLE)</v>
      </c>
      <c r="H335" t="s">
        <v>14159</v>
      </c>
      <c r="I335">
        <f t="shared" ref="I335:I336" si="136">LEN(H335)</f>
        <v>17</v>
      </c>
      <c r="J335" t="s">
        <v>17891</v>
      </c>
      <c r="K335" t="str">
        <f t="shared" ref="K335:K336" si="137">"("&amp;H335&amp;","&amp;J335&amp;")"</f>
        <v>(BOCI Asia Limited,ORG)</v>
      </c>
    </row>
    <row r="336" spans="1:11" ht="16.5" customHeight="1" x14ac:dyDescent="0.25">
      <c r="A336" t="s">
        <v>6042</v>
      </c>
      <c r="B336">
        <v>35</v>
      </c>
      <c r="C336" t="str">
        <f t="shared" si="135"/>
        <v>[(Joint Sponsors ,TITLE)(ABCI Capital Limited,ORG)]</v>
      </c>
      <c r="D336" t="s">
        <v>11648</v>
      </c>
      <c r="E336">
        <f t="shared" si="126"/>
        <v>15</v>
      </c>
      <c r="F336" t="s">
        <v>17892</v>
      </c>
      <c r="G336" t="str">
        <f t="shared" si="117"/>
        <v>(Joint Sponsors ,TITLE)</v>
      </c>
      <c r="H336" t="s">
        <v>1764</v>
      </c>
      <c r="I336">
        <f t="shared" si="136"/>
        <v>20</v>
      </c>
      <c r="J336" t="s">
        <v>17887</v>
      </c>
      <c r="K336" t="str">
        <f t="shared" si="137"/>
        <v>(ABCI Capital Limited,ORG)</v>
      </c>
    </row>
    <row r="337" spans="1:11" ht="16.5" customHeight="1" x14ac:dyDescent="0.25">
      <c r="A337" t="s">
        <v>9071</v>
      </c>
      <c r="B337">
        <v>35</v>
      </c>
      <c r="C337" t="str">
        <f t="shared" ref="C337:C342" si="138">"["&amp;G337&amp;"]"</f>
        <v>[(Leung Shui Bing ,PERSON)]</v>
      </c>
      <c r="D337" t="s">
        <v>11613</v>
      </c>
      <c r="E337">
        <f t="shared" si="126"/>
        <v>16</v>
      </c>
      <c r="F337" t="s">
        <v>18046</v>
      </c>
      <c r="G337" t="str">
        <f t="shared" si="117"/>
        <v>(Leung Shui Bing ,PERSON)</v>
      </c>
    </row>
    <row r="338" spans="1:11" ht="16.5" customHeight="1" x14ac:dyDescent="0.25">
      <c r="A338" t="s">
        <v>7740</v>
      </c>
      <c r="B338">
        <v>35</v>
      </c>
      <c r="C338" t="str">
        <f t="shared" si="138"/>
        <v>[(Mr. Lau Wai Leung Anders ,PERSON)]</v>
      </c>
      <c r="D338" t="s">
        <v>11614</v>
      </c>
      <c r="E338">
        <f t="shared" si="126"/>
        <v>25</v>
      </c>
      <c r="F338" t="s">
        <v>17782</v>
      </c>
      <c r="G338" t="str">
        <f t="shared" si="117"/>
        <v>(Mr. Lau Wai Leung Anders ,PERSON)</v>
      </c>
    </row>
    <row r="339" spans="1:11" ht="16.5" customHeight="1" x14ac:dyDescent="0.25">
      <c r="A339" t="s">
        <v>8469</v>
      </c>
      <c r="B339">
        <v>35</v>
      </c>
      <c r="C339" t="str">
        <f t="shared" si="138"/>
        <v>[(Mr. LEUNG Ting Yuk ,PERSON)]</v>
      </c>
      <c r="D339" t="s">
        <v>11615</v>
      </c>
      <c r="E339">
        <f t="shared" si="126"/>
        <v>19</v>
      </c>
      <c r="F339" t="s">
        <v>17821</v>
      </c>
      <c r="G339" t="str">
        <f t="shared" si="117"/>
        <v>(Mr. LEUNG Ting Yuk ,PERSON)</v>
      </c>
    </row>
    <row r="340" spans="1:11" ht="16.5" customHeight="1" x14ac:dyDescent="0.25">
      <c r="A340" t="s">
        <v>9721</v>
      </c>
      <c r="B340">
        <v>35</v>
      </c>
      <c r="C340" t="str">
        <f t="shared" si="138"/>
        <v>[(Mr. Li Huaxiong ,PERSON)]</v>
      </c>
      <c r="D340" t="s">
        <v>11616</v>
      </c>
      <c r="E340">
        <f t="shared" si="126"/>
        <v>16</v>
      </c>
      <c r="F340" t="s">
        <v>11322</v>
      </c>
      <c r="G340" t="str">
        <f t="shared" si="117"/>
        <v>(Mr. Li Huaxiong ,PERSON)</v>
      </c>
    </row>
    <row r="341" spans="1:11" ht="16.5" customHeight="1" x14ac:dyDescent="0.25">
      <c r="A341" t="s">
        <v>10582</v>
      </c>
      <c r="B341">
        <v>35</v>
      </c>
      <c r="C341" t="str">
        <f t="shared" si="138"/>
        <v>[(Mr. Pang Wai Ching ,PERSON)]</v>
      </c>
      <c r="D341" t="s">
        <v>11617</v>
      </c>
      <c r="E341">
        <f t="shared" si="126"/>
        <v>19</v>
      </c>
      <c r="F341" t="s">
        <v>17821</v>
      </c>
      <c r="G341" t="str">
        <f t="shared" si="117"/>
        <v>(Mr. Pang Wai Ching ,PERSON)</v>
      </c>
    </row>
    <row r="342" spans="1:11" ht="16.5" customHeight="1" x14ac:dyDescent="0.25">
      <c r="A342" t="s">
        <v>8270</v>
      </c>
      <c r="B342">
        <v>35</v>
      </c>
      <c r="C342" t="str">
        <f t="shared" si="138"/>
        <v>[(Mr. Ping Cho Terence HON ,PERSON)]</v>
      </c>
      <c r="D342" t="s">
        <v>11618</v>
      </c>
      <c r="E342">
        <f t="shared" si="126"/>
        <v>25</v>
      </c>
      <c r="F342" t="s">
        <v>17782</v>
      </c>
      <c r="G342" t="str">
        <f t="shared" si="117"/>
        <v>(Mr. Ping Cho Terence HON ,PERSON)</v>
      </c>
    </row>
    <row r="343" spans="1:11" ht="16.5" customHeight="1" x14ac:dyDescent="0.25">
      <c r="A343" t="s">
        <v>4299</v>
      </c>
      <c r="B343">
        <v>35</v>
      </c>
      <c r="C343" t="str">
        <f>"["&amp;G343&amp;K343&amp;"]"</f>
        <v>[(Mr. Puar Chin Jong ,PERSON)(Mr. Chu Kheh Wee,PERSON)]</v>
      </c>
      <c r="D343" t="s">
        <v>14173</v>
      </c>
      <c r="E343">
        <f t="shared" si="126"/>
        <v>19</v>
      </c>
      <c r="F343" t="s">
        <v>17763</v>
      </c>
      <c r="G343" t="str">
        <f t="shared" si="117"/>
        <v>(Mr. Puar Chin Jong ,PERSON)</v>
      </c>
      <c r="H343" t="s">
        <v>14037</v>
      </c>
      <c r="I343">
        <f t="shared" ref="I343" si="139">LEN(H343)</f>
        <v>16</v>
      </c>
      <c r="J343" t="s">
        <v>17763</v>
      </c>
      <c r="K343" t="str">
        <f>"("&amp;H343&amp;","&amp;J343&amp;")"</f>
        <v>(Mr. Chu Kheh Wee,PERSON)</v>
      </c>
    </row>
    <row r="344" spans="1:11" ht="16.5" customHeight="1" x14ac:dyDescent="0.25">
      <c r="A344" t="s">
        <v>10778</v>
      </c>
      <c r="B344">
        <v>35</v>
      </c>
      <c r="C344" t="str">
        <f t="shared" ref="C344:C351" si="140">"["&amp;G344&amp;"]"</f>
        <v>[(Mr. Rodrigues Cesar Ernesto ,PERSON)]</v>
      </c>
      <c r="D344" t="s">
        <v>11619</v>
      </c>
      <c r="E344">
        <f t="shared" si="126"/>
        <v>28</v>
      </c>
      <c r="F344" t="s">
        <v>17782</v>
      </c>
      <c r="G344" t="str">
        <f t="shared" si="117"/>
        <v>(Mr. Rodrigues Cesar Ernesto ,PERSON)</v>
      </c>
    </row>
    <row r="345" spans="1:11" ht="16.5" customHeight="1" x14ac:dyDescent="0.25">
      <c r="A345" t="s">
        <v>3372</v>
      </c>
      <c r="B345">
        <v>35</v>
      </c>
      <c r="C345" t="str">
        <f t="shared" si="140"/>
        <v>[(Mr. Simon James McDonald ,PERSON)]</v>
      </c>
      <c r="D345" t="s">
        <v>11620</v>
      </c>
      <c r="E345">
        <f t="shared" si="126"/>
        <v>25</v>
      </c>
      <c r="F345" t="s">
        <v>17782</v>
      </c>
      <c r="G345" t="str">
        <f t="shared" si="117"/>
        <v>(Mr. Simon James McDonald ,PERSON)</v>
      </c>
    </row>
    <row r="346" spans="1:11" ht="16.5" customHeight="1" x14ac:dyDescent="0.25">
      <c r="A346" t="s">
        <v>3499</v>
      </c>
      <c r="B346">
        <v>35</v>
      </c>
      <c r="C346" t="str">
        <f t="shared" si="140"/>
        <v>[(Mr. Tang Tin Lok Stephen ,PERSON)]</v>
      </c>
      <c r="D346" t="s">
        <v>11621</v>
      </c>
      <c r="E346">
        <f t="shared" si="126"/>
        <v>25</v>
      </c>
      <c r="F346" t="s">
        <v>17782</v>
      </c>
      <c r="G346" t="str">
        <f t="shared" si="117"/>
        <v>(Mr. Tang Tin Lok Stephen ,PERSON)</v>
      </c>
    </row>
    <row r="347" spans="1:11" ht="16.5" customHeight="1" x14ac:dyDescent="0.25">
      <c r="A347" t="s">
        <v>6456</v>
      </c>
      <c r="B347">
        <v>35</v>
      </c>
      <c r="C347" t="str">
        <f t="shared" si="140"/>
        <v>[(Mr. Tsang Chiu Ho, CPA ,PERSON)]</v>
      </c>
      <c r="D347" t="s">
        <v>11622</v>
      </c>
      <c r="E347">
        <f t="shared" si="126"/>
        <v>23</v>
      </c>
      <c r="F347" t="s">
        <v>17782</v>
      </c>
      <c r="G347" t="str">
        <f t="shared" si="117"/>
        <v>(Mr. Tsang Chiu Ho, CPA ,PERSON)</v>
      </c>
    </row>
    <row r="348" spans="1:11" ht="16.5" customHeight="1" x14ac:dyDescent="0.25">
      <c r="A348" t="s">
        <v>5243</v>
      </c>
      <c r="B348">
        <v>35</v>
      </c>
      <c r="C348" t="str">
        <f t="shared" si="140"/>
        <v>[(Mr. XU Shaochun ,PERSON)]</v>
      </c>
      <c r="D348" t="s">
        <v>11623</v>
      </c>
      <c r="E348">
        <f t="shared" si="126"/>
        <v>16</v>
      </c>
      <c r="F348" t="s">
        <v>11322</v>
      </c>
      <c r="G348" t="str">
        <f t="shared" si="117"/>
        <v>(Mr. XU Shaochun ,PERSON)</v>
      </c>
    </row>
    <row r="349" spans="1:11" ht="16.5" customHeight="1" x14ac:dyDescent="0.25">
      <c r="A349" t="s">
        <v>2960</v>
      </c>
      <c r="B349">
        <v>35</v>
      </c>
      <c r="C349" t="str">
        <f t="shared" si="140"/>
        <v>[(Mr. Yang Ying ,PERSON)]</v>
      </c>
      <c r="D349" t="s">
        <v>11624</v>
      </c>
      <c r="E349">
        <f t="shared" si="126"/>
        <v>14</v>
      </c>
      <c r="F349" t="s">
        <v>17821</v>
      </c>
      <c r="G349" t="str">
        <f t="shared" si="117"/>
        <v>(Mr. Yang Ying ,PERSON)</v>
      </c>
    </row>
    <row r="350" spans="1:11" ht="16.5" customHeight="1" x14ac:dyDescent="0.25">
      <c r="A350" t="s">
        <v>7962</v>
      </c>
      <c r="B350">
        <v>35</v>
      </c>
      <c r="C350" t="str">
        <f t="shared" si="140"/>
        <v>[(Ms. Kwan Sau In ,PERSON)]</v>
      </c>
      <c r="D350" t="s">
        <v>11625</v>
      </c>
      <c r="E350">
        <f t="shared" si="126"/>
        <v>16</v>
      </c>
      <c r="F350" t="s">
        <v>17821</v>
      </c>
      <c r="G350" t="str">
        <f t="shared" si="117"/>
        <v>(Ms. Kwan Sau In ,PERSON)</v>
      </c>
    </row>
    <row r="351" spans="1:11" ht="16.5" customHeight="1" x14ac:dyDescent="0.25">
      <c r="A351" t="s">
        <v>1224</v>
      </c>
      <c r="B351">
        <v>35</v>
      </c>
      <c r="C351" t="str">
        <f t="shared" si="140"/>
        <v>[(Ms. Leung Hoi Yan ,PERSON)]</v>
      </c>
      <c r="D351" t="s">
        <v>11535</v>
      </c>
      <c r="E351">
        <f t="shared" si="126"/>
        <v>18</v>
      </c>
      <c r="F351" t="s">
        <v>17821</v>
      </c>
      <c r="G351" t="str">
        <f t="shared" si="117"/>
        <v>(Ms. Leung Hoi Yan ,PERSON)</v>
      </c>
    </row>
    <row r="352" spans="1:11" ht="16.5" customHeight="1" x14ac:dyDescent="0.25">
      <c r="A352" t="s">
        <v>7744</v>
      </c>
      <c r="B352">
        <v>35</v>
      </c>
      <c r="C352" t="str">
        <f>"["&amp;G352&amp;K352&amp;"]"</f>
        <v>[(Ms. Liang Yanjun,PERSON)( Mr. Koh Tee Choong,PERSON)]</v>
      </c>
      <c r="D352" t="s">
        <v>14174</v>
      </c>
      <c r="E352">
        <f t="shared" si="126"/>
        <v>16</v>
      </c>
      <c r="F352" t="s">
        <v>17821</v>
      </c>
      <c r="G352" t="str">
        <f t="shared" si="117"/>
        <v>(Ms. Liang Yanjun,PERSON)</v>
      </c>
      <c r="H352" t="s">
        <v>14867</v>
      </c>
      <c r="I352">
        <f t="shared" ref="I352" si="141">LEN(H352)</f>
        <v>19</v>
      </c>
      <c r="J352" t="s">
        <v>17821</v>
      </c>
      <c r="K352" t="str">
        <f>"("&amp;H352&amp;","&amp;J352&amp;")"</f>
        <v>( Mr. Koh Tee Choong,PERSON)</v>
      </c>
    </row>
    <row r="353" spans="1:11" ht="16.5" customHeight="1" x14ac:dyDescent="0.25">
      <c r="A353" t="s">
        <v>8192</v>
      </c>
      <c r="B353">
        <v>35</v>
      </c>
      <c r="C353" t="str">
        <f t="shared" ref="C353:C354" si="142">"["&amp;G353&amp;"]"</f>
        <v>[(Ms. Wang Jing ,PERSON)]</v>
      </c>
      <c r="D353" t="s">
        <v>11626</v>
      </c>
      <c r="E353">
        <f t="shared" si="126"/>
        <v>14</v>
      </c>
      <c r="F353" t="s">
        <v>17821</v>
      </c>
      <c r="G353" t="str">
        <f t="shared" si="117"/>
        <v>(Ms. Wang Jing ,PERSON)</v>
      </c>
    </row>
    <row r="354" spans="1:11" ht="16.5" customHeight="1" x14ac:dyDescent="0.25">
      <c r="A354" t="s">
        <v>9944</v>
      </c>
      <c r="B354">
        <v>35</v>
      </c>
      <c r="C354" t="str">
        <f t="shared" si="142"/>
        <v>[(NGAN Edith Manling ,PERSON)]</v>
      </c>
      <c r="D354" t="s">
        <v>11627</v>
      </c>
      <c r="E354">
        <f t="shared" si="126"/>
        <v>19</v>
      </c>
      <c r="F354" t="s">
        <v>17821</v>
      </c>
      <c r="G354" t="str">
        <f t="shared" si="117"/>
        <v>(NGAN Edith Manling ,PERSON)</v>
      </c>
    </row>
    <row r="355" spans="1:11" ht="16.5" customHeight="1" x14ac:dyDescent="0.25">
      <c r="A355" t="s">
        <v>14495</v>
      </c>
      <c r="B355">
        <v>35</v>
      </c>
      <c r="C355" t="str">
        <f t="shared" ref="C355:C360" si="143">"["&amp;G355&amp;K355&amp;"]"</f>
        <v>[(Reporting accountants ,TITLE)(Ernst &amp; Young,ORG)]</v>
      </c>
      <c r="D355" t="s">
        <v>14592</v>
      </c>
      <c r="E355">
        <f t="shared" si="126"/>
        <v>22</v>
      </c>
      <c r="F355" t="s">
        <v>17892</v>
      </c>
      <c r="G355" t="str">
        <f t="shared" si="117"/>
        <v>(Reporting accountants ,TITLE)</v>
      </c>
      <c r="H355" t="s">
        <v>489</v>
      </c>
      <c r="I355">
        <f t="shared" ref="I355" si="144">LEN(H355)</f>
        <v>13</v>
      </c>
      <c r="J355" t="s">
        <v>17887</v>
      </c>
      <c r="K355" t="str">
        <f t="shared" ref="K355:K360" si="145">"("&amp;H355&amp;","&amp;J355&amp;")"</f>
        <v>(Ernst &amp; Young,ORG)</v>
      </c>
    </row>
    <row r="356" spans="1:11" ht="16.5" customHeight="1" x14ac:dyDescent="0.25">
      <c r="A356" t="s">
        <v>14445</v>
      </c>
      <c r="B356">
        <v>35</v>
      </c>
      <c r="C356" t="str">
        <f t="shared" si="143"/>
        <v>[(Sole Sponsor,TITLE)( Ballas Capital Limited,ORG)]</v>
      </c>
      <c r="D356" t="s">
        <v>71</v>
      </c>
      <c r="E356">
        <f t="shared" si="126"/>
        <v>12</v>
      </c>
      <c r="F356" t="s">
        <v>17892</v>
      </c>
      <c r="G356" t="str">
        <f t="shared" si="117"/>
        <v>(Sole Sponsor,TITLE)</v>
      </c>
      <c r="H356" t="s">
        <v>14868</v>
      </c>
      <c r="I356">
        <f t="shared" ref="I356:I360" si="146">LEN(H356)</f>
        <v>23</v>
      </c>
      <c r="J356" t="s">
        <v>17891</v>
      </c>
      <c r="K356" t="str">
        <f t="shared" si="145"/>
        <v>( Ballas Capital Limited,ORG)</v>
      </c>
    </row>
    <row r="357" spans="1:11" ht="16.5" customHeight="1" x14ac:dyDescent="0.25">
      <c r="A357" t="s">
        <v>4714</v>
      </c>
      <c r="B357">
        <v>35</v>
      </c>
      <c r="C357" t="str">
        <f t="shared" si="143"/>
        <v>[(Sole Sponsor,TITLE)( Grande Capital Limited,ORG)]</v>
      </c>
      <c r="D357" t="s">
        <v>71</v>
      </c>
      <c r="E357">
        <f t="shared" si="126"/>
        <v>12</v>
      </c>
      <c r="F357" t="s">
        <v>17892</v>
      </c>
      <c r="G357" t="str">
        <f t="shared" si="117"/>
        <v>(Sole Sponsor,TITLE)</v>
      </c>
      <c r="H357" t="s">
        <v>14869</v>
      </c>
      <c r="I357">
        <f t="shared" si="146"/>
        <v>23</v>
      </c>
      <c r="J357" t="s">
        <v>17891</v>
      </c>
      <c r="K357" t="str">
        <f t="shared" si="145"/>
        <v>( Grande Capital Limited,ORG)</v>
      </c>
    </row>
    <row r="358" spans="1:11" ht="16.5" customHeight="1" x14ac:dyDescent="0.25">
      <c r="A358" t="s">
        <v>867</v>
      </c>
      <c r="B358">
        <v>35</v>
      </c>
      <c r="C358" t="str">
        <f t="shared" si="143"/>
        <v>[(Sole Sponsor,TITLE)( Messis Capital Limited,ORG)]</v>
      </c>
      <c r="D358" t="s">
        <v>71</v>
      </c>
      <c r="E358">
        <f t="shared" si="126"/>
        <v>12</v>
      </c>
      <c r="F358" t="s">
        <v>17892</v>
      </c>
      <c r="G358" t="str">
        <f t="shared" si="117"/>
        <v>(Sole Sponsor,TITLE)</v>
      </c>
      <c r="H358" t="s">
        <v>14870</v>
      </c>
      <c r="I358">
        <f t="shared" si="146"/>
        <v>23</v>
      </c>
      <c r="J358" t="s">
        <v>17891</v>
      </c>
      <c r="K358" t="str">
        <f t="shared" si="145"/>
        <v>( Messis Capital Limited,ORG)</v>
      </c>
    </row>
    <row r="359" spans="1:11" ht="16.5" customHeight="1" x14ac:dyDescent="0.25">
      <c r="A359" t="s">
        <v>10650</v>
      </c>
      <c r="B359">
        <v>35</v>
      </c>
      <c r="C359" t="str">
        <f t="shared" si="143"/>
        <v>[(Sole Sponsor,TITLE)( Pulsar Capital Limited,ORG)]</v>
      </c>
      <c r="D359" t="s">
        <v>71</v>
      </c>
      <c r="E359">
        <f t="shared" si="126"/>
        <v>12</v>
      </c>
      <c r="F359" t="s">
        <v>17892</v>
      </c>
      <c r="G359" t="str">
        <f t="shared" si="117"/>
        <v>(Sole Sponsor,TITLE)</v>
      </c>
      <c r="H359" t="s">
        <v>14871</v>
      </c>
      <c r="I359">
        <f t="shared" si="146"/>
        <v>23</v>
      </c>
      <c r="J359" t="s">
        <v>17891</v>
      </c>
      <c r="K359" t="str">
        <f t="shared" si="145"/>
        <v>( Pulsar Capital Limited,ORG)</v>
      </c>
    </row>
    <row r="360" spans="1:11" ht="16.5" customHeight="1" x14ac:dyDescent="0.25">
      <c r="A360" t="s">
        <v>5195</v>
      </c>
      <c r="B360">
        <v>35</v>
      </c>
      <c r="C360" t="str">
        <f t="shared" si="143"/>
        <v>[(Tax Adviser,TITLE)( Mr. NG Kwok Yin, Godwin,PERSON)]</v>
      </c>
      <c r="D360" t="s">
        <v>14591</v>
      </c>
      <c r="E360">
        <f t="shared" si="126"/>
        <v>11</v>
      </c>
      <c r="F360" t="s">
        <v>17962</v>
      </c>
      <c r="G360" t="str">
        <f t="shared" si="117"/>
        <v>(Tax Adviser,TITLE)</v>
      </c>
      <c r="H360" t="s">
        <v>14872</v>
      </c>
      <c r="I360">
        <f t="shared" si="146"/>
        <v>24</v>
      </c>
      <c r="J360" t="s">
        <v>17821</v>
      </c>
      <c r="K360" t="str">
        <f t="shared" si="145"/>
        <v>( Mr. NG Kwok Yin, Godwin,PERSON)</v>
      </c>
    </row>
    <row r="361" spans="1:11" ht="16.5" customHeight="1" x14ac:dyDescent="0.25">
      <c r="A361" t="s">
        <v>14512</v>
      </c>
      <c r="B361">
        <v>35</v>
      </c>
      <c r="C361" t="str">
        <f t="shared" ref="C361" si="147">"["&amp;G361&amp;"]"</f>
        <v>[(TSE Wai Chun Paul,PERSON)]</v>
      </c>
      <c r="D361" t="s">
        <v>18040</v>
      </c>
      <c r="E361">
        <f t="shared" si="126"/>
        <v>17</v>
      </c>
      <c r="F361" t="s">
        <v>17821</v>
      </c>
      <c r="G361" t="str">
        <f t="shared" si="117"/>
        <v>(TSE Wai Chun Paul,PERSON)</v>
      </c>
    </row>
    <row r="362" spans="1:11" ht="16.5" customHeight="1" x14ac:dyDescent="0.25">
      <c r="A362" t="s">
        <v>9174</v>
      </c>
      <c r="B362">
        <v>35</v>
      </c>
      <c r="C362" t="str">
        <f>"["&amp;G362&amp;K362&amp;"]"</f>
        <v>[(Wenyi Huang ,PERSON)(Sandy Ran Xu ,PERSON)]</v>
      </c>
      <c r="D362" t="s">
        <v>11540</v>
      </c>
      <c r="E362">
        <f t="shared" si="126"/>
        <v>12</v>
      </c>
      <c r="F362" t="s">
        <v>17931</v>
      </c>
      <c r="G362" t="str">
        <f t="shared" ref="G362:G363" si="148">"("&amp;D362&amp;","&amp;F362&amp;")"</f>
        <v>(Wenyi Huang ,PERSON)</v>
      </c>
      <c r="H362" t="s">
        <v>17743</v>
      </c>
      <c r="I362">
        <f t="shared" ref="I362" si="149">LEN(H362)</f>
        <v>13</v>
      </c>
      <c r="J362" t="s">
        <v>17931</v>
      </c>
      <c r="K362" t="str">
        <f>"("&amp;H362&amp;","&amp;J362&amp;")"</f>
        <v>(Sandy Ran Xu ,PERSON)</v>
      </c>
    </row>
    <row r="363" spans="1:11" ht="16.5" customHeight="1" x14ac:dyDescent="0.25">
      <c r="A363" t="s">
        <v>11308</v>
      </c>
      <c r="B363">
        <v>35</v>
      </c>
      <c r="C363" t="str">
        <f t="shared" ref="C363" si="150">"["&amp;G363&amp;"]"</f>
        <v>[(Yuanqing Yang ,PERSON)]</v>
      </c>
      <c r="D363" t="s">
        <v>11628</v>
      </c>
      <c r="E363">
        <f t="shared" si="126"/>
        <v>14</v>
      </c>
      <c r="F363" t="s">
        <v>17821</v>
      </c>
      <c r="G363" t="str">
        <f t="shared" si="148"/>
        <v>(Yuanqing Yang ,PERSON)</v>
      </c>
    </row>
    <row r="364" spans="1:11" ht="16.5" customHeight="1" x14ac:dyDescent="0.25">
      <c r="A364" t="s">
        <v>8303</v>
      </c>
      <c r="B364">
        <v>36</v>
      </c>
    </row>
    <row r="365" spans="1:11" ht="16.5" customHeight="1" x14ac:dyDescent="0.25">
      <c r="A365" t="s">
        <v>8479</v>
      </c>
      <c r="B365">
        <v>36</v>
      </c>
      <c r="C365" t="str">
        <f t="shared" ref="C365" si="151">"["&amp;G365&amp;"]"</f>
        <v>[( CCB International Capital Limited,ORG)]</v>
      </c>
      <c r="D365" t="s">
        <v>14873</v>
      </c>
      <c r="E365">
        <f t="shared" si="126"/>
        <v>34</v>
      </c>
      <c r="F365" t="s">
        <v>17756</v>
      </c>
      <c r="G365" t="str">
        <f>"("&amp;D365&amp;","&amp;F365&amp;")"</f>
        <v>( CCB International Capital Limited,ORG)</v>
      </c>
    </row>
    <row r="366" spans="1:11" ht="16.5" customHeight="1" x14ac:dyDescent="0.25">
      <c r="A366" t="s">
        <v>2479</v>
      </c>
      <c r="B366">
        <v>36</v>
      </c>
    </row>
    <row r="367" spans="1:11" ht="16.5" customHeight="1" x14ac:dyDescent="0.25">
      <c r="A367" t="s">
        <v>4526</v>
      </c>
      <c r="B367">
        <v>36</v>
      </c>
      <c r="C367" t="str">
        <f t="shared" ref="C367" si="152">"["&amp;G367&amp;"]"</f>
        <v>[( CCB International Capital Limited,ORG)]</v>
      </c>
      <c r="D367" t="s">
        <v>14873</v>
      </c>
      <c r="E367">
        <f t="shared" si="126"/>
        <v>34</v>
      </c>
      <c r="F367" t="s">
        <v>17756</v>
      </c>
      <c r="G367" t="str">
        <f t="shared" ref="G367:G404" si="153">"("&amp;D367&amp;","&amp;F367&amp;")"</f>
        <v>( CCB International Capital Limited,ORG)</v>
      </c>
    </row>
    <row r="368" spans="1:11" ht="16.5" customHeight="1" x14ac:dyDescent="0.25">
      <c r="A368" t="s">
        <v>6930</v>
      </c>
      <c r="B368">
        <v>36</v>
      </c>
      <c r="C368" t="str">
        <f t="shared" ref="C368:C371" si="154">"["&amp;G368&amp;K368&amp;"]"</f>
        <v>[(Authorized Representatives ,TITLE)(Dr. Liang,PERSON)]</v>
      </c>
      <c r="D368" t="s">
        <v>17897</v>
      </c>
      <c r="E368">
        <f t="shared" si="126"/>
        <v>27</v>
      </c>
      <c r="F368" t="s">
        <v>17892</v>
      </c>
      <c r="G368" t="str">
        <f t="shared" si="153"/>
        <v>(Authorized Representatives ,TITLE)</v>
      </c>
      <c r="H368" t="s">
        <v>14874</v>
      </c>
      <c r="I368">
        <f t="shared" ref="I368" si="155">LEN(H368)</f>
        <v>9</v>
      </c>
      <c r="J368" t="s">
        <v>17898</v>
      </c>
      <c r="K368" t="str">
        <f t="shared" ref="K368:K371" si="156">"("&amp;H368&amp;","&amp;J368&amp;")"</f>
        <v>(Dr. Liang,PERSON)</v>
      </c>
    </row>
    <row r="369" spans="1:11" ht="16.5" customHeight="1" x14ac:dyDescent="0.25">
      <c r="A369" t="s">
        <v>14447</v>
      </c>
      <c r="B369">
        <v>36</v>
      </c>
      <c r="C369" t="str">
        <f t="shared" si="154"/>
        <v>[(Co-Manager ,TITLE)(Aristo Securities Limited,ORG)]</v>
      </c>
      <c r="D369" t="s">
        <v>14594</v>
      </c>
      <c r="E369">
        <f t="shared" si="126"/>
        <v>11</v>
      </c>
      <c r="F369" t="s">
        <v>17892</v>
      </c>
      <c r="G369" t="str">
        <f t="shared" si="153"/>
        <v>(Co-Manager ,TITLE)</v>
      </c>
      <c r="H369" t="s">
        <v>3692</v>
      </c>
      <c r="I369">
        <f t="shared" ref="I369:I371" si="157">LEN(H369)</f>
        <v>25</v>
      </c>
      <c r="J369" t="s">
        <v>17891</v>
      </c>
      <c r="K369" t="str">
        <f t="shared" si="156"/>
        <v>(Aristo Securities Limited,ORG)</v>
      </c>
    </row>
    <row r="370" spans="1:11" ht="16.5" customHeight="1" x14ac:dyDescent="0.25">
      <c r="A370" t="s">
        <v>3724</v>
      </c>
      <c r="B370">
        <v>36</v>
      </c>
      <c r="C370" t="str">
        <f t="shared" si="154"/>
        <v>[(Co-Managers,TITLE)( I Win Securities Limited,ORG)]</v>
      </c>
      <c r="D370" t="s">
        <v>14595</v>
      </c>
      <c r="E370">
        <f t="shared" si="126"/>
        <v>11</v>
      </c>
      <c r="F370" t="s">
        <v>17892</v>
      </c>
      <c r="G370" t="str">
        <f t="shared" si="153"/>
        <v>(Co-Managers,TITLE)</v>
      </c>
      <c r="H370" t="s">
        <v>14875</v>
      </c>
      <c r="I370">
        <f t="shared" si="157"/>
        <v>25</v>
      </c>
      <c r="J370" t="s">
        <v>17891</v>
      </c>
      <c r="K370" t="str">
        <f t="shared" si="156"/>
        <v>( I Win Securities Limited,ORG)</v>
      </c>
    </row>
    <row r="371" spans="1:11" ht="16.5" customHeight="1" x14ac:dyDescent="0.25">
      <c r="A371" t="s">
        <v>13934</v>
      </c>
      <c r="B371">
        <v>36</v>
      </c>
      <c r="C371" t="str">
        <f t="shared" si="154"/>
        <v>[(Industry consultant ,TITLE)(Frost &amp; Sullivan,ORG)]</v>
      </c>
      <c r="D371" t="s">
        <v>13936</v>
      </c>
      <c r="E371">
        <f t="shared" si="126"/>
        <v>20</v>
      </c>
      <c r="F371" t="s">
        <v>17892</v>
      </c>
      <c r="G371" t="str">
        <f t="shared" si="153"/>
        <v>(Industry consultant ,TITLE)</v>
      </c>
      <c r="H371" t="s">
        <v>13937</v>
      </c>
      <c r="I371">
        <f t="shared" si="157"/>
        <v>16</v>
      </c>
      <c r="J371" t="s">
        <v>17887</v>
      </c>
      <c r="K371" t="str">
        <f t="shared" si="156"/>
        <v>(Frost &amp; Sullivan,ORG)</v>
      </c>
    </row>
    <row r="372" spans="1:11" ht="16.5" customHeight="1" x14ac:dyDescent="0.25">
      <c r="A372" t="s">
        <v>3081</v>
      </c>
      <c r="B372">
        <v>36</v>
      </c>
      <c r="C372" t="str">
        <f t="shared" ref="C372" si="158">"["&amp;G372&amp;"]"</f>
        <v>[(Legal advisers to the underwriters,TITLE)]</v>
      </c>
      <c r="D372" t="s">
        <v>15231</v>
      </c>
      <c r="E372">
        <f t="shared" si="126"/>
        <v>34</v>
      </c>
      <c r="F372" t="s">
        <v>17956</v>
      </c>
      <c r="G372" t="str">
        <f t="shared" si="153"/>
        <v>(Legal advisers to the underwriters,TITLE)</v>
      </c>
    </row>
    <row r="373" spans="1:11" ht="16.5" customHeight="1" x14ac:dyDescent="0.25">
      <c r="A373" t="s">
        <v>4628</v>
      </c>
      <c r="B373">
        <v>36</v>
      </c>
      <c r="C373" t="str">
        <f>"["&amp;G373&amp;K373&amp;"]"</f>
        <v>[(Mr. Kang Woon ,PERSON)(Mr. Yu Kwok Kuen Harry,PERSON)]</v>
      </c>
      <c r="D373" t="s">
        <v>12727</v>
      </c>
      <c r="E373">
        <f t="shared" si="126"/>
        <v>14</v>
      </c>
      <c r="F373" t="s">
        <v>17782</v>
      </c>
      <c r="G373" t="str">
        <f t="shared" si="153"/>
        <v>(Mr. Kang Woon ,PERSON)</v>
      </c>
      <c r="H373" t="s">
        <v>14876</v>
      </c>
      <c r="I373">
        <f t="shared" ref="I373" si="159">LEN(H373)</f>
        <v>22</v>
      </c>
      <c r="J373" t="s">
        <v>17782</v>
      </c>
      <c r="K373" t="str">
        <f>"("&amp;H373&amp;","&amp;J373&amp;")"</f>
        <v>(Mr. Yu Kwok Kuen Harry,PERSON)</v>
      </c>
    </row>
    <row r="374" spans="1:11" ht="16.5" customHeight="1" x14ac:dyDescent="0.25">
      <c r="A374" t="s">
        <v>3981</v>
      </c>
      <c r="B374">
        <v>36</v>
      </c>
      <c r="C374" t="str">
        <f t="shared" ref="C374:C381" si="160">"["&amp;G374&amp;"]"</f>
        <v>[(Mr. Keung Kwok Hung ,PERSON)]</v>
      </c>
      <c r="D374" t="s">
        <v>11629</v>
      </c>
      <c r="E374">
        <f t="shared" si="126"/>
        <v>20</v>
      </c>
      <c r="F374" t="s">
        <v>17821</v>
      </c>
      <c r="G374" t="str">
        <f t="shared" si="153"/>
        <v>(Mr. Keung Kwok Hung ,PERSON)</v>
      </c>
    </row>
    <row r="375" spans="1:11" ht="16.5" customHeight="1" x14ac:dyDescent="0.25">
      <c r="A375" t="s">
        <v>4448</v>
      </c>
      <c r="B375">
        <v>36</v>
      </c>
      <c r="C375" t="str">
        <f t="shared" si="160"/>
        <v>[(Mr. Li Huamin ,PERSON)]</v>
      </c>
      <c r="D375" t="s">
        <v>11630</v>
      </c>
      <c r="E375">
        <f t="shared" si="126"/>
        <v>14</v>
      </c>
      <c r="F375" t="s">
        <v>17821</v>
      </c>
      <c r="G375" t="str">
        <f t="shared" si="153"/>
        <v>(Mr. Li Huamin ,PERSON)</v>
      </c>
    </row>
    <row r="376" spans="1:11" ht="16.5" customHeight="1" x14ac:dyDescent="0.25">
      <c r="A376" t="s">
        <v>10173</v>
      </c>
      <c r="B376">
        <v>36</v>
      </c>
      <c r="C376" t="str">
        <f t="shared" si="160"/>
        <v>[(Mr. Ling Siu Tsang,PERSON)]</v>
      </c>
      <c r="D376" t="s">
        <v>11631</v>
      </c>
      <c r="E376">
        <f t="shared" si="126"/>
        <v>18</v>
      </c>
      <c r="F376" t="s">
        <v>17821</v>
      </c>
      <c r="G376" t="str">
        <f t="shared" si="153"/>
        <v>(Mr. Ling Siu Tsang,PERSON)</v>
      </c>
    </row>
    <row r="377" spans="1:11" ht="16.5" customHeight="1" x14ac:dyDescent="0.25">
      <c r="A377" t="s">
        <v>5245</v>
      </c>
      <c r="B377">
        <v>36</v>
      </c>
      <c r="C377" t="str">
        <f t="shared" si="160"/>
        <v>[(Mr. NI Zhengdong ,PERSON)]</v>
      </c>
      <c r="D377" t="s">
        <v>11632</v>
      </c>
      <c r="E377">
        <f t="shared" si="126"/>
        <v>17</v>
      </c>
      <c r="F377" t="s">
        <v>11322</v>
      </c>
      <c r="G377" t="str">
        <f t="shared" si="153"/>
        <v>(Mr. NI Zhengdong ,PERSON)</v>
      </c>
    </row>
    <row r="378" spans="1:11" ht="16.5" customHeight="1" x14ac:dyDescent="0.25">
      <c r="A378" t="s">
        <v>3098</v>
      </c>
      <c r="B378">
        <v>36</v>
      </c>
      <c r="C378" t="str">
        <f t="shared" si="160"/>
        <v>[(Mr. Shu Wa Tung, Laurence ,PERSON)]</v>
      </c>
      <c r="D378" t="s">
        <v>11633</v>
      </c>
      <c r="E378">
        <f t="shared" si="126"/>
        <v>26</v>
      </c>
      <c r="F378" t="s">
        <v>17782</v>
      </c>
      <c r="G378" t="str">
        <f t="shared" si="153"/>
        <v>(Mr. Shu Wa Tung, Laurence ,PERSON)</v>
      </c>
    </row>
    <row r="379" spans="1:11" ht="16.5" customHeight="1" x14ac:dyDescent="0.25">
      <c r="A379" t="s">
        <v>2175</v>
      </c>
      <c r="B379">
        <v>36</v>
      </c>
      <c r="C379" t="str">
        <f t="shared" si="160"/>
        <v>[(Mr. SONG Jianpeng ,PERSON)]</v>
      </c>
      <c r="D379" t="s">
        <v>11634</v>
      </c>
      <c r="E379">
        <f t="shared" si="126"/>
        <v>18</v>
      </c>
      <c r="F379" t="s">
        <v>17821</v>
      </c>
      <c r="G379" t="str">
        <f t="shared" si="153"/>
        <v>(Mr. SONG Jianpeng ,PERSON)</v>
      </c>
    </row>
    <row r="380" spans="1:11" ht="16.5" customHeight="1" x14ac:dyDescent="0.25">
      <c r="A380" t="s">
        <v>2962</v>
      </c>
      <c r="B380">
        <v>36</v>
      </c>
      <c r="C380" t="str">
        <f t="shared" si="160"/>
        <v>[(Mr. Ye Yaming ,PERSON)]</v>
      </c>
      <c r="D380" t="s">
        <v>11635</v>
      </c>
      <c r="E380">
        <f t="shared" si="126"/>
        <v>14</v>
      </c>
      <c r="F380" t="s">
        <v>17821</v>
      </c>
      <c r="G380" t="str">
        <f t="shared" si="153"/>
        <v>(Mr. Ye Yaming ,PERSON)</v>
      </c>
    </row>
    <row r="381" spans="1:11" ht="16.5" customHeight="1" x14ac:dyDescent="0.25">
      <c r="A381" t="s">
        <v>1474</v>
      </c>
      <c r="B381">
        <v>36</v>
      </c>
      <c r="C381" t="str">
        <f t="shared" si="160"/>
        <v>[(Ms. Xu Jing ,PERSON)]</v>
      </c>
      <c r="D381" t="s">
        <v>11636</v>
      </c>
      <c r="E381">
        <f t="shared" si="126"/>
        <v>12</v>
      </c>
      <c r="F381" t="s">
        <v>17821</v>
      </c>
      <c r="G381" t="str">
        <f t="shared" si="153"/>
        <v>(Ms. Xu Jing ,PERSON)</v>
      </c>
    </row>
    <row r="382" spans="1:11" ht="16.5" customHeight="1" x14ac:dyDescent="0.25">
      <c r="A382" t="s">
        <v>14449</v>
      </c>
      <c r="B382">
        <v>36</v>
      </c>
      <c r="C382" t="str">
        <f>"["&amp;G382&amp;K382&amp;"]"</f>
        <v>[(Principal Banks ,TITLE)(China Merchants Bank,ORG)]</v>
      </c>
      <c r="D382" t="s">
        <v>14596</v>
      </c>
      <c r="E382">
        <f t="shared" si="126"/>
        <v>16</v>
      </c>
      <c r="F382" t="s">
        <v>17892</v>
      </c>
      <c r="G382" t="str">
        <f t="shared" si="153"/>
        <v>(Principal Banks ,TITLE)</v>
      </c>
      <c r="H382" t="s">
        <v>14877</v>
      </c>
      <c r="I382">
        <f t="shared" ref="I382" si="161">LEN(H382)</f>
        <v>20</v>
      </c>
      <c r="J382" t="s">
        <v>17958</v>
      </c>
      <c r="K382" t="str">
        <f>"("&amp;H382&amp;","&amp;J382&amp;")"</f>
        <v>(China Merchants Bank,ORG)</v>
      </c>
    </row>
    <row r="383" spans="1:11" ht="16.5" customHeight="1" x14ac:dyDescent="0.25">
      <c r="A383" t="s">
        <v>3414</v>
      </c>
      <c r="B383">
        <v>36</v>
      </c>
      <c r="C383" t="str">
        <f t="shared" ref="C383" si="162">"["&amp;G383&amp;"]"</f>
        <v>[(Prof. CHAN Pak Woon David ,PERSON)]</v>
      </c>
      <c r="D383" t="s">
        <v>11637</v>
      </c>
      <c r="E383">
        <f t="shared" si="126"/>
        <v>26</v>
      </c>
      <c r="F383" t="s">
        <v>18010</v>
      </c>
      <c r="G383" t="str">
        <f t="shared" si="153"/>
        <v>(Prof. CHAN Pak Woon David ,PERSON)</v>
      </c>
    </row>
    <row r="384" spans="1:11" ht="16.5" customHeight="1" x14ac:dyDescent="0.25">
      <c r="A384" t="s">
        <v>7886</v>
      </c>
      <c r="B384">
        <v>36</v>
      </c>
      <c r="C384" t="str">
        <f t="shared" ref="C384:C388" si="163">"["&amp;G384&amp;K384&amp;"]"</f>
        <v>[(Sole Global Coordinator ,TITLE)(CLSA Limited,ORG)]</v>
      </c>
      <c r="D384" t="s">
        <v>14198</v>
      </c>
      <c r="E384">
        <f t="shared" si="126"/>
        <v>24</v>
      </c>
      <c r="F384" t="s">
        <v>17892</v>
      </c>
      <c r="G384" t="str">
        <f t="shared" si="153"/>
        <v>(Sole Global Coordinator ,TITLE)</v>
      </c>
      <c r="H384" t="s">
        <v>577</v>
      </c>
      <c r="I384">
        <f t="shared" ref="I384:I388" si="164">LEN(H384)</f>
        <v>12</v>
      </c>
      <c r="J384" t="s">
        <v>17891</v>
      </c>
      <c r="K384" t="str">
        <f t="shared" ref="K384:K388" si="165">"("&amp;H384&amp;","&amp;J384&amp;")"</f>
        <v>(CLSA Limited,ORG)</v>
      </c>
    </row>
    <row r="385" spans="1:11" ht="16.5" customHeight="1" x14ac:dyDescent="0.25">
      <c r="A385" t="s">
        <v>1369</v>
      </c>
      <c r="B385">
        <v>36</v>
      </c>
      <c r="C385" t="str">
        <f t="shared" si="163"/>
        <v>[(Sole Sponsor,TITLE)( Elstone Capital Limited,ORG)]</v>
      </c>
      <c r="D385" t="s">
        <v>71</v>
      </c>
      <c r="E385">
        <f t="shared" si="126"/>
        <v>12</v>
      </c>
      <c r="F385" t="s">
        <v>17892</v>
      </c>
      <c r="G385" t="str">
        <f t="shared" si="153"/>
        <v>(Sole Sponsor,TITLE)</v>
      </c>
      <c r="H385" t="s">
        <v>14878</v>
      </c>
      <c r="I385">
        <f t="shared" si="164"/>
        <v>24</v>
      </c>
      <c r="J385" t="s">
        <v>17891</v>
      </c>
      <c r="K385" t="str">
        <f t="shared" si="165"/>
        <v>( Elstone Capital Limited,ORG)</v>
      </c>
    </row>
    <row r="386" spans="1:11" ht="16.5" customHeight="1" x14ac:dyDescent="0.25">
      <c r="A386" t="s">
        <v>5302</v>
      </c>
      <c r="B386">
        <v>36</v>
      </c>
      <c r="C386" t="str">
        <f t="shared" si="163"/>
        <v>[(Sole Sponsor,TITLE)( Giraffe Capital Limited,ORG)]</v>
      </c>
      <c r="D386" t="s">
        <v>71</v>
      </c>
      <c r="E386">
        <f t="shared" si="126"/>
        <v>12</v>
      </c>
      <c r="F386" t="s">
        <v>17892</v>
      </c>
      <c r="G386" t="str">
        <f t="shared" si="153"/>
        <v>(Sole Sponsor,TITLE)</v>
      </c>
      <c r="H386" t="s">
        <v>14879</v>
      </c>
      <c r="I386">
        <f t="shared" si="164"/>
        <v>24</v>
      </c>
      <c r="J386" t="s">
        <v>17891</v>
      </c>
      <c r="K386" t="str">
        <f t="shared" si="165"/>
        <v>( Giraffe Capital Limited,ORG)</v>
      </c>
    </row>
    <row r="387" spans="1:11" ht="16.5" customHeight="1" x14ac:dyDescent="0.25">
      <c r="A387" t="s">
        <v>1044</v>
      </c>
      <c r="B387">
        <v>36</v>
      </c>
      <c r="C387" t="str">
        <f t="shared" si="163"/>
        <v>[(Sole Sponsor,TITLE)( Innovax Capital Limited,ORG)]</v>
      </c>
      <c r="D387" t="s">
        <v>71</v>
      </c>
      <c r="E387">
        <f t="shared" ref="E387:E450" si="166">LEN(D387)</f>
        <v>12</v>
      </c>
      <c r="F387" t="s">
        <v>17892</v>
      </c>
      <c r="G387" t="str">
        <f t="shared" si="153"/>
        <v>(Sole Sponsor,TITLE)</v>
      </c>
      <c r="H387" t="s">
        <v>14880</v>
      </c>
      <c r="I387">
        <f t="shared" si="164"/>
        <v>24</v>
      </c>
      <c r="J387" t="s">
        <v>17891</v>
      </c>
      <c r="K387" t="str">
        <f t="shared" si="165"/>
        <v>( Innovax Capital Limited,ORG)</v>
      </c>
    </row>
    <row r="388" spans="1:11" ht="16.5" customHeight="1" x14ac:dyDescent="0.25">
      <c r="A388" t="s">
        <v>6136</v>
      </c>
      <c r="B388">
        <v>36</v>
      </c>
      <c r="C388" t="str">
        <f t="shared" si="163"/>
        <v>[(Sole Sponsor,TITLE)( Red Sun Capital Limited,ORG)]</v>
      </c>
      <c r="D388" t="s">
        <v>71</v>
      </c>
      <c r="E388">
        <f t="shared" si="166"/>
        <v>12</v>
      </c>
      <c r="F388" t="s">
        <v>17892</v>
      </c>
      <c r="G388" t="str">
        <f t="shared" si="153"/>
        <v>(Sole Sponsor,TITLE)</v>
      </c>
      <c r="H388" t="s">
        <v>14881</v>
      </c>
      <c r="I388">
        <f t="shared" si="164"/>
        <v>24</v>
      </c>
      <c r="J388" t="s">
        <v>17891</v>
      </c>
      <c r="K388" t="str">
        <f t="shared" si="165"/>
        <v>( Red Sun Capital Limited,ORG)</v>
      </c>
    </row>
    <row r="389" spans="1:11" ht="16.5" customHeight="1" x14ac:dyDescent="0.25">
      <c r="A389" t="s">
        <v>17685</v>
      </c>
      <c r="B389">
        <v>36</v>
      </c>
      <c r="C389" t="str">
        <f t="shared" ref="C389" si="167">"["&amp;G389&amp;"]"</f>
        <v>[(KK Chong &amp; Company,ORG)]</v>
      </c>
      <c r="D389" t="s">
        <v>18047</v>
      </c>
      <c r="E389">
        <f t="shared" si="166"/>
        <v>18</v>
      </c>
      <c r="F389" t="s">
        <v>17958</v>
      </c>
      <c r="G389" t="str">
        <f t="shared" si="153"/>
        <v>(KK Chong &amp; Company,ORG)</v>
      </c>
    </row>
    <row r="390" spans="1:11" ht="16.5" customHeight="1" x14ac:dyDescent="0.25">
      <c r="A390" t="s">
        <v>11277</v>
      </c>
      <c r="B390">
        <v>36</v>
      </c>
      <c r="C390" t="str">
        <f t="shared" ref="C390:C391" si="168">"["&amp;G390&amp;K390&amp;"]"</f>
        <v>[(William Wei Huang ,PERSON)(Zulkifli Baharudin,PERSON)]</v>
      </c>
      <c r="D390" t="s">
        <v>14175</v>
      </c>
      <c r="E390">
        <f t="shared" si="166"/>
        <v>18</v>
      </c>
      <c r="F390" t="s">
        <v>17821</v>
      </c>
      <c r="G390" t="str">
        <f t="shared" si="153"/>
        <v>(William Wei Huang ,PERSON)</v>
      </c>
      <c r="H390" t="s">
        <v>14852</v>
      </c>
      <c r="I390">
        <f t="shared" ref="I390:I391" si="169">LEN(H390)</f>
        <v>18</v>
      </c>
      <c r="J390" t="s">
        <v>17821</v>
      </c>
      <c r="K390" t="str">
        <f t="shared" ref="K390:K391" si="170">"("&amp;H390&amp;","&amp;J390&amp;")"</f>
        <v>(Zulkifli Baharudin,PERSON)</v>
      </c>
    </row>
    <row r="391" spans="1:11" ht="16.5" customHeight="1" x14ac:dyDescent="0.25">
      <c r="A391" t="s">
        <v>6388</v>
      </c>
      <c r="B391">
        <v>36</v>
      </c>
      <c r="C391" t="str">
        <f t="shared" si="168"/>
        <v>[(Wong Kwun Ho ,PERSON)(Ho Wing Sum ,PERSON)]</v>
      </c>
      <c r="D391" t="s">
        <v>11638</v>
      </c>
      <c r="E391">
        <f t="shared" si="166"/>
        <v>13</v>
      </c>
      <c r="F391" t="s">
        <v>17931</v>
      </c>
      <c r="G391" t="str">
        <f t="shared" si="153"/>
        <v>(Wong Kwun Ho ,PERSON)</v>
      </c>
      <c r="H391" t="s">
        <v>17744</v>
      </c>
      <c r="I391">
        <f t="shared" si="169"/>
        <v>12</v>
      </c>
      <c r="J391" t="s">
        <v>17931</v>
      </c>
      <c r="K391" t="str">
        <f t="shared" si="170"/>
        <v>(Ho Wing Sum ,PERSON)</v>
      </c>
    </row>
    <row r="392" spans="1:11" ht="16.5" customHeight="1" x14ac:dyDescent="0.25">
      <c r="A392" t="s">
        <v>9155</v>
      </c>
      <c r="B392">
        <v>37</v>
      </c>
      <c r="C392" t="str">
        <f t="shared" ref="C392:C393" si="171">"["&amp;G392&amp;"]"</f>
        <v>[( CCB International Capital Limited,ORG)]</v>
      </c>
      <c r="D392" t="s">
        <v>14873</v>
      </c>
      <c r="E392">
        <f t="shared" si="166"/>
        <v>34</v>
      </c>
      <c r="F392" t="s">
        <v>17756</v>
      </c>
      <c r="G392" t="str">
        <f t="shared" si="153"/>
        <v>( CCB International Capital Limited,ORG)</v>
      </c>
    </row>
    <row r="393" spans="1:11" ht="16.5" customHeight="1" x14ac:dyDescent="0.25">
      <c r="A393" t="s">
        <v>1776</v>
      </c>
      <c r="B393">
        <v>37</v>
      </c>
      <c r="C393" t="str">
        <f t="shared" si="171"/>
        <v>[( Yue Xiu Securities Company Limited,ORG)]</v>
      </c>
      <c r="D393" t="s">
        <v>14882</v>
      </c>
      <c r="E393">
        <f t="shared" si="166"/>
        <v>35</v>
      </c>
      <c r="F393" t="s">
        <v>17756</v>
      </c>
      <c r="G393" t="str">
        <f t="shared" si="153"/>
        <v>( Yue Xiu Securities Company Limited,ORG)</v>
      </c>
    </row>
    <row r="394" spans="1:11" ht="16.5" customHeight="1" x14ac:dyDescent="0.25">
      <c r="A394" t="s">
        <v>11274</v>
      </c>
      <c r="B394">
        <v>37</v>
      </c>
      <c r="C394" t="str">
        <f t="shared" ref="C394:C396" si="172">"["&amp;G394&amp;K394&amp;"]"</f>
        <v>[(Audit Committee ,TITLE)(Lim Ah Doo ,PERSON)]</v>
      </c>
      <c r="D394" t="s">
        <v>15148</v>
      </c>
      <c r="E394">
        <f t="shared" si="166"/>
        <v>16</v>
      </c>
      <c r="F394" t="s">
        <v>17892</v>
      </c>
      <c r="G394" t="str">
        <f t="shared" si="153"/>
        <v>(Audit Committee ,TITLE)</v>
      </c>
      <c r="H394" t="s">
        <v>15235</v>
      </c>
      <c r="I394">
        <f t="shared" ref="I394:I395" si="173">LEN(H394)</f>
        <v>11</v>
      </c>
      <c r="J394" t="s">
        <v>17931</v>
      </c>
      <c r="K394" t="str">
        <f t="shared" ref="K394:K396" si="174">"("&amp;H394&amp;","&amp;J394&amp;")"</f>
        <v>(Lim Ah Doo ,PERSON)</v>
      </c>
    </row>
    <row r="395" spans="1:11" ht="16.5" customHeight="1" x14ac:dyDescent="0.25">
      <c r="A395" t="s">
        <v>14488</v>
      </c>
      <c r="B395">
        <v>37</v>
      </c>
      <c r="C395" t="str">
        <f t="shared" si="172"/>
        <v>[(Authorized Representatives ,TITLE)(Anita Chen,PERSON)]</v>
      </c>
      <c r="D395" t="s">
        <v>17961</v>
      </c>
      <c r="E395">
        <f t="shared" si="166"/>
        <v>27</v>
      </c>
      <c r="F395" t="s">
        <v>17962</v>
      </c>
      <c r="G395" t="str">
        <f t="shared" si="153"/>
        <v>(Authorized Representatives ,TITLE)</v>
      </c>
      <c r="H395" t="s">
        <v>14883</v>
      </c>
      <c r="I395">
        <f t="shared" si="173"/>
        <v>10</v>
      </c>
      <c r="J395" t="s">
        <v>17931</v>
      </c>
      <c r="K395" t="str">
        <f t="shared" si="174"/>
        <v>(Anita Chen,PERSON)</v>
      </c>
    </row>
    <row r="396" spans="1:11" ht="16.5" customHeight="1" x14ac:dyDescent="0.25">
      <c r="A396" t="s">
        <v>4529</v>
      </c>
      <c r="B396">
        <v>37</v>
      </c>
      <c r="C396" t="str">
        <f t="shared" si="172"/>
        <v>[(Co-manager,TITLE)( Sinomax Securities Limited,ORG)]</v>
      </c>
      <c r="D396" t="s">
        <v>14597</v>
      </c>
      <c r="E396">
        <f t="shared" si="166"/>
        <v>10</v>
      </c>
      <c r="F396" t="s">
        <v>17892</v>
      </c>
      <c r="G396" t="str">
        <f t="shared" si="153"/>
        <v>(Co-manager,TITLE)</v>
      </c>
      <c r="H396" t="s">
        <v>14832</v>
      </c>
      <c r="I396">
        <f t="shared" ref="I396" si="175">LEN(H396)</f>
        <v>27</v>
      </c>
      <c r="J396" t="s">
        <v>17891</v>
      </c>
      <c r="K396" t="str">
        <f t="shared" si="174"/>
        <v>( Sinomax Securities Limited,ORG)</v>
      </c>
    </row>
    <row r="397" spans="1:11" ht="16.5" customHeight="1" x14ac:dyDescent="0.25">
      <c r="A397" t="s">
        <v>8473</v>
      </c>
      <c r="B397">
        <v>37</v>
      </c>
      <c r="C397" t="str">
        <f t="shared" ref="C397:C400" si="176">"["&amp;G397&amp;"]"</f>
        <v>[(Dr. Wong Yau Kar David ,PERSON)]</v>
      </c>
      <c r="D397" t="s">
        <v>11639</v>
      </c>
      <c r="E397">
        <f t="shared" si="166"/>
        <v>23</v>
      </c>
      <c r="F397" t="s">
        <v>18022</v>
      </c>
      <c r="G397" t="str">
        <f t="shared" si="153"/>
        <v>(Dr. Wong Yau Kar David ,PERSON)</v>
      </c>
    </row>
    <row r="398" spans="1:11" ht="16.5" customHeight="1" x14ac:dyDescent="0.25">
      <c r="A398" t="s">
        <v>14487</v>
      </c>
      <c r="B398">
        <v>37</v>
      </c>
      <c r="C398" t="str">
        <f t="shared" si="176"/>
        <v>[(Independent property valuer ,TITLE)]</v>
      </c>
      <c r="D398" t="s">
        <v>17359</v>
      </c>
      <c r="E398">
        <f t="shared" si="166"/>
        <v>28</v>
      </c>
      <c r="F398" t="s">
        <v>18030</v>
      </c>
      <c r="G398" t="str">
        <f t="shared" si="153"/>
        <v>(Independent property valuer ,TITLE)</v>
      </c>
    </row>
    <row r="399" spans="1:11" ht="16.5" customHeight="1" x14ac:dyDescent="0.25">
      <c r="A399" t="s">
        <v>3288</v>
      </c>
      <c r="B399">
        <v>37</v>
      </c>
      <c r="C399" t="str">
        <f t="shared" si="176"/>
        <v>[(Jingtian &amp; Gongcheng,ORG)]</v>
      </c>
      <c r="D399" t="s">
        <v>332</v>
      </c>
      <c r="E399">
        <f t="shared" si="166"/>
        <v>20</v>
      </c>
      <c r="F399" t="s">
        <v>11321</v>
      </c>
      <c r="G399" t="str">
        <f t="shared" si="153"/>
        <v>(Jingtian &amp; Gongcheng,ORG)</v>
      </c>
    </row>
    <row r="400" spans="1:11" ht="16.5" customHeight="1" x14ac:dyDescent="0.25">
      <c r="A400" t="s">
        <v>6597</v>
      </c>
      <c r="B400">
        <v>37</v>
      </c>
      <c r="C400" t="str">
        <f t="shared" si="176"/>
        <v>[(Joint Bookrunners,TITLE)]</v>
      </c>
      <c r="D400" t="s">
        <v>473</v>
      </c>
      <c r="E400">
        <f t="shared" si="166"/>
        <v>17</v>
      </c>
      <c r="F400" t="s">
        <v>17892</v>
      </c>
      <c r="G400" t="str">
        <f t="shared" si="153"/>
        <v>(Joint Bookrunners,TITLE)</v>
      </c>
    </row>
    <row r="401" spans="1:11" ht="16.5" customHeight="1" x14ac:dyDescent="0.25">
      <c r="A401" t="s">
        <v>5409</v>
      </c>
      <c r="B401">
        <v>37</v>
      </c>
      <c r="C401" t="str">
        <f t="shared" ref="C401:C402" si="177">"["&amp;G401&amp;K401&amp;"]"</f>
        <v>[(Joint company secretaries,TITLE)( Ms. Yin Yin,PERSON)]</v>
      </c>
      <c r="D401" t="s">
        <v>14183</v>
      </c>
      <c r="E401">
        <f t="shared" si="166"/>
        <v>25</v>
      </c>
      <c r="F401" t="s">
        <v>17892</v>
      </c>
      <c r="G401" t="str">
        <f t="shared" si="153"/>
        <v>(Joint company secretaries,TITLE)</v>
      </c>
      <c r="H401" t="s">
        <v>14884</v>
      </c>
      <c r="I401">
        <f t="shared" ref="I401" si="178">LEN(H401)</f>
        <v>12</v>
      </c>
      <c r="J401" t="s">
        <v>17994</v>
      </c>
      <c r="K401" t="str">
        <f t="shared" ref="K401:K402" si="179">"("&amp;H401&amp;","&amp;J401&amp;")"</f>
        <v>( Ms. Yin Yin,PERSON)</v>
      </c>
    </row>
    <row r="402" spans="1:11" ht="16.5" customHeight="1" x14ac:dyDescent="0.25">
      <c r="A402" t="s">
        <v>3550</v>
      </c>
      <c r="B402">
        <v>37</v>
      </c>
      <c r="C402" t="str">
        <f t="shared" si="177"/>
        <v>[(Joint Lead Managers,TITLE)( BOCI Asia Limited,ORG)]</v>
      </c>
      <c r="D402" t="s">
        <v>373</v>
      </c>
      <c r="E402">
        <f t="shared" si="166"/>
        <v>19</v>
      </c>
      <c r="F402" t="s">
        <v>17892</v>
      </c>
      <c r="G402" t="str">
        <f t="shared" si="153"/>
        <v>(Joint Lead Managers,TITLE)</v>
      </c>
      <c r="H402" t="s">
        <v>14885</v>
      </c>
      <c r="I402">
        <f t="shared" ref="I402" si="180">LEN(H402)</f>
        <v>18</v>
      </c>
      <c r="J402" t="s">
        <v>17891</v>
      </c>
      <c r="K402" t="str">
        <f t="shared" si="179"/>
        <v>( BOCI Asia Limited,ORG)</v>
      </c>
    </row>
    <row r="403" spans="1:11" ht="16.5" customHeight="1" x14ac:dyDescent="0.25">
      <c r="A403" t="s">
        <v>14452</v>
      </c>
      <c r="B403">
        <v>37</v>
      </c>
      <c r="C403" t="str">
        <f t="shared" ref="C403:C404" si="181">"["&amp;G403&amp;"]"</f>
        <v>[(Legal Advisers to the Company ,TITLE)]</v>
      </c>
      <c r="D403" t="s">
        <v>14216</v>
      </c>
      <c r="E403">
        <f t="shared" si="166"/>
        <v>30</v>
      </c>
      <c r="F403" t="s">
        <v>17956</v>
      </c>
      <c r="G403" t="str">
        <f t="shared" si="153"/>
        <v>(Legal Advisers to the Company ,TITLE)</v>
      </c>
    </row>
    <row r="404" spans="1:11" ht="16.5" customHeight="1" x14ac:dyDescent="0.25">
      <c r="A404" t="s">
        <v>8450</v>
      </c>
      <c r="B404">
        <v>37</v>
      </c>
      <c r="C404" t="str">
        <f t="shared" si="181"/>
        <v>[(Legal advisors to our Company ,TITLE)]</v>
      </c>
      <c r="D404" t="s">
        <v>14599</v>
      </c>
      <c r="E404">
        <f t="shared" si="166"/>
        <v>30</v>
      </c>
      <c r="F404" t="s">
        <v>17956</v>
      </c>
      <c r="G404" t="str">
        <f t="shared" si="153"/>
        <v>(Legal advisors to our Company ,TITLE)</v>
      </c>
    </row>
    <row r="405" spans="1:11" ht="16.5" customHeight="1" x14ac:dyDescent="0.25">
      <c r="A405" t="s">
        <v>8894</v>
      </c>
      <c r="B405">
        <v>37</v>
      </c>
    </row>
    <row r="406" spans="1:11" ht="16.5" customHeight="1" x14ac:dyDescent="0.25">
      <c r="A406" t="s">
        <v>4029</v>
      </c>
      <c r="B406">
        <v>37</v>
      </c>
      <c r="C406" t="str">
        <f t="shared" ref="C406:C407" si="182">"["&amp;G406&amp;"]"</f>
        <v>[(Mr. Cheng Chun Shing ,PERSON)]</v>
      </c>
      <c r="D406" t="s">
        <v>11640</v>
      </c>
      <c r="E406">
        <f t="shared" si="166"/>
        <v>21</v>
      </c>
      <c r="F406" t="s">
        <v>17821</v>
      </c>
      <c r="G406" t="str">
        <f t="shared" ref="G406:G469" si="183">"("&amp;D406&amp;","&amp;F406&amp;")"</f>
        <v>(Mr. Cheng Chun Shing ,PERSON)</v>
      </c>
    </row>
    <row r="407" spans="1:11" ht="16.5" customHeight="1" x14ac:dyDescent="0.25">
      <c r="A407" t="s">
        <v>3706</v>
      </c>
      <c r="B407">
        <v>37</v>
      </c>
      <c r="C407" t="str">
        <f t="shared" si="182"/>
        <v>[(Mr. Chong Man Hung Jeffrey ,PERSON)]</v>
      </c>
      <c r="D407" t="s">
        <v>11641</v>
      </c>
      <c r="E407">
        <f t="shared" si="166"/>
        <v>27</v>
      </c>
      <c r="F407" t="s">
        <v>17782</v>
      </c>
      <c r="G407" t="str">
        <f t="shared" si="183"/>
        <v>(Mr. Chong Man Hung Jeffrey ,PERSON)</v>
      </c>
    </row>
    <row r="408" spans="1:11" ht="16.5" customHeight="1" x14ac:dyDescent="0.25">
      <c r="A408" t="s">
        <v>4671</v>
      </c>
      <c r="B408">
        <v>37</v>
      </c>
      <c r="C408" t="str">
        <f>"["&amp;G408&amp;K408&amp;"]"</f>
        <v>[(Mr. Lam Keung ,PERSON)(Mr. Dan Kun Lei Raymond,PERSON)]</v>
      </c>
      <c r="D408" t="s">
        <v>12553</v>
      </c>
      <c r="E408">
        <f t="shared" si="166"/>
        <v>14</v>
      </c>
      <c r="F408" t="s">
        <v>17782</v>
      </c>
      <c r="G408" t="str">
        <f t="shared" si="183"/>
        <v>(Mr. Lam Keung ,PERSON)</v>
      </c>
      <c r="H408" t="s">
        <v>14886</v>
      </c>
      <c r="I408">
        <f t="shared" ref="I408" si="184">LEN(H408)</f>
        <v>23</v>
      </c>
      <c r="J408" t="s">
        <v>17782</v>
      </c>
      <c r="K408" t="str">
        <f>"("&amp;H408&amp;","&amp;J408&amp;")"</f>
        <v>(Mr. Dan Kun Lei Raymond,PERSON)</v>
      </c>
    </row>
    <row r="409" spans="1:11" ht="16.5" customHeight="1" x14ac:dyDescent="0.25">
      <c r="A409" t="s">
        <v>10674</v>
      </c>
      <c r="B409">
        <v>37</v>
      </c>
      <c r="C409" t="str">
        <f t="shared" ref="C409" si="185">"["&amp;G409&amp;"]"</f>
        <v>[(Mr. Lim Peng Chuan Terence ,PERSON)]</v>
      </c>
      <c r="D409" t="s">
        <v>11642</v>
      </c>
      <c r="E409">
        <f t="shared" si="166"/>
        <v>27</v>
      </c>
      <c r="F409" t="s">
        <v>17782</v>
      </c>
      <c r="G409" t="str">
        <f t="shared" si="183"/>
        <v>(Mr. Lim Peng Chuan Terence ,PERSON)</v>
      </c>
    </row>
    <row r="410" spans="1:11" ht="16.5" customHeight="1" x14ac:dyDescent="0.25">
      <c r="A410" t="s">
        <v>9135</v>
      </c>
      <c r="B410">
        <v>37</v>
      </c>
      <c r="C410" t="str">
        <f>"["&amp;G410&amp;K410&amp;"]"</f>
        <v>[(Mr. Zhang Shaofeng,PERSON)( Professor Guo Yike,PERSON)]</v>
      </c>
      <c r="D410" t="s">
        <v>14176</v>
      </c>
      <c r="E410">
        <f t="shared" si="166"/>
        <v>18</v>
      </c>
      <c r="F410" t="s">
        <v>17763</v>
      </c>
      <c r="G410" t="str">
        <f t="shared" si="183"/>
        <v>(Mr. Zhang Shaofeng,PERSON)</v>
      </c>
      <c r="H410" t="s">
        <v>14887</v>
      </c>
      <c r="I410">
        <f t="shared" ref="I410" si="186">LEN(H410)</f>
        <v>19</v>
      </c>
      <c r="J410" t="s">
        <v>17763</v>
      </c>
      <c r="K410" t="str">
        <f>"("&amp;H410&amp;","&amp;J410&amp;")"</f>
        <v>( Professor Guo Yike,PERSON)</v>
      </c>
    </row>
    <row r="411" spans="1:11" ht="16.5" customHeight="1" x14ac:dyDescent="0.25">
      <c r="A411" t="s">
        <v>462</v>
      </c>
      <c r="B411">
        <v>37</v>
      </c>
      <c r="C411" t="str">
        <f t="shared" ref="C411:C414" si="187">"["&amp;G411&amp;"]"</f>
        <v>[(Ms. Chan Suet Lam ,PERSON)]</v>
      </c>
      <c r="D411" t="s">
        <v>11643</v>
      </c>
      <c r="E411">
        <f t="shared" si="166"/>
        <v>18</v>
      </c>
      <c r="F411" t="s">
        <v>17821</v>
      </c>
      <c r="G411" t="str">
        <f t="shared" si="183"/>
        <v>(Ms. Chan Suet Lam ,PERSON)</v>
      </c>
    </row>
    <row r="412" spans="1:11" ht="16.5" customHeight="1" x14ac:dyDescent="0.25">
      <c r="A412" t="s">
        <v>1183</v>
      </c>
      <c r="B412">
        <v>37</v>
      </c>
      <c r="C412" t="str">
        <f t="shared" si="187"/>
        <v>[(Ms. CHENG Shing Yan ,PERSON)]</v>
      </c>
      <c r="D412" t="s">
        <v>11644</v>
      </c>
      <c r="E412">
        <f t="shared" si="166"/>
        <v>20</v>
      </c>
      <c r="F412" t="s">
        <v>17821</v>
      </c>
      <c r="G412" t="str">
        <f t="shared" si="183"/>
        <v>(Ms. CHENG Shing Yan ,PERSON)</v>
      </c>
    </row>
    <row r="413" spans="1:11" ht="16.5" customHeight="1" x14ac:dyDescent="0.25">
      <c r="A413" t="s">
        <v>10833</v>
      </c>
      <c r="B413">
        <v>37</v>
      </c>
      <c r="C413" t="str">
        <f t="shared" si="187"/>
        <v>[(Ms. Kan Lai Kuen, Alice ,PERSON)]</v>
      </c>
      <c r="D413" t="s">
        <v>11645</v>
      </c>
      <c r="E413">
        <f t="shared" si="166"/>
        <v>24</v>
      </c>
      <c r="F413" t="s">
        <v>17821</v>
      </c>
      <c r="G413" t="str">
        <f t="shared" si="183"/>
        <v>(Ms. Kan Lai Kuen, Alice ,PERSON)</v>
      </c>
    </row>
    <row r="414" spans="1:11" ht="16.5" customHeight="1" x14ac:dyDescent="0.25">
      <c r="A414" t="s">
        <v>2484</v>
      </c>
      <c r="B414">
        <v>37</v>
      </c>
      <c r="C414" t="str">
        <f t="shared" si="187"/>
        <v>[(Ms. Lau Ching Sze ,PERSON)]</v>
      </c>
      <c r="D414" t="s">
        <v>11646</v>
      </c>
      <c r="E414">
        <f t="shared" si="166"/>
        <v>18</v>
      </c>
      <c r="F414" t="s">
        <v>17821</v>
      </c>
      <c r="G414" t="str">
        <f t="shared" si="183"/>
        <v>(Ms. Lau Ching Sze ,PERSON)</v>
      </c>
    </row>
    <row r="415" spans="1:11" ht="16.5" customHeight="1" x14ac:dyDescent="0.25">
      <c r="A415" t="s">
        <v>14453</v>
      </c>
      <c r="B415">
        <v>37</v>
      </c>
      <c r="C415" t="str">
        <f>"["&amp;G415&amp;K415&amp;"]"</f>
        <v>[(Receiving bank,TITLE)( Hang Seng Bank Limited,ORG)]</v>
      </c>
      <c r="D415" t="s">
        <v>105</v>
      </c>
      <c r="E415">
        <f t="shared" si="166"/>
        <v>14</v>
      </c>
      <c r="F415" t="s">
        <v>17892</v>
      </c>
      <c r="G415" t="str">
        <f t="shared" si="183"/>
        <v>(Receiving bank,TITLE)</v>
      </c>
      <c r="H415" t="s">
        <v>14888</v>
      </c>
      <c r="I415">
        <f t="shared" ref="I415" si="188">LEN(H415)</f>
        <v>23</v>
      </c>
      <c r="J415" t="s">
        <v>17891</v>
      </c>
      <c r="K415" t="str">
        <f>"("&amp;H415&amp;","&amp;J415&amp;")"</f>
        <v>( Hang Seng Bank Limited,ORG)</v>
      </c>
    </row>
    <row r="416" spans="1:11" ht="16.5" customHeight="1" x14ac:dyDescent="0.25">
      <c r="A416" t="s">
        <v>6595</v>
      </c>
      <c r="B416">
        <v>37</v>
      </c>
      <c r="C416" t="str">
        <f t="shared" ref="C416" si="189">"["&amp;G416&amp;"]"</f>
        <v>[(Sole Sponsor,TITLE)]</v>
      </c>
      <c r="D416" t="s">
        <v>71</v>
      </c>
      <c r="E416">
        <f t="shared" si="166"/>
        <v>12</v>
      </c>
      <c r="F416" t="s">
        <v>17892</v>
      </c>
      <c r="G416" t="str">
        <f t="shared" si="183"/>
        <v>(Sole Sponsor,TITLE)</v>
      </c>
    </row>
    <row r="417" spans="1:11" ht="16.5" customHeight="1" x14ac:dyDescent="0.25">
      <c r="A417" t="s">
        <v>7093</v>
      </c>
      <c r="B417">
        <v>37</v>
      </c>
      <c r="C417" t="str">
        <f t="shared" ref="C417:C418" si="190">"["&amp;G417&amp;K417&amp;"]"</f>
        <v>[(Sole Sponsor,TITLE)( DBS Asia Capital Limited,ORG)]</v>
      </c>
      <c r="D417" t="s">
        <v>71</v>
      </c>
      <c r="E417">
        <f t="shared" si="166"/>
        <v>12</v>
      </c>
      <c r="F417" t="s">
        <v>17892</v>
      </c>
      <c r="G417" t="str">
        <f t="shared" si="183"/>
        <v>(Sole Sponsor,TITLE)</v>
      </c>
      <c r="H417" t="s">
        <v>14889</v>
      </c>
      <c r="I417">
        <f t="shared" ref="I417:I418" si="191">LEN(H417)</f>
        <v>25</v>
      </c>
      <c r="J417" t="s">
        <v>17891</v>
      </c>
      <c r="K417" t="str">
        <f t="shared" ref="K417:K418" si="192">"("&amp;H417&amp;","&amp;J417&amp;")"</f>
        <v>( DBS Asia Capital Limited,ORG)</v>
      </c>
    </row>
    <row r="418" spans="1:11" ht="16.5" customHeight="1" x14ac:dyDescent="0.25">
      <c r="A418" t="s">
        <v>9438</v>
      </c>
      <c r="B418">
        <v>37</v>
      </c>
      <c r="C418" t="str">
        <f t="shared" si="190"/>
        <v>[(Tax adviser,TITLE)( Russell Bedford Hong Kong,ORG)]</v>
      </c>
      <c r="D418" t="s">
        <v>3131</v>
      </c>
      <c r="E418">
        <f t="shared" si="166"/>
        <v>11</v>
      </c>
      <c r="F418" t="s">
        <v>17962</v>
      </c>
      <c r="G418" t="str">
        <f t="shared" si="183"/>
        <v>(Tax adviser,TITLE)</v>
      </c>
      <c r="H418" t="s">
        <v>14890</v>
      </c>
      <c r="I418">
        <f t="shared" si="191"/>
        <v>26</v>
      </c>
      <c r="J418" t="s">
        <v>17887</v>
      </c>
      <c r="K418" t="str">
        <f t="shared" si="192"/>
        <v>( Russell Bedford Hong Kong,ORG)</v>
      </c>
    </row>
    <row r="419" spans="1:11" ht="16.5" customHeight="1" x14ac:dyDescent="0.25">
      <c r="A419" t="s">
        <v>1133</v>
      </c>
      <c r="B419">
        <v>37</v>
      </c>
      <c r="C419" t="str">
        <f t="shared" ref="C419:C420" si="193">"["&amp;G419&amp;"]"</f>
        <v>[(WONG Hung Pan ,PERSON)]</v>
      </c>
      <c r="D419" t="s">
        <v>11647</v>
      </c>
      <c r="E419">
        <f t="shared" si="166"/>
        <v>14</v>
      </c>
      <c r="F419" t="s">
        <v>18046</v>
      </c>
      <c r="G419" t="str">
        <f t="shared" si="183"/>
        <v>(WONG Hung Pan ,PERSON)</v>
      </c>
    </row>
    <row r="420" spans="1:11" ht="16.5" customHeight="1" x14ac:dyDescent="0.25">
      <c r="A420" t="s">
        <v>6149</v>
      </c>
      <c r="B420">
        <v>38</v>
      </c>
      <c r="C420" t="str">
        <f t="shared" si="193"/>
        <v>[( T. S. Chu Lawyers,ORG)]</v>
      </c>
      <c r="D420" t="s">
        <v>14891</v>
      </c>
      <c r="E420">
        <f t="shared" si="166"/>
        <v>18</v>
      </c>
      <c r="F420" t="s">
        <v>18024</v>
      </c>
      <c r="G420" t="str">
        <f t="shared" si="183"/>
        <v>( T. S. Chu Lawyers,ORG)</v>
      </c>
    </row>
    <row r="421" spans="1:11" ht="16.5" customHeight="1" x14ac:dyDescent="0.25">
      <c r="A421" t="s">
        <v>3789</v>
      </c>
      <c r="B421">
        <v>38</v>
      </c>
      <c r="C421" t="str">
        <f t="shared" ref="C421:C428" si="194">"["&amp;G421&amp;K421&amp;"]"</f>
        <v>[(Auditor and Reporting Accountants,TITLE)( KPMG,ORG)]</v>
      </c>
      <c r="D421" t="s">
        <v>1993</v>
      </c>
      <c r="E421">
        <f t="shared" si="166"/>
        <v>33</v>
      </c>
      <c r="F421" t="s">
        <v>17892</v>
      </c>
      <c r="G421" t="str">
        <f t="shared" si="183"/>
        <v>(Auditor and Reporting Accountants,TITLE)</v>
      </c>
      <c r="H421" t="s">
        <v>14827</v>
      </c>
      <c r="I421">
        <f t="shared" ref="I421" si="195">LEN(H421)</f>
        <v>5</v>
      </c>
      <c r="J421" t="s">
        <v>17887</v>
      </c>
      <c r="K421" t="str">
        <f t="shared" ref="K421:K428" si="196">"("&amp;H421&amp;","&amp;J421&amp;")"</f>
        <v>( KPMG,ORG)</v>
      </c>
    </row>
    <row r="422" spans="1:11" ht="16.5" customHeight="1" x14ac:dyDescent="0.25">
      <c r="A422" t="s">
        <v>3094</v>
      </c>
      <c r="B422">
        <v>38</v>
      </c>
      <c r="C422" t="str">
        <f t="shared" si="194"/>
        <v>[(Authorized Representatives ,TITLE)(Mr. Luo Dan,PERSON)]</v>
      </c>
      <c r="D422" t="s">
        <v>14593</v>
      </c>
      <c r="E422">
        <f t="shared" si="166"/>
        <v>27</v>
      </c>
      <c r="F422" t="s">
        <v>17892</v>
      </c>
      <c r="G422" t="str">
        <f t="shared" si="183"/>
        <v>(Authorized Representatives ,TITLE)</v>
      </c>
      <c r="H422" t="s">
        <v>14892</v>
      </c>
      <c r="I422">
        <f t="shared" ref="I422:I424" si="197">LEN(H422)</f>
        <v>11</v>
      </c>
      <c r="J422" t="s">
        <v>17898</v>
      </c>
      <c r="K422" t="str">
        <f t="shared" si="196"/>
        <v>(Mr. Luo Dan,PERSON)</v>
      </c>
    </row>
    <row r="423" spans="1:11" ht="16.5" customHeight="1" x14ac:dyDescent="0.25">
      <c r="A423" t="s">
        <v>6581</v>
      </c>
      <c r="B423">
        <v>38</v>
      </c>
      <c r="C423" t="str">
        <f t="shared" si="194"/>
        <v>[(Dr. Robert Irwin Kamen,PERSON)( Dr. Xiaoping Ye,PERSON)]</v>
      </c>
      <c r="D423" t="s">
        <v>14177</v>
      </c>
      <c r="E423">
        <f t="shared" si="166"/>
        <v>22</v>
      </c>
      <c r="F423" t="s">
        <v>17821</v>
      </c>
      <c r="G423" t="str">
        <f t="shared" si="183"/>
        <v>(Dr. Robert Irwin Kamen,PERSON)</v>
      </c>
      <c r="H423" t="s">
        <v>14893</v>
      </c>
      <c r="I423">
        <f t="shared" si="197"/>
        <v>16</v>
      </c>
      <c r="J423" t="s">
        <v>17821</v>
      </c>
      <c r="K423" t="str">
        <f t="shared" si="196"/>
        <v>( Dr. Xiaoping Ye,PERSON)</v>
      </c>
    </row>
    <row r="424" spans="1:11" ht="16.5" customHeight="1" x14ac:dyDescent="0.25">
      <c r="A424" t="s">
        <v>7117</v>
      </c>
      <c r="B424">
        <v>38</v>
      </c>
      <c r="C424" t="str">
        <f t="shared" si="194"/>
        <v>[(Independent Valuer ,TITLE)(Cushman &amp; Wakefield,ORG)]</v>
      </c>
      <c r="D424" t="s">
        <v>17966</v>
      </c>
      <c r="E424">
        <f t="shared" si="166"/>
        <v>19</v>
      </c>
      <c r="F424" t="s">
        <v>17892</v>
      </c>
      <c r="G424" t="str">
        <f t="shared" si="183"/>
        <v>(Independent Valuer ,TITLE)</v>
      </c>
      <c r="H424" t="s">
        <v>14894</v>
      </c>
      <c r="I424">
        <f t="shared" si="197"/>
        <v>19</v>
      </c>
      <c r="J424" t="s">
        <v>17887</v>
      </c>
      <c r="K424" t="str">
        <f t="shared" si="196"/>
        <v>(Cushman &amp; Wakefield,ORG)</v>
      </c>
    </row>
    <row r="425" spans="1:11" ht="16.5" customHeight="1" x14ac:dyDescent="0.25">
      <c r="A425" t="s">
        <v>1345</v>
      </c>
      <c r="B425">
        <v>38</v>
      </c>
      <c r="C425" t="str">
        <f t="shared" si="194"/>
        <v>[(Industry consultant,TITLE)( Ipsos Asia Limited,ORG)]</v>
      </c>
      <c r="D425" t="s">
        <v>14178</v>
      </c>
      <c r="E425">
        <f t="shared" si="166"/>
        <v>19</v>
      </c>
      <c r="F425" t="s">
        <v>17892</v>
      </c>
      <c r="G425" t="str">
        <f t="shared" si="183"/>
        <v>(Industry consultant,TITLE)</v>
      </c>
      <c r="H425" t="s">
        <v>14895</v>
      </c>
      <c r="I425">
        <f t="shared" ref="I425:I428" si="198">LEN(H425)</f>
        <v>19</v>
      </c>
      <c r="J425" t="s">
        <v>17891</v>
      </c>
      <c r="K425" t="str">
        <f t="shared" si="196"/>
        <v>( Ipsos Asia Limited,ORG)</v>
      </c>
    </row>
    <row r="426" spans="1:11" ht="16.5" customHeight="1" x14ac:dyDescent="0.25">
      <c r="A426" t="s">
        <v>6045</v>
      </c>
      <c r="B426">
        <v>38</v>
      </c>
      <c r="C426" t="str">
        <f t="shared" si="194"/>
        <v>[(Joint Bookrunners ,TITLE)(ABCI Capital Limited,ORG)]</v>
      </c>
      <c r="D426" t="s">
        <v>11673</v>
      </c>
      <c r="E426">
        <f t="shared" si="166"/>
        <v>18</v>
      </c>
      <c r="F426" t="s">
        <v>17892</v>
      </c>
      <c r="G426" t="str">
        <f t="shared" si="183"/>
        <v>(Joint Bookrunners ,TITLE)</v>
      </c>
      <c r="H426" t="s">
        <v>1764</v>
      </c>
      <c r="I426">
        <f t="shared" si="198"/>
        <v>20</v>
      </c>
      <c r="J426" t="s">
        <v>17887</v>
      </c>
      <c r="K426" t="str">
        <f t="shared" si="196"/>
        <v>(ABCI Capital Limited,ORG)</v>
      </c>
    </row>
    <row r="427" spans="1:11" ht="16.5" customHeight="1" x14ac:dyDescent="0.25">
      <c r="A427" t="s">
        <v>10653</v>
      </c>
      <c r="B427">
        <v>38</v>
      </c>
      <c r="C427" t="str">
        <f t="shared" si="194"/>
        <v>[(Joint Bookrunners ,TITLE)(GLAM Capital Limited,ORG)]</v>
      </c>
      <c r="D427" t="s">
        <v>11673</v>
      </c>
      <c r="E427">
        <f t="shared" si="166"/>
        <v>18</v>
      </c>
      <c r="F427" t="s">
        <v>17892</v>
      </c>
      <c r="G427" t="str">
        <f t="shared" si="183"/>
        <v>(Joint Bookrunners ,TITLE)</v>
      </c>
      <c r="H427" t="s">
        <v>5740</v>
      </c>
      <c r="I427">
        <f t="shared" si="198"/>
        <v>20</v>
      </c>
      <c r="J427" t="s">
        <v>17887</v>
      </c>
      <c r="K427" t="str">
        <f t="shared" si="196"/>
        <v>(GLAM Capital Limited,ORG)</v>
      </c>
    </row>
    <row r="428" spans="1:11" ht="16.5" customHeight="1" x14ac:dyDescent="0.25">
      <c r="A428" t="s">
        <v>3071</v>
      </c>
      <c r="B428">
        <v>38</v>
      </c>
      <c r="C428" t="str">
        <f t="shared" si="194"/>
        <v>[(Joint Global Coordinators,TITLE)( CLSA Limited,ORG)]</v>
      </c>
      <c r="D428" t="s">
        <v>74</v>
      </c>
      <c r="E428">
        <f t="shared" si="166"/>
        <v>25</v>
      </c>
      <c r="F428" t="s">
        <v>17892</v>
      </c>
      <c r="G428" t="str">
        <f t="shared" si="183"/>
        <v>(Joint Global Coordinators,TITLE)</v>
      </c>
      <c r="H428" t="s">
        <v>14850</v>
      </c>
      <c r="I428">
        <f t="shared" si="198"/>
        <v>13</v>
      </c>
      <c r="J428" t="s">
        <v>17891</v>
      </c>
      <c r="K428" t="str">
        <f t="shared" si="196"/>
        <v>( CLSA Limited,ORG)</v>
      </c>
    </row>
    <row r="429" spans="1:11" ht="16.5" customHeight="1" x14ac:dyDescent="0.25">
      <c r="A429" t="s">
        <v>6609</v>
      </c>
      <c r="B429">
        <v>38</v>
      </c>
      <c r="C429" t="str">
        <f t="shared" ref="C429:C433" si="199">"["&amp;G429&amp;"]"</f>
        <v>[(Joint Lead Managers,TITLE)]</v>
      </c>
      <c r="D429" t="s">
        <v>373</v>
      </c>
      <c r="E429">
        <f t="shared" si="166"/>
        <v>19</v>
      </c>
      <c r="F429" t="s">
        <v>17892</v>
      </c>
      <c r="G429" t="str">
        <f t="shared" si="183"/>
        <v>(Joint Lead Managers,TITLE)</v>
      </c>
    </row>
    <row r="430" spans="1:11" ht="16.5" customHeight="1" x14ac:dyDescent="0.25">
      <c r="A430" t="s">
        <v>1942</v>
      </c>
      <c r="B430">
        <v>38</v>
      </c>
      <c r="C430" t="str">
        <f t="shared" si="199"/>
        <v>[(Joint Sponsors ,TITLE)]</v>
      </c>
      <c r="D430" t="s">
        <v>11648</v>
      </c>
      <c r="E430">
        <f t="shared" si="166"/>
        <v>15</v>
      </c>
      <c r="F430" t="s">
        <v>17892</v>
      </c>
      <c r="G430" t="str">
        <f t="shared" si="183"/>
        <v>(Joint Sponsors ,TITLE)</v>
      </c>
    </row>
    <row r="431" spans="1:11" ht="16.5" customHeight="1" x14ac:dyDescent="0.25">
      <c r="A431" t="s">
        <v>5239</v>
      </c>
      <c r="B431">
        <v>38</v>
      </c>
      <c r="C431" t="str">
        <f t="shared" si="199"/>
        <v>[(Mr. CHENG Ching Kit ,PERSON)]</v>
      </c>
      <c r="D431" t="s">
        <v>11649</v>
      </c>
      <c r="E431">
        <f t="shared" si="166"/>
        <v>20</v>
      </c>
      <c r="F431" t="s">
        <v>17821</v>
      </c>
      <c r="G431" t="str">
        <f t="shared" si="183"/>
        <v>(Mr. CHENG Ching Kit ,PERSON)</v>
      </c>
    </row>
    <row r="432" spans="1:11" ht="16.5" customHeight="1" x14ac:dyDescent="0.25">
      <c r="A432" t="s">
        <v>8925</v>
      </c>
      <c r="B432">
        <v>38</v>
      </c>
      <c r="C432" t="str">
        <f t="shared" si="199"/>
        <v>[(Mr. Jin Cui Mr. Ming King Chiu ,PERSON)]</v>
      </c>
      <c r="D432" t="s">
        <v>11650</v>
      </c>
      <c r="E432">
        <f t="shared" si="166"/>
        <v>31</v>
      </c>
      <c r="F432" t="s">
        <v>17782</v>
      </c>
      <c r="G432" t="str">
        <f t="shared" si="183"/>
        <v>(Mr. Jin Cui Mr. Ming King Chiu ,PERSON)</v>
      </c>
    </row>
    <row r="433" spans="1:11" ht="16.5" customHeight="1" x14ac:dyDescent="0.25">
      <c r="A433" t="s">
        <v>5800</v>
      </c>
      <c r="B433">
        <v>38</v>
      </c>
      <c r="C433" t="str">
        <f t="shared" si="199"/>
        <v>[(Mr. Lee Cheuk Yin Dannis ,PERSON)]</v>
      </c>
      <c r="D433" t="s">
        <v>11651</v>
      </c>
      <c r="E433">
        <f t="shared" si="166"/>
        <v>25</v>
      </c>
      <c r="F433" t="s">
        <v>17782</v>
      </c>
      <c r="G433" t="str">
        <f t="shared" si="183"/>
        <v>(Mr. Lee Cheuk Yin Dannis ,PERSON)</v>
      </c>
    </row>
    <row r="434" spans="1:11" ht="16.5" customHeight="1" x14ac:dyDescent="0.25">
      <c r="A434" t="s">
        <v>5802</v>
      </c>
      <c r="B434">
        <v>38</v>
      </c>
      <c r="C434" t="str">
        <f>"["&amp;G434&amp;K434&amp;"]"</f>
        <v>[(Mr. Pu Shulin,PERSON)( Mr. Lee Cheuk Yin Dannis,PERSON)]</v>
      </c>
      <c r="D434" t="s">
        <v>14179</v>
      </c>
      <c r="E434">
        <f t="shared" si="166"/>
        <v>13</v>
      </c>
      <c r="F434" t="s">
        <v>17782</v>
      </c>
      <c r="G434" t="str">
        <f t="shared" si="183"/>
        <v>(Mr. Pu Shulin,PERSON)</v>
      </c>
      <c r="H434" t="s">
        <v>14896</v>
      </c>
      <c r="I434">
        <f t="shared" ref="I434" si="200">LEN(H434)</f>
        <v>25</v>
      </c>
      <c r="J434" t="s">
        <v>17782</v>
      </c>
      <c r="K434" t="str">
        <f>"("&amp;H434&amp;","&amp;J434&amp;")"</f>
        <v>( Mr. Lee Cheuk Yin Dannis,PERSON)</v>
      </c>
    </row>
    <row r="435" spans="1:11" ht="16.5" customHeight="1" x14ac:dyDescent="0.25">
      <c r="A435" t="s">
        <v>9719</v>
      </c>
      <c r="B435">
        <v>38</v>
      </c>
      <c r="C435" t="str">
        <f t="shared" ref="C435" si="201">"["&amp;G435&amp;"]"</f>
        <v>[(Mr. Wong Cheuk Lam ,PERSON)]</v>
      </c>
      <c r="D435" t="s">
        <v>11652</v>
      </c>
      <c r="E435">
        <f t="shared" si="166"/>
        <v>19</v>
      </c>
      <c r="F435" t="s">
        <v>17821</v>
      </c>
      <c r="G435" t="str">
        <f t="shared" si="183"/>
        <v>(Mr. Wong Cheuk Lam ,PERSON)</v>
      </c>
    </row>
    <row r="436" spans="1:11" ht="16.5" customHeight="1" x14ac:dyDescent="0.25">
      <c r="A436" t="s">
        <v>10643</v>
      </c>
      <c r="B436">
        <v>38</v>
      </c>
      <c r="C436" t="str">
        <f t="shared" ref="C436:C437" si="202">"["&amp;G436&amp;K436&amp;"]"</f>
        <v>[(Mr. WU Kin San Alfred ,PERSON)(Mr. MOO Kai Pong,PERSON)]</v>
      </c>
      <c r="D436" t="s">
        <v>12567</v>
      </c>
      <c r="E436">
        <f t="shared" si="166"/>
        <v>22</v>
      </c>
      <c r="F436" t="s">
        <v>17763</v>
      </c>
      <c r="G436" t="str">
        <f t="shared" si="183"/>
        <v>(Mr. WU Kin San Alfred ,PERSON)</v>
      </c>
      <c r="H436" t="s">
        <v>14897</v>
      </c>
      <c r="I436">
        <f t="shared" ref="I436:I437" si="203">LEN(H436)</f>
        <v>16</v>
      </c>
      <c r="J436" t="s">
        <v>17763</v>
      </c>
      <c r="K436" t="str">
        <f t="shared" ref="K436:K437" si="204">"("&amp;H436&amp;","&amp;J436&amp;")"</f>
        <v>(Mr. MOO Kai Pong,PERSON)</v>
      </c>
    </row>
    <row r="437" spans="1:11" ht="16.5" customHeight="1" x14ac:dyDescent="0.25">
      <c r="A437" t="s">
        <v>9050</v>
      </c>
      <c r="B437">
        <v>38</v>
      </c>
      <c r="C437" t="str">
        <f t="shared" si="202"/>
        <v>[(Ms. HAYES Wendy ,PERSON)(Dr. LIU Guoen,PERSON)]</v>
      </c>
      <c r="D437" t="s">
        <v>11476</v>
      </c>
      <c r="E437">
        <f t="shared" si="166"/>
        <v>16</v>
      </c>
      <c r="F437" t="s">
        <v>17821</v>
      </c>
      <c r="G437" t="str">
        <f t="shared" si="183"/>
        <v>(Ms. HAYES Wendy ,PERSON)</v>
      </c>
      <c r="H437" t="s">
        <v>14140</v>
      </c>
      <c r="I437">
        <f t="shared" si="203"/>
        <v>13</v>
      </c>
      <c r="J437" t="s">
        <v>17821</v>
      </c>
      <c r="K437" t="str">
        <f t="shared" si="204"/>
        <v>(Dr. LIU Guoen,PERSON)</v>
      </c>
    </row>
    <row r="438" spans="1:11" ht="16.5" customHeight="1" x14ac:dyDescent="0.25">
      <c r="A438" t="s">
        <v>3457</v>
      </c>
      <c r="B438">
        <v>38</v>
      </c>
      <c r="C438" t="str">
        <f t="shared" ref="C438" si="205">"["&amp;G438&amp;"]"</f>
        <v>[(Ms. Ko Mei Ying ,PERSON)]</v>
      </c>
      <c r="D438" t="s">
        <v>11450</v>
      </c>
      <c r="E438">
        <f t="shared" si="166"/>
        <v>16</v>
      </c>
      <c r="F438" t="s">
        <v>17821</v>
      </c>
      <c r="G438" t="str">
        <f t="shared" si="183"/>
        <v>(Ms. Ko Mei Ying ,PERSON)</v>
      </c>
    </row>
    <row r="439" spans="1:11" ht="16.5" customHeight="1" x14ac:dyDescent="0.25">
      <c r="A439" t="s">
        <v>8921</v>
      </c>
      <c r="B439">
        <v>38</v>
      </c>
      <c r="C439" t="str">
        <f t="shared" ref="C439:C442" si="206">"["&amp;G439&amp;K439&amp;"]"</f>
        <v>[(Property Valuer ,TITLE)(D&amp;P China (HK) Limited,ORG)]</v>
      </c>
      <c r="D439" t="s">
        <v>15233</v>
      </c>
      <c r="E439">
        <f t="shared" si="166"/>
        <v>16</v>
      </c>
      <c r="F439" t="s">
        <v>17892</v>
      </c>
      <c r="G439" t="str">
        <f t="shared" si="183"/>
        <v>(Property Valuer ,TITLE)</v>
      </c>
      <c r="H439" t="s">
        <v>15234</v>
      </c>
      <c r="I439">
        <f t="shared" ref="I439:I440" si="207">LEN(H439)</f>
        <v>22</v>
      </c>
      <c r="J439" t="s">
        <v>17887</v>
      </c>
      <c r="K439" t="str">
        <f t="shared" ref="K439:K442" si="208">"("&amp;H439&amp;","&amp;J439&amp;")"</f>
        <v>(D&amp;P China (HK) Limited,ORG)</v>
      </c>
    </row>
    <row r="440" spans="1:11" ht="16.5" customHeight="1" x14ac:dyDescent="0.25">
      <c r="A440" t="s">
        <v>14491</v>
      </c>
      <c r="B440">
        <v>38</v>
      </c>
      <c r="C440" t="str">
        <f t="shared" si="206"/>
        <v>[(Reporting Accountants and Auditor,TITLE)( KPMG,ORG)]</v>
      </c>
      <c r="D440" t="s">
        <v>14600</v>
      </c>
      <c r="E440">
        <f t="shared" si="166"/>
        <v>33</v>
      </c>
      <c r="F440" t="s">
        <v>17892</v>
      </c>
      <c r="G440" t="str">
        <f t="shared" si="183"/>
        <v>(Reporting Accountants and Auditor,TITLE)</v>
      </c>
      <c r="H440" t="s">
        <v>14827</v>
      </c>
      <c r="I440">
        <f t="shared" si="207"/>
        <v>5</v>
      </c>
      <c r="J440" t="s">
        <v>17887</v>
      </c>
      <c r="K440" t="str">
        <f t="shared" si="208"/>
        <v>( KPMG,ORG)</v>
      </c>
    </row>
    <row r="441" spans="1:11" ht="16.5" customHeight="1" x14ac:dyDescent="0.25">
      <c r="A441" t="s">
        <v>10075</v>
      </c>
      <c r="B441">
        <v>38</v>
      </c>
      <c r="C441" t="str">
        <f t="shared" si="206"/>
        <v>[(Sole Sponsor,TITLE)( Frontpage Capital Limited,ORG)]</v>
      </c>
      <c r="D441" t="s">
        <v>71</v>
      </c>
      <c r="E441">
        <f t="shared" si="166"/>
        <v>12</v>
      </c>
      <c r="F441" t="s">
        <v>17892</v>
      </c>
      <c r="G441" t="str">
        <f t="shared" si="183"/>
        <v>(Sole Sponsor,TITLE)</v>
      </c>
      <c r="H441" t="s">
        <v>14858</v>
      </c>
      <c r="I441">
        <f t="shared" ref="I441:I442" si="209">LEN(H441)</f>
        <v>26</v>
      </c>
      <c r="J441" t="s">
        <v>17891</v>
      </c>
      <c r="K441" t="str">
        <f t="shared" si="208"/>
        <v>( Frontpage Capital Limited,ORG)</v>
      </c>
    </row>
    <row r="442" spans="1:11" ht="16.5" customHeight="1" x14ac:dyDescent="0.25">
      <c r="A442" t="s">
        <v>2010</v>
      </c>
      <c r="B442">
        <v>38</v>
      </c>
      <c r="C442" t="str">
        <f t="shared" si="206"/>
        <v>[(Sole Sponsor,TITLE)( Macquarie Capital Limited,ORG)]</v>
      </c>
      <c r="D442" t="s">
        <v>71</v>
      </c>
      <c r="E442">
        <f t="shared" si="166"/>
        <v>12</v>
      </c>
      <c r="F442" t="s">
        <v>17892</v>
      </c>
      <c r="G442" t="str">
        <f t="shared" si="183"/>
        <v>(Sole Sponsor,TITLE)</v>
      </c>
      <c r="H442" t="s">
        <v>14898</v>
      </c>
      <c r="I442">
        <f t="shared" si="209"/>
        <v>26</v>
      </c>
      <c r="J442" t="s">
        <v>17891</v>
      </c>
      <c r="K442" t="str">
        <f t="shared" si="208"/>
        <v>( Macquarie Capital Limited,ORG)</v>
      </c>
    </row>
    <row r="443" spans="1:11" ht="16.5" customHeight="1" x14ac:dyDescent="0.25">
      <c r="A443" t="s">
        <v>7336</v>
      </c>
      <c r="B443">
        <v>39</v>
      </c>
      <c r="C443" t="str">
        <f t="shared" ref="C443:C446" si="210">"["&amp;G443&amp;"]"</f>
        <v>[( Jingtian &amp; Gongcheng,ORG)]</v>
      </c>
      <c r="D443" t="s">
        <v>14509</v>
      </c>
      <c r="E443">
        <f t="shared" si="166"/>
        <v>21</v>
      </c>
      <c r="F443" t="s">
        <v>18031</v>
      </c>
      <c r="G443" t="str">
        <f t="shared" si="183"/>
        <v>( Jingtian &amp; Gongcheng,ORG)</v>
      </c>
    </row>
    <row r="444" spans="1:11" ht="16.5" customHeight="1" x14ac:dyDescent="0.25">
      <c r="A444" t="s">
        <v>15232</v>
      </c>
      <c r="B444">
        <v>39</v>
      </c>
      <c r="C444" t="str">
        <f t="shared" si="210"/>
        <v>[( Guodu Securities (Hong Kong) Limited,ORG)]</v>
      </c>
      <c r="D444" t="s">
        <v>15853</v>
      </c>
      <c r="E444">
        <f t="shared" si="166"/>
        <v>37</v>
      </c>
      <c r="F444" t="s">
        <v>17756</v>
      </c>
      <c r="G444" t="str">
        <f t="shared" si="183"/>
        <v>( Guodu Securities (Hong Kong) Limited,ORG)</v>
      </c>
    </row>
    <row r="445" spans="1:11" ht="16.5" customHeight="1" x14ac:dyDescent="0.25">
      <c r="A445" t="s">
        <v>5197</v>
      </c>
      <c r="B445">
        <v>39</v>
      </c>
      <c r="C445" t="str">
        <f t="shared" si="210"/>
        <v>[( D. S. Cheung &amp; Co.,ORG)]</v>
      </c>
      <c r="D445" t="s">
        <v>14899</v>
      </c>
      <c r="E445">
        <f t="shared" si="166"/>
        <v>19</v>
      </c>
      <c r="F445" t="s">
        <v>17887</v>
      </c>
      <c r="G445" t="str">
        <f t="shared" si="183"/>
        <v>( D. S. Cheung &amp; Co.,ORG)</v>
      </c>
    </row>
    <row r="446" spans="1:11" ht="16.5" customHeight="1" x14ac:dyDescent="0.25">
      <c r="A446" t="s">
        <v>5671</v>
      </c>
      <c r="B446">
        <v>39</v>
      </c>
      <c r="C446" t="str">
        <f t="shared" si="210"/>
        <v>[(Commercial Law Firm,ORG)]</v>
      </c>
      <c r="D446" t="s">
        <v>14900</v>
      </c>
      <c r="E446">
        <f t="shared" si="166"/>
        <v>19</v>
      </c>
      <c r="F446" t="s">
        <v>18024</v>
      </c>
      <c r="G446" t="str">
        <f t="shared" si="183"/>
        <v>(Commercial Law Firm,ORG)</v>
      </c>
    </row>
    <row r="447" spans="1:11" ht="16.5" customHeight="1" x14ac:dyDescent="0.25">
      <c r="A447" t="s">
        <v>750</v>
      </c>
      <c r="B447">
        <v>39</v>
      </c>
      <c r="C447" t="str">
        <f>"["&amp;G447&amp;K447&amp;"]"</f>
        <v>[(Auditors and reporting accountants,TITLE)( KPMG,ORG)]</v>
      </c>
      <c r="D447" t="s">
        <v>14229</v>
      </c>
      <c r="E447">
        <f t="shared" si="166"/>
        <v>34</v>
      </c>
      <c r="F447" t="s">
        <v>17892</v>
      </c>
      <c r="G447" t="str">
        <f t="shared" si="183"/>
        <v>(Auditors and reporting accountants,TITLE)</v>
      </c>
      <c r="H447" t="s">
        <v>14827</v>
      </c>
      <c r="I447">
        <f t="shared" ref="I447" si="211">LEN(H447)</f>
        <v>5</v>
      </c>
      <c r="J447" t="s">
        <v>17887</v>
      </c>
      <c r="K447" t="str">
        <f>"("&amp;H447&amp;","&amp;J447&amp;")"</f>
        <v>( KPMG,ORG)</v>
      </c>
    </row>
    <row r="448" spans="1:11" ht="16.5" customHeight="1" x14ac:dyDescent="0.25">
      <c r="A448" t="s">
        <v>4609</v>
      </c>
      <c r="B448">
        <v>39</v>
      </c>
      <c r="C448" t="str">
        <f t="shared" ref="C448" si="212">"["&amp;G448&amp;"]"</f>
        <v>[(Co-Manager Lead Securities (HK) Limited,ORG)]</v>
      </c>
      <c r="D448" t="s">
        <v>4609</v>
      </c>
      <c r="E448">
        <f t="shared" si="166"/>
        <v>39</v>
      </c>
      <c r="F448" t="s">
        <v>17756</v>
      </c>
      <c r="G448" t="str">
        <f t="shared" si="183"/>
        <v>(Co-Manager Lead Securities (HK) Limited,ORG)</v>
      </c>
    </row>
    <row r="449" spans="1:11" ht="16.5" customHeight="1" x14ac:dyDescent="0.25">
      <c r="A449" t="s">
        <v>1557</v>
      </c>
      <c r="B449">
        <v>39</v>
      </c>
      <c r="C449" t="str">
        <f t="shared" ref="C449:C453" si="213">"["&amp;G449&amp;K449&amp;"]"</f>
        <v>[(Compliance adviser,TITLE)( Maxa Capital Limited,ORG)]</v>
      </c>
      <c r="D449" t="s">
        <v>160</v>
      </c>
      <c r="E449">
        <f t="shared" si="166"/>
        <v>18</v>
      </c>
      <c r="F449" t="s">
        <v>17892</v>
      </c>
      <c r="G449" t="str">
        <f t="shared" si="183"/>
        <v>(Compliance adviser,TITLE)</v>
      </c>
      <c r="H449" t="s">
        <v>14901</v>
      </c>
      <c r="I449">
        <f t="shared" ref="I449:I453" si="214">LEN(H449)</f>
        <v>21</v>
      </c>
      <c r="J449" t="s">
        <v>17887</v>
      </c>
      <c r="K449" t="str">
        <f t="shared" ref="K449:K453" si="215">"("&amp;H449&amp;","&amp;J449&amp;")"</f>
        <v>( Maxa Capital Limited,ORG)</v>
      </c>
    </row>
    <row r="450" spans="1:11" ht="16.5" customHeight="1" x14ac:dyDescent="0.25">
      <c r="A450" t="s">
        <v>2789</v>
      </c>
      <c r="B450">
        <v>39</v>
      </c>
      <c r="C450" t="str">
        <f t="shared" si="213"/>
        <v>[(Compliance Advisor,TITLE)( ABCI Capital Limited,ORG)]</v>
      </c>
      <c r="D450" t="s">
        <v>1799</v>
      </c>
      <c r="E450">
        <f t="shared" si="166"/>
        <v>18</v>
      </c>
      <c r="F450" t="s">
        <v>17892</v>
      </c>
      <c r="G450" t="str">
        <f t="shared" si="183"/>
        <v>(Compliance Advisor,TITLE)</v>
      </c>
      <c r="H450" t="s">
        <v>14822</v>
      </c>
      <c r="I450">
        <f t="shared" si="214"/>
        <v>21</v>
      </c>
      <c r="J450" t="s">
        <v>17887</v>
      </c>
      <c r="K450" t="str">
        <f t="shared" si="215"/>
        <v>( ABCI Capital Limited,ORG)</v>
      </c>
    </row>
    <row r="451" spans="1:11" ht="16.5" customHeight="1" x14ac:dyDescent="0.25">
      <c r="A451" t="s">
        <v>15312</v>
      </c>
      <c r="B451">
        <v>39</v>
      </c>
      <c r="C451" t="str">
        <f t="shared" si="213"/>
        <v>[(Compliance officer,TITLE)(Mr. Ho Ka Ki,PERSON)]</v>
      </c>
      <c r="D451" t="s">
        <v>14585</v>
      </c>
      <c r="E451">
        <f t="shared" ref="E451:E514" si="216">LEN(D451)</f>
        <v>18</v>
      </c>
      <c r="F451" t="s">
        <v>17892</v>
      </c>
      <c r="G451" t="str">
        <f t="shared" si="183"/>
        <v>(Compliance officer,TITLE)</v>
      </c>
      <c r="H451" t="s">
        <v>15317</v>
      </c>
      <c r="I451">
        <f t="shared" si="214"/>
        <v>12</v>
      </c>
      <c r="J451" t="s">
        <v>17821</v>
      </c>
      <c r="K451" t="str">
        <f t="shared" si="215"/>
        <v>(Mr. Ho Ka Ki,PERSON)</v>
      </c>
    </row>
    <row r="452" spans="1:11" ht="16.5" customHeight="1" x14ac:dyDescent="0.25">
      <c r="A452" t="s">
        <v>349</v>
      </c>
      <c r="B452">
        <v>39</v>
      </c>
      <c r="C452" t="str">
        <f t="shared" si="213"/>
        <v>[(Industry consultant ,TITLE)(China Index Academy,ORG)]</v>
      </c>
      <c r="D452" t="s">
        <v>13935</v>
      </c>
      <c r="E452">
        <f t="shared" si="216"/>
        <v>20</v>
      </c>
      <c r="F452" t="s">
        <v>17892</v>
      </c>
      <c r="G452" t="str">
        <f t="shared" si="183"/>
        <v>(Industry consultant ,TITLE)</v>
      </c>
      <c r="H452" t="s">
        <v>14902</v>
      </c>
      <c r="I452">
        <f t="shared" si="214"/>
        <v>19</v>
      </c>
      <c r="J452" t="s">
        <v>17887</v>
      </c>
      <c r="K452" t="str">
        <f t="shared" si="215"/>
        <v>(China Index Academy,ORG)</v>
      </c>
    </row>
    <row r="453" spans="1:11" ht="16.5" customHeight="1" x14ac:dyDescent="0.25">
      <c r="A453" t="s">
        <v>7115</v>
      </c>
      <c r="B453">
        <v>39</v>
      </c>
      <c r="C453" t="str">
        <f t="shared" si="213"/>
        <v>[(Industry Consultant ,TITLE)(Cushman &amp; Wakefield,ORG)]</v>
      </c>
      <c r="D453" t="s">
        <v>14180</v>
      </c>
      <c r="E453">
        <f t="shared" si="216"/>
        <v>20</v>
      </c>
      <c r="F453" t="s">
        <v>17892</v>
      </c>
      <c r="G453" t="str">
        <f t="shared" si="183"/>
        <v>(Industry Consultant ,TITLE)</v>
      </c>
      <c r="H453" t="s">
        <v>14894</v>
      </c>
      <c r="I453">
        <f t="shared" si="214"/>
        <v>19</v>
      </c>
      <c r="J453" t="s">
        <v>17887</v>
      </c>
      <c r="K453" t="str">
        <f t="shared" si="215"/>
        <v>(Cushman &amp; Wakefield,ORG)</v>
      </c>
    </row>
    <row r="454" spans="1:11" ht="16.5" customHeight="1" x14ac:dyDescent="0.25">
      <c r="A454" t="s">
        <v>14429</v>
      </c>
      <c r="B454">
        <v>39</v>
      </c>
      <c r="C454" t="str">
        <f t="shared" ref="C454:C455" si="217">"["&amp;G454&amp;"]"</f>
        <v>[(Joint Global Coordinators,TITLE)]</v>
      </c>
      <c r="D454" t="s">
        <v>74</v>
      </c>
      <c r="E454">
        <f t="shared" si="216"/>
        <v>25</v>
      </c>
      <c r="F454" t="s">
        <v>17892</v>
      </c>
      <c r="G454" t="str">
        <f t="shared" si="183"/>
        <v>(Joint Global Coordinators,TITLE)</v>
      </c>
    </row>
    <row r="455" spans="1:11" ht="16.5" customHeight="1" x14ac:dyDescent="0.25">
      <c r="A455" t="s">
        <v>8475</v>
      </c>
      <c r="B455">
        <v>39</v>
      </c>
      <c r="C455" t="str">
        <f t="shared" si="217"/>
        <v>[(Mdm. Shing Mo Han Yvonne ,PERSON)]</v>
      </c>
      <c r="D455" t="s">
        <v>11653</v>
      </c>
      <c r="E455">
        <f t="shared" si="216"/>
        <v>25</v>
      </c>
      <c r="F455" t="s">
        <v>17821</v>
      </c>
      <c r="G455" t="str">
        <f t="shared" si="183"/>
        <v>(Mdm. Shing Mo Han Yvonne ,PERSON)</v>
      </c>
    </row>
    <row r="456" spans="1:11" ht="16.5" customHeight="1" x14ac:dyDescent="0.25">
      <c r="A456" t="s">
        <v>10835</v>
      </c>
      <c r="B456">
        <v>39</v>
      </c>
      <c r="C456" t="str">
        <f>"["&amp;G456&amp;K456&amp;"]"</f>
        <v>[(Mr. Gu Yunchang ,PERSON)(Ms. Kan Lai Kuen, Alice,PERSON)]</v>
      </c>
      <c r="D456" t="s">
        <v>11786</v>
      </c>
      <c r="E456">
        <f t="shared" si="216"/>
        <v>16</v>
      </c>
      <c r="F456" t="s">
        <v>17782</v>
      </c>
      <c r="G456" t="str">
        <f t="shared" si="183"/>
        <v>(Mr. Gu Yunchang ,PERSON)</v>
      </c>
      <c r="H456" t="s">
        <v>14903</v>
      </c>
      <c r="I456">
        <f t="shared" ref="I456" si="218">LEN(H456)</f>
        <v>23</v>
      </c>
      <c r="J456" t="s">
        <v>17782</v>
      </c>
      <c r="K456" t="str">
        <f>"("&amp;H456&amp;","&amp;J456&amp;")"</f>
        <v>(Ms. Kan Lai Kuen, Alice,PERSON)</v>
      </c>
    </row>
    <row r="457" spans="1:11" ht="16.5" customHeight="1" x14ac:dyDescent="0.25">
      <c r="A457" t="s">
        <v>2236</v>
      </c>
      <c r="B457">
        <v>39</v>
      </c>
      <c r="C457" t="str">
        <f t="shared" ref="C457:C458" si="219">"["&amp;G457&amp;"]"</f>
        <v>[(Mr. JIAO Jian ,PERSON)]</v>
      </c>
      <c r="D457" t="s">
        <v>11654</v>
      </c>
      <c r="E457">
        <f t="shared" si="216"/>
        <v>14</v>
      </c>
      <c r="F457" t="s">
        <v>17821</v>
      </c>
      <c r="G457" t="str">
        <f t="shared" si="183"/>
        <v>(Mr. JIAO Jian ,PERSON)</v>
      </c>
    </row>
    <row r="458" spans="1:11" ht="16.5" customHeight="1" x14ac:dyDescent="0.25">
      <c r="A458" t="s">
        <v>10169</v>
      </c>
      <c r="B458">
        <v>39</v>
      </c>
      <c r="C458" t="str">
        <f t="shared" si="219"/>
        <v>[(Mr. Lam Kau Wang ,PERSON)]</v>
      </c>
      <c r="D458" t="s">
        <v>11655</v>
      </c>
      <c r="E458">
        <f t="shared" si="216"/>
        <v>17</v>
      </c>
      <c r="F458" t="s">
        <v>11322</v>
      </c>
      <c r="G458" t="str">
        <f t="shared" si="183"/>
        <v>(Mr. Lam Kau Wang ,PERSON)</v>
      </c>
    </row>
    <row r="459" spans="1:11" ht="16.5" customHeight="1" x14ac:dyDescent="0.25">
      <c r="A459" t="s">
        <v>7630</v>
      </c>
      <c r="B459">
        <v>39</v>
      </c>
      <c r="C459" t="str">
        <f>"["&amp;G459&amp;K459&amp;"]"</f>
        <v>[(Mr. Mao Zhonghua ,PERSON)(Mr. Yang Yi ,PERSON)]</v>
      </c>
      <c r="D459" t="s">
        <v>11656</v>
      </c>
      <c r="E459">
        <f t="shared" si="216"/>
        <v>17</v>
      </c>
      <c r="F459" t="s">
        <v>11322</v>
      </c>
      <c r="G459" t="str">
        <f t="shared" si="183"/>
        <v>(Mr. Mao Zhonghua ,PERSON)</v>
      </c>
      <c r="H459" t="s">
        <v>17881</v>
      </c>
      <c r="I459">
        <f t="shared" ref="I459" si="220">LEN(H459)</f>
        <v>12</v>
      </c>
      <c r="J459" t="s">
        <v>11322</v>
      </c>
      <c r="K459" t="str">
        <f>"("&amp;H459&amp;","&amp;J459&amp;")"</f>
        <v>(Mr. Yang Yi ,PERSON)</v>
      </c>
    </row>
    <row r="460" spans="1:11" ht="16.5" customHeight="1" x14ac:dyDescent="0.25">
      <c r="A460" t="s">
        <v>9555</v>
      </c>
      <c r="B460">
        <v>39</v>
      </c>
      <c r="C460" t="str">
        <f t="shared" ref="C460:C463" si="221">"["&amp;G460&amp;"]"</f>
        <v>[(Mr. REN Wei ,PERSON)]</v>
      </c>
      <c r="D460" t="s">
        <v>11657</v>
      </c>
      <c r="E460">
        <f t="shared" si="216"/>
        <v>12</v>
      </c>
      <c r="F460" t="s">
        <v>17821</v>
      </c>
      <c r="G460" t="str">
        <f t="shared" si="183"/>
        <v>(Mr. REN Wei ,PERSON)</v>
      </c>
    </row>
    <row r="461" spans="1:11" ht="16.5" customHeight="1" x14ac:dyDescent="0.25">
      <c r="A461" t="s">
        <v>9446</v>
      </c>
      <c r="B461">
        <v>39</v>
      </c>
      <c r="C461" t="str">
        <f t="shared" si="221"/>
        <v>[(Mr. Wong Kin Pong Edmond ,PERSON)]</v>
      </c>
      <c r="D461" t="s">
        <v>11658</v>
      </c>
      <c r="E461">
        <f t="shared" si="216"/>
        <v>25</v>
      </c>
      <c r="F461" t="s">
        <v>17782</v>
      </c>
      <c r="G461" t="str">
        <f t="shared" si="183"/>
        <v>(Mr. Wong Kin Pong Edmond ,PERSON)</v>
      </c>
    </row>
    <row r="462" spans="1:11" ht="16.5" customHeight="1" x14ac:dyDescent="0.25">
      <c r="A462" t="s">
        <v>764</v>
      </c>
      <c r="B462">
        <v>39</v>
      </c>
      <c r="C462" t="str">
        <f t="shared" si="221"/>
        <v>[(Mr. YU Kwok Kuen Harry ,PERSON)]</v>
      </c>
      <c r="D462" t="s">
        <v>11659</v>
      </c>
      <c r="E462">
        <f t="shared" si="216"/>
        <v>23</v>
      </c>
      <c r="F462" t="s">
        <v>17782</v>
      </c>
      <c r="G462" t="str">
        <f t="shared" si="183"/>
        <v>(Mr. YU Kwok Kuen Harry ,PERSON)</v>
      </c>
    </row>
    <row r="463" spans="1:11" ht="16.5" customHeight="1" x14ac:dyDescent="0.25">
      <c r="A463" t="s">
        <v>2719</v>
      </c>
      <c r="B463">
        <v>39</v>
      </c>
      <c r="C463" t="str">
        <f t="shared" si="221"/>
        <v>[(Mr. Yue Ming Wai Bonaventure ,PERSON)]</v>
      </c>
      <c r="D463" t="s">
        <v>11660</v>
      </c>
      <c r="E463">
        <f t="shared" si="216"/>
        <v>29</v>
      </c>
      <c r="F463" t="s">
        <v>17788</v>
      </c>
      <c r="G463" t="str">
        <f t="shared" si="183"/>
        <v>(Mr. Yue Ming Wai Bonaventure ,PERSON)</v>
      </c>
    </row>
    <row r="464" spans="1:11" ht="16.5" customHeight="1" x14ac:dyDescent="0.25">
      <c r="A464" t="s">
        <v>11205</v>
      </c>
      <c r="B464">
        <v>39</v>
      </c>
      <c r="C464" t="str">
        <f t="shared" ref="C464:C470" si="222">"["&amp;G464&amp;K464&amp;"]"</f>
        <v>[(Ms. Nisa Leung ,PERSON)(Mr. Leon O. Moulder,PERSON)]</v>
      </c>
      <c r="D464" t="s">
        <v>11988</v>
      </c>
      <c r="E464">
        <f t="shared" si="216"/>
        <v>15</v>
      </c>
      <c r="F464" t="s">
        <v>17821</v>
      </c>
      <c r="G464" t="str">
        <f t="shared" si="183"/>
        <v>(Ms. Nisa Leung ,PERSON)</v>
      </c>
      <c r="H464" t="s">
        <v>17970</v>
      </c>
      <c r="I464">
        <f t="shared" ref="I464:I466" si="223">LEN(H464)</f>
        <v>19</v>
      </c>
      <c r="J464" t="s">
        <v>17821</v>
      </c>
      <c r="K464" t="str">
        <f t="shared" ref="K464:K470" si="224">"("&amp;H464&amp;","&amp;J464&amp;")"</f>
        <v>(Mr. Leon O. Moulder,PERSON)</v>
      </c>
    </row>
    <row r="465" spans="1:11" ht="16.5" customHeight="1" x14ac:dyDescent="0.25">
      <c r="A465" t="s">
        <v>14141</v>
      </c>
      <c r="B465">
        <v>39</v>
      </c>
      <c r="C465" t="str">
        <f t="shared" si="222"/>
        <v>[(Ms. SUN Chang ,PERSON)(Mr. TONG Sui Bau,PERSON)]</v>
      </c>
      <c r="D465" t="s">
        <v>13621</v>
      </c>
      <c r="E465">
        <f t="shared" si="216"/>
        <v>14</v>
      </c>
      <c r="F465" t="s">
        <v>17821</v>
      </c>
      <c r="G465" t="str">
        <f t="shared" si="183"/>
        <v>(Ms. SUN Chang ,PERSON)</v>
      </c>
      <c r="H465" t="s">
        <v>14142</v>
      </c>
      <c r="I465">
        <f t="shared" si="223"/>
        <v>16</v>
      </c>
      <c r="J465" t="s">
        <v>17821</v>
      </c>
      <c r="K465" t="str">
        <f t="shared" si="224"/>
        <v>(Mr. TONG Sui Bau,PERSON)</v>
      </c>
    </row>
    <row r="466" spans="1:11" ht="16.5" customHeight="1" x14ac:dyDescent="0.25">
      <c r="A466" t="s">
        <v>3413</v>
      </c>
      <c r="B466">
        <v>39</v>
      </c>
      <c r="C466" t="str">
        <f t="shared" si="222"/>
        <v>[(Prof. CHAN Pak Woon ,PERSON)(David Dr. TAN Henry,PERSON)]</v>
      </c>
      <c r="D466" t="s">
        <v>14181</v>
      </c>
      <c r="E466">
        <f t="shared" si="216"/>
        <v>20</v>
      </c>
      <c r="F466" t="s">
        <v>17821</v>
      </c>
      <c r="G466" t="str">
        <f t="shared" si="183"/>
        <v>(Prof. CHAN Pak Woon ,PERSON)</v>
      </c>
      <c r="H466" t="s">
        <v>14904</v>
      </c>
      <c r="I466">
        <f t="shared" si="223"/>
        <v>19</v>
      </c>
      <c r="J466" t="s">
        <v>17821</v>
      </c>
      <c r="K466" t="str">
        <f t="shared" si="224"/>
        <v>(David Dr. TAN Henry,PERSON)</v>
      </c>
    </row>
    <row r="467" spans="1:11" ht="16.5" customHeight="1" x14ac:dyDescent="0.25">
      <c r="A467" t="s">
        <v>14479</v>
      </c>
      <c r="B467">
        <v>39</v>
      </c>
      <c r="C467" t="str">
        <f t="shared" si="222"/>
        <v>[(Property valuer,TITLE)( Asset Appraisal Limited,ORG)]</v>
      </c>
      <c r="D467" t="s">
        <v>101</v>
      </c>
      <c r="E467">
        <f t="shared" si="216"/>
        <v>15</v>
      </c>
      <c r="F467" t="s">
        <v>17892</v>
      </c>
      <c r="G467" t="str">
        <f t="shared" si="183"/>
        <v>(Property valuer,TITLE)</v>
      </c>
      <c r="H467" t="s">
        <v>14905</v>
      </c>
      <c r="I467">
        <f t="shared" ref="I467:I469" si="225">LEN(H467)</f>
        <v>24</v>
      </c>
      <c r="J467" t="s">
        <v>17891</v>
      </c>
      <c r="K467" t="str">
        <f t="shared" si="224"/>
        <v>( Asset Appraisal Limited,ORG)</v>
      </c>
    </row>
    <row r="468" spans="1:11" ht="16.5" customHeight="1" x14ac:dyDescent="0.25">
      <c r="A468" t="s">
        <v>3904</v>
      </c>
      <c r="B468">
        <v>39</v>
      </c>
      <c r="C468" t="str">
        <f t="shared" si="222"/>
        <v>[(Property Valuer,TITLE)( Roma Appraisals Limited,ORG)]</v>
      </c>
      <c r="D468" t="s">
        <v>14601</v>
      </c>
      <c r="E468">
        <f t="shared" si="216"/>
        <v>15</v>
      </c>
      <c r="F468" t="s">
        <v>17892</v>
      </c>
      <c r="G468" t="str">
        <f t="shared" si="183"/>
        <v>(Property Valuer,TITLE)</v>
      </c>
      <c r="H468" t="s">
        <v>14906</v>
      </c>
      <c r="I468">
        <f t="shared" si="225"/>
        <v>24</v>
      </c>
      <c r="J468" t="s">
        <v>17891</v>
      </c>
      <c r="K468" t="str">
        <f t="shared" si="224"/>
        <v>( Roma Appraisals Limited,ORG)</v>
      </c>
    </row>
    <row r="469" spans="1:11" ht="16.5" customHeight="1" x14ac:dyDescent="0.25">
      <c r="A469" t="s">
        <v>6854</v>
      </c>
      <c r="B469">
        <v>39</v>
      </c>
      <c r="C469" t="str">
        <f t="shared" si="222"/>
        <v>[(Reporting Accountants and Auditors,TITLE)( KPMG,ORG)]</v>
      </c>
      <c r="D469" t="s">
        <v>5365</v>
      </c>
      <c r="E469">
        <f t="shared" si="216"/>
        <v>34</v>
      </c>
      <c r="F469" t="s">
        <v>17892</v>
      </c>
      <c r="G469" t="str">
        <f t="shared" si="183"/>
        <v>(Reporting Accountants and Auditors,TITLE)</v>
      </c>
      <c r="H469" t="s">
        <v>14827</v>
      </c>
      <c r="I469">
        <f t="shared" si="225"/>
        <v>5</v>
      </c>
      <c r="J469" t="s">
        <v>17887</v>
      </c>
      <c r="K469" t="str">
        <f t="shared" si="224"/>
        <v>( KPMG,ORG)</v>
      </c>
    </row>
    <row r="470" spans="1:11" ht="16.5" customHeight="1" x14ac:dyDescent="0.25">
      <c r="A470" t="s">
        <v>10782</v>
      </c>
      <c r="B470">
        <v>39</v>
      </c>
      <c r="C470" t="str">
        <f t="shared" si="222"/>
        <v>[(Sole Bookrunner,TITLE)( Lego Securities Limited,ORG)]</v>
      </c>
      <c r="D470" t="s">
        <v>7240</v>
      </c>
      <c r="E470">
        <f t="shared" si="216"/>
        <v>15</v>
      </c>
      <c r="F470" t="s">
        <v>17892</v>
      </c>
      <c r="G470" t="str">
        <f t="shared" ref="G470:G533" si="226">"("&amp;D470&amp;","&amp;F470&amp;")"</f>
        <v>(Sole Bookrunner,TITLE)</v>
      </c>
      <c r="H470" t="s">
        <v>14907</v>
      </c>
      <c r="I470">
        <f t="shared" ref="I470" si="227">LEN(H470)</f>
        <v>24</v>
      </c>
      <c r="J470" t="s">
        <v>17891</v>
      </c>
      <c r="K470" t="str">
        <f t="shared" si="224"/>
        <v>( Lego Securities Limited,ORG)</v>
      </c>
    </row>
    <row r="471" spans="1:11" ht="16.5" customHeight="1" x14ac:dyDescent="0.25">
      <c r="A471" t="s">
        <v>6596</v>
      </c>
      <c r="B471">
        <v>39</v>
      </c>
      <c r="C471" t="str">
        <f t="shared" ref="C471" si="228">"["&amp;G471&amp;"]"</f>
        <v>[(Sole Global Coordinator ,TITLE)]</v>
      </c>
      <c r="D471" t="s">
        <v>14198</v>
      </c>
      <c r="E471">
        <f t="shared" si="216"/>
        <v>24</v>
      </c>
      <c r="F471" t="s">
        <v>17892</v>
      </c>
      <c r="G471" t="str">
        <f t="shared" si="226"/>
        <v>(Sole Global Coordinator ,TITLE)</v>
      </c>
    </row>
    <row r="472" spans="1:11" ht="16.5" customHeight="1" x14ac:dyDescent="0.25">
      <c r="A472" t="s">
        <v>1349</v>
      </c>
      <c r="B472">
        <v>39</v>
      </c>
      <c r="C472" t="str">
        <f t="shared" ref="C472:C474" si="229">"["&amp;G472&amp;K472&amp;"]"</f>
        <v>[(Tax Adviser ,TITLE)(Mazars Tax Services Limited,ORG)]</v>
      </c>
      <c r="D472" t="s">
        <v>14602</v>
      </c>
      <c r="E472">
        <f t="shared" si="216"/>
        <v>12</v>
      </c>
      <c r="F472" t="s">
        <v>17892</v>
      </c>
      <c r="G472" t="str">
        <f t="shared" si="226"/>
        <v>(Tax Adviser ,TITLE)</v>
      </c>
      <c r="H472" t="s">
        <v>14908</v>
      </c>
      <c r="I472">
        <f t="shared" ref="I472:I474" si="230">LEN(H472)</f>
        <v>27</v>
      </c>
      <c r="J472" t="s">
        <v>17891</v>
      </c>
      <c r="K472" t="str">
        <f t="shared" ref="K472:K474" si="231">"("&amp;H472&amp;","&amp;J472&amp;")"</f>
        <v>(Mazars Tax Services Limited,ORG)</v>
      </c>
    </row>
    <row r="473" spans="1:11" ht="16.5" customHeight="1" x14ac:dyDescent="0.25">
      <c r="A473" t="s">
        <v>15251</v>
      </c>
      <c r="B473">
        <v>39</v>
      </c>
      <c r="C473" t="str">
        <f t="shared" si="229"/>
        <v>[(Underwriter(s),TITLE)(Dakin Securities Limited,ORG)]</v>
      </c>
      <c r="D473" t="s">
        <v>15250</v>
      </c>
      <c r="E473">
        <f t="shared" si="216"/>
        <v>14</v>
      </c>
      <c r="F473" t="s">
        <v>17892</v>
      </c>
      <c r="G473" t="str">
        <f t="shared" si="226"/>
        <v>(Underwriter(s),TITLE)</v>
      </c>
      <c r="H473" t="s">
        <v>1002</v>
      </c>
      <c r="I473">
        <f t="shared" si="230"/>
        <v>24</v>
      </c>
      <c r="J473" t="s">
        <v>17891</v>
      </c>
      <c r="K473" t="str">
        <f t="shared" si="231"/>
        <v>(Dakin Securities Limited,ORG)</v>
      </c>
    </row>
    <row r="474" spans="1:11" ht="16.5" customHeight="1" x14ac:dyDescent="0.25">
      <c r="A474" t="s">
        <v>8874</v>
      </c>
      <c r="B474">
        <v>39</v>
      </c>
      <c r="C474" t="str">
        <f t="shared" si="229"/>
        <v>[(Underwriters,TITLE)( Innovax Securities Limited,ORG)]</v>
      </c>
      <c r="D474" t="s">
        <v>14603</v>
      </c>
      <c r="E474">
        <f t="shared" si="216"/>
        <v>12</v>
      </c>
      <c r="F474" t="s">
        <v>17892</v>
      </c>
      <c r="G474" t="str">
        <f t="shared" si="226"/>
        <v>(Underwriters,TITLE)</v>
      </c>
      <c r="H474" t="s">
        <v>14909</v>
      </c>
      <c r="I474">
        <f t="shared" si="230"/>
        <v>27</v>
      </c>
      <c r="J474" t="s">
        <v>17891</v>
      </c>
      <c r="K474" t="str">
        <f t="shared" si="231"/>
        <v>( Innovax Securities Limited,ORG)</v>
      </c>
    </row>
    <row r="475" spans="1:11" ht="16.5" customHeight="1" x14ac:dyDescent="0.25">
      <c r="A475" t="s">
        <v>8483</v>
      </c>
      <c r="B475">
        <v>40</v>
      </c>
      <c r="C475" t="str">
        <f t="shared" ref="C475:C477" si="232">"["&amp;G475&amp;"]"</f>
        <v>[( ICBC International Securities Limited,ORG)]</v>
      </c>
      <c r="D475" t="s">
        <v>14910</v>
      </c>
      <c r="E475">
        <f t="shared" si="216"/>
        <v>38</v>
      </c>
      <c r="F475" t="s">
        <v>17756</v>
      </c>
      <c r="G475" t="str">
        <f t="shared" si="226"/>
        <v>( ICBC International Securities Limited,ORG)</v>
      </c>
    </row>
    <row r="476" spans="1:11" ht="16.5" customHeight="1" x14ac:dyDescent="0.25">
      <c r="A476" t="s">
        <v>4523</v>
      </c>
      <c r="B476">
        <v>40</v>
      </c>
      <c r="C476" t="str">
        <f t="shared" si="232"/>
        <v>[( Citigroup Global Markets Asia Limited,ORG)]</v>
      </c>
      <c r="D476" t="s">
        <v>14911</v>
      </c>
      <c r="E476">
        <f t="shared" si="216"/>
        <v>38</v>
      </c>
      <c r="F476" t="s">
        <v>17756</v>
      </c>
      <c r="G476" t="str">
        <f t="shared" si="226"/>
        <v>( Citigroup Global Markets Asia Limited,ORG)</v>
      </c>
    </row>
    <row r="477" spans="1:11" ht="16.5" customHeight="1" x14ac:dyDescent="0.25">
      <c r="A477" t="s">
        <v>1503</v>
      </c>
      <c r="B477">
        <v>40</v>
      </c>
      <c r="C477" t="str">
        <f t="shared" si="232"/>
        <v>[(law F. Zimmern &amp; Co.,ORG)]</v>
      </c>
      <c r="D477" t="s">
        <v>14912</v>
      </c>
      <c r="E477">
        <f t="shared" si="216"/>
        <v>20</v>
      </c>
      <c r="F477" t="s">
        <v>18024</v>
      </c>
      <c r="G477" t="str">
        <f t="shared" si="226"/>
        <v>(law F. Zimmern &amp; Co.,ORG)</v>
      </c>
    </row>
    <row r="478" spans="1:11" ht="16.5" customHeight="1" x14ac:dyDescent="0.25">
      <c r="A478" t="s">
        <v>9741</v>
      </c>
      <c r="B478">
        <v>40</v>
      </c>
      <c r="C478" t="str">
        <f t="shared" ref="C478:C488" si="233">"["&amp;G478&amp;K478&amp;"]"</f>
        <v>[(Audit Committee,TITLE)( Mr. Zhang Wei ,PERSON)]</v>
      </c>
      <c r="D478" t="s">
        <v>15237</v>
      </c>
      <c r="E478">
        <f t="shared" si="216"/>
        <v>15</v>
      </c>
      <c r="F478" t="s">
        <v>17892</v>
      </c>
      <c r="G478" t="str">
        <f t="shared" si="226"/>
        <v>(Audit Committee,TITLE)</v>
      </c>
      <c r="H478" t="s">
        <v>17455</v>
      </c>
      <c r="I478">
        <f t="shared" ref="I478" si="234">LEN(H478)</f>
        <v>15</v>
      </c>
      <c r="J478" t="s">
        <v>17821</v>
      </c>
      <c r="K478" t="str">
        <f t="shared" ref="K478:K488" si="235">"("&amp;H478&amp;","&amp;J478&amp;")"</f>
        <v>( Mr. Zhang Wei ,PERSON)</v>
      </c>
    </row>
    <row r="479" spans="1:11" ht="16.5" customHeight="1" x14ac:dyDescent="0.25">
      <c r="A479" t="s">
        <v>3233</v>
      </c>
      <c r="B479">
        <v>40</v>
      </c>
      <c r="C479" t="str">
        <f t="shared" si="233"/>
        <v>[(Authorised representatives ,TITLE)(Mr. YIN Qiang,PERSON)]</v>
      </c>
      <c r="D479" t="s">
        <v>11810</v>
      </c>
      <c r="E479">
        <f t="shared" si="216"/>
        <v>27</v>
      </c>
      <c r="F479" t="s">
        <v>17892</v>
      </c>
      <c r="G479" t="str">
        <f t="shared" si="226"/>
        <v>(Authorised representatives ,TITLE)</v>
      </c>
      <c r="H479" t="s">
        <v>14913</v>
      </c>
      <c r="I479">
        <f t="shared" ref="I479:I480" si="236">LEN(H479)</f>
        <v>13</v>
      </c>
      <c r="J479" t="s">
        <v>17898</v>
      </c>
      <c r="K479" t="str">
        <f t="shared" si="235"/>
        <v>(Mr. YIN Qiang,PERSON)</v>
      </c>
    </row>
    <row r="480" spans="1:11" ht="16.5" customHeight="1" x14ac:dyDescent="0.25">
      <c r="A480" t="s">
        <v>5796</v>
      </c>
      <c r="B480">
        <v>40</v>
      </c>
      <c r="C480" t="str">
        <f t="shared" si="233"/>
        <v>[(Authorized representatives ,TITLE)(Mr. Pu Shulin,PERSON)]</v>
      </c>
      <c r="D480" t="s">
        <v>17337</v>
      </c>
      <c r="E480">
        <f t="shared" si="216"/>
        <v>27</v>
      </c>
      <c r="F480" t="s">
        <v>17892</v>
      </c>
      <c r="G480" t="str">
        <f t="shared" si="226"/>
        <v>(Authorized representatives ,TITLE)</v>
      </c>
      <c r="H480" t="s">
        <v>14179</v>
      </c>
      <c r="I480">
        <f t="shared" si="236"/>
        <v>13</v>
      </c>
      <c r="J480" t="s">
        <v>17898</v>
      </c>
      <c r="K480" t="str">
        <f t="shared" si="235"/>
        <v>(Mr. Pu Shulin,PERSON)</v>
      </c>
    </row>
    <row r="481" spans="1:11" ht="16.5" customHeight="1" x14ac:dyDescent="0.25">
      <c r="A481" t="s">
        <v>14443</v>
      </c>
      <c r="B481">
        <v>40</v>
      </c>
      <c r="C481" t="str">
        <f t="shared" si="233"/>
        <v>[(Co-lead Manager ,TITLE)(I Win Securities Limited,ORG)]</v>
      </c>
      <c r="D481" t="s">
        <v>14604</v>
      </c>
      <c r="E481">
        <f t="shared" si="216"/>
        <v>16</v>
      </c>
      <c r="F481" t="s">
        <v>17892</v>
      </c>
      <c r="G481" t="str">
        <f t="shared" si="226"/>
        <v>(Co-lead Manager ,TITLE)</v>
      </c>
      <c r="H481" t="s">
        <v>14914</v>
      </c>
      <c r="I481">
        <f t="shared" ref="I481:I486" si="237">LEN(H481)</f>
        <v>24</v>
      </c>
      <c r="J481" t="s">
        <v>17891</v>
      </c>
      <c r="K481" t="str">
        <f t="shared" si="235"/>
        <v>(I Win Securities Limited,ORG)</v>
      </c>
    </row>
    <row r="482" spans="1:11" ht="16.5" customHeight="1" x14ac:dyDescent="0.25">
      <c r="A482" t="s">
        <v>14448</v>
      </c>
      <c r="B482">
        <v>40</v>
      </c>
      <c r="C482" t="str">
        <f t="shared" si="233"/>
        <v>[(Co-lead Managers,TITLE)( Winsome Capital Limited,ORG)]</v>
      </c>
      <c r="D482" t="s">
        <v>14605</v>
      </c>
      <c r="E482">
        <f t="shared" si="216"/>
        <v>16</v>
      </c>
      <c r="F482" t="s">
        <v>17892</v>
      </c>
      <c r="G482" t="str">
        <f t="shared" si="226"/>
        <v>(Co-lead Managers,TITLE)</v>
      </c>
      <c r="H482" t="s">
        <v>14915</v>
      </c>
      <c r="I482">
        <f t="shared" si="237"/>
        <v>24</v>
      </c>
      <c r="J482" t="s">
        <v>17891</v>
      </c>
      <c r="K482" t="str">
        <f t="shared" si="235"/>
        <v>( Winsome Capital Limited,ORG)</v>
      </c>
    </row>
    <row r="483" spans="1:11" ht="16.5" customHeight="1" x14ac:dyDescent="0.25">
      <c r="A483" t="s">
        <v>5059</v>
      </c>
      <c r="B483">
        <v>40</v>
      </c>
      <c r="C483" t="str">
        <f t="shared" si="233"/>
        <v>[(Compliance Adviser ,TITLE)(Dakin Capital Limited,ORG)]</v>
      </c>
      <c r="D483" t="s">
        <v>14606</v>
      </c>
      <c r="E483">
        <f t="shared" si="216"/>
        <v>19</v>
      </c>
      <c r="F483" t="s">
        <v>17892</v>
      </c>
      <c r="G483" t="str">
        <f t="shared" si="226"/>
        <v>(Compliance Adviser ,TITLE)</v>
      </c>
      <c r="H483" t="s">
        <v>14916</v>
      </c>
      <c r="I483">
        <f t="shared" si="237"/>
        <v>21</v>
      </c>
      <c r="J483" t="s">
        <v>17887</v>
      </c>
      <c r="K483" t="str">
        <f t="shared" si="235"/>
        <v>(Dakin Capital Limited,ORG)</v>
      </c>
    </row>
    <row r="484" spans="1:11" ht="16.5" customHeight="1" x14ac:dyDescent="0.25">
      <c r="A484" t="s">
        <v>3363</v>
      </c>
      <c r="B484">
        <v>40</v>
      </c>
      <c r="C484" t="str">
        <f t="shared" si="233"/>
        <v>[(Compliance Advisor ,TITLE)(Octal Capital Limited,ORG)]</v>
      </c>
      <c r="D484" t="s">
        <v>16409</v>
      </c>
      <c r="E484">
        <f t="shared" si="216"/>
        <v>19</v>
      </c>
      <c r="F484" t="s">
        <v>17892</v>
      </c>
      <c r="G484" t="str">
        <f t="shared" si="226"/>
        <v>(Compliance Advisor ,TITLE)</v>
      </c>
      <c r="H484" t="s">
        <v>14917</v>
      </c>
      <c r="I484">
        <f t="shared" si="237"/>
        <v>21</v>
      </c>
      <c r="J484" t="s">
        <v>17887</v>
      </c>
      <c r="K484" t="str">
        <f t="shared" si="235"/>
        <v>(Octal Capital Limited,ORG)</v>
      </c>
    </row>
    <row r="485" spans="1:11" ht="16.5" customHeight="1" x14ac:dyDescent="0.25">
      <c r="A485" t="s">
        <v>10455</v>
      </c>
      <c r="B485">
        <v>40</v>
      </c>
      <c r="C485" t="str">
        <f t="shared" si="233"/>
        <v>[(Financial adviser,TITLE)( Donvex Capital Limited,ORG)]</v>
      </c>
      <c r="D485" t="s">
        <v>14608</v>
      </c>
      <c r="E485">
        <f t="shared" si="216"/>
        <v>17</v>
      </c>
      <c r="F485" t="s">
        <v>17892</v>
      </c>
      <c r="G485" t="str">
        <f t="shared" si="226"/>
        <v>(Financial adviser,TITLE)</v>
      </c>
      <c r="H485" t="s">
        <v>14918</v>
      </c>
      <c r="I485">
        <f t="shared" si="237"/>
        <v>23</v>
      </c>
      <c r="J485" t="s">
        <v>17891</v>
      </c>
      <c r="K485" t="str">
        <f t="shared" si="235"/>
        <v>( Donvex Capital Limited,ORG)</v>
      </c>
    </row>
    <row r="486" spans="1:11" ht="16.5" customHeight="1" x14ac:dyDescent="0.25">
      <c r="A486" t="s">
        <v>5794</v>
      </c>
      <c r="B486">
        <v>40</v>
      </c>
      <c r="C486" t="str">
        <f t="shared" si="233"/>
        <v>[(Joint company secretaries,TITLE)( Mr. Sun Haitao,PERSON)]</v>
      </c>
      <c r="D486" t="s">
        <v>14183</v>
      </c>
      <c r="E486">
        <f t="shared" si="216"/>
        <v>25</v>
      </c>
      <c r="F486" t="s">
        <v>17892</v>
      </c>
      <c r="G486" t="str">
        <f t="shared" si="226"/>
        <v>(Joint company secretaries,TITLE)</v>
      </c>
      <c r="H486" t="s">
        <v>14919</v>
      </c>
      <c r="I486">
        <f t="shared" si="237"/>
        <v>15</v>
      </c>
      <c r="J486" t="s">
        <v>18012</v>
      </c>
      <c r="K486" t="str">
        <f t="shared" si="235"/>
        <v>( Mr. Sun Haitao,PERSON)</v>
      </c>
    </row>
    <row r="487" spans="1:11" ht="16.5" customHeight="1" x14ac:dyDescent="0.25">
      <c r="A487" t="s">
        <v>10658</v>
      </c>
      <c r="B487">
        <v>40</v>
      </c>
      <c r="C487" t="str">
        <f t="shared" si="233"/>
        <v>[(Joint Lead Managers,TITLE)( GLAM Capital Limited,ORG)]</v>
      </c>
      <c r="D487" t="s">
        <v>373</v>
      </c>
      <c r="E487">
        <f t="shared" si="216"/>
        <v>19</v>
      </c>
      <c r="F487" t="s">
        <v>17892</v>
      </c>
      <c r="G487" t="str">
        <f t="shared" si="226"/>
        <v>(Joint Lead Managers,TITLE)</v>
      </c>
      <c r="H487" t="s">
        <v>16792</v>
      </c>
      <c r="I487">
        <f t="shared" ref="I487:I488" si="238">LEN(H487)</f>
        <v>21</v>
      </c>
      <c r="J487" t="s">
        <v>17887</v>
      </c>
      <c r="K487" t="str">
        <f t="shared" si="235"/>
        <v>( GLAM Capital Limited,ORG)</v>
      </c>
    </row>
    <row r="488" spans="1:11" ht="16.5" customHeight="1" x14ac:dyDescent="0.25">
      <c r="A488" t="s">
        <v>5776</v>
      </c>
      <c r="B488">
        <v>40</v>
      </c>
      <c r="C488" t="str">
        <f t="shared" si="233"/>
        <v>[(Joint Sponsors ,TITLE)(Macquarie Capital Limited,ORG)]</v>
      </c>
      <c r="D488" t="s">
        <v>11648</v>
      </c>
      <c r="E488">
        <f t="shared" si="216"/>
        <v>15</v>
      </c>
      <c r="F488" t="s">
        <v>17892</v>
      </c>
      <c r="G488" t="str">
        <f t="shared" si="226"/>
        <v>(Joint Sponsors ,TITLE)</v>
      </c>
      <c r="H488" t="s">
        <v>8058</v>
      </c>
      <c r="I488">
        <f t="shared" si="238"/>
        <v>25</v>
      </c>
      <c r="J488" t="s">
        <v>17891</v>
      </c>
      <c r="K488" t="str">
        <f t="shared" si="235"/>
        <v>(Macquarie Capital Limited,ORG)</v>
      </c>
    </row>
    <row r="489" spans="1:11" ht="16.5" customHeight="1" x14ac:dyDescent="0.25">
      <c r="A489" t="s">
        <v>14510</v>
      </c>
      <c r="B489">
        <v>40</v>
      </c>
      <c r="C489" t="str">
        <f t="shared" ref="C489" si="239">"["&amp;G489&amp;"]"</f>
        <v>[(Leong Hon Man,PERSON)]</v>
      </c>
      <c r="D489" t="s">
        <v>14511</v>
      </c>
      <c r="E489">
        <f t="shared" si="216"/>
        <v>13</v>
      </c>
      <c r="F489" t="s">
        <v>17821</v>
      </c>
      <c r="G489" t="str">
        <f t="shared" si="226"/>
        <v>(Leong Hon Man,PERSON)</v>
      </c>
    </row>
    <row r="490" spans="1:11" ht="16.5" customHeight="1" x14ac:dyDescent="0.25">
      <c r="A490" t="s">
        <v>3415</v>
      </c>
      <c r="B490">
        <v>40</v>
      </c>
      <c r="C490" t="str">
        <f>"["&amp;G490&amp;K490&amp;"]"</f>
        <v>[(Mr. CHAN Leung Choi Albert,PERSON)( Dr. TAN Henry,PERSON)]</v>
      </c>
      <c r="D490" t="s">
        <v>14184</v>
      </c>
      <c r="E490">
        <f t="shared" si="216"/>
        <v>26</v>
      </c>
      <c r="F490" t="s">
        <v>17763</v>
      </c>
      <c r="G490" t="str">
        <f t="shared" si="226"/>
        <v>(Mr. CHAN Leung Choi Albert,PERSON)</v>
      </c>
      <c r="H490" t="s">
        <v>14920</v>
      </c>
      <c r="I490">
        <f t="shared" ref="I490" si="240">LEN(H490)</f>
        <v>14</v>
      </c>
      <c r="J490" t="s">
        <v>17763</v>
      </c>
      <c r="K490" t="str">
        <f>"("&amp;H490&amp;","&amp;J490&amp;")"</f>
        <v>( Dr. TAN Henry,PERSON)</v>
      </c>
    </row>
    <row r="491" spans="1:11" ht="16.5" customHeight="1" x14ac:dyDescent="0.25">
      <c r="A491" t="s">
        <v>900</v>
      </c>
      <c r="B491">
        <v>40</v>
      </c>
      <c r="C491" t="str">
        <f t="shared" ref="C491" si="241">"["&amp;G491&amp;"]"</f>
        <v>[(Mr. Chen Shuo ,PERSON)]</v>
      </c>
      <c r="D491" t="s">
        <v>11661</v>
      </c>
      <c r="E491">
        <f t="shared" si="216"/>
        <v>14</v>
      </c>
      <c r="F491" t="s">
        <v>17821</v>
      </c>
      <c r="G491" t="str">
        <f t="shared" si="226"/>
        <v>(Mr. Chen Shuo ,PERSON)</v>
      </c>
    </row>
    <row r="492" spans="1:11" ht="16.5" customHeight="1" x14ac:dyDescent="0.25">
      <c r="A492" t="s">
        <v>4669</v>
      </c>
      <c r="B492">
        <v>40</v>
      </c>
      <c r="C492" t="str">
        <f>"["&amp;G492&amp;K492&amp;"]"</f>
        <v>[(Mr. Dan Kun Lei Raymond ,PERSON)(Mr. Lai Man Shun,PERSON)]</v>
      </c>
      <c r="D492" t="s">
        <v>12549</v>
      </c>
      <c r="E492">
        <f t="shared" si="216"/>
        <v>24</v>
      </c>
      <c r="F492" t="s">
        <v>17763</v>
      </c>
      <c r="G492" t="str">
        <f t="shared" si="226"/>
        <v>(Mr. Dan Kun Lei Raymond ,PERSON)</v>
      </c>
      <c r="H492" t="s">
        <v>14921</v>
      </c>
      <c r="I492">
        <f t="shared" ref="I492" si="242">LEN(H492)</f>
        <v>16</v>
      </c>
      <c r="J492" t="s">
        <v>17763</v>
      </c>
      <c r="K492" t="str">
        <f>"("&amp;H492&amp;","&amp;J492&amp;")"</f>
        <v>(Mr. Lai Man Shun,PERSON)</v>
      </c>
    </row>
    <row r="493" spans="1:11" ht="16.5" customHeight="1" x14ac:dyDescent="0.25">
      <c r="A493" t="s">
        <v>1226</v>
      </c>
      <c r="B493">
        <v>40</v>
      </c>
      <c r="C493" t="str">
        <f t="shared" ref="C493:C494" si="243">"["&amp;G493&amp;"]"</f>
        <v>[(Mr. Kung Wai Chiu Marco ,PERSON)]</v>
      </c>
      <c r="D493" t="s">
        <v>11662</v>
      </c>
      <c r="E493">
        <f t="shared" si="216"/>
        <v>24</v>
      </c>
      <c r="F493" t="s">
        <v>17782</v>
      </c>
      <c r="G493" t="str">
        <f t="shared" si="226"/>
        <v>(Mr. Kung Wai Chiu Marco ,PERSON)</v>
      </c>
    </row>
    <row r="494" spans="1:11" ht="16.5" customHeight="1" x14ac:dyDescent="0.25">
      <c r="A494" t="s">
        <v>4417</v>
      </c>
      <c r="B494">
        <v>40</v>
      </c>
      <c r="C494" t="str">
        <f t="shared" si="243"/>
        <v>[(Mr. Kwok Wing Fai ,PERSON)]</v>
      </c>
      <c r="D494" t="s">
        <v>11663</v>
      </c>
      <c r="E494">
        <f t="shared" si="216"/>
        <v>18</v>
      </c>
      <c r="F494" t="s">
        <v>17821</v>
      </c>
      <c r="G494" t="str">
        <f t="shared" si="226"/>
        <v>(Mr. Kwok Wing Fai ,PERSON)</v>
      </c>
    </row>
    <row r="495" spans="1:11" ht="16.5" customHeight="1" x14ac:dyDescent="0.25">
      <c r="A495" t="s">
        <v>7281</v>
      </c>
      <c r="B495">
        <v>40</v>
      </c>
      <c r="C495" t="str">
        <f t="shared" ref="C495:C496" si="244">"["&amp;G495&amp;K495&amp;"]"</f>
        <v>[(Mr. Lee Ka Lun ,PERSON)(Ms. Hui Ngai Fan,PERSON)]</v>
      </c>
      <c r="D495" t="s">
        <v>11460</v>
      </c>
      <c r="E495">
        <f t="shared" si="216"/>
        <v>15</v>
      </c>
      <c r="F495" t="s">
        <v>17782</v>
      </c>
      <c r="G495" t="str">
        <f t="shared" si="226"/>
        <v>(Mr. Lee Ka Lun ,PERSON)</v>
      </c>
      <c r="H495" t="s">
        <v>17787</v>
      </c>
      <c r="I495">
        <f t="shared" ref="I495:I496" si="245">LEN(H495)</f>
        <v>16</v>
      </c>
      <c r="J495" t="s">
        <v>17782</v>
      </c>
      <c r="K495" t="str">
        <f t="shared" ref="K495:K496" si="246">"("&amp;H495&amp;","&amp;J495&amp;")"</f>
        <v>(Ms. Hui Ngai Fan,PERSON)</v>
      </c>
    </row>
    <row r="496" spans="1:11" ht="16.5" customHeight="1" x14ac:dyDescent="0.25">
      <c r="A496" t="s">
        <v>17858</v>
      </c>
      <c r="B496">
        <v>40</v>
      </c>
      <c r="C496" t="str">
        <f t="shared" si="244"/>
        <v>[(Mr. LI Xin ,PERSON)(Mr. YU Linkang ,PERSON)]</v>
      </c>
      <c r="D496" t="s">
        <v>11664</v>
      </c>
      <c r="E496">
        <f t="shared" si="216"/>
        <v>11</v>
      </c>
      <c r="F496" t="s">
        <v>17821</v>
      </c>
      <c r="G496" t="str">
        <f t="shared" si="226"/>
        <v>(Mr. LI Xin ,PERSON)</v>
      </c>
      <c r="H496" t="s">
        <v>17862</v>
      </c>
      <c r="I496">
        <f t="shared" si="245"/>
        <v>15</v>
      </c>
      <c r="J496" t="s">
        <v>17821</v>
      </c>
      <c r="K496" t="str">
        <f t="shared" si="246"/>
        <v>(Mr. YU Linkang ,PERSON)</v>
      </c>
    </row>
    <row r="497" spans="1:11" ht="16.5" customHeight="1" x14ac:dyDescent="0.25">
      <c r="A497" t="s">
        <v>7676</v>
      </c>
      <c r="B497">
        <v>40</v>
      </c>
      <c r="C497" t="str">
        <f t="shared" ref="C497" si="247">"["&amp;G497&amp;"]"</f>
        <v>[(Mr. LIU Hon Por Francis ,PERSON)]</v>
      </c>
      <c r="D497" t="s">
        <v>11665</v>
      </c>
      <c r="E497">
        <f t="shared" si="216"/>
        <v>24</v>
      </c>
      <c r="F497" t="s">
        <v>17782</v>
      </c>
      <c r="G497" t="str">
        <f t="shared" si="226"/>
        <v>(Mr. LIU Hon Por Francis ,PERSON)</v>
      </c>
    </row>
    <row r="498" spans="1:11" ht="16.5" customHeight="1" x14ac:dyDescent="0.25">
      <c r="A498" t="s">
        <v>6214</v>
      </c>
      <c r="B498">
        <v>40</v>
      </c>
      <c r="C498" t="str">
        <f t="shared" ref="C498:C500" si="248">"["&amp;G498&amp;K498&amp;"]"</f>
        <v>[(Mr. Martin Giles Manen,PERSON)( Mr. Ng Seng Leong,PERSON)]</v>
      </c>
      <c r="D498" t="s">
        <v>14185</v>
      </c>
      <c r="E498">
        <f t="shared" si="216"/>
        <v>22</v>
      </c>
      <c r="F498" t="s">
        <v>17763</v>
      </c>
      <c r="G498" t="str">
        <f t="shared" si="226"/>
        <v>(Mr. Martin Giles Manen,PERSON)</v>
      </c>
      <c r="H498" t="s">
        <v>14922</v>
      </c>
      <c r="I498">
        <f t="shared" ref="I498:I500" si="249">LEN(H498)</f>
        <v>18</v>
      </c>
      <c r="J498" t="s">
        <v>17763</v>
      </c>
      <c r="K498" t="str">
        <f t="shared" ref="K498:K500" si="250">"("&amp;H498&amp;","&amp;J498&amp;")"</f>
        <v>( Mr. Ng Seng Leong,PERSON)</v>
      </c>
    </row>
    <row r="499" spans="1:11" ht="16.5" customHeight="1" x14ac:dyDescent="0.25">
      <c r="A499" t="s">
        <v>3144</v>
      </c>
      <c r="B499">
        <v>40</v>
      </c>
      <c r="C499" t="str">
        <f t="shared" si="248"/>
        <v>[(Mr. Sze Kwok Wing Nigel ,PERSON)(Mr. Tsang Ka Yip,PERSON)]</v>
      </c>
      <c r="D499" t="s">
        <v>11598</v>
      </c>
      <c r="E499">
        <f t="shared" si="216"/>
        <v>24</v>
      </c>
      <c r="F499" t="s">
        <v>17763</v>
      </c>
      <c r="G499" t="str">
        <f t="shared" si="226"/>
        <v>(Mr. Sze Kwok Wing Nigel ,PERSON)</v>
      </c>
      <c r="H499" t="s">
        <v>14186</v>
      </c>
      <c r="I499">
        <f t="shared" si="249"/>
        <v>16</v>
      </c>
      <c r="J499" t="s">
        <v>17763</v>
      </c>
      <c r="K499" t="str">
        <f t="shared" si="250"/>
        <v>(Mr. Tsang Ka Yip,PERSON)</v>
      </c>
    </row>
    <row r="500" spans="1:11" ht="16.5" customHeight="1" x14ac:dyDescent="0.25">
      <c r="A500" t="s">
        <v>3142</v>
      </c>
      <c r="B500">
        <v>40</v>
      </c>
      <c r="C500" t="str">
        <f t="shared" si="248"/>
        <v>[(Mr. Tsang Ka Yip,PERSON)( Mr. Sze Kwok Wing Nigel,PERSON)]</v>
      </c>
      <c r="D500" t="s">
        <v>14186</v>
      </c>
      <c r="E500">
        <f t="shared" si="216"/>
        <v>16</v>
      </c>
      <c r="F500" t="s">
        <v>17782</v>
      </c>
      <c r="G500" t="str">
        <f t="shared" si="226"/>
        <v>(Mr. Tsang Ka Yip,PERSON)</v>
      </c>
      <c r="H500" t="s">
        <v>14923</v>
      </c>
      <c r="I500">
        <f t="shared" si="249"/>
        <v>24</v>
      </c>
      <c r="J500" t="s">
        <v>17782</v>
      </c>
      <c r="K500" t="str">
        <f t="shared" si="250"/>
        <v>( Mr. Sze Kwok Wing Nigel,PERSON)</v>
      </c>
    </row>
    <row r="501" spans="1:11" ht="16.5" customHeight="1" x14ac:dyDescent="0.25">
      <c r="A501" t="s">
        <v>8467</v>
      </c>
      <c r="B501">
        <v>40</v>
      </c>
      <c r="C501" t="str">
        <f t="shared" ref="C501" si="251">"["&amp;G501&amp;"]"</f>
        <v>[(Mr. TUEN Ling ,PERSON)]</v>
      </c>
      <c r="D501" t="s">
        <v>11666</v>
      </c>
      <c r="E501">
        <f t="shared" si="216"/>
        <v>14</v>
      </c>
      <c r="F501" t="s">
        <v>17821</v>
      </c>
      <c r="G501" t="str">
        <f t="shared" si="226"/>
        <v>(Mr. TUEN Ling ,PERSON)</v>
      </c>
    </row>
    <row r="502" spans="1:11" ht="16.5" customHeight="1" x14ac:dyDescent="0.25">
      <c r="A502" t="s">
        <v>11203</v>
      </c>
      <c r="B502">
        <v>40</v>
      </c>
      <c r="C502" t="str">
        <f>"["&amp;G502&amp;K502&amp;"]"</f>
        <v>[(Mr. William Lis ,PERSON)(Mr. Leon O. Moulder,PERSON)]</v>
      </c>
      <c r="D502" t="s">
        <v>14187</v>
      </c>
      <c r="E502">
        <f t="shared" si="216"/>
        <v>16</v>
      </c>
      <c r="F502" t="s">
        <v>17782</v>
      </c>
      <c r="G502" t="str">
        <f t="shared" si="226"/>
        <v>(Mr. William Lis ,PERSON)</v>
      </c>
      <c r="H502" t="s">
        <v>17786</v>
      </c>
      <c r="I502">
        <f t="shared" ref="I502" si="252">LEN(H502)</f>
        <v>19</v>
      </c>
      <c r="J502" t="s">
        <v>17782</v>
      </c>
      <c r="K502" t="str">
        <f>"("&amp;H502&amp;","&amp;J502&amp;")"</f>
        <v>(Mr. Leon O. Moulder,PERSON)</v>
      </c>
    </row>
    <row r="503" spans="1:11" ht="16.5" customHeight="1" x14ac:dyDescent="0.25">
      <c r="A503" t="s">
        <v>5761</v>
      </c>
      <c r="B503">
        <v>40</v>
      </c>
      <c r="C503" t="str">
        <f t="shared" ref="C503:C506" si="253">"["&amp;G503&amp;"]"</f>
        <v>[(Mr. Wong King On Samuel ,PERSON)]</v>
      </c>
      <c r="D503" t="s">
        <v>11667</v>
      </c>
      <c r="E503">
        <f t="shared" si="216"/>
        <v>24</v>
      </c>
      <c r="F503" t="s">
        <v>17782</v>
      </c>
      <c r="G503" t="str">
        <f t="shared" si="226"/>
        <v>(Mr. Wong King On Samuel ,PERSON)</v>
      </c>
    </row>
    <row r="504" spans="1:11" ht="16.5" customHeight="1" x14ac:dyDescent="0.25">
      <c r="A504" t="s">
        <v>1185</v>
      </c>
      <c r="B504">
        <v>40</v>
      </c>
      <c r="C504" t="str">
        <f t="shared" si="253"/>
        <v>[(Mr. WONG Yiu Kit Ernest ,PERSON)]</v>
      </c>
      <c r="D504" t="s">
        <v>11668</v>
      </c>
      <c r="E504">
        <f t="shared" si="216"/>
        <v>24</v>
      </c>
      <c r="F504" t="s">
        <v>17782</v>
      </c>
      <c r="G504" t="str">
        <f t="shared" si="226"/>
        <v>(Mr. WONG Yiu Kit Ernest ,PERSON)</v>
      </c>
    </row>
    <row r="505" spans="1:11" ht="16.5" customHeight="1" x14ac:dyDescent="0.25">
      <c r="A505" t="s">
        <v>7632</v>
      </c>
      <c r="B505">
        <v>40</v>
      </c>
      <c r="C505" t="str">
        <f t="shared" si="253"/>
        <v>[(Mr. Ye Sheng ,PERSON)]</v>
      </c>
      <c r="D505" t="s">
        <v>11669</v>
      </c>
      <c r="E505">
        <f t="shared" si="216"/>
        <v>13</v>
      </c>
      <c r="F505" t="s">
        <v>17821</v>
      </c>
      <c r="G505" t="str">
        <f t="shared" si="226"/>
        <v>(Mr. Ye Sheng ,PERSON)</v>
      </c>
    </row>
    <row r="506" spans="1:11" ht="16.5" customHeight="1" x14ac:dyDescent="0.25">
      <c r="A506" t="s">
        <v>3743</v>
      </c>
      <c r="B506">
        <v>40</v>
      </c>
      <c r="C506" t="str">
        <f t="shared" si="253"/>
        <v>[(Ms. TONG Suet Fong ,PERSON)]</v>
      </c>
      <c r="D506" t="s">
        <v>11670</v>
      </c>
      <c r="E506">
        <f t="shared" si="216"/>
        <v>19</v>
      </c>
      <c r="F506" t="s">
        <v>17821</v>
      </c>
      <c r="G506" t="str">
        <f t="shared" si="226"/>
        <v>(Ms. TONG Suet Fong ,PERSON)</v>
      </c>
    </row>
    <row r="507" spans="1:11" ht="16.5" customHeight="1" x14ac:dyDescent="0.25">
      <c r="A507" t="s">
        <v>15240</v>
      </c>
      <c r="B507">
        <v>40</v>
      </c>
      <c r="C507" t="str">
        <f t="shared" ref="C507:C510" si="254">"["&amp;G507&amp;K507&amp;"]"</f>
        <v>[(Receiving bank(s),TITLE)( Hang Seng Bank Limited,ORG)]</v>
      </c>
      <c r="D507" t="s">
        <v>15241</v>
      </c>
      <c r="E507">
        <f t="shared" si="216"/>
        <v>17</v>
      </c>
      <c r="F507" t="s">
        <v>17892</v>
      </c>
      <c r="G507" t="str">
        <f t="shared" si="226"/>
        <v>(Receiving bank(s),TITLE)</v>
      </c>
      <c r="H507" t="s">
        <v>14888</v>
      </c>
      <c r="I507">
        <f t="shared" ref="I507:I509" si="255">LEN(H507)</f>
        <v>23</v>
      </c>
      <c r="J507" t="s">
        <v>17891</v>
      </c>
      <c r="K507" t="str">
        <f t="shared" ref="K507:K510" si="256">"("&amp;H507&amp;","&amp;J507&amp;")"</f>
        <v>( Hang Seng Bank Limited,ORG)</v>
      </c>
    </row>
    <row r="508" spans="1:11" ht="16.5" customHeight="1" x14ac:dyDescent="0.25">
      <c r="A508" t="s">
        <v>4717</v>
      </c>
      <c r="B508">
        <v>40</v>
      </c>
      <c r="C508" t="str">
        <f t="shared" si="254"/>
        <v>[(Sole Bookrunner,TITLE)( Koala Securities Limited,ORG)]</v>
      </c>
      <c r="D508" t="s">
        <v>7240</v>
      </c>
      <c r="E508">
        <f t="shared" si="216"/>
        <v>15</v>
      </c>
      <c r="F508" t="s">
        <v>17892</v>
      </c>
      <c r="G508" t="str">
        <f t="shared" si="226"/>
        <v>(Sole Bookrunner,TITLE)</v>
      </c>
      <c r="H508" t="s">
        <v>14924</v>
      </c>
      <c r="I508">
        <f t="shared" si="255"/>
        <v>25</v>
      </c>
      <c r="J508" t="s">
        <v>17891</v>
      </c>
      <c r="K508" t="str">
        <f t="shared" si="256"/>
        <v>( Koala Securities Limited,ORG)</v>
      </c>
    </row>
    <row r="509" spans="1:11" ht="16.5" customHeight="1" x14ac:dyDescent="0.25">
      <c r="A509" t="s">
        <v>15323</v>
      </c>
      <c r="B509">
        <v>40</v>
      </c>
      <c r="C509" t="str">
        <f t="shared" si="254"/>
        <v>[(Sole Sponsor,TITLE)( Goldman Sachs (Asia) L.L.C.,ORG)]</v>
      </c>
      <c r="D509" t="s">
        <v>71</v>
      </c>
      <c r="E509">
        <f t="shared" si="216"/>
        <v>12</v>
      </c>
      <c r="F509" t="s">
        <v>17892</v>
      </c>
      <c r="G509" t="str">
        <f t="shared" si="226"/>
        <v>(Sole Sponsor,TITLE)</v>
      </c>
      <c r="H509" t="s">
        <v>14972</v>
      </c>
      <c r="I509">
        <f t="shared" si="255"/>
        <v>28</v>
      </c>
      <c r="J509" t="s">
        <v>17958</v>
      </c>
      <c r="K509" t="str">
        <f t="shared" si="256"/>
        <v>( Goldman Sachs (Asia) L.L.C.,ORG)</v>
      </c>
    </row>
    <row r="510" spans="1:11" ht="16.5" customHeight="1" x14ac:dyDescent="0.25">
      <c r="A510" t="s">
        <v>10213</v>
      </c>
      <c r="B510">
        <v>40</v>
      </c>
      <c r="C510" t="str">
        <f t="shared" si="254"/>
        <v>[(Sole Sponsor,TITLE)( South China Capital Limited,ORG)]</v>
      </c>
      <c r="D510" t="s">
        <v>71</v>
      </c>
      <c r="E510">
        <f t="shared" si="216"/>
        <v>12</v>
      </c>
      <c r="F510" t="s">
        <v>11314</v>
      </c>
      <c r="G510" t="str">
        <f t="shared" si="226"/>
        <v>(Sole Sponsor,TITLE)</v>
      </c>
      <c r="H510" t="s">
        <v>14925</v>
      </c>
      <c r="I510">
        <f t="shared" ref="I510" si="257">LEN(H510)</f>
        <v>28</v>
      </c>
      <c r="J510" t="s">
        <v>17891</v>
      </c>
      <c r="K510" t="str">
        <f t="shared" si="256"/>
        <v>( South China Capital Limited,ORG)</v>
      </c>
    </row>
    <row r="511" spans="1:11" ht="16.5" customHeight="1" x14ac:dyDescent="0.25">
      <c r="A511" t="s">
        <v>10853</v>
      </c>
      <c r="B511">
        <v>40</v>
      </c>
      <c r="C511" t="str">
        <f t="shared" ref="C511:C513" si="258">"["&amp;G511&amp;"]"</f>
        <v>[(Szeto Kar Yee Cynthia ,PERSON)]</v>
      </c>
      <c r="D511" t="s">
        <v>11671</v>
      </c>
      <c r="E511">
        <f t="shared" si="216"/>
        <v>22</v>
      </c>
      <c r="F511" t="s">
        <v>18032</v>
      </c>
      <c r="G511" t="str">
        <f t="shared" si="226"/>
        <v>(Szeto Kar Yee Cynthia ,PERSON)</v>
      </c>
    </row>
    <row r="512" spans="1:11" ht="16.5" customHeight="1" x14ac:dyDescent="0.25">
      <c r="A512" t="s">
        <v>5135</v>
      </c>
      <c r="B512">
        <v>41</v>
      </c>
      <c r="C512" t="str">
        <f t="shared" si="258"/>
        <v>[( Jingtian &amp; Gongcheng,ORG)]</v>
      </c>
      <c r="D512" t="s">
        <v>17556</v>
      </c>
      <c r="E512">
        <f t="shared" si="216"/>
        <v>21</v>
      </c>
      <c r="F512" t="s">
        <v>18031</v>
      </c>
      <c r="G512" t="str">
        <f t="shared" si="226"/>
        <v>( Jingtian &amp; Gongcheng,ORG)</v>
      </c>
    </row>
    <row r="513" spans="1:11" ht="16.5" customHeight="1" x14ac:dyDescent="0.25">
      <c r="A513" t="s">
        <v>1087</v>
      </c>
      <c r="B513">
        <v>41</v>
      </c>
      <c r="C513" t="str">
        <f t="shared" si="258"/>
        <v>[(CHENG Man Chung Daniel ,PERSON)]</v>
      </c>
      <c r="D513" t="s">
        <v>11672</v>
      </c>
      <c r="E513">
        <f t="shared" si="216"/>
        <v>23</v>
      </c>
      <c r="F513" t="s">
        <v>17821</v>
      </c>
      <c r="G513" t="str">
        <f t="shared" si="226"/>
        <v>(CHENG Man Chung Daniel ,PERSON)</v>
      </c>
    </row>
    <row r="514" spans="1:11" ht="16.5" customHeight="1" x14ac:dyDescent="0.25">
      <c r="A514" t="s">
        <v>4942</v>
      </c>
      <c r="B514">
        <v>41</v>
      </c>
      <c r="C514" t="str">
        <f t="shared" ref="C514:C516" si="259">"["&amp;G514&amp;K514&amp;"]"</f>
        <v>[(Compliance adviser ,TITLE)(Ballas Capital Limited,ORG)]</v>
      </c>
      <c r="D514" t="s">
        <v>14609</v>
      </c>
      <c r="E514">
        <f t="shared" si="216"/>
        <v>19</v>
      </c>
      <c r="F514" t="s">
        <v>17892</v>
      </c>
      <c r="G514" t="str">
        <f t="shared" si="226"/>
        <v>(Compliance adviser ,TITLE)</v>
      </c>
      <c r="H514" t="s">
        <v>14926</v>
      </c>
      <c r="I514">
        <f t="shared" ref="I514:I516" si="260">LEN(H514)</f>
        <v>22</v>
      </c>
      <c r="J514" t="s">
        <v>17887</v>
      </c>
      <c r="K514" t="str">
        <f t="shared" ref="K514:K516" si="261">"("&amp;H514&amp;","&amp;J514&amp;")"</f>
        <v>(Ballas Capital Limited,ORG)</v>
      </c>
    </row>
    <row r="515" spans="1:11" ht="16.5" customHeight="1" x14ac:dyDescent="0.25">
      <c r="A515" t="s">
        <v>1176</v>
      </c>
      <c r="B515">
        <v>41</v>
      </c>
      <c r="C515" t="str">
        <f t="shared" si="259"/>
        <v>[(Compliance adviser ,TITLE)(Grande Capital Limited,ORG)]</v>
      </c>
      <c r="D515" t="s">
        <v>14609</v>
      </c>
      <c r="E515">
        <f t="shared" ref="E515:E578" si="262">LEN(D515)</f>
        <v>19</v>
      </c>
      <c r="F515" t="s">
        <v>17892</v>
      </c>
      <c r="G515" t="str">
        <f t="shared" si="226"/>
        <v>(Compliance adviser ,TITLE)</v>
      </c>
      <c r="H515" t="s">
        <v>14927</v>
      </c>
      <c r="I515">
        <f t="shared" si="260"/>
        <v>22</v>
      </c>
      <c r="J515" t="s">
        <v>17887</v>
      </c>
      <c r="K515" t="str">
        <f t="shared" si="261"/>
        <v>(Grande Capital Limited,ORG)</v>
      </c>
    </row>
    <row r="516" spans="1:11" ht="16.5" customHeight="1" x14ac:dyDescent="0.25">
      <c r="A516" t="s">
        <v>3733</v>
      </c>
      <c r="B516">
        <v>41</v>
      </c>
      <c r="C516" t="str">
        <f t="shared" si="259"/>
        <v>[(Compliance Adviser ,TITLE)(Messis Capital Limited,ORG)]</v>
      </c>
      <c r="D516" t="s">
        <v>14606</v>
      </c>
      <c r="E516">
        <f t="shared" si="262"/>
        <v>19</v>
      </c>
      <c r="F516" t="s">
        <v>17892</v>
      </c>
      <c r="G516" t="str">
        <f t="shared" si="226"/>
        <v>(Compliance Adviser ,TITLE)</v>
      </c>
      <c r="H516" t="s">
        <v>14928</v>
      </c>
      <c r="I516">
        <f t="shared" si="260"/>
        <v>22</v>
      </c>
      <c r="J516" t="s">
        <v>17887</v>
      </c>
      <c r="K516" t="str">
        <f t="shared" si="261"/>
        <v>(Messis Capital Limited,ORG)</v>
      </c>
    </row>
    <row r="517" spans="1:11" ht="16.5" customHeight="1" x14ac:dyDescent="0.25">
      <c r="A517" t="s">
        <v>9931</v>
      </c>
      <c r="B517">
        <v>41</v>
      </c>
      <c r="C517" t="str">
        <f t="shared" ref="C517" si="263">"["&amp;G517&amp;"]"</f>
        <v>[(Joint Bookrunners ,TITLE)]</v>
      </c>
      <c r="D517" t="s">
        <v>11673</v>
      </c>
      <c r="E517">
        <f t="shared" si="262"/>
        <v>18</v>
      </c>
      <c r="F517" t="s">
        <v>17892</v>
      </c>
      <c r="G517" t="str">
        <f t="shared" si="226"/>
        <v>(Joint Bookrunners ,TITLE)</v>
      </c>
    </row>
    <row r="518" spans="1:11" ht="16.5" customHeight="1" x14ac:dyDescent="0.25">
      <c r="A518" t="s">
        <v>4788</v>
      </c>
      <c r="B518">
        <v>41</v>
      </c>
      <c r="C518" t="str">
        <f>"["&amp;G518&amp;K518&amp;"]"</f>
        <v>[(Joint Company secretaries,TITLE)( Ms. Wong Gianne,PERSON)]</v>
      </c>
      <c r="D518" t="s">
        <v>14610</v>
      </c>
      <c r="E518">
        <f t="shared" si="262"/>
        <v>25</v>
      </c>
      <c r="F518" t="s">
        <v>17892</v>
      </c>
      <c r="G518" t="str">
        <f t="shared" si="226"/>
        <v>(Joint Company secretaries,TITLE)</v>
      </c>
      <c r="H518" t="s">
        <v>14929</v>
      </c>
      <c r="I518">
        <f t="shared" ref="I518" si="264">LEN(H518)</f>
        <v>16</v>
      </c>
      <c r="J518" t="s">
        <v>17994</v>
      </c>
      <c r="K518" t="str">
        <f>"("&amp;H518&amp;","&amp;J518&amp;")"</f>
        <v>( Ms. Wong Gianne,PERSON)</v>
      </c>
    </row>
    <row r="519" spans="1:11" ht="16.5" customHeight="1" x14ac:dyDescent="0.25">
      <c r="A519" t="s">
        <v>4450</v>
      </c>
      <c r="B519">
        <v>41</v>
      </c>
      <c r="C519" t="str">
        <f t="shared" ref="C519:C522" si="265">"["&amp;G519&amp;"]"</f>
        <v>[(Mr. He Binfeng ,PERSON)]</v>
      </c>
      <c r="D519" t="s">
        <v>11674</v>
      </c>
      <c r="E519">
        <f t="shared" si="262"/>
        <v>15</v>
      </c>
      <c r="F519" t="s">
        <v>17821</v>
      </c>
      <c r="G519" t="str">
        <f t="shared" si="226"/>
        <v>(Mr. He Binfeng ,PERSON)</v>
      </c>
    </row>
    <row r="520" spans="1:11" ht="16.5" customHeight="1" x14ac:dyDescent="0.25">
      <c r="A520" t="s">
        <v>5765</v>
      </c>
      <c r="B520">
        <v>41</v>
      </c>
      <c r="C520" t="str">
        <f t="shared" si="265"/>
        <v>[(Mr. Lam Kin Fung Jeffrey ,PERSON)]</v>
      </c>
      <c r="D520" t="s">
        <v>11675</v>
      </c>
      <c r="E520">
        <f t="shared" si="262"/>
        <v>25</v>
      </c>
      <c r="F520" t="s">
        <v>17782</v>
      </c>
      <c r="G520" t="str">
        <f t="shared" si="226"/>
        <v>(Mr. Lam Kin Fung Jeffrey ,PERSON)</v>
      </c>
    </row>
    <row r="521" spans="1:11" ht="16.5" customHeight="1" x14ac:dyDescent="0.25">
      <c r="A521" t="s">
        <v>10467</v>
      </c>
      <c r="B521">
        <v>41</v>
      </c>
      <c r="C521" t="str">
        <f t="shared" si="265"/>
        <v>[(Mr. Lam Kwun Leung ,PERSON)]</v>
      </c>
      <c r="D521" t="s">
        <v>11676</v>
      </c>
      <c r="E521">
        <f t="shared" si="262"/>
        <v>19</v>
      </c>
      <c r="F521" t="s">
        <v>17821</v>
      </c>
      <c r="G521" t="str">
        <f t="shared" si="226"/>
        <v>(Mr. Lam Kwun Leung ,PERSON)</v>
      </c>
    </row>
    <row r="522" spans="1:11" ht="16.5" customHeight="1" x14ac:dyDescent="0.25">
      <c r="A522" t="s">
        <v>857</v>
      </c>
      <c r="B522">
        <v>41</v>
      </c>
      <c r="C522" t="str">
        <f t="shared" si="265"/>
        <v>[(Mr. Lee Shing Tung Tommy ,PERSON)]</v>
      </c>
      <c r="D522" t="s">
        <v>11677</v>
      </c>
      <c r="E522">
        <f t="shared" si="262"/>
        <v>25</v>
      </c>
      <c r="F522" t="s">
        <v>17782</v>
      </c>
      <c r="G522" t="str">
        <f t="shared" si="226"/>
        <v>(Mr. Lee Shing Tung Tommy ,PERSON)</v>
      </c>
    </row>
    <row r="523" spans="1:11" ht="16.5" customHeight="1" x14ac:dyDescent="0.25">
      <c r="A523" t="s">
        <v>1227</v>
      </c>
      <c r="B523">
        <v>41</v>
      </c>
      <c r="C523" t="str">
        <f>"["&amp;G523&amp;K523&amp;"]"</f>
        <v>[(Mr. Tang Chi Wang ,PERSON)(Ms. Wang Yao ,PERSON)]</v>
      </c>
      <c r="D523" t="s">
        <v>11678</v>
      </c>
      <c r="E523">
        <f t="shared" si="262"/>
        <v>18</v>
      </c>
      <c r="F523" t="s">
        <v>17821</v>
      </c>
      <c r="G523" t="str">
        <f t="shared" si="226"/>
        <v>(Mr. Tang Chi Wang ,PERSON)</v>
      </c>
      <c r="H523" t="s">
        <v>17864</v>
      </c>
      <c r="I523">
        <f t="shared" ref="I523" si="266">LEN(H523)</f>
        <v>13</v>
      </c>
      <c r="J523" t="s">
        <v>17821</v>
      </c>
      <c r="K523" t="str">
        <f>"("&amp;H523&amp;","&amp;J523&amp;")"</f>
        <v>(Ms. Wang Yao ,PERSON)</v>
      </c>
    </row>
    <row r="524" spans="1:11" ht="16.5" customHeight="1" x14ac:dyDescent="0.25">
      <c r="A524" t="s">
        <v>7130</v>
      </c>
      <c r="B524">
        <v>41</v>
      </c>
      <c r="C524" t="str">
        <f t="shared" ref="C524:C525" si="267">"["&amp;G524&amp;"]"</f>
        <v>[(Mr. WU William Wai Leung ,PERSON)]</v>
      </c>
      <c r="D524" t="s">
        <v>11679</v>
      </c>
      <c r="E524">
        <f t="shared" si="262"/>
        <v>25</v>
      </c>
      <c r="F524" t="s">
        <v>17782</v>
      </c>
      <c r="G524" t="str">
        <f t="shared" si="226"/>
        <v>(Mr. WU William Wai Leung ,PERSON)</v>
      </c>
    </row>
    <row r="525" spans="1:11" ht="16.5" customHeight="1" x14ac:dyDescent="0.25">
      <c r="A525" t="s">
        <v>7997</v>
      </c>
      <c r="B525">
        <v>41</v>
      </c>
      <c r="C525" t="str">
        <f t="shared" si="267"/>
        <v>[(Ms. Chau Hing Ling ,PERSON)]</v>
      </c>
      <c r="D525" t="s">
        <v>11680</v>
      </c>
      <c r="E525">
        <f t="shared" si="262"/>
        <v>19</v>
      </c>
      <c r="F525" t="s">
        <v>17821</v>
      </c>
      <c r="G525" t="str">
        <f t="shared" si="226"/>
        <v>(Ms. Chau Hing Ling ,PERSON)</v>
      </c>
    </row>
    <row r="526" spans="1:11" ht="16.5" customHeight="1" x14ac:dyDescent="0.25">
      <c r="A526" t="s">
        <v>17978</v>
      </c>
      <c r="B526">
        <v>41</v>
      </c>
      <c r="C526" t="str">
        <f>"["&amp;G526&amp;K526&amp;"]"</f>
        <v>[(Ms. Pan Yingli ,PERSON)( Mr. Chen Dewei ,PERSON)]</v>
      </c>
      <c r="D526" t="s">
        <v>11681</v>
      </c>
      <c r="E526">
        <f t="shared" si="262"/>
        <v>15</v>
      </c>
      <c r="F526" t="s">
        <v>17821</v>
      </c>
      <c r="G526" t="str">
        <f t="shared" si="226"/>
        <v>(Ms. Pan Yingli ,PERSON)</v>
      </c>
      <c r="H526" t="s">
        <v>17981</v>
      </c>
      <c r="I526">
        <f t="shared" ref="I526" si="268">LEN(H526)</f>
        <v>16</v>
      </c>
      <c r="J526" t="s">
        <v>17821</v>
      </c>
      <c r="K526" t="str">
        <f>"("&amp;H526&amp;","&amp;J526&amp;")"</f>
        <v>( Mr. Chen Dewei ,PERSON)</v>
      </c>
    </row>
    <row r="527" spans="1:11" ht="16.5" customHeight="1" x14ac:dyDescent="0.25">
      <c r="A527" t="s">
        <v>10225</v>
      </c>
      <c r="B527">
        <v>41</v>
      </c>
      <c r="C527" t="str">
        <f t="shared" ref="C527" si="269">"["&amp;G527&amp;"]"</f>
        <v>[(Ms. Yeung Wing Yan Wendy ,PERSON)]</v>
      </c>
      <c r="D527" t="s">
        <v>14188</v>
      </c>
      <c r="E527">
        <f t="shared" si="262"/>
        <v>25</v>
      </c>
      <c r="F527" t="s">
        <v>17821</v>
      </c>
      <c r="G527" t="str">
        <f t="shared" si="226"/>
        <v>(Ms. Yeung Wing Yan Wendy ,PERSON)</v>
      </c>
    </row>
    <row r="528" spans="1:11" ht="16.5" customHeight="1" x14ac:dyDescent="0.25">
      <c r="A528" t="s">
        <v>15321</v>
      </c>
      <c r="B528">
        <v>41</v>
      </c>
      <c r="C528" t="str">
        <f>"["&amp;G528&amp;K528&amp;"]"</f>
        <v>[(Nomination Committee,TITLE)( Dr. Leung ,PERSON)]</v>
      </c>
      <c r="D528" t="s">
        <v>13971</v>
      </c>
      <c r="E528">
        <f t="shared" si="262"/>
        <v>20</v>
      </c>
      <c r="F528" t="s">
        <v>17892</v>
      </c>
      <c r="G528" t="str">
        <f t="shared" si="226"/>
        <v>(Nomination Committee,TITLE)</v>
      </c>
      <c r="H528" t="s">
        <v>16963</v>
      </c>
      <c r="I528">
        <f t="shared" ref="I528" si="270">LEN(H528)</f>
        <v>11</v>
      </c>
      <c r="J528" t="s">
        <v>17821</v>
      </c>
      <c r="K528" t="str">
        <f>"("&amp;H528&amp;","&amp;J528&amp;")"</f>
        <v>( Dr. Leung ,PERSON)</v>
      </c>
    </row>
    <row r="529" spans="1:11" ht="16.5" customHeight="1" x14ac:dyDescent="0.25">
      <c r="A529" t="s">
        <v>7418</v>
      </c>
      <c r="B529">
        <v>41</v>
      </c>
      <c r="C529" t="str">
        <f t="shared" ref="C529" si="271">"["&amp;G529&amp;"]"</f>
        <v>[(Quan Long ,PERSON)]</v>
      </c>
      <c r="D529" t="s">
        <v>11682</v>
      </c>
      <c r="E529">
        <f t="shared" si="262"/>
        <v>10</v>
      </c>
      <c r="F529" t="s">
        <v>17821</v>
      </c>
      <c r="G529" t="str">
        <f t="shared" si="226"/>
        <v>(Quan Long ,PERSON)</v>
      </c>
    </row>
    <row r="530" spans="1:11" ht="16.5" customHeight="1" x14ac:dyDescent="0.25">
      <c r="A530" t="s">
        <v>599</v>
      </c>
      <c r="B530">
        <v>41</v>
      </c>
      <c r="C530" t="str">
        <f t="shared" ref="C530:C534" si="272">"["&amp;G530&amp;K530&amp;"]"</f>
        <v>[(Receiving Bank,TITLE)( CMB Wing Lung Bank Limited,ORG)]</v>
      </c>
      <c r="D530" t="s">
        <v>11779</v>
      </c>
      <c r="E530">
        <f t="shared" si="262"/>
        <v>14</v>
      </c>
      <c r="F530" t="s">
        <v>17892</v>
      </c>
      <c r="G530" t="str">
        <f t="shared" si="226"/>
        <v>(Receiving Bank,TITLE)</v>
      </c>
      <c r="H530" t="s">
        <v>14930</v>
      </c>
      <c r="I530">
        <f t="shared" ref="I530:I534" si="273">LEN(H530)</f>
        <v>27</v>
      </c>
      <c r="J530" t="s">
        <v>17891</v>
      </c>
      <c r="K530" t="str">
        <f t="shared" ref="K530:K534" si="274">"("&amp;H530&amp;","&amp;J530&amp;")"</f>
        <v>( CMB Wing Lung Bank Limited,ORG)</v>
      </c>
    </row>
    <row r="531" spans="1:11" ht="16.5" customHeight="1" x14ac:dyDescent="0.25">
      <c r="A531" t="s">
        <v>5202</v>
      </c>
      <c r="B531">
        <v>41</v>
      </c>
      <c r="C531" t="str">
        <f t="shared" si="272"/>
        <v>[(Safety Consultant,TITLE)( Garron Holdings Limited,ORG)]</v>
      </c>
      <c r="D531" t="s">
        <v>14611</v>
      </c>
      <c r="E531">
        <f t="shared" si="262"/>
        <v>17</v>
      </c>
      <c r="F531" t="s">
        <v>17892</v>
      </c>
      <c r="G531" t="str">
        <f t="shared" si="226"/>
        <v>(Safety Consultant,TITLE)</v>
      </c>
      <c r="H531" t="s">
        <v>14931</v>
      </c>
      <c r="I531">
        <f t="shared" si="273"/>
        <v>24</v>
      </c>
      <c r="J531" t="s">
        <v>17891</v>
      </c>
      <c r="K531" t="str">
        <f t="shared" si="274"/>
        <v>( Garron Holdings Limited,ORG)</v>
      </c>
    </row>
    <row r="532" spans="1:11" ht="16.5" customHeight="1" x14ac:dyDescent="0.25">
      <c r="A532" t="s">
        <v>14444</v>
      </c>
      <c r="B532">
        <v>41</v>
      </c>
      <c r="C532" t="str">
        <f t="shared" si="272"/>
        <v>[(Sole Sponsor,TITLE)( CLSA Capital Markets Limited,ORG)]</v>
      </c>
      <c r="D532" t="s">
        <v>71</v>
      </c>
      <c r="E532">
        <f t="shared" si="262"/>
        <v>12</v>
      </c>
      <c r="F532" t="s">
        <v>11314</v>
      </c>
      <c r="G532" t="str">
        <f t="shared" si="226"/>
        <v>(Sole Sponsor,TITLE)</v>
      </c>
      <c r="H532" t="s">
        <v>14932</v>
      </c>
      <c r="I532">
        <f t="shared" si="273"/>
        <v>29</v>
      </c>
      <c r="J532" t="s">
        <v>17891</v>
      </c>
      <c r="K532" t="str">
        <f t="shared" si="274"/>
        <v>( CLSA Capital Markets Limited,ORG)</v>
      </c>
    </row>
    <row r="533" spans="1:11" ht="16.5" customHeight="1" x14ac:dyDescent="0.25">
      <c r="A533" t="s">
        <v>1863</v>
      </c>
      <c r="B533">
        <v>41</v>
      </c>
      <c r="C533" t="str">
        <f t="shared" si="272"/>
        <v>[(Sole Sponsor,TITLE)( Guotai Junan Capital Limited,ORG)]</v>
      </c>
      <c r="D533" t="s">
        <v>71</v>
      </c>
      <c r="E533">
        <f t="shared" si="262"/>
        <v>12</v>
      </c>
      <c r="F533" t="s">
        <v>11314</v>
      </c>
      <c r="G533" t="str">
        <f t="shared" si="226"/>
        <v>(Sole Sponsor,TITLE)</v>
      </c>
      <c r="H533" t="s">
        <v>14933</v>
      </c>
      <c r="I533">
        <f t="shared" si="273"/>
        <v>29</v>
      </c>
      <c r="J533" t="s">
        <v>17891</v>
      </c>
      <c r="K533" t="str">
        <f t="shared" si="274"/>
        <v>( Guotai Junan Capital Limited,ORG)</v>
      </c>
    </row>
    <row r="534" spans="1:11" ht="16.5" customHeight="1" x14ac:dyDescent="0.25">
      <c r="A534" t="s">
        <v>2847</v>
      </c>
      <c r="B534">
        <v>41</v>
      </c>
      <c r="C534" t="str">
        <f t="shared" si="272"/>
        <v>[(Sole Sponsor,TITLE)( Mason Global Capital Limited,ORG)]</v>
      </c>
      <c r="D534" t="s">
        <v>71</v>
      </c>
      <c r="E534">
        <f t="shared" si="262"/>
        <v>12</v>
      </c>
      <c r="F534" t="s">
        <v>11314</v>
      </c>
      <c r="G534" t="str">
        <f t="shared" ref="G534" si="275">"("&amp;D534&amp;","&amp;F534&amp;")"</f>
        <v>(Sole Sponsor,TITLE)</v>
      </c>
      <c r="H534" t="s">
        <v>14934</v>
      </c>
      <c r="I534">
        <f t="shared" si="273"/>
        <v>29</v>
      </c>
      <c r="J534" t="s">
        <v>17891</v>
      </c>
      <c r="K534" t="str">
        <f t="shared" si="274"/>
        <v>( Mason Global Capital Limited,ORG)</v>
      </c>
    </row>
    <row r="535" spans="1:11" ht="16.5" customHeight="1" x14ac:dyDescent="0.25">
      <c r="A535" t="s">
        <v>3570</v>
      </c>
      <c r="B535">
        <v>41</v>
      </c>
    </row>
    <row r="536" spans="1:11" ht="16.5" customHeight="1" x14ac:dyDescent="0.25">
      <c r="A536" t="s">
        <v>9160</v>
      </c>
      <c r="B536">
        <v>42</v>
      </c>
      <c r="C536" t="str">
        <f t="shared" ref="C536" si="276">"["&amp;G536&amp;"]"</f>
        <v>[( BOCOM International Securities Limited,ORG)]</v>
      </c>
      <c r="D536" t="s">
        <v>14935</v>
      </c>
      <c r="E536">
        <f t="shared" si="262"/>
        <v>39</v>
      </c>
      <c r="F536" t="s">
        <v>17756</v>
      </c>
      <c r="G536" t="str">
        <f t="shared" ref="G536:G542" si="277">"("&amp;D536&amp;","&amp;F536&amp;")"</f>
        <v>( BOCOM International Securities Limited,ORG)</v>
      </c>
    </row>
    <row r="537" spans="1:11" ht="16.5" customHeight="1" x14ac:dyDescent="0.25">
      <c r="A537" t="s">
        <v>2832</v>
      </c>
      <c r="B537">
        <v>42</v>
      </c>
      <c r="C537" t="str">
        <f t="shared" ref="C537:C542" si="278">"["&amp;G537&amp;K537&amp;"]"</f>
        <v>[(Audit Committee,TITLE)( Gu Jianlu ,PERSON)]</v>
      </c>
      <c r="D537" t="s">
        <v>15237</v>
      </c>
      <c r="E537">
        <f t="shared" si="262"/>
        <v>15</v>
      </c>
      <c r="F537" t="s">
        <v>17892</v>
      </c>
      <c r="G537" t="str">
        <f t="shared" si="277"/>
        <v>(Audit Committee,TITLE)</v>
      </c>
      <c r="H537" t="s">
        <v>17462</v>
      </c>
      <c r="I537">
        <f t="shared" ref="I537:I541" si="279">LEN(H537)</f>
        <v>11</v>
      </c>
      <c r="J537" t="s">
        <v>17931</v>
      </c>
      <c r="K537" t="str">
        <f t="shared" ref="K537:K542" si="280">"("&amp;H537&amp;","&amp;J537&amp;")"</f>
        <v>( Gu Jianlu ,PERSON)</v>
      </c>
    </row>
    <row r="538" spans="1:11" ht="16.5" customHeight="1" x14ac:dyDescent="0.25">
      <c r="A538" t="s">
        <v>15236</v>
      </c>
      <c r="B538">
        <v>42</v>
      </c>
      <c r="C538" t="str">
        <f t="shared" si="278"/>
        <v>[(Audit Committee,TITLE)( Mr. Ng Kwun Wan ,PERSON)]</v>
      </c>
      <c r="D538" t="s">
        <v>15237</v>
      </c>
      <c r="E538">
        <f t="shared" si="262"/>
        <v>15</v>
      </c>
      <c r="F538" t="s">
        <v>17892</v>
      </c>
      <c r="G538" t="str">
        <f t="shared" si="277"/>
        <v>(Audit Committee,TITLE)</v>
      </c>
      <c r="H538" t="s">
        <v>17456</v>
      </c>
      <c r="I538">
        <f t="shared" si="279"/>
        <v>17</v>
      </c>
      <c r="J538" t="s">
        <v>18012</v>
      </c>
      <c r="K538" t="str">
        <f t="shared" si="280"/>
        <v>( Mr. Ng Kwun Wan ,PERSON)</v>
      </c>
    </row>
    <row r="539" spans="1:11" ht="16.5" customHeight="1" x14ac:dyDescent="0.25">
      <c r="A539" t="s">
        <v>5415</v>
      </c>
      <c r="B539">
        <v>42</v>
      </c>
      <c r="C539" t="str">
        <f t="shared" si="278"/>
        <v>[(Audit Committee,TITLE)( Mr. Yifan Li ,PERSON)]</v>
      </c>
      <c r="D539" t="s">
        <v>15237</v>
      </c>
      <c r="E539">
        <f t="shared" si="262"/>
        <v>15</v>
      </c>
      <c r="F539" t="s">
        <v>17892</v>
      </c>
      <c r="G539" t="str">
        <f t="shared" si="277"/>
        <v>(Audit Committee,TITLE)</v>
      </c>
      <c r="H539" t="s">
        <v>17523</v>
      </c>
      <c r="I539">
        <f t="shared" si="279"/>
        <v>14</v>
      </c>
      <c r="J539" t="s">
        <v>18012</v>
      </c>
      <c r="K539" t="str">
        <f t="shared" si="280"/>
        <v>( Mr. Yifan Li ,PERSON)</v>
      </c>
    </row>
    <row r="540" spans="1:11" ht="16.5" customHeight="1" x14ac:dyDescent="0.25">
      <c r="A540" t="s">
        <v>9132</v>
      </c>
      <c r="B540">
        <v>42</v>
      </c>
      <c r="C540" t="str">
        <f t="shared" si="278"/>
        <v>[(Audit Committee,TITLE)( Mr. Zhou Hao ,PERSON)]</v>
      </c>
      <c r="D540" t="s">
        <v>15237</v>
      </c>
      <c r="E540">
        <f t="shared" si="262"/>
        <v>15</v>
      </c>
      <c r="F540" t="s">
        <v>17892</v>
      </c>
      <c r="G540" t="str">
        <f t="shared" si="277"/>
        <v>(Audit Committee,TITLE)</v>
      </c>
      <c r="H540" t="s">
        <v>17524</v>
      </c>
      <c r="I540">
        <f t="shared" si="279"/>
        <v>14</v>
      </c>
      <c r="J540" t="s">
        <v>18012</v>
      </c>
      <c r="K540" t="str">
        <f t="shared" si="280"/>
        <v>( Mr. Zhou Hao ,PERSON)</v>
      </c>
    </row>
    <row r="541" spans="1:11" ht="16.5" customHeight="1" x14ac:dyDescent="0.25">
      <c r="A541" t="s">
        <v>6695</v>
      </c>
      <c r="B541">
        <v>42</v>
      </c>
      <c r="C541" t="str">
        <f t="shared" si="278"/>
        <v>[(Audit Committee,TITLE)( Ms. Pan I-Shan,PERSON)]</v>
      </c>
      <c r="D541" t="s">
        <v>15237</v>
      </c>
      <c r="E541">
        <f t="shared" si="262"/>
        <v>15</v>
      </c>
      <c r="F541" t="s">
        <v>17892</v>
      </c>
      <c r="G541" t="str">
        <f t="shared" si="277"/>
        <v>(Audit Committee,TITLE)</v>
      </c>
      <c r="H541" t="s">
        <v>17525</v>
      </c>
      <c r="I541">
        <f t="shared" si="279"/>
        <v>15</v>
      </c>
      <c r="J541" t="s">
        <v>17994</v>
      </c>
      <c r="K541" t="str">
        <f t="shared" si="280"/>
        <v>( Ms. Pan I-Shan,PERSON)</v>
      </c>
    </row>
    <row r="542" spans="1:11" ht="16.5" customHeight="1" x14ac:dyDescent="0.25">
      <c r="A542" t="s">
        <v>5208</v>
      </c>
      <c r="B542">
        <v>42</v>
      </c>
      <c r="C542" t="str">
        <f t="shared" si="278"/>
        <v>[(Authorised representatives ,TITLE)(Mr. Ip Chi Ming,PERSON)]</v>
      </c>
      <c r="D542" t="s">
        <v>11810</v>
      </c>
      <c r="E542">
        <f t="shared" si="262"/>
        <v>27</v>
      </c>
      <c r="F542" t="s">
        <v>17892</v>
      </c>
      <c r="G542" t="str">
        <f t="shared" si="277"/>
        <v>(Authorised representatives ,TITLE)</v>
      </c>
      <c r="H542" t="s">
        <v>14936</v>
      </c>
      <c r="I542">
        <f t="shared" ref="I542" si="281">LEN(H542)</f>
        <v>15</v>
      </c>
      <c r="J542" t="s">
        <v>17898</v>
      </c>
      <c r="K542" t="str">
        <f t="shared" si="280"/>
        <v>(Mr. Ip Chi Ming,PERSON)</v>
      </c>
    </row>
    <row r="543" spans="1:11" ht="16.5" customHeight="1" x14ac:dyDescent="0.25">
      <c r="A543" t="s">
        <v>11173</v>
      </c>
      <c r="B543">
        <v>42</v>
      </c>
      <c r="D543" t="s">
        <v>11892</v>
      </c>
    </row>
    <row r="544" spans="1:11" ht="16.5" customHeight="1" x14ac:dyDescent="0.25">
      <c r="A544" t="s">
        <v>11235</v>
      </c>
      <c r="B544">
        <v>42</v>
      </c>
      <c r="C544" t="str">
        <f t="shared" ref="C544:C558" si="282">"["&amp;G544&amp;K544&amp;"]"</f>
        <v>[(CCB International Capital Limited,ORG)(CCBI,J)]</v>
      </c>
      <c r="D544" t="s">
        <v>295</v>
      </c>
      <c r="E544">
        <f t="shared" si="262"/>
        <v>33</v>
      </c>
      <c r="F544" t="s">
        <v>17756</v>
      </c>
      <c r="G544" t="str">
        <f t="shared" ref="G544:G579" si="283">"("&amp;D544&amp;","&amp;F544&amp;")"</f>
        <v>(CCB International Capital Limited,ORG)</v>
      </c>
      <c r="H544" t="s">
        <v>16321</v>
      </c>
      <c r="I544">
        <f t="shared" ref="I544:I546" si="284">LEN(H544)</f>
        <v>4</v>
      </c>
      <c r="J544" t="s">
        <v>17766</v>
      </c>
      <c r="K544" t="str">
        <f t="shared" ref="K544:K558" si="285">"("&amp;H544&amp;","&amp;J544&amp;")"</f>
        <v>(CCBI,J)</v>
      </c>
    </row>
    <row r="545" spans="1:11" ht="16.5" customHeight="1" x14ac:dyDescent="0.25">
      <c r="A545" t="s">
        <v>17727</v>
      </c>
      <c r="B545">
        <v>42</v>
      </c>
      <c r="C545" t="str">
        <f t="shared" si="282"/>
        <v>[(Chow Siu Lui ,PERSON)( Chan Mei Bo Mabel ,ORG)]</v>
      </c>
      <c r="D545" t="s">
        <v>11683</v>
      </c>
      <c r="E545">
        <f t="shared" si="262"/>
        <v>13</v>
      </c>
      <c r="F545" t="s">
        <v>18013</v>
      </c>
      <c r="G545" t="str">
        <f t="shared" si="283"/>
        <v>(Chow Siu Lui ,PERSON)</v>
      </c>
      <c r="H545" t="s">
        <v>17728</v>
      </c>
      <c r="I545">
        <f t="shared" si="284"/>
        <v>19</v>
      </c>
      <c r="J545" t="s">
        <v>17887</v>
      </c>
      <c r="K545" t="str">
        <f t="shared" si="285"/>
        <v>( Chan Mei Bo Mabel ,ORG)</v>
      </c>
    </row>
    <row r="546" spans="1:11" ht="16.5" customHeight="1" x14ac:dyDescent="0.25">
      <c r="A546" t="s">
        <v>11236</v>
      </c>
      <c r="B546">
        <v>42</v>
      </c>
      <c r="C546" t="str">
        <f t="shared" si="282"/>
        <v>[(CMB International Capital Limited,ORG)(CMBI,J)]</v>
      </c>
      <c r="D546" t="s">
        <v>26</v>
      </c>
      <c r="E546">
        <f t="shared" si="262"/>
        <v>33</v>
      </c>
      <c r="F546" t="s">
        <v>17756</v>
      </c>
      <c r="G546" t="str">
        <f t="shared" si="283"/>
        <v>(CMB International Capital Limited,ORG)</v>
      </c>
      <c r="H546" t="s">
        <v>16322</v>
      </c>
      <c r="I546">
        <f t="shared" si="284"/>
        <v>4</v>
      </c>
      <c r="J546" t="s">
        <v>17766</v>
      </c>
      <c r="K546" t="str">
        <f t="shared" si="285"/>
        <v>(CMBI,J)</v>
      </c>
    </row>
    <row r="547" spans="1:11" ht="16.5" customHeight="1" x14ac:dyDescent="0.25">
      <c r="A547" t="s">
        <v>4983</v>
      </c>
      <c r="B547">
        <v>42</v>
      </c>
      <c r="C547" t="str">
        <f t="shared" si="282"/>
        <v>[(Co-Lead Manager ,TITLE)(Sinomax Securities Limited,ORG)]</v>
      </c>
      <c r="D547" t="s">
        <v>14612</v>
      </c>
      <c r="E547">
        <f t="shared" si="262"/>
        <v>16</v>
      </c>
      <c r="F547" t="s">
        <v>17892</v>
      </c>
      <c r="G547" t="str">
        <f t="shared" si="283"/>
        <v>(Co-Lead Manager ,TITLE)</v>
      </c>
      <c r="H547" t="s">
        <v>1392</v>
      </c>
      <c r="I547">
        <f t="shared" ref="I547:I548" si="286">LEN(H547)</f>
        <v>26</v>
      </c>
      <c r="J547" t="s">
        <v>17891</v>
      </c>
      <c r="K547" t="str">
        <f t="shared" si="285"/>
        <v>(Sinomax Securities Limited,ORG)</v>
      </c>
    </row>
    <row r="548" spans="1:11" ht="16.5" customHeight="1" x14ac:dyDescent="0.25">
      <c r="A548" t="s">
        <v>5064</v>
      </c>
      <c r="B548">
        <v>42</v>
      </c>
      <c r="C548" t="str">
        <f t="shared" si="282"/>
        <v>[(Company Secretary ,TITLE)(Mr. Li Wen Tao ,PERSON)]</v>
      </c>
      <c r="D548" t="s">
        <v>14613</v>
      </c>
      <c r="E548">
        <f t="shared" si="262"/>
        <v>18</v>
      </c>
      <c r="F548" t="s">
        <v>17892</v>
      </c>
      <c r="G548" t="str">
        <f t="shared" si="283"/>
        <v>(Company Secretary ,TITLE)</v>
      </c>
      <c r="H548" t="s">
        <v>16697</v>
      </c>
      <c r="I548">
        <f t="shared" si="286"/>
        <v>15</v>
      </c>
      <c r="J548" t="s">
        <v>17821</v>
      </c>
      <c r="K548" t="str">
        <f t="shared" si="285"/>
        <v>(Mr. Li Wen Tao ,PERSON)</v>
      </c>
    </row>
    <row r="549" spans="1:11" ht="16.5" customHeight="1" x14ac:dyDescent="0.25">
      <c r="A549" t="s">
        <v>3403</v>
      </c>
      <c r="B549">
        <v>42</v>
      </c>
      <c r="C549" t="str">
        <f t="shared" si="282"/>
        <v>[(Compliance Adviser ,TITLE)(Elstone Capital Limited,ORG)]</v>
      </c>
      <c r="D549" t="s">
        <v>14606</v>
      </c>
      <c r="E549">
        <f t="shared" si="262"/>
        <v>19</v>
      </c>
      <c r="F549" t="s">
        <v>17892</v>
      </c>
      <c r="G549" t="str">
        <f t="shared" si="283"/>
        <v>(Compliance Adviser ,TITLE)</v>
      </c>
      <c r="H549" t="s">
        <v>14937</v>
      </c>
      <c r="I549">
        <f t="shared" ref="I549:I553" si="287">LEN(H549)</f>
        <v>23</v>
      </c>
      <c r="J549" t="s">
        <v>17891</v>
      </c>
      <c r="K549" t="str">
        <f t="shared" si="285"/>
        <v>(Elstone Capital Limited,ORG)</v>
      </c>
    </row>
    <row r="550" spans="1:11" ht="16.5" customHeight="1" x14ac:dyDescent="0.25">
      <c r="A550" t="s">
        <v>1070</v>
      </c>
      <c r="B550">
        <v>42</v>
      </c>
      <c r="C550" t="str">
        <f t="shared" si="282"/>
        <v>[(Compliance Adviser ,TITLE)(Innovax Capital Limited,ORG)]</v>
      </c>
      <c r="D550" t="s">
        <v>14606</v>
      </c>
      <c r="E550">
        <f t="shared" si="262"/>
        <v>19</v>
      </c>
      <c r="F550" t="s">
        <v>17892</v>
      </c>
      <c r="G550" t="str">
        <f t="shared" si="283"/>
        <v>(Compliance Adviser ,TITLE)</v>
      </c>
      <c r="H550" t="s">
        <v>14938</v>
      </c>
      <c r="I550">
        <f t="shared" si="287"/>
        <v>23</v>
      </c>
      <c r="J550" t="s">
        <v>17891</v>
      </c>
      <c r="K550" t="str">
        <f t="shared" si="285"/>
        <v>(Innovax Capital Limited,ORG)</v>
      </c>
    </row>
    <row r="551" spans="1:11" ht="16.5" customHeight="1" x14ac:dyDescent="0.25">
      <c r="A551" t="s">
        <v>14480</v>
      </c>
      <c r="B551">
        <v>42</v>
      </c>
      <c r="C551" t="str">
        <f t="shared" si="282"/>
        <v>[(Compliance Advisor ,TITLE)(Giraffe Capital Limited,ORG)]</v>
      </c>
      <c r="D551" t="s">
        <v>14607</v>
      </c>
      <c r="E551">
        <f t="shared" si="262"/>
        <v>19</v>
      </c>
      <c r="F551" t="s">
        <v>17892</v>
      </c>
      <c r="G551" t="str">
        <f t="shared" si="283"/>
        <v>(Compliance Advisor ,TITLE)</v>
      </c>
      <c r="H551" t="s">
        <v>4433</v>
      </c>
      <c r="I551">
        <f t="shared" si="287"/>
        <v>23</v>
      </c>
      <c r="J551" t="s">
        <v>17891</v>
      </c>
      <c r="K551" t="str">
        <f t="shared" si="285"/>
        <v>(Giraffe Capital Limited,ORG)</v>
      </c>
    </row>
    <row r="552" spans="1:11" ht="16.5" customHeight="1" x14ac:dyDescent="0.25">
      <c r="A552" t="s">
        <v>9906</v>
      </c>
      <c r="B552">
        <v>42</v>
      </c>
      <c r="C552" t="str">
        <f t="shared" si="282"/>
        <v>[(Compliance Advisor ,TITLE)(Red Sun Capital Limited,ORG)]</v>
      </c>
      <c r="D552" t="s">
        <v>14607</v>
      </c>
      <c r="E552">
        <f t="shared" si="262"/>
        <v>19</v>
      </c>
      <c r="F552" t="s">
        <v>17892</v>
      </c>
      <c r="G552" t="str">
        <f t="shared" si="283"/>
        <v>(Compliance Advisor ,TITLE)</v>
      </c>
      <c r="H552" t="s">
        <v>14939</v>
      </c>
      <c r="I552">
        <f t="shared" si="287"/>
        <v>23</v>
      </c>
      <c r="J552" t="s">
        <v>17891</v>
      </c>
      <c r="K552" t="str">
        <f t="shared" si="285"/>
        <v>(Red Sun Capital Limited,ORG)</v>
      </c>
    </row>
    <row r="553" spans="1:11" ht="16.5" customHeight="1" x14ac:dyDescent="0.25">
      <c r="A553" t="s">
        <v>3140</v>
      </c>
      <c r="B553">
        <v>42</v>
      </c>
      <c r="C553" t="str">
        <f t="shared" si="282"/>
        <v>[(Dr. Lau Chi Keung ,PERSON)(Mr. Chan Tim Yiu Raymond,PERSON)]</v>
      </c>
      <c r="D553" t="s">
        <v>11496</v>
      </c>
      <c r="E553">
        <f t="shared" si="262"/>
        <v>18</v>
      </c>
      <c r="F553" t="s">
        <v>17821</v>
      </c>
      <c r="G553" t="str">
        <f t="shared" si="283"/>
        <v>(Dr. Lau Chi Keung ,PERSON)</v>
      </c>
      <c r="H553" t="s">
        <v>14940</v>
      </c>
      <c r="I553">
        <f t="shared" si="287"/>
        <v>24</v>
      </c>
      <c r="J553" t="s">
        <v>17821</v>
      </c>
      <c r="K553" t="str">
        <f t="shared" si="285"/>
        <v>(Mr. Chan Tim Yiu Raymond,PERSON)</v>
      </c>
    </row>
    <row r="554" spans="1:11" ht="16.5" customHeight="1" x14ac:dyDescent="0.25">
      <c r="A554" t="s">
        <v>7096</v>
      </c>
      <c r="B554">
        <v>42</v>
      </c>
      <c r="C554" t="str">
        <f t="shared" si="282"/>
        <v>[(Joint Bookrunners,TITLE)( DBS Asia Capital Limited,ORG)]</v>
      </c>
      <c r="D554" t="s">
        <v>473</v>
      </c>
      <c r="E554">
        <f t="shared" si="262"/>
        <v>17</v>
      </c>
      <c r="F554" t="s">
        <v>17892</v>
      </c>
      <c r="G554" t="str">
        <f t="shared" si="283"/>
        <v>(Joint Bookrunners,TITLE)</v>
      </c>
      <c r="H554" t="s">
        <v>14889</v>
      </c>
      <c r="I554">
        <f t="shared" ref="I554:I557" si="288">LEN(H554)</f>
        <v>25</v>
      </c>
      <c r="J554" t="s">
        <v>17891</v>
      </c>
      <c r="K554" t="str">
        <f t="shared" si="285"/>
        <v>( DBS Asia Capital Limited,ORG)</v>
      </c>
    </row>
    <row r="555" spans="1:11" ht="16.5" customHeight="1" x14ac:dyDescent="0.25">
      <c r="A555" t="s">
        <v>2849</v>
      </c>
      <c r="B555">
        <v>42</v>
      </c>
      <c r="C555" t="str">
        <f t="shared" si="282"/>
        <v>[(Joint Bookrunners,TITLE)( Mason Securities Limited,ORG)]</v>
      </c>
      <c r="D555" t="s">
        <v>473</v>
      </c>
      <c r="E555">
        <f t="shared" si="262"/>
        <v>17</v>
      </c>
      <c r="F555" t="s">
        <v>17892</v>
      </c>
      <c r="G555" t="str">
        <f t="shared" si="283"/>
        <v>(Joint Bookrunners,TITLE)</v>
      </c>
      <c r="H555" t="s">
        <v>14941</v>
      </c>
      <c r="I555">
        <f t="shared" si="288"/>
        <v>25</v>
      </c>
      <c r="J555" t="s">
        <v>17891</v>
      </c>
      <c r="K555" t="str">
        <f t="shared" si="285"/>
        <v>( Mason Securities Limited,ORG)</v>
      </c>
    </row>
    <row r="556" spans="1:11" ht="16.5" customHeight="1" x14ac:dyDescent="0.25">
      <c r="A556" t="s">
        <v>977</v>
      </c>
      <c r="B556">
        <v>42</v>
      </c>
      <c r="C556" t="str">
        <f t="shared" si="282"/>
        <v>[(Joint company secretaries,TITLE)( Mr. Xu Yi ,PERSON)]</v>
      </c>
      <c r="D556" t="s">
        <v>14183</v>
      </c>
      <c r="E556">
        <f t="shared" si="262"/>
        <v>25</v>
      </c>
      <c r="F556" t="s">
        <v>17892</v>
      </c>
      <c r="G556" t="str">
        <f t="shared" si="283"/>
        <v>(Joint company secretaries,TITLE)</v>
      </c>
      <c r="H556" t="s">
        <v>16794</v>
      </c>
      <c r="I556">
        <f t="shared" si="288"/>
        <v>11</v>
      </c>
      <c r="J556" t="s">
        <v>18012</v>
      </c>
      <c r="K556" t="str">
        <f t="shared" si="285"/>
        <v>( Mr. Xu Yi ,PERSON)</v>
      </c>
    </row>
    <row r="557" spans="1:11" ht="16.5" customHeight="1" x14ac:dyDescent="0.25">
      <c r="A557" t="s">
        <v>524</v>
      </c>
      <c r="B557">
        <v>42</v>
      </c>
      <c r="C557" t="str">
        <f t="shared" si="282"/>
        <v>[(Joint Sponsors ,TITLE)(Goldman Sachs (Asia) L.L.C.,ORG)]</v>
      </c>
      <c r="D557" t="s">
        <v>11648</v>
      </c>
      <c r="E557">
        <f t="shared" si="262"/>
        <v>15</v>
      </c>
      <c r="F557" t="s">
        <v>17892</v>
      </c>
      <c r="G557" t="str">
        <f t="shared" si="283"/>
        <v>(Joint Sponsors ,TITLE)</v>
      </c>
      <c r="H557" t="s">
        <v>16793</v>
      </c>
      <c r="I557">
        <f t="shared" si="288"/>
        <v>27</v>
      </c>
      <c r="J557" t="s">
        <v>17958</v>
      </c>
      <c r="K557" t="str">
        <f t="shared" si="285"/>
        <v>(Goldman Sachs (Asia) L.L.C.,ORG)</v>
      </c>
    </row>
    <row r="558" spans="1:11" ht="16.5" customHeight="1" x14ac:dyDescent="0.25">
      <c r="A558" t="s">
        <v>719</v>
      </c>
      <c r="B558">
        <v>42</v>
      </c>
      <c r="C558" t="str">
        <f t="shared" si="282"/>
        <v>[(Joint Sponsors ,TITLE)(Morgan Stanley Asia Limited,ORG)]</v>
      </c>
      <c r="D558" t="s">
        <v>11648</v>
      </c>
      <c r="E558">
        <f t="shared" si="262"/>
        <v>15</v>
      </c>
      <c r="F558" t="s">
        <v>17892</v>
      </c>
      <c r="G558" t="str">
        <f t="shared" si="283"/>
        <v>(Joint Sponsors ,TITLE)</v>
      </c>
      <c r="H558" t="s">
        <v>8</v>
      </c>
      <c r="I558">
        <f t="shared" ref="I558" si="289">LEN(H558)</f>
        <v>27</v>
      </c>
      <c r="J558" t="s">
        <v>17891</v>
      </c>
      <c r="K558" t="str">
        <f t="shared" si="285"/>
        <v>(Morgan Stanley Asia Limited,ORG)</v>
      </c>
    </row>
    <row r="559" spans="1:11" ht="16.5" customHeight="1" x14ac:dyDescent="0.25">
      <c r="A559" t="s">
        <v>174</v>
      </c>
      <c r="B559">
        <v>42</v>
      </c>
      <c r="C559" t="str">
        <f t="shared" ref="C559:C560" si="290">"["&amp;G559&amp;"]"</f>
        <v>[(Mr. HO Kwai Ching, Mark ,PERSON)]</v>
      </c>
      <c r="D559" t="s">
        <v>11684</v>
      </c>
      <c r="E559">
        <f t="shared" si="262"/>
        <v>24</v>
      </c>
      <c r="F559" t="s">
        <v>17782</v>
      </c>
      <c r="G559" t="str">
        <f t="shared" si="283"/>
        <v>(Mr. HO Kwai Ching, Mark ,PERSON)</v>
      </c>
    </row>
    <row r="560" spans="1:11" ht="16.5" customHeight="1" x14ac:dyDescent="0.25">
      <c r="A560" t="s">
        <v>401</v>
      </c>
      <c r="B560">
        <v>42</v>
      </c>
      <c r="C560" t="str">
        <f t="shared" si="290"/>
        <v>[(Mr. Sin Chi Yuen Edward ,PERSON)]</v>
      </c>
      <c r="D560" t="s">
        <v>11685</v>
      </c>
      <c r="E560">
        <f t="shared" si="262"/>
        <v>24</v>
      </c>
      <c r="F560" t="s">
        <v>17782</v>
      </c>
      <c r="G560" t="str">
        <f t="shared" si="283"/>
        <v>(Mr. Sin Chi Yuen Edward ,PERSON)</v>
      </c>
    </row>
    <row r="561" spans="1:11" ht="16.5" customHeight="1" x14ac:dyDescent="0.25">
      <c r="A561" t="s">
        <v>4253</v>
      </c>
      <c r="B561">
        <v>42</v>
      </c>
      <c r="C561" t="str">
        <f>"["&amp;G561&amp;K561&amp;"]"</f>
        <v>[(Mr. Wang Chuanwu,PERSON)( Dr. Deng Feiqi ,PERSON)]</v>
      </c>
      <c r="D561" t="s">
        <v>11686</v>
      </c>
      <c r="E561">
        <f t="shared" si="262"/>
        <v>16</v>
      </c>
      <c r="F561" t="s">
        <v>17821</v>
      </c>
      <c r="G561" t="str">
        <f t="shared" si="283"/>
        <v>(Mr. Wang Chuanwu,PERSON)</v>
      </c>
      <c r="H561" t="s">
        <v>17927</v>
      </c>
      <c r="I561">
        <f t="shared" ref="I561" si="291">LEN(H561)</f>
        <v>16</v>
      </c>
      <c r="J561" t="s">
        <v>17821</v>
      </c>
      <c r="K561" t="str">
        <f>"("&amp;H561&amp;","&amp;J561&amp;")"</f>
        <v>( Dr. Deng Feiqi ,PERSON)</v>
      </c>
    </row>
    <row r="562" spans="1:11" ht="16.5" customHeight="1" x14ac:dyDescent="0.25">
      <c r="A562" t="s">
        <v>5461</v>
      </c>
      <c r="B562">
        <v>42</v>
      </c>
      <c r="C562" t="str">
        <f t="shared" ref="C562:C565" si="292">"["&amp;G562&amp;"]"</f>
        <v>[(Ms. Lam Yuen Ling Eva ,PERSON)]</v>
      </c>
      <c r="D562" t="s">
        <v>11687</v>
      </c>
      <c r="E562">
        <f t="shared" si="262"/>
        <v>22</v>
      </c>
      <c r="F562" t="s">
        <v>17821</v>
      </c>
      <c r="G562" t="str">
        <f t="shared" si="283"/>
        <v>(Ms. Lam Yuen Ling Eva ,PERSON)</v>
      </c>
    </row>
    <row r="563" spans="1:11" ht="16.5" customHeight="1" x14ac:dyDescent="0.25">
      <c r="A563" t="s">
        <v>6798</v>
      </c>
      <c r="B563">
        <v>42</v>
      </c>
      <c r="C563" t="str">
        <f t="shared" si="292"/>
        <v>[(Ms. Leung Wai Ling, Wylie ,PERSON)]</v>
      </c>
      <c r="D563" t="s">
        <v>11588</v>
      </c>
      <c r="E563">
        <f t="shared" si="262"/>
        <v>26</v>
      </c>
      <c r="F563" t="s">
        <v>17821</v>
      </c>
      <c r="G563" t="str">
        <f t="shared" si="283"/>
        <v>(Ms. Leung Wai Ling, Wylie ,PERSON)</v>
      </c>
    </row>
    <row r="564" spans="1:11" ht="16.5" customHeight="1" x14ac:dyDescent="0.25">
      <c r="A564" t="s">
        <v>7627</v>
      </c>
      <c r="B564">
        <v>42</v>
      </c>
      <c r="C564" t="str">
        <f t="shared" si="292"/>
        <v>[(Ms. Li Yan Wing Rita ,PERSON)]</v>
      </c>
      <c r="D564" t="s">
        <v>11478</v>
      </c>
      <c r="E564">
        <f t="shared" si="262"/>
        <v>21</v>
      </c>
      <c r="F564" t="s">
        <v>17821</v>
      </c>
      <c r="G564" t="str">
        <f t="shared" si="283"/>
        <v>(Ms. Li Yan Wing Rita ,PERSON)</v>
      </c>
    </row>
    <row r="565" spans="1:11" ht="16.5" customHeight="1" x14ac:dyDescent="0.25">
      <c r="A565" t="s">
        <v>4553</v>
      </c>
      <c r="B565">
        <v>42</v>
      </c>
      <c r="C565" t="str">
        <f t="shared" si="292"/>
        <v>[(Ms. So Shuk Yi Betty ,PERSON)]</v>
      </c>
      <c r="D565" t="s">
        <v>11539</v>
      </c>
      <c r="E565">
        <f t="shared" si="262"/>
        <v>21</v>
      </c>
      <c r="F565" t="s">
        <v>17821</v>
      </c>
      <c r="G565" t="str">
        <f t="shared" si="283"/>
        <v>(Ms. So Shuk Yi Betty ,PERSON)</v>
      </c>
    </row>
    <row r="566" spans="1:11" ht="16.5" customHeight="1" x14ac:dyDescent="0.25">
      <c r="A566" t="s">
        <v>7845</v>
      </c>
      <c r="B566">
        <v>42</v>
      </c>
      <c r="C566" t="str">
        <f t="shared" ref="C566:C568" si="293">"["&amp;G566&amp;K566&amp;"]"</f>
        <v>[(Nomination Committee,TITLE)( Mr. Xu Kai ,PERSON)]</v>
      </c>
      <c r="D566" t="s">
        <v>13971</v>
      </c>
      <c r="E566">
        <f t="shared" si="262"/>
        <v>20</v>
      </c>
      <c r="F566" t="s">
        <v>17892</v>
      </c>
      <c r="G566" t="str">
        <f t="shared" si="283"/>
        <v>(Nomination Committee,TITLE)</v>
      </c>
      <c r="H566" t="s">
        <v>16964</v>
      </c>
      <c r="I566">
        <f t="shared" ref="I566" si="294">LEN(H566)</f>
        <v>12</v>
      </c>
      <c r="J566" t="s">
        <v>18012</v>
      </c>
      <c r="K566" t="str">
        <f t="shared" ref="K566:K568" si="295">"("&amp;H566&amp;","&amp;J566&amp;")"</f>
        <v>( Mr. Xu Kai ,PERSON)</v>
      </c>
    </row>
    <row r="567" spans="1:11" ht="16.5" customHeight="1" x14ac:dyDescent="0.25">
      <c r="A567" t="s">
        <v>5752</v>
      </c>
      <c r="B567">
        <v>42</v>
      </c>
      <c r="C567" t="str">
        <f t="shared" si="293"/>
        <v>[(Property valuer,TITLE)( Jones Lang LaSalle Limited,ORG)]</v>
      </c>
      <c r="D567" t="s">
        <v>101</v>
      </c>
      <c r="E567">
        <f t="shared" si="262"/>
        <v>15</v>
      </c>
      <c r="F567" t="s">
        <v>17892</v>
      </c>
      <c r="G567" t="str">
        <f t="shared" si="283"/>
        <v>(Property valuer,TITLE)</v>
      </c>
      <c r="H567" t="s">
        <v>14942</v>
      </c>
      <c r="I567">
        <f t="shared" ref="I567:I568" si="296">LEN(H567)</f>
        <v>27</v>
      </c>
      <c r="J567" t="s">
        <v>17891</v>
      </c>
      <c r="K567" t="str">
        <f t="shared" si="295"/>
        <v>( Jones Lang LaSalle Limited,ORG)</v>
      </c>
    </row>
    <row r="568" spans="1:11" ht="16.5" customHeight="1" x14ac:dyDescent="0.25">
      <c r="A568" t="s">
        <v>15350</v>
      </c>
      <c r="B568">
        <v>42</v>
      </c>
      <c r="C568" t="str">
        <f t="shared" si="293"/>
        <v>[(Property valuer ,TITLE)(Savills (Malaysia) Sdn Bhd,ORG)]</v>
      </c>
      <c r="D568" t="s">
        <v>14484</v>
      </c>
      <c r="E568">
        <f t="shared" si="262"/>
        <v>16</v>
      </c>
      <c r="F568" t="s">
        <v>17892</v>
      </c>
      <c r="G568" t="str">
        <f t="shared" si="283"/>
        <v>(Property valuer ,TITLE)</v>
      </c>
      <c r="H568" t="s">
        <v>16159</v>
      </c>
      <c r="I568">
        <f t="shared" si="296"/>
        <v>26</v>
      </c>
      <c r="J568" t="s">
        <v>17887</v>
      </c>
      <c r="K568" t="str">
        <f t="shared" si="295"/>
        <v>(Savills (Malaysia) Sdn Bhd,ORG)</v>
      </c>
    </row>
    <row r="569" spans="1:11" ht="16.5" customHeight="1" x14ac:dyDescent="0.25">
      <c r="A569" t="s">
        <v>7417</v>
      </c>
      <c r="B569">
        <v>42</v>
      </c>
      <c r="C569" t="str">
        <f t="shared" ref="C569" si="297">"["&amp;G569&amp;"]"</f>
        <v>[(Quan Long ,PERSON)]</v>
      </c>
      <c r="D569" t="s">
        <v>11682</v>
      </c>
      <c r="E569">
        <f t="shared" si="262"/>
        <v>10</v>
      </c>
      <c r="F569" t="s">
        <v>17821</v>
      </c>
      <c r="G569" t="str">
        <f t="shared" si="283"/>
        <v>(Quan Long ,PERSON)</v>
      </c>
    </row>
    <row r="570" spans="1:11" ht="16.5" customHeight="1" x14ac:dyDescent="0.25">
      <c r="A570" t="s">
        <v>9714</v>
      </c>
      <c r="B570">
        <v>42</v>
      </c>
      <c r="C570" t="str">
        <f t="shared" ref="C570:C573" si="298">"["&amp;G570&amp;K570&amp;"]"</f>
        <v>[(Receiving bank(s),TITLE)( DBS Bank (HongKong) Limited,ORG)]</v>
      </c>
      <c r="D570" t="s">
        <v>15249</v>
      </c>
      <c r="E570">
        <f t="shared" si="262"/>
        <v>17</v>
      </c>
      <c r="F570" t="s">
        <v>11314</v>
      </c>
      <c r="G570" t="str">
        <f t="shared" si="283"/>
        <v>(Receiving bank(s),TITLE)</v>
      </c>
      <c r="H570" t="s">
        <v>16160</v>
      </c>
      <c r="I570">
        <f t="shared" ref="I570:I573" si="299">LEN(H570)</f>
        <v>28</v>
      </c>
      <c r="J570" t="s">
        <v>17891</v>
      </c>
      <c r="K570" t="str">
        <f t="shared" ref="K570:K573" si="300">"("&amp;H570&amp;","&amp;J570&amp;")"</f>
        <v>( DBS Bank (HongKong) Limited,ORG)</v>
      </c>
    </row>
    <row r="571" spans="1:11" ht="16.5" customHeight="1" x14ac:dyDescent="0.25">
      <c r="A571" t="s">
        <v>3762</v>
      </c>
      <c r="B571">
        <v>42</v>
      </c>
      <c r="C571" t="str">
        <f t="shared" si="298"/>
        <v>[(Sole Sponsor,TITLE)( China Tonghai Capital Limited,ORG)]</v>
      </c>
      <c r="D571" t="s">
        <v>71</v>
      </c>
      <c r="E571">
        <f t="shared" si="262"/>
        <v>12</v>
      </c>
      <c r="F571" t="s">
        <v>11314</v>
      </c>
      <c r="G571" t="str">
        <f t="shared" si="283"/>
        <v>(Sole Sponsor,TITLE)</v>
      </c>
      <c r="H571" t="s">
        <v>14943</v>
      </c>
      <c r="I571">
        <f t="shared" si="299"/>
        <v>30</v>
      </c>
      <c r="J571" t="s">
        <v>17891</v>
      </c>
      <c r="K571" t="str">
        <f t="shared" si="300"/>
        <v>( China Tonghai Capital Limited,ORG)</v>
      </c>
    </row>
    <row r="572" spans="1:11" ht="16.5" customHeight="1" x14ac:dyDescent="0.25">
      <c r="A572" t="s">
        <v>842</v>
      </c>
      <c r="B572">
        <v>42</v>
      </c>
      <c r="C572" t="str">
        <f t="shared" si="298"/>
        <v>[(Tax Representative,TITLE)( Ng Kwok Cheung, Bernard,PERSON)]</v>
      </c>
      <c r="D572" t="s">
        <v>14614</v>
      </c>
      <c r="E572">
        <f t="shared" si="262"/>
        <v>18</v>
      </c>
      <c r="F572" t="s">
        <v>17962</v>
      </c>
      <c r="G572" t="str">
        <f t="shared" si="283"/>
        <v>(Tax Representative,TITLE)</v>
      </c>
      <c r="H572" t="s">
        <v>14944</v>
      </c>
      <c r="I572">
        <f t="shared" si="299"/>
        <v>24</v>
      </c>
      <c r="J572" t="s">
        <v>17931</v>
      </c>
      <c r="K572" t="str">
        <f t="shared" si="300"/>
        <v>( Ng Kwok Cheung, Bernard,PERSON)</v>
      </c>
    </row>
    <row r="573" spans="1:11" ht="16.5" customHeight="1" x14ac:dyDescent="0.25">
      <c r="A573" t="s">
        <v>11243</v>
      </c>
      <c r="B573">
        <v>42</v>
      </c>
      <c r="C573" t="str">
        <f t="shared" si="298"/>
        <v>[(UOB Kay Hian (Hong Kong) Limited,ORG)(UOBKH,J)]</v>
      </c>
      <c r="D573" t="s">
        <v>3333</v>
      </c>
      <c r="E573">
        <f t="shared" si="262"/>
        <v>32</v>
      </c>
      <c r="F573" t="s">
        <v>17756</v>
      </c>
      <c r="G573" t="str">
        <f t="shared" si="283"/>
        <v>(UOB Kay Hian (Hong Kong) Limited,ORG)</v>
      </c>
      <c r="H573" t="s">
        <v>16323</v>
      </c>
      <c r="I573">
        <f t="shared" si="299"/>
        <v>5</v>
      </c>
      <c r="J573" t="s">
        <v>17766</v>
      </c>
      <c r="K573" t="str">
        <f t="shared" si="300"/>
        <v>(UOBKH,J)</v>
      </c>
    </row>
    <row r="574" spans="1:11" ht="16.5" customHeight="1" x14ac:dyDescent="0.25">
      <c r="A574" t="s">
        <v>17757</v>
      </c>
      <c r="B574">
        <v>43</v>
      </c>
      <c r="C574" t="str">
        <f t="shared" ref="C574:C579" si="301">"["&amp;G574&amp;"]"</f>
        <v>[(PARTIES INVOLVED IN THE GLOBAL OFFERING,SKIP)]</v>
      </c>
      <c r="D574" t="s">
        <v>17758</v>
      </c>
      <c r="E574">
        <f>LEN(D574)</f>
        <v>39</v>
      </c>
      <c r="F574" t="s">
        <v>17761</v>
      </c>
      <c r="G574" t="str">
        <f t="shared" si="283"/>
        <v>(PARTIES INVOLVED IN THE GLOBAL OFFERING,SKIP)</v>
      </c>
    </row>
    <row r="575" spans="1:11" ht="16.5" customHeight="1" x14ac:dyDescent="0.25">
      <c r="A575" t="s">
        <v>14493</v>
      </c>
      <c r="B575">
        <v>43</v>
      </c>
      <c r="C575" t="str">
        <f t="shared" si="301"/>
        <v>[(PARTIES INVOLVED IN THE GLOBAL OFFERING,SKIP)]</v>
      </c>
      <c r="D575" t="s">
        <v>17758</v>
      </c>
      <c r="E575">
        <f>LEN(D575)</f>
        <v>39</v>
      </c>
      <c r="F575" t="s">
        <v>17761</v>
      </c>
      <c r="G575" t="str">
        <f t="shared" si="283"/>
        <v>(PARTIES INVOLVED IN THE GLOBAL OFFERING,SKIP)</v>
      </c>
    </row>
    <row r="576" spans="1:11" ht="16.5" customHeight="1" x14ac:dyDescent="0.25">
      <c r="A576" t="s">
        <v>3317</v>
      </c>
      <c r="B576">
        <v>43</v>
      </c>
      <c r="C576" t="str">
        <f t="shared" si="301"/>
        <v>[(PARTIES INVOLVED IN THE GLOBAL OFFERING,SKIP)]</v>
      </c>
      <c r="D576" t="s">
        <v>17758</v>
      </c>
      <c r="E576">
        <f>LEN(D576)</f>
        <v>39</v>
      </c>
      <c r="F576" t="s">
        <v>17761</v>
      </c>
      <c r="G576" t="str">
        <f t="shared" si="283"/>
        <v>(PARTIES INVOLVED IN THE GLOBAL OFFERING,SKIP)</v>
      </c>
    </row>
    <row r="577" spans="1:11" ht="16.5" customHeight="1" x14ac:dyDescent="0.25">
      <c r="A577" t="s">
        <v>17759</v>
      </c>
      <c r="B577">
        <v>43</v>
      </c>
      <c r="C577" t="str">
        <f t="shared" si="301"/>
        <v>[( Parties Involved in the Global Offering,SKIP)]</v>
      </c>
      <c r="D577" t="s">
        <v>17760</v>
      </c>
      <c r="E577">
        <f>LEN(D577)</f>
        <v>40</v>
      </c>
      <c r="F577" t="s">
        <v>17761</v>
      </c>
      <c r="G577" t="str">
        <f t="shared" si="283"/>
        <v>( Parties Involved in the Global Offering,SKIP)</v>
      </c>
    </row>
    <row r="578" spans="1:11" ht="16.5" customHeight="1" x14ac:dyDescent="0.25">
      <c r="A578" t="s">
        <v>15258</v>
      </c>
      <c r="B578">
        <v>43</v>
      </c>
      <c r="C578" t="str">
        <f t="shared" si="301"/>
        <v>[(China Everbright Securities (HK) Limited,ORG)]</v>
      </c>
      <c r="D578" t="s">
        <v>2060</v>
      </c>
      <c r="E578">
        <f t="shared" si="262"/>
        <v>40</v>
      </c>
      <c r="F578" t="s">
        <v>17756</v>
      </c>
      <c r="G578" t="str">
        <f t="shared" si="283"/>
        <v>(China Everbright Securities (HK) Limited,ORG)</v>
      </c>
    </row>
    <row r="579" spans="1:11" ht="16.5" customHeight="1" x14ac:dyDescent="0.25">
      <c r="A579" t="s">
        <v>15259</v>
      </c>
      <c r="B579">
        <v>43</v>
      </c>
      <c r="C579" t="str">
        <f t="shared" si="301"/>
        <v>[(Nomura International (Hong Kong) Limited,ORG)]</v>
      </c>
      <c r="D579" t="s">
        <v>3202</v>
      </c>
      <c r="E579">
        <f t="shared" ref="E579:E642" si="302">LEN(D579)</f>
        <v>40</v>
      </c>
      <c r="F579" t="s">
        <v>17756</v>
      </c>
      <c r="G579" t="str">
        <f t="shared" si="283"/>
        <v>(Nomura International (Hong Kong) Limited,ORG)</v>
      </c>
    </row>
    <row r="580" spans="1:11" ht="16.5" customHeight="1" x14ac:dyDescent="0.25">
      <c r="A580" t="s">
        <v>5276</v>
      </c>
      <c r="B580">
        <v>43</v>
      </c>
      <c r="D580" t="s">
        <v>11892</v>
      </c>
    </row>
    <row r="581" spans="1:11" ht="16.5" customHeight="1" x14ac:dyDescent="0.25">
      <c r="A581" t="s">
        <v>9448</v>
      </c>
      <c r="B581">
        <v>43</v>
      </c>
      <c r="C581" t="str">
        <f t="shared" ref="C581:C588" si="303">"["&amp;G581&amp;K581&amp;"]"</f>
        <v>[(Audit Committee,TITLE)( Dr. Sat Chui Wan ,PERSON)]</v>
      </c>
      <c r="D581" t="s">
        <v>15237</v>
      </c>
      <c r="E581">
        <f t="shared" si="302"/>
        <v>15</v>
      </c>
      <c r="F581" t="s">
        <v>17892</v>
      </c>
      <c r="G581" t="str">
        <f t="shared" ref="G581:G644" si="304">"("&amp;D581&amp;","&amp;F581&amp;")"</f>
        <v>(Audit Committee,TITLE)</v>
      </c>
      <c r="H581" t="s">
        <v>17457</v>
      </c>
      <c r="I581">
        <f t="shared" ref="I581:I585" si="305">LEN(H581)</f>
        <v>18</v>
      </c>
      <c r="J581" t="s">
        <v>17821</v>
      </c>
      <c r="K581" t="str">
        <f t="shared" ref="K581:K588" si="306">"("&amp;H581&amp;","&amp;J581&amp;")"</f>
        <v>( Dr. Sat Chui Wan ,PERSON)</v>
      </c>
    </row>
    <row r="582" spans="1:11" ht="16.5" customHeight="1" x14ac:dyDescent="0.25">
      <c r="A582" t="s">
        <v>5211</v>
      </c>
      <c r="B582">
        <v>43</v>
      </c>
      <c r="C582" t="str">
        <f t="shared" si="303"/>
        <v>[(Audit Committee,TITLE)( Mr. Law Chi Hung ,PERSON)]</v>
      </c>
      <c r="D582" t="s">
        <v>15237</v>
      </c>
      <c r="E582">
        <f t="shared" si="302"/>
        <v>15</v>
      </c>
      <c r="F582" t="s">
        <v>17892</v>
      </c>
      <c r="G582" t="str">
        <f t="shared" si="304"/>
        <v>(Audit Committee,TITLE)</v>
      </c>
      <c r="H582" t="s">
        <v>17458</v>
      </c>
      <c r="I582">
        <f t="shared" si="305"/>
        <v>18</v>
      </c>
      <c r="J582" t="s">
        <v>18012</v>
      </c>
      <c r="K582" t="str">
        <f t="shared" si="306"/>
        <v>( Mr. Law Chi Hung ,PERSON)</v>
      </c>
    </row>
    <row r="583" spans="1:11" ht="16.5" customHeight="1" x14ac:dyDescent="0.25">
      <c r="A583" t="s">
        <v>2080</v>
      </c>
      <c r="B583">
        <v>43</v>
      </c>
      <c r="C583" t="str">
        <f t="shared" si="303"/>
        <v>[(Audit Committee,TITLE)( Mr. Li Wai Chung ,PERSON)]</v>
      </c>
      <c r="D583" t="s">
        <v>15237</v>
      </c>
      <c r="E583">
        <f t="shared" si="302"/>
        <v>15</v>
      </c>
      <c r="F583" t="s">
        <v>17892</v>
      </c>
      <c r="G583" t="str">
        <f t="shared" si="304"/>
        <v>(Audit Committee,TITLE)</v>
      </c>
      <c r="H583" t="s">
        <v>17459</v>
      </c>
      <c r="I583">
        <f t="shared" si="305"/>
        <v>18</v>
      </c>
      <c r="J583" t="s">
        <v>18012</v>
      </c>
      <c r="K583" t="str">
        <f t="shared" si="306"/>
        <v>( Mr. Li Wai Chung ,PERSON)</v>
      </c>
    </row>
    <row r="584" spans="1:11" ht="16.5" customHeight="1" x14ac:dyDescent="0.25">
      <c r="A584" t="s">
        <v>2715</v>
      </c>
      <c r="B584">
        <v>43</v>
      </c>
      <c r="C584" t="str">
        <f t="shared" si="303"/>
        <v>[(Audit Committee,TITLE)( Mr. Ng Kwok Tung ,PERSON)]</v>
      </c>
      <c r="D584" t="s">
        <v>15237</v>
      </c>
      <c r="E584">
        <f t="shared" si="302"/>
        <v>15</v>
      </c>
      <c r="F584" t="s">
        <v>17892</v>
      </c>
      <c r="G584" t="str">
        <f t="shared" si="304"/>
        <v>(Audit Committee,TITLE)</v>
      </c>
      <c r="H584" t="s">
        <v>17460</v>
      </c>
      <c r="I584">
        <f t="shared" si="305"/>
        <v>18</v>
      </c>
      <c r="J584" t="s">
        <v>18012</v>
      </c>
      <c r="K584" t="str">
        <f t="shared" si="306"/>
        <v>( Mr. Ng Kwok Tung ,PERSON)</v>
      </c>
    </row>
    <row r="585" spans="1:11" ht="16.5" customHeight="1" x14ac:dyDescent="0.25">
      <c r="A585" t="s">
        <v>6066</v>
      </c>
      <c r="B585">
        <v>43</v>
      </c>
      <c r="C585" t="str">
        <f t="shared" si="303"/>
        <v>[(Audit Committee,TITLE)( Mr. Tam Chi Choi ,PERSON)]</v>
      </c>
      <c r="D585" t="s">
        <v>15237</v>
      </c>
      <c r="E585">
        <f t="shared" si="302"/>
        <v>15</v>
      </c>
      <c r="F585" t="s">
        <v>17892</v>
      </c>
      <c r="G585" t="str">
        <f t="shared" si="304"/>
        <v>(Audit Committee,TITLE)</v>
      </c>
      <c r="H585" t="s">
        <v>17461</v>
      </c>
      <c r="I585">
        <f t="shared" si="305"/>
        <v>18</v>
      </c>
      <c r="J585" t="s">
        <v>18012</v>
      </c>
      <c r="K585" t="str">
        <f t="shared" si="306"/>
        <v>( Mr. Tam Chi Choi ,PERSON)</v>
      </c>
    </row>
    <row r="586" spans="1:11" ht="16.5" customHeight="1" x14ac:dyDescent="0.25">
      <c r="A586" t="s">
        <v>4294</v>
      </c>
      <c r="B586">
        <v>43</v>
      </c>
      <c r="C586" t="str">
        <f t="shared" si="303"/>
        <v>[(Authorised representatives ,TITLE)(Mr. Sia Kok Chin,PERSON)]</v>
      </c>
      <c r="D586" t="s">
        <v>11810</v>
      </c>
      <c r="E586">
        <f t="shared" si="302"/>
        <v>27</v>
      </c>
      <c r="F586" t="s">
        <v>17892</v>
      </c>
      <c r="G586" t="str">
        <f t="shared" si="304"/>
        <v>(Authorised representatives ,TITLE)</v>
      </c>
      <c r="H586" t="s">
        <v>14945</v>
      </c>
      <c r="I586">
        <f t="shared" ref="I586:I588" si="307">LEN(H586)</f>
        <v>16</v>
      </c>
      <c r="J586" t="s">
        <v>17898</v>
      </c>
      <c r="K586" t="str">
        <f t="shared" si="306"/>
        <v>(Mr. Sia Kok Chin,PERSON)</v>
      </c>
    </row>
    <row r="587" spans="1:11" ht="16.5" customHeight="1" x14ac:dyDescent="0.25">
      <c r="A587" t="s">
        <v>5412</v>
      </c>
      <c r="B587">
        <v>43</v>
      </c>
      <c r="C587" t="str">
        <f t="shared" si="303"/>
        <v>[(Authorized representatives ,TITLE)(Mr. Ian Ying Woo,PERSON)]</v>
      </c>
      <c r="D587" t="s">
        <v>11811</v>
      </c>
      <c r="E587">
        <f t="shared" si="302"/>
        <v>27</v>
      </c>
      <c r="F587" t="s">
        <v>17892</v>
      </c>
      <c r="G587" t="str">
        <f t="shared" si="304"/>
        <v>(Authorized representatives ,TITLE)</v>
      </c>
      <c r="H587" t="s">
        <v>14946</v>
      </c>
      <c r="I587">
        <f t="shared" si="307"/>
        <v>16</v>
      </c>
      <c r="J587" t="s">
        <v>17898</v>
      </c>
      <c r="K587" t="str">
        <f t="shared" si="306"/>
        <v>(Mr. Ian Ying Woo,PERSON)</v>
      </c>
    </row>
    <row r="588" spans="1:11" ht="16.5" customHeight="1" x14ac:dyDescent="0.25">
      <c r="A588" t="s">
        <v>7277</v>
      </c>
      <c r="B588">
        <v>43</v>
      </c>
      <c r="C588" t="str">
        <f t="shared" si="303"/>
        <v>[(Remuneration committee ,TITLE)(Mr. Sze Irons,PERSON)]</v>
      </c>
      <c r="D588" t="s">
        <v>14067</v>
      </c>
      <c r="E588">
        <f t="shared" si="302"/>
        <v>23</v>
      </c>
      <c r="F588" t="s">
        <v>17892</v>
      </c>
      <c r="G588" t="str">
        <f t="shared" si="304"/>
        <v>(Remuneration committee ,TITLE)</v>
      </c>
      <c r="H588" t="s">
        <v>7275</v>
      </c>
      <c r="I588">
        <f t="shared" si="307"/>
        <v>13</v>
      </c>
      <c r="J588" t="s">
        <v>18012</v>
      </c>
      <c r="K588" t="str">
        <f t="shared" si="306"/>
        <v>(Mr. Sze Irons,PERSON)</v>
      </c>
    </row>
    <row r="589" spans="1:11" ht="16.5" customHeight="1" x14ac:dyDescent="0.25">
      <c r="A589" t="s">
        <v>15335</v>
      </c>
      <c r="B589">
        <v>43</v>
      </c>
      <c r="C589" t="str">
        <f t="shared" ref="C589:C590" si="308">"["&amp;G589&amp;"]"</f>
        <v>[(Beijing Dentons Law Offices, LLP (Shenzhen),ORG)]</v>
      </c>
      <c r="D589" t="s">
        <v>15335</v>
      </c>
      <c r="E589">
        <f t="shared" si="302"/>
        <v>43</v>
      </c>
      <c r="F589" t="s">
        <v>17756</v>
      </c>
      <c r="G589" t="str">
        <f t="shared" si="304"/>
        <v>(Beijing Dentons Law Offices, LLP (Shenzhen),ORG)</v>
      </c>
    </row>
    <row r="590" spans="1:11" ht="16.5" customHeight="1" x14ac:dyDescent="0.25">
      <c r="A590" t="s">
        <v>9394</v>
      </c>
      <c r="B590">
        <v>43</v>
      </c>
      <c r="C590" t="str">
        <f t="shared" si="308"/>
        <v>[(BOCOM International Securities Limited,ORG)]</v>
      </c>
      <c r="D590" t="s">
        <v>14513</v>
      </c>
      <c r="E590">
        <f t="shared" si="302"/>
        <v>38</v>
      </c>
      <c r="F590" t="s">
        <v>17756</v>
      </c>
      <c r="G590" t="str">
        <f t="shared" si="304"/>
        <v>(BOCOM International Securities Limited,ORG)</v>
      </c>
    </row>
    <row r="591" spans="1:11" ht="16.5" customHeight="1" x14ac:dyDescent="0.25">
      <c r="A591" t="s">
        <v>2701</v>
      </c>
      <c r="B591">
        <v>43</v>
      </c>
      <c r="C591" t="str">
        <f t="shared" ref="C591:C595" si="309">"["&amp;G591&amp;K591&amp;"]"</f>
        <v>[(Co-Lead Managers,TITLE)( Elstone Securities Limited,ORG)]</v>
      </c>
      <c r="D591" t="s">
        <v>13942</v>
      </c>
      <c r="E591">
        <f t="shared" si="302"/>
        <v>16</v>
      </c>
      <c r="F591" t="s">
        <v>17892</v>
      </c>
      <c r="G591" t="str">
        <f t="shared" si="304"/>
        <v>(Co-Lead Managers,TITLE)</v>
      </c>
      <c r="H591" t="s">
        <v>14947</v>
      </c>
      <c r="I591">
        <f t="shared" ref="I591:I595" si="310">LEN(H591)</f>
        <v>27</v>
      </c>
      <c r="J591" t="s">
        <v>17891</v>
      </c>
      <c r="K591" t="str">
        <f t="shared" ref="K591:K595" si="311">"("&amp;H591&amp;","&amp;J591&amp;")"</f>
        <v>( Elstone Securities Limited,ORG)</v>
      </c>
    </row>
    <row r="592" spans="1:11" ht="16.5" customHeight="1" x14ac:dyDescent="0.25">
      <c r="A592" t="s">
        <v>5959</v>
      </c>
      <c r="B592">
        <v>43</v>
      </c>
      <c r="C592" t="str">
        <f t="shared" si="309"/>
        <v>[(Co-Lead Managers,TITLE)( Sinomax Securities Limited,ORG)]</v>
      </c>
      <c r="D592" t="s">
        <v>13942</v>
      </c>
      <c r="E592">
        <f t="shared" si="302"/>
        <v>16</v>
      </c>
      <c r="F592" t="s">
        <v>17892</v>
      </c>
      <c r="G592" t="str">
        <f t="shared" si="304"/>
        <v>(Co-Lead Managers,TITLE)</v>
      </c>
      <c r="H592" t="s">
        <v>14832</v>
      </c>
      <c r="I592">
        <f t="shared" si="310"/>
        <v>27</v>
      </c>
      <c r="J592" t="s">
        <v>17891</v>
      </c>
      <c r="K592" t="str">
        <f t="shared" si="311"/>
        <v>( Sinomax Securities Limited,ORG)</v>
      </c>
    </row>
    <row r="593" spans="1:11" ht="16.5" customHeight="1" x14ac:dyDescent="0.25">
      <c r="A593" t="s">
        <v>10873</v>
      </c>
      <c r="B593">
        <v>43</v>
      </c>
      <c r="C593" t="str">
        <f t="shared" si="309"/>
        <v>[(Compliance adviser ,TITLE)(Kingsway Capital Limited,ORG)]</v>
      </c>
      <c r="D593" t="s">
        <v>14609</v>
      </c>
      <c r="E593">
        <f t="shared" si="302"/>
        <v>19</v>
      </c>
      <c r="F593" t="s">
        <v>17892</v>
      </c>
      <c r="G593" t="str">
        <f t="shared" si="304"/>
        <v>(Compliance adviser ,TITLE)</v>
      </c>
      <c r="H593" t="s">
        <v>14948</v>
      </c>
      <c r="I593">
        <f t="shared" si="310"/>
        <v>24</v>
      </c>
      <c r="J593" t="s">
        <v>17891</v>
      </c>
      <c r="K593" t="str">
        <f t="shared" si="311"/>
        <v>(Kingsway Capital Limited,ORG)</v>
      </c>
    </row>
    <row r="594" spans="1:11" ht="16.5" customHeight="1" x14ac:dyDescent="0.25">
      <c r="A594" t="s">
        <v>542</v>
      </c>
      <c r="B594">
        <v>43</v>
      </c>
      <c r="C594" t="str">
        <f t="shared" si="309"/>
        <v>[(Compliance Adviser ,TITLE)(Somerley Capital Limited,ORG)]</v>
      </c>
      <c r="D594" t="s">
        <v>14606</v>
      </c>
      <c r="E594">
        <f t="shared" si="302"/>
        <v>19</v>
      </c>
      <c r="F594" t="s">
        <v>17892</v>
      </c>
      <c r="G594" t="str">
        <f t="shared" si="304"/>
        <v>(Compliance Adviser ,TITLE)</v>
      </c>
      <c r="H594" t="s">
        <v>1800</v>
      </c>
      <c r="I594">
        <f t="shared" si="310"/>
        <v>24</v>
      </c>
      <c r="J594" t="s">
        <v>17891</v>
      </c>
      <c r="K594" t="str">
        <f t="shared" si="311"/>
        <v>(Somerley Capital Limited,ORG)</v>
      </c>
    </row>
    <row r="595" spans="1:11" ht="16.5" customHeight="1" x14ac:dyDescent="0.25">
      <c r="A595" t="s">
        <v>5945</v>
      </c>
      <c r="B595">
        <v>43</v>
      </c>
      <c r="C595" t="str">
        <f t="shared" si="309"/>
        <v>[(Compliance Advisor ,TITLE)(Somerley Capital Limited,ORG)]</v>
      </c>
      <c r="D595" t="s">
        <v>14607</v>
      </c>
      <c r="E595">
        <f t="shared" si="302"/>
        <v>19</v>
      </c>
      <c r="F595" t="s">
        <v>17892</v>
      </c>
      <c r="G595" t="str">
        <f t="shared" si="304"/>
        <v>(Compliance Advisor ,TITLE)</v>
      </c>
      <c r="H595" t="s">
        <v>1800</v>
      </c>
      <c r="I595">
        <f t="shared" si="310"/>
        <v>24</v>
      </c>
      <c r="J595" t="s">
        <v>17891</v>
      </c>
      <c r="K595" t="str">
        <f t="shared" si="311"/>
        <v>(Somerley Capital Limited,ORG)</v>
      </c>
    </row>
    <row r="596" spans="1:11" ht="16.5" customHeight="1" x14ac:dyDescent="0.25">
      <c r="A596" t="s">
        <v>765</v>
      </c>
      <c r="B596">
        <v>43</v>
      </c>
      <c r="C596" t="str">
        <f t="shared" ref="C596" si="312">"["&amp;G596&amp;"]"</f>
        <v>[(Dr. YEN Gordon ,PERSON)]</v>
      </c>
      <c r="D596" t="s">
        <v>11688</v>
      </c>
      <c r="E596">
        <f t="shared" si="302"/>
        <v>15</v>
      </c>
      <c r="F596" t="s">
        <v>18022</v>
      </c>
      <c r="G596" t="str">
        <f t="shared" si="304"/>
        <v>(Dr. YEN Gordon ,PERSON)</v>
      </c>
    </row>
    <row r="597" spans="1:11" ht="16.5" customHeight="1" x14ac:dyDescent="0.25">
      <c r="A597" t="s">
        <v>8056</v>
      </c>
      <c r="B597">
        <v>43</v>
      </c>
      <c r="C597" t="str">
        <f>"["&amp;G597&amp;K597&amp;"]"</f>
        <v>[(Financial Advisor,TITLE)( Macquarie Capital Limited,ORG)]</v>
      </c>
      <c r="D597" t="s">
        <v>14615</v>
      </c>
      <c r="E597">
        <f t="shared" si="302"/>
        <v>17</v>
      </c>
      <c r="F597" t="s">
        <v>17892</v>
      </c>
      <c r="G597" t="str">
        <f t="shared" si="304"/>
        <v>(Financial Advisor,TITLE)</v>
      </c>
      <c r="H597" t="s">
        <v>14898</v>
      </c>
      <c r="I597">
        <f t="shared" ref="I597" si="313">LEN(H597)</f>
        <v>26</v>
      </c>
      <c r="J597" t="s">
        <v>17891</v>
      </c>
      <c r="K597" t="str">
        <f>"("&amp;H597&amp;","&amp;J597&amp;")"</f>
        <v>( Macquarie Capital Limited,ORG)</v>
      </c>
    </row>
    <row r="598" spans="1:11" ht="16.5" customHeight="1" x14ac:dyDescent="0.25">
      <c r="A598" t="s">
        <v>1620</v>
      </c>
      <c r="B598">
        <v>43</v>
      </c>
      <c r="C598" t="str">
        <f t="shared" ref="C598:C599" si="314">"["&amp;G598&amp;"]"</f>
        <v>[(Grand Moore Capital Limited,ORG)]</v>
      </c>
      <c r="D598" t="s">
        <v>14515</v>
      </c>
      <c r="E598">
        <f t="shared" si="302"/>
        <v>27</v>
      </c>
      <c r="F598" t="s">
        <v>17756</v>
      </c>
      <c r="G598" t="str">
        <f t="shared" si="304"/>
        <v>(Grand Moore Capital Limited,ORG)</v>
      </c>
    </row>
    <row r="599" spans="1:11" ht="16.5" customHeight="1" x14ac:dyDescent="0.25">
      <c r="A599" t="s">
        <v>5666</v>
      </c>
      <c r="B599">
        <v>43</v>
      </c>
      <c r="C599" t="str">
        <f t="shared" si="314"/>
        <v>[(Hogan Lovells,ORG)]</v>
      </c>
      <c r="D599" t="s">
        <v>14516</v>
      </c>
      <c r="E599">
        <f t="shared" si="302"/>
        <v>13</v>
      </c>
      <c r="F599" t="s">
        <v>17928</v>
      </c>
      <c r="G599" t="str">
        <f t="shared" si="304"/>
        <v>(Hogan Lovells,ORG)</v>
      </c>
    </row>
    <row r="600" spans="1:11" ht="16.5" customHeight="1" x14ac:dyDescent="0.25">
      <c r="A600" t="s">
        <v>10215</v>
      </c>
      <c r="B600">
        <v>43</v>
      </c>
      <c r="C600" t="str">
        <f t="shared" ref="C600:C602" si="315">"["&amp;G600&amp;K600&amp;"]"</f>
        <v>[(Joint Bookrunners ,TITLE)(China Finance KAB Limited,ORG)]</v>
      </c>
      <c r="D600" t="s">
        <v>11673</v>
      </c>
      <c r="E600">
        <f t="shared" si="302"/>
        <v>18</v>
      </c>
      <c r="F600" t="s">
        <v>17892</v>
      </c>
      <c r="G600" t="str">
        <f t="shared" si="304"/>
        <v>(Joint Bookrunners ,TITLE)</v>
      </c>
      <c r="H600" t="s">
        <v>14949</v>
      </c>
      <c r="I600">
        <f t="shared" ref="I600:I602" si="316">LEN(H600)</f>
        <v>25</v>
      </c>
      <c r="J600" t="s">
        <v>17891</v>
      </c>
      <c r="K600" t="str">
        <f t="shared" ref="K600:K602" si="317">"("&amp;H600&amp;","&amp;J600&amp;")"</f>
        <v>(China Finance KAB Limited,ORG)</v>
      </c>
    </row>
    <row r="601" spans="1:11" ht="16.5" customHeight="1" x14ac:dyDescent="0.25">
      <c r="A601" t="s">
        <v>5779</v>
      </c>
      <c r="B601">
        <v>43</v>
      </c>
      <c r="C601" t="str">
        <f t="shared" si="315"/>
        <v>[(Joint Bookrunners ,TITLE)(Macquarie Capital Limited,ORG)]</v>
      </c>
      <c r="D601" t="s">
        <v>11673</v>
      </c>
      <c r="E601">
        <f t="shared" si="302"/>
        <v>18</v>
      </c>
      <c r="F601" t="s">
        <v>17892</v>
      </c>
      <c r="G601" t="str">
        <f t="shared" si="304"/>
        <v>(Joint Bookrunners ,TITLE)</v>
      </c>
      <c r="H601" t="s">
        <v>8058</v>
      </c>
      <c r="I601">
        <f t="shared" si="316"/>
        <v>25</v>
      </c>
      <c r="J601" t="s">
        <v>17891</v>
      </c>
      <c r="K601" t="str">
        <f t="shared" si="317"/>
        <v>(Macquarie Capital Limited,ORG)</v>
      </c>
    </row>
    <row r="602" spans="1:11" ht="16.5" customHeight="1" x14ac:dyDescent="0.25">
      <c r="A602" t="s">
        <v>1444</v>
      </c>
      <c r="B602">
        <v>43</v>
      </c>
      <c r="C602" t="str">
        <f t="shared" si="315"/>
        <v>[(Joint Lead Manager ,TITLE)(I Win Securities Limited,ORG)]</v>
      </c>
      <c r="D602" t="s">
        <v>14616</v>
      </c>
      <c r="E602">
        <f t="shared" si="302"/>
        <v>19</v>
      </c>
      <c r="F602" t="s">
        <v>17892</v>
      </c>
      <c r="G602" t="str">
        <f t="shared" si="304"/>
        <v>(Joint Lead Manager ,TITLE)</v>
      </c>
      <c r="H602" t="s">
        <v>14914</v>
      </c>
      <c r="I602">
        <f t="shared" si="316"/>
        <v>24</v>
      </c>
      <c r="J602" t="s">
        <v>17891</v>
      </c>
      <c r="K602" t="str">
        <f t="shared" si="317"/>
        <v>(I Win Securities Limited,ORG)</v>
      </c>
    </row>
    <row r="603" spans="1:11" ht="16.5" customHeight="1" x14ac:dyDescent="0.25">
      <c r="A603" t="s">
        <v>14428</v>
      </c>
      <c r="B603">
        <v>43</v>
      </c>
      <c r="C603" t="str">
        <f t="shared" ref="C603:C604" si="318">"["&amp;G603&amp;"]"</f>
        <v>[(Joint Lead Managers,TITLE)]</v>
      </c>
      <c r="D603" t="s">
        <v>373</v>
      </c>
      <c r="E603">
        <f t="shared" si="302"/>
        <v>19</v>
      </c>
      <c r="F603" t="s">
        <v>17892</v>
      </c>
      <c r="G603" t="str">
        <f t="shared" si="304"/>
        <v>(Joint Lead Managers,TITLE)</v>
      </c>
    </row>
    <row r="604" spans="1:11" ht="16.5" customHeight="1" x14ac:dyDescent="0.25">
      <c r="A604" t="s">
        <v>9232</v>
      </c>
      <c r="B604">
        <v>43</v>
      </c>
      <c r="C604" t="str">
        <f t="shared" si="318"/>
        <v>[(Joint Lead Managers,TITLE)]</v>
      </c>
      <c r="D604" t="s">
        <v>373</v>
      </c>
      <c r="E604">
        <f t="shared" si="302"/>
        <v>19</v>
      </c>
      <c r="F604" t="s">
        <v>17892</v>
      </c>
      <c r="G604" t="str">
        <f t="shared" si="304"/>
        <v>(Joint Lead Managers,TITLE)</v>
      </c>
    </row>
    <row r="605" spans="1:11" ht="16.5" customHeight="1" x14ac:dyDescent="0.25">
      <c r="A605" t="s">
        <v>5307</v>
      </c>
      <c r="B605">
        <v>43</v>
      </c>
      <c r="C605" t="str">
        <f t="shared" ref="C605:C610" si="319">"["&amp;G605&amp;K605&amp;"]"</f>
        <v>[(Joint Lead Managers,TITLE)( Giraffe Capital Limited,ORG)]</v>
      </c>
      <c r="D605" t="s">
        <v>373</v>
      </c>
      <c r="E605">
        <f t="shared" si="302"/>
        <v>19</v>
      </c>
      <c r="F605" t="s">
        <v>17892</v>
      </c>
      <c r="G605" t="str">
        <f t="shared" si="304"/>
        <v>(Joint Lead Managers,TITLE)</v>
      </c>
      <c r="H605" t="s">
        <v>14879</v>
      </c>
      <c r="I605">
        <f t="shared" ref="I605:I610" si="320">LEN(H605)</f>
        <v>24</v>
      </c>
      <c r="J605" t="s">
        <v>17891</v>
      </c>
      <c r="K605" t="str">
        <f t="shared" ref="K605:K610" si="321">"("&amp;H605&amp;","&amp;J605&amp;")"</f>
        <v>( Giraffe Capital Limited,ORG)</v>
      </c>
    </row>
    <row r="606" spans="1:11" ht="16.5" customHeight="1" x14ac:dyDescent="0.25">
      <c r="A606" t="s">
        <v>10783</v>
      </c>
      <c r="B606">
        <v>43</v>
      </c>
      <c r="C606" t="str">
        <f t="shared" si="319"/>
        <v>[(Joint Lead Managers,TITLE)( Lego Securities Limited,ORG)]</v>
      </c>
      <c r="D606" t="s">
        <v>373</v>
      </c>
      <c r="E606">
        <f t="shared" si="302"/>
        <v>19</v>
      </c>
      <c r="F606" t="s">
        <v>17892</v>
      </c>
      <c r="G606" t="str">
        <f t="shared" si="304"/>
        <v>(Joint Lead Managers,TITLE)</v>
      </c>
      <c r="H606" t="s">
        <v>14907</v>
      </c>
      <c r="I606">
        <f t="shared" si="320"/>
        <v>24</v>
      </c>
      <c r="J606" t="s">
        <v>17891</v>
      </c>
      <c r="K606" t="str">
        <f t="shared" si="321"/>
        <v>( Lego Securities Limited,ORG)</v>
      </c>
    </row>
    <row r="607" spans="1:11" ht="16.5" customHeight="1" x14ac:dyDescent="0.25">
      <c r="A607" t="s">
        <v>11090</v>
      </c>
      <c r="B607">
        <v>43</v>
      </c>
      <c r="C607" t="str">
        <f t="shared" si="319"/>
        <v>[(Joint Sponsors ,TITLE)(CLSA Capital Markets Limited,ORG)]</v>
      </c>
      <c r="D607" t="s">
        <v>11648</v>
      </c>
      <c r="E607">
        <f t="shared" si="302"/>
        <v>15</v>
      </c>
      <c r="F607" t="s">
        <v>11314</v>
      </c>
      <c r="G607" t="str">
        <f t="shared" si="304"/>
        <v>(Joint Sponsors ,TITLE)</v>
      </c>
      <c r="H607" t="s">
        <v>3320</v>
      </c>
      <c r="I607">
        <f t="shared" si="320"/>
        <v>28</v>
      </c>
      <c r="J607" t="s">
        <v>17891</v>
      </c>
      <c r="K607" t="str">
        <f t="shared" si="321"/>
        <v>(CLSA Capital Markets Limited,ORG)</v>
      </c>
    </row>
    <row r="608" spans="1:11" ht="16.5" customHeight="1" x14ac:dyDescent="0.25">
      <c r="A608" t="s">
        <v>10067</v>
      </c>
      <c r="B608">
        <v>43</v>
      </c>
      <c r="C608" t="str">
        <f t="shared" si="319"/>
        <v>[(Mr. Chan Chi Kwong Dickson ,PERSON)(Mr. Liu Kin Sing,PERSON)]</v>
      </c>
      <c r="D608" t="s">
        <v>13508</v>
      </c>
      <c r="E608">
        <f t="shared" si="302"/>
        <v>27</v>
      </c>
      <c r="F608" t="s">
        <v>17763</v>
      </c>
      <c r="G608" t="str">
        <f t="shared" si="304"/>
        <v>(Mr. Chan Chi Kwong Dickson ,PERSON)</v>
      </c>
      <c r="H608" t="s">
        <v>14950</v>
      </c>
      <c r="I608">
        <f t="shared" si="320"/>
        <v>16</v>
      </c>
      <c r="J608" t="s">
        <v>17763</v>
      </c>
      <c r="K608" t="str">
        <f t="shared" si="321"/>
        <v>(Mr. Liu Kin Sing,PERSON)</v>
      </c>
    </row>
    <row r="609" spans="1:11" ht="16.5" customHeight="1" x14ac:dyDescent="0.25">
      <c r="A609" t="s">
        <v>2720</v>
      </c>
      <c r="B609">
        <v>43</v>
      </c>
      <c r="C609" t="str">
        <f t="shared" si="319"/>
        <v>[(Mr. Chan Koon Yuen Windaus ,PERSON)(Mr. Ng Kwok Tung,PERSON)]</v>
      </c>
      <c r="D609" t="s">
        <v>12841</v>
      </c>
      <c r="E609">
        <f t="shared" si="302"/>
        <v>27</v>
      </c>
      <c r="F609" t="s">
        <v>17763</v>
      </c>
      <c r="G609" t="str">
        <f t="shared" si="304"/>
        <v>(Mr. Chan Koon Yuen Windaus ,PERSON)</v>
      </c>
      <c r="H609" t="s">
        <v>14951</v>
      </c>
      <c r="I609">
        <f t="shared" si="320"/>
        <v>16</v>
      </c>
      <c r="J609" t="s">
        <v>17763</v>
      </c>
      <c r="K609" t="str">
        <f t="shared" si="321"/>
        <v>(Mr. Ng Kwok Tung,PERSON)</v>
      </c>
    </row>
    <row r="610" spans="1:11" ht="16.5" customHeight="1" x14ac:dyDescent="0.25">
      <c r="A610" t="s">
        <v>4998</v>
      </c>
      <c r="B610">
        <v>43</v>
      </c>
      <c r="C610" t="str">
        <f t="shared" si="319"/>
        <v>[(Mr. Chen Danhua ,PERSON)(Mr. Wang Yuqing ,PERSON)]</v>
      </c>
      <c r="D610" t="s">
        <v>11690</v>
      </c>
      <c r="E610">
        <f t="shared" si="302"/>
        <v>16</v>
      </c>
      <c r="F610" t="s">
        <v>17821</v>
      </c>
      <c r="G610" t="str">
        <f t="shared" si="304"/>
        <v>(Mr. Chen Danhua ,PERSON)</v>
      </c>
      <c r="H610" t="s">
        <v>17926</v>
      </c>
      <c r="I610">
        <f t="shared" si="320"/>
        <v>16</v>
      </c>
      <c r="J610" t="s">
        <v>17821</v>
      </c>
      <c r="K610" t="str">
        <f t="shared" si="321"/>
        <v>(Mr. Wang Yuqing ,PERSON)</v>
      </c>
    </row>
    <row r="611" spans="1:11" ht="16.5" customHeight="1" x14ac:dyDescent="0.25">
      <c r="A611" t="s">
        <v>5981</v>
      </c>
      <c r="B611">
        <v>43</v>
      </c>
      <c r="C611" t="str">
        <f t="shared" ref="C611" si="322">"["&amp;G611&amp;"]"</f>
        <v>[(Mr. Chen Dewei ,PERSON)]</v>
      </c>
      <c r="D611" t="s">
        <v>11691</v>
      </c>
      <c r="E611">
        <f t="shared" si="302"/>
        <v>15</v>
      </c>
      <c r="F611" t="s">
        <v>17821</v>
      </c>
      <c r="G611" t="str">
        <f t="shared" si="304"/>
        <v>(Mr. Chen Dewei ,PERSON)</v>
      </c>
    </row>
    <row r="612" spans="1:11" ht="16.5" customHeight="1" x14ac:dyDescent="0.25">
      <c r="A612" t="s">
        <v>7131</v>
      </c>
      <c r="B612">
        <v>43</v>
      </c>
      <c r="C612" t="str">
        <f>"["&amp;G612&amp;K612&amp;"]"</f>
        <v>[(Mr. MA Ching Nam ,PERSON)(Mr. LEONG Chong,PERSON)]</v>
      </c>
      <c r="D612" t="s">
        <v>11692</v>
      </c>
      <c r="E612">
        <f t="shared" si="302"/>
        <v>17</v>
      </c>
      <c r="F612" t="s">
        <v>11322</v>
      </c>
      <c r="G612" t="str">
        <f t="shared" si="304"/>
        <v>(Mr. MA Ching Nam ,PERSON)</v>
      </c>
      <c r="H612" t="s">
        <v>17882</v>
      </c>
      <c r="I612">
        <f t="shared" ref="I612" si="323">LEN(H612)</f>
        <v>15</v>
      </c>
      <c r="J612" t="s">
        <v>11322</v>
      </c>
      <c r="K612" t="str">
        <f>"("&amp;H612&amp;","&amp;J612&amp;")"</f>
        <v>(Mr. LEONG Chong,PERSON)</v>
      </c>
    </row>
    <row r="613" spans="1:11" ht="16.5" customHeight="1" x14ac:dyDescent="0.25">
      <c r="A613" t="s">
        <v>8272</v>
      </c>
      <c r="B613">
        <v>43</v>
      </c>
      <c r="C613" t="str">
        <f t="shared" ref="C613:C614" si="324">"["&amp;G613&amp;"]"</f>
        <v>[(Mr. Michael James Connolly HOGAN ,PERSON)]</v>
      </c>
      <c r="D613" t="s">
        <v>11693</v>
      </c>
      <c r="E613">
        <f t="shared" si="302"/>
        <v>33</v>
      </c>
      <c r="F613" t="s">
        <v>17782</v>
      </c>
      <c r="G613" t="str">
        <f t="shared" si="304"/>
        <v>(Mr. Michael James Connolly HOGAN ,PERSON)</v>
      </c>
    </row>
    <row r="614" spans="1:11" ht="16.5" customHeight="1" x14ac:dyDescent="0.25">
      <c r="A614" t="s">
        <v>3885</v>
      </c>
      <c r="B614">
        <v>43</v>
      </c>
      <c r="C614" t="str">
        <f t="shared" si="324"/>
        <v>[(Mr. Pang Cheung Wai Thomas ,PERSON)]</v>
      </c>
      <c r="D614" t="s">
        <v>11694</v>
      </c>
      <c r="E614">
        <f t="shared" si="302"/>
        <v>27</v>
      </c>
      <c r="F614" t="s">
        <v>17782</v>
      </c>
      <c r="G614" t="str">
        <f t="shared" si="304"/>
        <v>(Mr. Pang Cheung Wai Thomas ,PERSON)</v>
      </c>
    </row>
    <row r="615" spans="1:11" ht="16.5" customHeight="1" x14ac:dyDescent="0.25">
      <c r="A615" t="s">
        <v>4865</v>
      </c>
      <c r="B615">
        <v>43</v>
      </c>
      <c r="C615" t="str">
        <f t="shared" ref="C615:C616" si="325">"["&amp;G615&amp;K615&amp;"]"</f>
        <v>[(Mr. Shao Patrick ,PERSON)(Mr. Zhou Kai ,PERSON)]</v>
      </c>
      <c r="D615" t="s">
        <v>11695</v>
      </c>
      <c r="E615">
        <f t="shared" si="302"/>
        <v>17</v>
      </c>
      <c r="F615" t="s">
        <v>11322</v>
      </c>
      <c r="G615" t="str">
        <f t="shared" si="304"/>
        <v>(Mr. Shao Patrick ,PERSON)</v>
      </c>
      <c r="H615" t="s">
        <v>17883</v>
      </c>
      <c r="I615">
        <f t="shared" ref="I615:I616" si="326">LEN(H615)</f>
        <v>13</v>
      </c>
      <c r="J615" t="s">
        <v>11322</v>
      </c>
      <c r="K615" t="str">
        <f t="shared" ref="K615:K616" si="327">"("&amp;H615&amp;","&amp;J615&amp;")"</f>
        <v>(Mr. Zhou Kai ,PERSON)</v>
      </c>
    </row>
    <row r="616" spans="1:11" ht="16.5" customHeight="1" x14ac:dyDescent="0.25">
      <c r="A616" t="s">
        <v>10804</v>
      </c>
      <c r="B616">
        <v>43</v>
      </c>
      <c r="C616" t="str">
        <f t="shared" si="325"/>
        <v>[(Mr. Sou Sio Kei,PERSON)( Mr. Rodrigues Cesar Ernesto,PERSON)]</v>
      </c>
      <c r="D616" t="s">
        <v>14189</v>
      </c>
      <c r="E616">
        <f t="shared" si="302"/>
        <v>15</v>
      </c>
      <c r="F616" t="s">
        <v>17782</v>
      </c>
      <c r="G616" t="str">
        <f t="shared" si="304"/>
        <v>(Mr. Sou Sio Kei,PERSON)</v>
      </c>
      <c r="H616" t="s">
        <v>14952</v>
      </c>
      <c r="I616">
        <f t="shared" si="326"/>
        <v>28</v>
      </c>
      <c r="J616" t="s">
        <v>17782</v>
      </c>
      <c r="K616" t="str">
        <f t="shared" si="327"/>
        <v>( Mr. Rodrigues Cesar Ernesto,PERSON)</v>
      </c>
    </row>
    <row r="617" spans="1:11" ht="16.5" customHeight="1" x14ac:dyDescent="0.25">
      <c r="A617" t="s">
        <v>10171</v>
      </c>
      <c r="B617">
        <v>43</v>
      </c>
      <c r="C617" t="str">
        <f t="shared" ref="C617" si="328">"["&amp;G617&amp;"]"</f>
        <v>[(Mr. Tso Ping Cheong Brian,PERSON)]</v>
      </c>
      <c r="D617" t="s">
        <v>11696</v>
      </c>
      <c r="E617">
        <f t="shared" si="302"/>
        <v>25</v>
      </c>
      <c r="F617" t="s">
        <v>17782</v>
      </c>
      <c r="G617" t="str">
        <f t="shared" si="304"/>
        <v>(Mr. Tso Ping Cheong Brian,PERSON)</v>
      </c>
    </row>
    <row r="618" spans="1:11" ht="16.5" customHeight="1" x14ac:dyDescent="0.25">
      <c r="A618" t="s">
        <v>10675</v>
      </c>
      <c r="B618">
        <v>43</v>
      </c>
      <c r="C618" t="str">
        <f t="shared" ref="C618:C621" si="329">"["&amp;G618&amp;K618&amp;"]"</f>
        <v>[(Mr. Yau Yeung On ,PERSON)(Mr. Phua Cheng Sye Charles,PERSON)]</v>
      </c>
      <c r="D618" t="s">
        <v>12894</v>
      </c>
      <c r="E618">
        <f t="shared" si="302"/>
        <v>17</v>
      </c>
      <c r="F618" t="s">
        <v>17782</v>
      </c>
      <c r="G618" t="str">
        <f t="shared" si="304"/>
        <v>(Mr. Yau Yeung On ,PERSON)</v>
      </c>
      <c r="H618" t="s">
        <v>14953</v>
      </c>
      <c r="I618">
        <f t="shared" ref="I618:I621" si="330">LEN(H618)</f>
        <v>26</v>
      </c>
      <c r="J618" t="s">
        <v>17782</v>
      </c>
      <c r="K618" t="str">
        <f t="shared" ref="K618:K621" si="331">"("&amp;H618&amp;","&amp;J618&amp;")"</f>
        <v>(Mr. Phua Cheng Sye Charles,PERSON)</v>
      </c>
    </row>
    <row r="619" spans="1:11" ht="16.5" customHeight="1" x14ac:dyDescent="0.25">
      <c r="A619" t="s">
        <v>11219</v>
      </c>
      <c r="B619">
        <v>43</v>
      </c>
      <c r="C619" t="str">
        <f t="shared" si="329"/>
        <v>[(Mr. Zulkifli Baharudin ,PERSON)(Independent director,PERSON)]</v>
      </c>
      <c r="D619" t="s">
        <v>14190</v>
      </c>
      <c r="E619">
        <f t="shared" si="302"/>
        <v>23</v>
      </c>
      <c r="F619" t="s">
        <v>17763</v>
      </c>
      <c r="G619" t="str">
        <f t="shared" si="304"/>
        <v>(Mr. Zulkifli Baharudin ,PERSON)</v>
      </c>
      <c r="H619" t="s">
        <v>11217</v>
      </c>
      <c r="I619">
        <f t="shared" si="330"/>
        <v>20</v>
      </c>
      <c r="J619" t="s">
        <v>17763</v>
      </c>
      <c r="K619" t="str">
        <f t="shared" si="331"/>
        <v>(Independent director,PERSON)</v>
      </c>
    </row>
    <row r="620" spans="1:11" ht="16.5" customHeight="1" x14ac:dyDescent="0.25">
      <c r="A620" t="s">
        <v>17977</v>
      </c>
      <c r="B620">
        <v>43</v>
      </c>
      <c r="C620" t="str">
        <f t="shared" si="329"/>
        <v>[(Ms. Chen Bierui ,PERSON)(Mr. Zhou Genshu ,PERSON)]</v>
      </c>
      <c r="D620" t="s">
        <v>11697</v>
      </c>
      <c r="E620">
        <f t="shared" si="302"/>
        <v>16</v>
      </c>
      <c r="F620" t="s">
        <v>17821</v>
      </c>
      <c r="G620" t="str">
        <f t="shared" si="304"/>
        <v>(Ms. Chen Bierui ,PERSON)</v>
      </c>
      <c r="H620" t="s">
        <v>11565</v>
      </c>
      <c r="I620">
        <f t="shared" si="330"/>
        <v>16</v>
      </c>
      <c r="J620" t="s">
        <v>17821</v>
      </c>
      <c r="K620" t="str">
        <f t="shared" si="331"/>
        <v>(Mr. Zhou Genshu ,PERSON)</v>
      </c>
    </row>
    <row r="621" spans="1:11" ht="16.5" customHeight="1" x14ac:dyDescent="0.25">
      <c r="A621" t="s">
        <v>5108</v>
      </c>
      <c r="B621">
        <v>43</v>
      </c>
      <c r="C621" t="str">
        <f t="shared" si="329"/>
        <v>[(Ms. Gao Guimin ,PERSON)(Mr. Siu Chi Hung ,PERSON)]</v>
      </c>
      <c r="D621" t="s">
        <v>11698</v>
      </c>
      <c r="E621">
        <f t="shared" si="302"/>
        <v>15</v>
      </c>
      <c r="F621" t="s">
        <v>17821</v>
      </c>
      <c r="G621" t="str">
        <f t="shared" si="304"/>
        <v>(Ms. Gao Guimin ,PERSON)</v>
      </c>
      <c r="H621" t="s">
        <v>17988</v>
      </c>
      <c r="I621">
        <f t="shared" si="330"/>
        <v>17</v>
      </c>
      <c r="J621" t="s">
        <v>17821</v>
      </c>
      <c r="K621" t="str">
        <f t="shared" si="331"/>
        <v>(Mr. Siu Chi Hung ,PERSON)</v>
      </c>
    </row>
    <row r="622" spans="1:11" ht="16.5" customHeight="1" x14ac:dyDescent="0.25">
      <c r="A622" t="s">
        <v>10341</v>
      </c>
      <c r="B622">
        <v>43</v>
      </c>
      <c r="C622" t="str">
        <f t="shared" ref="C622" si="332">"["&amp;G622&amp;"]"</f>
        <v>[(Ms. Ng Wing Shan, Queenie,PERSON)]</v>
      </c>
      <c r="D622" t="s">
        <v>14191</v>
      </c>
      <c r="E622">
        <f t="shared" si="302"/>
        <v>25</v>
      </c>
      <c r="F622" t="s">
        <v>17821</v>
      </c>
      <c r="G622" t="str">
        <f t="shared" si="304"/>
        <v>(Ms. Ng Wing Shan, Queenie,PERSON)</v>
      </c>
    </row>
    <row r="623" spans="1:11" ht="16.5" customHeight="1" x14ac:dyDescent="0.25">
      <c r="A623" t="s">
        <v>5983</v>
      </c>
      <c r="B623">
        <v>43</v>
      </c>
      <c r="C623" t="str">
        <f>"["&amp;G623&amp;K623&amp;"]"</f>
        <v>[(Ms. Pan Yingli ,PERSON)(Mr. Zhang Bihong,PERSON)]</v>
      </c>
      <c r="D623" t="s">
        <v>11681</v>
      </c>
      <c r="E623">
        <f t="shared" si="302"/>
        <v>15</v>
      </c>
      <c r="F623" t="s">
        <v>17821</v>
      </c>
      <c r="G623" t="str">
        <f t="shared" si="304"/>
        <v>(Ms. Pan Yingli ,PERSON)</v>
      </c>
      <c r="H623" t="s">
        <v>17980</v>
      </c>
      <c r="I623">
        <f t="shared" ref="I623" si="333">LEN(H623)</f>
        <v>16</v>
      </c>
      <c r="J623" t="s">
        <v>17821</v>
      </c>
      <c r="K623" t="str">
        <f>"("&amp;H623&amp;","&amp;J623&amp;")"</f>
        <v>(Mr. Zhang Bihong,PERSON)</v>
      </c>
    </row>
    <row r="624" spans="1:11" ht="16.5" customHeight="1" x14ac:dyDescent="0.25">
      <c r="A624" t="s">
        <v>2679</v>
      </c>
      <c r="B624">
        <v>43</v>
      </c>
      <c r="C624" t="str">
        <f t="shared" ref="C624" si="334">"["&amp;G624&amp;"]"</f>
        <v>[(Ms. Yeung Josephine Yan ,PERSON)]</v>
      </c>
      <c r="D624" t="s">
        <v>11699</v>
      </c>
      <c r="E624">
        <f t="shared" si="302"/>
        <v>24</v>
      </c>
      <c r="F624" t="s">
        <v>17821</v>
      </c>
      <c r="G624" t="str">
        <f t="shared" si="304"/>
        <v>(Ms. Yeung Josephine Yan ,PERSON)</v>
      </c>
    </row>
    <row r="625" spans="1:11" ht="16.5" customHeight="1" x14ac:dyDescent="0.25">
      <c r="A625" t="s">
        <v>455</v>
      </c>
      <c r="B625">
        <v>43</v>
      </c>
      <c r="C625" t="str">
        <f t="shared" ref="C625:C631" si="335">"["&amp;G625&amp;K625&amp;"]"</f>
        <v>[(Property valuer,TITLE)( Cushman &amp; Wakefield Limited,ORG)]</v>
      </c>
      <c r="D625" t="s">
        <v>101</v>
      </c>
      <c r="E625">
        <f t="shared" si="302"/>
        <v>15</v>
      </c>
      <c r="F625" t="s">
        <v>11314</v>
      </c>
      <c r="G625" t="str">
        <f t="shared" si="304"/>
        <v>(Property valuer,TITLE)</v>
      </c>
      <c r="H625" t="s">
        <v>14954</v>
      </c>
      <c r="I625">
        <f t="shared" ref="I625:I629" si="336">LEN(H625)</f>
        <v>28</v>
      </c>
      <c r="J625" t="s">
        <v>17891</v>
      </c>
      <c r="K625" t="str">
        <f t="shared" ref="K625:K631" si="337">"("&amp;H625&amp;","&amp;J625&amp;")"</f>
        <v>( Cushman &amp; Wakefield Limited,ORG)</v>
      </c>
    </row>
    <row r="626" spans="1:11" ht="16.5" customHeight="1" x14ac:dyDescent="0.25">
      <c r="A626" t="s">
        <v>226</v>
      </c>
      <c r="B626">
        <v>43</v>
      </c>
      <c r="C626" t="str">
        <f t="shared" si="335"/>
        <v>[(Receiving bank(s),TITLE)( DBS Bank (Hong Kong) Limited,ORG)]</v>
      </c>
      <c r="D626" t="s">
        <v>15241</v>
      </c>
      <c r="E626">
        <f t="shared" si="302"/>
        <v>17</v>
      </c>
      <c r="F626" t="s">
        <v>11314</v>
      </c>
      <c r="G626" t="str">
        <f t="shared" si="304"/>
        <v>(Receiving bank(s),TITLE)</v>
      </c>
      <c r="H626" t="s">
        <v>16161</v>
      </c>
      <c r="I626">
        <f t="shared" si="336"/>
        <v>29</v>
      </c>
      <c r="J626" t="s">
        <v>17891</v>
      </c>
      <c r="K626" t="str">
        <f t="shared" si="337"/>
        <v>( DBS Bank (Hong Kong) Limited,ORG)</v>
      </c>
    </row>
    <row r="627" spans="1:11" ht="16.5" customHeight="1" x14ac:dyDescent="0.25">
      <c r="A627" t="s">
        <v>4383</v>
      </c>
      <c r="B627">
        <v>43</v>
      </c>
      <c r="C627" t="str">
        <f t="shared" si="335"/>
        <v>[(Registered Office,TITLE)( Walkers Corporate Limited,ORG)]</v>
      </c>
      <c r="D627" t="s">
        <v>14617</v>
      </c>
      <c r="E627">
        <f t="shared" si="302"/>
        <v>17</v>
      </c>
      <c r="F627" t="s">
        <v>17892</v>
      </c>
      <c r="G627" t="str">
        <f t="shared" si="304"/>
        <v>(Registered Office,TITLE)</v>
      </c>
      <c r="H627" t="s">
        <v>14955</v>
      </c>
      <c r="I627">
        <f t="shared" si="336"/>
        <v>26</v>
      </c>
      <c r="J627" t="s">
        <v>17891</v>
      </c>
      <c r="K627" t="str">
        <f t="shared" si="337"/>
        <v>( Walkers Corporate Limited,ORG)</v>
      </c>
    </row>
    <row r="628" spans="1:11" ht="16.5" customHeight="1" x14ac:dyDescent="0.25">
      <c r="A628" t="s">
        <v>14517</v>
      </c>
      <c r="B628">
        <v>43</v>
      </c>
      <c r="C628" t="str">
        <f t="shared" si="335"/>
        <v>[(Reporting Accountant,TITLE)( PricewaterhouseCoopers,ORG)]</v>
      </c>
      <c r="D628" t="s">
        <v>14182</v>
      </c>
      <c r="E628">
        <f t="shared" si="302"/>
        <v>20</v>
      </c>
      <c r="F628" t="s">
        <v>17892</v>
      </c>
      <c r="G628" t="str">
        <f t="shared" si="304"/>
        <v>(Reporting Accountant,TITLE)</v>
      </c>
      <c r="H628" t="s">
        <v>14956</v>
      </c>
      <c r="I628">
        <f t="shared" si="336"/>
        <v>23</v>
      </c>
      <c r="J628" t="s">
        <v>17887</v>
      </c>
      <c r="K628" t="str">
        <f t="shared" si="337"/>
        <v>( PricewaterhouseCoopers,ORG)</v>
      </c>
    </row>
    <row r="629" spans="1:11" ht="16.5" customHeight="1" x14ac:dyDescent="0.25">
      <c r="A629" t="s">
        <v>9662</v>
      </c>
      <c r="B629">
        <v>43</v>
      </c>
      <c r="C629" t="str">
        <f t="shared" si="335"/>
        <v>[(Selling Shareholders ,TITLE)(LHTH Tech Holding Ltd.,ORG)]</v>
      </c>
      <c r="D629" t="s">
        <v>14618</v>
      </c>
      <c r="E629">
        <f t="shared" si="302"/>
        <v>21</v>
      </c>
      <c r="F629" t="s">
        <v>17892</v>
      </c>
      <c r="G629" t="str">
        <f t="shared" si="304"/>
        <v>(Selling Shareholders ,TITLE)</v>
      </c>
      <c r="H629" t="s">
        <v>14957</v>
      </c>
      <c r="I629">
        <f t="shared" si="336"/>
        <v>22</v>
      </c>
      <c r="J629" t="s">
        <v>17887</v>
      </c>
      <c r="K629" t="str">
        <f t="shared" si="337"/>
        <v>(LHTH Tech Holding Ltd.,ORG)</v>
      </c>
    </row>
    <row r="630" spans="1:11" ht="16.5" customHeight="1" x14ac:dyDescent="0.25">
      <c r="A630" t="s">
        <v>2247</v>
      </c>
      <c r="B630">
        <v>43</v>
      </c>
      <c r="C630" t="str">
        <f t="shared" si="335"/>
        <v>[(Sole Sponsor,TITLE)( First Shanghai Capital Limited,ORG)]</v>
      </c>
      <c r="D630" t="s">
        <v>71</v>
      </c>
      <c r="E630">
        <f t="shared" si="302"/>
        <v>12</v>
      </c>
      <c r="F630" t="s">
        <v>11314</v>
      </c>
      <c r="G630" t="str">
        <f t="shared" si="304"/>
        <v>(Sole Sponsor,TITLE)</v>
      </c>
      <c r="H630" t="s">
        <v>14958</v>
      </c>
      <c r="I630">
        <f t="shared" ref="I630:I631" si="338">LEN(H630)</f>
        <v>31</v>
      </c>
      <c r="J630" t="s">
        <v>17891</v>
      </c>
      <c r="K630" t="str">
        <f t="shared" si="337"/>
        <v>( First Shanghai Capital Limited,ORG)</v>
      </c>
    </row>
    <row r="631" spans="1:11" ht="16.5" customHeight="1" x14ac:dyDescent="0.25">
      <c r="A631" t="s">
        <v>5607</v>
      </c>
      <c r="B631">
        <v>43</v>
      </c>
      <c r="C631" t="str">
        <f t="shared" si="335"/>
        <v>[(Sole Sponsor,TITLE)( Lego Corporate Finance Limited,ORG)]</v>
      </c>
      <c r="D631" t="s">
        <v>71</v>
      </c>
      <c r="E631">
        <f t="shared" si="302"/>
        <v>12</v>
      </c>
      <c r="F631" t="s">
        <v>11314</v>
      </c>
      <c r="G631" t="str">
        <f t="shared" si="304"/>
        <v>(Sole Sponsor,TITLE)</v>
      </c>
      <c r="H631" t="s">
        <v>14959</v>
      </c>
      <c r="I631">
        <f t="shared" si="338"/>
        <v>31</v>
      </c>
      <c r="J631" t="s">
        <v>17891</v>
      </c>
      <c r="K631" t="str">
        <f t="shared" si="337"/>
        <v>( Lego Corporate Finance Limited,ORG)</v>
      </c>
    </row>
    <row r="632" spans="1:11" ht="16.5" customHeight="1" x14ac:dyDescent="0.25">
      <c r="A632" t="s">
        <v>2899</v>
      </c>
      <c r="B632">
        <v>44</v>
      </c>
      <c r="C632" t="str">
        <f t="shared" ref="C632:C634" si="339">"["&amp;G632&amp;"]"</f>
        <v>[(ABCI Capital Limited ,ORG)]</v>
      </c>
      <c r="D632" t="s">
        <v>11700</v>
      </c>
      <c r="E632">
        <f t="shared" si="302"/>
        <v>21</v>
      </c>
      <c r="F632" t="s">
        <v>17756</v>
      </c>
      <c r="G632" t="str">
        <f t="shared" si="304"/>
        <v>(ABCI Capital Limited ,ORG)</v>
      </c>
    </row>
    <row r="633" spans="1:11" ht="16.5" customHeight="1" x14ac:dyDescent="0.25">
      <c r="A633" t="s">
        <v>15407</v>
      </c>
      <c r="B633">
        <v>44</v>
      </c>
      <c r="C633" t="str">
        <f t="shared" si="339"/>
        <v>[(ABCI Capital Limited ,ORG)]</v>
      </c>
      <c r="D633" t="s">
        <v>11700</v>
      </c>
      <c r="E633">
        <f t="shared" si="302"/>
        <v>21</v>
      </c>
      <c r="F633" t="s">
        <v>17756</v>
      </c>
      <c r="G633" t="str">
        <f t="shared" si="304"/>
        <v>(ABCI Capital Limited ,ORG)</v>
      </c>
    </row>
    <row r="634" spans="1:11" ht="16.5" customHeight="1" x14ac:dyDescent="0.25">
      <c r="A634" t="s">
        <v>7338</v>
      </c>
      <c r="B634">
        <v>44</v>
      </c>
      <c r="C634" t="str">
        <f t="shared" si="339"/>
        <v>[(Auditor and Reporting Accountant ,TITLE)]</v>
      </c>
      <c r="D634" t="s">
        <v>14619</v>
      </c>
      <c r="E634">
        <f t="shared" si="302"/>
        <v>33</v>
      </c>
      <c r="F634" t="s">
        <v>17953</v>
      </c>
      <c r="G634" t="str">
        <f t="shared" si="304"/>
        <v>(Auditor and Reporting Accountant ,TITLE)</v>
      </c>
    </row>
    <row r="635" spans="1:11" ht="16.5" customHeight="1" x14ac:dyDescent="0.25">
      <c r="A635" t="s">
        <v>6573</v>
      </c>
      <c r="B635">
        <v>44</v>
      </c>
      <c r="C635" t="str">
        <f t="shared" ref="C635:C636" si="340">"["&amp;G635&amp;K635&amp;"]"</f>
        <v>[(Authorised representatives ,TITLE)(Dr. Jingsong Wang,PERSON)]</v>
      </c>
      <c r="D635" t="s">
        <v>17238</v>
      </c>
      <c r="E635">
        <f t="shared" si="302"/>
        <v>27</v>
      </c>
      <c r="F635" t="s">
        <v>17892</v>
      </c>
      <c r="G635" t="str">
        <f t="shared" si="304"/>
        <v>(Authorised representatives ,TITLE)</v>
      </c>
      <c r="H635" t="s">
        <v>14207</v>
      </c>
      <c r="I635">
        <f t="shared" ref="I635:I636" si="341">LEN(H635)</f>
        <v>17</v>
      </c>
      <c r="J635" t="s">
        <v>17898</v>
      </c>
      <c r="K635" t="str">
        <f t="shared" ref="K635:K636" si="342">"("&amp;H635&amp;","&amp;J635&amp;")"</f>
        <v>(Dr. Jingsong Wang,PERSON)</v>
      </c>
    </row>
    <row r="636" spans="1:11" ht="16.5" customHeight="1" x14ac:dyDescent="0.25">
      <c r="A636" t="s">
        <v>8428</v>
      </c>
      <c r="B636">
        <v>44</v>
      </c>
      <c r="C636" t="str">
        <f t="shared" si="340"/>
        <v>[(Authorised Representatives ,TITLE)(Mr. Liu Yung Chau,PERSON)]</v>
      </c>
      <c r="D636" t="s">
        <v>11742</v>
      </c>
      <c r="E636">
        <f t="shared" si="302"/>
        <v>27</v>
      </c>
      <c r="F636" t="s">
        <v>17892</v>
      </c>
      <c r="G636" t="str">
        <f t="shared" si="304"/>
        <v>(Authorised Representatives ,TITLE)</v>
      </c>
      <c r="H636" t="s">
        <v>14960</v>
      </c>
      <c r="I636">
        <f t="shared" si="341"/>
        <v>17</v>
      </c>
      <c r="J636" t="s">
        <v>17898</v>
      </c>
      <c r="K636" t="str">
        <f t="shared" si="342"/>
        <v>(Mr. Liu Yung Chau,PERSON)</v>
      </c>
    </row>
    <row r="637" spans="1:11" ht="16.5" customHeight="1" x14ac:dyDescent="0.25">
      <c r="A637" t="s">
        <v>7987</v>
      </c>
      <c r="B637">
        <v>44</v>
      </c>
      <c r="C637" t="str">
        <f t="shared" ref="C637" si="343">"["&amp;G637&amp;"]"</f>
        <v>[(Beijing Merits &amp; Tree Law Offices (Shanghai),ORG)]</v>
      </c>
      <c r="D637" t="s">
        <v>7987</v>
      </c>
      <c r="E637">
        <f t="shared" si="302"/>
        <v>44</v>
      </c>
      <c r="F637" t="s">
        <v>18024</v>
      </c>
      <c r="G637" t="str">
        <f t="shared" si="304"/>
        <v>(Beijing Merits &amp; Tree Law Offices (Shanghai),ORG)</v>
      </c>
    </row>
    <row r="638" spans="1:11" ht="16.5" customHeight="1" x14ac:dyDescent="0.25">
      <c r="A638" t="s">
        <v>10785</v>
      </c>
      <c r="B638">
        <v>44</v>
      </c>
      <c r="C638" t="str">
        <f t="shared" ref="C638:C639" si="344">"["&amp;G638&amp;K638&amp;"]"</f>
        <v>[(Co-Managers,TITLE)( Bonus Eventus Securities Limited,ORG)]</v>
      </c>
      <c r="D638" t="s">
        <v>14595</v>
      </c>
      <c r="E638">
        <f t="shared" si="302"/>
        <v>11</v>
      </c>
      <c r="F638" t="s">
        <v>11314</v>
      </c>
      <c r="G638" t="str">
        <f t="shared" si="304"/>
        <v>(Co-Managers,TITLE)</v>
      </c>
      <c r="H638" t="s">
        <v>14961</v>
      </c>
      <c r="I638">
        <f t="shared" ref="I638:I639" si="345">LEN(H638)</f>
        <v>33</v>
      </c>
      <c r="J638" t="s">
        <v>17891</v>
      </c>
      <c r="K638" t="str">
        <f t="shared" ref="K638:K639" si="346">"("&amp;H638&amp;","&amp;J638&amp;")"</f>
        <v>( Bonus Eventus Securities Limited,ORG)</v>
      </c>
    </row>
    <row r="639" spans="1:11" ht="16.5" customHeight="1" x14ac:dyDescent="0.25">
      <c r="A639" t="s">
        <v>1648</v>
      </c>
      <c r="B639">
        <v>44</v>
      </c>
      <c r="C639" t="str">
        <f t="shared" si="344"/>
        <v>[(Company secretary,TITLE)( Ms. Chan Lok Yee,PERSON)]</v>
      </c>
      <c r="D639" t="s">
        <v>111</v>
      </c>
      <c r="E639">
        <f t="shared" si="302"/>
        <v>17</v>
      </c>
      <c r="F639" t="s">
        <v>17892</v>
      </c>
      <c r="G639" t="str">
        <f t="shared" si="304"/>
        <v>(Company secretary,TITLE)</v>
      </c>
      <c r="H639" t="s">
        <v>16700</v>
      </c>
      <c r="I639">
        <f t="shared" si="345"/>
        <v>17</v>
      </c>
      <c r="J639" t="s">
        <v>17821</v>
      </c>
      <c r="K639" t="str">
        <f t="shared" si="346"/>
        <v>( Ms. Chan Lok Yee,PERSON)</v>
      </c>
    </row>
    <row r="640" spans="1:11" ht="16.5" customHeight="1" x14ac:dyDescent="0.25">
      <c r="A640" t="s">
        <v>9246</v>
      </c>
      <c r="B640">
        <v>44</v>
      </c>
      <c r="C640" t="str">
        <f t="shared" ref="C640" si="347">"["&amp;G640&amp;"]"</f>
        <v>[(Compliance adviser,TITLE)]</v>
      </c>
      <c r="D640" t="s">
        <v>160</v>
      </c>
      <c r="E640">
        <f t="shared" si="302"/>
        <v>18</v>
      </c>
      <c r="F640" t="s">
        <v>17892</v>
      </c>
      <c r="G640" t="str">
        <f t="shared" si="304"/>
        <v>(Compliance adviser,TITLE)</v>
      </c>
    </row>
    <row r="641" spans="1:11" ht="16.5" customHeight="1" x14ac:dyDescent="0.25">
      <c r="A641" t="s">
        <v>3871</v>
      </c>
      <c r="B641">
        <v>44</v>
      </c>
      <c r="C641" t="str">
        <f t="shared" ref="C641:C643" si="348">"["&amp;G641&amp;K641&amp;"]"</f>
        <v>[(Compliance Adviser ,TITLE)(Celestial Capital Limited,ORG)]</v>
      </c>
      <c r="D641" t="s">
        <v>14606</v>
      </c>
      <c r="E641">
        <f t="shared" si="302"/>
        <v>19</v>
      </c>
      <c r="F641" t="s">
        <v>17892</v>
      </c>
      <c r="G641" t="str">
        <f t="shared" si="304"/>
        <v>(Compliance Adviser ,TITLE)</v>
      </c>
      <c r="H641" t="s">
        <v>14962</v>
      </c>
      <c r="I641">
        <f t="shared" ref="I641:I643" si="349">LEN(H641)</f>
        <v>25</v>
      </c>
      <c r="J641" t="s">
        <v>17891</v>
      </c>
      <c r="K641" t="str">
        <f t="shared" ref="K641:K643" si="350">"("&amp;H641&amp;","&amp;J641&amp;")"</f>
        <v>(Celestial Capital Limited,ORG)</v>
      </c>
    </row>
    <row r="642" spans="1:11" ht="16.5" customHeight="1" x14ac:dyDescent="0.25">
      <c r="A642" t="s">
        <v>8491</v>
      </c>
      <c r="B642">
        <v>44</v>
      </c>
      <c r="C642" t="str">
        <f t="shared" si="348"/>
        <v>[(Compliance adviser ,TITLE)(Red Solar Capital Limited,ORG)]</v>
      </c>
      <c r="D642" t="s">
        <v>14609</v>
      </c>
      <c r="E642">
        <f t="shared" si="302"/>
        <v>19</v>
      </c>
      <c r="F642" t="s">
        <v>17892</v>
      </c>
      <c r="G642" t="str">
        <f t="shared" si="304"/>
        <v>(Compliance adviser ,TITLE)</v>
      </c>
      <c r="H642" t="s">
        <v>14963</v>
      </c>
      <c r="I642">
        <f t="shared" si="349"/>
        <v>25</v>
      </c>
      <c r="J642" t="s">
        <v>17891</v>
      </c>
      <c r="K642" t="str">
        <f t="shared" si="350"/>
        <v>(Red Solar Capital Limited,ORG)</v>
      </c>
    </row>
    <row r="643" spans="1:11" ht="16.5" customHeight="1" x14ac:dyDescent="0.25">
      <c r="A643" t="s">
        <v>6988</v>
      </c>
      <c r="B643">
        <v>44</v>
      </c>
      <c r="C643" t="str">
        <f t="shared" si="348"/>
        <v>[(Compliance Advisor ,TITLE)(Red Solar Capital Limited,ORG)]</v>
      </c>
      <c r="D643" t="s">
        <v>14607</v>
      </c>
      <c r="E643">
        <f t="shared" ref="E643:E706" si="351">LEN(D643)</f>
        <v>19</v>
      </c>
      <c r="F643" t="s">
        <v>17892</v>
      </c>
      <c r="G643" t="str">
        <f t="shared" si="304"/>
        <v>(Compliance Advisor ,TITLE)</v>
      </c>
      <c r="H643" t="s">
        <v>14963</v>
      </c>
      <c r="I643">
        <f t="shared" si="349"/>
        <v>25</v>
      </c>
      <c r="J643" t="s">
        <v>17891</v>
      </c>
      <c r="K643" t="str">
        <f t="shared" si="350"/>
        <v>(Red Solar Capital Limited,ORG)</v>
      </c>
    </row>
    <row r="644" spans="1:11" ht="16.5" customHeight="1" x14ac:dyDescent="0.25">
      <c r="A644" t="s">
        <v>5508</v>
      </c>
      <c r="B644">
        <v>44</v>
      </c>
      <c r="C644" t="str">
        <f t="shared" ref="C644:C645" si="352">"["&amp;G644&amp;"]"</f>
        <v>[(Dr. Guan, Yuyan ,PERSON)]</v>
      </c>
      <c r="D644" t="s">
        <v>11701</v>
      </c>
      <c r="E644">
        <f t="shared" si="351"/>
        <v>16</v>
      </c>
      <c r="F644" t="s">
        <v>18022</v>
      </c>
      <c r="G644" t="str">
        <f t="shared" si="304"/>
        <v>(Dr. Guan, Yuyan ,PERSON)</v>
      </c>
    </row>
    <row r="645" spans="1:11" ht="16.5" customHeight="1" x14ac:dyDescent="0.25">
      <c r="A645" t="s">
        <v>11238</v>
      </c>
      <c r="B645">
        <v>44</v>
      </c>
      <c r="C645" t="str">
        <f t="shared" si="352"/>
        <v>[(ICBC International Capital Limited,ORG)]</v>
      </c>
      <c r="D645" t="s">
        <v>14518</v>
      </c>
      <c r="E645">
        <f t="shared" si="351"/>
        <v>34</v>
      </c>
      <c r="F645" t="s">
        <v>17756</v>
      </c>
      <c r="G645" t="str">
        <f t="shared" ref="G645:G708" si="353">"("&amp;D645&amp;","&amp;F645&amp;")"</f>
        <v>(ICBC International Capital Limited,ORG)</v>
      </c>
    </row>
    <row r="646" spans="1:11" ht="16.5" customHeight="1" x14ac:dyDescent="0.25">
      <c r="A646" t="s">
        <v>222</v>
      </c>
      <c r="B646">
        <v>44</v>
      </c>
      <c r="C646" t="str">
        <f t="shared" ref="C646:C653" si="354">"["&amp;G646&amp;K646&amp;"]"</f>
        <v>[(Industry Consultant,TITLE)( Frost &amp; Sullivan Limited,ORG)]</v>
      </c>
      <c r="D646" t="s">
        <v>393</v>
      </c>
      <c r="E646">
        <f t="shared" si="351"/>
        <v>19</v>
      </c>
      <c r="F646" t="s">
        <v>17892</v>
      </c>
      <c r="G646" t="str">
        <f t="shared" si="353"/>
        <v>(Industry Consultant,TITLE)</v>
      </c>
      <c r="H646" t="s">
        <v>14964</v>
      </c>
      <c r="I646">
        <f t="shared" ref="I646:I650" si="355">LEN(H646)</f>
        <v>25</v>
      </c>
      <c r="J646" t="s">
        <v>17891</v>
      </c>
      <c r="K646" t="str">
        <f t="shared" ref="K646:K653" si="356">"("&amp;H646&amp;","&amp;J646&amp;")"</f>
        <v>( Frost &amp; Sullivan Limited,ORG)</v>
      </c>
    </row>
    <row r="647" spans="1:11" ht="16.5" customHeight="1" x14ac:dyDescent="0.25">
      <c r="A647" t="s">
        <v>1374</v>
      </c>
      <c r="B647">
        <v>44</v>
      </c>
      <c r="C647" t="str">
        <f t="shared" si="354"/>
        <v>[(Joint Bookrunners,TITLE)( Elstone Securities Limited,ORG)]</v>
      </c>
      <c r="D647" t="s">
        <v>473</v>
      </c>
      <c r="E647">
        <f t="shared" si="351"/>
        <v>17</v>
      </c>
      <c r="F647" t="s">
        <v>17892</v>
      </c>
      <c r="G647" t="str">
        <f t="shared" si="353"/>
        <v>(Joint Bookrunners,TITLE)</v>
      </c>
      <c r="H647" t="s">
        <v>14947</v>
      </c>
      <c r="I647">
        <f t="shared" si="355"/>
        <v>27</v>
      </c>
      <c r="J647" t="s">
        <v>17891</v>
      </c>
      <c r="K647" t="str">
        <f t="shared" si="356"/>
        <v>( Elstone Securities Limited,ORG)</v>
      </c>
    </row>
    <row r="648" spans="1:11" ht="16.5" customHeight="1" x14ac:dyDescent="0.25">
      <c r="A648" t="s">
        <v>4568</v>
      </c>
      <c r="B648">
        <v>44</v>
      </c>
      <c r="C648" t="str">
        <f t="shared" si="354"/>
        <v>[(Joint Bookrunners,TITLE)( Innovax Securities Limited,ORG)]</v>
      </c>
      <c r="D648" t="s">
        <v>473</v>
      </c>
      <c r="E648">
        <f t="shared" si="351"/>
        <v>17</v>
      </c>
      <c r="F648" t="s">
        <v>17892</v>
      </c>
      <c r="G648" t="str">
        <f t="shared" si="353"/>
        <v>(Joint Bookrunners,TITLE)</v>
      </c>
      <c r="H648" t="s">
        <v>14909</v>
      </c>
      <c r="I648">
        <f t="shared" si="355"/>
        <v>27</v>
      </c>
      <c r="J648" t="s">
        <v>17891</v>
      </c>
      <c r="K648" t="str">
        <f t="shared" si="356"/>
        <v>( Innovax Securities Limited,ORG)</v>
      </c>
    </row>
    <row r="649" spans="1:11" ht="16.5" customHeight="1" x14ac:dyDescent="0.25">
      <c r="A649" t="s">
        <v>7961</v>
      </c>
      <c r="B649">
        <v>44</v>
      </c>
      <c r="C649" t="str">
        <f t="shared" si="354"/>
        <v>[(Joint company secretaries,TITLE)( Mr. Gao Jun,PERSON)]</v>
      </c>
      <c r="D649" t="s">
        <v>14183</v>
      </c>
      <c r="E649">
        <f t="shared" si="351"/>
        <v>25</v>
      </c>
      <c r="F649" t="s">
        <v>17892</v>
      </c>
      <c r="G649" t="str">
        <f t="shared" si="353"/>
        <v>(Joint company secretaries,TITLE)</v>
      </c>
      <c r="H649" t="s">
        <v>16795</v>
      </c>
      <c r="I649">
        <f t="shared" si="355"/>
        <v>12</v>
      </c>
      <c r="J649" t="s">
        <v>18012</v>
      </c>
      <c r="K649" t="str">
        <f t="shared" si="356"/>
        <v>( Mr. Gao Jun,PERSON)</v>
      </c>
    </row>
    <row r="650" spans="1:11" ht="16.5" customHeight="1" x14ac:dyDescent="0.25">
      <c r="A650" t="s">
        <v>3091</v>
      </c>
      <c r="B650">
        <v>44</v>
      </c>
      <c r="C650" t="str">
        <f t="shared" si="354"/>
        <v>[(Joint Company Secretaries,TITLE)( Mr. Zhang Guangwen,PERSON)]</v>
      </c>
      <c r="D650" t="s">
        <v>400</v>
      </c>
      <c r="E650">
        <f t="shared" si="351"/>
        <v>25</v>
      </c>
      <c r="F650" t="s">
        <v>17892</v>
      </c>
      <c r="G650" t="str">
        <f t="shared" si="353"/>
        <v>(Joint Company Secretaries,TITLE)</v>
      </c>
      <c r="H650" t="s">
        <v>14965</v>
      </c>
      <c r="I650">
        <f t="shared" si="355"/>
        <v>19</v>
      </c>
      <c r="J650" t="s">
        <v>18012</v>
      </c>
      <c r="K650" t="str">
        <f t="shared" si="356"/>
        <v>( Mr. Zhang Guangwen,PERSON)</v>
      </c>
    </row>
    <row r="651" spans="1:11" ht="16.5" customHeight="1" x14ac:dyDescent="0.25">
      <c r="A651" t="s">
        <v>7100</v>
      </c>
      <c r="B651">
        <v>44</v>
      </c>
      <c r="C651" t="str">
        <f t="shared" si="354"/>
        <v>[(Joint Lead Managers,TITLE)( DBS Asia Capital Limited,ORG)]</v>
      </c>
      <c r="D651" t="s">
        <v>373</v>
      </c>
      <c r="E651">
        <f t="shared" si="351"/>
        <v>19</v>
      </c>
      <c r="F651" t="s">
        <v>17892</v>
      </c>
      <c r="G651" t="str">
        <f t="shared" si="353"/>
        <v>(Joint Lead Managers,TITLE)</v>
      </c>
      <c r="H651" t="s">
        <v>14889</v>
      </c>
      <c r="I651">
        <f t="shared" ref="I651:I653" si="357">LEN(H651)</f>
        <v>25</v>
      </c>
      <c r="J651" t="s">
        <v>17891</v>
      </c>
      <c r="K651" t="str">
        <f t="shared" si="356"/>
        <v>( DBS Asia Capital Limited,ORG)</v>
      </c>
    </row>
    <row r="652" spans="1:11" ht="16.5" customHeight="1" x14ac:dyDescent="0.25">
      <c r="A652" t="s">
        <v>2854</v>
      </c>
      <c r="B652">
        <v>44</v>
      </c>
      <c r="C652" t="str">
        <f t="shared" si="354"/>
        <v>[(Joint Lead Managers,TITLE)( Mason Securities Limited,ORG)]</v>
      </c>
      <c r="D652" t="s">
        <v>373</v>
      </c>
      <c r="E652">
        <f t="shared" si="351"/>
        <v>19</v>
      </c>
      <c r="F652" t="s">
        <v>17892</v>
      </c>
      <c r="G652" t="str">
        <f t="shared" si="353"/>
        <v>(Joint Lead Managers,TITLE)</v>
      </c>
      <c r="H652" t="s">
        <v>14941</v>
      </c>
      <c r="I652">
        <f t="shared" si="357"/>
        <v>25</v>
      </c>
      <c r="J652" t="s">
        <v>17891</v>
      </c>
      <c r="K652" t="str">
        <f t="shared" si="356"/>
        <v>( Mason Securities Limited,ORG)</v>
      </c>
    </row>
    <row r="653" spans="1:11" ht="16.5" customHeight="1" x14ac:dyDescent="0.25">
      <c r="A653" t="s">
        <v>2855</v>
      </c>
      <c r="B653">
        <v>44</v>
      </c>
      <c r="C653" t="str">
        <f t="shared" si="354"/>
        <v>[(Lu &amp; Partners LLP,ORG)(HAIWEN,ORG)]</v>
      </c>
      <c r="D653" t="s">
        <v>14525</v>
      </c>
      <c r="E653">
        <f t="shared" si="351"/>
        <v>17</v>
      </c>
      <c r="F653" t="s">
        <v>17756</v>
      </c>
      <c r="G653" t="str">
        <f t="shared" si="353"/>
        <v>(Lu &amp; Partners LLP,ORG)</v>
      </c>
      <c r="H653" t="s">
        <v>14519</v>
      </c>
      <c r="I653">
        <f t="shared" si="357"/>
        <v>6</v>
      </c>
      <c r="J653" t="s">
        <v>17756</v>
      </c>
      <c r="K653" t="str">
        <f t="shared" si="356"/>
        <v>(HAIWEN,ORG)</v>
      </c>
    </row>
    <row r="654" spans="1:11" ht="16.5" customHeight="1" x14ac:dyDescent="0.25">
      <c r="A654" t="s">
        <v>8565</v>
      </c>
      <c r="B654">
        <v>44</v>
      </c>
      <c r="C654" t="str">
        <f t="shared" ref="C654" si="358">"["&amp;G654&amp;"]"</f>
        <v>[(Mr. Chan Kwok Wing Kelvin ,PERSON)]</v>
      </c>
      <c r="D654" t="s">
        <v>11702</v>
      </c>
      <c r="E654">
        <f t="shared" si="351"/>
        <v>26</v>
      </c>
      <c r="F654" t="s">
        <v>17782</v>
      </c>
      <c r="G654" t="str">
        <f t="shared" si="353"/>
        <v>(Mr. Chan Kwok Wing Kelvin ,PERSON)</v>
      </c>
    </row>
    <row r="655" spans="1:11" ht="16.5" customHeight="1" x14ac:dyDescent="0.25">
      <c r="A655" t="s">
        <v>9722</v>
      </c>
      <c r="B655">
        <v>44</v>
      </c>
      <c r="C655" t="str">
        <f t="shared" ref="C655:C656" si="359">"["&amp;G655&amp;K655&amp;"]"</f>
        <v>[(Mr. Chen Mark Da-jiang ,PERSON)(Mr. Kao Yi-Ping ,PERSON)]</v>
      </c>
      <c r="D655" t="s">
        <v>17775</v>
      </c>
      <c r="E655">
        <f t="shared" si="351"/>
        <v>23</v>
      </c>
      <c r="F655" t="s">
        <v>17763</v>
      </c>
      <c r="G655" t="str">
        <f t="shared" si="353"/>
        <v>(Mr. Chen Mark Da-jiang ,PERSON)</v>
      </c>
      <c r="H655" t="s">
        <v>12457</v>
      </c>
      <c r="I655">
        <f t="shared" ref="I655:I656" si="360">LEN(H655)</f>
        <v>16</v>
      </c>
      <c r="J655" t="s">
        <v>17763</v>
      </c>
      <c r="K655" t="str">
        <f t="shared" ref="K655:K656" si="361">"("&amp;H655&amp;","&amp;J655&amp;")"</f>
        <v>(Mr. Kao Yi-Ping ,PERSON)</v>
      </c>
    </row>
    <row r="656" spans="1:11" ht="16.5" customHeight="1" x14ac:dyDescent="0.25">
      <c r="A656" t="s">
        <v>5292</v>
      </c>
      <c r="B656">
        <v>44</v>
      </c>
      <c r="C656" t="str">
        <f t="shared" si="359"/>
        <v>[(Mr. Cheung Pan ,PERSON)(Mr. Julapong Vorasontharosoth,PERSON)]</v>
      </c>
      <c r="D656" t="s">
        <v>12495</v>
      </c>
      <c r="E656">
        <f t="shared" si="351"/>
        <v>15</v>
      </c>
      <c r="F656" t="s">
        <v>17782</v>
      </c>
      <c r="G656" t="str">
        <f t="shared" si="353"/>
        <v>(Mr. Cheung Pan ,PERSON)</v>
      </c>
      <c r="H656" t="s">
        <v>14966</v>
      </c>
      <c r="I656">
        <f t="shared" si="360"/>
        <v>29</v>
      </c>
      <c r="J656" t="s">
        <v>17782</v>
      </c>
      <c r="K656" t="str">
        <f t="shared" si="361"/>
        <v>(Mr. Julapong Vorasontharosoth,PERSON)</v>
      </c>
    </row>
    <row r="657" spans="1:11" ht="16.5" customHeight="1" x14ac:dyDescent="0.25">
      <c r="A657" t="s">
        <v>171</v>
      </c>
      <c r="B657">
        <v>44</v>
      </c>
      <c r="C657" t="str">
        <f t="shared" ref="C657" si="362">"["&amp;G657&amp;"]"</f>
        <v>[(Mr. SO Chi Man ,PERSON)]</v>
      </c>
      <c r="D657" t="s">
        <v>11703</v>
      </c>
      <c r="E657">
        <f t="shared" si="351"/>
        <v>15</v>
      </c>
      <c r="F657" t="s">
        <v>17821</v>
      </c>
      <c r="G657" t="str">
        <f t="shared" si="353"/>
        <v>(Mr. SO Chi Man ,PERSON)</v>
      </c>
    </row>
    <row r="658" spans="1:11" ht="16.5" customHeight="1" x14ac:dyDescent="0.25">
      <c r="A658" t="s">
        <v>7677</v>
      </c>
      <c r="B658">
        <v>44</v>
      </c>
      <c r="C658" t="str">
        <f>"["&amp;G658&amp;K658&amp;"]"</f>
        <v>[(Mr. WU Tai Cheung ,PERSON)(Mr. FU Bradley,PERSON)]</v>
      </c>
      <c r="D658" t="s">
        <v>11599</v>
      </c>
      <c r="E658">
        <f t="shared" si="351"/>
        <v>18</v>
      </c>
      <c r="F658" t="s">
        <v>17821</v>
      </c>
      <c r="G658" t="str">
        <f t="shared" si="353"/>
        <v>(Mr. WU Tai Cheung ,PERSON)</v>
      </c>
      <c r="H658" t="s">
        <v>17865</v>
      </c>
      <c r="I658">
        <f t="shared" ref="I658" si="363">LEN(H658)</f>
        <v>14</v>
      </c>
      <c r="J658" t="s">
        <v>17821</v>
      </c>
      <c r="K658" t="str">
        <f>"("&amp;H658&amp;","&amp;J658&amp;")"</f>
        <v>(Mr. FU Bradley,PERSON)</v>
      </c>
    </row>
    <row r="659" spans="1:11" ht="16.5" customHeight="1" x14ac:dyDescent="0.25">
      <c r="A659" t="s">
        <v>7628</v>
      </c>
      <c r="B659">
        <v>44</v>
      </c>
      <c r="C659" t="str">
        <f t="shared" ref="C659" si="364">"["&amp;G659&amp;"]"</f>
        <v>[(Mr. Yang Min ,PERSON)]</v>
      </c>
      <c r="D659" t="s">
        <v>11704</v>
      </c>
      <c r="E659">
        <f t="shared" si="351"/>
        <v>13</v>
      </c>
      <c r="F659" t="s">
        <v>17821</v>
      </c>
      <c r="G659" t="str">
        <f t="shared" si="353"/>
        <v>(Mr. Yang Min ,PERSON)</v>
      </c>
    </row>
    <row r="660" spans="1:11" ht="16.5" customHeight="1" x14ac:dyDescent="0.25">
      <c r="A660" t="s">
        <v>7467</v>
      </c>
      <c r="B660">
        <v>44</v>
      </c>
      <c r="C660" t="str">
        <f>"["&amp;G660&amp;K660&amp;"]"</f>
        <v>[(Mr. Yu Chun Kau ,PERSON)(Mr. Cheung Chun Yue, Anthony,PERSON)]</v>
      </c>
      <c r="D660" t="s">
        <v>11765</v>
      </c>
      <c r="E660">
        <f t="shared" si="351"/>
        <v>16</v>
      </c>
      <c r="F660" t="s">
        <v>17782</v>
      </c>
      <c r="G660" t="str">
        <f t="shared" si="353"/>
        <v>(Mr. Yu Chun Kau ,PERSON)</v>
      </c>
      <c r="H660" t="s">
        <v>14967</v>
      </c>
      <c r="I660">
        <f t="shared" ref="I660" si="365">LEN(H660)</f>
        <v>28</v>
      </c>
      <c r="J660" t="s">
        <v>17782</v>
      </c>
      <c r="K660" t="str">
        <f>"("&amp;H660&amp;","&amp;J660&amp;")"</f>
        <v>(Mr. Cheung Chun Yue, Anthony,PERSON)</v>
      </c>
    </row>
    <row r="661" spans="1:11" ht="16.5" customHeight="1" x14ac:dyDescent="0.25">
      <c r="A661" t="s">
        <v>4509</v>
      </c>
      <c r="B661">
        <v>44</v>
      </c>
      <c r="C661" t="str">
        <f t="shared" ref="C661:C662" si="366">"["&amp;G661&amp;"]"</f>
        <v>[(Mr. Zhang Shaohua ,PERSON)]</v>
      </c>
      <c r="D661" t="s">
        <v>11705</v>
      </c>
      <c r="E661">
        <f t="shared" si="351"/>
        <v>18</v>
      </c>
      <c r="F661" t="s">
        <v>17821</v>
      </c>
      <c r="G661" t="str">
        <f t="shared" si="353"/>
        <v>(Mr. Zhang Shaohua ,PERSON)</v>
      </c>
    </row>
    <row r="662" spans="1:11" ht="16.5" customHeight="1" x14ac:dyDescent="0.25">
      <c r="A662" t="s">
        <v>3801</v>
      </c>
      <c r="B662">
        <v>44</v>
      </c>
      <c r="C662" t="str">
        <f t="shared" si="366"/>
        <v>[(Ms. Chu Wing Yin,PERSON)]</v>
      </c>
      <c r="D662" t="s">
        <v>14192</v>
      </c>
      <c r="E662">
        <f t="shared" si="351"/>
        <v>16</v>
      </c>
      <c r="F662" t="s">
        <v>17821</v>
      </c>
      <c r="G662" t="str">
        <f t="shared" si="353"/>
        <v>(Ms. Chu Wing Yin,PERSON)</v>
      </c>
    </row>
    <row r="663" spans="1:11" ht="16.5" customHeight="1" x14ac:dyDescent="0.25">
      <c r="A663" t="s">
        <v>7120</v>
      </c>
      <c r="B663">
        <v>44</v>
      </c>
      <c r="C663" t="str">
        <f>"["&amp;G663&amp;K663&amp;"]"</f>
        <v>[(Receiving bank(s),TITLE)( DBS Bank (Hong Kong) Limited,ORG)]</v>
      </c>
      <c r="D663" t="s">
        <v>15241</v>
      </c>
      <c r="E663">
        <f t="shared" si="351"/>
        <v>17</v>
      </c>
      <c r="F663" t="s">
        <v>11314</v>
      </c>
      <c r="G663" t="str">
        <f t="shared" si="353"/>
        <v>(Receiving bank(s),TITLE)</v>
      </c>
      <c r="H663" t="s">
        <v>16161</v>
      </c>
      <c r="I663">
        <f t="shared" ref="I663" si="367">LEN(H663)</f>
        <v>29</v>
      </c>
      <c r="J663" t="s">
        <v>17891</v>
      </c>
      <c r="K663" t="str">
        <f>"("&amp;H663&amp;","&amp;J663&amp;")"</f>
        <v>( DBS Bank (Hong Kong) Limited,ORG)</v>
      </c>
    </row>
    <row r="664" spans="1:11" ht="16.5" customHeight="1" x14ac:dyDescent="0.25">
      <c r="A664" t="s">
        <v>611</v>
      </c>
      <c r="B664">
        <v>44</v>
      </c>
      <c r="C664" t="str">
        <f t="shared" ref="C664" si="368">"["&amp;G664&amp;"]"</f>
        <v>[(SHANG Jian ,PERSON)]</v>
      </c>
      <c r="D664" t="s">
        <v>11706</v>
      </c>
      <c r="E664">
        <f t="shared" si="351"/>
        <v>11</v>
      </c>
      <c r="F664" t="s">
        <v>17821</v>
      </c>
      <c r="G664" t="str">
        <f t="shared" si="353"/>
        <v>(SHANG Jian ,PERSON)</v>
      </c>
    </row>
    <row r="665" spans="1:11" ht="16.5" customHeight="1" x14ac:dyDescent="0.25">
      <c r="A665" t="s">
        <v>9566</v>
      </c>
      <c r="B665">
        <v>44</v>
      </c>
      <c r="C665" t="str">
        <f t="shared" ref="C665:C675" si="369">"["&amp;G665&amp;K665&amp;"]"</f>
        <v>[(Sole Global Coordinator ,TITLE)(ABCI Capital Limited,ORG)]</v>
      </c>
      <c r="D665" t="s">
        <v>14198</v>
      </c>
      <c r="E665">
        <f t="shared" si="351"/>
        <v>24</v>
      </c>
      <c r="F665" t="s">
        <v>17892</v>
      </c>
      <c r="G665" t="str">
        <f t="shared" si="353"/>
        <v>(Sole Global Coordinator ,TITLE)</v>
      </c>
      <c r="H665" t="s">
        <v>1764</v>
      </c>
      <c r="I665">
        <f t="shared" ref="I665:I667" si="370">LEN(H665)</f>
        <v>20</v>
      </c>
      <c r="J665" t="s">
        <v>17887</v>
      </c>
      <c r="K665" t="str">
        <f t="shared" ref="K665:K675" si="371">"("&amp;H665&amp;","&amp;J665&amp;")"</f>
        <v>(ABCI Capital Limited,ORG)</v>
      </c>
    </row>
    <row r="666" spans="1:11" ht="16.5" customHeight="1" x14ac:dyDescent="0.25">
      <c r="A666" t="s">
        <v>15334</v>
      </c>
      <c r="B666">
        <v>45</v>
      </c>
      <c r="C666" t="str">
        <f t="shared" si="369"/>
        <v>[(Beijing DHH (Shanghai) Law Firm,ORG)(Beijing DHH (Shanghai) Law Firm,ORG)]</v>
      </c>
      <c r="D666" t="s">
        <v>1457</v>
      </c>
      <c r="E666">
        <f t="shared" si="351"/>
        <v>31</v>
      </c>
      <c r="F666" t="s">
        <v>17928</v>
      </c>
      <c r="G666" t="str">
        <f t="shared" si="353"/>
        <v>(Beijing DHH (Shanghai) Law Firm,ORG)</v>
      </c>
      <c r="H666" t="s">
        <v>1457</v>
      </c>
      <c r="I666">
        <f t="shared" si="370"/>
        <v>31</v>
      </c>
      <c r="J666" t="s">
        <v>17928</v>
      </c>
      <c r="K666" t="str">
        <f t="shared" si="371"/>
        <v>(Beijing DHH (Shanghai) Law Firm,ORG)</v>
      </c>
    </row>
    <row r="667" spans="1:11" ht="16.5" customHeight="1" x14ac:dyDescent="0.25">
      <c r="A667" t="s">
        <v>6577</v>
      </c>
      <c r="B667">
        <v>45</v>
      </c>
      <c r="C667" t="str">
        <f t="shared" si="369"/>
        <v>[(Audit Committee,TITLE)( Ms. Weiwei Chen ,PERSON)]</v>
      </c>
      <c r="D667" t="s">
        <v>15237</v>
      </c>
      <c r="E667">
        <f t="shared" si="351"/>
        <v>15</v>
      </c>
      <c r="F667" t="s">
        <v>17892</v>
      </c>
      <c r="G667" t="str">
        <f t="shared" si="353"/>
        <v>(Audit Committee,TITLE)</v>
      </c>
      <c r="H667" t="s">
        <v>16956</v>
      </c>
      <c r="I667">
        <f t="shared" si="370"/>
        <v>17</v>
      </c>
      <c r="J667" t="s">
        <v>17994</v>
      </c>
      <c r="K667" t="str">
        <f t="shared" si="371"/>
        <v>( Ms. Weiwei Chen ,PERSON)</v>
      </c>
    </row>
    <row r="668" spans="1:11" ht="16.5" customHeight="1" x14ac:dyDescent="0.25">
      <c r="A668" t="s">
        <v>14499</v>
      </c>
      <c r="B668">
        <v>45</v>
      </c>
      <c r="C668" t="str">
        <f t="shared" si="369"/>
        <v>[(Auditor and reporting ,TITLE)(BDO Limited accountants,ORG)]</v>
      </c>
      <c r="D668" t="s">
        <v>14620</v>
      </c>
      <c r="E668">
        <f t="shared" si="351"/>
        <v>22</v>
      </c>
      <c r="F668" t="s">
        <v>17892</v>
      </c>
      <c r="G668" t="str">
        <f t="shared" si="353"/>
        <v>(Auditor and reporting ,TITLE)</v>
      </c>
      <c r="H668" t="s">
        <v>14968</v>
      </c>
      <c r="I668">
        <f t="shared" ref="I668:I670" si="372">LEN(H668)</f>
        <v>23</v>
      </c>
      <c r="J668" t="s">
        <v>17891</v>
      </c>
      <c r="K668" t="str">
        <f t="shared" si="371"/>
        <v>(BDO Limited accountants,ORG)</v>
      </c>
    </row>
    <row r="669" spans="1:11" ht="16.5" customHeight="1" x14ac:dyDescent="0.25">
      <c r="A669" t="s">
        <v>8798</v>
      </c>
      <c r="B669">
        <v>45</v>
      </c>
      <c r="C669" t="str">
        <f t="shared" si="369"/>
        <v>[(Authorized Representatives ,TITLE)(Mr. LEUNG Kam Kwan,PERSON)]</v>
      </c>
      <c r="D669" t="s">
        <v>17278</v>
      </c>
      <c r="E669">
        <f t="shared" si="351"/>
        <v>27</v>
      </c>
      <c r="F669" t="s">
        <v>17892</v>
      </c>
      <c r="G669" t="str">
        <f t="shared" si="353"/>
        <v>(Authorized Representatives ,TITLE)</v>
      </c>
      <c r="H669" t="s">
        <v>14969</v>
      </c>
      <c r="I669">
        <f t="shared" si="372"/>
        <v>18</v>
      </c>
      <c r="J669" t="s">
        <v>17898</v>
      </c>
      <c r="K669" t="str">
        <f t="shared" si="371"/>
        <v>(Mr. LEUNG Kam Kwan,PERSON)</v>
      </c>
    </row>
    <row r="670" spans="1:11" ht="16.5" customHeight="1" x14ac:dyDescent="0.25">
      <c r="A670" t="s">
        <v>6800</v>
      </c>
      <c r="B670">
        <v>45</v>
      </c>
      <c r="C670" t="str">
        <f t="shared" si="369"/>
        <v>[(Authorized representatives,TITLE)( Mr. Shi Wei,PERSON)]</v>
      </c>
      <c r="D670" t="s">
        <v>358</v>
      </c>
      <c r="E670">
        <f t="shared" si="351"/>
        <v>26</v>
      </c>
      <c r="F670" t="s">
        <v>17892</v>
      </c>
      <c r="G670" t="str">
        <f t="shared" si="353"/>
        <v>(Authorized representatives,TITLE)</v>
      </c>
      <c r="H670" t="s">
        <v>17338</v>
      </c>
      <c r="I670">
        <f t="shared" si="372"/>
        <v>12</v>
      </c>
      <c r="J670" t="s">
        <v>17898</v>
      </c>
      <c r="K670" t="str">
        <f t="shared" si="371"/>
        <v>( Mr. Shi Wei,PERSON)</v>
      </c>
    </row>
    <row r="671" spans="1:11" ht="16.5" customHeight="1" x14ac:dyDescent="0.25">
      <c r="A671" t="s">
        <v>2468</v>
      </c>
      <c r="B671">
        <v>45</v>
      </c>
      <c r="C671" t="str">
        <f t="shared" si="369"/>
        <v>[(Co-Lead Managers,TITLE)( CNI Securities Group Limited,ORG)]</v>
      </c>
      <c r="D671" t="s">
        <v>13942</v>
      </c>
      <c r="E671">
        <f t="shared" si="351"/>
        <v>16</v>
      </c>
      <c r="F671" t="s">
        <v>11314</v>
      </c>
      <c r="G671" t="str">
        <f t="shared" si="353"/>
        <v>(Co-Lead Managers,TITLE)</v>
      </c>
      <c r="H671" t="s">
        <v>14970</v>
      </c>
      <c r="I671">
        <f t="shared" ref="I671:I675" si="373">LEN(H671)</f>
        <v>29</v>
      </c>
      <c r="J671" t="s">
        <v>17891</v>
      </c>
      <c r="K671" t="str">
        <f t="shared" si="371"/>
        <v>( CNI Securities Group Limited,ORG)</v>
      </c>
    </row>
    <row r="672" spans="1:11" ht="16.5" customHeight="1" x14ac:dyDescent="0.25">
      <c r="A672" t="s">
        <v>1446</v>
      </c>
      <c r="B672">
        <v>45</v>
      </c>
      <c r="C672" t="str">
        <f t="shared" si="369"/>
        <v>[(Co-Lead Managers,TITLE)( Red Eagle Securities Limited,ORG)]</v>
      </c>
      <c r="D672" t="s">
        <v>13942</v>
      </c>
      <c r="E672">
        <f t="shared" si="351"/>
        <v>16</v>
      </c>
      <c r="F672" t="s">
        <v>11314</v>
      </c>
      <c r="G672" t="str">
        <f t="shared" si="353"/>
        <v>(Co-Lead Managers,TITLE)</v>
      </c>
      <c r="H672" t="s">
        <v>14971</v>
      </c>
      <c r="I672">
        <f t="shared" si="373"/>
        <v>29</v>
      </c>
      <c r="J672" t="s">
        <v>17891</v>
      </c>
      <c r="K672" t="str">
        <f t="shared" si="371"/>
        <v>( Red Eagle Securities Limited,ORG)</v>
      </c>
    </row>
    <row r="673" spans="1:11" ht="16.5" customHeight="1" x14ac:dyDescent="0.25">
      <c r="A673" t="s">
        <v>7822</v>
      </c>
      <c r="B673">
        <v>45</v>
      </c>
      <c r="C673" t="str">
        <f t="shared" si="369"/>
        <v>[(Co-Manager ,TITLE)(Conrad Investment Services Limited,ORG)]</v>
      </c>
      <c r="D673" t="s">
        <v>14594</v>
      </c>
      <c r="E673">
        <f t="shared" si="351"/>
        <v>11</v>
      </c>
      <c r="F673" t="s">
        <v>11314</v>
      </c>
      <c r="G673" t="str">
        <f t="shared" si="353"/>
        <v>(Co-Manager ,TITLE)</v>
      </c>
      <c r="H673" t="s">
        <v>1328</v>
      </c>
      <c r="I673">
        <f t="shared" si="373"/>
        <v>34</v>
      </c>
      <c r="J673" t="s">
        <v>17891</v>
      </c>
      <c r="K673" t="str">
        <f t="shared" si="371"/>
        <v>(Conrad Investment Services Limited,ORG)</v>
      </c>
    </row>
    <row r="674" spans="1:11" ht="16.5" customHeight="1" x14ac:dyDescent="0.25">
      <c r="A674" t="s">
        <v>4293</v>
      </c>
      <c r="B674">
        <v>45</v>
      </c>
      <c r="C674" t="str">
        <f t="shared" si="369"/>
        <v>[(Company secretary,TITLE)( Ms. Ng Wing Yan,PERSON)]</v>
      </c>
      <c r="D674" t="s">
        <v>111</v>
      </c>
      <c r="E674">
        <f t="shared" si="351"/>
        <v>17</v>
      </c>
      <c r="F674" t="s">
        <v>17892</v>
      </c>
      <c r="G674" t="str">
        <f t="shared" si="353"/>
        <v>(Company secretary,TITLE)</v>
      </c>
      <c r="H674" t="s">
        <v>16698</v>
      </c>
      <c r="I674">
        <f t="shared" si="373"/>
        <v>16</v>
      </c>
      <c r="J674" t="s">
        <v>17821</v>
      </c>
      <c r="K674" t="str">
        <f t="shared" si="371"/>
        <v>( Ms. Ng Wing Yan,PERSON)</v>
      </c>
    </row>
    <row r="675" spans="1:11" ht="16.5" customHeight="1" x14ac:dyDescent="0.25">
      <c r="A675" t="s">
        <v>15333</v>
      </c>
      <c r="B675">
        <v>45</v>
      </c>
      <c r="C675" t="str">
        <f t="shared" si="369"/>
        <v>[(Dr Jørn Slot Jørgensen ,PERSON)(Mr Zhengzheng Hu ,PERSON)]</v>
      </c>
      <c r="D675" t="s">
        <v>17237</v>
      </c>
      <c r="E675">
        <f t="shared" si="351"/>
        <v>23</v>
      </c>
      <c r="F675" t="s">
        <v>17821</v>
      </c>
      <c r="G675" t="str">
        <f t="shared" si="353"/>
        <v>(Dr Jørn Slot Jørgensen ,PERSON)</v>
      </c>
      <c r="H675" t="s">
        <v>13783</v>
      </c>
      <c r="I675">
        <f t="shared" si="373"/>
        <v>17</v>
      </c>
      <c r="J675" t="s">
        <v>18012</v>
      </c>
      <c r="K675" t="str">
        <f t="shared" si="371"/>
        <v>(Mr Zhengzheng Hu ,PERSON)</v>
      </c>
    </row>
    <row r="676" spans="1:11" ht="16.5" customHeight="1" x14ac:dyDescent="0.25">
      <c r="A676" t="s">
        <v>9551</v>
      </c>
      <c r="B676">
        <v>45</v>
      </c>
      <c r="C676" t="str">
        <f t="shared" ref="C676" si="374">"["&amp;G676&amp;"]"</f>
        <v>[(Dr. LU Simon Dazhong ,PERSON)]</v>
      </c>
      <c r="D676" t="s">
        <v>11707</v>
      </c>
      <c r="E676">
        <f t="shared" si="351"/>
        <v>21</v>
      </c>
      <c r="F676" t="s">
        <v>18022</v>
      </c>
      <c r="G676" t="str">
        <f t="shared" si="353"/>
        <v>(Dr. LU Simon Dazhong ,PERSON)</v>
      </c>
    </row>
    <row r="677" spans="1:11" ht="16.5" customHeight="1" x14ac:dyDescent="0.25">
      <c r="A677" t="s">
        <v>10691</v>
      </c>
      <c r="B677">
        <v>45</v>
      </c>
      <c r="C677" t="str">
        <f>"["&amp;G677&amp;K677&amp;"]"</f>
        <v>[(Independent industry consultant ,TITLE)(HCR Co., Ltd.,ORG)]</v>
      </c>
      <c r="D677" t="s">
        <v>14523</v>
      </c>
      <c r="E677">
        <f t="shared" si="351"/>
        <v>32</v>
      </c>
      <c r="F677" t="s">
        <v>17892</v>
      </c>
      <c r="G677" t="str">
        <f t="shared" si="353"/>
        <v>(Independent industry consultant ,TITLE)</v>
      </c>
      <c r="H677" t="s">
        <v>14524</v>
      </c>
      <c r="I677">
        <f t="shared" ref="I677" si="375">LEN(H677)</f>
        <v>13</v>
      </c>
      <c r="J677" t="s">
        <v>17887</v>
      </c>
      <c r="K677" t="str">
        <f>"("&amp;H677&amp;","&amp;J677&amp;")"</f>
        <v>(HCR Co., Ltd.,ORG)</v>
      </c>
    </row>
    <row r="678" spans="1:11" ht="16.5" customHeight="1" x14ac:dyDescent="0.25">
      <c r="A678" t="s">
        <v>11306</v>
      </c>
      <c r="B678">
        <v>45</v>
      </c>
      <c r="C678" t="str">
        <f t="shared" ref="C678:C679" si="376">"["&amp;G678&amp;"]"</f>
        <v>[(James Ding ,PERSON)]</v>
      </c>
      <c r="D678" t="s">
        <v>11708</v>
      </c>
      <c r="E678">
        <f t="shared" si="351"/>
        <v>11</v>
      </c>
      <c r="F678" t="s">
        <v>17821</v>
      </c>
      <c r="G678" t="str">
        <f t="shared" si="353"/>
        <v>(James Ding ,PERSON)</v>
      </c>
    </row>
    <row r="679" spans="1:11" ht="16.5" customHeight="1" x14ac:dyDescent="0.25">
      <c r="A679" t="s">
        <v>9231</v>
      </c>
      <c r="B679">
        <v>45</v>
      </c>
      <c r="C679" t="str">
        <f t="shared" si="376"/>
        <v>[(Joint Bookrunners ,TITLE)]</v>
      </c>
      <c r="D679" t="s">
        <v>16775</v>
      </c>
      <c r="E679">
        <f t="shared" si="351"/>
        <v>18</v>
      </c>
      <c r="F679" t="s">
        <v>17892</v>
      </c>
      <c r="G679" t="str">
        <f t="shared" si="353"/>
        <v>(Joint Bookrunners ,TITLE)</v>
      </c>
    </row>
    <row r="680" spans="1:11" ht="16.5" customHeight="1" x14ac:dyDescent="0.25">
      <c r="A680" t="s">
        <v>6741</v>
      </c>
      <c r="B680">
        <v>45</v>
      </c>
      <c r="C680" t="str">
        <f t="shared" ref="C680:C686" si="377">"["&amp;G680&amp;K680&amp;"]"</f>
        <v>[(Joint Bookrunners,TITLE)( Goldman Sachs (Asia) L.L.C.,ORG)]</v>
      </c>
      <c r="D680" t="s">
        <v>473</v>
      </c>
      <c r="E680">
        <f t="shared" si="351"/>
        <v>17</v>
      </c>
      <c r="F680" t="s">
        <v>17892</v>
      </c>
      <c r="G680" t="str">
        <f t="shared" si="353"/>
        <v>(Joint Bookrunners,TITLE)</v>
      </c>
      <c r="H680" t="s">
        <v>14972</v>
      </c>
      <c r="I680">
        <f t="shared" ref="I680" si="378">LEN(H680)</f>
        <v>28</v>
      </c>
      <c r="J680" t="s">
        <v>17958</v>
      </c>
      <c r="K680" t="str">
        <f t="shared" ref="K680:K686" si="379">"("&amp;H680&amp;","&amp;J680&amp;")"</f>
        <v>( Goldman Sachs (Asia) L.L.C.,ORG)</v>
      </c>
    </row>
    <row r="681" spans="1:11" ht="16.5" customHeight="1" x14ac:dyDescent="0.25">
      <c r="A681" t="s">
        <v>6141</v>
      </c>
      <c r="B681">
        <v>45</v>
      </c>
      <c r="C681" t="str">
        <f t="shared" si="377"/>
        <v>[(Joint Lead Managers,TITLE)( Aristo Securities Limited,ORG)]</v>
      </c>
      <c r="D681" t="s">
        <v>373</v>
      </c>
      <c r="E681">
        <f t="shared" si="351"/>
        <v>19</v>
      </c>
      <c r="F681" t="s">
        <v>17892</v>
      </c>
      <c r="G681" t="str">
        <f t="shared" si="353"/>
        <v>(Joint Lead Managers,TITLE)</v>
      </c>
      <c r="H681" t="s">
        <v>14973</v>
      </c>
      <c r="I681">
        <f t="shared" ref="I681:I686" si="380">LEN(H681)</f>
        <v>26</v>
      </c>
      <c r="J681" t="s">
        <v>17891</v>
      </c>
      <c r="K681" t="str">
        <f t="shared" si="379"/>
        <v>( Aristo Securities Limited,ORG)</v>
      </c>
    </row>
    <row r="682" spans="1:11" ht="16.5" customHeight="1" x14ac:dyDescent="0.25">
      <c r="A682" t="s">
        <v>10219</v>
      </c>
      <c r="B682">
        <v>45</v>
      </c>
      <c r="C682" t="str">
        <f t="shared" si="377"/>
        <v>[(Joint Lead Managers,TITLE)( China Finance KAB Limited,ORG)]</v>
      </c>
      <c r="D682" t="s">
        <v>373</v>
      </c>
      <c r="E682">
        <f t="shared" si="351"/>
        <v>19</v>
      </c>
      <c r="F682" t="s">
        <v>17892</v>
      </c>
      <c r="G682" t="str">
        <f t="shared" si="353"/>
        <v>(Joint Lead Managers,TITLE)</v>
      </c>
      <c r="H682" t="s">
        <v>14974</v>
      </c>
      <c r="I682">
        <f t="shared" si="380"/>
        <v>26</v>
      </c>
      <c r="J682" t="s">
        <v>17891</v>
      </c>
      <c r="K682" t="str">
        <f t="shared" si="379"/>
        <v>( China Finance KAB Limited,ORG)</v>
      </c>
    </row>
    <row r="683" spans="1:11" ht="16.5" customHeight="1" x14ac:dyDescent="0.25">
      <c r="A683" t="s">
        <v>5622</v>
      </c>
      <c r="B683">
        <v>45</v>
      </c>
      <c r="C683" t="str">
        <f t="shared" si="377"/>
        <v>[(Joint Lead Managers,TITLE)( Lee Go Securities Limited,ORG)]</v>
      </c>
      <c r="D683" t="s">
        <v>373</v>
      </c>
      <c r="E683">
        <f t="shared" si="351"/>
        <v>19</v>
      </c>
      <c r="F683" t="s">
        <v>17892</v>
      </c>
      <c r="G683" t="str">
        <f t="shared" si="353"/>
        <v>(Joint Lead Managers,TITLE)</v>
      </c>
      <c r="H683" t="s">
        <v>14975</v>
      </c>
      <c r="I683">
        <f t="shared" si="380"/>
        <v>26</v>
      </c>
      <c r="J683" t="s">
        <v>17891</v>
      </c>
      <c r="K683" t="str">
        <f t="shared" si="379"/>
        <v>( Lee Go Securities Limited,ORG)</v>
      </c>
    </row>
    <row r="684" spans="1:11" ht="16.5" customHeight="1" x14ac:dyDescent="0.25">
      <c r="A684" t="s">
        <v>5782</v>
      </c>
      <c r="B684">
        <v>45</v>
      </c>
      <c r="C684" t="str">
        <f t="shared" si="377"/>
        <v>[(Joint Lead Managers,TITLE)( Macquarie Capital Limited,ORG)]</v>
      </c>
      <c r="D684" t="s">
        <v>373</v>
      </c>
      <c r="E684">
        <f t="shared" si="351"/>
        <v>19</v>
      </c>
      <c r="F684" t="s">
        <v>17892</v>
      </c>
      <c r="G684" t="str">
        <f t="shared" si="353"/>
        <v>(Joint Lead Managers,TITLE)</v>
      </c>
      <c r="H684" t="s">
        <v>14898</v>
      </c>
      <c r="I684">
        <f t="shared" si="380"/>
        <v>26</v>
      </c>
      <c r="J684" t="s">
        <v>17891</v>
      </c>
      <c r="K684" t="str">
        <f t="shared" si="379"/>
        <v>( Macquarie Capital Limited,ORG)</v>
      </c>
    </row>
    <row r="685" spans="1:11" ht="16.5" customHeight="1" x14ac:dyDescent="0.25">
      <c r="A685" t="s">
        <v>8644</v>
      </c>
      <c r="B685">
        <v>45</v>
      </c>
      <c r="C685" t="str">
        <f t="shared" si="377"/>
        <v>[(Joint Sponsors ,TITLE)(GF Capital (Hong Kong) Limited,ORG)]</v>
      </c>
      <c r="D685" t="s">
        <v>11648</v>
      </c>
      <c r="E685">
        <f t="shared" si="351"/>
        <v>15</v>
      </c>
      <c r="F685" t="s">
        <v>11314</v>
      </c>
      <c r="G685" t="str">
        <f t="shared" si="353"/>
        <v>(Joint Sponsors ,TITLE)</v>
      </c>
      <c r="H685" t="s">
        <v>14976</v>
      </c>
      <c r="I685">
        <f t="shared" si="380"/>
        <v>30</v>
      </c>
      <c r="J685" t="s">
        <v>17891</v>
      </c>
      <c r="K685" t="str">
        <f t="shared" si="379"/>
        <v>(GF Capital (Hong Kong) Limited,ORG)</v>
      </c>
    </row>
    <row r="686" spans="1:11" ht="16.5" customHeight="1" x14ac:dyDescent="0.25">
      <c r="A686" t="s">
        <v>7946</v>
      </c>
      <c r="B686">
        <v>45</v>
      </c>
      <c r="C686" t="str">
        <f t="shared" si="377"/>
        <v>[(Joint Sponsors ,TITLE)(Merrill Lynch Far East Limited,ORG)]</v>
      </c>
      <c r="D686" t="s">
        <v>11648</v>
      </c>
      <c r="E686">
        <f t="shared" si="351"/>
        <v>15</v>
      </c>
      <c r="F686" t="s">
        <v>11314</v>
      </c>
      <c r="G686" t="str">
        <f t="shared" si="353"/>
        <v>(Joint Sponsors ,TITLE)</v>
      </c>
      <c r="H686" t="s">
        <v>10</v>
      </c>
      <c r="I686">
        <f t="shared" si="380"/>
        <v>30</v>
      </c>
      <c r="J686" t="s">
        <v>17891</v>
      </c>
      <c r="K686" t="str">
        <f t="shared" si="379"/>
        <v>(Merrill Lynch Far East Limited,ORG)</v>
      </c>
    </row>
    <row r="687" spans="1:11" ht="16.5" customHeight="1" x14ac:dyDescent="0.25">
      <c r="A687" t="s">
        <v>9536</v>
      </c>
      <c r="B687">
        <v>45</v>
      </c>
      <c r="C687" t="str">
        <f t="shared" ref="C687:C688" si="381">"["&amp;G687&amp;"]"</f>
        <v>[(Legal Advisers to our Company ,TITLE)]</v>
      </c>
      <c r="D687" t="s">
        <v>14215</v>
      </c>
      <c r="E687">
        <f t="shared" si="351"/>
        <v>30</v>
      </c>
      <c r="F687" t="s">
        <v>17956</v>
      </c>
      <c r="G687" t="str">
        <f t="shared" si="353"/>
        <v>(Legal Advisers to our Company ,TITLE)</v>
      </c>
    </row>
    <row r="688" spans="1:11" ht="16.5" customHeight="1" x14ac:dyDescent="0.25">
      <c r="A688" t="s">
        <v>855</v>
      </c>
      <c r="B688">
        <v>45</v>
      </c>
      <c r="C688" t="str">
        <f t="shared" si="381"/>
        <v>[(Mr. Auyang Pak Hong Bernard ,PERSON)]</v>
      </c>
      <c r="D688" t="s">
        <v>11709</v>
      </c>
      <c r="E688">
        <f t="shared" si="351"/>
        <v>28</v>
      </c>
      <c r="F688" t="s">
        <v>17782</v>
      </c>
      <c r="G688" t="str">
        <f t="shared" si="353"/>
        <v>(Mr. Auyang Pak Hong Bernard ,PERSON)</v>
      </c>
    </row>
    <row r="689" spans="1:14" ht="16.5" customHeight="1" x14ac:dyDescent="0.25">
      <c r="A689" t="s">
        <v>5762</v>
      </c>
      <c r="B689">
        <v>45</v>
      </c>
      <c r="C689" t="str">
        <f t="shared" ref="C689:C692" si="382">"["&amp;G689&amp;K689&amp;"]"</f>
        <v>[(Mr. Chan Fu Keung ,PERSON)(Dr. Mak Kin Wah ,PERSON)]</v>
      </c>
      <c r="D689" t="s">
        <v>11710</v>
      </c>
      <c r="E689">
        <f t="shared" si="351"/>
        <v>18</v>
      </c>
      <c r="F689" t="s">
        <v>17821</v>
      </c>
      <c r="G689" t="str">
        <f t="shared" si="353"/>
        <v>(Mr. Chan Fu Keung ,PERSON)</v>
      </c>
      <c r="H689" t="s">
        <v>17866</v>
      </c>
      <c r="I689">
        <f t="shared" ref="I689:I692" si="383">LEN(H689)</f>
        <v>16</v>
      </c>
      <c r="J689" t="s">
        <v>17821</v>
      </c>
      <c r="K689" t="str">
        <f t="shared" ref="K689:K692" si="384">"("&amp;H689&amp;","&amp;J689&amp;")"</f>
        <v>(Dr. Mak Kin Wah ,PERSON)</v>
      </c>
    </row>
    <row r="690" spans="1:14" ht="16.5" customHeight="1" x14ac:dyDescent="0.25">
      <c r="A690" t="s">
        <v>241</v>
      </c>
      <c r="B690">
        <v>45</v>
      </c>
      <c r="C690" t="str">
        <f t="shared" si="382"/>
        <v>[(Mr. Chan Hon Wah ,PERSON)(Mr. Lee Wai Ming ,PERSON)]</v>
      </c>
      <c r="D690" t="s">
        <v>11711</v>
      </c>
      <c r="E690">
        <f t="shared" si="351"/>
        <v>17</v>
      </c>
      <c r="F690" t="s">
        <v>11322</v>
      </c>
      <c r="G690" t="str">
        <f t="shared" si="353"/>
        <v>(Mr. Chan Hon Wah ,PERSON)</v>
      </c>
      <c r="H690" t="s">
        <v>17884</v>
      </c>
      <c r="I690">
        <f t="shared" si="383"/>
        <v>17</v>
      </c>
      <c r="J690" t="s">
        <v>11322</v>
      </c>
      <c r="K690" t="str">
        <f t="shared" si="384"/>
        <v>(Mr. Lee Wai Ming ,PERSON)</v>
      </c>
    </row>
    <row r="691" spans="1:14" ht="16.5" customHeight="1" x14ac:dyDescent="0.25">
      <c r="A691" t="s">
        <v>5000</v>
      </c>
      <c r="B691">
        <v>45</v>
      </c>
      <c r="C691" t="str">
        <f t="shared" si="382"/>
        <v>[(Mr. Chen Danhua ,PERSON)(Mr. Fung Nam Shan ,PERSON)]</v>
      </c>
      <c r="D691" t="s">
        <v>11690</v>
      </c>
      <c r="E691">
        <f t="shared" si="351"/>
        <v>16</v>
      </c>
      <c r="F691" t="s">
        <v>17821</v>
      </c>
      <c r="G691" t="str">
        <f t="shared" si="353"/>
        <v>(Mr. Chen Danhua ,PERSON)</v>
      </c>
      <c r="H691" t="s">
        <v>17920</v>
      </c>
      <c r="I691">
        <f t="shared" si="383"/>
        <v>18</v>
      </c>
      <c r="J691" t="s">
        <v>17821</v>
      </c>
      <c r="K691" t="str">
        <f t="shared" si="384"/>
        <v>(Mr. Fung Nam Shan ,PERSON)</v>
      </c>
    </row>
    <row r="692" spans="1:14" ht="16.5" customHeight="1" x14ac:dyDescent="0.25">
      <c r="A692" t="s">
        <v>6164</v>
      </c>
      <c r="B692">
        <v>45</v>
      </c>
      <c r="C692" t="str">
        <f t="shared" si="382"/>
        <v>[(Mr. Chiu Tai Shing,PERSON)(Mr. Wan Wai Wing,PERSON)]</v>
      </c>
      <c r="D692" t="s">
        <v>11712</v>
      </c>
      <c r="E692">
        <f t="shared" si="351"/>
        <v>18</v>
      </c>
      <c r="F692" t="s">
        <v>17821</v>
      </c>
      <c r="G692" t="str">
        <f t="shared" si="353"/>
        <v>(Mr. Chiu Tai Shing,PERSON)</v>
      </c>
      <c r="H692" t="s">
        <v>17867</v>
      </c>
      <c r="I692">
        <f t="shared" si="383"/>
        <v>16</v>
      </c>
      <c r="J692" t="s">
        <v>17821</v>
      </c>
      <c r="K692" t="str">
        <f t="shared" si="384"/>
        <v>(Mr. Wan Wai Wing,PERSON)</v>
      </c>
    </row>
    <row r="693" spans="1:14" ht="16.5" customHeight="1" x14ac:dyDescent="0.25">
      <c r="A693" t="s">
        <v>2234</v>
      </c>
      <c r="B693">
        <v>45</v>
      </c>
      <c r="C693" t="str">
        <f t="shared" ref="C693" si="385">"["&amp;G693&amp;"]"</f>
        <v>[(Mr. JIAO Jian ,PERSON)]</v>
      </c>
      <c r="D693" t="s">
        <v>11654</v>
      </c>
      <c r="E693">
        <f t="shared" si="351"/>
        <v>14</v>
      </c>
      <c r="F693" t="s">
        <v>17821</v>
      </c>
      <c r="G693" t="str">
        <f t="shared" si="353"/>
        <v>(Mr. JIAO Jian ,PERSON)</v>
      </c>
    </row>
    <row r="694" spans="1:14" ht="16.5" customHeight="1" x14ac:dyDescent="0.25">
      <c r="A694" t="s">
        <v>2718</v>
      </c>
      <c r="B694">
        <v>45</v>
      </c>
      <c r="C694" t="str">
        <f t="shared" ref="C694:C696" si="386">"["&amp;G694&amp;K694&amp;"]"</f>
        <v>[(Mr. Ng Kwok Tung ,PERSON)(Mr. Yue Ming Wai Bonaventure,PERSON)]</v>
      </c>
      <c r="D694" t="s">
        <v>12160</v>
      </c>
      <c r="E694">
        <f t="shared" si="351"/>
        <v>17</v>
      </c>
      <c r="F694" t="s">
        <v>17782</v>
      </c>
      <c r="G694" t="str">
        <f t="shared" si="353"/>
        <v>(Mr. Ng Kwok Tung ,PERSON)</v>
      </c>
      <c r="H694" t="s">
        <v>14977</v>
      </c>
      <c r="I694">
        <f t="shared" ref="I694:I698" si="387">LEN(H694)</f>
        <v>28</v>
      </c>
      <c r="J694" t="s">
        <v>17782</v>
      </c>
      <c r="K694" t="str">
        <f t="shared" ref="K694:K698" si="388">"("&amp;H694&amp;","&amp;J694&amp;")"</f>
        <v>(Mr. Yue Ming Wai Bonaventure,PERSON)</v>
      </c>
    </row>
    <row r="695" spans="1:14" ht="16.5" customHeight="1" x14ac:dyDescent="0.25">
      <c r="A695" t="s">
        <v>175</v>
      </c>
      <c r="B695">
        <v>45</v>
      </c>
      <c r="C695" t="str">
        <f t="shared" si="386"/>
        <v>[(Mr. NG Man Kung ,PERSON)(Mr. HU Guohua ,PERSON)]</v>
      </c>
      <c r="D695" t="s">
        <v>11713</v>
      </c>
      <c r="E695">
        <f t="shared" si="351"/>
        <v>16</v>
      </c>
      <c r="F695" t="s">
        <v>17821</v>
      </c>
      <c r="G695" t="str">
        <f t="shared" si="353"/>
        <v>(Mr. NG Man Kung ,PERSON)</v>
      </c>
      <c r="H695" t="s">
        <v>17921</v>
      </c>
      <c r="I695">
        <f t="shared" si="387"/>
        <v>14</v>
      </c>
      <c r="J695" t="s">
        <v>17821</v>
      </c>
      <c r="K695" t="str">
        <f t="shared" si="388"/>
        <v>(Mr. HU Guohua ,PERSON)</v>
      </c>
    </row>
    <row r="696" spans="1:14" ht="16.5" customHeight="1" x14ac:dyDescent="0.25">
      <c r="A696" t="s">
        <v>10806</v>
      </c>
      <c r="B696">
        <v>45</v>
      </c>
      <c r="C696" t="str">
        <f t="shared" si="386"/>
        <v>[(Mr. Rodrigues Cesar Ernesto,PERSON)( Mr. Hu Chung Ming,PERSON)]</v>
      </c>
      <c r="D696" t="s">
        <v>14193</v>
      </c>
      <c r="E696">
        <f t="shared" si="351"/>
        <v>27</v>
      </c>
      <c r="F696" t="s">
        <v>17763</v>
      </c>
      <c r="G696" t="str">
        <f t="shared" si="353"/>
        <v>(Mr. Rodrigues Cesar Ernesto,PERSON)</v>
      </c>
      <c r="H696" t="s">
        <v>14978</v>
      </c>
      <c r="I696">
        <f t="shared" si="387"/>
        <v>18</v>
      </c>
      <c r="J696" t="s">
        <v>17763</v>
      </c>
      <c r="K696" t="str">
        <f t="shared" si="388"/>
        <v>( Mr. Hu Chung Ming,PERSON)</v>
      </c>
    </row>
    <row r="697" spans="1:14" ht="16.5" customHeight="1" x14ac:dyDescent="0.25">
      <c r="A697" t="s">
        <v>9784</v>
      </c>
      <c r="B697">
        <v>45</v>
      </c>
      <c r="C697" t="str">
        <f>"["&amp;G697&amp;K697&amp;N697&amp;"]"</f>
        <v>[(Mr. Wan Ho Yin,PERSON)(Mr. Guo Shaomu,PERSON)(Ms. Tang Lo Nar,PERSON)]</v>
      </c>
      <c r="D697" t="s">
        <v>13954</v>
      </c>
      <c r="E697">
        <f t="shared" si="351"/>
        <v>14</v>
      </c>
      <c r="F697" t="s">
        <v>17782</v>
      </c>
      <c r="G697" t="str">
        <f t="shared" si="353"/>
        <v>(Mr. Wan Ho Yin,PERSON)</v>
      </c>
      <c r="H697" t="s">
        <v>13955</v>
      </c>
      <c r="I697">
        <f t="shared" si="387"/>
        <v>14</v>
      </c>
      <c r="J697" t="s">
        <v>17782</v>
      </c>
      <c r="K697" t="str">
        <f t="shared" si="388"/>
        <v>(Mr. Guo Shaomu,PERSON)</v>
      </c>
      <c r="L697" t="s">
        <v>13956</v>
      </c>
      <c r="M697" t="s">
        <v>17782</v>
      </c>
      <c r="N697" t="str">
        <f>"("&amp;L697&amp;","&amp;M697&amp;")"</f>
        <v>(Ms. Tang Lo Nar,PERSON)</v>
      </c>
    </row>
    <row r="698" spans="1:14" ht="16.5" customHeight="1" x14ac:dyDescent="0.25">
      <c r="A698" t="s">
        <v>5106</v>
      </c>
      <c r="B698">
        <v>45</v>
      </c>
      <c r="C698" t="str">
        <f>"["&amp;G698&amp;K698&amp;"]"</f>
        <v>[(Mr. Zhang Aimin ,PERSON)( Mr. Xiao Huan Wei ,PERSON)]</v>
      </c>
      <c r="D698" t="s">
        <v>11714</v>
      </c>
      <c r="E698">
        <f t="shared" si="351"/>
        <v>16</v>
      </c>
      <c r="F698" t="s">
        <v>17821</v>
      </c>
      <c r="G698" t="str">
        <f t="shared" si="353"/>
        <v>(Mr. Zhang Aimin ,PERSON)</v>
      </c>
      <c r="H698" t="s">
        <v>17922</v>
      </c>
      <c r="I698">
        <f t="shared" si="387"/>
        <v>19</v>
      </c>
      <c r="J698" t="s">
        <v>17821</v>
      </c>
      <c r="K698" t="str">
        <f t="shared" si="388"/>
        <v>( Mr. Xiao Huan Wei ,PERSON)</v>
      </c>
    </row>
    <row r="699" spans="1:14" ht="16.5" customHeight="1" x14ac:dyDescent="0.25">
      <c r="A699" t="s">
        <v>7930</v>
      </c>
      <c r="B699">
        <v>45</v>
      </c>
      <c r="C699" t="str">
        <f t="shared" ref="C699" si="389">"["&amp;G699&amp;"]"</f>
        <v>[(Ms. Rita Botelho dos Santos,PERSON)]</v>
      </c>
      <c r="D699" t="s">
        <v>11715</v>
      </c>
      <c r="E699">
        <f t="shared" si="351"/>
        <v>27</v>
      </c>
      <c r="F699" t="s">
        <v>17821</v>
      </c>
      <c r="G699" t="str">
        <f t="shared" si="353"/>
        <v>(Ms. Rita Botelho dos Santos,PERSON)</v>
      </c>
    </row>
    <row r="700" spans="1:14" ht="16.5" customHeight="1" x14ac:dyDescent="0.25">
      <c r="A700" t="s">
        <v>6015</v>
      </c>
      <c r="B700">
        <v>45</v>
      </c>
      <c r="C700" t="str">
        <f>"["&amp;G700&amp;K700&amp;"]"</f>
        <v>[(Ms. Wang Yuyun ,PERSON)(Wang Yuyun ,PERSON)]</v>
      </c>
      <c r="D700" t="s">
        <v>11716</v>
      </c>
      <c r="E700">
        <f t="shared" si="351"/>
        <v>15</v>
      </c>
      <c r="F700" t="s">
        <v>17821</v>
      </c>
      <c r="G700" t="str">
        <f t="shared" si="353"/>
        <v>(Ms. Wang Yuyun ,PERSON)</v>
      </c>
      <c r="H700" t="s">
        <v>17989</v>
      </c>
      <c r="I700">
        <f t="shared" ref="I700" si="390">LEN(H700)</f>
        <v>11</v>
      </c>
      <c r="J700" t="s">
        <v>17821</v>
      </c>
      <c r="K700" t="str">
        <f>"("&amp;H700&amp;","&amp;J700&amp;")"</f>
        <v>(Wang Yuyun ,PERSON)</v>
      </c>
    </row>
    <row r="701" spans="1:14" ht="16.5" customHeight="1" x14ac:dyDescent="0.25">
      <c r="A701" t="s">
        <v>14496</v>
      </c>
      <c r="B701">
        <v>45</v>
      </c>
      <c r="C701" t="str">
        <f t="shared" ref="C701" si="391">"["&amp;G701&amp;"]"</f>
        <v>[(Reporting Accountants and Auditor ,TITLE)]</v>
      </c>
      <c r="D701" t="s">
        <v>14621</v>
      </c>
      <c r="E701">
        <f t="shared" si="351"/>
        <v>34</v>
      </c>
      <c r="F701" t="s">
        <v>17953</v>
      </c>
      <c r="G701" t="str">
        <f t="shared" si="353"/>
        <v>(Reporting Accountants and Auditor ,TITLE)</v>
      </c>
    </row>
    <row r="702" spans="1:14" ht="16.5" customHeight="1" x14ac:dyDescent="0.25">
      <c r="A702" t="s">
        <v>11167</v>
      </c>
      <c r="B702">
        <v>45</v>
      </c>
      <c r="C702" t="str">
        <f t="shared" ref="C702:C705" si="392">"["&amp;G702&amp;K702&amp;"]"</f>
        <v>[(Reporting Accountants and Auditor ,TITLE)(BDO Limited,ORG)]</v>
      </c>
      <c r="D702" t="s">
        <v>14621</v>
      </c>
      <c r="E702">
        <f t="shared" si="351"/>
        <v>34</v>
      </c>
      <c r="F702" t="s">
        <v>17892</v>
      </c>
      <c r="G702" t="str">
        <f t="shared" si="353"/>
        <v>(Reporting Accountants and Auditor ,TITLE)</v>
      </c>
      <c r="H702" t="s">
        <v>8654</v>
      </c>
      <c r="I702">
        <f t="shared" ref="I702:I705" si="393">LEN(H702)</f>
        <v>11</v>
      </c>
      <c r="J702" t="s">
        <v>17891</v>
      </c>
      <c r="K702" t="str">
        <f t="shared" ref="K702:K705" si="394">"("&amp;H702&amp;","&amp;J702&amp;")"</f>
        <v>(BDO Limited,ORG)</v>
      </c>
    </row>
    <row r="703" spans="1:14" ht="16.5" customHeight="1" x14ac:dyDescent="0.25">
      <c r="A703" t="s">
        <v>2012</v>
      </c>
      <c r="B703">
        <v>45</v>
      </c>
      <c r="C703" t="str">
        <f t="shared" si="392"/>
        <v>[(Sole Representative ,TITLE)(Macquarie Capital Limited,ORG)]</v>
      </c>
      <c r="D703" t="s">
        <v>14588</v>
      </c>
      <c r="E703">
        <f t="shared" si="351"/>
        <v>20</v>
      </c>
      <c r="F703" t="s">
        <v>17892</v>
      </c>
      <c r="G703" t="str">
        <f t="shared" si="353"/>
        <v>(Sole Representative ,TITLE)</v>
      </c>
      <c r="H703" t="s">
        <v>8058</v>
      </c>
      <c r="I703">
        <f t="shared" si="393"/>
        <v>25</v>
      </c>
      <c r="J703" t="s">
        <v>17891</v>
      </c>
      <c r="K703" t="str">
        <f t="shared" si="394"/>
        <v>(Macquarie Capital Limited,ORG)</v>
      </c>
    </row>
    <row r="704" spans="1:14" ht="16.5" customHeight="1" x14ac:dyDescent="0.25">
      <c r="A704" t="s">
        <v>5081</v>
      </c>
      <c r="B704">
        <v>45</v>
      </c>
      <c r="C704" t="str">
        <f t="shared" si="392"/>
        <v>[(Sole Sponsor,TITLE)( China Everbright Capital Limited,ORG)]</v>
      </c>
      <c r="D704" t="s">
        <v>71</v>
      </c>
      <c r="E704">
        <f t="shared" si="351"/>
        <v>12</v>
      </c>
      <c r="F704" t="s">
        <v>11314</v>
      </c>
      <c r="G704" t="str">
        <f t="shared" si="353"/>
        <v>(Sole Sponsor,TITLE)</v>
      </c>
      <c r="H704" t="s">
        <v>14979</v>
      </c>
      <c r="I704">
        <f t="shared" si="393"/>
        <v>33</v>
      </c>
      <c r="J704" t="s">
        <v>17891</v>
      </c>
      <c r="K704" t="str">
        <f t="shared" si="394"/>
        <v>( China Everbright Capital Limited,ORG)</v>
      </c>
    </row>
    <row r="705" spans="1:14" ht="16.5" customHeight="1" x14ac:dyDescent="0.25">
      <c r="A705" t="s">
        <v>5433</v>
      </c>
      <c r="B705">
        <v>45</v>
      </c>
      <c r="C705" t="str">
        <f t="shared" si="392"/>
        <v>[(Sole Sponsor,TITLE)( Titan Financial Services Limited,ORG)]</v>
      </c>
      <c r="D705" t="s">
        <v>71</v>
      </c>
      <c r="E705">
        <f t="shared" si="351"/>
        <v>12</v>
      </c>
      <c r="F705" t="s">
        <v>11314</v>
      </c>
      <c r="G705" t="str">
        <f t="shared" si="353"/>
        <v>(Sole Sponsor,TITLE)</v>
      </c>
      <c r="H705" t="s">
        <v>14980</v>
      </c>
      <c r="I705">
        <f t="shared" si="393"/>
        <v>33</v>
      </c>
      <c r="J705" t="s">
        <v>17891</v>
      </c>
      <c r="K705" t="str">
        <f t="shared" si="394"/>
        <v>( Titan Financial Services Limited,ORG)</v>
      </c>
    </row>
    <row r="706" spans="1:14" ht="16.5" customHeight="1" x14ac:dyDescent="0.25">
      <c r="A706" t="s">
        <v>7416</v>
      </c>
      <c r="B706">
        <v>45</v>
      </c>
      <c r="C706" t="str">
        <f t="shared" ref="C706:C708" si="395">"["&amp;G706&amp;"]"</f>
        <v>[(Tianruo Pu ,PERSON)]</v>
      </c>
      <c r="D706" t="s">
        <v>11717</v>
      </c>
      <c r="E706">
        <f t="shared" si="351"/>
        <v>11</v>
      </c>
      <c r="F706" t="s">
        <v>17821</v>
      </c>
      <c r="G706" t="str">
        <f t="shared" si="353"/>
        <v>(Tianruo Pu ,PERSON)</v>
      </c>
    </row>
    <row r="707" spans="1:14" ht="16.5" customHeight="1" x14ac:dyDescent="0.25">
      <c r="A707" t="s">
        <v>15260</v>
      </c>
      <c r="B707">
        <v>46</v>
      </c>
      <c r="C707" t="str">
        <f t="shared" si="395"/>
        <v>[(Guotai Junan Securities (Hong Kong) Limited,ORG)]</v>
      </c>
      <c r="D707" t="s">
        <v>294</v>
      </c>
      <c r="E707">
        <f t="shared" ref="E707:E770" si="396">LEN(D707)</f>
        <v>43</v>
      </c>
      <c r="F707" t="s">
        <v>17756</v>
      </c>
      <c r="G707" t="str">
        <f t="shared" si="353"/>
        <v>(Guotai Junan Securities (Hong Kong) Limited,ORG)</v>
      </c>
    </row>
    <row r="708" spans="1:14" ht="16.5" customHeight="1" x14ac:dyDescent="0.25">
      <c r="A708" t="s">
        <v>3832</v>
      </c>
      <c r="B708">
        <v>46</v>
      </c>
      <c r="C708" t="str">
        <f t="shared" si="395"/>
        <v>[(Anglo Chinese Corporate Finance, Limited ,ORG)]</v>
      </c>
      <c r="D708" t="s">
        <v>14622</v>
      </c>
      <c r="E708">
        <f t="shared" si="396"/>
        <v>41</v>
      </c>
      <c r="F708" t="s">
        <v>17756</v>
      </c>
      <c r="G708" t="str">
        <f t="shared" si="353"/>
        <v>(Anglo Chinese Corporate Finance, Limited ,ORG)</v>
      </c>
    </row>
    <row r="709" spans="1:14" ht="16.5" customHeight="1" x14ac:dyDescent="0.25">
      <c r="A709" t="s">
        <v>1552</v>
      </c>
      <c r="B709">
        <v>46</v>
      </c>
      <c r="C709" t="str">
        <f t="shared" ref="C709:C715" si="397">"["&amp;G709&amp;K709&amp;"]"</f>
        <v>[(Auditor and Reporting accountant ,TITLE)(Ernst &amp; Young,ORG)]</v>
      </c>
      <c r="D709" t="s">
        <v>17951</v>
      </c>
      <c r="E709">
        <f t="shared" si="396"/>
        <v>33</v>
      </c>
      <c r="F709" t="s">
        <v>17952</v>
      </c>
      <c r="G709" t="str">
        <f t="shared" ref="G709:G772" si="398">"("&amp;D709&amp;","&amp;F709&amp;")"</f>
        <v>(Auditor and Reporting accountant ,TITLE)</v>
      </c>
      <c r="H709" t="s">
        <v>489</v>
      </c>
      <c r="I709">
        <f t="shared" ref="I709:I710" si="399">LEN(H709)</f>
        <v>13</v>
      </c>
      <c r="J709" t="s">
        <v>17887</v>
      </c>
      <c r="K709" t="str">
        <f t="shared" ref="K709:K717" si="400">"("&amp;H709&amp;","&amp;J709&amp;")"</f>
        <v>(Ernst &amp; Young,ORG)</v>
      </c>
    </row>
    <row r="710" spans="1:14" ht="16.5" customHeight="1" x14ac:dyDescent="0.25">
      <c r="A710" t="s">
        <v>218</v>
      </c>
      <c r="B710">
        <v>46</v>
      </c>
      <c r="C710" t="str">
        <f t="shared" si="397"/>
        <v>[(Auditor and Reporting Accountant ,TITLE)(RSM Hong Kong,ORG)]</v>
      </c>
      <c r="D710" t="s">
        <v>14619</v>
      </c>
      <c r="E710">
        <f t="shared" si="396"/>
        <v>33</v>
      </c>
      <c r="F710" t="s">
        <v>17952</v>
      </c>
      <c r="G710" t="str">
        <f t="shared" si="398"/>
        <v>(Auditor and Reporting Accountant ,TITLE)</v>
      </c>
      <c r="H710" t="s">
        <v>5492</v>
      </c>
      <c r="I710">
        <f t="shared" si="399"/>
        <v>13</v>
      </c>
      <c r="J710" t="s">
        <v>17887</v>
      </c>
      <c r="K710" t="str">
        <f t="shared" si="400"/>
        <v>(RSM Hong Kong,ORG)</v>
      </c>
    </row>
    <row r="711" spans="1:14" ht="16.5" customHeight="1" x14ac:dyDescent="0.25">
      <c r="A711" t="s">
        <v>5968</v>
      </c>
      <c r="B711">
        <v>46</v>
      </c>
      <c r="C711" t="str">
        <f t="shared" si="397"/>
        <v>[(Auditors and Reporting Accountants,TITLE)( BDO Limited,ORG)]</v>
      </c>
      <c r="D711" t="s">
        <v>488</v>
      </c>
      <c r="E711">
        <f t="shared" si="396"/>
        <v>34</v>
      </c>
      <c r="F711" t="s">
        <v>17892</v>
      </c>
      <c r="G711" t="str">
        <f t="shared" si="398"/>
        <v>(Auditors and Reporting Accountants,TITLE)</v>
      </c>
      <c r="H711" t="s">
        <v>14981</v>
      </c>
      <c r="I711">
        <f t="shared" ref="I711:I713" si="401">LEN(H711)</f>
        <v>12</v>
      </c>
      <c r="J711" t="s">
        <v>17891</v>
      </c>
      <c r="K711" t="str">
        <f t="shared" si="400"/>
        <v>( BDO Limited,ORG)</v>
      </c>
    </row>
    <row r="712" spans="1:14" ht="16.5" customHeight="1" x14ac:dyDescent="0.25">
      <c r="A712" t="s">
        <v>9072</v>
      </c>
      <c r="B712">
        <v>46</v>
      </c>
      <c r="C712" t="str">
        <f t="shared" si="397"/>
        <v>[(Authorized representatives,TITLE)( Chen Danxia,PERSON)]</v>
      </c>
      <c r="D712" t="s">
        <v>358</v>
      </c>
      <c r="E712">
        <f t="shared" si="396"/>
        <v>26</v>
      </c>
      <c r="F712" t="s">
        <v>17962</v>
      </c>
      <c r="G712" t="str">
        <f t="shared" si="398"/>
        <v>(Authorized representatives,TITLE)</v>
      </c>
      <c r="H712" t="s">
        <v>17339</v>
      </c>
      <c r="I712">
        <f t="shared" si="401"/>
        <v>12</v>
      </c>
      <c r="J712" t="s">
        <v>17931</v>
      </c>
      <c r="K712" t="str">
        <f t="shared" si="400"/>
        <v>( Chen Danxia,PERSON)</v>
      </c>
    </row>
    <row r="713" spans="1:14" ht="16.5" customHeight="1" x14ac:dyDescent="0.25">
      <c r="A713" t="s">
        <v>1332</v>
      </c>
      <c r="B713">
        <v>46</v>
      </c>
      <c r="C713" t="str">
        <f t="shared" si="397"/>
        <v>[(CFN Lawyers,TITLE)( Broad &amp; Bright,ORG)]</v>
      </c>
      <c r="D713" t="s">
        <v>14520</v>
      </c>
      <c r="E713">
        <f t="shared" si="396"/>
        <v>11</v>
      </c>
      <c r="F713" t="s">
        <v>11314</v>
      </c>
      <c r="G713" t="str">
        <f t="shared" si="398"/>
        <v>(CFN Lawyers,TITLE)</v>
      </c>
      <c r="H713" t="s">
        <v>14521</v>
      </c>
      <c r="I713">
        <f t="shared" si="401"/>
        <v>15</v>
      </c>
      <c r="J713" t="s">
        <v>17887</v>
      </c>
      <c r="K713" t="str">
        <f t="shared" si="400"/>
        <v>( Broad &amp; Bright,ORG)</v>
      </c>
    </row>
    <row r="714" spans="1:14" ht="16.5" customHeight="1" x14ac:dyDescent="0.25">
      <c r="A714" t="s">
        <v>10369</v>
      </c>
      <c r="B714">
        <v>46</v>
      </c>
      <c r="C714" t="str">
        <f t="shared" si="397"/>
        <v>[(Co-Lead Managers,TITLE)( Alpha Financial Group Limited,ORG)]</v>
      </c>
      <c r="D714" t="s">
        <v>13942</v>
      </c>
      <c r="E714">
        <f t="shared" si="396"/>
        <v>16</v>
      </c>
      <c r="F714" t="s">
        <v>11314</v>
      </c>
      <c r="G714" t="str">
        <f t="shared" si="398"/>
        <v>(Co-Lead Managers,TITLE)</v>
      </c>
      <c r="H714" t="s">
        <v>14982</v>
      </c>
      <c r="I714">
        <f t="shared" ref="I714:I716" si="402">LEN(H714)</f>
        <v>30</v>
      </c>
      <c r="J714" t="s">
        <v>17891</v>
      </c>
      <c r="K714" t="str">
        <f t="shared" si="400"/>
        <v>( Alpha Financial Group Limited,ORG)</v>
      </c>
    </row>
    <row r="715" spans="1:14" ht="16.5" customHeight="1" x14ac:dyDescent="0.25">
      <c r="A715" t="s">
        <v>8115</v>
      </c>
      <c r="B715">
        <v>46</v>
      </c>
      <c r="C715" t="str">
        <f t="shared" si="397"/>
        <v>[(Company secretary,TITLE)( Mr. Kam Chi Sing,PERSON)]</v>
      </c>
      <c r="D715" t="s">
        <v>16694</v>
      </c>
      <c r="E715">
        <f t="shared" si="396"/>
        <v>17</v>
      </c>
      <c r="F715" t="s">
        <v>17892</v>
      </c>
      <c r="G715" t="str">
        <f t="shared" si="398"/>
        <v>(Company secretary,TITLE)</v>
      </c>
      <c r="H715" t="s">
        <v>16699</v>
      </c>
      <c r="I715">
        <f t="shared" si="402"/>
        <v>17</v>
      </c>
      <c r="J715" t="s">
        <v>17821</v>
      </c>
      <c r="K715" t="str">
        <f t="shared" si="400"/>
        <v>( Mr. Kam Chi Sing,PERSON)</v>
      </c>
    </row>
    <row r="716" spans="1:14" ht="16.5" customHeight="1" x14ac:dyDescent="0.25">
      <c r="A716" t="s">
        <v>6571</v>
      </c>
      <c r="B716">
        <v>46</v>
      </c>
      <c r="C716" t="str">
        <f>"["&amp;G716&amp;K716&amp;N716&amp;"]"</f>
        <v>[(Company secretary,TITLE)( Mr. Wing Yat ,PERSON)(Christopher Lui,PERSON)]</v>
      </c>
      <c r="D716" t="s">
        <v>111</v>
      </c>
      <c r="E716">
        <f t="shared" si="396"/>
        <v>17</v>
      </c>
      <c r="F716" t="s">
        <v>17892</v>
      </c>
      <c r="G716" t="str">
        <f t="shared" si="398"/>
        <v>(Company secretary,TITLE)</v>
      </c>
      <c r="H716" t="s">
        <v>17992</v>
      </c>
      <c r="I716">
        <f t="shared" si="402"/>
        <v>14</v>
      </c>
      <c r="J716" t="s">
        <v>17931</v>
      </c>
      <c r="K716" t="str">
        <f t="shared" si="400"/>
        <v>( Mr. Wing Yat ,PERSON)</v>
      </c>
      <c r="L716" t="s">
        <v>17993</v>
      </c>
      <c r="M716" t="s">
        <v>17821</v>
      </c>
      <c r="N716" t="str">
        <f>"("&amp;L716&amp;","&amp;M716&amp;")"</f>
        <v>(Christopher Lui,PERSON)</v>
      </c>
    </row>
    <row r="717" spans="1:14" ht="16.5" customHeight="1" x14ac:dyDescent="0.25">
      <c r="A717" t="s">
        <v>14475</v>
      </c>
      <c r="B717">
        <v>46</v>
      </c>
      <c r="C717" t="str">
        <f>"["&amp;G717&amp;K717&amp;"]"</f>
        <v>[(Compliance adviser ,TITLE)(Grand Moore Capital Limited,ORG)]</v>
      </c>
      <c r="D717" t="s">
        <v>14609</v>
      </c>
      <c r="E717">
        <f t="shared" si="396"/>
        <v>19</v>
      </c>
      <c r="F717" t="s">
        <v>17892</v>
      </c>
      <c r="G717" t="str">
        <f t="shared" si="398"/>
        <v>(Compliance adviser ,TITLE)</v>
      </c>
      <c r="H717" t="s">
        <v>14514</v>
      </c>
      <c r="I717">
        <f t="shared" ref="I717" si="403">LEN(H717)</f>
        <v>27</v>
      </c>
      <c r="J717" t="s">
        <v>17891</v>
      </c>
      <c r="K717" t="str">
        <f t="shared" si="400"/>
        <v>(Grand Moore Capital Limited,ORG)</v>
      </c>
    </row>
    <row r="718" spans="1:14" ht="16.5" customHeight="1" x14ac:dyDescent="0.25">
      <c r="A718" t="s">
        <v>3479</v>
      </c>
      <c r="B718">
        <v>46</v>
      </c>
      <c r="C718" t="str">
        <f t="shared" ref="C718" si="404">"["&amp;G718&amp;"]"</f>
        <v>[(DLA Piper Denmark Law Firm Limited Partnership,ORG)]</v>
      </c>
      <c r="D718" t="s">
        <v>3479</v>
      </c>
      <c r="E718">
        <f t="shared" si="396"/>
        <v>46</v>
      </c>
      <c r="F718" t="s">
        <v>17756</v>
      </c>
      <c r="G718" t="str">
        <f t="shared" si="398"/>
        <v>(DLA Piper Denmark Law Firm Limited Partnership,ORG)</v>
      </c>
    </row>
    <row r="719" spans="1:14" ht="16.5" customHeight="1" x14ac:dyDescent="0.25">
      <c r="A719" t="s">
        <v>6765</v>
      </c>
      <c r="B719">
        <v>46</v>
      </c>
      <c r="C719" t="str">
        <f t="shared" ref="C719:C727" si="405">"["&amp;G719&amp;K719&amp;"]"</f>
        <v>[(Dr. Ma Wei-Ying ,PERSON)(Ms. Pan Rongrong ,PERSON)]</v>
      </c>
      <c r="D719" t="s">
        <v>16954</v>
      </c>
      <c r="E719">
        <f t="shared" si="396"/>
        <v>16</v>
      </c>
      <c r="F719" t="s">
        <v>17994</v>
      </c>
      <c r="G719" t="str">
        <f t="shared" si="398"/>
        <v>(Dr. Ma Wei-Ying ,PERSON)</v>
      </c>
      <c r="H719" t="s">
        <v>16955</v>
      </c>
      <c r="I719">
        <f t="shared" ref="I719:I720" si="406">LEN(H719)</f>
        <v>17</v>
      </c>
      <c r="J719" t="s">
        <v>17994</v>
      </c>
      <c r="K719" t="str">
        <f t="shared" ref="K719:K727" si="407">"("&amp;H719&amp;","&amp;J719&amp;")"</f>
        <v>(Ms. Pan Rongrong ,PERSON)</v>
      </c>
    </row>
    <row r="720" spans="1:14" ht="16.5" customHeight="1" x14ac:dyDescent="0.25">
      <c r="A720" t="s">
        <v>3293</v>
      </c>
      <c r="B720">
        <v>46</v>
      </c>
      <c r="C720" t="str">
        <f t="shared" si="405"/>
        <v>[(Industry Consultant,TITLE)( China Insights Consultancy,ORG)]</v>
      </c>
      <c r="D720" t="s">
        <v>393</v>
      </c>
      <c r="E720">
        <f t="shared" si="396"/>
        <v>19</v>
      </c>
      <c r="F720" t="s">
        <v>17892</v>
      </c>
      <c r="G720" t="str">
        <f t="shared" si="398"/>
        <v>(Industry Consultant,TITLE)</v>
      </c>
      <c r="H720" t="s">
        <v>14983</v>
      </c>
      <c r="I720">
        <f t="shared" si="406"/>
        <v>27</v>
      </c>
      <c r="J720" t="s">
        <v>17958</v>
      </c>
      <c r="K720" t="str">
        <f t="shared" si="407"/>
        <v>( China Insights Consultancy,ORG)</v>
      </c>
    </row>
    <row r="721" spans="1:11" ht="16.5" customHeight="1" x14ac:dyDescent="0.25">
      <c r="A721" t="s">
        <v>3360</v>
      </c>
      <c r="B721">
        <v>46</v>
      </c>
      <c r="C721" t="str">
        <f t="shared" si="405"/>
        <v>[(Industry Consultant,TITLE)( Jones Lang LaSalle Limited,ORG)]</v>
      </c>
      <c r="D721" t="s">
        <v>393</v>
      </c>
      <c r="E721">
        <f t="shared" si="396"/>
        <v>19</v>
      </c>
      <c r="F721" t="s">
        <v>17892</v>
      </c>
      <c r="G721" t="str">
        <f t="shared" si="398"/>
        <v>(Industry Consultant,TITLE)</v>
      </c>
      <c r="H721" t="s">
        <v>14942</v>
      </c>
      <c r="I721">
        <f t="shared" ref="I721:I727" si="408">LEN(H721)</f>
        <v>27</v>
      </c>
      <c r="J721" t="s">
        <v>17891</v>
      </c>
      <c r="K721" t="str">
        <f t="shared" si="407"/>
        <v>( Jones Lang LaSalle Limited,ORG)</v>
      </c>
    </row>
    <row r="722" spans="1:11" ht="16.5" customHeight="1" x14ac:dyDescent="0.25">
      <c r="A722" t="s">
        <v>6138</v>
      </c>
      <c r="B722">
        <v>46</v>
      </c>
      <c r="C722" t="str">
        <f t="shared" si="405"/>
        <v>[(Joint Bookrunners,TITLE)( Zhong Jia Securities Limited,ORG)]</v>
      </c>
      <c r="D722" t="s">
        <v>473</v>
      </c>
      <c r="E722">
        <f t="shared" si="396"/>
        <v>17</v>
      </c>
      <c r="F722" t="s">
        <v>11314</v>
      </c>
      <c r="G722" t="str">
        <f t="shared" si="398"/>
        <v>(Joint Bookrunners,TITLE)</v>
      </c>
      <c r="H722" t="s">
        <v>14984</v>
      </c>
      <c r="I722">
        <f t="shared" si="408"/>
        <v>29</v>
      </c>
      <c r="J722" t="s">
        <v>17891</v>
      </c>
      <c r="K722" t="str">
        <f t="shared" si="407"/>
        <v>( Zhong Jia Securities Limited,ORG)</v>
      </c>
    </row>
    <row r="723" spans="1:11" ht="16.5" customHeight="1" x14ac:dyDescent="0.25">
      <c r="A723" t="s">
        <v>6043</v>
      </c>
      <c r="B723">
        <v>46</v>
      </c>
      <c r="C723" t="str">
        <f t="shared" si="405"/>
        <v>[(Joint Global Coordinators,TITLE)( ABCI Capital Limited,ORG)]</v>
      </c>
      <c r="D723" t="s">
        <v>74</v>
      </c>
      <c r="E723">
        <f t="shared" si="396"/>
        <v>25</v>
      </c>
      <c r="F723" t="s">
        <v>17892</v>
      </c>
      <c r="G723" t="str">
        <f t="shared" si="398"/>
        <v>(Joint Global Coordinators,TITLE)</v>
      </c>
      <c r="H723" t="s">
        <v>14822</v>
      </c>
      <c r="I723">
        <f t="shared" si="408"/>
        <v>21</v>
      </c>
      <c r="J723" t="s">
        <v>17887</v>
      </c>
      <c r="K723" t="str">
        <f t="shared" si="407"/>
        <v>( ABCI Capital Limited,ORG)</v>
      </c>
    </row>
    <row r="724" spans="1:11" ht="16.5" customHeight="1" x14ac:dyDescent="0.25">
      <c r="A724" t="s">
        <v>1380</v>
      </c>
      <c r="B724">
        <v>46</v>
      </c>
      <c r="C724" t="str">
        <f t="shared" si="405"/>
        <v>[(Joint Lead Managers,TITLE)( Elstone Securities Limited,ORG)]</v>
      </c>
      <c r="D724" t="s">
        <v>373</v>
      </c>
      <c r="E724">
        <f t="shared" si="396"/>
        <v>19</v>
      </c>
      <c r="F724" t="s">
        <v>17892</v>
      </c>
      <c r="G724" t="str">
        <f t="shared" si="398"/>
        <v>(Joint Lead Managers,TITLE)</v>
      </c>
      <c r="H724" t="s">
        <v>14947</v>
      </c>
      <c r="I724">
        <f t="shared" si="408"/>
        <v>27</v>
      </c>
      <c r="J724" t="s">
        <v>17891</v>
      </c>
      <c r="K724" t="str">
        <f t="shared" si="407"/>
        <v>( Elstone Securities Limited,ORG)</v>
      </c>
    </row>
    <row r="725" spans="1:11" ht="16.5" customHeight="1" x14ac:dyDescent="0.25">
      <c r="A725" t="s">
        <v>1050</v>
      </c>
      <c r="B725">
        <v>46</v>
      </c>
      <c r="C725" t="str">
        <f t="shared" si="405"/>
        <v>[(Joint Lead Managers,TITLE)( Innovax Securities Limited,ORG)]</v>
      </c>
      <c r="D725" t="s">
        <v>373</v>
      </c>
      <c r="E725">
        <f t="shared" si="396"/>
        <v>19</v>
      </c>
      <c r="F725" t="s">
        <v>17892</v>
      </c>
      <c r="G725" t="str">
        <f t="shared" si="398"/>
        <v>(Joint Lead Managers,TITLE)</v>
      </c>
      <c r="H725" t="s">
        <v>14909</v>
      </c>
      <c r="I725">
        <f t="shared" si="408"/>
        <v>27</v>
      </c>
      <c r="J725" t="s">
        <v>17891</v>
      </c>
      <c r="K725" t="str">
        <f t="shared" si="407"/>
        <v>( Innovax Securities Limited,ORG)</v>
      </c>
    </row>
    <row r="726" spans="1:11" ht="16.5" customHeight="1" x14ac:dyDescent="0.25">
      <c r="A726" t="s">
        <v>8018</v>
      </c>
      <c r="B726">
        <v>46</v>
      </c>
      <c r="C726" t="str">
        <f t="shared" si="405"/>
        <v>[(Joint Lead Managers,TITLE)( Livermore Holdings Limited,ORG)]</v>
      </c>
      <c r="D726" t="s">
        <v>373</v>
      </c>
      <c r="E726">
        <f t="shared" si="396"/>
        <v>19</v>
      </c>
      <c r="F726" t="s">
        <v>17892</v>
      </c>
      <c r="G726" t="str">
        <f t="shared" si="398"/>
        <v>(Joint Lead Managers,TITLE)</v>
      </c>
      <c r="H726" t="s">
        <v>14985</v>
      </c>
      <c r="I726">
        <f t="shared" si="408"/>
        <v>27</v>
      </c>
      <c r="J726" t="s">
        <v>17891</v>
      </c>
      <c r="K726" t="str">
        <f t="shared" si="407"/>
        <v>( Livermore Holdings Limited,ORG)</v>
      </c>
    </row>
    <row r="727" spans="1:11" ht="16.5" customHeight="1" x14ac:dyDescent="0.25">
      <c r="A727" t="s">
        <v>4604</v>
      </c>
      <c r="B727">
        <v>46</v>
      </c>
      <c r="C727" t="str">
        <f t="shared" si="405"/>
        <v>[(Joint Lead Managers,TITLE)( Yuanyin Securities Limited,ORG)]</v>
      </c>
      <c r="D727" t="s">
        <v>373</v>
      </c>
      <c r="E727">
        <f t="shared" si="396"/>
        <v>19</v>
      </c>
      <c r="F727" t="s">
        <v>17892</v>
      </c>
      <c r="G727" t="str">
        <f t="shared" si="398"/>
        <v>(Joint Lead Managers,TITLE)</v>
      </c>
      <c r="H727" t="s">
        <v>14986</v>
      </c>
      <c r="I727">
        <f t="shared" si="408"/>
        <v>27</v>
      </c>
      <c r="J727" t="s">
        <v>17891</v>
      </c>
      <c r="K727" t="str">
        <f t="shared" si="407"/>
        <v>( Yuanyin Securities Limited,ORG)</v>
      </c>
    </row>
    <row r="728" spans="1:11" ht="16.5" customHeight="1" x14ac:dyDescent="0.25">
      <c r="A728" t="s">
        <v>9926</v>
      </c>
      <c r="B728">
        <v>46</v>
      </c>
      <c r="C728" t="str">
        <f t="shared" ref="C728" si="409">"["&amp;G728&amp;"]"</f>
        <v>[(Merrill Lynch Far East Limited,ORG)]</v>
      </c>
      <c r="D728" t="s">
        <v>10</v>
      </c>
      <c r="E728">
        <f t="shared" si="396"/>
        <v>30</v>
      </c>
      <c r="F728" t="s">
        <v>17756</v>
      </c>
      <c r="G728" t="str">
        <f t="shared" si="398"/>
        <v>(Merrill Lynch Far East Limited,ORG)</v>
      </c>
    </row>
    <row r="729" spans="1:11" ht="16.5" customHeight="1" x14ac:dyDescent="0.25">
      <c r="A729" t="s">
        <v>10069</v>
      </c>
      <c r="B729">
        <v>46</v>
      </c>
      <c r="C729" t="str">
        <f t="shared" ref="C729:C732" si="410">"["&amp;G729&amp;K729&amp;"]"</f>
        <v>[(Mr. Au Yeung Po Fung,PERSON)( Mr. Chan Lap Tak, Douglas,PERSON)]</v>
      </c>
      <c r="D729" t="s">
        <v>13960</v>
      </c>
      <c r="E729">
        <f t="shared" si="396"/>
        <v>20</v>
      </c>
      <c r="F729" t="s">
        <v>17763</v>
      </c>
      <c r="G729" t="str">
        <f t="shared" si="398"/>
        <v>(Mr. Au Yeung Po Fung,PERSON)</v>
      </c>
      <c r="H729" t="s">
        <v>14987</v>
      </c>
      <c r="I729">
        <f t="shared" ref="I729:I732" si="411">LEN(H729)</f>
        <v>26</v>
      </c>
      <c r="J729" t="s">
        <v>17763</v>
      </c>
      <c r="K729" t="str">
        <f t="shared" ref="K729:K732" si="412">"("&amp;H729&amp;","&amp;J729&amp;")"</f>
        <v>( Mr. Chan Lap Tak, Douglas,PERSON)</v>
      </c>
    </row>
    <row r="730" spans="1:11" ht="16.5" customHeight="1" x14ac:dyDescent="0.25">
      <c r="A730" t="s">
        <v>4030</v>
      </c>
      <c r="B730">
        <v>46</v>
      </c>
      <c r="C730" t="str">
        <f t="shared" si="410"/>
        <v>[(Mr. Chan Siu Wah ,PERSON)( Mr. Goh Teng Hwee,PERSON)]</v>
      </c>
      <c r="D730" t="s">
        <v>11719</v>
      </c>
      <c r="E730">
        <f t="shared" si="396"/>
        <v>17</v>
      </c>
      <c r="F730" t="s">
        <v>11322</v>
      </c>
      <c r="G730" t="str">
        <f t="shared" si="398"/>
        <v>(Mr. Chan Siu Wah ,PERSON)</v>
      </c>
      <c r="H730" t="s">
        <v>17885</v>
      </c>
      <c r="I730">
        <f t="shared" si="411"/>
        <v>18</v>
      </c>
      <c r="J730" t="s">
        <v>11322</v>
      </c>
      <c r="K730" t="str">
        <f t="shared" si="412"/>
        <v>( Mr. Goh Teng Hwee,PERSON)</v>
      </c>
    </row>
    <row r="731" spans="1:11" ht="16.5" customHeight="1" x14ac:dyDescent="0.25">
      <c r="A731" t="s">
        <v>6166</v>
      </c>
      <c r="B731">
        <v>46</v>
      </c>
      <c r="C731" t="str">
        <f t="shared" si="410"/>
        <v>[(Mr. Chiu Tai Shing,PERSON)(Mr. Fung Hoi Fung,PERSON)]</v>
      </c>
      <c r="D731" t="s">
        <v>11712</v>
      </c>
      <c r="E731">
        <f t="shared" si="396"/>
        <v>18</v>
      </c>
      <c r="F731" t="s">
        <v>17821</v>
      </c>
      <c r="G731" t="str">
        <f t="shared" si="398"/>
        <v>(Mr. Chiu Tai Shing,PERSON)</v>
      </c>
      <c r="H731" t="s">
        <v>17868</v>
      </c>
      <c r="I731">
        <f t="shared" si="411"/>
        <v>17</v>
      </c>
      <c r="J731" t="s">
        <v>17821</v>
      </c>
      <c r="K731" t="str">
        <f t="shared" si="412"/>
        <v>(Mr. Fung Hoi Fung,PERSON)</v>
      </c>
    </row>
    <row r="732" spans="1:11" ht="16.5" customHeight="1" x14ac:dyDescent="0.25">
      <c r="A732" t="s">
        <v>7931</v>
      </c>
      <c r="B732">
        <v>46</v>
      </c>
      <c r="C732" t="str">
        <f t="shared" si="410"/>
        <v>[(Mr. Lam Chi Wing,PERSON)(Mr. Wu Chou Kit,PERSON)]</v>
      </c>
      <c r="D732" t="s">
        <v>11720</v>
      </c>
      <c r="E732">
        <f t="shared" si="396"/>
        <v>16</v>
      </c>
      <c r="F732" t="s">
        <v>17821</v>
      </c>
      <c r="G732" t="str">
        <f t="shared" si="398"/>
        <v>(Mr. Lam Chi Wing,PERSON)</v>
      </c>
      <c r="H732" t="s">
        <v>17923</v>
      </c>
      <c r="I732">
        <f t="shared" si="411"/>
        <v>15</v>
      </c>
      <c r="J732" t="s">
        <v>17821</v>
      </c>
      <c r="K732" t="str">
        <f t="shared" si="412"/>
        <v>(Mr. Wu Chou Kit,PERSON)</v>
      </c>
    </row>
    <row r="733" spans="1:11" ht="16.5" customHeight="1" x14ac:dyDescent="0.25">
      <c r="A733" t="s">
        <v>9744</v>
      </c>
      <c r="B733">
        <v>46</v>
      </c>
      <c r="C733" t="str">
        <f t="shared" ref="C733:C736" si="413">"["&amp;G733&amp;"]"</f>
        <v>[(Mr. Lui Wing Wai ,PERSON)]</v>
      </c>
      <c r="D733" t="s">
        <v>11721</v>
      </c>
      <c r="E733">
        <f t="shared" si="396"/>
        <v>17</v>
      </c>
      <c r="F733" t="s">
        <v>11322</v>
      </c>
      <c r="G733" t="str">
        <f t="shared" si="398"/>
        <v>(Mr. Lui Wing Wai ,PERSON)</v>
      </c>
    </row>
    <row r="734" spans="1:11" ht="16.5" customHeight="1" x14ac:dyDescent="0.25">
      <c r="A734" t="s">
        <v>5210</v>
      </c>
      <c r="B734">
        <v>46</v>
      </c>
      <c r="C734" t="str">
        <f t="shared" si="413"/>
        <v>[(Ms. Chow Hoi Fei ,PERSON)]</v>
      </c>
      <c r="D734" t="s">
        <v>11722</v>
      </c>
      <c r="E734">
        <f t="shared" si="396"/>
        <v>17</v>
      </c>
      <c r="F734" t="s">
        <v>17821</v>
      </c>
      <c r="G734" t="str">
        <f t="shared" si="398"/>
        <v>(Ms. Chow Hoi Fei ,PERSON)</v>
      </c>
    </row>
    <row r="735" spans="1:11" ht="16.5" customHeight="1" x14ac:dyDescent="0.25">
      <c r="A735" t="s">
        <v>7872</v>
      </c>
      <c r="B735">
        <v>46</v>
      </c>
      <c r="C735" t="str">
        <f t="shared" si="413"/>
        <v>[(Ms. LAI Yau Yan Gladys ,PERSON)]</v>
      </c>
      <c r="D735" t="s">
        <v>11723</v>
      </c>
      <c r="E735">
        <f t="shared" si="396"/>
        <v>23</v>
      </c>
      <c r="F735" t="s">
        <v>17821</v>
      </c>
      <c r="G735" t="str">
        <f t="shared" si="398"/>
        <v>(Ms. LAI Yau Yan Gladys ,PERSON)</v>
      </c>
    </row>
    <row r="736" spans="1:11" ht="16.5" customHeight="1" x14ac:dyDescent="0.25">
      <c r="A736" t="s">
        <v>9244</v>
      </c>
      <c r="B736">
        <v>46</v>
      </c>
      <c r="C736" t="str">
        <f t="shared" si="413"/>
        <v>[(Receiving bank,TITLE)]</v>
      </c>
      <c r="D736" t="s">
        <v>105</v>
      </c>
      <c r="E736">
        <f t="shared" si="396"/>
        <v>14</v>
      </c>
      <c r="F736" t="s">
        <v>17962</v>
      </c>
      <c r="G736" t="str">
        <f t="shared" si="398"/>
        <v>(Receiving bank,TITLE)</v>
      </c>
    </row>
    <row r="737" spans="1:14" ht="16.5" customHeight="1" x14ac:dyDescent="0.25">
      <c r="A737" t="s">
        <v>592</v>
      </c>
      <c r="B737">
        <v>46</v>
      </c>
      <c r="C737" t="str">
        <f t="shared" ref="C737:C743" si="414">"["&amp;G737&amp;K737&amp;"]"</f>
        <v>[(Reporting Accountants ,TITLE)(Deloitte Touche Tohmatsu,ORG)]</v>
      </c>
      <c r="D737" t="s">
        <v>14623</v>
      </c>
      <c r="E737">
        <f t="shared" si="396"/>
        <v>22</v>
      </c>
      <c r="F737" t="s">
        <v>17892</v>
      </c>
      <c r="G737" t="str">
        <f t="shared" si="398"/>
        <v>(Reporting Accountants ,TITLE)</v>
      </c>
      <c r="H737" t="s">
        <v>98</v>
      </c>
      <c r="I737">
        <f t="shared" ref="I737" si="415">LEN(H737)</f>
        <v>24</v>
      </c>
      <c r="J737" t="s">
        <v>17887</v>
      </c>
      <c r="K737" t="str">
        <f t="shared" ref="K737:K743" si="416">"("&amp;H737&amp;","&amp;J737&amp;")"</f>
        <v>(Deloitte Touche Tohmatsu,ORG)</v>
      </c>
    </row>
    <row r="738" spans="1:14" ht="16.5" customHeight="1" x14ac:dyDescent="0.25">
      <c r="A738" t="s">
        <v>3495</v>
      </c>
      <c r="B738">
        <v>46</v>
      </c>
      <c r="C738" t="str">
        <f t="shared" si="414"/>
        <v>[(Selling Shareholder ,TITLE)(Berg Group Holding Limited,ORG)]</v>
      </c>
      <c r="D738" t="s">
        <v>14624</v>
      </c>
      <c r="E738">
        <f t="shared" si="396"/>
        <v>20</v>
      </c>
      <c r="F738" t="s">
        <v>17892</v>
      </c>
      <c r="G738" t="str">
        <f t="shared" si="398"/>
        <v>(Selling Shareholder ,TITLE)</v>
      </c>
      <c r="H738" t="s">
        <v>14988</v>
      </c>
      <c r="I738">
        <f t="shared" ref="I738:I742" si="417">LEN(H738)</f>
        <v>26</v>
      </c>
      <c r="J738" t="s">
        <v>17891</v>
      </c>
      <c r="K738" t="str">
        <f t="shared" si="416"/>
        <v>(Berg Group Holding Limited,ORG)</v>
      </c>
    </row>
    <row r="739" spans="1:14" ht="16.5" customHeight="1" x14ac:dyDescent="0.25">
      <c r="A739" t="s">
        <v>4638</v>
      </c>
      <c r="B739">
        <v>46</v>
      </c>
      <c r="C739" t="str">
        <f t="shared" si="414"/>
        <v>[(Sole Sponsor,TITLE)( Alliance Capital Partners Limited,ORG)]</v>
      </c>
      <c r="D739" t="s">
        <v>71</v>
      </c>
      <c r="E739">
        <f t="shared" si="396"/>
        <v>12</v>
      </c>
      <c r="F739" t="s">
        <v>11314</v>
      </c>
      <c r="G739" t="str">
        <f t="shared" si="398"/>
        <v>(Sole Sponsor,TITLE)</v>
      </c>
      <c r="H739" t="s">
        <v>14989</v>
      </c>
      <c r="I739">
        <f t="shared" si="417"/>
        <v>34</v>
      </c>
      <c r="J739" t="s">
        <v>17891</v>
      </c>
      <c r="K739" t="str">
        <f t="shared" si="416"/>
        <v>( Alliance Capital Partners Limited,ORG)</v>
      </c>
    </row>
    <row r="740" spans="1:14" ht="16.5" customHeight="1" x14ac:dyDescent="0.25">
      <c r="A740" t="s">
        <v>2806</v>
      </c>
      <c r="B740">
        <v>46</v>
      </c>
      <c r="C740" t="str">
        <f t="shared" si="414"/>
        <v>[(Sole Sponsor,TITLE)( CCB International Capital Limited,ORG)]</v>
      </c>
      <c r="D740" t="s">
        <v>71</v>
      </c>
      <c r="E740">
        <f t="shared" si="396"/>
        <v>12</v>
      </c>
      <c r="F740" t="s">
        <v>11314</v>
      </c>
      <c r="G740" t="str">
        <f t="shared" si="398"/>
        <v>(Sole Sponsor,TITLE)</v>
      </c>
      <c r="H740" t="s">
        <v>14873</v>
      </c>
      <c r="I740">
        <f t="shared" si="417"/>
        <v>34</v>
      </c>
      <c r="J740" t="s">
        <v>17891</v>
      </c>
      <c r="K740" t="str">
        <f t="shared" si="416"/>
        <v>( CCB International Capital Limited,ORG)</v>
      </c>
    </row>
    <row r="741" spans="1:14" ht="16.5" customHeight="1" x14ac:dyDescent="0.25">
      <c r="A741" t="s">
        <v>3249</v>
      </c>
      <c r="B741">
        <v>46</v>
      </c>
      <c r="C741" t="str">
        <f t="shared" si="414"/>
        <v>[(Sole Sponsor,TITLE)( Fortune Financial Capital Limited,ORG)]</v>
      </c>
      <c r="D741" t="s">
        <v>71</v>
      </c>
      <c r="E741">
        <f t="shared" si="396"/>
        <v>12</v>
      </c>
      <c r="F741" t="s">
        <v>11314</v>
      </c>
      <c r="G741" t="str">
        <f t="shared" si="398"/>
        <v>(Sole Sponsor,TITLE)</v>
      </c>
      <c r="H741" t="s">
        <v>14990</v>
      </c>
      <c r="I741">
        <f t="shared" si="417"/>
        <v>34</v>
      </c>
      <c r="J741" t="s">
        <v>17891</v>
      </c>
      <c r="K741" t="str">
        <f t="shared" si="416"/>
        <v>( Fortune Financial Capital Limited,ORG)</v>
      </c>
    </row>
    <row r="742" spans="1:14" ht="16.5" customHeight="1" x14ac:dyDescent="0.25">
      <c r="A742" t="s">
        <v>3700</v>
      </c>
      <c r="B742">
        <v>46</v>
      </c>
      <c r="C742" t="str">
        <f t="shared" si="414"/>
        <v>[(Tax Advisor ,TITLE)(Beijing Anshen Tax Agent Co., Ltd.,ORG)]</v>
      </c>
      <c r="D742" t="s">
        <v>14625</v>
      </c>
      <c r="E742">
        <f t="shared" si="396"/>
        <v>12</v>
      </c>
      <c r="F742" t="s">
        <v>17892</v>
      </c>
      <c r="G742" t="str">
        <f t="shared" si="398"/>
        <v>(Tax Advisor ,TITLE)</v>
      </c>
      <c r="H742" t="s">
        <v>14991</v>
      </c>
      <c r="I742">
        <f t="shared" si="417"/>
        <v>34</v>
      </c>
      <c r="J742" t="s">
        <v>17928</v>
      </c>
      <c r="K742" t="str">
        <f t="shared" si="416"/>
        <v>(Beijing Anshen Tax Agent Co., Ltd.,ORG)</v>
      </c>
    </row>
    <row r="743" spans="1:14" ht="16.5" customHeight="1" x14ac:dyDescent="0.25">
      <c r="A743" t="s">
        <v>4650</v>
      </c>
      <c r="B743">
        <v>46</v>
      </c>
      <c r="C743" t="str">
        <f t="shared" si="414"/>
        <v>[(Underwriters ,TITLE)(Alliance Capital Partners Limited,ORG)]</v>
      </c>
      <c r="D743" t="s">
        <v>17893</v>
      </c>
      <c r="E743">
        <f t="shared" si="396"/>
        <v>13</v>
      </c>
      <c r="F743" t="s">
        <v>17892</v>
      </c>
      <c r="G743" t="str">
        <f t="shared" si="398"/>
        <v>(Underwriters ,TITLE)</v>
      </c>
      <c r="H743" t="s">
        <v>17894</v>
      </c>
      <c r="I743">
        <f t="shared" ref="I743" si="418">LEN(H743)</f>
        <v>33</v>
      </c>
      <c r="J743" t="s">
        <v>17887</v>
      </c>
      <c r="K743" t="str">
        <f t="shared" si="416"/>
        <v>(Alliance Capital Partners Limited,ORG)</v>
      </c>
    </row>
    <row r="744" spans="1:14" ht="16.5" customHeight="1" x14ac:dyDescent="0.25">
      <c r="A744" t="s">
        <v>15261</v>
      </c>
      <c r="B744">
        <v>47</v>
      </c>
      <c r="C744" t="str">
        <f t="shared" ref="C744:C745" si="419">"["&amp;G744&amp;"]"</f>
        <v>[( Standard Chartered Bank (Hong Kong) Limited,ORG)]</v>
      </c>
      <c r="D744" t="s">
        <v>15262</v>
      </c>
      <c r="E744">
        <f t="shared" si="396"/>
        <v>44</v>
      </c>
      <c r="F744" t="s">
        <v>17756</v>
      </c>
      <c r="G744" t="str">
        <f t="shared" si="398"/>
        <v>( Standard Chartered Bank (Hong Kong) Limited,ORG)</v>
      </c>
    </row>
    <row r="745" spans="1:14" ht="16.5" customHeight="1" x14ac:dyDescent="0.25">
      <c r="A745" t="s">
        <v>7991</v>
      </c>
      <c r="B745">
        <v>47</v>
      </c>
      <c r="C745" t="str">
        <f t="shared" si="419"/>
        <v>[(Hogan Lovells,ORG)]</v>
      </c>
      <c r="D745" t="s">
        <v>211</v>
      </c>
      <c r="E745">
        <f t="shared" si="396"/>
        <v>13</v>
      </c>
      <c r="F745" t="s">
        <v>11321</v>
      </c>
      <c r="G745" t="str">
        <f t="shared" si="398"/>
        <v>(Hogan Lovells,ORG)</v>
      </c>
    </row>
    <row r="746" spans="1:14" ht="16.5" customHeight="1" x14ac:dyDescent="0.25">
      <c r="A746" t="s">
        <v>7629</v>
      </c>
      <c r="B746">
        <v>47</v>
      </c>
      <c r="C746" t="str">
        <f t="shared" ref="C746:C750" si="420">"["&amp;G746&amp;K746&amp;"]"</f>
        <v>[(Audit Committee,TITLE)( Mr. Jin Shuhui ,PERSON)]</v>
      </c>
      <c r="D746" t="s">
        <v>15237</v>
      </c>
      <c r="E746">
        <f t="shared" si="396"/>
        <v>15</v>
      </c>
      <c r="F746" t="s">
        <v>17892</v>
      </c>
      <c r="G746" t="str">
        <f t="shared" si="398"/>
        <v>(Audit Committee,TITLE)</v>
      </c>
      <c r="H746" t="s">
        <v>17463</v>
      </c>
      <c r="I746">
        <f t="shared" ref="I746:I749" si="421">LEN(H746)</f>
        <v>16</v>
      </c>
      <c r="J746" t="s">
        <v>18012</v>
      </c>
      <c r="K746" t="str">
        <f t="shared" ref="K746:K759" si="422">"("&amp;H746&amp;","&amp;J746&amp;")"</f>
        <v>( Mr. Jin Shuhui ,PERSON)</v>
      </c>
    </row>
    <row r="747" spans="1:14" ht="16.5" customHeight="1" x14ac:dyDescent="0.25">
      <c r="A747" t="s">
        <v>8243</v>
      </c>
      <c r="B747">
        <v>47</v>
      </c>
      <c r="C747" t="str">
        <f t="shared" si="420"/>
        <v>[(Audit Committee,TITLE)( Mr. Tu Xinchun ,PERSON)]</v>
      </c>
      <c r="D747" t="s">
        <v>15237</v>
      </c>
      <c r="E747">
        <f t="shared" si="396"/>
        <v>15</v>
      </c>
      <c r="F747" t="s">
        <v>17892</v>
      </c>
      <c r="G747" t="str">
        <f t="shared" si="398"/>
        <v>(Audit Committee,TITLE)</v>
      </c>
      <c r="H747" t="s">
        <v>17464</v>
      </c>
      <c r="I747">
        <f t="shared" si="421"/>
        <v>16</v>
      </c>
      <c r="J747" t="s">
        <v>18012</v>
      </c>
      <c r="K747" t="str">
        <f t="shared" si="422"/>
        <v>( Mr. Tu Xinchun ,PERSON)</v>
      </c>
    </row>
    <row r="748" spans="1:14" ht="16.5" customHeight="1" x14ac:dyDescent="0.25">
      <c r="A748" t="s">
        <v>1421</v>
      </c>
      <c r="B748">
        <v>47</v>
      </c>
      <c r="C748" t="str">
        <f t="shared" si="420"/>
        <v>[(Auditor and reporting accountants ,TITLE)(Ernst &amp; Young,ORG)]</v>
      </c>
      <c r="D748" t="s">
        <v>14626</v>
      </c>
      <c r="E748">
        <f t="shared" si="396"/>
        <v>34</v>
      </c>
      <c r="F748" t="s">
        <v>17952</v>
      </c>
      <c r="G748" t="str">
        <f t="shared" si="398"/>
        <v>(Auditor and reporting accountants ,TITLE)</v>
      </c>
      <c r="H748" t="s">
        <v>489</v>
      </c>
      <c r="I748">
        <f t="shared" si="421"/>
        <v>13</v>
      </c>
      <c r="J748" t="s">
        <v>17887</v>
      </c>
      <c r="K748" t="str">
        <f t="shared" si="422"/>
        <v>(Ernst &amp; Young,ORG)</v>
      </c>
    </row>
    <row r="749" spans="1:14" ht="16.5" customHeight="1" x14ac:dyDescent="0.25">
      <c r="A749" t="s">
        <v>7623</v>
      </c>
      <c r="B749">
        <v>47</v>
      </c>
      <c r="C749" t="str">
        <f t="shared" si="420"/>
        <v>[(Auditors and Reporting accountant ,TITLE)(Ernst &amp; Young,ORG)]</v>
      </c>
      <c r="D749" t="s">
        <v>16693</v>
      </c>
      <c r="E749">
        <f t="shared" si="396"/>
        <v>34</v>
      </c>
      <c r="F749" t="s">
        <v>17952</v>
      </c>
      <c r="G749" t="str">
        <f t="shared" si="398"/>
        <v>(Auditors and Reporting accountant ,TITLE)</v>
      </c>
      <c r="H749" t="s">
        <v>489</v>
      </c>
      <c r="I749">
        <f t="shared" si="421"/>
        <v>13</v>
      </c>
      <c r="J749" t="s">
        <v>17887</v>
      </c>
      <c r="K749" t="str">
        <f t="shared" si="422"/>
        <v>(Ernst &amp; Young,ORG)</v>
      </c>
    </row>
    <row r="750" spans="1:14" ht="16.5" customHeight="1" x14ac:dyDescent="0.25">
      <c r="A750" t="s">
        <v>10167</v>
      </c>
      <c r="B750">
        <v>47</v>
      </c>
      <c r="C750" t="str">
        <f t="shared" si="420"/>
        <v>[(Authorised representatives ,TITLE)(Mr. Ho Ka Ki ,PERSON)]</v>
      </c>
      <c r="D750" t="s">
        <v>17238</v>
      </c>
      <c r="E750">
        <f t="shared" si="396"/>
        <v>27</v>
      </c>
      <c r="F750" t="s">
        <v>17892</v>
      </c>
      <c r="G750" t="str">
        <f t="shared" si="398"/>
        <v>(Authorised representatives ,TITLE)</v>
      </c>
      <c r="H750" t="s">
        <v>17239</v>
      </c>
      <c r="I750">
        <f t="shared" ref="I750:I751" si="423">LEN(H750)</f>
        <v>13</v>
      </c>
      <c r="J750" t="s">
        <v>17898</v>
      </c>
      <c r="K750" t="str">
        <f t="shared" si="422"/>
        <v>(Mr. Ho Ka Ki ,PERSON)</v>
      </c>
    </row>
    <row r="751" spans="1:14" ht="16.5" customHeight="1" x14ac:dyDescent="0.25">
      <c r="A751" t="s">
        <v>17681</v>
      </c>
      <c r="B751">
        <v>47</v>
      </c>
      <c r="C751" t="str">
        <f>"["&amp;G751&amp;K751&amp;N751&amp;"]"</f>
        <v>[(Authorized Representative ,TITLE)(Dandan Yuan,PERSON)(Juan Lin,PERSON)]</v>
      </c>
      <c r="D751" t="s">
        <v>17682</v>
      </c>
      <c r="E751">
        <f t="shared" si="396"/>
        <v>26</v>
      </c>
      <c r="F751" t="s">
        <v>17962</v>
      </c>
      <c r="G751" t="str">
        <f t="shared" si="398"/>
        <v>(Authorized Representative ,TITLE)</v>
      </c>
      <c r="H751" t="s">
        <v>17683</v>
      </c>
      <c r="I751">
        <f t="shared" si="423"/>
        <v>11</v>
      </c>
      <c r="J751" t="s">
        <v>17931</v>
      </c>
      <c r="K751" t="str">
        <f t="shared" si="422"/>
        <v>(Dandan Yuan,PERSON)</v>
      </c>
      <c r="L751" t="s">
        <v>17684</v>
      </c>
      <c r="M751" t="s">
        <v>17931</v>
      </c>
      <c r="N751" t="str">
        <f>"("&amp;L751&amp;","&amp;M751&amp;")"</f>
        <v>(Juan Lin,PERSON)</v>
      </c>
    </row>
    <row r="752" spans="1:14" ht="16.5" customHeight="1" x14ac:dyDescent="0.25">
      <c r="A752" t="s">
        <v>6830</v>
      </c>
      <c r="B752">
        <v>47</v>
      </c>
      <c r="C752" t="str">
        <f t="shared" ref="C752:C759" si="424">"["&amp;G752&amp;K752&amp;"]"</f>
        <v>[(Authorized representatives,TITLE)( Dr. Luo Qiyi ,PERSON)]</v>
      </c>
      <c r="D752" t="s">
        <v>358</v>
      </c>
      <c r="E752">
        <f t="shared" si="396"/>
        <v>26</v>
      </c>
      <c r="F752" t="s">
        <v>17892</v>
      </c>
      <c r="G752" t="str">
        <f t="shared" si="398"/>
        <v>(Authorized representatives,TITLE)</v>
      </c>
      <c r="H752" t="s">
        <v>17340</v>
      </c>
      <c r="I752">
        <f t="shared" ref="I752:I755" si="425">LEN(H752)</f>
        <v>14</v>
      </c>
      <c r="J752" t="s">
        <v>17898</v>
      </c>
      <c r="K752" t="str">
        <f t="shared" si="422"/>
        <v>( Dr. Luo Qiyi ,PERSON)</v>
      </c>
    </row>
    <row r="753" spans="1:11" ht="16.5" customHeight="1" x14ac:dyDescent="0.25">
      <c r="A753" t="s">
        <v>15329</v>
      </c>
      <c r="B753">
        <v>47</v>
      </c>
      <c r="C753" t="str">
        <f t="shared" si="424"/>
        <v>[(Authorized representatives,TITLE)( LIANG Junhua ,PERSON)]</v>
      </c>
      <c r="D753" t="s">
        <v>358</v>
      </c>
      <c r="E753">
        <f t="shared" si="396"/>
        <v>26</v>
      </c>
      <c r="F753" t="s">
        <v>17962</v>
      </c>
      <c r="G753" t="str">
        <f t="shared" si="398"/>
        <v>(Authorized representatives,TITLE)</v>
      </c>
      <c r="H753" t="s">
        <v>17341</v>
      </c>
      <c r="I753">
        <f t="shared" si="425"/>
        <v>14</v>
      </c>
      <c r="J753" t="s">
        <v>17931</v>
      </c>
      <c r="K753" t="str">
        <f t="shared" si="422"/>
        <v>( LIANG Junhua ,PERSON)</v>
      </c>
    </row>
    <row r="754" spans="1:11" ht="16.5" customHeight="1" x14ac:dyDescent="0.25">
      <c r="A754" t="s">
        <v>4965</v>
      </c>
      <c r="B754">
        <v>47</v>
      </c>
      <c r="C754" t="str">
        <f t="shared" si="424"/>
        <v>[(Company secretary,TITLE)( Ms. Lam Wai Yan,PERSON)]</v>
      </c>
      <c r="D754" t="s">
        <v>111</v>
      </c>
      <c r="E754">
        <f t="shared" si="396"/>
        <v>17</v>
      </c>
      <c r="F754" t="s">
        <v>17892</v>
      </c>
      <c r="G754" t="str">
        <f t="shared" si="398"/>
        <v>(Company secretary,TITLE)</v>
      </c>
      <c r="H754" t="s">
        <v>16701</v>
      </c>
      <c r="I754">
        <f t="shared" si="425"/>
        <v>16</v>
      </c>
      <c r="J754" t="s">
        <v>17821</v>
      </c>
      <c r="K754" t="str">
        <f t="shared" si="422"/>
        <v>( Ms. Lam Wai Yan,PERSON)</v>
      </c>
    </row>
    <row r="755" spans="1:11" ht="16.5" customHeight="1" x14ac:dyDescent="0.25">
      <c r="A755" t="s">
        <v>15351</v>
      </c>
      <c r="B755">
        <v>47</v>
      </c>
      <c r="C755" t="str">
        <f t="shared" si="424"/>
        <v>[(Compensation Committee,TITLE)( Sio Tat Hiang,PERSON)]</v>
      </c>
      <c r="D755" t="s">
        <v>612</v>
      </c>
      <c r="E755">
        <f t="shared" si="396"/>
        <v>22</v>
      </c>
      <c r="F755" t="s">
        <v>11314</v>
      </c>
      <c r="G755" t="str">
        <f t="shared" si="398"/>
        <v>(Compensation Committee,TITLE)</v>
      </c>
      <c r="H755" t="s">
        <v>17361</v>
      </c>
      <c r="I755">
        <f t="shared" si="425"/>
        <v>14</v>
      </c>
      <c r="J755" t="s">
        <v>17931</v>
      </c>
      <c r="K755" t="str">
        <f t="shared" si="422"/>
        <v>( Sio Tat Hiang,PERSON)</v>
      </c>
    </row>
    <row r="756" spans="1:11" ht="16.5" customHeight="1" x14ac:dyDescent="0.25">
      <c r="A756" t="s">
        <v>1886</v>
      </c>
      <c r="B756">
        <v>47</v>
      </c>
      <c r="C756" t="str">
        <f t="shared" si="424"/>
        <v>[(Compliance Adviser ,TITLE)(Guotai Junan Capital Limited,ORG)]</v>
      </c>
      <c r="D756" t="s">
        <v>14606</v>
      </c>
      <c r="E756">
        <f t="shared" si="396"/>
        <v>19</v>
      </c>
      <c r="F756" t="s">
        <v>11314</v>
      </c>
      <c r="G756" t="str">
        <f t="shared" si="398"/>
        <v>(Compliance Adviser ,TITLE)</v>
      </c>
      <c r="H756" t="s">
        <v>290</v>
      </c>
      <c r="I756">
        <f t="shared" ref="I756:I759" si="426">LEN(H756)</f>
        <v>28</v>
      </c>
      <c r="J756" t="s">
        <v>17891</v>
      </c>
      <c r="K756" t="str">
        <f t="shared" si="422"/>
        <v>(Guotai Junan Capital Limited,ORG)</v>
      </c>
    </row>
    <row r="757" spans="1:11" ht="16.5" customHeight="1" x14ac:dyDescent="0.25">
      <c r="A757" t="s">
        <v>2871</v>
      </c>
      <c r="B757">
        <v>47</v>
      </c>
      <c r="C757" t="str">
        <f t="shared" si="424"/>
        <v>[(Compliance Adviser ,TITLE)(Mason Global Capital Limited,ORG)]</v>
      </c>
      <c r="D757" t="s">
        <v>14606</v>
      </c>
      <c r="E757">
        <f t="shared" si="396"/>
        <v>19</v>
      </c>
      <c r="F757" t="s">
        <v>11314</v>
      </c>
      <c r="G757" t="str">
        <f t="shared" si="398"/>
        <v>(Compliance Adviser ,TITLE)</v>
      </c>
      <c r="H757" t="s">
        <v>14992</v>
      </c>
      <c r="I757">
        <f t="shared" si="426"/>
        <v>28</v>
      </c>
      <c r="J757" t="s">
        <v>17891</v>
      </c>
      <c r="K757" t="str">
        <f t="shared" si="422"/>
        <v>(Mason Global Capital Limited,ORG)</v>
      </c>
    </row>
    <row r="758" spans="1:11" ht="16.5" customHeight="1" x14ac:dyDescent="0.25">
      <c r="A758" t="s">
        <v>4619</v>
      </c>
      <c r="B758">
        <v>47</v>
      </c>
      <c r="C758" t="str">
        <f t="shared" si="424"/>
        <v>[(Compliance Advisor ,TITLE)(Guotai Junan Capital Limited,ORG)]</v>
      </c>
      <c r="D758" t="s">
        <v>14607</v>
      </c>
      <c r="E758">
        <f t="shared" si="396"/>
        <v>19</v>
      </c>
      <c r="F758" t="s">
        <v>11314</v>
      </c>
      <c r="G758" t="str">
        <f t="shared" si="398"/>
        <v>(Compliance Advisor ,TITLE)</v>
      </c>
      <c r="H758" t="s">
        <v>290</v>
      </c>
      <c r="I758">
        <f t="shared" si="426"/>
        <v>28</v>
      </c>
      <c r="J758" t="s">
        <v>17891</v>
      </c>
      <c r="K758" t="str">
        <f t="shared" si="422"/>
        <v>(Guotai Junan Capital Limited,ORG)</v>
      </c>
    </row>
    <row r="759" spans="1:11" ht="16.5" customHeight="1" x14ac:dyDescent="0.25">
      <c r="A759" t="s">
        <v>15238</v>
      </c>
      <c r="B759">
        <v>47</v>
      </c>
      <c r="C759" t="str">
        <f t="shared" si="424"/>
        <v>[(Compliance advisor,TITLE)( Rainbow Capital (HK) Limited,ORG)]</v>
      </c>
      <c r="D759" t="s">
        <v>14731</v>
      </c>
      <c r="E759">
        <f t="shared" si="396"/>
        <v>18</v>
      </c>
      <c r="F759" t="s">
        <v>11314</v>
      </c>
      <c r="G759" t="str">
        <f t="shared" si="398"/>
        <v>(Compliance advisor,TITLE)</v>
      </c>
      <c r="H759" t="s">
        <v>16162</v>
      </c>
      <c r="I759">
        <f t="shared" si="426"/>
        <v>29</v>
      </c>
      <c r="J759" t="s">
        <v>17891</v>
      </c>
      <c r="K759" t="str">
        <f t="shared" si="422"/>
        <v>( Rainbow Capital (HK) Limited,ORG)</v>
      </c>
    </row>
    <row r="760" spans="1:11" ht="16.5" customHeight="1" x14ac:dyDescent="0.25">
      <c r="A760" t="s">
        <v>15532</v>
      </c>
      <c r="B760">
        <v>47</v>
      </c>
      <c r="C760" t="str">
        <f t="shared" ref="C760" si="427">"["&amp;G760&amp;"]"</f>
        <v>[(Herman Yu ,PERSON)]</v>
      </c>
      <c r="D760" t="s">
        <v>11724</v>
      </c>
      <c r="E760">
        <f t="shared" si="396"/>
        <v>10</v>
      </c>
      <c r="F760" t="s">
        <v>17821</v>
      </c>
      <c r="G760" t="str">
        <f t="shared" si="398"/>
        <v>(Herman Yu ,PERSON)</v>
      </c>
    </row>
    <row r="761" spans="1:11" ht="16.5" customHeight="1" x14ac:dyDescent="0.25">
      <c r="A761" t="s">
        <v>7105</v>
      </c>
      <c r="B761">
        <v>47</v>
      </c>
      <c r="C761" t="str">
        <f t="shared" ref="C761:C763" si="428">"["&amp;G761&amp;K761&amp;"]"</f>
        <v>[(Hong Kong Underwriters,TITLE)( DBS Asia Capital Limited,ORG)]</v>
      </c>
      <c r="D761" t="s">
        <v>14627</v>
      </c>
      <c r="E761">
        <f t="shared" si="396"/>
        <v>22</v>
      </c>
      <c r="F761" t="s">
        <v>17892</v>
      </c>
      <c r="G761" t="str">
        <f t="shared" si="398"/>
        <v>(Hong Kong Underwriters,TITLE)</v>
      </c>
      <c r="H761" t="s">
        <v>14889</v>
      </c>
      <c r="I761">
        <f t="shared" ref="I761:I762" si="429">LEN(H761)</f>
        <v>25</v>
      </c>
      <c r="J761" t="s">
        <v>17891</v>
      </c>
      <c r="K761" t="str">
        <f t="shared" ref="K761:K763" si="430">"("&amp;H761&amp;","&amp;J761&amp;")"</f>
        <v>( DBS Asia Capital Limited,ORG)</v>
      </c>
    </row>
    <row r="762" spans="1:11" ht="16.5" customHeight="1" x14ac:dyDescent="0.25">
      <c r="A762" t="s">
        <v>6744</v>
      </c>
      <c r="B762">
        <v>47</v>
      </c>
      <c r="C762" t="str">
        <f t="shared" si="428"/>
        <v>[(Joint Lead Managers,TITLE)( Goldman Sachs (Asia) L.L.C.,ORG)]</v>
      </c>
      <c r="D762" t="s">
        <v>373</v>
      </c>
      <c r="E762">
        <f t="shared" si="396"/>
        <v>19</v>
      </c>
      <c r="F762" t="s">
        <v>17892</v>
      </c>
      <c r="G762" t="str">
        <f t="shared" si="398"/>
        <v>(Joint Lead Managers,TITLE)</v>
      </c>
      <c r="H762" t="s">
        <v>14972</v>
      </c>
      <c r="I762">
        <f t="shared" si="429"/>
        <v>28</v>
      </c>
      <c r="J762" t="s">
        <v>17958</v>
      </c>
      <c r="K762" t="str">
        <f t="shared" si="430"/>
        <v>( Goldman Sachs (Asia) L.L.C.,ORG)</v>
      </c>
    </row>
    <row r="763" spans="1:11" ht="16.5" customHeight="1" x14ac:dyDescent="0.25">
      <c r="A763" t="s">
        <v>3318</v>
      </c>
      <c r="B763">
        <v>47</v>
      </c>
      <c r="C763" t="str">
        <f t="shared" si="428"/>
        <v>[(Joint Sponsors ,TITLE)(Deutsche Securities Asia Limited,ORG)]</v>
      </c>
      <c r="D763" t="s">
        <v>11648</v>
      </c>
      <c r="E763">
        <f t="shared" si="396"/>
        <v>15</v>
      </c>
      <c r="F763" t="s">
        <v>11314</v>
      </c>
      <c r="G763" t="str">
        <f t="shared" si="398"/>
        <v>(Joint Sponsors ,TITLE)</v>
      </c>
      <c r="H763" t="s">
        <v>14993</v>
      </c>
      <c r="I763">
        <f t="shared" ref="I763" si="431">LEN(H763)</f>
        <v>32</v>
      </c>
      <c r="J763" t="s">
        <v>17891</v>
      </c>
      <c r="K763" t="str">
        <f t="shared" si="430"/>
        <v>(Deutsche Securities Asia Limited,ORG)</v>
      </c>
    </row>
    <row r="764" spans="1:11" ht="16.5" customHeight="1" x14ac:dyDescent="0.25">
      <c r="A764" t="s">
        <v>9397</v>
      </c>
      <c r="B764">
        <v>47</v>
      </c>
      <c r="C764" t="str">
        <f t="shared" ref="C764" si="432">"["&amp;G764&amp;"]"</f>
        <v>[(Legal Advisors to the Company ,TITLE)]</v>
      </c>
      <c r="D764" t="s">
        <v>14628</v>
      </c>
      <c r="E764">
        <f t="shared" si="396"/>
        <v>30</v>
      </c>
      <c r="F764" t="s">
        <v>17956</v>
      </c>
      <c r="G764" t="str">
        <f t="shared" si="398"/>
        <v>(Legal Advisors to the Company ,TITLE)</v>
      </c>
    </row>
    <row r="765" spans="1:11" ht="16.5" customHeight="1" x14ac:dyDescent="0.25">
      <c r="A765" t="s">
        <v>3375</v>
      </c>
      <c r="B765">
        <v>47</v>
      </c>
      <c r="C765" t="str">
        <f t="shared" ref="C765:C767" si="433">"["&amp;G765&amp;K765&amp;"]"</f>
        <v>[(Mr. Brett Harold Krause ,PERSON)(Ms. Liu Jingsheng ,PERSON)]</v>
      </c>
      <c r="D765" t="s">
        <v>17776</v>
      </c>
      <c r="E765">
        <f t="shared" si="396"/>
        <v>24</v>
      </c>
      <c r="F765" t="s">
        <v>17763</v>
      </c>
      <c r="G765" t="str">
        <f t="shared" si="398"/>
        <v>(Mr. Brett Harold Krause ,PERSON)</v>
      </c>
      <c r="H765" t="s">
        <v>17777</v>
      </c>
      <c r="I765">
        <f t="shared" ref="I765:I767" si="434">LEN(H765)</f>
        <v>18</v>
      </c>
      <c r="J765" t="s">
        <v>17763</v>
      </c>
      <c r="K765" t="str">
        <f t="shared" ref="K765:K767" si="435">"("&amp;H765&amp;","&amp;J765&amp;")"</f>
        <v>(Ms. Liu Jingsheng ,PERSON)</v>
      </c>
    </row>
    <row r="766" spans="1:11" ht="16.5" customHeight="1" x14ac:dyDescent="0.25">
      <c r="A766" t="s">
        <v>10356</v>
      </c>
      <c r="B766">
        <v>47</v>
      </c>
      <c r="C766" t="str">
        <f t="shared" si="433"/>
        <v>[(Mr. Chan Cheong Tat,PERSON)( Mr. Wong Wing Keung Meyrick,PERSON)]</v>
      </c>
      <c r="D766" t="s">
        <v>14194</v>
      </c>
      <c r="E766">
        <f t="shared" si="396"/>
        <v>19</v>
      </c>
      <c r="F766" t="s">
        <v>17763</v>
      </c>
      <c r="G766" t="str">
        <f t="shared" si="398"/>
        <v>(Mr. Chan Cheong Tat,PERSON)</v>
      </c>
      <c r="H766" t="s">
        <v>14994</v>
      </c>
      <c r="I766">
        <f t="shared" si="434"/>
        <v>28</v>
      </c>
      <c r="J766" t="s">
        <v>17763</v>
      </c>
      <c r="K766" t="str">
        <f t="shared" si="435"/>
        <v>( Mr. Wong Wing Keung Meyrick,PERSON)</v>
      </c>
    </row>
    <row r="767" spans="1:11" ht="16.5" customHeight="1" x14ac:dyDescent="0.25">
      <c r="A767" t="s">
        <v>8275</v>
      </c>
      <c r="B767">
        <v>47</v>
      </c>
      <c r="C767" t="str">
        <f t="shared" si="433"/>
        <v>[(Mr. Dylan Carlo TINKER,PERSON)( Mr. Ping Cho Terence HON,PERSON)]</v>
      </c>
      <c r="D767" t="s">
        <v>14195</v>
      </c>
      <c r="E767">
        <f t="shared" si="396"/>
        <v>22</v>
      </c>
      <c r="F767" t="s">
        <v>17763</v>
      </c>
      <c r="G767" t="str">
        <f t="shared" si="398"/>
        <v>(Mr. Dylan Carlo TINKER,PERSON)</v>
      </c>
      <c r="H767" t="s">
        <v>14995</v>
      </c>
      <c r="I767">
        <f t="shared" si="434"/>
        <v>25</v>
      </c>
      <c r="J767" t="s">
        <v>17763</v>
      </c>
      <c r="K767" t="str">
        <f t="shared" si="435"/>
        <v>( Mr. Ping Cho Terence HON,PERSON)</v>
      </c>
    </row>
    <row r="768" spans="1:11" ht="16.5" customHeight="1" x14ac:dyDescent="0.25">
      <c r="A768" t="s">
        <v>10831</v>
      </c>
      <c r="B768">
        <v>47</v>
      </c>
      <c r="C768" t="str">
        <f t="shared" ref="C768" si="436">"["&amp;G768&amp;"]"</f>
        <v>[(Mr. Hui Sai Tan, Jason,PERSON)]</v>
      </c>
      <c r="D768" t="s">
        <v>14196</v>
      </c>
      <c r="E768">
        <f t="shared" si="396"/>
        <v>22</v>
      </c>
      <c r="F768" t="s">
        <v>17821</v>
      </c>
      <c r="G768" t="str">
        <f t="shared" si="398"/>
        <v>(Mr. Hui Sai Tan, Jason,PERSON)</v>
      </c>
    </row>
    <row r="769" spans="1:14" ht="16.5" customHeight="1" x14ac:dyDescent="0.25">
      <c r="A769" t="s">
        <v>4867</v>
      </c>
      <c r="B769">
        <v>47</v>
      </c>
      <c r="C769" t="str">
        <f t="shared" ref="C769:C770" si="437">"["&amp;G769&amp;K769&amp;"]"</f>
        <v>[(Mr. Jin Jianxin ,PERSON)(Mr. Lai Chun Yu,PERSON)]</v>
      </c>
      <c r="D769" t="s">
        <v>11725</v>
      </c>
      <c r="E769">
        <f t="shared" si="396"/>
        <v>16</v>
      </c>
      <c r="F769" t="s">
        <v>17821</v>
      </c>
      <c r="G769" t="str">
        <f t="shared" si="398"/>
        <v>(Mr. Jin Jianxin ,PERSON)</v>
      </c>
      <c r="H769" t="s">
        <v>17924</v>
      </c>
      <c r="I769">
        <f t="shared" ref="I769:I773" si="438">LEN(H769)</f>
        <v>15</v>
      </c>
      <c r="J769" t="s">
        <v>17821</v>
      </c>
      <c r="K769" t="str">
        <f t="shared" ref="K769:K773" si="439">"("&amp;H769&amp;","&amp;J769&amp;")"</f>
        <v>(Mr. Lai Chun Yu,PERSON)</v>
      </c>
    </row>
    <row r="770" spans="1:14" ht="16.5" customHeight="1" x14ac:dyDescent="0.25">
      <c r="A770" t="s">
        <v>903</v>
      </c>
      <c r="B770">
        <v>47</v>
      </c>
      <c r="C770" t="str">
        <f t="shared" si="437"/>
        <v>[(Mr. Leong Wai Kit ,PERSON)(Liang Weijie,PERSON)]</v>
      </c>
      <c r="D770" t="s">
        <v>11726</v>
      </c>
      <c r="E770">
        <f t="shared" si="396"/>
        <v>18</v>
      </c>
      <c r="F770" t="s">
        <v>17763</v>
      </c>
      <c r="G770" t="str">
        <f t="shared" si="398"/>
        <v>(Mr. Leong Wai Kit ,PERSON)</v>
      </c>
      <c r="H770" t="s">
        <v>16948</v>
      </c>
      <c r="I770">
        <f t="shared" si="438"/>
        <v>12</v>
      </c>
      <c r="J770" t="s">
        <v>17763</v>
      </c>
      <c r="K770" t="str">
        <f t="shared" si="439"/>
        <v>(Liang Weijie,PERSON)</v>
      </c>
    </row>
    <row r="771" spans="1:14" ht="16.5" customHeight="1" x14ac:dyDescent="0.25">
      <c r="A771" t="s">
        <v>9781</v>
      </c>
      <c r="B771">
        <v>47</v>
      </c>
      <c r="C771" t="str">
        <f>"["&amp;G771&amp;K771&amp;N771&amp;"]"</f>
        <v>[(Mr. Lui Wing Nam,PERSON)(Mr. Guo Shaomu,PERSON)(Ms. Tang Lo Nar,PERSON)]</v>
      </c>
      <c r="D771" t="s">
        <v>13959</v>
      </c>
      <c r="E771">
        <f t="shared" ref="E771:E834" si="440">LEN(D771)</f>
        <v>16</v>
      </c>
      <c r="F771" t="s">
        <v>17782</v>
      </c>
      <c r="G771" t="str">
        <f t="shared" si="398"/>
        <v>(Mr. Lui Wing Nam,PERSON)</v>
      </c>
      <c r="H771" t="s">
        <v>13958</v>
      </c>
      <c r="I771">
        <f t="shared" si="438"/>
        <v>14</v>
      </c>
      <c r="J771" t="s">
        <v>17782</v>
      </c>
      <c r="K771" t="str">
        <f t="shared" si="439"/>
        <v>(Mr. Guo Shaomu,PERSON)</v>
      </c>
      <c r="L771" t="s">
        <v>13957</v>
      </c>
      <c r="M771" t="s">
        <v>17782</v>
      </c>
      <c r="N771" t="str">
        <f>"("&amp;L771&amp;","&amp;M771&amp;")"</f>
        <v>(Ms. Tang Lo Nar,PERSON)</v>
      </c>
    </row>
    <row r="772" spans="1:14" ht="16.5" customHeight="1" x14ac:dyDescent="0.25">
      <c r="A772" t="s">
        <v>767</v>
      </c>
      <c r="B772">
        <v>47</v>
      </c>
      <c r="C772" t="str">
        <f t="shared" ref="C772:C773" si="441">"["&amp;G772&amp;K772&amp;"]"</f>
        <v>[(Mr. YU Kwok Kuen Harry ,PERSON)(Mr. LU Ruibo ,PERSON)]</v>
      </c>
      <c r="D772" t="s">
        <v>11659</v>
      </c>
      <c r="E772">
        <f t="shared" si="440"/>
        <v>23</v>
      </c>
      <c r="F772" t="s">
        <v>17782</v>
      </c>
      <c r="G772" t="str">
        <f t="shared" si="398"/>
        <v>(Mr. YU Kwok Kuen Harry ,PERSON)</v>
      </c>
      <c r="H772" t="s">
        <v>17814</v>
      </c>
      <c r="I772">
        <f t="shared" si="438"/>
        <v>13</v>
      </c>
      <c r="J772" t="s">
        <v>17782</v>
      </c>
      <c r="K772" t="str">
        <f t="shared" si="439"/>
        <v>(Mr. LU Ruibo ,PERSON)</v>
      </c>
    </row>
    <row r="773" spans="1:14" ht="16.5" customHeight="1" x14ac:dyDescent="0.25">
      <c r="A773" t="s">
        <v>8898</v>
      </c>
      <c r="B773">
        <v>47</v>
      </c>
      <c r="C773" t="str">
        <f t="shared" si="441"/>
        <v>[(Mr. Zhou Genshu ,PERSON)(Mr. Shin Yick Fabian,PERSON)]</v>
      </c>
      <c r="D773" t="s">
        <v>11565</v>
      </c>
      <c r="E773">
        <f t="shared" si="440"/>
        <v>16</v>
      </c>
      <c r="F773" t="s">
        <v>17821</v>
      </c>
      <c r="G773" t="str">
        <f t="shared" ref="G773:G782" si="442">"("&amp;D773&amp;","&amp;F773&amp;")"</f>
        <v>(Mr. Zhou Genshu ,PERSON)</v>
      </c>
      <c r="H773" t="s">
        <v>17925</v>
      </c>
      <c r="I773">
        <f t="shared" si="438"/>
        <v>20</v>
      </c>
      <c r="J773" t="s">
        <v>17821</v>
      </c>
      <c r="K773" t="str">
        <f t="shared" si="439"/>
        <v>(Mr. Shin Yick Fabian,PERSON)</v>
      </c>
    </row>
    <row r="774" spans="1:14" ht="16.5" customHeight="1" x14ac:dyDescent="0.25">
      <c r="A774" t="s">
        <v>5795</v>
      </c>
      <c r="B774">
        <v>47</v>
      </c>
      <c r="C774" t="str">
        <f t="shared" ref="C774" si="443">"["&amp;G774&amp;"]"</f>
        <v>[(Ms. Chow Yuk Yin Ivy ,PERSON)]</v>
      </c>
      <c r="D774" t="s">
        <v>11727</v>
      </c>
      <c r="E774">
        <f t="shared" si="440"/>
        <v>21</v>
      </c>
      <c r="F774" t="s">
        <v>17821</v>
      </c>
      <c r="G774" t="str">
        <f t="shared" si="442"/>
        <v>(Ms. Chow Yuk Yin Ivy ,PERSON)</v>
      </c>
    </row>
    <row r="775" spans="1:14" ht="16.5" customHeight="1" x14ac:dyDescent="0.25">
      <c r="A775" t="s">
        <v>15817</v>
      </c>
      <c r="B775">
        <v>47</v>
      </c>
      <c r="C775" t="str">
        <f t="shared" ref="C775:C777" si="444">"["&amp;G775&amp;K775&amp;"]"</f>
        <v>[(Mr. Chang Sun,PERSON)(å­«å¼·,PERSON)]</v>
      </c>
      <c r="D775" t="s">
        <v>15813</v>
      </c>
      <c r="E775">
        <f t="shared" si="440"/>
        <v>13</v>
      </c>
      <c r="F775" t="s">
        <v>17782</v>
      </c>
      <c r="G775" t="str">
        <f t="shared" si="442"/>
        <v>(Mr. Chang Sun,PERSON)</v>
      </c>
      <c r="H775" t="s">
        <v>11728</v>
      </c>
      <c r="I775">
        <f t="shared" ref="I775" si="445">LEN(H775)</f>
        <v>6</v>
      </c>
      <c r="J775" t="s">
        <v>17782</v>
      </c>
      <c r="K775" t="str">
        <f t="shared" ref="K775:K777" si="446">"("&amp;H775&amp;","&amp;J775&amp;")"</f>
        <v>(å­«å¼·,PERSON)</v>
      </c>
    </row>
    <row r="776" spans="1:14" ht="16.5" customHeight="1" x14ac:dyDescent="0.25">
      <c r="A776" t="s">
        <v>7263</v>
      </c>
      <c r="B776">
        <v>47</v>
      </c>
      <c r="C776" t="str">
        <f t="shared" si="444"/>
        <v>[(Property valuer,TITLE)( Grant Sherman Appraisal Limited,ORG)]</v>
      </c>
      <c r="D776" t="s">
        <v>101</v>
      </c>
      <c r="E776">
        <f t="shared" si="440"/>
        <v>15</v>
      </c>
      <c r="F776" t="s">
        <v>11314</v>
      </c>
      <c r="G776" t="str">
        <f t="shared" si="442"/>
        <v>(Property valuer,TITLE)</v>
      </c>
      <c r="H776" t="s">
        <v>14996</v>
      </c>
      <c r="I776">
        <f t="shared" ref="I776:I777" si="447">LEN(H776)</f>
        <v>32</v>
      </c>
      <c r="J776" t="s">
        <v>17891</v>
      </c>
      <c r="K776" t="str">
        <f t="shared" si="446"/>
        <v>( Grant Sherman Appraisal Limited,ORG)</v>
      </c>
    </row>
    <row r="777" spans="1:14" ht="16.5" customHeight="1" x14ac:dyDescent="0.25">
      <c r="A777" t="s">
        <v>14477</v>
      </c>
      <c r="B777">
        <v>47</v>
      </c>
      <c r="C777" t="str">
        <f t="shared" si="444"/>
        <v>[(Property valuer,TITLE)( Greater China Appraisal Limited,ORG)]</v>
      </c>
      <c r="D777" t="s">
        <v>101</v>
      </c>
      <c r="E777">
        <f t="shared" si="440"/>
        <v>15</v>
      </c>
      <c r="F777" t="s">
        <v>11314</v>
      </c>
      <c r="G777" t="str">
        <f t="shared" si="442"/>
        <v>(Property valuer,TITLE)</v>
      </c>
      <c r="H777" t="s">
        <v>14997</v>
      </c>
      <c r="I777">
        <f t="shared" si="447"/>
        <v>32</v>
      </c>
      <c r="J777" t="s">
        <v>17891</v>
      </c>
      <c r="K777" t="str">
        <f t="shared" si="446"/>
        <v>( Greater China Appraisal Limited,ORG)</v>
      </c>
    </row>
    <row r="778" spans="1:14" ht="16.5" customHeight="1" x14ac:dyDescent="0.25">
      <c r="A778" t="s">
        <v>2123</v>
      </c>
      <c r="B778">
        <v>47</v>
      </c>
      <c r="C778" t="str">
        <f t="shared" ref="C778" si="448">"["&amp;G778&amp;"]"</f>
        <v>[(Reporting Accountants ,TITLE)]</v>
      </c>
      <c r="D778" t="s">
        <v>14623</v>
      </c>
      <c r="E778">
        <f t="shared" si="440"/>
        <v>22</v>
      </c>
      <c r="F778" t="s">
        <v>17892</v>
      </c>
      <c r="G778" t="str">
        <f t="shared" si="442"/>
        <v>(Reporting Accountants ,TITLE)</v>
      </c>
    </row>
    <row r="779" spans="1:14" ht="16.5" customHeight="1" x14ac:dyDescent="0.25">
      <c r="A779" t="s">
        <v>6029</v>
      </c>
      <c r="B779">
        <v>47</v>
      </c>
      <c r="C779" t="str">
        <f t="shared" ref="C779:C782" si="449">"["&amp;G779&amp;K779&amp;"]"</f>
        <v>[(Reporting Accountants and Auditor ,TITLE)(Ernst &amp; Young,ORG)]</v>
      </c>
      <c r="D779" t="s">
        <v>14621</v>
      </c>
      <c r="E779">
        <f t="shared" si="440"/>
        <v>34</v>
      </c>
      <c r="F779" t="s">
        <v>17952</v>
      </c>
      <c r="G779" t="str">
        <f t="shared" si="442"/>
        <v>(Reporting Accountants and Auditor ,TITLE)</v>
      </c>
      <c r="H779" t="s">
        <v>489</v>
      </c>
      <c r="I779">
        <f t="shared" ref="I779" si="450">LEN(H779)</f>
        <v>13</v>
      </c>
      <c r="J779" t="s">
        <v>17887</v>
      </c>
      <c r="K779" t="str">
        <f t="shared" ref="K779:K782" si="451">"("&amp;H779&amp;","&amp;J779&amp;")"</f>
        <v>(Ernst &amp; Young,ORG)</v>
      </c>
    </row>
    <row r="780" spans="1:14" ht="16.5" customHeight="1" x14ac:dyDescent="0.25">
      <c r="A780" t="s">
        <v>15263</v>
      </c>
      <c r="B780">
        <v>47</v>
      </c>
      <c r="C780" t="str">
        <f t="shared" si="449"/>
        <v>[(Sole Sponsor,TITLE)(BOCOM International (Asia) Limited,ORG)]</v>
      </c>
      <c r="D780" t="s">
        <v>71</v>
      </c>
      <c r="E780">
        <f t="shared" si="440"/>
        <v>12</v>
      </c>
      <c r="F780" t="s">
        <v>11314</v>
      </c>
      <c r="G780" t="str">
        <f t="shared" si="442"/>
        <v>(Sole Sponsor,TITLE)</v>
      </c>
      <c r="H780" t="s">
        <v>422</v>
      </c>
      <c r="I780">
        <f t="shared" ref="I780:I782" si="452">LEN(H780)</f>
        <v>34</v>
      </c>
      <c r="J780" t="s">
        <v>17891</v>
      </c>
      <c r="K780" t="str">
        <f t="shared" si="451"/>
        <v>(BOCOM International (Asia) Limited,ORG)</v>
      </c>
    </row>
    <row r="781" spans="1:14" ht="16.5" customHeight="1" x14ac:dyDescent="0.25">
      <c r="A781" t="s">
        <v>9682</v>
      </c>
      <c r="B781">
        <v>47</v>
      </c>
      <c r="C781" t="str">
        <f t="shared" si="449"/>
        <v>[(Sole Sponsor,TITLE)( CMBC International Capital Limited,ORG)]</v>
      </c>
      <c r="D781" t="s">
        <v>71</v>
      </c>
      <c r="E781">
        <f t="shared" si="440"/>
        <v>12</v>
      </c>
      <c r="F781" t="s">
        <v>11314</v>
      </c>
      <c r="G781" t="str">
        <f t="shared" si="442"/>
        <v>(Sole Sponsor,TITLE)</v>
      </c>
      <c r="H781" t="s">
        <v>14998</v>
      </c>
      <c r="I781">
        <f t="shared" si="452"/>
        <v>35</v>
      </c>
      <c r="J781" t="s">
        <v>17887</v>
      </c>
      <c r="K781" t="str">
        <f t="shared" si="451"/>
        <v>( CMBC International Capital Limited,ORG)</v>
      </c>
    </row>
    <row r="782" spans="1:14" ht="16.5" customHeight="1" x14ac:dyDescent="0.25">
      <c r="A782" t="s">
        <v>4121</v>
      </c>
      <c r="B782">
        <v>47</v>
      </c>
      <c r="C782" t="str">
        <f t="shared" si="449"/>
        <v>[(Sole Sponsor,TITLE)( ICBC International Capital Limited,ORG)]</v>
      </c>
      <c r="D782" t="s">
        <v>71</v>
      </c>
      <c r="E782">
        <f t="shared" si="440"/>
        <v>12</v>
      </c>
      <c r="F782" t="s">
        <v>11314</v>
      </c>
      <c r="G782" t="str">
        <f t="shared" si="442"/>
        <v>(Sole Sponsor,TITLE)</v>
      </c>
      <c r="H782" t="s">
        <v>14999</v>
      </c>
      <c r="I782">
        <f t="shared" si="452"/>
        <v>35</v>
      </c>
      <c r="J782" t="s">
        <v>17887</v>
      </c>
      <c r="K782" t="str">
        <f t="shared" si="451"/>
        <v>( ICBC International Capital Limited,ORG)</v>
      </c>
    </row>
    <row r="783" spans="1:14" ht="16.5" customHeight="1" x14ac:dyDescent="0.25">
      <c r="A783" t="s">
        <v>5413</v>
      </c>
      <c r="B783">
        <v>48</v>
      </c>
    </row>
    <row r="784" spans="1:14" ht="16.5" customHeight="1" x14ac:dyDescent="0.25">
      <c r="A784" t="s">
        <v>8215</v>
      </c>
      <c r="B784">
        <v>48</v>
      </c>
      <c r="C784" t="str">
        <f t="shared" ref="C784:C785" si="453">"["&amp;G784&amp;"]"</f>
        <v>[( Conyers Dill &amp; Pearman,ORG)]</v>
      </c>
      <c r="D784" t="s">
        <v>15000</v>
      </c>
      <c r="E784">
        <f t="shared" si="440"/>
        <v>23</v>
      </c>
      <c r="F784" t="s">
        <v>17887</v>
      </c>
      <c r="G784" t="str">
        <f t="shared" ref="G784:G806" si="454">"("&amp;D784&amp;","&amp;F784&amp;")"</f>
        <v>( Conyers Dill &amp; Pearman,ORG)</v>
      </c>
    </row>
    <row r="785" spans="1:11" ht="16.5" customHeight="1" x14ac:dyDescent="0.25">
      <c r="A785" t="s">
        <v>3897</v>
      </c>
      <c r="B785">
        <v>48</v>
      </c>
      <c r="C785" t="str">
        <f t="shared" si="453"/>
        <v>[(Hogan Lovells,ORG)]</v>
      </c>
      <c r="D785" t="s">
        <v>211</v>
      </c>
      <c r="E785">
        <f t="shared" si="440"/>
        <v>13</v>
      </c>
      <c r="F785" t="s">
        <v>11321</v>
      </c>
      <c r="G785" t="str">
        <f t="shared" si="454"/>
        <v>(Hogan Lovells,ORG)</v>
      </c>
    </row>
    <row r="786" spans="1:11" ht="16.5" customHeight="1" x14ac:dyDescent="0.25">
      <c r="A786" t="s">
        <v>1215</v>
      </c>
      <c r="B786">
        <v>48</v>
      </c>
      <c r="C786" t="str">
        <f t="shared" ref="C786:C806" si="455">"["&amp;G786&amp;K786&amp;"]"</f>
        <v>[(Auditors and reporting accountants,TITLE)( Ernst &amp; Young,ORG)]</v>
      </c>
      <c r="D786" t="s">
        <v>14229</v>
      </c>
      <c r="E786">
        <f t="shared" si="440"/>
        <v>34</v>
      </c>
      <c r="F786" t="s">
        <v>17952</v>
      </c>
      <c r="G786" t="str">
        <f t="shared" si="454"/>
        <v>(Auditors and reporting accountants,TITLE)</v>
      </c>
      <c r="H786" t="s">
        <v>15001</v>
      </c>
      <c r="I786">
        <f t="shared" ref="I786:I788" si="456">LEN(H786)</f>
        <v>14</v>
      </c>
      <c r="J786" t="s">
        <v>17887</v>
      </c>
      <c r="K786" t="str">
        <f t="shared" ref="K786:K806" si="457">"("&amp;H786&amp;","&amp;J786&amp;")"</f>
        <v>( Ernst &amp; Young,ORG)</v>
      </c>
    </row>
    <row r="787" spans="1:11" ht="16.5" customHeight="1" x14ac:dyDescent="0.25">
      <c r="A787" t="s">
        <v>10053</v>
      </c>
      <c r="B787">
        <v>48</v>
      </c>
      <c r="C787" t="str">
        <f t="shared" si="455"/>
        <v>[(Auditors and reporting accountants,TITLE)( RSM Hong Kong,ORG)]</v>
      </c>
      <c r="D787" t="s">
        <v>14229</v>
      </c>
      <c r="E787">
        <f t="shared" si="440"/>
        <v>34</v>
      </c>
      <c r="F787" t="s">
        <v>17952</v>
      </c>
      <c r="G787" t="str">
        <f t="shared" si="454"/>
        <v>(Auditors and reporting accountants,TITLE)</v>
      </c>
      <c r="H787" t="s">
        <v>15002</v>
      </c>
      <c r="I787">
        <f t="shared" si="456"/>
        <v>14</v>
      </c>
      <c r="J787" t="s">
        <v>17887</v>
      </c>
      <c r="K787" t="str">
        <f t="shared" si="457"/>
        <v>( RSM Hong Kong,ORG)</v>
      </c>
    </row>
    <row r="788" spans="1:11" ht="16.5" customHeight="1" x14ac:dyDescent="0.25">
      <c r="A788" t="s">
        <v>1630</v>
      </c>
      <c r="B788">
        <v>48</v>
      </c>
      <c r="C788" t="str">
        <f t="shared" si="455"/>
        <v>[(Auditors,TITLE)( Ernst &amp; Young PLT ,ORG)]</v>
      </c>
      <c r="D788" t="s">
        <v>3828</v>
      </c>
      <c r="E788">
        <f t="shared" si="440"/>
        <v>8</v>
      </c>
      <c r="F788" t="s">
        <v>17952</v>
      </c>
      <c r="G788" t="str">
        <f t="shared" si="454"/>
        <v>(Auditors,TITLE)</v>
      </c>
      <c r="H788" t="s">
        <v>17022</v>
      </c>
      <c r="I788">
        <f t="shared" si="456"/>
        <v>19</v>
      </c>
      <c r="J788" t="s">
        <v>17887</v>
      </c>
      <c r="K788" t="str">
        <f t="shared" si="457"/>
        <v>( Ernst &amp; Young PLT ,ORG)</v>
      </c>
    </row>
    <row r="789" spans="1:11" ht="16.5" customHeight="1" x14ac:dyDescent="0.25">
      <c r="A789" t="s">
        <v>5333</v>
      </c>
      <c r="B789">
        <v>48</v>
      </c>
      <c r="C789" t="str">
        <f t="shared" si="455"/>
        <v>[(Authorised representatives ,TITLE)(Mr. Chen Hua ,PERSON)]</v>
      </c>
      <c r="D789" t="s">
        <v>17238</v>
      </c>
      <c r="E789">
        <f t="shared" si="440"/>
        <v>27</v>
      </c>
      <c r="F789" t="s">
        <v>17892</v>
      </c>
      <c r="G789" t="str">
        <f t="shared" si="454"/>
        <v>(Authorised representatives ,TITLE)</v>
      </c>
      <c r="H789" t="s">
        <v>17240</v>
      </c>
      <c r="I789">
        <f t="shared" ref="I789:I790" si="458">LEN(H789)</f>
        <v>13</v>
      </c>
      <c r="J789" t="s">
        <v>17898</v>
      </c>
      <c r="K789" t="str">
        <f t="shared" si="457"/>
        <v>(Mr. Chen Hua ,PERSON)</v>
      </c>
    </row>
    <row r="790" spans="1:11" ht="16.5" customHeight="1" x14ac:dyDescent="0.25">
      <c r="A790" t="s">
        <v>10102</v>
      </c>
      <c r="B790">
        <v>48</v>
      </c>
      <c r="C790" t="str">
        <f t="shared" si="455"/>
        <v>[(CFN Lawyers,TITLE)(Broad and Bright,ORG)]</v>
      </c>
      <c r="D790" t="s">
        <v>14520</v>
      </c>
      <c r="E790">
        <f t="shared" si="440"/>
        <v>11</v>
      </c>
      <c r="F790" t="s">
        <v>17892</v>
      </c>
      <c r="G790" t="str">
        <f t="shared" si="454"/>
        <v>(CFN Lawyers,TITLE)</v>
      </c>
      <c r="H790" t="s">
        <v>14526</v>
      </c>
      <c r="I790">
        <f t="shared" si="458"/>
        <v>16</v>
      </c>
      <c r="J790" t="s">
        <v>17887</v>
      </c>
      <c r="K790" t="str">
        <f t="shared" si="457"/>
        <v>(Broad and Bright,ORG)</v>
      </c>
    </row>
    <row r="791" spans="1:11" ht="16.5" customHeight="1" x14ac:dyDescent="0.25">
      <c r="A791" t="s">
        <v>9650</v>
      </c>
      <c r="B791">
        <v>48</v>
      </c>
      <c r="C791" t="str">
        <f t="shared" si="455"/>
        <v>[(Co-Managers,TITLE)( Eddid Securities and Futures Limited,ORG)]</v>
      </c>
      <c r="D791" t="s">
        <v>14595</v>
      </c>
      <c r="E791">
        <f t="shared" si="440"/>
        <v>11</v>
      </c>
      <c r="F791" t="s">
        <v>11314</v>
      </c>
      <c r="G791" t="str">
        <f t="shared" si="454"/>
        <v>(Co-Managers,TITLE)</v>
      </c>
      <c r="H791" t="s">
        <v>15003</v>
      </c>
      <c r="I791">
        <f t="shared" ref="I791:I792" si="459">LEN(H791)</f>
        <v>37</v>
      </c>
      <c r="J791" t="s">
        <v>17887</v>
      </c>
      <c r="K791" t="str">
        <f t="shared" si="457"/>
        <v>( Eddid Securities and Futures Limited,ORG)</v>
      </c>
    </row>
    <row r="792" spans="1:11" ht="16.5" customHeight="1" x14ac:dyDescent="0.25">
      <c r="A792" t="s">
        <v>10799</v>
      </c>
      <c r="B792">
        <v>48</v>
      </c>
      <c r="C792" t="str">
        <f t="shared" si="455"/>
        <v>[(Company secretary,TITLE)( Mr. Ng Shing Kin ,PERSON)]</v>
      </c>
      <c r="D792" t="s">
        <v>111</v>
      </c>
      <c r="E792">
        <f t="shared" si="440"/>
        <v>17</v>
      </c>
      <c r="F792" t="s">
        <v>17892</v>
      </c>
      <c r="G792" t="str">
        <f t="shared" si="454"/>
        <v>(Company secretary,TITLE)</v>
      </c>
      <c r="H792" t="s">
        <v>16702</v>
      </c>
      <c r="I792">
        <f t="shared" si="459"/>
        <v>18</v>
      </c>
      <c r="J792" t="s">
        <v>17821</v>
      </c>
      <c r="K792" t="str">
        <f t="shared" si="457"/>
        <v>( Mr. Ng Shing Kin ,PERSON)</v>
      </c>
    </row>
    <row r="793" spans="1:11" ht="16.5" customHeight="1" x14ac:dyDescent="0.25">
      <c r="A793" t="s">
        <v>10464</v>
      </c>
      <c r="B793">
        <v>48</v>
      </c>
      <c r="C793" t="str">
        <f t="shared" si="455"/>
        <v>[(Compliance adviser ,TITLE)(Alpha Financial Group Limited,ORG)]</v>
      </c>
      <c r="D793" t="s">
        <v>14609</v>
      </c>
      <c r="E793">
        <f t="shared" si="440"/>
        <v>19</v>
      </c>
      <c r="F793" t="s">
        <v>11314</v>
      </c>
      <c r="G793" t="str">
        <f t="shared" si="454"/>
        <v>(Compliance adviser ,TITLE)</v>
      </c>
      <c r="H793" t="s">
        <v>1388</v>
      </c>
      <c r="I793">
        <f t="shared" ref="I793:I797" si="460">LEN(H793)</f>
        <v>29</v>
      </c>
      <c r="J793" t="s">
        <v>17891</v>
      </c>
      <c r="K793" t="str">
        <f t="shared" si="457"/>
        <v>(Alpha Financial Group Limited,ORG)</v>
      </c>
    </row>
    <row r="794" spans="1:11" ht="16.5" customHeight="1" x14ac:dyDescent="0.25">
      <c r="A794" t="s">
        <v>6477</v>
      </c>
      <c r="B794">
        <v>48</v>
      </c>
      <c r="C794" t="str">
        <f t="shared" si="455"/>
        <v>[(Industry Consultant ,TITLE)(Shanghai iResearch Co., Ltd.,ORG)]</v>
      </c>
      <c r="D794" t="s">
        <v>14527</v>
      </c>
      <c r="E794">
        <f t="shared" si="440"/>
        <v>20</v>
      </c>
      <c r="F794" t="s">
        <v>17892</v>
      </c>
      <c r="G794" t="str">
        <f t="shared" si="454"/>
        <v>(Industry Consultant ,TITLE)</v>
      </c>
      <c r="H794" t="s">
        <v>14528</v>
      </c>
      <c r="I794">
        <f t="shared" si="460"/>
        <v>28</v>
      </c>
      <c r="J794" t="s">
        <v>17958</v>
      </c>
      <c r="K794" t="str">
        <f t="shared" si="457"/>
        <v>(Shanghai iResearch Co., Ltd.,ORG)</v>
      </c>
    </row>
    <row r="795" spans="1:11" ht="16.5" customHeight="1" x14ac:dyDescent="0.25">
      <c r="A795" t="s">
        <v>55</v>
      </c>
      <c r="B795">
        <v>48</v>
      </c>
      <c r="C795" t="str">
        <f t="shared" si="455"/>
        <v>[(Joint Company Secretaries,TITLE)( Mr. JIA Hongyi ,PERSON)]</v>
      </c>
      <c r="D795" t="s">
        <v>400</v>
      </c>
      <c r="E795">
        <f t="shared" si="440"/>
        <v>25</v>
      </c>
      <c r="F795" t="s">
        <v>17892</v>
      </c>
      <c r="G795" t="str">
        <f t="shared" si="454"/>
        <v>(Joint Company Secretaries,TITLE)</v>
      </c>
      <c r="H795" t="s">
        <v>16796</v>
      </c>
      <c r="I795">
        <f t="shared" si="460"/>
        <v>16</v>
      </c>
      <c r="J795" t="s">
        <v>18012</v>
      </c>
      <c r="K795" t="str">
        <f t="shared" si="457"/>
        <v>( Mr. JIA Hongyi ,PERSON)</v>
      </c>
    </row>
    <row r="796" spans="1:11" ht="16.5" customHeight="1" x14ac:dyDescent="0.25">
      <c r="A796" t="s">
        <v>4105</v>
      </c>
      <c r="B796">
        <v>48</v>
      </c>
      <c r="C796" t="str">
        <f t="shared" si="455"/>
        <v>[(Joint company secretaries,TITLE)( Ms. FEI Xiaoyu ,PERSON)]</v>
      </c>
      <c r="D796" t="s">
        <v>14183</v>
      </c>
      <c r="E796">
        <f t="shared" si="440"/>
        <v>25</v>
      </c>
      <c r="F796" t="s">
        <v>17892</v>
      </c>
      <c r="G796" t="str">
        <f t="shared" si="454"/>
        <v>(Joint company secretaries,TITLE)</v>
      </c>
      <c r="H796" t="s">
        <v>16810</v>
      </c>
      <c r="I796">
        <f t="shared" si="460"/>
        <v>16</v>
      </c>
      <c r="J796" t="s">
        <v>17994</v>
      </c>
      <c r="K796" t="str">
        <f t="shared" si="457"/>
        <v>( Ms. FEI Xiaoyu ,PERSON)</v>
      </c>
    </row>
    <row r="797" spans="1:11" ht="16.5" customHeight="1" x14ac:dyDescent="0.25">
      <c r="A797" t="s">
        <v>9575</v>
      </c>
      <c r="B797">
        <v>48</v>
      </c>
      <c r="C797" t="str">
        <f t="shared" si="455"/>
        <v>[(Joint Company Secretaries,TITLE)( Ms. Lu Shiyuan,PERSON)]</v>
      </c>
      <c r="D797" t="s">
        <v>400</v>
      </c>
      <c r="E797">
        <f t="shared" si="440"/>
        <v>25</v>
      </c>
      <c r="F797" t="s">
        <v>17892</v>
      </c>
      <c r="G797" t="str">
        <f t="shared" si="454"/>
        <v>(Joint Company Secretaries,TITLE)</v>
      </c>
      <c r="H797" t="s">
        <v>16811</v>
      </c>
      <c r="I797">
        <f t="shared" si="460"/>
        <v>15</v>
      </c>
      <c r="J797" t="s">
        <v>17994</v>
      </c>
      <c r="K797" t="str">
        <f t="shared" si="457"/>
        <v>( Ms. Lu Shiyuan,PERSON)</v>
      </c>
    </row>
    <row r="798" spans="1:11" ht="16.5" customHeight="1" x14ac:dyDescent="0.25">
      <c r="A798" t="s">
        <v>4647</v>
      </c>
      <c r="B798">
        <v>48</v>
      </c>
      <c r="C798" t="str">
        <f t="shared" si="455"/>
        <v>[(Joint Lead Manager ,TITLE)(First Securities (HK) Limited,ORG)]</v>
      </c>
      <c r="D798" t="s">
        <v>14616</v>
      </c>
      <c r="E798">
        <f t="shared" si="440"/>
        <v>19</v>
      </c>
      <c r="F798" t="s">
        <v>11314</v>
      </c>
      <c r="G798" t="str">
        <f t="shared" si="454"/>
        <v>(Joint Lead Manager ,TITLE)</v>
      </c>
      <c r="H798" t="s">
        <v>4651</v>
      </c>
      <c r="I798">
        <f t="shared" ref="I798:I806" si="461">LEN(H798)</f>
        <v>29</v>
      </c>
      <c r="J798" t="s">
        <v>17891</v>
      </c>
      <c r="K798" t="str">
        <f t="shared" si="457"/>
        <v>(First Securities (HK) Limited,ORG)</v>
      </c>
    </row>
    <row r="799" spans="1:11" ht="16.5" customHeight="1" x14ac:dyDescent="0.25">
      <c r="A799" t="s">
        <v>2462</v>
      </c>
      <c r="B799">
        <v>48</v>
      </c>
      <c r="C799" t="str">
        <f t="shared" si="455"/>
        <v>[(Joint Lead Managers,TITLE)( ZMF Asset Management Limited,ORG)]</v>
      </c>
      <c r="D799" t="s">
        <v>373</v>
      </c>
      <c r="E799">
        <f t="shared" si="440"/>
        <v>19</v>
      </c>
      <c r="F799" t="s">
        <v>11314</v>
      </c>
      <c r="G799" t="str">
        <f t="shared" si="454"/>
        <v>(Joint Lead Managers,TITLE)</v>
      </c>
      <c r="H799" t="s">
        <v>15004</v>
      </c>
      <c r="I799">
        <f t="shared" si="461"/>
        <v>29</v>
      </c>
      <c r="J799" t="s">
        <v>17891</v>
      </c>
      <c r="K799" t="str">
        <f t="shared" si="457"/>
        <v>( ZMF Asset Management Limited,ORG)</v>
      </c>
    </row>
    <row r="800" spans="1:11" ht="16.5" customHeight="1" x14ac:dyDescent="0.25">
      <c r="A800" t="s">
        <v>7496</v>
      </c>
      <c r="B800">
        <v>48</v>
      </c>
      <c r="C800" t="str">
        <f t="shared" si="455"/>
        <v>[(Joint Sponsors ,TITLE)(CCB International Capital Limited,ORG)]</v>
      </c>
      <c r="D800" t="s">
        <v>11648</v>
      </c>
      <c r="E800">
        <f t="shared" si="440"/>
        <v>15</v>
      </c>
      <c r="F800" t="s">
        <v>11314</v>
      </c>
      <c r="G800" t="str">
        <f t="shared" si="454"/>
        <v>(Joint Sponsors ,TITLE)</v>
      </c>
      <c r="H800" t="s">
        <v>295</v>
      </c>
      <c r="I800">
        <f t="shared" si="461"/>
        <v>33</v>
      </c>
      <c r="J800" t="s">
        <v>17891</v>
      </c>
      <c r="K800" t="str">
        <f t="shared" si="457"/>
        <v>(CCB International Capital Limited,ORG)</v>
      </c>
    </row>
    <row r="801" spans="1:11" ht="16.5" customHeight="1" x14ac:dyDescent="0.25">
      <c r="A801" t="s">
        <v>2896</v>
      </c>
      <c r="B801">
        <v>48</v>
      </c>
      <c r="C801" t="str">
        <f t="shared" si="455"/>
        <v>[(Joint Sponsors ,TITLE)(CMB International Capital Limited,ORG)]</v>
      </c>
      <c r="D801" t="s">
        <v>11648</v>
      </c>
      <c r="E801">
        <f t="shared" si="440"/>
        <v>15</v>
      </c>
      <c r="F801" t="s">
        <v>11314</v>
      </c>
      <c r="G801" t="str">
        <f t="shared" si="454"/>
        <v>(Joint Sponsors ,TITLE)</v>
      </c>
      <c r="H801" t="s">
        <v>26</v>
      </c>
      <c r="I801">
        <f t="shared" si="461"/>
        <v>33</v>
      </c>
      <c r="J801" t="s">
        <v>17891</v>
      </c>
      <c r="K801" t="str">
        <f t="shared" si="457"/>
        <v>(CMB International Capital Limited,ORG)</v>
      </c>
    </row>
    <row r="802" spans="1:11" ht="16.5" customHeight="1" x14ac:dyDescent="0.25">
      <c r="A802" t="s">
        <v>2579</v>
      </c>
      <c r="B802">
        <v>48</v>
      </c>
      <c r="C802" t="str">
        <f t="shared" si="455"/>
        <v>[(Joint Sponsors ,TITLE)(Credit Suisse (Hong Kong) Limited,ORG)]</v>
      </c>
      <c r="D802" t="s">
        <v>11648</v>
      </c>
      <c r="E802">
        <f t="shared" si="440"/>
        <v>15</v>
      </c>
      <c r="F802" t="s">
        <v>11314</v>
      </c>
      <c r="G802" t="str">
        <f t="shared" si="454"/>
        <v>(Joint Sponsors ,TITLE)</v>
      </c>
      <c r="H802" t="s">
        <v>1948</v>
      </c>
      <c r="I802">
        <f t="shared" si="461"/>
        <v>33</v>
      </c>
      <c r="J802" t="s">
        <v>17891</v>
      </c>
      <c r="K802" t="str">
        <f t="shared" si="457"/>
        <v>(Credit Suisse (Hong Kong) Limited,ORG)</v>
      </c>
    </row>
    <row r="803" spans="1:11" ht="16.5" customHeight="1" x14ac:dyDescent="0.25">
      <c r="A803" t="s">
        <v>3611</v>
      </c>
      <c r="B803">
        <v>48</v>
      </c>
      <c r="C803" t="str">
        <f t="shared" si="455"/>
        <v>[(Mr Marcus Huascar Bracklo ,PERSON)(Mr Hans Helmuth Hennig,PERSON)]</v>
      </c>
      <c r="D803" t="s">
        <v>14529</v>
      </c>
      <c r="E803">
        <f t="shared" si="440"/>
        <v>26</v>
      </c>
      <c r="F803" t="s">
        <v>17821</v>
      </c>
      <c r="G803" t="str">
        <f t="shared" si="454"/>
        <v>(Mr Marcus Huascar Bracklo ,PERSON)</v>
      </c>
      <c r="H803" t="s">
        <v>14530</v>
      </c>
      <c r="I803">
        <f t="shared" si="461"/>
        <v>22</v>
      </c>
      <c r="J803" t="s">
        <v>17821</v>
      </c>
      <c r="K803" t="str">
        <f t="shared" si="457"/>
        <v>(Mr Hans Helmuth Hennig,PERSON)</v>
      </c>
    </row>
    <row r="804" spans="1:11" ht="16.5" customHeight="1" x14ac:dyDescent="0.25">
      <c r="A804" t="s">
        <v>8951</v>
      </c>
      <c r="B804">
        <v>48</v>
      </c>
      <c r="C804" t="str">
        <f t="shared" si="455"/>
        <v>[(Ms. Caroline Irene Chen ,PERSON)(Dr. Leung Lim Kin, Simon,PERSON)]</v>
      </c>
      <c r="D804" t="s">
        <v>14197</v>
      </c>
      <c r="E804">
        <f t="shared" si="440"/>
        <v>24</v>
      </c>
      <c r="F804" t="s">
        <v>17821</v>
      </c>
      <c r="G804" t="str">
        <f t="shared" si="454"/>
        <v>(Ms. Caroline Irene Chen ,PERSON)</v>
      </c>
      <c r="H804" t="s">
        <v>15005</v>
      </c>
      <c r="I804">
        <f t="shared" si="461"/>
        <v>24</v>
      </c>
      <c r="J804" t="s">
        <v>17821</v>
      </c>
      <c r="K804" t="str">
        <f t="shared" si="457"/>
        <v>(Dr. Leung Lim Kin, Simon,PERSON)</v>
      </c>
    </row>
    <row r="805" spans="1:11" ht="16.5" customHeight="1" x14ac:dyDescent="0.25">
      <c r="A805" t="s">
        <v>5506</v>
      </c>
      <c r="B805">
        <v>48</v>
      </c>
      <c r="C805" t="str">
        <f t="shared" si="455"/>
        <v>[(Ms. Ru, Tingting ,PERSON)(Mr. Leung, Siu Hong ,PERSON)]</v>
      </c>
      <c r="D805" t="s">
        <v>11729</v>
      </c>
      <c r="E805">
        <f t="shared" si="440"/>
        <v>17</v>
      </c>
      <c r="F805" t="s">
        <v>17821</v>
      </c>
      <c r="G805" t="str">
        <f t="shared" si="454"/>
        <v>(Ms. Ru, Tingting ,PERSON)</v>
      </c>
      <c r="H805" t="s">
        <v>17990</v>
      </c>
      <c r="I805">
        <f t="shared" si="461"/>
        <v>20</v>
      </c>
      <c r="J805" t="s">
        <v>17821</v>
      </c>
      <c r="K805" t="str">
        <f t="shared" si="457"/>
        <v>(Mr. Leung, Siu Hong ,PERSON)</v>
      </c>
    </row>
    <row r="806" spans="1:11" ht="16.5" customHeight="1" x14ac:dyDescent="0.25">
      <c r="A806" t="s">
        <v>2836</v>
      </c>
      <c r="B806">
        <v>48</v>
      </c>
      <c r="C806" t="str">
        <f t="shared" si="455"/>
        <v>[(Nomination Committee,TITLE)( Wu Daxiang ,PERSON)]</v>
      </c>
      <c r="D806" t="s">
        <v>13971</v>
      </c>
      <c r="E806">
        <f t="shared" si="440"/>
        <v>20</v>
      </c>
      <c r="F806" t="s">
        <v>11314</v>
      </c>
      <c r="G806" t="str">
        <f t="shared" si="454"/>
        <v>(Nomination Committee,TITLE)</v>
      </c>
      <c r="H806" t="s">
        <v>16966</v>
      </c>
      <c r="I806">
        <f t="shared" si="461"/>
        <v>12</v>
      </c>
      <c r="J806" t="s">
        <v>17931</v>
      </c>
      <c r="K806" t="str">
        <f t="shared" si="457"/>
        <v>( Wu Daxiang ,PERSON)</v>
      </c>
    </row>
    <row r="807" spans="1:11" ht="16.5" customHeight="1" x14ac:dyDescent="0.25">
      <c r="A807" t="s">
        <v>1335</v>
      </c>
      <c r="B807">
        <v>48</v>
      </c>
    </row>
    <row r="808" spans="1:11" ht="16.5" customHeight="1" x14ac:dyDescent="0.25">
      <c r="A808" t="s">
        <v>4286</v>
      </c>
      <c r="B808">
        <v>48</v>
      </c>
      <c r="C808" t="str">
        <f t="shared" ref="C808:C813" si="462">"["&amp;G808&amp;K808&amp;"]"</f>
        <v>[(Property valuers ,TITLE)(Greater China Appraisal Limited,ORG)]</v>
      </c>
      <c r="D808" t="s">
        <v>17707</v>
      </c>
      <c r="E808">
        <f t="shared" si="440"/>
        <v>17</v>
      </c>
      <c r="F808" t="s">
        <v>11314</v>
      </c>
      <c r="G808" t="str">
        <f t="shared" ref="G808:G845" si="463">"("&amp;D808&amp;","&amp;F808&amp;")"</f>
        <v>(Property valuers ,TITLE)</v>
      </c>
      <c r="H808" t="s">
        <v>17706</v>
      </c>
      <c r="I808">
        <f t="shared" ref="I808:I811" si="464">LEN(H808)</f>
        <v>31</v>
      </c>
      <c r="J808" t="s">
        <v>17891</v>
      </c>
      <c r="K808" t="str">
        <f t="shared" ref="K808:K813" si="465">"("&amp;H808&amp;","&amp;J808&amp;")"</f>
        <v>(Greater China Appraisal Limited,ORG)</v>
      </c>
    </row>
    <row r="809" spans="1:11" ht="16.5" customHeight="1" x14ac:dyDescent="0.25">
      <c r="A809" t="s">
        <v>3735</v>
      </c>
      <c r="B809">
        <v>48</v>
      </c>
      <c r="C809" t="str">
        <f t="shared" si="462"/>
        <v>[(Receiving bank(s),TITLE)( Bank of China (Hong Kong) Limited,ORG)]</v>
      </c>
      <c r="D809" t="s">
        <v>15241</v>
      </c>
      <c r="E809">
        <f t="shared" si="440"/>
        <v>17</v>
      </c>
      <c r="F809" t="s">
        <v>11314</v>
      </c>
      <c r="G809" t="str">
        <f t="shared" si="463"/>
        <v>(Receiving bank(s),TITLE)</v>
      </c>
      <c r="H809" t="s">
        <v>16163</v>
      </c>
      <c r="I809">
        <f t="shared" si="464"/>
        <v>34</v>
      </c>
      <c r="J809" t="s">
        <v>17891</v>
      </c>
      <c r="K809" t="str">
        <f t="shared" si="465"/>
        <v>( Bank of China (Hong Kong) Limited,ORG)</v>
      </c>
    </row>
    <row r="810" spans="1:11" ht="16.5" customHeight="1" x14ac:dyDescent="0.25">
      <c r="A810" t="s">
        <v>9782</v>
      </c>
      <c r="B810">
        <v>48</v>
      </c>
      <c r="C810" t="str">
        <f t="shared" si="462"/>
        <v>[(Remuneration Committee,TITLE)( Mr. Guo Shaomu,PERSON)]</v>
      </c>
      <c r="D810" t="s">
        <v>14003</v>
      </c>
      <c r="E810">
        <f t="shared" si="440"/>
        <v>22</v>
      </c>
      <c r="F810" t="s">
        <v>17892</v>
      </c>
      <c r="G810" t="str">
        <f t="shared" si="463"/>
        <v>(Remuneration Committee,TITLE)</v>
      </c>
      <c r="H810" t="s">
        <v>17362</v>
      </c>
      <c r="I810">
        <f t="shared" si="464"/>
        <v>15</v>
      </c>
      <c r="J810" t="s">
        <v>18012</v>
      </c>
      <c r="K810" t="str">
        <f t="shared" si="465"/>
        <v>( Mr. Guo Shaomu,PERSON)</v>
      </c>
    </row>
    <row r="811" spans="1:11" ht="16.5" customHeight="1" x14ac:dyDescent="0.25">
      <c r="A811" t="s">
        <v>1175</v>
      </c>
      <c r="B811">
        <v>48</v>
      </c>
      <c r="C811" t="str">
        <f t="shared" si="462"/>
        <v>[(Reporting accountants and auditors,TITLE)( Ernst &amp; Young,ORG)]</v>
      </c>
      <c r="D811" t="s">
        <v>14629</v>
      </c>
      <c r="E811">
        <f t="shared" si="440"/>
        <v>34</v>
      </c>
      <c r="F811" t="s">
        <v>17952</v>
      </c>
      <c r="G811" t="str">
        <f t="shared" si="463"/>
        <v>(Reporting accountants and auditors,TITLE)</v>
      </c>
      <c r="H811" t="s">
        <v>15001</v>
      </c>
      <c r="I811">
        <f t="shared" si="464"/>
        <v>14</v>
      </c>
      <c r="J811" t="s">
        <v>17887</v>
      </c>
      <c r="K811" t="str">
        <f t="shared" si="465"/>
        <v>( Ernst &amp; Young,ORG)</v>
      </c>
    </row>
    <row r="812" spans="1:11" ht="16.5" customHeight="1" x14ac:dyDescent="0.25">
      <c r="A812" t="s">
        <v>14476</v>
      </c>
      <c r="B812">
        <v>48</v>
      </c>
      <c r="C812" t="str">
        <f t="shared" si="462"/>
        <v>[(Sole Global Coordinator ,TITLE)(DBS Asia Capital Limited,ORG)]</v>
      </c>
      <c r="D812" t="s">
        <v>14198</v>
      </c>
      <c r="E812">
        <f t="shared" si="440"/>
        <v>24</v>
      </c>
      <c r="F812" t="s">
        <v>17892</v>
      </c>
      <c r="G812" t="str">
        <f t="shared" si="463"/>
        <v>(Sole Global Coordinator ,TITLE)</v>
      </c>
      <c r="H812" t="s">
        <v>727</v>
      </c>
      <c r="I812">
        <f t="shared" ref="I812:I813" si="466">LEN(H812)</f>
        <v>24</v>
      </c>
      <c r="J812" t="s">
        <v>17891</v>
      </c>
      <c r="K812" t="str">
        <f t="shared" si="465"/>
        <v>(DBS Asia Capital Limited,ORG)</v>
      </c>
    </row>
    <row r="813" spans="1:11" ht="16.5" customHeight="1" x14ac:dyDescent="0.25">
      <c r="A813" t="s">
        <v>2848</v>
      </c>
      <c r="B813">
        <v>48</v>
      </c>
      <c r="C813" t="str">
        <f t="shared" si="462"/>
        <v>[(Sole Global Coordinator ,TITLE)(Mason Securities Limited,ORG)]</v>
      </c>
      <c r="D813" t="s">
        <v>14198</v>
      </c>
      <c r="E813">
        <f t="shared" si="440"/>
        <v>24</v>
      </c>
      <c r="F813" t="s">
        <v>17892</v>
      </c>
      <c r="G813" t="str">
        <f t="shared" si="463"/>
        <v>(Sole Global Coordinator ,TITLE)</v>
      </c>
      <c r="H813" t="s">
        <v>440</v>
      </c>
      <c r="I813">
        <f t="shared" si="466"/>
        <v>24</v>
      </c>
      <c r="J813" t="s">
        <v>17891</v>
      </c>
      <c r="K813" t="str">
        <f t="shared" si="465"/>
        <v>(Mason Securities Limited,ORG)</v>
      </c>
    </row>
    <row r="814" spans="1:11" ht="16.5" customHeight="1" x14ac:dyDescent="0.25">
      <c r="A814" t="s">
        <v>11372</v>
      </c>
      <c r="B814">
        <v>48</v>
      </c>
      <c r="C814" t="str">
        <f t="shared" ref="C814" si="467">"["&amp;G814&amp;"]"</f>
        <v>[(Sole Sponsor,TITLE)]</v>
      </c>
      <c r="D814" t="s">
        <v>71</v>
      </c>
      <c r="E814">
        <f t="shared" si="440"/>
        <v>12</v>
      </c>
      <c r="F814" t="s">
        <v>17892</v>
      </c>
      <c r="G814" t="str">
        <f t="shared" si="463"/>
        <v>(Sole Sponsor,TITLE)</v>
      </c>
    </row>
    <row r="815" spans="1:11" ht="16.5" customHeight="1" x14ac:dyDescent="0.25">
      <c r="A815" t="s">
        <v>10365</v>
      </c>
      <c r="B815">
        <v>48</v>
      </c>
      <c r="C815" t="str">
        <f>"["&amp;G815&amp;K815&amp;"]"</f>
        <v>[(Sole Sponsor,TITLE)( Cinda International Capital Limited,ORG)]</v>
      </c>
      <c r="D815" t="s">
        <v>71</v>
      </c>
      <c r="E815">
        <f t="shared" si="440"/>
        <v>12</v>
      </c>
      <c r="F815" t="s">
        <v>11314</v>
      </c>
      <c r="G815" t="str">
        <f t="shared" si="463"/>
        <v>(Sole Sponsor,TITLE)</v>
      </c>
      <c r="H815" t="s">
        <v>15006</v>
      </c>
      <c r="I815">
        <f t="shared" ref="I815" si="468">LEN(H815)</f>
        <v>36</v>
      </c>
      <c r="J815" t="s">
        <v>17887</v>
      </c>
      <c r="K815" t="str">
        <f>"("&amp;H815&amp;","&amp;J815&amp;")"</f>
        <v>( Cinda International Capital Limited,ORG)</v>
      </c>
    </row>
    <row r="816" spans="1:11" ht="16.5" customHeight="1" x14ac:dyDescent="0.25">
      <c r="A816" t="s">
        <v>6308</v>
      </c>
      <c r="B816">
        <v>48</v>
      </c>
      <c r="C816" t="str">
        <f t="shared" ref="C816" si="469">"["&amp;G816&amp;"]"</f>
        <v>[(Maples Corporate Services Limited,ORG)]</v>
      </c>
      <c r="D816" t="s">
        <v>15007</v>
      </c>
      <c r="E816">
        <f t="shared" si="440"/>
        <v>33</v>
      </c>
      <c r="F816" t="s">
        <v>17756</v>
      </c>
      <c r="G816" t="str">
        <f t="shared" si="463"/>
        <v>(Maples Corporate Services Limited,ORG)</v>
      </c>
    </row>
    <row r="817" spans="1:11" ht="16.5" customHeight="1" x14ac:dyDescent="0.25">
      <c r="A817" t="s">
        <v>11249</v>
      </c>
      <c r="B817">
        <v>49</v>
      </c>
      <c r="C817" t="str">
        <f t="shared" ref="C817:C829" si="470">"["&amp;G817&amp;K817&amp;"]"</f>
        <v>[(China Everbright Securities (HK) Limited,ORG)(EBSI,J)]</v>
      </c>
      <c r="D817" t="s">
        <v>2060</v>
      </c>
      <c r="E817">
        <f t="shared" si="440"/>
        <v>40</v>
      </c>
      <c r="F817" t="s">
        <v>17756</v>
      </c>
      <c r="G817" t="str">
        <f t="shared" si="463"/>
        <v>(China Everbright Securities (HK) Limited,ORG)</v>
      </c>
      <c r="H817" t="s">
        <v>16324</v>
      </c>
      <c r="I817">
        <f t="shared" ref="I817" si="471">LEN(H817)</f>
        <v>4</v>
      </c>
      <c r="J817" t="s">
        <v>17766</v>
      </c>
      <c r="K817" t="str">
        <f t="shared" ref="K817:K829" si="472">"("&amp;H817&amp;","&amp;J817&amp;")"</f>
        <v>(EBSI,J)</v>
      </c>
    </row>
    <row r="818" spans="1:11" ht="16.5" customHeight="1" x14ac:dyDescent="0.25">
      <c r="A818" t="s">
        <v>1386</v>
      </c>
      <c r="B818">
        <v>49</v>
      </c>
      <c r="C818" t="str">
        <f t="shared" si="470"/>
        <v>[(Co-Lead Managers,TITLE)( All EverGreen Securities Limited,ORG)]</v>
      </c>
      <c r="D818" t="s">
        <v>13942</v>
      </c>
      <c r="E818">
        <f t="shared" si="440"/>
        <v>16</v>
      </c>
      <c r="F818" t="s">
        <v>11314</v>
      </c>
      <c r="G818" t="str">
        <f t="shared" si="463"/>
        <v>(Co-Lead Managers,TITLE)</v>
      </c>
      <c r="H818" t="s">
        <v>15008</v>
      </c>
      <c r="I818">
        <f t="shared" ref="I818:I819" si="473">LEN(H818)</f>
        <v>33</v>
      </c>
      <c r="J818" t="s">
        <v>17891</v>
      </c>
      <c r="K818" t="str">
        <f t="shared" si="472"/>
        <v>( All EverGreen Securities Limited,ORG)</v>
      </c>
    </row>
    <row r="819" spans="1:11" ht="16.5" customHeight="1" x14ac:dyDescent="0.25">
      <c r="A819" t="s">
        <v>11204</v>
      </c>
      <c r="B819">
        <v>49</v>
      </c>
      <c r="C819" t="str">
        <f t="shared" si="470"/>
        <v>[(Compensation Committee,TITLE)( Mr. Peter Wirth,PERSON)]</v>
      </c>
      <c r="D819" t="s">
        <v>612</v>
      </c>
      <c r="E819">
        <f t="shared" si="440"/>
        <v>22</v>
      </c>
      <c r="F819" t="s">
        <v>17892</v>
      </c>
      <c r="G819" t="str">
        <f t="shared" si="463"/>
        <v>(Compensation Committee,TITLE)</v>
      </c>
      <c r="H819" t="s">
        <v>17363</v>
      </c>
      <c r="I819">
        <f t="shared" si="473"/>
        <v>16</v>
      </c>
      <c r="J819" t="s">
        <v>18012</v>
      </c>
      <c r="K819" t="str">
        <f t="shared" si="472"/>
        <v>( Mr. Peter Wirth,PERSON)</v>
      </c>
    </row>
    <row r="820" spans="1:11" ht="16.5" customHeight="1" x14ac:dyDescent="0.25">
      <c r="A820" t="s">
        <v>2274</v>
      </c>
      <c r="B820">
        <v>49</v>
      </c>
      <c r="C820" t="str">
        <f t="shared" si="470"/>
        <v>[(Compliance adviser ,TITLE)(First Shanghai Capital Limited,ORG)]</v>
      </c>
      <c r="D820" t="s">
        <v>14609</v>
      </c>
      <c r="E820">
        <f t="shared" si="440"/>
        <v>19</v>
      </c>
      <c r="F820" t="s">
        <v>11314</v>
      </c>
      <c r="G820" t="str">
        <f t="shared" si="463"/>
        <v>(Compliance adviser ,TITLE)</v>
      </c>
      <c r="H820" t="s">
        <v>15009</v>
      </c>
      <c r="I820">
        <f t="shared" ref="I820:I829" si="474">LEN(H820)</f>
        <v>30</v>
      </c>
      <c r="J820" t="s">
        <v>17891</v>
      </c>
      <c r="K820" t="str">
        <f t="shared" si="472"/>
        <v>(First Shanghai Capital Limited,ORG)</v>
      </c>
    </row>
    <row r="821" spans="1:11" ht="16.5" customHeight="1" x14ac:dyDescent="0.25">
      <c r="A821" t="s">
        <v>8656</v>
      </c>
      <c r="B821">
        <v>49</v>
      </c>
      <c r="C821" t="str">
        <f t="shared" si="470"/>
        <v>[(Compliance Adviser,TITLE)( GF Capital (Hong Kong) Limited,ORG)]</v>
      </c>
      <c r="D821" t="s">
        <v>14786</v>
      </c>
      <c r="E821">
        <f t="shared" si="440"/>
        <v>18</v>
      </c>
      <c r="F821" t="s">
        <v>11314</v>
      </c>
      <c r="G821" t="str">
        <f t="shared" si="463"/>
        <v>(Compliance Adviser,TITLE)</v>
      </c>
      <c r="H821" t="s">
        <v>16164</v>
      </c>
      <c r="I821">
        <f t="shared" si="474"/>
        <v>31</v>
      </c>
      <c r="J821" t="s">
        <v>17891</v>
      </c>
      <c r="K821" t="str">
        <f t="shared" si="472"/>
        <v>( GF Capital (Hong Kong) Limited,ORG)</v>
      </c>
    </row>
    <row r="822" spans="1:11" ht="16.5" customHeight="1" x14ac:dyDescent="0.25">
      <c r="A822" t="s">
        <v>10795</v>
      </c>
      <c r="B822">
        <v>49</v>
      </c>
      <c r="C822" t="str">
        <f t="shared" si="470"/>
        <v>[(Compliance adviser ,TITLE)(Lego Corporate Finance Limited,ORG)]</v>
      </c>
      <c r="D822" t="s">
        <v>14609</v>
      </c>
      <c r="E822">
        <f t="shared" si="440"/>
        <v>19</v>
      </c>
      <c r="F822" t="s">
        <v>11314</v>
      </c>
      <c r="G822" t="str">
        <f t="shared" si="463"/>
        <v>(Compliance adviser ,TITLE)</v>
      </c>
      <c r="H822" t="s">
        <v>15010</v>
      </c>
      <c r="I822">
        <f t="shared" si="474"/>
        <v>30</v>
      </c>
      <c r="J822" t="s">
        <v>17891</v>
      </c>
      <c r="K822" t="str">
        <f t="shared" si="472"/>
        <v>(Lego Corporate Finance Limited,ORG)</v>
      </c>
    </row>
    <row r="823" spans="1:11" ht="16.5" customHeight="1" x14ac:dyDescent="0.25">
      <c r="A823" t="s">
        <v>6031</v>
      </c>
      <c r="B823">
        <v>49</v>
      </c>
      <c r="C823" t="str">
        <f t="shared" si="470"/>
        <v>[(Compliance Advisor ,TITLE)(First Shanghai Capital Limited,ORG)]</v>
      </c>
      <c r="D823" t="s">
        <v>14607</v>
      </c>
      <c r="E823">
        <f t="shared" si="440"/>
        <v>19</v>
      </c>
      <c r="F823" t="s">
        <v>11314</v>
      </c>
      <c r="G823" t="str">
        <f t="shared" si="463"/>
        <v>(Compliance Advisor ,TITLE)</v>
      </c>
      <c r="H823" t="s">
        <v>15009</v>
      </c>
      <c r="I823">
        <f t="shared" si="474"/>
        <v>30</v>
      </c>
      <c r="J823" t="s">
        <v>17891</v>
      </c>
      <c r="K823" t="str">
        <f t="shared" si="472"/>
        <v>(First Shanghai Capital Limited,ORG)</v>
      </c>
    </row>
    <row r="824" spans="1:11" ht="16.5" customHeight="1" x14ac:dyDescent="0.25">
      <c r="A824" t="s">
        <v>7509</v>
      </c>
      <c r="B824">
        <v>49</v>
      </c>
      <c r="C824" t="str">
        <f t="shared" si="470"/>
        <v>[(Compliance Advisor ,TITLE)(Lego Corporate Finance Limited,ORG)]</v>
      </c>
      <c r="D824" t="s">
        <v>14607</v>
      </c>
      <c r="E824">
        <f t="shared" si="440"/>
        <v>19</v>
      </c>
      <c r="F824" t="s">
        <v>11314</v>
      </c>
      <c r="G824" t="str">
        <f t="shared" si="463"/>
        <v>(Compliance Advisor ,TITLE)</v>
      </c>
      <c r="H824" t="s">
        <v>15010</v>
      </c>
      <c r="I824">
        <f t="shared" si="474"/>
        <v>30</v>
      </c>
      <c r="J824" t="s">
        <v>17891</v>
      </c>
      <c r="K824" t="str">
        <f t="shared" si="472"/>
        <v>(Lego Corporate Finance Limited,ORG)</v>
      </c>
    </row>
    <row r="825" spans="1:11" ht="16.5" customHeight="1" x14ac:dyDescent="0.25">
      <c r="A825" t="s">
        <v>2662</v>
      </c>
      <c r="B825">
        <v>49</v>
      </c>
      <c r="C825" t="str">
        <f t="shared" si="470"/>
        <v>[(Hong Kong Underwriters,TITLE)( Innovax Securities Limited,ORG)]</v>
      </c>
      <c r="D825" t="s">
        <v>14627</v>
      </c>
      <c r="E825">
        <f t="shared" si="440"/>
        <v>22</v>
      </c>
      <c r="F825" t="s">
        <v>17892</v>
      </c>
      <c r="G825" t="str">
        <f t="shared" si="463"/>
        <v>(Hong Kong Underwriters,TITLE)</v>
      </c>
      <c r="H825" t="s">
        <v>14909</v>
      </c>
      <c r="I825">
        <f t="shared" si="474"/>
        <v>27</v>
      </c>
      <c r="J825" t="s">
        <v>17891</v>
      </c>
      <c r="K825" t="str">
        <f t="shared" si="472"/>
        <v>( Innovax Securities Limited,ORG)</v>
      </c>
    </row>
    <row r="826" spans="1:11" ht="16.5" customHeight="1" x14ac:dyDescent="0.25">
      <c r="A826" t="s">
        <v>14481</v>
      </c>
      <c r="B826">
        <v>49</v>
      </c>
      <c r="C826" t="str">
        <f t="shared" si="470"/>
        <v>[(Internal Control Adviser ,TITLE)(Centurion ZD CPA Limited,ORG)]</v>
      </c>
      <c r="D826" t="s">
        <v>14199</v>
      </c>
      <c r="E826">
        <f t="shared" si="440"/>
        <v>25</v>
      </c>
      <c r="F826" t="s">
        <v>17892</v>
      </c>
      <c r="G826" t="str">
        <f t="shared" si="463"/>
        <v>(Internal Control Adviser ,TITLE)</v>
      </c>
      <c r="H826" t="s">
        <v>15011</v>
      </c>
      <c r="I826">
        <f t="shared" si="474"/>
        <v>24</v>
      </c>
      <c r="J826" t="s">
        <v>17891</v>
      </c>
      <c r="K826" t="str">
        <f t="shared" si="472"/>
        <v>(Centurion ZD CPA Limited,ORG)</v>
      </c>
    </row>
    <row r="827" spans="1:11" ht="16.5" customHeight="1" x14ac:dyDescent="0.25">
      <c r="A827" t="s">
        <v>9684</v>
      </c>
      <c r="B827">
        <v>49</v>
      </c>
      <c r="C827" t="str">
        <f t="shared" si="470"/>
        <v>[(Joint Bookrunners ,TITLE)(CMBC Securities Company Limited,ORG)]</v>
      </c>
      <c r="D827" t="s">
        <v>11673</v>
      </c>
      <c r="E827">
        <f t="shared" si="440"/>
        <v>18</v>
      </c>
      <c r="F827" t="s">
        <v>11314</v>
      </c>
      <c r="G827" t="str">
        <f t="shared" si="463"/>
        <v>(Joint Bookrunners ,TITLE)</v>
      </c>
      <c r="H827" t="s">
        <v>309</v>
      </c>
      <c r="I827">
        <f t="shared" si="474"/>
        <v>31</v>
      </c>
      <c r="J827" t="s">
        <v>17891</v>
      </c>
      <c r="K827" t="str">
        <f t="shared" si="472"/>
        <v>(CMBC Securities Company Limited,ORG)</v>
      </c>
    </row>
    <row r="828" spans="1:11" ht="16.5" customHeight="1" x14ac:dyDescent="0.25">
      <c r="A828" t="s">
        <v>6673</v>
      </c>
      <c r="B828">
        <v>49</v>
      </c>
      <c r="C828" t="str">
        <f t="shared" si="470"/>
        <v>[(Joint Bookrunners ,TITLE)(Fortune (HK) Securities Limited,ORG)]</v>
      </c>
      <c r="D828" t="s">
        <v>11673</v>
      </c>
      <c r="E828">
        <f t="shared" si="440"/>
        <v>18</v>
      </c>
      <c r="F828" t="s">
        <v>11314</v>
      </c>
      <c r="G828" t="str">
        <f t="shared" si="463"/>
        <v>(Joint Bookrunners ,TITLE)</v>
      </c>
      <c r="H828" t="s">
        <v>322</v>
      </c>
      <c r="I828">
        <f t="shared" si="474"/>
        <v>31</v>
      </c>
      <c r="J828" t="s">
        <v>17891</v>
      </c>
      <c r="K828" t="str">
        <f t="shared" si="472"/>
        <v>(Fortune (HK) Securities Limited,ORG)</v>
      </c>
    </row>
    <row r="829" spans="1:11" ht="16.5" customHeight="1" x14ac:dyDescent="0.25">
      <c r="A829" t="s">
        <v>6827</v>
      </c>
      <c r="B829">
        <v>49</v>
      </c>
      <c r="C829" t="str">
        <f t="shared" si="470"/>
        <v>[(Joint Company Secretaries,TITLE)( Ms. Li Xiangmei,PERSON)]</v>
      </c>
      <c r="D829" t="s">
        <v>400</v>
      </c>
      <c r="E829">
        <f t="shared" si="440"/>
        <v>25</v>
      </c>
      <c r="F829" t="s">
        <v>17892</v>
      </c>
      <c r="G829" t="str">
        <f t="shared" si="463"/>
        <v>(Joint Company Secretaries,TITLE)</v>
      </c>
      <c r="H829" t="s">
        <v>16812</v>
      </c>
      <c r="I829">
        <f t="shared" si="474"/>
        <v>16</v>
      </c>
      <c r="J829" t="s">
        <v>17994</v>
      </c>
      <c r="K829" t="str">
        <f t="shared" si="472"/>
        <v>( Ms. Li Xiangmei,PERSON)</v>
      </c>
    </row>
    <row r="830" spans="1:11" ht="16.5" customHeight="1" x14ac:dyDescent="0.25">
      <c r="A830" t="s">
        <v>10820</v>
      </c>
      <c r="B830">
        <v>49</v>
      </c>
      <c r="C830" t="str">
        <f t="shared" ref="C830" si="475">"["&amp;G830&amp;"]"</f>
        <v>[(Joint Global Coordinators,TITLE)]</v>
      </c>
      <c r="D830" t="s">
        <v>74</v>
      </c>
      <c r="E830">
        <f t="shared" si="440"/>
        <v>25</v>
      </c>
      <c r="F830" t="s">
        <v>17892</v>
      </c>
      <c r="G830" t="str">
        <f t="shared" si="463"/>
        <v>(Joint Global Coordinators,TITLE)</v>
      </c>
    </row>
    <row r="831" spans="1:11" ht="16.5" customHeight="1" x14ac:dyDescent="0.25">
      <c r="A831" t="s">
        <v>7592</v>
      </c>
      <c r="B831">
        <v>49</v>
      </c>
      <c r="C831" t="str">
        <f>"["&amp;G831&amp;K831&amp;"]"</f>
        <v>[(Joint Global Coordinators,TITLE)( UBS AG Hong Kong Branch,ORG)]</v>
      </c>
      <c r="D831" t="s">
        <v>74</v>
      </c>
      <c r="E831">
        <f t="shared" si="440"/>
        <v>25</v>
      </c>
      <c r="F831" t="s">
        <v>17892</v>
      </c>
      <c r="G831" t="str">
        <f t="shared" si="463"/>
        <v>(Joint Global Coordinators,TITLE)</v>
      </c>
      <c r="H831" t="s">
        <v>15012</v>
      </c>
      <c r="I831">
        <f t="shared" ref="I831" si="476">LEN(H831)</f>
        <v>24</v>
      </c>
      <c r="J831" t="s">
        <v>17887</v>
      </c>
      <c r="K831" t="str">
        <f>"("&amp;H831&amp;","&amp;J831&amp;")"</f>
        <v>( UBS AG Hong Kong Branch,ORG)</v>
      </c>
    </row>
    <row r="832" spans="1:11" ht="16.5" customHeight="1" x14ac:dyDescent="0.25">
      <c r="A832" t="s">
        <v>2102</v>
      </c>
      <c r="B832">
        <v>49</v>
      </c>
      <c r="C832" t="str">
        <f t="shared" ref="C832" si="477">"["&amp;G832&amp;"]"</f>
        <v>[(Joint Lead Managers,TITLE)]</v>
      </c>
      <c r="D832" t="s">
        <v>373</v>
      </c>
      <c r="E832">
        <f t="shared" si="440"/>
        <v>19</v>
      </c>
      <c r="F832" t="s">
        <v>17892</v>
      </c>
      <c r="G832" t="str">
        <f t="shared" si="463"/>
        <v>(Joint Lead Managers,TITLE)</v>
      </c>
    </row>
    <row r="833" spans="1:14" ht="16.5" customHeight="1" x14ac:dyDescent="0.25">
      <c r="A833" t="s">
        <v>9085</v>
      </c>
      <c r="B833">
        <v>49</v>
      </c>
      <c r="C833" t="str">
        <f>"["&amp;G833&amp;K833&amp;"]"</f>
        <v>[(Joint Representatives ,TITLE)(Goldman Sachs (Asia) L.L.C.,PERSON)]</v>
      </c>
      <c r="D833" t="s">
        <v>14209</v>
      </c>
      <c r="E833">
        <f t="shared" si="440"/>
        <v>22</v>
      </c>
      <c r="F833" t="s">
        <v>17892</v>
      </c>
      <c r="G833" t="str">
        <f t="shared" si="463"/>
        <v>(Joint Representatives ,TITLE)</v>
      </c>
      <c r="H833" t="s">
        <v>570</v>
      </c>
      <c r="I833">
        <f t="shared" ref="I833" si="478">LEN(H833)</f>
        <v>27</v>
      </c>
      <c r="J833" t="s">
        <v>17898</v>
      </c>
      <c r="K833" t="str">
        <f>"("&amp;H833&amp;","&amp;J833&amp;")"</f>
        <v>(Goldman Sachs (Asia) L.L.C.,PERSON)</v>
      </c>
    </row>
    <row r="834" spans="1:14" ht="16.5" customHeight="1" x14ac:dyDescent="0.25">
      <c r="A834" t="s">
        <v>8213</v>
      </c>
      <c r="B834">
        <v>49</v>
      </c>
      <c r="C834" t="str">
        <f t="shared" ref="C834:C836" si="479">"["&amp;G834&amp;"]"</f>
        <v>[(JunZeJun Law,ORG)]</v>
      </c>
      <c r="D834" t="s">
        <v>14531</v>
      </c>
      <c r="E834">
        <f t="shared" si="440"/>
        <v>12</v>
      </c>
      <c r="F834" t="s">
        <v>18024</v>
      </c>
      <c r="G834" t="str">
        <f t="shared" si="463"/>
        <v>(JunZeJun Law,ORG)</v>
      </c>
    </row>
    <row r="835" spans="1:14" ht="16.5" customHeight="1" x14ac:dyDescent="0.25">
      <c r="A835" t="s">
        <v>7330</v>
      </c>
      <c r="B835">
        <v>49</v>
      </c>
      <c r="C835" t="str">
        <f t="shared" si="479"/>
        <v>[(Legal Advisers to the Company ,TITLE)]</v>
      </c>
      <c r="D835" t="s">
        <v>14216</v>
      </c>
      <c r="E835">
        <f t="shared" ref="E835:E898" si="480">LEN(D835)</f>
        <v>30</v>
      </c>
      <c r="F835" t="s">
        <v>17956</v>
      </c>
      <c r="G835" t="str">
        <f t="shared" si="463"/>
        <v>(Legal Advisers to the Company ,TITLE)</v>
      </c>
    </row>
    <row r="836" spans="1:14" ht="16.5" customHeight="1" x14ac:dyDescent="0.25">
      <c r="A836" t="s">
        <v>2959</v>
      </c>
      <c r="B836">
        <v>49</v>
      </c>
      <c r="C836" t="str">
        <f t="shared" si="479"/>
        <v>[(Mr. Chow Kwong Fai, Edward, J.P. ,PERSON)]</v>
      </c>
      <c r="D836" t="s">
        <v>11731</v>
      </c>
      <c r="E836">
        <f t="shared" si="480"/>
        <v>33</v>
      </c>
      <c r="F836" t="s">
        <v>17782</v>
      </c>
      <c r="G836" t="str">
        <f t="shared" si="463"/>
        <v>(Mr. Chow Kwong Fai, Edward, J.P. ,PERSON)</v>
      </c>
    </row>
    <row r="837" spans="1:14" ht="16.5" customHeight="1" x14ac:dyDescent="0.25">
      <c r="A837" t="s">
        <v>3373</v>
      </c>
      <c r="B837">
        <v>49</v>
      </c>
      <c r="C837" t="str">
        <f>"["&amp;G837&amp;K837&amp;"]"</f>
        <v>[(Mr. Joseph Raymond Gagnon,PERSON)( Mr. Brett Harold Krause,PERSON)]</v>
      </c>
      <c r="D837" t="s">
        <v>14200</v>
      </c>
      <c r="E837">
        <f t="shared" si="480"/>
        <v>25</v>
      </c>
      <c r="F837" t="s">
        <v>17763</v>
      </c>
      <c r="G837" t="str">
        <f t="shared" si="463"/>
        <v>(Mr. Joseph Raymond Gagnon,PERSON)</v>
      </c>
      <c r="H837" t="s">
        <v>15013</v>
      </c>
      <c r="I837">
        <f t="shared" ref="I837:I838" si="481">LEN(H837)</f>
        <v>24</v>
      </c>
      <c r="J837" t="s">
        <v>17763</v>
      </c>
      <c r="K837" t="str">
        <f t="shared" ref="K837:K838" si="482">"("&amp;H837&amp;","&amp;J837&amp;")"</f>
        <v>( Mr. Brett Harold Krause,PERSON)</v>
      </c>
    </row>
    <row r="838" spans="1:14" ht="16.5" customHeight="1" x14ac:dyDescent="0.25">
      <c r="A838" t="s">
        <v>6069</v>
      </c>
      <c r="B838">
        <v>49</v>
      </c>
      <c r="C838" t="str">
        <f>"["&amp;G838&amp;K838&amp;N838&amp;"]"</f>
        <v>[(Mr. Liu Xin,PERSON)(Mr. Tam Chi Choi,PERSON)(Mr. Au Yeung Po Fung,PERSON)]</v>
      </c>
      <c r="D838" t="s">
        <v>13963</v>
      </c>
      <c r="E838">
        <f t="shared" si="480"/>
        <v>11</v>
      </c>
      <c r="F838" t="s">
        <v>17782</v>
      </c>
      <c r="G838" t="str">
        <f t="shared" si="463"/>
        <v>(Mr. Liu Xin,PERSON)</v>
      </c>
      <c r="H838" t="s">
        <v>13962</v>
      </c>
      <c r="I838">
        <f t="shared" si="481"/>
        <v>16</v>
      </c>
      <c r="J838" t="s">
        <v>17782</v>
      </c>
      <c r="K838" t="str">
        <f t="shared" si="482"/>
        <v>(Mr. Tam Chi Choi,PERSON)</v>
      </c>
      <c r="L838" t="s">
        <v>13961</v>
      </c>
      <c r="M838" t="s">
        <v>17782</v>
      </c>
      <c r="N838" t="str">
        <f>"("&amp;L838&amp;","&amp;M838&amp;")"</f>
        <v>(Mr. Au Yeung Po Fung,PERSON)</v>
      </c>
    </row>
    <row r="839" spans="1:14" ht="16.5" customHeight="1" x14ac:dyDescent="0.25">
      <c r="A839" t="s">
        <v>1854</v>
      </c>
      <c r="B839">
        <v>49</v>
      </c>
      <c r="C839" t="str">
        <f t="shared" ref="C839" si="483">"["&amp;G839&amp;"]"</f>
        <v>[(Mr. Song Baocheng ,PERSON)]</v>
      </c>
      <c r="D839" t="s">
        <v>11732</v>
      </c>
      <c r="E839">
        <f t="shared" si="480"/>
        <v>18</v>
      </c>
      <c r="F839" t="s">
        <v>17821</v>
      </c>
      <c r="G839" t="str">
        <f t="shared" si="463"/>
        <v>(Mr. Song Baocheng ,PERSON)</v>
      </c>
    </row>
    <row r="840" spans="1:14" ht="16.5" customHeight="1" x14ac:dyDescent="0.25">
      <c r="A840" t="s">
        <v>8566</v>
      </c>
      <c r="B840">
        <v>49</v>
      </c>
      <c r="C840" t="str">
        <f t="shared" ref="C840:C845" si="484">"["&amp;G840&amp;K840&amp;"]"</f>
        <v>[(Mr. Teo Teck Thye ,PERSON)(Mr. Tam Hon Fai ,PERSON)]</v>
      </c>
      <c r="D840" t="s">
        <v>11733</v>
      </c>
      <c r="E840">
        <f t="shared" si="480"/>
        <v>18</v>
      </c>
      <c r="F840" t="s">
        <v>17821</v>
      </c>
      <c r="G840" t="str">
        <f t="shared" si="463"/>
        <v>(Mr. Teo Teck Thye ,PERSON)</v>
      </c>
      <c r="H840" t="s">
        <v>17869</v>
      </c>
      <c r="I840">
        <f t="shared" ref="I840:I844" si="485">LEN(H840)</f>
        <v>16</v>
      </c>
      <c r="J840" t="s">
        <v>17821</v>
      </c>
      <c r="K840" t="str">
        <f t="shared" ref="K840:K845" si="486">"("&amp;H840&amp;","&amp;J840&amp;")"</f>
        <v>(Mr. Tam Hon Fai ,PERSON)</v>
      </c>
    </row>
    <row r="841" spans="1:14" ht="16.5" customHeight="1" x14ac:dyDescent="0.25">
      <c r="A841" t="s">
        <v>8893</v>
      </c>
      <c r="B841">
        <v>49</v>
      </c>
      <c r="C841" t="str">
        <f t="shared" si="484"/>
        <v>[(Mr. Zhu Hongqiang ,PERSON)(Mr. Shin Yick Fabian ,PERSON)]</v>
      </c>
      <c r="D841" t="s">
        <v>11602</v>
      </c>
      <c r="E841">
        <f t="shared" si="480"/>
        <v>18</v>
      </c>
      <c r="F841" t="s">
        <v>17821</v>
      </c>
      <c r="G841" t="str">
        <f t="shared" si="463"/>
        <v>(Mr. Zhu Hongqiang ,PERSON)</v>
      </c>
      <c r="H841" t="s">
        <v>17870</v>
      </c>
      <c r="I841">
        <f t="shared" si="485"/>
        <v>21</v>
      </c>
      <c r="J841" t="s">
        <v>17821</v>
      </c>
      <c r="K841" t="str">
        <f t="shared" si="486"/>
        <v>(Mr. Shin Yick Fabian ,PERSON)</v>
      </c>
    </row>
    <row r="842" spans="1:14" ht="16.5" customHeight="1" x14ac:dyDescent="0.25">
      <c r="A842" t="s">
        <v>16069</v>
      </c>
      <c r="B842">
        <v>49</v>
      </c>
      <c r="C842" t="str">
        <f t="shared" si="484"/>
        <v>[(Nominating Committee ,TITLE)(Dr. Samantha Du ,PERSON)]</v>
      </c>
      <c r="D842" t="s">
        <v>16047</v>
      </c>
      <c r="E842">
        <f t="shared" si="480"/>
        <v>21</v>
      </c>
      <c r="F842" t="s">
        <v>17892</v>
      </c>
      <c r="G842" t="str">
        <f t="shared" si="463"/>
        <v>(Nominating Committee ,TITLE)</v>
      </c>
      <c r="H842" t="s">
        <v>14253</v>
      </c>
      <c r="I842">
        <f t="shared" si="485"/>
        <v>16</v>
      </c>
      <c r="J842" t="s">
        <v>17821</v>
      </c>
      <c r="K842" t="str">
        <f t="shared" si="486"/>
        <v>(Dr. Samantha Du ,PERSON)</v>
      </c>
    </row>
    <row r="843" spans="1:14" ht="16.5" customHeight="1" x14ac:dyDescent="0.25">
      <c r="A843" t="s">
        <v>7468</v>
      </c>
      <c r="B843">
        <v>49</v>
      </c>
      <c r="C843" t="str">
        <f t="shared" si="484"/>
        <v>[(Nomination Committee,TITLE)( Mr. Fan Wing Ting ,PERSON)]</v>
      </c>
      <c r="D843" t="s">
        <v>13971</v>
      </c>
      <c r="E843">
        <f t="shared" si="480"/>
        <v>20</v>
      </c>
      <c r="F843" t="s">
        <v>17892</v>
      </c>
      <c r="G843" t="str">
        <f t="shared" si="463"/>
        <v>(Nomination Committee,TITLE)</v>
      </c>
      <c r="H843" t="s">
        <v>16965</v>
      </c>
      <c r="I843">
        <f t="shared" si="485"/>
        <v>19</v>
      </c>
      <c r="J843" t="s">
        <v>18012</v>
      </c>
      <c r="K843" t="str">
        <f t="shared" si="486"/>
        <v>( Mr. Fan Wing Ting ,PERSON)</v>
      </c>
    </row>
    <row r="844" spans="1:14" ht="16.5" customHeight="1" x14ac:dyDescent="0.25">
      <c r="A844" t="s">
        <v>7633</v>
      </c>
      <c r="B844">
        <v>49</v>
      </c>
      <c r="C844" t="str">
        <f t="shared" si="484"/>
        <v>[(Nomination Committee,TITLE)( Mr. Ye Sheng ,PERSON)]</v>
      </c>
      <c r="D844" t="s">
        <v>13971</v>
      </c>
      <c r="E844">
        <f t="shared" si="480"/>
        <v>20</v>
      </c>
      <c r="F844" t="s">
        <v>17892</v>
      </c>
      <c r="G844" t="str">
        <f t="shared" si="463"/>
        <v>(Nomination Committee,TITLE)</v>
      </c>
      <c r="H844" t="s">
        <v>16967</v>
      </c>
      <c r="I844">
        <f t="shared" si="485"/>
        <v>14</v>
      </c>
      <c r="J844" t="s">
        <v>18012</v>
      </c>
      <c r="K844" t="str">
        <f t="shared" si="486"/>
        <v>( Mr. Ye Sheng ,PERSON)</v>
      </c>
    </row>
    <row r="845" spans="1:14" ht="16.5" customHeight="1" x14ac:dyDescent="0.25">
      <c r="A845" t="s">
        <v>4440</v>
      </c>
      <c r="B845">
        <v>49</v>
      </c>
      <c r="C845" t="str">
        <f t="shared" si="484"/>
        <v>[(Property Valuer,TITLE)( AVISTA Valuation Advisory Limited,ORG)]</v>
      </c>
      <c r="D845" t="s">
        <v>14601</v>
      </c>
      <c r="E845">
        <f t="shared" si="480"/>
        <v>15</v>
      </c>
      <c r="F845" t="s">
        <v>11314</v>
      </c>
      <c r="G845" t="str">
        <f t="shared" si="463"/>
        <v>(Property Valuer,TITLE)</v>
      </c>
      <c r="H845" t="s">
        <v>15014</v>
      </c>
      <c r="I845">
        <f t="shared" ref="I845" si="487">LEN(H845)</f>
        <v>34</v>
      </c>
      <c r="J845" t="s">
        <v>17891</v>
      </c>
      <c r="K845" t="str">
        <f t="shared" si="486"/>
        <v>( AVISTA Valuation Advisory Limited,ORG)</v>
      </c>
    </row>
    <row r="846" spans="1:14" ht="16.5" customHeight="1" x14ac:dyDescent="0.25">
      <c r="A846" t="s">
        <v>7344</v>
      </c>
      <c r="B846">
        <v>49</v>
      </c>
    </row>
    <row r="847" spans="1:14" ht="16.5" customHeight="1" x14ac:dyDescent="0.25">
      <c r="A847" t="s">
        <v>2834</v>
      </c>
      <c r="B847">
        <v>49</v>
      </c>
      <c r="C847" t="str">
        <f t="shared" ref="C847:C860" si="488">"["&amp;G847&amp;K847&amp;"]"</f>
        <v>[(Remuneration Committee,TITLE)( Gu Jianlu,PERSON)]</v>
      </c>
      <c r="D847" t="s">
        <v>14003</v>
      </c>
      <c r="E847">
        <f t="shared" si="480"/>
        <v>22</v>
      </c>
      <c r="F847" t="s">
        <v>17892</v>
      </c>
      <c r="G847" t="str">
        <f t="shared" ref="G847:G910" si="489">"("&amp;D847&amp;","&amp;F847&amp;")"</f>
        <v>(Remuneration Committee,TITLE)</v>
      </c>
      <c r="H847" t="s">
        <v>17376</v>
      </c>
      <c r="I847">
        <f t="shared" ref="I847:I849" si="490">LEN(H847)</f>
        <v>10</v>
      </c>
      <c r="J847" t="s">
        <v>18015</v>
      </c>
      <c r="K847" t="str">
        <f t="shared" ref="K847:K860" si="491">"("&amp;H847&amp;","&amp;J847&amp;")"</f>
        <v>( Gu Jianlu,PERSON)</v>
      </c>
    </row>
    <row r="848" spans="1:14" ht="16.5" customHeight="1" x14ac:dyDescent="0.25">
      <c r="A848" t="s">
        <v>15324</v>
      </c>
      <c r="B848">
        <v>49</v>
      </c>
      <c r="C848" t="str">
        <f t="shared" si="488"/>
        <v>[(Remuneration Committee,TITLE)( Mr. Ng Lin Fung,PERSON)]</v>
      </c>
      <c r="D848" t="s">
        <v>14003</v>
      </c>
      <c r="E848">
        <f t="shared" si="480"/>
        <v>22</v>
      </c>
      <c r="F848" t="s">
        <v>17892</v>
      </c>
      <c r="G848" t="str">
        <f t="shared" si="489"/>
        <v>(Remuneration Committee,TITLE)</v>
      </c>
      <c r="H848" t="s">
        <v>17364</v>
      </c>
      <c r="I848">
        <f t="shared" si="490"/>
        <v>16</v>
      </c>
      <c r="J848" t="s">
        <v>18012</v>
      </c>
      <c r="K848" t="str">
        <f t="shared" si="491"/>
        <v>( Mr. Ng Lin Fung,PERSON)</v>
      </c>
    </row>
    <row r="849" spans="1:11" ht="16.5" customHeight="1" x14ac:dyDescent="0.25">
      <c r="A849" t="s">
        <v>10805</v>
      </c>
      <c r="B849">
        <v>49</v>
      </c>
      <c r="C849" t="str">
        <f t="shared" si="488"/>
        <v>[(Remuneration Committee,TITLE)( Mr. Sou Sio Kei,PERSON)]</v>
      </c>
      <c r="D849" t="s">
        <v>14003</v>
      </c>
      <c r="E849">
        <f t="shared" si="480"/>
        <v>22</v>
      </c>
      <c r="F849" t="s">
        <v>17892</v>
      </c>
      <c r="G849" t="str">
        <f t="shared" si="489"/>
        <v>(Remuneration Committee,TITLE)</v>
      </c>
      <c r="H849" t="s">
        <v>17365</v>
      </c>
      <c r="I849">
        <f t="shared" si="490"/>
        <v>16</v>
      </c>
      <c r="J849" t="s">
        <v>18012</v>
      </c>
      <c r="K849" t="str">
        <f t="shared" si="491"/>
        <v>( Mr. Sou Sio Kei,PERSON)</v>
      </c>
    </row>
    <row r="850" spans="1:11" ht="16.5" customHeight="1" x14ac:dyDescent="0.25">
      <c r="A850" t="s">
        <v>820</v>
      </c>
      <c r="B850">
        <v>49</v>
      </c>
      <c r="C850" t="str">
        <f t="shared" si="488"/>
        <v>[(Sole Global Coordinator ,TITLE)(Crosby Securities Limited,ORG)]</v>
      </c>
      <c r="D850" t="s">
        <v>14198</v>
      </c>
      <c r="E850">
        <f t="shared" si="480"/>
        <v>24</v>
      </c>
      <c r="F850" t="s">
        <v>17892</v>
      </c>
      <c r="G850" t="str">
        <f t="shared" si="489"/>
        <v>(Sole Global Coordinator ,TITLE)</v>
      </c>
      <c r="H850" t="s">
        <v>2657</v>
      </c>
      <c r="I850">
        <f t="shared" ref="I850:I851" si="492">LEN(H850)</f>
        <v>25</v>
      </c>
      <c r="J850" t="s">
        <v>17891</v>
      </c>
      <c r="K850" t="str">
        <f t="shared" si="491"/>
        <v>(Crosby Securities Limited,ORG)</v>
      </c>
    </row>
    <row r="851" spans="1:11" ht="16.5" customHeight="1" x14ac:dyDescent="0.25">
      <c r="A851" t="s">
        <v>4997</v>
      </c>
      <c r="B851">
        <v>50</v>
      </c>
      <c r="C851" t="str">
        <f t="shared" si="488"/>
        <v>[(Audit Committee,TITLE)( Mr. Fung Nam Shan,PERSON)]</v>
      </c>
      <c r="D851" t="s">
        <v>15237</v>
      </c>
      <c r="E851">
        <f t="shared" si="480"/>
        <v>15</v>
      </c>
      <c r="F851" t="s">
        <v>17892</v>
      </c>
      <c r="G851" t="str">
        <f t="shared" si="489"/>
        <v>(Audit Committee,TITLE)</v>
      </c>
      <c r="H851" t="s">
        <v>17465</v>
      </c>
      <c r="I851">
        <f t="shared" si="492"/>
        <v>18</v>
      </c>
      <c r="J851" t="s">
        <v>18012</v>
      </c>
      <c r="K851" t="str">
        <f t="shared" si="491"/>
        <v>( Mr. Fung Nam Shan,PERSON)</v>
      </c>
    </row>
    <row r="852" spans="1:11" ht="16.5" customHeight="1" x14ac:dyDescent="0.25">
      <c r="A852" t="s">
        <v>15327</v>
      </c>
      <c r="B852">
        <v>50</v>
      </c>
      <c r="C852" t="str">
        <f t="shared" si="488"/>
        <v>[(Authorised representatives,TITLE)( Mr. Pan Haihong,PERSON)]</v>
      </c>
      <c r="D852" t="s">
        <v>115</v>
      </c>
      <c r="E852">
        <f t="shared" si="480"/>
        <v>26</v>
      </c>
      <c r="F852" t="s">
        <v>17892</v>
      </c>
      <c r="G852" t="str">
        <f t="shared" si="489"/>
        <v>(Authorised representatives,TITLE)</v>
      </c>
      <c r="H852" t="s">
        <v>17279</v>
      </c>
      <c r="I852">
        <f t="shared" ref="I852:I855" si="493">LEN(H852)</f>
        <v>16</v>
      </c>
      <c r="J852" t="s">
        <v>17898</v>
      </c>
      <c r="K852" t="str">
        <f t="shared" si="491"/>
        <v>( Mr. Pan Haihong,PERSON)</v>
      </c>
    </row>
    <row r="853" spans="1:11" ht="16.5" customHeight="1" x14ac:dyDescent="0.25">
      <c r="A853" t="s">
        <v>7963</v>
      </c>
      <c r="B853">
        <v>50</v>
      </c>
      <c r="C853" t="str">
        <f t="shared" si="488"/>
        <v>[(Authorized representatives,TITLE)( Dr. Ye Xiaoping,PERSON)]</v>
      </c>
      <c r="D853" t="s">
        <v>358</v>
      </c>
      <c r="E853">
        <f t="shared" si="480"/>
        <v>26</v>
      </c>
      <c r="F853" t="s">
        <v>17892</v>
      </c>
      <c r="G853" t="str">
        <f t="shared" si="489"/>
        <v>(Authorized representatives,TITLE)</v>
      </c>
      <c r="H853" t="s">
        <v>17342</v>
      </c>
      <c r="I853">
        <f t="shared" si="493"/>
        <v>16</v>
      </c>
      <c r="J853" t="s">
        <v>17898</v>
      </c>
      <c r="K853" t="str">
        <f t="shared" si="491"/>
        <v>( Dr. Ye Xiaoping,PERSON)</v>
      </c>
    </row>
    <row r="854" spans="1:11" ht="16.5" customHeight="1" x14ac:dyDescent="0.25">
      <c r="A854" t="s">
        <v>4109</v>
      </c>
      <c r="B854">
        <v>50</v>
      </c>
      <c r="C854" t="str">
        <f t="shared" si="488"/>
        <v>[(Authorized representatives,TITLE)( Mr. HUA Fengmao ,PERSON)]</v>
      </c>
      <c r="D854" t="s">
        <v>358</v>
      </c>
      <c r="E854">
        <f t="shared" si="480"/>
        <v>26</v>
      </c>
      <c r="F854" t="s">
        <v>17892</v>
      </c>
      <c r="G854" t="str">
        <f t="shared" si="489"/>
        <v>(Authorized representatives,TITLE)</v>
      </c>
      <c r="H854" t="s">
        <v>17343</v>
      </c>
      <c r="I854">
        <f t="shared" si="493"/>
        <v>17</v>
      </c>
      <c r="J854" t="s">
        <v>17898</v>
      </c>
      <c r="K854" t="str">
        <f t="shared" si="491"/>
        <v>( Mr. HUA Fengmao ,PERSON)</v>
      </c>
    </row>
    <row r="855" spans="1:11" ht="16.5" customHeight="1" x14ac:dyDescent="0.25">
      <c r="A855" t="s">
        <v>15328</v>
      </c>
      <c r="B855">
        <v>50</v>
      </c>
      <c r="C855" t="str">
        <f t="shared" si="488"/>
        <v>[(Authorized representatives,TITLE)( Mr. Liu Peiqing ,PERSON)]</v>
      </c>
      <c r="D855" t="s">
        <v>358</v>
      </c>
      <c r="E855">
        <f t="shared" si="480"/>
        <v>26</v>
      </c>
      <c r="F855" t="s">
        <v>17892</v>
      </c>
      <c r="G855" t="str">
        <f t="shared" si="489"/>
        <v>(Authorized representatives,TITLE)</v>
      </c>
      <c r="H855" t="s">
        <v>17344</v>
      </c>
      <c r="I855">
        <f t="shared" si="493"/>
        <v>17</v>
      </c>
      <c r="J855" t="s">
        <v>17898</v>
      </c>
      <c r="K855" t="str">
        <f t="shared" si="491"/>
        <v>( Mr. Liu Peiqing ,PERSON)</v>
      </c>
    </row>
    <row r="856" spans="1:11" ht="16.5" customHeight="1" x14ac:dyDescent="0.25">
      <c r="A856" t="s">
        <v>15271</v>
      </c>
      <c r="B856">
        <v>50</v>
      </c>
      <c r="C856" t="str">
        <f t="shared" si="488"/>
        <v>[(Independent Property Valuer,TITLE)( D&amp;P China (HK) Limited,ORG)]</v>
      </c>
      <c r="D856" t="s">
        <v>5367</v>
      </c>
      <c r="E856">
        <f t="shared" si="480"/>
        <v>27</v>
      </c>
      <c r="F856" t="s">
        <v>17892</v>
      </c>
      <c r="G856" t="str">
        <f t="shared" si="489"/>
        <v>(Independent Property Valuer,TITLE)</v>
      </c>
      <c r="H856" t="s">
        <v>16165</v>
      </c>
      <c r="I856">
        <f t="shared" ref="I856:I860" si="494">LEN(H856)</f>
        <v>23</v>
      </c>
      <c r="J856" t="s">
        <v>17891</v>
      </c>
      <c r="K856" t="str">
        <f t="shared" si="491"/>
        <v>( D&amp;P China (HK) Limited,ORG)</v>
      </c>
    </row>
    <row r="857" spans="1:11" ht="16.5" customHeight="1" x14ac:dyDescent="0.25">
      <c r="A857" t="s">
        <v>3766</v>
      </c>
      <c r="B857">
        <v>50</v>
      </c>
      <c r="C857" t="str">
        <f t="shared" si="488"/>
        <v>[(Joint Bookrunners ,TITLE)(China Tonghai Securities Limited,ORG)]</v>
      </c>
      <c r="D857" t="s">
        <v>11673</v>
      </c>
      <c r="E857">
        <f t="shared" si="480"/>
        <v>18</v>
      </c>
      <c r="F857" t="s">
        <v>11314</v>
      </c>
      <c r="G857" t="str">
        <f t="shared" si="489"/>
        <v>(Joint Bookrunners ,TITLE)</v>
      </c>
      <c r="H857" t="s">
        <v>15015</v>
      </c>
      <c r="I857">
        <f t="shared" si="494"/>
        <v>32</v>
      </c>
      <c r="J857" t="s">
        <v>17891</v>
      </c>
      <c r="K857" t="str">
        <f t="shared" si="491"/>
        <v>(China Tonghai Securities Limited,ORG)</v>
      </c>
    </row>
    <row r="858" spans="1:11" ht="16.5" customHeight="1" x14ac:dyDescent="0.25">
      <c r="A858" t="s">
        <v>5329</v>
      </c>
      <c r="B858">
        <v>50</v>
      </c>
      <c r="C858" t="str">
        <f t="shared" si="488"/>
        <v>[(Joint company secretaries,TITLE)( Mr. Chen Weibo ,PERSON)]</v>
      </c>
      <c r="D858" t="s">
        <v>14183</v>
      </c>
      <c r="E858">
        <f t="shared" si="480"/>
        <v>25</v>
      </c>
      <c r="F858" t="s">
        <v>17892</v>
      </c>
      <c r="G858" t="str">
        <f t="shared" si="489"/>
        <v>(Joint company secretaries,TITLE)</v>
      </c>
      <c r="H858" t="s">
        <v>16797</v>
      </c>
      <c r="I858">
        <f t="shared" si="494"/>
        <v>16</v>
      </c>
      <c r="J858" t="s">
        <v>18012</v>
      </c>
      <c r="K858" t="str">
        <f t="shared" si="491"/>
        <v>( Mr. Chen Weibo ,PERSON)</v>
      </c>
    </row>
    <row r="859" spans="1:11" ht="16.5" customHeight="1" x14ac:dyDescent="0.25">
      <c r="A859" t="s">
        <v>11225</v>
      </c>
      <c r="B859">
        <v>50</v>
      </c>
      <c r="C859" t="str">
        <f t="shared" si="488"/>
        <v>[(Merrill Lynch Far East Limited,ORG)(BofA Securities,J)]</v>
      </c>
      <c r="D859" t="s">
        <v>14532</v>
      </c>
      <c r="E859">
        <f t="shared" si="480"/>
        <v>30</v>
      </c>
      <c r="F859" t="s">
        <v>17756</v>
      </c>
      <c r="G859" t="str">
        <f t="shared" si="489"/>
        <v>(Merrill Lynch Far East Limited,ORG)</v>
      </c>
      <c r="H859" t="s">
        <v>14533</v>
      </c>
      <c r="I859">
        <f t="shared" si="494"/>
        <v>15</v>
      </c>
      <c r="J859" t="s">
        <v>17766</v>
      </c>
      <c r="K859" t="str">
        <f t="shared" si="491"/>
        <v>(BofA Securities,J)</v>
      </c>
    </row>
    <row r="860" spans="1:11" ht="16.5" customHeight="1" x14ac:dyDescent="0.25">
      <c r="A860" t="s">
        <v>3377</v>
      </c>
      <c r="B860">
        <v>50</v>
      </c>
      <c r="C860" t="str">
        <f t="shared" si="488"/>
        <v>[(Mr. Jeffrey David Perlman,PERSON)( Mr. Simon James McDonald,PERSON)]</v>
      </c>
      <c r="D860" t="s">
        <v>14201</v>
      </c>
      <c r="E860">
        <f t="shared" si="480"/>
        <v>25</v>
      </c>
      <c r="F860" t="s">
        <v>17763</v>
      </c>
      <c r="G860" t="str">
        <f t="shared" si="489"/>
        <v>(Mr. Jeffrey David Perlman,PERSON)</v>
      </c>
      <c r="H860" t="s">
        <v>15016</v>
      </c>
      <c r="I860">
        <f t="shared" si="494"/>
        <v>25</v>
      </c>
      <c r="J860" t="s">
        <v>17763</v>
      </c>
      <c r="K860" t="str">
        <f t="shared" si="491"/>
        <v>( Mr. Simon James McDonald,PERSON)</v>
      </c>
    </row>
    <row r="861" spans="1:11" ht="16.5" customHeight="1" x14ac:dyDescent="0.25">
      <c r="A861" t="s">
        <v>9777</v>
      </c>
      <c r="B861">
        <v>50</v>
      </c>
      <c r="C861" t="str">
        <f t="shared" ref="C861" si="495">"["&amp;G861&amp;"]"</f>
        <v>[(Mr. Lam Yu Tin Eugene,PERSON)]</v>
      </c>
      <c r="D861" t="s">
        <v>14202</v>
      </c>
      <c r="E861">
        <f t="shared" si="480"/>
        <v>21</v>
      </c>
      <c r="F861" t="s">
        <v>17821</v>
      </c>
      <c r="G861" t="str">
        <f t="shared" si="489"/>
        <v>(Mr. Lam Yu Tin Eugene,PERSON)</v>
      </c>
    </row>
    <row r="862" spans="1:11" ht="16.5" customHeight="1" x14ac:dyDescent="0.25">
      <c r="A862" t="s">
        <v>17808</v>
      </c>
      <c r="B862">
        <v>50</v>
      </c>
      <c r="C862" t="str">
        <f>"["&amp;G862&amp;K862&amp;"]"</f>
        <v>[(Mr. LIU Hon Por Francis ,PERSON)(Mr. FU Bradley ,PERSON)]</v>
      </c>
      <c r="D862" t="s">
        <v>11665</v>
      </c>
      <c r="E862">
        <f t="shared" si="480"/>
        <v>24</v>
      </c>
      <c r="F862" t="s">
        <v>17782</v>
      </c>
      <c r="G862" t="str">
        <f t="shared" si="489"/>
        <v>(Mr. LIU Hon Por Francis ,PERSON)</v>
      </c>
      <c r="H862" t="s">
        <v>12639</v>
      </c>
      <c r="I862">
        <f t="shared" ref="I862" si="496">LEN(H862)</f>
        <v>15</v>
      </c>
      <c r="J862" t="s">
        <v>17782</v>
      </c>
      <c r="K862" t="str">
        <f>"("&amp;H862&amp;","&amp;J862&amp;")"</f>
        <v>(Mr. FU Bradley ,PERSON)</v>
      </c>
    </row>
    <row r="863" spans="1:11" ht="16.5" customHeight="1" x14ac:dyDescent="0.25">
      <c r="A863" t="s">
        <v>4144</v>
      </c>
      <c r="B863">
        <v>50</v>
      </c>
      <c r="C863" t="str">
        <f t="shared" ref="C863" si="497">"["&amp;G863&amp;"]"</f>
        <v>[(Mr. Qiu, Yumin ,PERSON)]</v>
      </c>
      <c r="D863" t="s">
        <v>11734</v>
      </c>
      <c r="E863">
        <f t="shared" si="480"/>
        <v>15</v>
      </c>
      <c r="F863" t="s">
        <v>17821</v>
      </c>
      <c r="G863" t="str">
        <f t="shared" si="489"/>
        <v>(Mr. Qiu, Yumin ,PERSON)</v>
      </c>
    </row>
    <row r="864" spans="1:11" ht="16.5" customHeight="1" x14ac:dyDescent="0.25">
      <c r="A864" t="s">
        <v>856</v>
      </c>
      <c r="B864">
        <v>50</v>
      </c>
      <c r="C864" t="str">
        <f t="shared" ref="C864:C876" si="498">"["&amp;G864&amp;K864&amp;"]"</f>
        <v>[(Mr. See Tak Wah ,PERSON)( Dr. Chan Yuk Mau Eddie,PERSON)]</v>
      </c>
      <c r="D864" t="s">
        <v>11562</v>
      </c>
      <c r="E864">
        <f t="shared" si="480"/>
        <v>16</v>
      </c>
      <c r="F864" t="s">
        <v>17821</v>
      </c>
      <c r="G864" t="str">
        <f t="shared" si="489"/>
        <v>(Mr. See Tak Wah ,PERSON)</v>
      </c>
      <c r="H864" t="s">
        <v>17918</v>
      </c>
      <c r="I864">
        <f t="shared" ref="I864:I870" si="499">LEN(H864)</f>
        <v>23</v>
      </c>
      <c r="J864" t="s">
        <v>17821</v>
      </c>
      <c r="K864" t="str">
        <f t="shared" ref="K864:K876" si="500">"("&amp;H864&amp;","&amp;J864&amp;")"</f>
        <v>( Dr. Chan Yuk Mau Eddie,PERSON)</v>
      </c>
    </row>
    <row r="865" spans="1:11" ht="16.5" customHeight="1" x14ac:dyDescent="0.25">
      <c r="A865" t="s">
        <v>6391</v>
      </c>
      <c r="B865">
        <v>50</v>
      </c>
      <c r="C865" t="str">
        <f t="shared" si="498"/>
        <v>[(Nomination Committee,TITLE)( Wong Kwun Ho,PERSON)]</v>
      </c>
      <c r="D865" t="s">
        <v>13971</v>
      </c>
      <c r="E865">
        <f t="shared" si="480"/>
        <v>20</v>
      </c>
      <c r="F865" t="s">
        <v>11314</v>
      </c>
      <c r="G865" t="str">
        <f t="shared" si="489"/>
        <v>(Nomination Committee,TITLE)</v>
      </c>
      <c r="H865" t="s">
        <v>16968</v>
      </c>
      <c r="I865">
        <f t="shared" si="499"/>
        <v>13</v>
      </c>
      <c r="J865" t="s">
        <v>17931</v>
      </c>
      <c r="K865" t="str">
        <f t="shared" si="500"/>
        <v>( Wong Kwun Ho,PERSON)</v>
      </c>
    </row>
    <row r="866" spans="1:11" ht="16.5" customHeight="1" x14ac:dyDescent="0.25">
      <c r="A866" t="s">
        <v>4670</v>
      </c>
      <c r="B866">
        <v>50</v>
      </c>
      <c r="C866" t="str">
        <f t="shared" si="498"/>
        <v>[(Remuneration Committee,TITLE)( Mr. Lai Man Shun,PERSON)]</v>
      </c>
      <c r="D866" t="s">
        <v>17360</v>
      </c>
      <c r="E866">
        <f t="shared" si="480"/>
        <v>22</v>
      </c>
      <c r="F866" t="s">
        <v>17892</v>
      </c>
      <c r="G866" t="str">
        <f t="shared" si="489"/>
        <v>(Remuneration Committee,TITLE)</v>
      </c>
      <c r="H866" t="s">
        <v>17366</v>
      </c>
      <c r="I866">
        <f t="shared" si="499"/>
        <v>17</v>
      </c>
      <c r="J866" t="s">
        <v>18012</v>
      </c>
      <c r="K866" t="str">
        <f t="shared" si="500"/>
        <v>( Mr. Lai Man Shun,PERSON)</v>
      </c>
    </row>
    <row r="867" spans="1:11" ht="16.5" customHeight="1" x14ac:dyDescent="0.25">
      <c r="A867" t="s">
        <v>10068</v>
      </c>
      <c r="B867">
        <v>50</v>
      </c>
      <c r="C867" t="str">
        <f t="shared" si="498"/>
        <v>[(Remuneration Committee,TITLE)( Mr. Liu Kin Sing,PERSON)]</v>
      </c>
      <c r="D867" t="s">
        <v>14003</v>
      </c>
      <c r="E867">
        <f t="shared" si="480"/>
        <v>22</v>
      </c>
      <c r="F867" t="s">
        <v>17892</v>
      </c>
      <c r="G867" t="str">
        <f t="shared" si="489"/>
        <v>(Remuneration Committee,TITLE)</v>
      </c>
      <c r="H867" t="s">
        <v>17367</v>
      </c>
      <c r="I867">
        <f t="shared" si="499"/>
        <v>17</v>
      </c>
      <c r="J867" t="s">
        <v>18012</v>
      </c>
      <c r="K867" t="str">
        <f t="shared" si="500"/>
        <v>( Mr. Liu Kin Sing,PERSON)</v>
      </c>
    </row>
    <row r="868" spans="1:11" ht="16.5" customHeight="1" x14ac:dyDescent="0.25">
      <c r="A868" t="s">
        <v>2082</v>
      </c>
      <c r="B868">
        <v>50</v>
      </c>
      <c r="C868" t="str">
        <f t="shared" si="498"/>
        <v>[(Remuneration Committee,TITLE)( Mr. Wang Yongyue,PERSON)]</v>
      </c>
      <c r="D868" t="s">
        <v>14003</v>
      </c>
      <c r="E868">
        <f t="shared" si="480"/>
        <v>22</v>
      </c>
      <c r="F868" t="s">
        <v>17892</v>
      </c>
      <c r="G868" t="str">
        <f t="shared" si="489"/>
        <v>(Remuneration Committee,TITLE)</v>
      </c>
      <c r="H868" t="s">
        <v>17368</v>
      </c>
      <c r="I868">
        <f t="shared" si="499"/>
        <v>17</v>
      </c>
      <c r="J868" t="s">
        <v>18012</v>
      </c>
      <c r="K868" t="str">
        <f t="shared" si="500"/>
        <v>( Mr. Wang Yongyue,PERSON)</v>
      </c>
    </row>
    <row r="869" spans="1:11" ht="16.5" customHeight="1" x14ac:dyDescent="0.25">
      <c r="A869" t="s">
        <v>7631</v>
      </c>
      <c r="B869">
        <v>50</v>
      </c>
      <c r="C869" t="str">
        <f t="shared" si="498"/>
        <v>[(Remuneration Committee,TITLE)( Mr. Yang Yi ,PERSON)]</v>
      </c>
      <c r="D869" t="s">
        <v>14003</v>
      </c>
      <c r="E869">
        <f t="shared" si="480"/>
        <v>22</v>
      </c>
      <c r="F869" t="s">
        <v>17892</v>
      </c>
      <c r="G869" t="str">
        <f t="shared" si="489"/>
        <v>(Remuneration Committee,TITLE)</v>
      </c>
      <c r="H869" t="s">
        <v>17378</v>
      </c>
      <c r="I869">
        <f t="shared" si="499"/>
        <v>13</v>
      </c>
      <c r="J869" t="s">
        <v>18012</v>
      </c>
      <c r="K869" t="str">
        <f t="shared" si="500"/>
        <v>( Mr. Yang Yi ,PERSON)</v>
      </c>
    </row>
    <row r="870" spans="1:11" ht="16.5" customHeight="1" x14ac:dyDescent="0.25">
      <c r="A870" t="s">
        <v>7730</v>
      </c>
      <c r="B870">
        <v>50</v>
      </c>
      <c r="C870" t="str">
        <f t="shared" si="498"/>
        <v>[(Reporting Accountants and Independent Auditor ,TITLE)(KPMG,ORG)]</v>
      </c>
      <c r="D870" t="s">
        <v>14630</v>
      </c>
      <c r="E870">
        <f t="shared" si="480"/>
        <v>46</v>
      </c>
      <c r="F870" t="s">
        <v>17952</v>
      </c>
      <c r="G870" t="str">
        <f t="shared" si="489"/>
        <v>(Reporting Accountants and Independent Auditor ,TITLE)</v>
      </c>
      <c r="H870" t="s">
        <v>2398</v>
      </c>
      <c r="I870">
        <f t="shared" si="499"/>
        <v>4</v>
      </c>
      <c r="J870" t="s">
        <v>17887</v>
      </c>
      <c r="K870" t="str">
        <f t="shared" si="500"/>
        <v>(KPMG,ORG)</v>
      </c>
    </row>
    <row r="871" spans="1:11" ht="16.5" customHeight="1" x14ac:dyDescent="0.25">
      <c r="A871" t="s">
        <v>5737</v>
      </c>
      <c r="B871">
        <v>50</v>
      </c>
      <c r="C871" t="str">
        <f t="shared" si="498"/>
        <v>[(Sole Global Coordinator ,TITLE)(Elstone Securities Limited,ORG)]</v>
      </c>
      <c r="D871" t="s">
        <v>14198</v>
      </c>
      <c r="E871">
        <f t="shared" si="480"/>
        <v>24</v>
      </c>
      <c r="F871" t="s">
        <v>17892</v>
      </c>
      <c r="G871" t="str">
        <f t="shared" si="489"/>
        <v>(Sole Global Coordinator ,TITLE)</v>
      </c>
      <c r="H871" t="s">
        <v>2460</v>
      </c>
      <c r="I871">
        <f t="shared" ref="I871:I876" si="501">LEN(H871)</f>
        <v>26</v>
      </c>
      <c r="J871" t="s">
        <v>17891</v>
      </c>
      <c r="K871" t="str">
        <f t="shared" si="500"/>
        <v>(Elstone Securities Limited,ORG)</v>
      </c>
    </row>
    <row r="872" spans="1:11" ht="16.5" customHeight="1" x14ac:dyDescent="0.25">
      <c r="A872" t="s">
        <v>2057</v>
      </c>
      <c r="B872">
        <v>50</v>
      </c>
      <c r="C872" t="str">
        <f t="shared" si="498"/>
        <v>[(Sole Global Coordinator ,TITLE)(Innovax Securities Limited,ORG)]</v>
      </c>
      <c r="D872" t="s">
        <v>14198</v>
      </c>
      <c r="E872">
        <f t="shared" si="480"/>
        <v>24</v>
      </c>
      <c r="F872" t="s">
        <v>17892</v>
      </c>
      <c r="G872" t="str">
        <f t="shared" si="489"/>
        <v>(Sole Global Coordinator ,TITLE)</v>
      </c>
      <c r="H872" t="s">
        <v>2655</v>
      </c>
      <c r="I872">
        <f t="shared" si="501"/>
        <v>26</v>
      </c>
      <c r="J872" t="s">
        <v>17891</v>
      </c>
      <c r="K872" t="str">
        <f t="shared" si="500"/>
        <v>(Innovax Securities Limited,ORG)</v>
      </c>
    </row>
    <row r="873" spans="1:11" ht="16.5" customHeight="1" x14ac:dyDescent="0.25">
      <c r="A873" t="s">
        <v>8410</v>
      </c>
      <c r="B873">
        <v>50</v>
      </c>
      <c r="C873" t="str">
        <f t="shared" si="498"/>
        <v>[(Sole Sponsor,TITLE)( BNP Paribas Securities (Asia) Limited,ORG)]</v>
      </c>
      <c r="D873" t="s">
        <v>71</v>
      </c>
      <c r="E873">
        <f t="shared" si="480"/>
        <v>12</v>
      </c>
      <c r="F873" t="s">
        <v>11314</v>
      </c>
      <c r="G873" t="str">
        <f t="shared" si="489"/>
        <v>(Sole Sponsor,TITLE)</v>
      </c>
      <c r="H873" t="s">
        <v>15093</v>
      </c>
      <c r="I873">
        <f t="shared" si="501"/>
        <v>38</v>
      </c>
      <c r="J873" t="s">
        <v>17887</v>
      </c>
      <c r="K873" t="str">
        <f t="shared" si="500"/>
        <v>( BNP Paribas Securities (Asia) Limited,ORG)</v>
      </c>
    </row>
    <row r="874" spans="1:11" ht="16.5" customHeight="1" x14ac:dyDescent="0.25">
      <c r="A874" t="s">
        <v>3434</v>
      </c>
      <c r="B874">
        <v>50</v>
      </c>
      <c r="C874" t="str">
        <f t="shared" si="498"/>
        <v>[(Sole Sponsor,TITLE)( Haitong International Capital Limited,ORG)]</v>
      </c>
      <c r="D874" t="s">
        <v>71</v>
      </c>
      <c r="E874">
        <f t="shared" si="480"/>
        <v>12</v>
      </c>
      <c r="F874" t="s">
        <v>11314</v>
      </c>
      <c r="G874" t="str">
        <f t="shared" si="489"/>
        <v>(Sole Sponsor,TITLE)</v>
      </c>
      <c r="H874" t="s">
        <v>15017</v>
      </c>
      <c r="I874">
        <f t="shared" si="501"/>
        <v>38</v>
      </c>
      <c r="J874" t="s">
        <v>17887</v>
      </c>
      <c r="K874" t="str">
        <f t="shared" si="500"/>
        <v>( Haitong International Capital Limited,ORG)</v>
      </c>
    </row>
    <row r="875" spans="1:11" ht="16.5" customHeight="1" x14ac:dyDescent="0.25">
      <c r="A875" t="s">
        <v>15254</v>
      </c>
      <c r="B875">
        <v>50</v>
      </c>
      <c r="C875" t="str">
        <f t="shared" si="498"/>
        <v>[(Tax adviser,TITLE)( Ernst &amp; Young (China) Advisory Limited,ORG)]</v>
      </c>
      <c r="D875" t="s">
        <v>15255</v>
      </c>
      <c r="E875">
        <f t="shared" si="480"/>
        <v>11</v>
      </c>
      <c r="F875" t="s">
        <v>11314</v>
      </c>
      <c r="G875" t="str">
        <f t="shared" si="489"/>
        <v>(Tax adviser,TITLE)</v>
      </c>
      <c r="H875" t="s">
        <v>15256</v>
      </c>
      <c r="I875">
        <f t="shared" si="501"/>
        <v>39</v>
      </c>
      <c r="J875" t="s">
        <v>17887</v>
      </c>
      <c r="K875" t="str">
        <f t="shared" si="500"/>
        <v>( Ernst &amp; Young (China) Advisory Limited,ORG)</v>
      </c>
    </row>
    <row r="876" spans="1:11" ht="16.5" customHeight="1" x14ac:dyDescent="0.25">
      <c r="A876" t="s">
        <v>3084</v>
      </c>
      <c r="B876">
        <v>50</v>
      </c>
      <c r="C876" t="str">
        <f t="shared" si="498"/>
        <v>[(Traffic consultant,TITLE)( Master Alliance (China) Limited,ORG)]</v>
      </c>
      <c r="D876" t="s">
        <v>15302</v>
      </c>
      <c r="E876">
        <f t="shared" si="480"/>
        <v>18</v>
      </c>
      <c r="F876" t="s">
        <v>11314</v>
      </c>
      <c r="G876" t="str">
        <f t="shared" si="489"/>
        <v>(Traffic consultant,TITLE)</v>
      </c>
      <c r="H876" t="s">
        <v>15303</v>
      </c>
      <c r="I876">
        <f t="shared" si="501"/>
        <v>32</v>
      </c>
      <c r="J876" t="s">
        <v>17891</v>
      </c>
      <c r="K876" t="str">
        <f t="shared" si="500"/>
        <v>( Master Alliance (China) Limited,ORG)</v>
      </c>
    </row>
    <row r="877" spans="1:11" ht="16.5" customHeight="1" x14ac:dyDescent="0.25">
      <c r="A877" t="s">
        <v>4084</v>
      </c>
      <c r="B877">
        <v>51</v>
      </c>
      <c r="C877" t="str">
        <f t="shared" ref="C877:C878" si="502">"["&amp;G877&amp;"]"</f>
        <v>[( Haitong International Securities Company Limited,ORG)]</v>
      </c>
      <c r="D877" t="s">
        <v>15018</v>
      </c>
      <c r="E877">
        <f t="shared" si="480"/>
        <v>49</v>
      </c>
      <c r="F877" t="s">
        <v>17756</v>
      </c>
      <c r="G877" t="str">
        <f t="shared" si="489"/>
        <v>( Haitong International Securities Company Limited,ORG)</v>
      </c>
    </row>
    <row r="878" spans="1:11" ht="16.5" customHeight="1" x14ac:dyDescent="0.25">
      <c r="A878" t="s">
        <v>6229</v>
      </c>
      <c r="B878">
        <v>51</v>
      </c>
      <c r="C878" t="str">
        <f t="shared" si="502"/>
        <v>[( Haitong International Securities Company Limited,ORG)]</v>
      </c>
      <c r="D878" t="s">
        <v>15018</v>
      </c>
      <c r="E878">
        <f t="shared" si="480"/>
        <v>49</v>
      </c>
      <c r="F878" t="s">
        <v>17756</v>
      </c>
      <c r="G878" t="str">
        <f t="shared" si="489"/>
        <v>( Haitong International Securities Company Limited,ORG)</v>
      </c>
    </row>
    <row r="879" spans="1:11" ht="16.5" customHeight="1" x14ac:dyDescent="0.25">
      <c r="A879" t="s">
        <v>2813</v>
      </c>
      <c r="B879">
        <v>51</v>
      </c>
      <c r="C879" t="str">
        <f t="shared" ref="C879:C887" si="503">"["&amp;G879&amp;K879&amp;"]"</f>
        <v>[(Co-Lead Manager ,TITLE)(Head &amp; Shoulders Securities Limited,ORG)]</v>
      </c>
      <c r="D879" t="s">
        <v>14612</v>
      </c>
      <c r="E879">
        <f t="shared" si="480"/>
        <v>16</v>
      </c>
      <c r="F879" t="s">
        <v>11314</v>
      </c>
      <c r="G879" t="str">
        <f t="shared" si="489"/>
        <v>(Co-Lead Manager ,TITLE)</v>
      </c>
      <c r="H879" t="s">
        <v>1005</v>
      </c>
      <c r="I879">
        <f t="shared" ref="I879:I882" si="504">LEN(H879)</f>
        <v>35</v>
      </c>
      <c r="J879" t="s">
        <v>17887</v>
      </c>
      <c r="K879" t="str">
        <f t="shared" ref="K879:K887" si="505">"("&amp;H879&amp;","&amp;J879&amp;")"</f>
        <v>(Head &amp; Shoulders Securities Limited,ORG)</v>
      </c>
    </row>
    <row r="880" spans="1:11" ht="16.5" customHeight="1" x14ac:dyDescent="0.25">
      <c r="A880" t="s">
        <v>13939</v>
      </c>
      <c r="B880">
        <v>51</v>
      </c>
      <c r="C880" t="str">
        <f t="shared" si="503"/>
        <v>[(Co-Lead Managers,TITLE)(Victory Securities Company Limited,ORG)]</v>
      </c>
      <c r="D880" t="s">
        <v>13943</v>
      </c>
      <c r="E880">
        <f t="shared" si="480"/>
        <v>16</v>
      </c>
      <c r="F880" t="s">
        <v>11314</v>
      </c>
      <c r="G880" t="str">
        <f t="shared" si="489"/>
        <v>(Co-Lead Managers,TITLE)</v>
      </c>
      <c r="H880" t="s">
        <v>1538</v>
      </c>
      <c r="I880">
        <f t="shared" si="504"/>
        <v>34</v>
      </c>
      <c r="J880" t="s">
        <v>17891</v>
      </c>
      <c r="K880" t="str">
        <f t="shared" si="505"/>
        <v>(Victory Securities Company Limited,ORG)</v>
      </c>
    </row>
    <row r="881" spans="1:11" ht="16.5" customHeight="1" x14ac:dyDescent="0.25">
      <c r="A881" t="s">
        <v>8426</v>
      </c>
      <c r="B881">
        <v>51</v>
      </c>
      <c r="C881" t="str">
        <f t="shared" si="503"/>
        <v>[(Company secretary,TITLE)( Mr. Wong Shing Mun ,PERSON)]</v>
      </c>
      <c r="D881" t="s">
        <v>111</v>
      </c>
      <c r="E881">
        <f t="shared" si="480"/>
        <v>17</v>
      </c>
      <c r="F881" t="s">
        <v>17892</v>
      </c>
      <c r="G881" t="str">
        <f t="shared" si="489"/>
        <v>(Company secretary,TITLE)</v>
      </c>
      <c r="H881" t="s">
        <v>16703</v>
      </c>
      <c r="I881">
        <f t="shared" si="504"/>
        <v>20</v>
      </c>
      <c r="J881" t="s">
        <v>17821</v>
      </c>
      <c r="K881" t="str">
        <f t="shared" si="505"/>
        <v>( Mr. Wong Shing Mun ,PERSON)</v>
      </c>
    </row>
    <row r="882" spans="1:11" ht="16.5" customHeight="1" x14ac:dyDescent="0.25">
      <c r="A882" t="s">
        <v>8236</v>
      </c>
      <c r="B882">
        <v>51</v>
      </c>
      <c r="C882" t="str">
        <f t="shared" si="503"/>
        <v>[(Company secretary,TITLE)( Mr. Wong Tin Yu ,PERSON)]</v>
      </c>
      <c r="D882" t="s">
        <v>111</v>
      </c>
      <c r="E882">
        <f t="shared" si="480"/>
        <v>17</v>
      </c>
      <c r="F882" t="s">
        <v>17892</v>
      </c>
      <c r="G882" t="str">
        <f t="shared" si="489"/>
        <v>(Company secretary,TITLE)</v>
      </c>
      <c r="H882" t="s">
        <v>16704</v>
      </c>
      <c r="I882">
        <f t="shared" si="504"/>
        <v>17</v>
      </c>
      <c r="J882" t="s">
        <v>17821</v>
      </c>
      <c r="K882" t="str">
        <f t="shared" si="505"/>
        <v>( Mr. Wong Tin Yu ,PERSON)</v>
      </c>
    </row>
    <row r="883" spans="1:11" ht="16.5" customHeight="1" x14ac:dyDescent="0.25">
      <c r="A883" t="s">
        <v>7118</v>
      </c>
      <c r="B883">
        <v>51</v>
      </c>
      <c r="C883" t="str">
        <f t="shared" si="503"/>
        <v>[(Compliance Adviser ,TITLE)(Advent Corporate Finance Limited,ORG)]</v>
      </c>
      <c r="D883" t="s">
        <v>14606</v>
      </c>
      <c r="E883">
        <f t="shared" si="480"/>
        <v>19</v>
      </c>
      <c r="F883" t="s">
        <v>11314</v>
      </c>
      <c r="G883" t="str">
        <f t="shared" si="489"/>
        <v>(Compliance Adviser ,TITLE)</v>
      </c>
      <c r="H883" t="s">
        <v>15019</v>
      </c>
      <c r="I883">
        <f t="shared" ref="I883:I887" si="506">LEN(H883)</f>
        <v>32</v>
      </c>
      <c r="J883" t="s">
        <v>17891</v>
      </c>
      <c r="K883" t="str">
        <f t="shared" si="505"/>
        <v>(Advent Corporate Finance Limited,ORG)</v>
      </c>
    </row>
    <row r="884" spans="1:11" ht="16.5" customHeight="1" x14ac:dyDescent="0.25">
      <c r="A884" t="s">
        <v>597</v>
      </c>
      <c r="B884">
        <v>51</v>
      </c>
      <c r="C884" t="str">
        <f t="shared" si="503"/>
        <v>[(Compliance Adviser ,TITLE)(China Everbright Capital Limited,ORG)]</v>
      </c>
      <c r="D884" t="s">
        <v>14606</v>
      </c>
      <c r="E884">
        <f t="shared" si="480"/>
        <v>19</v>
      </c>
      <c r="F884" t="s">
        <v>11314</v>
      </c>
      <c r="G884" t="str">
        <f t="shared" si="489"/>
        <v>(Compliance Adviser ,TITLE)</v>
      </c>
      <c r="H884" t="s">
        <v>15020</v>
      </c>
      <c r="I884">
        <f t="shared" si="506"/>
        <v>32</v>
      </c>
      <c r="J884" t="s">
        <v>17891</v>
      </c>
      <c r="K884" t="str">
        <f t="shared" si="505"/>
        <v>(China Everbright Capital Limited,ORG)</v>
      </c>
    </row>
    <row r="885" spans="1:11" ht="16.5" customHeight="1" x14ac:dyDescent="0.25">
      <c r="A885" t="s">
        <v>5457</v>
      </c>
      <c r="B885">
        <v>51</v>
      </c>
      <c r="C885" t="str">
        <f t="shared" si="503"/>
        <v>[(Compliance adviser ,TITLE)(Titan Financial Services Limited,ORG)]</v>
      </c>
      <c r="D885" t="s">
        <v>14609</v>
      </c>
      <c r="E885">
        <f t="shared" si="480"/>
        <v>19</v>
      </c>
      <c r="F885" t="s">
        <v>11314</v>
      </c>
      <c r="G885" t="str">
        <f t="shared" si="489"/>
        <v>(Compliance adviser ,TITLE)</v>
      </c>
      <c r="H885" t="s">
        <v>15021</v>
      </c>
      <c r="I885">
        <f t="shared" si="506"/>
        <v>32</v>
      </c>
      <c r="J885" t="s">
        <v>17891</v>
      </c>
      <c r="K885" t="str">
        <f t="shared" si="505"/>
        <v>(Titan Financial Services Limited,ORG)</v>
      </c>
    </row>
    <row r="886" spans="1:11" ht="16.5" customHeight="1" x14ac:dyDescent="0.25">
      <c r="A886" t="s">
        <v>2027</v>
      </c>
      <c r="B886">
        <v>51</v>
      </c>
      <c r="C886" t="str">
        <f t="shared" si="503"/>
        <v>[(Compliance advisor ,TITLE)(TC Capital International Limited,ORG)]</v>
      </c>
      <c r="D886" t="s">
        <v>14631</v>
      </c>
      <c r="E886">
        <f t="shared" si="480"/>
        <v>19</v>
      </c>
      <c r="F886" t="s">
        <v>11314</v>
      </c>
      <c r="G886" t="str">
        <f t="shared" si="489"/>
        <v>(Compliance advisor ,TITLE)</v>
      </c>
      <c r="H886" t="s">
        <v>15022</v>
      </c>
      <c r="I886">
        <f t="shared" si="506"/>
        <v>32</v>
      </c>
      <c r="J886" t="s">
        <v>17891</v>
      </c>
      <c r="K886" t="str">
        <f t="shared" si="505"/>
        <v>(TC Capital International Limited,ORG)</v>
      </c>
    </row>
    <row r="887" spans="1:11" ht="16.5" customHeight="1" x14ac:dyDescent="0.25">
      <c r="A887" t="s">
        <v>668</v>
      </c>
      <c r="B887">
        <v>51</v>
      </c>
      <c r="C887" t="str">
        <f t="shared" si="503"/>
        <v>[(Compliance advisor,TITLE)( UOB Kay Hian (Hong Kong) Limited,ORG)]</v>
      </c>
      <c r="D887" t="s">
        <v>14731</v>
      </c>
      <c r="E887">
        <f t="shared" si="480"/>
        <v>18</v>
      </c>
      <c r="F887" t="s">
        <v>11314</v>
      </c>
      <c r="G887" t="str">
        <f t="shared" si="489"/>
        <v>(Compliance advisor,TITLE)</v>
      </c>
      <c r="H887" t="s">
        <v>16166</v>
      </c>
      <c r="I887">
        <f t="shared" si="506"/>
        <v>33</v>
      </c>
      <c r="J887" t="s">
        <v>17891</v>
      </c>
      <c r="K887" t="str">
        <f t="shared" si="505"/>
        <v>( UOB Kay Hian (Hong Kong) Limited,ORG)</v>
      </c>
    </row>
    <row r="888" spans="1:11" ht="16.5" customHeight="1" x14ac:dyDescent="0.25">
      <c r="A888" t="s">
        <v>10231</v>
      </c>
      <c r="B888">
        <v>51</v>
      </c>
      <c r="C888" t="str">
        <f t="shared" ref="C888" si="507">"["&amp;G888&amp;"]"</f>
        <v>[(Dr. Ng Ka Sing, David ,PERSON)]</v>
      </c>
      <c r="D888" t="s">
        <v>11735</v>
      </c>
      <c r="E888">
        <f t="shared" si="480"/>
        <v>22</v>
      </c>
      <c r="F888" t="s">
        <v>18022</v>
      </c>
      <c r="G888" t="str">
        <f t="shared" si="489"/>
        <v>(Dr. Ng Ka Sing, David ,PERSON)</v>
      </c>
    </row>
    <row r="889" spans="1:11" ht="16.5" customHeight="1" x14ac:dyDescent="0.25">
      <c r="A889" t="s">
        <v>3443</v>
      </c>
      <c r="B889">
        <v>51</v>
      </c>
      <c r="C889" t="str">
        <f t="shared" ref="C889:C891" si="508">"["&amp;G889&amp;K889&amp;"]"</f>
        <v>[(Financial Advisor,TITLE)( CMB International Capital Limited,ORG)]</v>
      </c>
      <c r="D889" t="s">
        <v>14615</v>
      </c>
      <c r="E889">
        <f t="shared" si="480"/>
        <v>17</v>
      </c>
      <c r="F889" t="s">
        <v>11314</v>
      </c>
      <c r="G889" t="str">
        <f t="shared" si="489"/>
        <v>(Financial Advisor,TITLE)</v>
      </c>
      <c r="H889" t="s">
        <v>15023</v>
      </c>
      <c r="I889">
        <f t="shared" ref="I889:I891" si="509">LEN(H889)</f>
        <v>34</v>
      </c>
      <c r="J889" t="s">
        <v>17891</v>
      </c>
      <c r="K889" t="str">
        <f t="shared" ref="K889:K891" si="510">"("&amp;H889&amp;","&amp;J889&amp;")"</f>
        <v>( CMB International Capital Limited,ORG)</v>
      </c>
    </row>
    <row r="890" spans="1:11" ht="16.5" customHeight="1" x14ac:dyDescent="0.25">
      <c r="A890" t="s">
        <v>14541</v>
      </c>
      <c r="B890">
        <v>51</v>
      </c>
      <c r="C890" t="str">
        <f t="shared" si="508"/>
        <v>[(Independent Industry Consultant ,TITLE)(China Index Academy,ORG)]</v>
      </c>
      <c r="D890" t="s">
        <v>14632</v>
      </c>
      <c r="E890">
        <f t="shared" si="480"/>
        <v>32</v>
      </c>
      <c r="F890" t="s">
        <v>17892</v>
      </c>
      <c r="G890" t="str">
        <f t="shared" si="489"/>
        <v>(Independent Industry Consultant ,TITLE)</v>
      </c>
      <c r="H890" t="s">
        <v>14902</v>
      </c>
      <c r="I890">
        <f t="shared" si="509"/>
        <v>19</v>
      </c>
      <c r="J890" t="s">
        <v>17887</v>
      </c>
      <c r="K890" t="str">
        <f t="shared" si="510"/>
        <v>(China Index Academy,ORG)</v>
      </c>
    </row>
    <row r="891" spans="1:11" ht="16.5" customHeight="1" x14ac:dyDescent="0.25">
      <c r="A891" t="s">
        <v>2277</v>
      </c>
      <c r="B891">
        <v>51</v>
      </c>
      <c r="C891" t="str">
        <f t="shared" si="508"/>
        <v>[(Independent registered safety auditor ,TITLE)(Tse Wing Ning,PERSON)]</v>
      </c>
      <c r="D891" t="s">
        <v>14633</v>
      </c>
      <c r="E891">
        <f t="shared" si="480"/>
        <v>38</v>
      </c>
      <c r="F891" t="s">
        <v>17952</v>
      </c>
      <c r="G891" t="str">
        <f t="shared" si="489"/>
        <v>(Independent registered safety auditor ,TITLE)</v>
      </c>
      <c r="H891" t="s">
        <v>15024</v>
      </c>
      <c r="I891">
        <f t="shared" si="509"/>
        <v>13</v>
      </c>
      <c r="J891" t="s">
        <v>17821</v>
      </c>
      <c r="K891" t="str">
        <f t="shared" si="510"/>
        <v>(Tse Wing Ning,PERSON)</v>
      </c>
    </row>
    <row r="892" spans="1:11" ht="16.5" customHeight="1" x14ac:dyDescent="0.25">
      <c r="A892" t="s">
        <v>2128</v>
      </c>
      <c r="B892">
        <v>51</v>
      </c>
      <c r="C892" t="str">
        <f t="shared" ref="C892" si="511">"["&amp;G892&amp;"]"</f>
        <v>[(Industry Consultant ,TITLE)]</v>
      </c>
      <c r="D892" t="s">
        <v>14180</v>
      </c>
      <c r="E892">
        <f t="shared" si="480"/>
        <v>20</v>
      </c>
      <c r="F892" t="s">
        <v>17892</v>
      </c>
      <c r="G892" t="str">
        <f t="shared" si="489"/>
        <v>(Industry Consultant ,TITLE)</v>
      </c>
    </row>
    <row r="893" spans="1:11" ht="16.5" customHeight="1" x14ac:dyDescent="0.25">
      <c r="A893" t="s">
        <v>15392</v>
      </c>
      <c r="B893">
        <v>51</v>
      </c>
      <c r="C893" t="str">
        <f t="shared" ref="C893:C896" si="512">"["&amp;G893&amp;K893&amp;"]"</f>
        <v>[(Industry Consultant,TITLE)( Frost &amp; Sullivan (Beijing) Inc.,ORG)]</v>
      </c>
      <c r="D893" t="s">
        <v>393</v>
      </c>
      <c r="E893">
        <f t="shared" si="480"/>
        <v>19</v>
      </c>
      <c r="F893" t="s">
        <v>17892</v>
      </c>
      <c r="G893" t="str">
        <f t="shared" si="489"/>
        <v>(Industry Consultant,TITLE)</v>
      </c>
      <c r="H893" t="s">
        <v>16167</v>
      </c>
      <c r="I893">
        <f t="shared" ref="I893" si="513">LEN(H893)</f>
        <v>32</v>
      </c>
      <c r="J893" t="s">
        <v>17928</v>
      </c>
      <c r="K893" t="str">
        <f t="shared" ref="K893:K896" si="514">"("&amp;H893&amp;","&amp;J893&amp;")"</f>
        <v>( Frost &amp; Sullivan (Beijing) Inc.,ORG)</v>
      </c>
    </row>
    <row r="894" spans="1:11" ht="16.5" customHeight="1" x14ac:dyDescent="0.25">
      <c r="A894" t="s">
        <v>10057</v>
      </c>
      <c r="B894">
        <v>51</v>
      </c>
      <c r="C894" t="str">
        <f t="shared" si="512"/>
        <v>[(Industry consultant ,TITLE)(GreySpark Partners (HK) Limited,ORG)]</v>
      </c>
      <c r="D894" t="s">
        <v>13936</v>
      </c>
      <c r="E894">
        <f t="shared" si="480"/>
        <v>20</v>
      </c>
      <c r="F894" t="s">
        <v>11314</v>
      </c>
      <c r="G894" t="str">
        <f t="shared" si="489"/>
        <v>(Industry consultant ,TITLE)</v>
      </c>
      <c r="H894" t="s">
        <v>15304</v>
      </c>
      <c r="I894">
        <f t="shared" ref="I894:I896" si="515">LEN(H894)</f>
        <v>31</v>
      </c>
      <c r="J894" t="s">
        <v>17891</v>
      </c>
      <c r="K894" t="str">
        <f t="shared" si="514"/>
        <v>(GreySpark Partners (HK) Limited,ORG)</v>
      </c>
    </row>
    <row r="895" spans="1:11" ht="16.5" customHeight="1" x14ac:dyDescent="0.25">
      <c r="A895" t="s">
        <v>752</v>
      </c>
      <c r="B895">
        <v>51</v>
      </c>
      <c r="C895" t="str">
        <f t="shared" si="512"/>
        <v>[(Industry consultant,TITLE)( Roland Berger Hong Kong Limited,ORG)]</v>
      </c>
      <c r="D895" t="s">
        <v>14178</v>
      </c>
      <c r="E895">
        <f t="shared" si="480"/>
        <v>19</v>
      </c>
      <c r="F895" t="s">
        <v>11314</v>
      </c>
      <c r="G895" t="str">
        <f t="shared" si="489"/>
        <v>(Industry consultant,TITLE)</v>
      </c>
      <c r="H895" t="s">
        <v>15025</v>
      </c>
      <c r="I895">
        <f t="shared" si="515"/>
        <v>32</v>
      </c>
      <c r="J895" t="s">
        <v>17891</v>
      </c>
      <c r="K895" t="str">
        <f t="shared" si="514"/>
        <v>( Roland Berger Hong Kong Limited,ORG)</v>
      </c>
    </row>
    <row r="896" spans="1:11" ht="16.5" customHeight="1" x14ac:dyDescent="0.25">
      <c r="A896" t="s">
        <v>7106</v>
      </c>
      <c r="B896">
        <v>51</v>
      </c>
      <c r="C896" t="str">
        <f t="shared" si="512"/>
        <v>[(International Underwriters,TITLE)( DBS Asia Capital Limited,ORG)]</v>
      </c>
      <c r="D896" t="s">
        <v>14203</v>
      </c>
      <c r="E896">
        <f t="shared" si="480"/>
        <v>26</v>
      </c>
      <c r="F896" t="s">
        <v>17892</v>
      </c>
      <c r="G896" t="str">
        <f t="shared" si="489"/>
        <v>(International Underwriters,TITLE)</v>
      </c>
      <c r="H896" t="s">
        <v>14889</v>
      </c>
      <c r="I896">
        <f t="shared" si="515"/>
        <v>25</v>
      </c>
      <c r="J896" t="s">
        <v>17891</v>
      </c>
      <c r="K896" t="str">
        <f t="shared" si="514"/>
        <v>( DBS Asia Capital Limited,ORG)</v>
      </c>
    </row>
    <row r="897" spans="1:11" ht="16.5" customHeight="1" x14ac:dyDescent="0.25">
      <c r="A897" t="s">
        <v>556</v>
      </c>
      <c r="B897">
        <v>51</v>
      </c>
      <c r="C897" t="str">
        <f t="shared" ref="C897" si="516">"["&amp;G897&amp;"]"</f>
        <v>[(JI Qi ,PERSON)]</v>
      </c>
      <c r="D897" t="s">
        <v>11736</v>
      </c>
      <c r="E897">
        <f t="shared" si="480"/>
        <v>6</v>
      </c>
      <c r="F897" t="s">
        <v>17821</v>
      </c>
      <c r="G897" t="str">
        <f t="shared" si="489"/>
        <v>(JI Qi ,PERSON)</v>
      </c>
    </row>
    <row r="898" spans="1:11" ht="16.5" customHeight="1" x14ac:dyDescent="0.25">
      <c r="A898" t="s">
        <v>5040</v>
      </c>
      <c r="B898">
        <v>51</v>
      </c>
      <c r="C898" t="str">
        <f t="shared" ref="C898:C903" si="517">"["&amp;G898&amp;K898&amp;"]"</f>
        <v>[(Joint Bookrunners ,TITLE)(Astrum Capital Management Limited,ORG)]</v>
      </c>
      <c r="D898" t="s">
        <v>11673</v>
      </c>
      <c r="E898">
        <f t="shared" si="480"/>
        <v>18</v>
      </c>
      <c r="F898" t="s">
        <v>11314</v>
      </c>
      <c r="G898" t="str">
        <f t="shared" si="489"/>
        <v>(Joint Bookrunners ,TITLE)</v>
      </c>
      <c r="H898" t="s">
        <v>4725</v>
      </c>
      <c r="I898">
        <f t="shared" ref="I898:I903" si="518">LEN(H898)</f>
        <v>33</v>
      </c>
      <c r="J898" t="s">
        <v>17891</v>
      </c>
      <c r="K898" t="str">
        <f t="shared" ref="K898:K903" si="519">"("&amp;H898&amp;","&amp;J898&amp;")"</f>
        <v>(Astrum Capital Management Limited,ORG)</v>
      </c>
    </row>
    <row r="899" spans="1:11" ht="16.5" customHeight="1" x14ac:dyDescent="0.25">
      <c r="A899" t="s">
        <v>5876</v>
      </c>
      <c r="B899">
        <v>51</v>
      </c>
      <c r="C899" t="str">
        <f t="shared" si="517"/>
        <v>[(Joint Bookrunners ,TITLE)(CCB International Capital Limited,ORG)]</v>
      </c>
      <c r="D899" t="s">
        <v>11673</v>
      </c>
      <c r="E899">
        <f t="shared" ref="E899:E962" si="520">LEN(D899)</f>
        <v>18</v>
      </c>
      <c r="F899" t="s">
        <v>11314</v>
      </c>
      <c r="G899" t="str">
        <f t="shared" si="489"/>
        <v>(Joint Bookrunners ,TITLE)</v>
      </c>
      <c r="H899" t="s">
        <v>295</v>
      </c>
      <c r="I899">
        <f t="shared" si="518"/>
        <v>33</v>
      </c>
      <c r="J899" t="s">
        <v>17891</v>
      </c>
      <c r="K899" t="str">
        <f t="shared" si="519"/>
        <v>(CCB International Capital Limited,ORG)</v>
      </c>
    </row>
    <row r="900" spans="1:11" ht="16.5" customHeight="1" x14ac:dyDescent="0.25">
      <c r="A900" t="s">
        <v>6020</v>
      </c>
      <c r="B900">
        <v>51</v>
      </c>
      <c r="C900" t="str">
        <f t="shared" si="517"/>
        <v>[(Joint Bookrunners ,TITLE)(CMB International Capital Limited,ORG)]</v>
      </c>
      <c r="D900" t="s">
        <v>11673</v>
      </c>
      <c r="E900">
        <f t="shared" si="520"/>
        <v>18</v>
      </c>
      <c r="F900" t="s">
        <v>11314</v>
      </c>
      <c r="G900" t="str">
        <f t="shared" si="489"/>
        <v>(Joint Bookrunners ,TITLE)</v>
      </c>
      <c r="H900" t="s">
        <v>26</v>
      </c>
      <c r="I900">
        <f t="shared" si="518"/>
        <v>33</v>
      </c>
      <c r="J900" t="s">
        <v>17891</v>
      </c>
      <c r="K900" t="str">
        <f t="shared" si="519"/>
        <v>(CMB International Capital Limited,ORG)</v>
      </c>
    </row>
    <row r="901" spans="1:11" ht="16.5" customHeight="1" x14ac:dyDescent="0.25">
      <c r="A901" t="s">
        <v>2582</v>
      </c>
      <c r="B901">
        <v>51</v>
      </c>
      <c r="C901" t="str">
        <f t="shared" si="517"/>
        <v>[(Joint Bookrunners ,TITLE)(Credit Suisse (Hong Kong) Limited,ORG)]</v>
      </c>
      <c r="D901" t="s">
        <v>11673</v>
      </c>
      <c r="E901">
        <f t="shared" si="520"/>
        <v>18</v>
      </c>
      <c r="F901" t="s">
        <v>11314</v>
      </c>
      <c r="G901" t="str">
        <f t="shared" si="489"/>
        <v>(Joint Bookrunners ,TITLE)</v>
      </c>
      <c r="H901" t="s">
        <v>1948</v>
      </c>
      <c r="I901">
        <f t="shared" si="518"/>
        <v>33</v>
      </c>
      <c r="J901" t="s">
        <v>17891</v>
      </c>
      <c r="K901" t="str">
        <f t="shared" si="519"/>
        <v>(Credit Suisse (Hong Kong) Limited,ORG)</v>
      </c>
    </row>
    <row r="902" spans="1:11" ht="16.5" customHeight="1" x14ac:dyDescent="0.25">
      <c r="A902" t="s">
        <v>2249</v>
      </c>
      <c r="B902">
        <v>51</v>
      </c>
      <c r="C902" t="str">
        <f t="shared" si="517"/>
        <v>[(Joint Bookrunners ,TITLE)(First Shanghai Securities Limited,ORG)]</v>
      </c>
      <c r="D902" t="s">
        <v>11673</v>
      </c>
      <c r="E902">
        <f t="shared" si="520"/>
        <v>18</v>
      </c>
      <c r="F902" t="s">
        <v>11314</v>
      </c>
      <c r="G902" t="str">
        <f t="shared" si="489"/>
        <v>(Joint Bookrunners ,TITLE)</v>
      </c>
      <c r="H902" t="s">
        <v>3690</v>
      </c>
      <c r="I902">
        <f t="shared" si="518"/>
        <v>33</v>
      </c>
      <c r="J902" t="s">
        <v>17891</v>
      </c>
      <c r="K902" t="str">
        <f t="shared" si="519"/>
        <v>(First Shanghai Securities Limited,ORG)</v>
      </c>
    </row>
    <row r="903" spans="1:11" ht="16.5" customHeight="1" x14ac:dyDescent="0.25">
      <c r="A903" t="s">
        <v>10698</v>
      </c>
      <c r="B903">
        <v>51</v>
      </c>
      <c r="C903" t="str">
        <f t="shared" si="517"/>
        <v>[(Joint company secretaries,TITLE)( Mr. Wong Cheung Ki Johnny,PERSON)]</v>
      </c>
      <c r="D903" t="s">
        <v>14183</v>
      </c>
      <c r="E903">
        <f t="shared" si="520"/>
        <v>25</v>
      </c>
      <c r="F903" t="s">
        <v>17892</v>
      </c>
      <c r="G903" t="str">
        <f t="shared" si="489"/>
        <v>(Joint company secretaries,TITLE)</v>
      </c>
      <c r="H903" t="s">
        <v>15026</v>
      </c>
      <c r="I903">
        <f t="shared" si="518"/>
        <v>26</v>
      </c>
      <c r="J903" t="s">
        <v>17931</v>
      </c>
      <c r="K903" t="str">
        <f t="shared" si="519"/>
        <v>( Mr. Wong Cheung Ki Johnny,PERSON)</v>
      </c>
    </row>
    <row r="904" spans="1:11" ht="16.5" customHeight="1" x14ac:dyDescent="0.25">
      <c r="A904" t="s">
        <v>9405</v>
      </c>
      <c r="B904">
        <v>51</v>
      </c>
      <c r="C904" t="str">
        <f t="shared" ref="C904" si="521">"["&amp;G904&amp;"]"</f>
        <v>[(Joint Compliance Advisors ,TITLE)]</v>
      </c>
      <c r="D904" t="s">
        <v>14634</v>
      </c>
      <c r="E904">
        <f t="shared" si="520"/>
        <v>26</v>
      </c>
      <c r="F904" t="s">
        <v>17892</v>
      </c>
      <c r="G904" t="str">
        <f t="shared" si="489"/>
        <v>(Joint Compliance Advisors ,TITLE)</v>
      </c>
    </row>
    <row r="905" spans="1:11" ht="16.5" customHeight="1" x14ac:dyDescent="0.25">
      <c r="A905" t="s">
        <v>2013</v>
      </c>
      <c r="B905">
        <v>51</v>
      </c>
      <c r="C905" t="str">
        <f t="shared" ref="C905:C910" si="522">"["&amp;G905&amp;K905&amp;"]"</f>
        <v>[(Joint Global Coordinators,TITLE)( Macquarie Capital Limited,ORG)]</v>
      </c>
      <c r="D905" t="s">
        <v>74</v>
      </c>
      <c r="E905">
        <f t="shared" si="520"/>
        <v>25</v>
      </c>
      <c r="F905" t="s">
        <v>17892</v>
      </c>
      <c r="G905" t="str">
        <f t="shared" si="489"/>
        <v>(Joint Global Coordinators,TITLE)</v>
      </c>
      <c r="H905" t="s">
        <v>14898</v>
      </c>
      <c r="I905">
        <f t="shared" ref="I905:I910" si="523">LEN(H905)</f>
        <v>26</v>
      </c>
      <c r="J905" t="s">
        <v>17891</v>
      </c>
      <c r="K905" t="str">
        <f t="shared" ref="K905:K910" si="524">"("&amp;H905&amp;","&amp;J905&amp;")"</f>
        <v>( Macquarie Capital Limited,ORG)</v>
      </c>
    </row>
    <row r="906" spans="1:11" ht="16.5" customHeight="1" x14ac:dyDescent="0.25">
      <c r="A906" t="s">
        <v>5993</v>
      </c>
      <c r="B906">
        <v>51</v>
      </c>
      <c r="C906" t="str">
        <f t="shared" si="522"/>
        <v>[(Joint Lead Manager ,TITLE)(CNCB (Hong Kong) Capital Limited,ORG)]</v>
      </c>
      <c r="D906" t="s">
        <v>14616</v>
      </c>
      <c r="E906">
        <f t="shared" si="520"/>
        <v>19</v>
      </c>
      <c r="F906" t="s">
        <v>11314</v>
      </c>
      <c r="G906" t="str">
        <f t="shared" si="489"/>
        <v>(Joint Lead Manager ,TITLE)</v>
      </c>
      <c r="H906" t="s">
        <v>15027</v>
      </c>
      <c r="I906">
        <f t="shared" si="523"/>
        <v>32</v>
      </c>
      <c r="J906" t="s">
        <v>17891</v>
      </c>
      <c r="K906" t="str">
        <f t="shared" si="524"/>
        <v>(CNCB (Hong Kong) Capital Limited,ORG)</v>
      </c>
    </row>
    <row r="907" spans="1:11" ht="16.5" customHeight="1" x14ac:dyDescent="0.25">
      <c r="A907" t="s">
        <v>6048</v>
      </c>
      <c r="B907">
        <v>51</v>
      </c>
      <c r="C907" t="str">
        <f t="shared" si="522"/>
        <v>[(Joint Lead Managers,TITLE)( ABCI Securities Company Limited,ORG)]</v>
      </c>
      <c r="D907" t="s">
        <v>373</v>
      </c>
      <c r="E907">
        <f t="shared" si="520"/>
        <v>19</v>
      </c>
      <c r="F907" t="s">
        <v>11314</v>
      </c>
      <c r="G907" t="str">
        <f t="shared" si="489"/>
        <v>(Joint Lead Managers,TITLE)</v>
      </c>
      <c r="H907" t="s">
        <v>15028</v>
      </c>
      <c r="I907">
        <f t="shared" si="523"/>
        <v>32</v>
      </c>
      <c r="J907" t="s">
        <v>17891</v>
      </c>
      <c r="K907" t="str">
        <f t="shared" si="524"/>
        <v>( ABCI Securities Company Limited,ORG)</v>
      </c>
    </row>
    <row r="908" spans="1:11" ht="16.5" customHeight="1" x14ac:dyDescent="0.25">
      <c r="A908" t="s">
        <v>9692</v>
      </c>
      <c r="B908">
        <v>51</v>
      </c>
      <c r="C908" t="str">
        <f t="shared" si="522"/>
        <v>[(Joint Lead Managers,TITLE)( CMBC Securities Company Limited,ORG)]</v>
      </c>
      <c r="D908" t="s">
        <v>373</v>
      </c>
      <c r="E908">
        <f t="shared" si="520"/>
        <v>19</v>
      </c>
      <c r="F908" t="s">
        <v>11314</v>
      </c>
      <c r="G908" t="str">
        <f t="shared" si="489"/>
        <v>(Joint Lead Managers,TITLE)</v>
      </c>
      <c r="H908" t="s">
        <v>15029</v>
      </c>
      <c r="I908">
        <f t="shared" si="523"/>
        <v>32</v>
      </c>
      <c r="J908" t="s">
        <v>17891</v>
      </c>
      <c r="K908" t="str">
        <f t="shared" si="524"/>
        <v>( CMBC Securities Company Limited,ORG)</v>
      </c>
    </row>
    <row r="909" spans="1:11" ht="16.5" customHeight="1" x14ac:dyDescent="0.25">
      <c r="A909" t="s">
        <v>6677</v>
      </c>
      <c r="B909">
        <v>51</v>
      </c>
      <c r="C909" t="str">
        <f t="shared" si="522"/>
        <v>[(Joint Lead Managers,TITLE)( Fortune (HK) Securities Limited,ORG)]</v>
      </c>
      <c r="D909" t="s">
        <v>373</v>
      </c>
      <c r="E909">
        <f t="shared" si="520"/>
        <v>19</v>
      </c>
      <c r="F909" t="s">
        <v>11314</v>
      </c>
      <c r="G909" t="str">
        <f t="shared" si="489"/>
        <v>(Joint Lead Managers,TITLE)</v>
      </c>
      <c r="H909" t="s">
        <v>15030</v>
      </c>
      <c r="I909">
        <f t="shared" si="523"/>
        <v>32</v>
      </c>
      <c r="J909" t="s">
        <v>17891</v>
      </c>
      <c r="K909" t="str">
        <f t="shared" si="524"/>
        <v>( Fortune (HK) Securities Limited,ORG)</v>
      </c>
    </row>
    <row r="910" spans="1:11" ht="16.5" customHeight="1" x14ac:dyDescent="0.25">
      <c r="A910" t="s">
        <v>11286</v>
      </c>
      <c r="B910">
        <v>51</v>
      </c>
      <c r="C910" t="str">
        <f t="shared" si="522"/>
        <v>[(Joint Sponsors ,TITLE)(Merrill Lynch (Asia Pacific) Limited,ORG)]</v>
      </c>
      <c r="D910" t="s">
        <v>11648</v>
      </c>
      <c r="E910">
        <f t="shared" si="520"/>
        <v>15</v>
      </c>
      <c r="F910" t="s">
        <v>11314</v>
      </c>
      <c r="G910" t="str">
        <f t="shared" si="489"/>
        <v>(Joint Sponsors ,TITLE)</v>
      </c>
      <c r="H910" t="s">
        <v>20</v>
      </c>
      <c r="I910">
        <f t="shared" si="523"/>
        <v>36</v>
      </c>
      <c r="J910" t="s">
        <v>17887</v>
      </c>
      <c r="K910" t="str">
        <f t="shared" si="524"/>
        <v>(Merrill Lynch (Asia Pacific) Limited,ORG)</v>
      </c>
    </row>
    <row r="911" spans="1:11" ht="16.5" customHeight="1" x14ac:dyDescent="0.25">
      <c r="A911" t="s">
        <v>8484</v>
      </c>
      <c r="B911">
        <v>51</v>
      </c>
      <c r="C911" t="str">
        <f t="shared" ref="C911:C912" si="525">"["&amp;G911&amp;"]"</f>
        <v>[(Legal advisers to our Company ,TITLE)]</v>
      </c>
      <c r="D911" t="s">
        <v>14213</v>
      </c>
      <c r="E911">
        <f t="shared" si="520"/>
        <v>30</v>
      </c>
      <c r="F911" t="s">
        <v>17956</v>
      </c>
      <c r="G911" t="str">
        <f t="shared" ref="G911:G939" si="526">"("&amp;D911&amp;","&amp;F911&amp;")"</f>
        <v>(Legal advisers to our Company ,TITLE)</v>
      </c>
    </row>
    <row r="912" spans="1:11" ht="16.5" customHeight="1" x14ac:dyDescent="0.25">
      <c r="A912" t="s">
        <v>3266</v>
      </c>
      <c r="B912">
        <v>51</v>
      </c>
      <c r="C912" t="str">
        <f t="shared" si="525"/>
        <v>[(Mak Po Man Cherie ,PERSON)]</v>
      </c>
      <c r="D912" t="s">
        <v>11737</v>
      </c>
      <c r="E912">
        <f t="shared" si="520"/>
        <v>18</v>
      </c>
      <c r="F912" t="s">
        <v>18046</v>
      </c>
      <c r="G912" t="str">
        <f t="shared" si="526"/>
        <v>(Mak Po Man Cherie ,PERSON)</v>
      </c>
    </row>
    <row r="913" spans="1:11" ht="16.5" customHeight="1" x14ac:dyDescent="0.25">
      <c r="A913" t="s">
        <v>10105</v>
      </c>
      <c r="B913">
        <v>51</v>
      </c>
      <c r="C913" t="str">
        <f t="shared" ref="C913:C918" si="527">"["&amp;G913&amp;K913&amp;"]"</f>
        <v>[(Market research consultant,TITLE)( Frost &amp; Sullivan Limited,ORG)]</v>
      </c>
      <c r="D913" t="s">
        <v>14204</v>
      </c>
      <c r="E913">
        <f t="shared" si="520"/>
        <v>26</v>
      </c>
      <c r="F913" t="s">
        <v>17892</v>
      </c>
      <c r="G913" t="str">
        <f t="shared" si="526"/>
        <v>(Market research consultant,TITLE)</v>
      </c>
      <c r="H913" t="s">
        <v>14964</v>
      </c>
      <c r="I913">
        <f t="shared" ref="I913:I918" si="528">LEN(H913)</f>
        <v>25</v>
      </c>
      <c r="J913" t="s">
        <v>17891</v>
      </c>
      <c r="K913" t="str">
        <f t="shared" ref="K913:K918" si="529">"("&amp;H913&amp;","&amp;J913&amp;")"</f>
        <v>( Frost &amp; Sullivan Limited,ORG)</v>
      </c>
    </row>
    <row r="914" spans="1:11" ht="16.5" customHeight="1" x14ac:dyDescent="0.25">
      <c r="A914" t="s">
        <v>10115</v>
      </c>
      <c r="B914">
        <v>51</v>
      </c>
      <c r="C914" t="str">
        <f t="shared" si="527"/>
        <v>[(Mr. Ho Chun Yin Steven ,PERSON)( Mr. Ho Lai Chuen,PERSON)]</v>
      </c>
      <c r="D914" t="s">
        <v>11738</v>
      </c>
      <c r="E914">
        <f t="shared" si="520"/>
        <v>23</v>
      </c>
      <c r="F914" t="s">
        <v>17782</v>
      </c>
      <c r="G914" t="str">
        <f t="shared" si="526"/>
        <v>(Mr. Ho Chun Yin Steven ,PERSON)</v>
      </c>
      <c r="H914" t="s">
        <v>17815</v>
      </c>
      <c r="I914">
        <f t="shared" si="528"/>
        <v>17</v>
      </c>
      <c r="J914" t="s">
        <v>17782</v>
      </c>
      <c r="K914" t="str">
        <f t="shared" si="529"/>
        <v>( Mr. Ho Lai Chuen,PERSON)</v>
      </c>
    </row>
    <row r="915" spans="1:11" ht="16.5" customHeight="1" x14ac:dyDescent="0.25">
      <c r="A915" t="s">
        <v>10172</v>
      </c>
      <c r="B915">
        <v>51</v>
      </c>
      <c r="C915" t="str">
        <f t="shared" si="527"/>
        <v>[(Mr. Kwong Che Sing,PERSON)( Mr. Ling Siu Tsang,PERSON)]</v>
      </c>
      <c r="D915" t="s">
        <v>11739</v>
      </c>
      <c r="E915">
        <f t="shared" si="520"/>
        <v>18</v>
      </c>
      <c r="F915" t="s">
        <v>17821</v>
      </c>
      <c r="G915" t="str">
        <f t="shared" si="526"/>
        <v>(Mr. Kwong Che Sing,PERSON)</v>
      </c>
      <c r="H915" t="s">
        <v>17871</v>
      </c>
      <c r="I915">
        <f t="shared" si="528"/>
        <v>19</v>
      </c>
      <c r="J915" t="s">
        <v>17821</v>
      </c>
      <c r="K915" t="str">
        <f t="shared" si="529"/>
        <v>( Mr. Ling Siu Tsang,PERSON)</v>
      </c>
    </row>
    <row r="916" spans="1:11" ht="16.5" customHeight="1" x14ac:dyDescent="0.25">
      <c r="A916" t="s">
        <v>10174</v>
      </c>
      <c r="B916">
        <v>51</v>
      </c>
      <c r="C916" t="str">
        <f t="shared" si="527"/>
        <v>[(Mr. Sieh Shing Kee,PERSON)(Mr. Kwong Che Sing,PERSON)]</v>
      </c>
      <c r="D916" t="s">
        <v>11740</v>
      </c>
      <c r="E916">
        <f t="shared" si="520"/>
        <v>18</v>
      </c>
      <c r="F916" t="s">
        <v>17821</v>
      </c>
      <c r="G916" t="str">
        <f t="shared" si="526"/>
        <v>(Mr. Sieh Shing Kee,PERSON)</v>
      </c>
      <c r="H916" t="s">
        <v>17872</v>
      </c>
      <c r="I916">
        <f t="shared" si="528"/>
        <v>18</v>
      </c>
      <c r="J916" t="s">
        <v>17821</v>
      </c>
      <c r="K916" t="str">
        <f t="shared" si="529"/>
        <v>(Mr. Kwong Che Sing,PERSON)</v>
      </c>
    </row>
    <row r="917" spans="1:11" ht="16.5" customHeight="1" x14ac:dyDescent="0.25">
      <c r="A917" t="s">
        <v>16949</v>
      </c>
      <c r="B917">
        <v>51</v>
      </c>
      <c r="C917" t="str">
        <f t="shared" si="527"/>
        <v>[(Mr. Werner Peter VAN ECK ,PERSON)(Mr. Edmond Ming Siang JAUW,PERSON)]</v>
      </c>
      <c r="D917" t="s">
        <v>17783</v>
      </c>
      <c r="E917">
        <f t="shared" si="520"/>
        <v>25</v>
      </c>
      <c r="F917" t="s">
        <v>17763</v>
      </c>
      <c r="G917" t="str">
        <f t="shared" si="526"/>
        <v>(Mr. Werner Peter VAN ECK ,PERSON)</v>
      </c>
      <c r="H917" t="s">
        <v>16950</v>
      </c>
      <c r="I917">
        <f t="shared" si="528"/>
        <v>26</v>
      </c>
      <c r="J917" t="s">
        <v>17763</v>
      </c>
      <c r="K917" t="str">
        <f t="shared" si="529"/>
        <v>(Mr. Edmond Ming Siang JAUW,PERSON)</v>
      </c>
    </row>
    <row r="918" spans="1:11" ht="16.5" customHeight="1" x14ac:dyDescent="0.25">
      <c r="A918" t="s">
        <v>5764</v>
      </c>
      <c r="B918">
        <v>51</v>
      </c>
      <c r="C918" t="str">
        <f t="shared" si="527"/>
        <v>[(Mr. Wong King On Samuel ,PERSON)(Dr. Mak Kin Wah,PERSON)]</v>
      </c>
      <c r="D918" t="s">
        <v>11667</v>
      </c>
      <c r="E918">
        <f t="shared" si="520"/>
        <v>24</v>
      </c>
      <c r="F918" t="s">
        <v>17782</v>
      </c>
      <c r="G918" t="str">
        <f t="shared" si="526"/>
        <v>(Mr. Wong King On Samuel ,PERSON)</v>
      </c>
      <c r="H918" t="s">
        <v>17809</v>
      </c>
      <c r="I918">
        <f t="shared" si="528"/>
        <v>15</v>
      </c>
      <c r="J918" t="s">
        <v>17782</v>
      </c>
      <c r="K918" t="str">
        <f t="shared" si="529"/>
        <v>(Dr. Mak Kin Wah,PERSON)</v>
      </c>
    </row>
    <row r="919" spans="1:11" ht="16.5" customHeight="1" x14ac:dyDescent="0.25">
      <c r="A919" t="s">
        <v>3755</v>
      </c>
      <c r="B919">
        <v>51</v>
      </c>
      <c r="C919" t="str">
        <f t="shared" ref="C919" si="530">"["&amp;G919&amp;"]"</f>
        <v>[(Ms. Lyu Hongyan ,PERSON)]</v>
      </c>
      <c r="D919" t="s">
        <v>11741</v>
      </c>
      <c r="E919">
        <f t="shared" si="520"/>
        <v>16</v>
      </c>
      <c r="F919" t="s">
        <v>17821</v>
      </c>
      <c r="G919" t="str">
        <f t="shared" si="526"/>
        <v>(Ms. Lyu Hongyan ,PERSON)</v>
      </c>
    </row>
    <row r="920" spans="1:11" ht="16.5" customHeight="1" x14ac:dyDescent="0.25">
      <c r="A920" t="s">
        <v>7446</v>
      </c>
      <c r="B920">
        <v>51</v>
      </c>
      <c r="C920" t="str">
        <f t="shared" ref="C920:C924" si="531">"["&amp;G920&amp;K920&amp;"]"</f>
        <v>[(Other Joint Lead Managers ,TITLE)(Aristo Securities Limited,ORG)]</v>
      </c>
      <c r="D920" t="s">
        <v>14205</v>
      </c>
      <c r="E920">
        <f t="shared" si="520"/>
        <v>26</v>
      </c>
      <c r="F920" t="s">
        <v>17892</v>
      </c>
      <c r="G920" t="str">
        <f t="shared" si="526"/>
        <v>(Other Joint Lead Managers ,TITLE)</v>
      </c>
      <c r="H920" t="s">
        <v>3692</v>
      </c>
      <c r="I920">
        <f t="shared" ref="I920:I924" si="532">LEN(H920)</f>
        <v>25</v>
      </c>
      <c r="J920" t="s">
        <v>17891</v>
      </c>
      <c r="K920" t="str">
        <f t="shared" ref="K920:K924" si="533">"("&amp;H920&amp;","&amp;J920&amp;")"</f>
        <v>(Aristo Securities Limited,ORG)</v>
      </c>
    </row>
    <row r="921" spans="1:11" ht="16.5" customHeight="1" x14ac:dyDescent="0.25">
      <c r="A921" t="s">
        <v>5932</v>
      </c>
      <c r="B921">
        <v>51</v>
      </c>
      <c r="C921" t="str">
        <f t="shared" si="531"/>
        <v>[(Registered Office ,TITLE)(Maples Corporate Services Limited,ORG)]</v>
      </c>
      <c r="D921" t="s">
        <v>14635</v>
      </c>
      <c r="E921">
        <f t="shared" si="520"/>
        <v>18</v>
      </c>
      <c r="F921" t="s">
        <v>11314</v>
      </c>
      <c r="G921" t="str">
        <f t="shared" si="526"/>
        <v>(Registered Office ,TITLE)</v>
      </c>
      <c r="H921" t="s">
        <v>15007</v>
      </c>
      <c r="I921">
        <f t="shared" si="532"/>
        <v>33</v>
      </c>
      <c r="J921" t="s">
        <v>17891</v>
      </c>
      <c r="K921" t="str">
        <f t="shared" si="533"/>
        <v>(Maples Corporate Services Limited,ORG)</v>
      </c>
    </row>
    <row r="922" spans="1:11" ht="16.5" customHeight="1" x14ac:dyDescent="0.25">
      <c r="A922" t="s">
        <v>6389</v>
      </c>
      <c r="B922">
        <v>51</v>
      </c>
      <c r="C922" t="str">
        <f t="shared" si="531"/>
        <v>[(Remuneration Committee,TITLE)( Ho Wing Sum ,PERSON)]</v>
      </c>
      <c r="D922" t="s">
        <v>14003</v>
      </c>
      <c r="E922">
        <f t="shared" si="520"/>
        <v>22</v>
      </c>
      <c r="F922" t="s">
        <v>11314</v>
      </c>
      <c r="G922" t="str">
        <f t="shared" si="526"/>
        <v>(Remuneration Committee,TITLE)</v>
      </c>
      <c r="H922" t="s">
        <v>17379</v>
      </c>
      <c r="I922">
        <f t="shared" si="532"/>
        <v>13</v>
      </c>
      <c r="J922" t="s">
        <v>17931</v>
      </c>
      <c r="K922" t="str">
        <f t="shared" si="533"/>
        <v>( Ho Wing Sum ,PERSON)</v>
      </c>
    </row>
    <row r="923" spans="1:11" ht="16.5" customHeight="1" x14ac:dyDescent="0.25">
      <c r="A923" t="s">
        <v>1228</v>
      </c>
      <c r="B923">
        <v>51</v>
      </c>
      <c r="C923" t="str">
        <f t="shared" si="531"/>
        <v>[(Remuneration Committee,TITLE)( Ms. Wang Yao ,PERSON)]</v>
      </c>
      <c r="D923" t="s">
        <v>14003</v>
      </c>
      <c r="E923">
        <f t="shared" si="520"/>
        <v>22</v>
      </c>
      <c r="F923" t="s">
        <v>17892</v>
      </c>
      <c r="G923" t="str">
        <f t="shared" si="526"/>
        <v>(Remuneration Committee,TITLE)</v>
      </c>
      <c r="H923" t="s">
        <v>17380</v>
      </c>
      <c r="I923">
        <f t="shared" si="532"/>
        <v>14</v>
      </c>
      <c r="J923" t="s">
        <v>17994</v>
      </c>
      <c r="K923" t="str">
        <f t="shared" si="533"/>
        <v>( Ms. Wang Yao ,PERSON)</v>
      </c>
    </row>
    <row r="924" spans="1:11" ht="16.5" customHeight="1" x14ac:dyDescent="0.25">
      <c r="A924" t="s">
        <v>8687</v>
      </c>
      <c r="B924">
        <v>51</v>
      </c>
      <c r="C924" t="str">
        <f t="shared" si="531"/>
        <v>[(Reporting Accountants and Independent Auditors,TITLE)( KPMG,ORG)]</v>
      </c>
      <c r="D924" t="s">
        <v>14636</v>
      </c>
      <c r="E924">
        <f t="shared" si="520"/>
        <v>46</v>
      </c>
      <c r="F924" t="s">
        <v>17952</v>
      </c>
      <c r="G924" t="str">
        <f t="shared" si="526"/>
        <v>(Reporting Accountants and Independent Auditors,TITLE)</v>
      </c>
      <c r="H924" t="s">
        <v>14827</v>
      </c>
      <c r="I924">
        <f t="shared" si="532"/>
        <v>5</v>
      </c>
      <c r="J924" t="s">
        <v>17887</v>
      </c>
      <c r="K924" t="str">
        <f t="shared" si="533"/>
        <v>( KPMG,ORG)</v>
      </c>
    </row>
    <row r="925" spans="1:11" ht="16.5" customHeight="1" x14ac:dyDescent="0.25">
      <c r="A925" t="s">
        <v>16013</v>
      </c>
      <c r="B925">
        <v>51</v>
      </c>
      <c r="C925" t="str">
        <f t="shared" ref="C925" si="534">"["&amp;G925&amp;"]"</f>
        <v>[(Skadden, Arps, Slate, Meagher &amp; Flom and affiliates,ORG)]</v>
      </c>
      <c r="D925" t="s">
        <v>16015</v>
      </c>
      <c r="E925">
        <f t="shared" si="520"/>
        <v>51</v>
      </c>
      <c r="F925" t="s">
        <v>17887</v>
      </c>
      <c r="G925" t="str">
        <f t="shared" si="526"/>
        <v>(Skadden, Arps, Slate, Meagher &amp; Flom and affiliates,ORG)</v>
      </c>
    </row>
    <row r="926" spans="1:11" ht="16.5" customHeight="1" x14ac:dyDescent="0.25">
      <c r="A926" t="s">
        <v>9643</v>
      </c>
      <c r="B926">
        <v>51</v>
      </c>
      <c r="C926" t="str">
        <f t="shared" ref="C926:C927" si="535">"["&amp;G926&amp;K926&amp;"]"</f>
        <v>[(Sole Sponsor,TITLE)( WAG Worldsec Corporate Finance Limited,ORG)]</v>
      </c>
      <c r="D926" t="s">
        <v>71</v>
      </c>
      <c r="E926">
        <f t="shared" si="520"/>
        <v>12</v>
      </c>
      <c r="F926" t="s">
        <v>11314</v>
      </c>
      <c r="G926" t="str">
        <f t="shared" si="526"/>
        <v>(Sole Sponsor,TITLE)</v>
      </c>
      <c r="H926" t="s">
        <v>15031</v>
      </c>
      <c r="I926">
        <f t="shared" ref="I926:I927" si="536">LEN(H926)</f>
        <v>39</v>
      </c>
      <c r="J926" t="s">
        <v>17887</v>
      </c>
      <c r="K926" t="str">
        <f t="shared" ref="K926:K927" si="537">"("&amp;H926&amp;","&amp;J926&amp;")"</f>
        <v>( WAG Worldsec Corporate Finance Limited,ORG)</v>
      </c>
    </row>
    <row r="927" spans="1:11" ht="16.5" customHeight="1" x14ac:dyDescent="0.25">
      <c r="A927" t="s">
        <v>228</v>
      </c>
      <c r="B927">
        <v>51</v>
      </c>
      <c r="C927" t="str">
        <f t="shared" si="535"/>
        <v>[(Tax Consultant ,TITLE)(RSM Tax Advisory (Hong Kong) Limited,ORG)]</v>
      </c>
      <c r="D927" t="s">
        <v>15305</v>
      </c>
      <c r="E927">
        <f t="shared" si="520"/>
        <v>15</v>
      </c>
      <c r="F927" t="s">
        <v>11314</v>
      </c>
      <c r="G927" t="str">
        <f t="shared" si="526"/>
        <v>(Tax Consultant ,TITLE)</v>
      </c>
      <c r="H927" t="s">
        <v>15306</v>
      </c>
      <c r="I927">
        <f t="shared" si="536"/>
        <v>36</v>
      </c>
      <c r="J927" t="s">
        <v>17887</v>
      </c>
      <c r="K927" t="str">
        <f t="shared" si="537"/>
        <v>(RSM Tax Advisory (Hong Kong) Limited,ORG)</v>
      </c>
    </row>
    <row r="928" spans="1:11" ht="16.5" customHeight="1" x14ac:dyDescent="0.25">
      <c r="A928" t="s">
        <v>7399</v>
      </c>
      <c r="B928">
        <v>52</v>
      </c>
      <c r="C928" t="str">
        <f t="shared" ref="C928:C931" si="538">"["&amp;G928&amp;"]"</f>
        <v>[( Haitong International Securities Company Limited,ORG)]</v>
      </c>
      <c r="D928" t="s">
        <v>15018</v>
      </c>
      <c r="E928">
        <f t="shared" si="520"/>
        <v>49</v>
      </c>
      <c r="F928" t="s">
        <v>17756</v>
      </c>
      <c r="G928" t="str">
        <f t="shared" si="526"/>
        <v>( Haitong International Securities Company Limited,ORG)</v>
      </c>
    </row>
    <row r="929" spans="1:11" ht="16.5" customHeight="1" x14ac:dyDescent="0.25">
      <c r="A929" t="s">
        <v>9159</v>
      </c>
      <c r="B929">
        <v>52</v>
      </c>
      <c r="C929" t="str">
        <f t="shared" si="538"/>
        <v>[( Haitong International Securities Company Limited,ORG)]</v>
      </c>
      <c r="D929" t="s">
        <v>15018</v>
      </c>
      <c r="E929">
        <f t="shared" si="520"/>
        <v>49</v>
      </c>
      <c r="F929" t="s">
        <v>17756</v>
      </c>
      <c r="G929" t="str">
        <f t="shared" si="526"/>
        <v>( Haitong International Securities Company Limited,ORG)</v>
      </c>
    </row>
    <row r="930" spans="1:11" ht="16.5" customHeight="1" x14ac:dyDescent="0.25">
      <c r="A930" t="s">
        <v>5102</v>
      </c>
      <c r="B930">
        <v>52</v>
      </c>
      <c r="C930" t="str">
        <f t="shared" si="538"/>
        <v>[(Authorised representatives,TITLE)]</v>
      </c>
      <c r="D930" t="s">
        <v>115</v>
      </c>
      <c r="E930">
        <f t="shared" si="520"/>
        <v>26</v>
      </c>
      <c r="F930" t="s">
        <v>18030</v>
      </c>
      <c r="G930" t="str">
        <f t="shared" si="526"/>
        <v>(Authorised representatives,TITLE)</v>
      </c>
    </row>
    <row r="931" spans="1:11" ht="16.5" customHeight="1" x14ac:dyDescent="0.25">
      <c r="A931" t="s">
        <v>11305</v>
      </c>
      <c r="B931">
        <v>52</v>
      </c>
      <c r="C931" t="str">
        <f t="shared" si="538"/>
        <v>[(Brent Callinicos ,PERSON)]</v>
      </c>
      <c r="D931" t="s">
        <v>11743</v>
      </c>
      <c r="E931">
        <f t="shared" si="520"/>
        <v>17</v>
      </c>
      <c r="F931" t="s">
        <v>17821</v>
      </c>
      <c r="G931" t="str">
        <f t="shared" si="526"/>
        <v>(Brent Callinicos ,PERSON)</v>
      </c>
    </row>
    <row r="932" spans="1:11" ht="16.5" customHeight="1" x14ac:dyDescent="0.25">
      <c r="A932" t="s">
        <v>4229</v>
      </c>
      <c r="B932">
        <v>52</v>
      </c>
      <c r="C932" t="str">
        <f t="shared" ref="C932:C939" si="539">"["&amp;G932&amp;K932&amp;"]"</f>
        <v>[(Co-lead Managers,TITLE)( Head &amp; Shoulders Securities Limited,ORG)]</v>
      </c>
      <c r="D932" t="s">
        <v>14605</v>
      </c>
      <c r="E932">
        <f t="shared" si="520"/>
        <v>16</v>
      </c>
      <c r="F932" t="s">
        <v>11314</v>
      </c>
      <c r="G932" t="str">
        <f t="shared" si="526"/>
        <v>(Co-lead Managers,TITLE)</v>
      </c>
      <c r="H932" t="s">
        <v>15032</v>
      </c>
      <c r="I932">
        <f t="shared" ref="I932:I935" si="540">LEN(H932)</f>
        <v>36</v>
      </c>
      <c r="J932" t="s">
        <v>17887</v>
      </c>
      <c r="K932" t="str">
        <f t="shared" ref="K932:K939" si="541">"("&amp;H932&amp;","&amp;J932&amp;")"</f>
        <v>( Head &amp; Shoulders Securities Limited,ORG)</v>
      </c>
    </row>
    <row r="933" spans="1:11" ht="16.5" customHeight="1" x14ac:dyDescent="0.25">
      <c r="A933" t="s">
        <v>2904</v>
      </c>
      <c r="B933">
        <v>52</v>
      </c>
      <c r="C933" t="str">
        <f t="shared" si="539"/>
        <v>[(Co-manager ,TITLE)(Zhongtai International Securities Limited,ORG)]</v>
      </c>
      <c r="D933" t="s">
        <v>14637</v>
      </c>
      <c r="E933">
        <f t="shared" si="520"/>
        <v>11</v>
      </c>
      <c r="F933" t="s">
        <v>11314</v>
      </c>
      <c r="G933" t="str">
        <f t="shared" si="526"/>
        <v>(Co-manager ,TITLE)</v>
      </c>
      <c r="H933" t="s">
        <v>317</v>
      </c>
      <c r="I933">
        <f t="shared" si="540"/>
        <v>41</v>
      </c>
      <c r="J933" t="s">
        <v>17887</v>
      </c>
      <c r="K933" t="str">
        <f t="shared" si="541"/>
        <v>(Zhongtai International Securities Limited,ORG)</v>
      </c>
    </row>
    <row r="934" spans="1:11" ht="16.5" customHeight="1" x14ac:dyDescent="0.25">
      <c r="A934" t="s">
        <v>10086</v>
      </c>
      <c r="B934">
        <v>52</v>
      </c>
      <c r="C934" t="str">
        <f t="shared" si="539"/>
        <v>[(Co-Managers,TITLE)( Future Land Resources Securities Limited,ORG)]</v>
      </c>
      <c r="D934" t="s">
        <v>14595</v>
      </c>
      <c r="E934">
        <f t="shared" si="520"/>
        <v>11</v>
      </c>
      <c r="F934" t="s">
        <v>11314</v>
      </c>
      <c r="G934" t="str">
        <f t="shared" si="526"/>
        <v>(Co-Managers,TITLE)</v>
      </c>
      <c r="H934" t="s">
        <v>15033</v>
      </c>
      <c r="I934">
        <f t="shared" si="540"/>
        <v>41</v>
      </c>
      <c r="J934" t="s">
        <v>17887</v>
      </c>
      <c r="K934" t="str">
        <f t="shared" si="541"/>
        <v>( Future Land Resources Securities Limited,ORG)</v>
      </c>
    </row>
    <row r="935" spans="1:11" ht="16.5" customHeight="1" x14ac:dyDescent="0.25">
      <c r="A935" t="s">
        <v>15330</v>
      </c>
      <c r="B935">
        <v>52</v>
      </c>
      <c r="C935" t="str">
        <f t="shared" si="539"/>
        <v>[(Company secretary,TITLE)( Mr. Fung Che Wai, Anthony ,PERSON)]</v>
      </c>
      <c r="D935" t="s">
        <v>111</v>
      </c>
      <c r="E935">
        <f t="shared" si="520"/>
        <v>17</v>
      </c>
      <c r="F935" t="s">
        <v>17892</v>
      </c>
      <c r="G935" t="str">
        <f t="shared" si="526"/>
        <v>(Company secretary,TITLE)</v>
      </c>
      <c r="H935" t="s">
        <v>16706</v>
      </c>
      <c r="I935">
        <f t="shared" si="540"/>
        <v>27</v>
      </c>
      <c r="J935" t="s">
        <v>17821</v>
      </c>
      <c r="K935" t="str">
        <f t="shared" si="541"/>
        <v>( Mr. Fung Che Wai, Anthony ,PERSON)</v>
      </c>
    </row>
    <row r="936" spans="1:11" ht="16.5" customHeight="1" x14ac:dyDescent="0.25">
      <c r="A936" t="s">
        <v>3640</v>
      </c>
      <c r="B936">
        <v>52</v>
      </c>
      <c r="C936" t="str">
        <f t="shared" si="539"/>
        <v>[(Compliance Adviser ,TITLE)(Alliance Capital Partners Limited,ORG)]</v>
      </c>
      <c r="D936" t="s">
        <v>14606</v>
      </c>
      <c r="E936">
        <f t="shared" si="520"/>
        <v>19</v>
      </c>
      <c r="F936" t="s">
        <v>11314</v>
      </c>
      <c r="G936" t="str">
        <f t="shared" si="526"/>
        <v>(Compliance Adviser ,TITLE)</v>
      </c>
      <c r="H936" t="s">
        <v>15034</v>
      </c>
      <c r="I936">
        <f t="shared" ref="I936:I939" si="542">LEN(H936)</f>
        <v>33</v>
      </c>
      <c r="J936" t="s">
        <v>17891</v>
      </c>
      <c r="K936" t="str">
        <f t="shared" si="541"/>
        <v>(Alliance Capital Partners Limited,ORG)</v>
      </c>
    </row>
    <row r="937" spans="1:11" ht="16.5" customHeight="1" x14ac:dyDescent="0.25">
      <c r="A937" t="s">
        <v>6689</v>
      </c>
      <c r="B937">
        <v>52</v>
      </c>
      <c r="C937" t="str">
        <f t="shared" si="539"/>
        <v>[(Compliance adviser ,TITLE)(Fortune Financial Capital Limited,ORG)]</v>
      </c>
      <c r="D937" t="s">
        <v>14609</v>
      </c>
      <c r="E937">
        <f t="shared" si="520"/>
        <v>19</v>
      </c>
      <c r="F937" t="s">
        <v>11314</v>
      </c>
      <c r="G937" t="str">
        <f t="shared" si="526"/>
        <v>(Compliance adviser ,TITLE)</v>
      </c>
      <c r="H937" t="s">
        <v>15035</v>
      </c>
      <c r="I937">
        <f t="shared" si="542"/>
        <v>33</v>
      </c>
      <c r="J937" t="s">
        <v>17891</v>
      </c>
      <c r="K937" t="str">
        <f t="shared" si="541"/>
        <v>(Fortune Financial Capital Limited,ORG)</v>
      </c>
    </row>
    <row r="938" spans="1:11" ht="16.5" customHeight="1" x14ac:dyDescent="0.25">
      <c r="A938" t="s">
        <v>1896</v>
      </c>
      <c r="B938">
        <v>52</v>
      </c>
      <c r="C938" t="str">
        <f t="shared" si="539"/>
        <v>[(Directors of the REIT Manager ,TITLE)(HUANG Junlong,PERSON)]</v>
      </c>
      <c r="D938" t="s">
        <v>14534</v>
      </c>
      <c r="E938">
        <f t="shared" si="520"/>
        <v>30</v>
      </c>
      <c r="F938" t="s">
        <v>17892</v>
      </c>
      <c r="G938" t="str">
        <f t="shared" si="526"/>
        <v>(Directors of the REIT Manager ,TITLE)</v>
      </c>
      <c r="H938" t="s">
        <v>14535</v>
      </c>
      <c r="I938">
        <f t="shared" si="542"/>
        <v>13</v>
      </c>
      <c r="J938" t="s">
        <v>17821</v>
      </c>
      <c r="K938" t="str">
        <f t="shared" si="541"/>
        <v>(HUANG Junlong,PERSON)</v>
      </c>
    </row>
    <row r="939" spans="1:11" ht="16.5" customHeight="1" x14ac:dyDescent="0.25">
      <c r="A939" t="s">
        <v>11256</v>
      </c>
      <c r="B939">
        <v>52</v>
      </c>
      <c r="C939" t="str">
        <f t="shared" si="539"/>
        <v>[(Guotai Junan Securities (Hong Kong) Limited,ORG)(GTJA,J)]</v>
      </c>
      <c r="D939" t="s">
        <v>294</v>
      </c>
      <c r="E939">
        <f t="shared" si="520"/>
        <v>43</v>
      </c>
      <c r="F939" t="s">
        <v>17756</v>
      </c>
      <c r="G939" t="str">
        <f t="shared" si="526"/>
        <v>(Guotai Junan Securities (Hong Kong) Limited,ORG)</v>
      </c>
      <c r="H939" t="s">
        <v>16325</v>
      </c>
      <c r="I939">
        <f t="shared" si="542"/>
        <v>4</v>
      </c>
      <c r="J939" t="s">
        <v>17766</v>
      </c>
      <c r="K939" t="str">
        <f t="shared" si="541"/>
        <v>(GTJA,J)</v>
      </c>
    </row>
    <row r="940" spans="1:11" ht="16.5" customHeight="1" x14ac:dyDescent="0.25">
      <c r="A940" t="s">
        <v>8309</v>
      </c>
      <c r="B940">
        <v>52</v>
      </c>
    </row>
    <row r="941" spans="1:11" ht="16.5" customHeight="1" x14ac:dyDescent="0.25">
      <c r="A941" t="s">
        <v>5847</v>
      </c>
      <c r="B941">
        <v>52</v>
      </c>
      <c r="C941" t="str">
        <f t="shared" ref="C941:C948" si="543">"["&amp;G941&amp;K941&amp;"]"</f>
        <v>[(Joint Bookrunners,TITLE)( Deutsche Bank AG, Hong Kong Branch,ORG)]</v>
      </c>
      <c r="D941" t="s">
        <v>473</v>
      </c>
      <c r="E941">
        <f t="shared" si="520"/>
        <v>17</v>
      </c>
      <c r="F941" t="s">
        <v>17892</v>
      </c>
      <c r="G941" t="str">
        <f t="shared" ref="G941:G965" si="544">"("&amp;D941&amp;","&amp;F941&amp;")"</f>
        <v>(Joint Bookrunners,TITLE)</v>
      </c>
      <c r="H941" t="s">
        <v>15036</v>
      </c>
      <c r="I941">
        <f t="shared" ref="I941" si="545">LEN(H941)</f>
        <v>35</v>
      </c>
      <c r="J941" t="s">
        <v>17928</v>
      </c>
      <c r="K941" t="str">
        <f t="shared" ref="K941:K948" si="546">"("&amp;H941&amp;","&amp;J941&amp;")"</f>
        <v>( Deutsche Bank AG, Hong Kong Branch,ORG)</v>
      </c>
    </row>
    <row r="942" spans="1:11" ht="16.5" customHeight="1" x14ac:dyDescent="0.25">
      <c r="A942" t="s">
        <v>4124</v>
      </c>
      <c r="B942">
        <v>52</v>
      </c>
      <c r="C942" t="str">
        <f t="shared" si="543"/>
        <v>[(Joint Bookrunners ,TITLE)(ICBC International Capital Limited,ORG)]</v>
      </c>
      <c r="D942" t="s">
        <v>11673</v>
      </c>
      <c r="E942">
        <f t="shared" si="520"/>
        <v>18</v>
      </c>
      <c r="F942" t="s">
        <v>11314</v>
      </c>
      <c r="G942" t="str">
        <f t="shared" si="544"/>
        <v>(Joint Bookrunners ,TITLE)</v>
      </c>
      <c r="H942" t="s">
        <v>430</v>
      </c>
      <c r="I942">
        <f t="shared" ref="I942:I948" si="547">LEN(H942)</f>
        <v>34</v>
      </c>
      <c r="J942" t="s">
        <v>17891</v>
      </c>
      <c r="K942" t="str">
        <f t="shared" si="546"/>
        <v>(ICBC International Capital Limited,ORG)</v>
      </c>
    </row>
    <row r="943" spans="1:11" ht="16.5" customHeight="1" x14ac:dyDescent="0.25">
      <c r="A943" t="s">
        <v>1371</v>
      </c>
      <c r="B943">
        <v>52</v>
      </c>
      <c r="C943" t="str">
        <f t="shared" si="543"/>
        <v>[(Joint Global Coordinators,TITLE)( Elstone Securities Limited,ORG)]</v>
      </c>
      <c r="D943" t="s">
        <v>74</v>
      </c>
      <c r="E943">
        <f t="shared" si="520"/>
        <v>25</v>
      </c>
      <c r="F943" t="s">
        <v>17892</v>
      </c>
      <c r="G943" t="str">
        <f t="shared" si="544"/>
        <v>(Joint Global Coordinators,TITLE)</v>
      </c>
      <c r="H943" t="s">
        <v>14947</v>
      </c>
      <c r="I943">
        <f t="shared" si="547"/>
        <v>27</v>
      </c>
      <c r="J943" t="s">
        <v>17891</v>
      </c>
      <c r="K943" t="str">
        <f t="shared" si="546"/>
        <v>( Elstone Securities Limited,ORG)</v>
      </c>
    </row>
    <row r="944" spans="1:11" ht="16.5" customHeight="1" x14ac:dyDescent="0.25">
      <c r="A944" t="s">
        <v>3771</v>
      </c>
      <c r="B944">
        <v>52</v>
      </c>
      <c r="C944" t="str">
        <f t="shared" si="543"/>
        <v>[(Joint Lead Managers,TITLE)( China Tonghai Securities Limited,ORG)]</v>
      </c>
      <c r="D944" t="s">
        <v>373</v>
      </c>
      <c r="E944">
        <f t="shared" si="520"/>
        <v>19</v>
      </c>
      <c r="F944" t="s">
        <v>11314</v>
      </c>
      <c r="G944" t="str">
        <f t="shared" si="544"/>
        <v>(Joint Lead Managers,TITLE)</v>
      </c>
      <c r="H944" t="s">
        <v>15037</v>
      </c>
      <c r="I944">
        <f t="shared" si="547"/>
        <v>33</v>
      </c>
      <c r="J944" t="s">
        <v>17891</v>
      </c>
      <c r="K944" t="str">
        <f t="shared" si="546"/>
        <v>( China Tonghai Securities Limited,ORG)</v>
      </c>
    </row>
    <row r="945" spans="1:11" ht="16.5" customHeight="1" x14ac:dyDescent="0.25">
      <c r="A945" t="s">
        <v>3194</v>
      </c>
      <c r="B945">
        <v>52</v>
      </c>
      <c r="C945" t="str">
        <f t="shared" si="543"/>
        <v>[(Joint Sponsors ,TITLE)(Citigroup Global Markets Asia Limited,ORG)]</v>
      </c>
      <c r="D945" t="s">
        <v>11648</v>
      </c>
      <c r="E945">
        <f t="shared" si="520"/>
        <v>15</v>
      </c>
      <c r="F945" t="s">
        <v>11314</v>
      </c>
      <c r="G945" t="str">
        <f t="shared" si="544"/>
        <v>(Joint Sponsors ,TITLE)</v>
      </c>
      <c r="H945" t="s">
        <v>1947</v>
      </c>
      <c r="I945">
        <f t="shared" si="547"/>
        <v>37</v>
      </c>
      <c r="J945" t="s">
        <v>17887</v>
      </c>
      <c r="K945" t="str">
        <f t="shared" si="546"/>
        <v>(Citigroup Global Markets Asia Limited,ORG)</v>
      </c>
    </row>
    <row r="946" spans="1:11" ht="16.5" customHeight="1" x14ac:dyDescent="0.25">
      <c r="A946" t="s">
        <v>288</v>
      </c>
      <c r="B946">
        <v>52</v>
      </c>
      <c r="C946" t="str">
        <f t="shared" si="543"/>
        <v>[(Joint Sponsors ,TITLE)(Haitong International Capital Limited,ORG)]</v>
      </c>
      <c r="D946" t="s">
        <v>11648</v>
      </c>
      <c r="E946">
        <f t="shared" si="520"/>
        <v>15</v>
      </c>
      <c r="F946" t="s">
        <v>11314</v>
      </c>
      <c r="G946" t="str">
        <f t="shared" si="544"/>
        <v>(Joint Sponsors ,TITLE)</v>
      </c>
      <c r="H946" t="s">
        <v>5843</v>
      </c>
      <c r="I946">
        <f t="shared" si="547"/>
        <v>37</v>
      </c>
      <c r="J946" t="s">
        <v>17887</v>
      </c>
      <c r="K946" t="str">
        <f t="shared" si="546"/>
        <v>(Haitong International Capital Limited,ORG)</v>
      </c>
    </row>
    <row r="947" spans="1:11" ht="16.5" customHeight="1" x14ac:dyDescent="0.25">
      <c r="A947" t="s">
        <v>3555</v>
      </c>
      <c r="B947">
        <v>52</v>
      </c>
      <c r="C947" t="str">
        <f t="shared" si="543"/>
        <v>[(Miao &amp; Co. ,ORG)( Han Kun Law Offices,ORG)]</v>
      </c>
      <c r="D947" t="s">
        <v>11744</v>
      </c>
      <c r="E947">
        <f t="shared" si="520"/>
        <v>11</v>
      </c>
      <c r="F947" t="s">
        <v>18011</v>
      </c>
      <c r="G947" t="str">
        <f t="shared" si="544"/>
        <v>(Miao &amp; Co. ,ORG)</v>
      </c>
      <c r="H947" t="s">
        <v>17686</v>
      </c>
      <c r="I947">
        <f t="shared" si="547"/>
        <v>20</v>
      </c>
      <c r="J947" t="s">
        <v>17958</v>
      </c>
      <c r="K947" t="str">
        <f t="shared" si="546"/>
        <v>( Han Kun Law Offices,ORG)</v>
      </c>
    </row>
    <row r="948" spans="1:11" ht="16.5" customHeight="1" x14ac:dyDescent="0.25">
      <c r="A948" t="s">
        <v>805</v>
      </c>
      <c r="B948">
        <v>52</v>
      </c>
      <c r="C948" t="str">
        <f t="shared" si="543"/>
        <v>[(Mr. Gary Ng Sin Tong ,PERSON)(Mr. Gary Huang Chendong,PERSON)]</v>
      </c>
      <c r="D948" t="s">
        <v>11745</v>
      </c>
      <c r="E948">
        <f t="shared" si="520"/>
        <v>21</v>
      </c>
      <c r="F948" t="s">
        <v>17763</v>
      </c>
      <c r="G948" t="str">
        <f t="shared" si="544"/>
        <v>(Mr. Gary Ng Sin Tong ,PERSON)</v>
      </c>
      <c r="H948" t="s">
        <v>14009</v>
      </c>
      <c r="I948">
        <f t="shared" si="547"/>
        <v>23</v>
      </c>
      <c r="J948" t="s">
        <v>17763</v>
      </c>
      <c r="K948" t="str">
        <f t="shared" si="546"/>
        <v>(Mr. Gary Huang Chendong,PERSON)</v>
      </c>
    </row>
    <row r="949" spans="1:11" ht="16.5" customHeight="1" x14ac:dyDescent="0.25">
      <c r="A949" t="s">
        <v>3368</v>
      </c>
      <c r="B949">
        <v>52</v>
      </c>
      <c r="C949" t="str">
        <f t="shared" ref="C949" si="548">"["&amp;G949&amp;"]"</f>
        <v>[(Mr. Richard Kin-sing Lee ,PERSON)]</v>
      </c>
      <c r="D949" t="s">
        <v>11746</v>
      </c>
      <c r="E949">
        <f t="shared" si="520"/>
        <v>25</v>
      </c>
      <c r="F949" t="s">
        <v>17782</v>
      </c>
      <c r="G949" t="str">
        <f t="shared" si="544"/>
        <v>(Mr. Richard Kin-sing Lee ,PERSON)</v>
      </c>
    </row>
    <row r="950" spans="1:11" ht="16.5" customHeight="1" x14ac:dyDescent="0.25">
      <c r="A950" t="s">
        <v>3982</v>
      </c>
      <c r="B950">
        <v>52</v>
      </c>
      <c r="C950" t="str">
        <f t="shared" ref="C950:C954" si="549">"["&amp;G950&amp;K950&amp;"]"</f>
        <v>[(Mr. Tse Wai Kit ,PERSON)( Prof. Lau Chi Pang,PERSON)]</v>
      </c>
      <c r="D950" t="s">
        <v>11747</v>
      </c>
      <c r="E950">
        <f t="shared" si="520"/>
        <v>16</v>
      </c>
      <c r="F950" t="s">
        <v>17821</v>
      </c>
      <c r="G950" t="str">
        <f t="shared" si="544"/>
        <v>(Mr. Tse Wai Kit ,PERSON)</v>
      </c>
      <c r="H950" t="s">
        <v>17919</v>
      </c>
      <c r="I950">
        <f t="shared" ref="I950:I954" si="550">LEN(H950)</f>
        <v>19</v>
      </c>
      <c r="J950" t="s">
        <v>17821</v>
      </c>
      <c r="K950" t="str">
        <f t="shared" ref="K950:K954" si="551">"("&amp;H950&amp;","&amp;J950&amp;")"</f>
        <v>( Prof. Lau Chi Pang,PERSON)</v>
      </c>
    </row>
    <row r="951" spans="1:11" ht="16.5" customHeight="1" x14ac:dyDescent="0.25">
      <c r="A951" t="s">
        <v>2885</v>
      </c>
      <c r="B951">
        <v>52</v>
      </c>
      <c r="C951" t="str">
        <f t="shared" si="549"/>
        <v>[(Mr. Werner Peter VAN ECK ,PERSON)(Mr. Kwok King Kingsley CHAN,PERSON)]</v>
      </c>
      <c r="D951" t="s">
        <v>14206</v>
      </c>
      <c r="E951">
        <f t="shared" si="520"/>
        <v>25</v>
      </c>
      <c r="F951" t="s">
        <v>17763</v>
      </c>
      <c r="G951" t="str">
        <f t="shared" si="544"/>
        <v>(Mr. Werner Peter VAN ECK ,PERSON)</v>
      </c>
      <c r="H951" t="s">
        <v>15038</v>
      </c>
      <c r="I951">
        <f t="shared" si="550"/>
        <v>27</v>
      </c>
      <c r="J951" t="s">
        <v>17763</v>
      </c>
      <c r="K951" t="str">
        <f t="shared" si="551"/>
        <v>(Mr. Kwok King Kingsley CHAN,PERSON)</v>
      </c>
    </row>
    <row r="952" spans="1:11" ht="16.5" customHeight="1" x14ac:dyDescent="0.25">
      <c r="A952" t="s">
        <v>17822</v>
      </c>
      <c r="B952">
        <v>52</v>
      </c>
      <c r="C952" t="str">
        <f t="shared" si="549"/>
        <v>[(Mr. YIP Kwong Cheung ,PERSON)(Ms. CHENG Shing Yan ,PERSON)]</v>
      </c>
      <c r="D952" t="s">
        <v>11748</v>
      </c>
      <c r="E952">
        <f t="shared" si="520"/>
        <v>21</v>
      </c>
      <c r="F952" t="s">
        <v>17821</v>
      </c>
      <c r="G952" t="str">
        <f t="shared" si="544"/>
        <v>(Mr. YIP Kwong Cheung ,PERSON)</v>
      </c>
      <c r="H952" t="s">
        <v>11644</v>
      </c>
      <c r="I952">
        <f t="shared" si="550"/>
        <v>20</v>
      </c>
      <c r="J952" t="s">
        <v>17821</v>
      </c>
      <c r="K952" t="str">
        <f t="shared" si="551"/>
        <v>(Ms. CHENG Shing Yan ,PERSON)</v>
      </c>
    </row>
    <row r="953" spans="1:11" ht="16.5" customHeight="1" x14ac:dyDescent="0.25">
      <c r="A953" t="s">
        <v>9554</v>
      </c>
      <c r="B953">
        <v>52</v>
      </c>
      <c r="C953" t="str">
        <f t="shared" si="549"/>
        <v>[(Nomination Committee,TITLE)( Dr. YANG Dajun ,PERSON)]</v>
      </c>
      <c r="D953" t="s">
        <v>13971</v>
      </c>
      <c r="E953">
        <f t="shared" si="520"/>
        <v>20</v>
      </c>
      <c r="F953" t="s">
        <v>17892</v>
      </c>
      <c r="G953" t="str">
        <f t="shared" si="544"/>
        <v>(Nomination Committee,TITLE)</v>
      </c>
      <c r="H953" t="s">
        <v>16969</v>
      </c>
      <c r="I953">
        <f t="shared" si="550"/>
        <v>16</v>
      </c>
      <c r="J953" t="s">
        <v>17821</v>
      </c>
      <c r="K953" t="str">
        <f t="shared" si="551"/>
        <v>( Dr. YANG Dajun ,PERSON)</v>
      </c>
    </row>
    <row r="954" spans="1:11" ht="16.5" customHeight="1" x14ac:dyDescent="0.25">
      <c r="A954" t="s">
        <v>5982</v>
      </c>
      <c r="B954">
        <v>52</v>
      </c>
      <c r="C954" t="str">
        <f t="shared" si="549"/>
        <v>[(Nomination Committee,TITLE)( Mr. Chen Dewei ,PERSON)]</v>
      </c>
      <c r="D954" t="s">
        <v>13971</v>
      </c>
      <c r="E954">
        <f t="shared" si="520"/>
        <v>20</v>
      </c>
      <c r="F954" t="s">
        <v>17892</v>
      </c>
      <c r="G954" t="str">
        <f t="shared" si="544"/>
        <v>(Nomination Committee,TITLE)</v>
      </c>
      <c r="H954" t="s">
        <v>16970</v>
      </c>
      <c r="I954">
        <f t="shared" si="550"/>
        <v>16</v>
      </c>
      <c r="J954" t="s">
        <v>18012</v>
      </c>
      <c r="K954" t="str">
        <f t="shared" si="551"/>
        <v>( Mr. Chen Dewei ,PERSON)</v>
      </c>
    </row>
    <row r="955" spans="1:11" ht="16.5" customHeight="1" x14ac:dyDescent="0.25">
      <c r="A955" t="s">
        <v>10954</v>
      </c>
      <c r="B955">
        <v>52</v>
      </c>
      <c r="C955" t="str">
        <f t="shared" ref="C955" si="552">"["&amp;G955&amp;"]"</f>
        <v>[(Non-executive Directors ,TITLE)]</v>
      </c>
      <c r="D955" t="s">
        <v>11749</v>
      </c>
      <c r="E955">
        <f t="shared" si="520"/>
        <v>24</v>
      </c>
      <c r="F955" t="s">
        <v>17892</v>
      </c>
      <c r="G955" t="str">
        <f t="shared" si="544"/>
        <v>(Non-executive Directors ,TITLE)</v>
      </c>
    </row>
    <row r="956" spans="1:11" ht="16.5" customHeight="1" x14ac:dyDescent="0.25">
      <c r="A956" t="s">
        <v>15960</v>
      </c>
      <c r="B956">
        <v>52</v>
      </c>
      <c r="C956" t="str">
        <f t="shared" ref="C956:C964" si="553">"["&amp;G956&amp;K956&amp;"]"</f>
        <v>[(Prof. CHAN Pak Woon David ,PERSON)(Mr. CHAN Leung Choi Albert,PERSON)]</v>
      </c>
      <c r="D956" t="s">
        <v>14536</v>
      </c>
      <c r="E956">
        <f t="shared" si="520"/>
        <v>26</v>
      </c>
      <c r="F956" t="s">
        <v>17821</v>
      </c>
      <c r="G956" t="str">
        <f t="shared" si="544"/>
        <v>(Prof. CHAN Pak Woon David ,PERSON)</v>
      </c>
      <c r="H956" t="s">
        <v>14184</v>
      </c>
      <c r="I956">
        <f t="shared" ref="I956" si="554">LEN(H956)</f>
        <v>26</v>
      </c>
      <c r="J956" t="s">
        <v>17821</v>
      </c>
      <c r="K956" t="str">
        <f t="shared" ref="K956:K964" si="555">"("&amp;H956&amp;","&amp;J956&amp;")"</f>
        <v>(Mr. CHAN Leung Choi Albert,PERSON)</v>
      </c>
    </row>
    <row r="957" spans="1:11" ht="16.5" customHeight="1" x14ac:dyDescent="0.25">
      <c r="A957" t="s">
        <v>7831</v>
      </c>
      <c r="B957">
        <v>52</v>
      </c>
      <c r="C957" t="str">
        <f t="shared" si="553"/>
        <v>[(Property valuer,TITLE)( LCH (Asia-Pacific) Surveyors Limited,ORG)]</v>
      </c>
      <c r="D957" t="s">
        <v>101</v>
      </c>
      <c r="E957">
        <f t="shared" si="520"/>
        <v>15</v>
      </c>
      <c r="F957" t="s">
        <v>11314</v>
      </c>
      <c r="G957" t="str">
        <f t="shared" si="544"/>
        <v>(Property valuer,TITLE)</v>
      </c>
      <c r="H957" t="s">
        <v>16168</v>
      </c>
      <c r="I957">
        <f t="shared" ref="I957:I961" si="556">LEN(H957)</f>
        <v>37</v>
      </c>
      <c r="J957" t="s">
        <v>17887</v>
      </c>
      <c r="K957" t="str">
        <f t="shared" si="555"/>
        <v>( LCH (Asia-Pacific) Surveyors Limited,ORG)</v>
      </c>
    </row>
    <row r="958" spans="1:11" ht="16.5" customHeight="1" x14ac:dyDescent="0.25">
      <c r="A958" t="s">
        <v>9552</v>
      </c>
      <c r="B958">
        <v>52</v>
      </c>
      <c r="C958" t="str">
        <f t="shared" si="553"/>
        <v>[(Remuneration Committee,TITLE)( Dr. YIN Zheng ,PERSON)]</v>
      </c>
      <c r="D958" t="s">
        <v>14003</v>
      </c>
      <c r="E958">
        <f t="shared" si="520"/>
        <v>22</v>
      </c>
      <c r="F958" t="s">
        <v>17892</v>
      </c>
      <c r="G958" t="str">
        <f t="shared" si="544"/>
        <v>(Remuneration Committee,TITLE)</v>
      </c>
      <c r="H958" t="s">
        <v>17381</v>
      </c>
      <c r="I958">
        <f t="shared" si="556"/>
        <v>15</v>
      </c>
      <c r="J958" t="s">
        <v>17821</v>
      </c>
      <c r="K958" t="str">
        <f t="shared" si="555"/>
        <v>( Dr. YIN Zheng ,PERSON)</v>
      </c>
    </row>
    <row r="959" spans="1:11" ht="16.5" customHeight="1" x14ac:dyDescent="0.25">
      <c r="A959" t="s">
        <v>2884</v>
      </c>
      <c r="B959">
        <v>52</v>
      </c>
      <c r="C959" t="str">
        <f t="shared" si="553"/>
        <v>[(Remuneration Committee,TITLE)( Mr. Shou Kang CHEN,PERSON)]</v>
      </c>
      <c r="D959" t="s">
        <v>14003</v>
      </c>
      <c r="E959">
        <f t="shared" si="520"/>
        <v>22</v>
      </c>
      <c r="F959" t="s">
        <v>17892</v>
      </c>
      <c r="G959" t="str">
        <f t="shared" si="544"/>
        <v>(Remuneration Committee,TITLE)</v>
      </c>
      <c r="H959" t="s">
        <v>17369</v>
      </c>
      <c r="I959">
        <f t="shared" si="556"/>
        <v>19</v>
      </c>
      <c r="J959" t="s">
        <v>18012</v>
      </c>
      <c r="K959" t="str">
        <f t="shared" si="555"/>
        <v>( Mr. Shou Kang CHEN,PERSON)</v>
      </c>
    </row>
    <row r="960" spans="1:11" ht="16.5" customHeight="1" x14ac:dyDescent="0.25">
      <c r="A960" t="s">
        <v>2961</v>
      </c>
      <c r="B960">
        <v>52</v>
      </c>
      <c r="C960" t="str">
        <f t="shared" si="553"/>
        <v>[(Remuneration Committee,TITLE)( Mr. Yang Ying,PERSON)]</v>
      </c>
      <c r="D960" t="s">
        <v>14003</v>
      </c>
      <c r="E960">
        <f t="shared" si="520"/>
        <v>22</v>
      </c>
      <c r="F960" t="s">
        <v>17892</v>
      </c>
      <c r="G960" t="str">
        <f t="shared" si="544"/>
        <v>(Remuneration Committee,TITLE)</v>
      </c>
      <c r="H960" t="s">
        <v>17382</v>
      </c>
      <c r="I960">
        <f t="shared" si="556"/>
        <v>14</v>
      </c>
      <c r="J960" t="s">
        <v>18012</v>
      </c>
      <c r="K960" t="str">
        <f t="shared" si="555"/>
        <v>( Mr. Yang Ying,PERSON)</v>
      </c>
    </row>
    <row r="961" spans="1:11" ht="16.5" customHeight="1" x14ac:dyDescent="0.25">
      <c r="A961" t="s">
        <v>6710</v>
      </c>
      <c r="B961">
        <v>52</v>
      </c>
      <c r="C961" t="str">
        <f t="shared" si="553"/>
        <v>[(Sole Sponsor,TITLE)( China International Capital Corporation,ORG)]</v>
      </c>
      <c r="D961" t="s">
        <v>71</v>
      </c>
      <c r="E961">
        <f t="shared" si="520"/>
        <v>12</v>
      </c>
      <c r="F961" t="s">
        <v>17892</v>
      </c>
      <c r="G961" t="str">
        <f t="shared" si="544"/>
        <v>(Sole Sponsor,TITLE)</v>
      </c>
      <c r="H961" t="s">
        <v>15039</v>
      </c>
      <c r="I961">
        <f t="shared" si="556"/>
        <v>40</v>
      </c>
      <c r="J961" t="s">
        <v>17887</v>
      </c>
      <c r="K961" t="str">
        <f t="shared" si="555"/>
        <v>( China International Capital Corporation,ORG)</v>
      </c>
    </row>
    <row r="962" spans="1:11" ht="16.5" customHeight="1" x14ac:dyDescent="0.25">
      <c r="A962" t="s">
        <v>2694</v>
      </c>
      <c r="B962">
        <v>52</v>
      </c>
      <c r="C962" t="str">
        <f t="shared" si="553"/>
        <v>[(Sole Sponsor,TITLE)( Shenwan Hongyuan Capital (H.K.) Limited,ORG)]</v>
      </c>
      <c r="D962" t="s">
        <v>71</v>
      </c>
      <c r="E962">
        <f t="shared" si="520"/>
        <v>12</v>
      </c>
      <c r="F962" t="s">
        <v>11314</v>
      </c>
      <c r="G962" t="str">
        <f t="shared" si="544"/>
        <v>(Sole Sponsor,TITLE)</v>
      </c>
      <c r="H962" t="s">
        <v>16169</v>
      </c>
      <c r="I962">
        <f t="shared" ref="I962:I964" si="557">LEN(H962)</f>
        <v>40</v>
      </c>
      <c r="J962" t="s">
        <v>17887</v>
      </c>
      <c r="K962" t="str">
        <f t="shared" si="555"/>
        <v>( Shenwan Hongyuan Capital (H.K.) Limited,ORG)</v>
      </c>
    </row>
    <row r="963" spans="1:11" ht="16.5" customHeight="1" x14ac:dyDescent="0.25">
      <c r="A963" t="s">
        <v>3492</v>
      </c>
      <c r="B963">
        <v>52</v>
      </c>
      <c r="C963" t="str">
        <f t="shared" si="553"/>
        <v>[(Transfer pricing adviser,TITLE)( Mazars Tax Services Limited,ORG)]</v>
      </c>
      <c r="D963" t="s">
        <v>14638</v>
      </c>
      <c r="E963">
        <f t="shared" ref="E963:E1026" si="558">LEN(D963)</f>
        <v>24</v>
      </c>
      <c r="F963" t="s">
        <v>11314</v>
      </c>
      <c r="G963" t="str">
        <f t="shared" si="544"/>
        <v>(Transfer pricing adviser,TITLE)</v>
      </c>
      <c r="H963" t="s">
        <v>15040</v>
      </c>
      <c r="I963">
        <f t="shared" si="557"/>
        <v>28</v>
      </c>
      <c r="J963" t="s">
        <v>17891</v>
      </c>
      <c r="K963" t="str">
        <f t="shared" si="555"/>
        <v>( Mazars Tax Services Limited,ORG)</v>
      </c>
    </row>
    <row r="964" spans="1:11" ht="16.5" customHeight="1" x14ac:dyDescent="0.25">
      <c r="A964" t="s">
        <v>4661</v>
      </c>
      <c r="B964">
        <v>52</v>
      </c>
      <c r="C964" t="str">
        <f t="shared" si="553"/>
        <v>[(Transfer Pricing Analyst,TITLE)( Mazars Tax Services Limited,ORG)]</v>
      </c>
      <c r="D964" t="s">
        <v>14639</v>
      </c>
      <c r="E964">
        <f t="shared" si="558"/>
        <v>24</v>
      </c>
      <c r="F964" t="s">
        <v>11314</v>
      </c>
      <c r="G964" t="str">
        <f t="shared" si="544"/>
        <v>(Transfer Pricing Analyst,TITLE)</v>
      </c>
      <c r="H964" t="s">
        <v>15040</v>
      </c>
      <c r="I964">
        <f t="shared" si="557"/>
        <v>28</v>
      </c>
      <c r="J964" t="s">
        <v>17891</v>
      </c>
      <c r="K964" t="str">
        <f t="shared" si="555"/>
        <v>( Mazars Tax Services Limited,ORG)</v>
      </c>
    </row>
    <row r="965" spans="1:11" ht="16.5" customHeight="1" x14ac:dyDescent="0.25">
      <c r="A965" t="s">
        <v>5941</v>
      </c>
      <c r="B965">
        <v>52</v>
      </c>
      <c r="C965" t="str">
        <f t="shared" ref="C965" si="559">"["&amp;G965&amp;"]"</f>
        <v>[(Xing Liu ,PERSON)]</v>
      </c>
      <c r="D965" t="s">
        <v>11750</v>
      </c>
      <c r="E965">
        <f t="shared" si="558"/>
        <v>9</v>
      </c>
      <c r="F965" t="s">
        <v>17821</v>
      </c>
      <c r="G965" t="str">
        <f t="shared" si="544"/>
        <v>(Xing Liu ,PERSON)</v>
      </c>
    </row>
    <row r="966" spans="1:11" ht="16.5" customHeight="1" x14ac:dyDescent="0.25">
      <c r="A966" t="s">
        <v>15980</v>
      </c>
      <c r="B966">
        <v>53</v>
      </c>
    </row>
    <row r="967" spans="1:11" ht="16.5" customHeight="1" x14ac:dyDescent="0.25">
      <c r="A967" t="s">
        <v>11247</v>
      </c>
      <c r="B967">
        <v>53</v>
      </c>
      <c r="C967" t="str">
        <f t="shared" ref="C967:C975" si="560">"["&amp;G967&amp;K967&amp;"]"</f>
        <v>[(ABCI Capital Limited,ORG)(ABCI ,J)]</v>
      </c>
      <c r="D967" t="s">
        <v>16847</v>
      </c>
      <c r="E967">
        <f t="shared" si="558"/>
        <v>20</v>
      </c>
      <c r="F967" t="s">
        <v>17771</v>
      </c>
      <c r="G967" t="str">
        <f t="shared" ref="G967:G999" si="561">"("&amp;D967&amp;","&amp;F967&amp;")"</f>
        <v>(ABCI Capital Limited,ORG)</v>
      </c>
      <c r="H967" t="s">
        <v>17253</v>
      </c>
      <c r="I967">
        <f t="shared" ref="I967" si="562">LEN(H967)</f>
        <v>5</v>
      </c>
      <c r="J967" t="s">
        <v>17769</v>
      </c>
      <c r="K967" t="str">
        <f t="shared" ref="K967:K975" si="563">"("&amp;H967&amp;","&amp;J967&amp;")"</f>
        <v>(ABCI ,J)</v>
      </c>
    </row>
    <row r="968" spans="1:11" ht="16.5" customHeight="1" x14ac:dyDescent="0.25">
      <c r="A968" t="s">
        <v>2476</v>
      </c>
      <c r="B968">
        <v>53</v>
      </c>
      <c r="C968" t="str">
        <f t="shared" si="560"/>
        <v>[(Auditors and Reporting Accountants ,TITLE)(Mazars CPA Limited,ORG)]</v>
      </c>
      <c r="D968" t="s">
        <v>14640</v>
      </c>
      <c r="E968">
        <f t="shared" si="558"/>
        <v>35</v>
      </c>
      <c r="F968" t="s">
        <v>17892</v>
      </c>
      <c r="G968" t="str">
        <f t="shared" si="561"/>
        <v>(Auditors and Reporting Accountants ,TITLE)</v>
      </c>
      <c r="H968" t="s">
        <v>10251</v>
      </c>
      <c r="I968">
        <f t="shared" ref="I968:I970" si="564">LEN(H968)</f>
        <v>18</v>
      </c>
      <c r="J968" t="s">
        <v>17891</v>
      </c>
      <c r="K968" t="str">
        <f t="shared" si="563"/>
        <v>(Mazars CPA Limited,ORG)</v>
      </c>
    </row>
    <row r="969" spans="1:11" ht="16.5" customHeight="1" x14ac:dyDescent="0.25">
      <c r="A969" t="s">
        <v>4967</v>
      </c>
      <c r="B969">
        <v>53</v>
      </c>
      <c r="C969" t="str">
        <f t="shared" si="560"/>
        <v>[(Authorised representatives,TITLE)( Mr. Leung King Sun ,PERSON)]</v>
      </c>
      <c r="D969" t="s">
        <v>115</v>
      </c>
      <c r="E969">
        <f t="shared" si="558"/>
        <v>26</v>
      </c>
      <c r="F969" t="s">
        <v>17892</v>
      </c>
      <c r="G969" t="str">
        <f t="shared" si="561"/>
        <v>(Authorised representatives,TITLE)</v>
      </c>
      <c r="H969" t="s">
        <v>17280</v>
      </c>
      <c r="I969">
        <f t="shared" si="564"/>
        <v>20</v>
      </c>
      <c r="J969" t="s">
        <v>17898</v>
      </c>
      <c r="K969" t="str">
        <f t="shared" si="563"/>
        <v>( Mr. Leung King Sun ,PERSON)</v>
      </c>
    </row>
    <row r="970" spans="1:11" ht="16.5" customHeight="1" x14ac:dyDescent="0.25">
      <c r="A970" t="s">
        <v>14537</v>
      </c>
      <c r="B970">
        <v>53</v>
      </c>
      <c r="C970" t="str">
        <f t="shared" si="560"/>
        <v>[(Chungs Lawyers,ORG)(DeHeng Law Offices,ORG)]</v>
      </c>
      <c r="D970" t="s">
        <v>965</v>
      </c>
      <c r="E970">
        <f t="shared" si="558"/>
        <v>14</v>
      </c>
      <c r="F970" t="s">
        <v>17958</v>
      </c>
      <c r="G970" t="str">
        <f t="shared" si="561"/>
        <v>(Chungs Lawyers,ORG)</v>
      </c>
      <c r="H970" t="s">
        <v>649</v>
      </c>
      <c r="I970">
        <f t="shared" si="564"/>
        <v>18</v>
      </c>
      <c r="J970" t="s">
        <v>17958</v>
      </c>
      <c r="K970" t="str">
        <f t="shared" si="563"/>
        <v>(DeHeng Law Offices,ORG)</v>
      </c>
    </row>
    <row r="971" spans="1:11" ht="16.5" customHeight="1" x14ac:dyDescent="0.25">
      <c r="A971" t="s">
        <v>1874</v>
      </c>
      <c r="B971">
        <v>53</v>
      </c>
      <c r="C971" t="str">
        <f t="shared" si="560"/>
        <v>[(Co-Lead Managers,TITLE)( Ever-Long Securities Company Limited,ORG)]</v>
      </c>
      <c r="D971" t="s">
        <v>13942</v>
      </c>
      <c r="E971">
        <f t="shared" si="558"/>
        <v>16</v>
      </c>
      <c r="F971" t="s">
        <v>11314</v>
      </c>
      <c r="G971" t="str">
        <f t="shared" si="561"/>
        <v>(Co-Lead Managers,TITLE)</v>
      </c>
      <c r="H971" t="s">
        <v>15041</v>
      </c>
      <c r="I971">
        <f t="shared" ref="I971:I975" si="565">LEN(H971)</f>
        <v>37</v>
      </c>
      <c r="J971" t="s">
        <v>17887</v>
      </c>
      <c r="K971" t="str">
        <f t="shared" si="563"/>
        <v>( Ever-Long Securities Company Limited,ORG)</v>
      </c>
    </row>
    <row r="972" spans="1:11" ht="16.5" customHeight="1" x14ac:dyDescent="0.25">
      <c r="A972" t="s">
        <v>15257</v>
      </c>
      <c r="B972">
        <v>53</v>
      </c>
      <c r="C972" t="str">
        <f t="shared" si="560"/>
        <v>[(Compliance Adviser,TITLE)( BOCOM International (Asia) Limited,ORG)]</v>
      </c>
      <c r="D972" t="s">
        <v>14786</v>
      </c>
      <c r="E972">
        <f t="shared" si="558"/>
        <v>18</v>
      </c>
      <c r="F972" t="s">
        <v>11314</v>
      </c>
      <c r="G972" t="str">
        <f t="shared" si="561"/>
        <v>(Compliance Adviser,TITLE)</v>
      </c>
      <c r="H972" t="s">
        <v>16170</v>
      </c>
      <c r="I972">
        <f t="shared" si="565"/>
        <v>35</v>
      </c>
      <c r="J972" t="s">
        <v>17887</v>
      </c>
      <c r="K972" t="str">
        <f t="shared" si="563"/>
        <v>( BOCOM International (Asia) Limited,ORG)</v>
      </c>
    </row>
    <row r="973" spans="1:11" ht="16.5" customHeight="1" x14ac:dyDescent="0.25">
      <c r="A973" t="s">
        <v>4340</v>
      </c>
      <c r="B973">
        <v>53</v>
      </c>
      <c r="C973" t="str">
        <f t="shared" si="560"/>
        <v>[(Compliance Adviser,TITLE)( Orient Capital (Hong Kong) Limited,ORG)]</v>
      </c>
      <c r="D973" t="s">
        <v>14786</v>
      </c>
      <c r="E973">
        <f t="shared" si="558"/>
        <v>18</v>
      </c>
      <c r="F973" t="s">
        <v>11314</v>
      </c>
      <c r="G973" t="str">
        <f t="shared" si="561"/>
        <v>(Compliance Adviser,TITLE)</v>
      </c>
      <c r="H973" t="s">
        <v>16171</v>
      </c>
      <c r="I973">
        <f t="shared" si="565"/>
        <v>35</v>
      </c>
      <c r="J973" t="s">
        <v>17887</v>
      </c>
      <c r="K973" t="str">
        <f t="shared" si="563"/>
        <v>( Orient Capital (Hong Kong) Limited,ORG)</v>
      </c>
    </row>
    <row r="974" spans="1:11" ht="16.5" customHeight="1" x14ac:dyDescent="0.25">
      <c r="A974" t="s">
        <v>4543</v>
      </c>
      <c r="B974">
        <v>53</v>
      </c>
      <c r="C974" t="str">
        <f t="shared" si="560"/>
        <v>[(Compliance advisor,TITLE)( Orient Capital (Hong Kong) Limited,ORG)]</v>
      </c>
      <c r="D974" t="s">
        <v>14731</v>
      </c>
      <c r="E974">
        <f t="shared" si="558"/>
        <v>18</v>
      </c>
      <c r="F974" t="s">
        <v>11314</v>
      </c>
      <c r="G974" t="str">
        <f t="shared" si="561"/>
        <v>(Compliance advisor,TITLE)</v>
      </c>
      <c r="H974" t="s">
        <v>16171</v>
      </c>
      <c r="I974">
        <f t="shared" si="565"/>
        <v>35</v>
      </c>
      <c r="J974" t="s">
        <v>17887</v>
      </c>
      <c r="K974" t="str">
        <f t="shared" si="563"/>
        <v>( Orient Capital (Hong Kong) Limited,ORG)</v>
      </c>
    </row>
    <row r="975" spans="1:11" ht="16.5" customHeight="1" x14ac:dyDescent="0.25">
      <c r="A975" t="s">
        <v>2478</v>
      </c>
      <c r="B975">
        <v>53</v>
      </c>
      <c r="C975" t="str">
        <f t="shared" si="560"/>
        <v>[(Industry Consultant,TITLE)( Euromonitor International Limited,ORG)]</v>
      </c>
      <c r="D975" t="s">
        <v>393</v>
      </c>
      <c r="E975">
        <f t="shared" si="558"/>
        <v>19</v>
      </c>
      <c r="F975" t="s">
        <v>11314</v>
      </c>
      <c r="G975" t="str">
        <f t="shared" si="561"/>
        <v>(Industry Consultant,TITLE)</v>
      </c>
      <c r="H975" t="s">
        <v>15042</v>
      </c>
      <c r="I975">
        <f t="shared" si="565"/>
        <v>34</v>
      </c>
      <c r="J975" t="s">
        <v>17891</v>
      </c>
      <c r="K975" t="str">
        <f t="shared" si="563"/>
        <v>( Euromonitor International Limited,ORG)</v>
      </c>
    </row>
    <row r="976" spans="1:11" ht="16.5" customHeight="1" x14ac:dyDescent="0.25">
      <c r="A976" t="s">
        <v>9385</v>
      </c>
      <c r="B976">
        <v>53</v>
      </c>
      <c r="C976" t="str">
        <f t="shared" ref="C976" si="566">"["&amp;G976&amp;"]"</f>
        <v>[(Joint Global Coordinators,TITLE)]</v>
      </c>
      <c r="D976" t="s">
        <v>74</v>
      </c>
      <c r="E976">
        <f t="shared" si="558"/>
        <v>25</v>
      </c>
      <c r="F976" t="s">
        <v>17892</v>
      </c>
      <c r="G976" t="str">
        <f t="shared" si="561"/>
        <v>(Joint Global Coordinators,TITLE)</v>
      </c>
    </row>
    <row r="977" spans="1:11" ht="16.5" customHeight="1" x14ac:dyDescent="0.25">
      <c r="A977" t="s">
        <v>528</v>
      </c>
      <c r="B977">
        <v>53</v>
      </c>
      <c r="C977" t="str">
        <f t="shared" ref="C977:C984" si="567">"["&amp;G977&amp;K977&amp;"]"</f>
        <v>[(Joint Global Coordinators,TITLE)( Goldman Sachs (Asia) L.L.C.,ORG)]</v>
      </c>
      <c r="D977" t="s">
        <v>74</v>
      </c>
      <c r="E977">
        <f t="shared" si="558"/>
        <v>25</v>
      </c>
      <c r="F977" t="s">
        <v>17892</v>
      </c>
      <c r="G977" t="str">
        <f t="shared" si="561"/>
        <v>(Joint Global Coordinators,TITLE)</v>
      </c>
      <c r="H977" t="s">
        <v>14972</v>
      </c>
      <c r="I977">
        <f t="shared" ref="I977" si="568">LEN(H977)</f>
        <v>28</v>
      </c>
      <c r="J977" t="s">
        <v>17958</v>
      </c>
      <c r="K977" t="str">
        <f t="shared" ref="K977:K984" si="569">"("&amp;H977&amp;","&amp;J977&amp;")"</f>
        <v>( Goldman Sachs (Asia) L.L.C.,ORG)</v>
      </c>
    </row>
    <row r="978" spans="1:11" ht="16.5" customHeight="1" x14ac:dyDescent="0.25">
      <c r="A978" t="s">
        <v>720</v>
      </c>
      <c r="B978">
        <v>53</v>
      </c>
      <c r="C978" t="str">
        <f t="shared" si="567"/>
        <v>[(Joint Global Coordinators,TITLE)( Morgan Stanley Asia Limited,ORG)]</v>
      </c>
      <c r="D978" t="s">
        <v>74</v>
      </c>
      <c r="E978">
        <f t="shared" si="558"/>
        <v>25</v>
      </c>
      <c r="F978" t="s">
        <v>11314</v>
      </c>
      <c r="G978" t="str">
        <f t="shared" si="561"/>
        <v>(Joint Global Coordinators,TITLE)</v>
      </c>
      <c r="H978" t="s">
        <v>15043</v>
      </c>
      <c r="I978">
        <f t="shared" ref="I978:I984" si="570">LEN(H978)</f>
        <v>28</v>
      </c>
      <c r="J978" t="s">
        <v>17891</v>
      </c>
      <c r="K978" t="str">
        <f t="shared" si="569"/>
        <v>( Morgan Stanley Asia Limited,ORG)</v>
      </c>
    </row>
    <row r="979" spans="1:11" ht="16.5" customHeight="1" x14ac:dyDescent="0.25">
      <c r="A979" t="s">
        <v>5043</v>
      </c>
      <c r="B979">
        <v>53</v>
      </c>
      <c r="C979" t="str">
        <f t="shared" si="567"/>
        <v>[(Joint Lead Managers,TITLE)( Astrum Capital Management Limited,ORG)]</v>
      </c>
      <c r="D979" t="s">
        <v>373</v>
      </c>
      <c r="E979">
        <f t="shared" si="558"/>
        <v>19</v>
      </c>
      <c r="F979" t="s">
        <v>11314</v>
      </c>
      <c r="G979" t="str">
        <f t="shared" si="561"/>
        <v>(Joint Lead Managers,TITLE)</v>
      </c>
      <c r="H979" t="s">
        <v>15044</v>
      </c>
      <c r="I979">
        <f t="shared" si="570"/>
        <v>34</v>
      </c>
      <c r="J979" t="s">
        <v>17891</v>
      </c>
      <c r="K979" t="str">
        <f t="shared" si="569"/>
        <v>( Astrum Capital Management Limited,ORG)</v>
      </c>
    </row>
    <row r="980" spans="1:11" ht="16.5" customHeight="1" x14ac:dyDescent="0.25">
      <c r="A980" t="s">
        <v>5878</v>
      </c>
      <c r="B980">
        <v>53</v>
      </c>
      <c r="C980" t="str">
        <f t="shared" si="567"/>
        <v>[(Joint Lead Managers,TITLE)( CCB International Capital Limited,ORG)]</v>
      </c>
      <c r="D980" t="s">
        <v>373</v>
      </c>
      <c r="E980">
        <f t="shared" si="558"/>
        <v>19</v>
      </c>
      <c r="F980" t="s">
        <v>11314</v>
      </c>
      <c r="G980" t="str">
        <f t="shared" si="561"/>
        <v>(Joint Lead Managers,TITLE)</v>
      </c>
      <c r="H980" t="s">
        <v>14873</v>
      </c>
      <c r="I980">
        <f t="shared" si="570"/>
        <v>34</v>
      </c>
      <c r="J980" t="s">
        <v>17891</v>
      </c>
      <c r="K980" t="str">
        <f t="shared" si="569"/>
        <v>( CCB International Capital Limited,ORG)</v>
      </c>
    </row>
    <row r="981" spans="1:11" ht="16.5" customHeight="1" x14ac:dyDescent="0.25">
      <c r="A981" t="s">
        <v>6022</v>
      </c>
      <c r="B981">
        <v>53</v>
      </c>
      <c r="C981" t="str">
        <f t="shared" si="567"/>
        <v>[(Joint Lead Managers,TITLE)( CMB International Capital Limited,ORG)]</v>
      </c>
      <c r="D981" t="s">
        <v>373</v>
      </c>
      <c r="E981">
        <f t="shared" si="558"/>
        <v>19</v>
      </c>
      <c r="F981" t="s">
        <v>11314</v>
      </c>
      <c r="G981" t="str">
        <f t="shared" si="561"/>
        <v>(Joint Lead Managers,TITLE)</v>
      </c>
      <c r="H981" t="s">
        <v>15023</v>
      </c>
      <c r="I981">
        <f t="shared" si="570"/>
        <v>34</v>
      </c>
      <c r="J981" t="s">
        <v>17891</v>
      </c>
      <c r="K981" t="str">
        <f t="shared" si="569"/>
        <v>( CMB International Capital Limited,ORG)</v>
      </c>
    </row>
    <row r="982" spans="1:11" ht="16.5" customHeight="1" x14ac:dyDescent="0.25">
      <c r="A982" t="s">
        <v>2588</v>
      </c>
      <c r="B982">
        <v>53</v>
      </c>
      <c r="C982" t="str">
        <f t="shared" si="567"/>
        <v>[(Joint Lead Managers,TITLE)( Credit Suisse (Hong Kong) Limited,ORG)]</v>
      </c>
      <c r="D982" t="s">
        <v>373</v>
      </c>
      <c r="E982">
        <f t="shared" si="558"/>
        <v>19</v>
      </c>
      <c r="F982" t="s">
        <v>11314</v>
      </c>
      <c r="G982" t="str">
        <f t="shared" si="561"/>
        <v>(Joint Lead Managers,TITLE)</v>
      </c>
      <c r="H982" t="s">
        <v>15045</v>
      </c>
      <c r="I982">
        <f t="shared" si="570"/>
        <v>34</v>
      </c>
      <c r="J982" t="s">
        <v>17891</v>
      </c>
      <c r="K982" t="str">
        <f t="shared" si="569"/>
        <v>( Credit Suisse (Hong Kong) Limited,ORG)</v>
      </c>
    </row>
    <row r="983" spans="1:11" ht="16.5" customHeight="1" x14ac:dyDescent="0.25">
      <c r="A983" t="s">
        <v>2256</v>
      </c>
      <c r="B983">
        <v>53</v>
      </c>
      <c r="C983" t="str">
        <f t="shared" si="567"/>
        <v>[(Joint Lead Managers,TITLE)( First Shanghai Securities Limited,ORG)]</v>
      </c>
      <c r="D983" t="s">
        <v>373</v>
      </c>
      <c r="E983">
        <f t="shared" si="558"/>
        <v>19</v>
      </c>
      <c r="F983" t="s">
        <v>11314</v>
      </c>
      <c r="G983" t="str">
        <f t="shared" si="561"/>
        <v>(Joint Lead Managers,TITLE)</v>
      </c>
      <c r="H983" t="s">
        <v>15046</v>
      </c>
      <c r="I983">
        <f t="shared" si="570"/>
        <v>34</v>
      </c>
      <c r="J983" t="s">
        <v>17891</v>
      </c>
      <c r="K983" t="str">
        <f t="shared" si="569"/>
        <v>( First Shanghai Securities Limited,ORG)</v>
      </c>
    </row>
    <row r="984" spans="1:11" ht="16.5" customHeight="1" x14ac:dyDescent="0.25">
      <c r="A984" t="s">
        <v>8206</v>
      </c>
      <c r="B984">
        <v>53</v>
      </c>
      <c r="C984" t="str">
        <f t="shared" si="567"/>
        <v>[(Joint Lead Managers,TITLE)( Target Capital Management Limited,ORG)]</v>
      </c>
      <c r="D984" t="s">
        <v>373</v>
      </c>
      <c r="E984">
        <f t="shared" si="558"/>
        <v>19</v>
      </c>
      <c r="F984" t="s">
        <v>11314</v>
      </c>
      <c r="G984" t="str">
        <f t="shared" si="561"/>
        <v>(Joint Lead Managers,TITLE)</v>
      </c>
      <c r="H984" t="s">
        <v>15047</v>
      </c>
      <c r="I984">
        <f t="shared" si="570"/>
        <v>34</v>
      </c>
      <c r="J984" t="s">
        <v>17891</v>
      </c>
      <c r="K984" t="str">
        <f t="shared" si="569"/>
        <v>( Target Capital Management Limited,ORG)</v>
      </c>
    </row>
    <row r="985" spans="1:11" ht="16.5" customHeight="1" x14ac:dyDescent="0.25">
      <c r="A985" t="s">
        <v>3302</v>
      </c>
      <c r="B985">
        <v>53</v>
      </c>
      <c r="C985" t="str">
        <f t="shared" ref="C985" si="571">"["&amp;G985&amp;"]"</f>
        <v>[(Mr. GU Jiong ,PERSON)]</v>
      </c>
      <c r="D985" t="s">
        <v>11751</v>
      </c>
      <c r="E985">
        <f t="shared" si="558"/>
        <v>13</v>
      </c>
      <c r="F985" t="s">
        <v>17821</v>
      </c>
      <c r="G985" t="str">
        <f t="shared" si="561"/>
        <v>(Mr. GU Jiong ,PERSON)</v>
      </c>
    </row>
    <row r="986" spans="1:11" ht="16.5" customHeight="1" x14ac:dyDescent="0.25">
      <c r="A986" t="s">
        <v>1229</v>
      </c>
      <c r="B986">
        <v>53</v>
      </c>
      <c r="C986" t="str">
        <f>"["&amp;G986&amp;K986&amp;"]"</f>
        <v>[(Mr. Kung Wai Chiu Marco ,PERSON)( Mr. Tang Chi Wang ,PERSON)]</v>
      </c>
      <c r="D986" t="s">
        <v>11662</v>
      </c>
      <c r="E986">
        <f t="shared" si="558"/>
        <v>24</v>
      </c>
      <c r="F986" t="s">
        <v>17782</v>
      </c>
      <c r="G986" t="str">
        <f t="shared" si="561"/>
        <v>(Mr. Kung Wai Chiu Marco ,PERSON)</v>
      </c>
      <c r="H986" t="s">
        <v>17810</v>
      </c>
      <c r="I986">
        <f t="shared" ref="I986" si="572">LEN(H986)</f>
        <v>19</v>
      </c>
      <c r="J986" t="s">
        <v>17782</v>
      </c>
      <c r="K986" t="str">
        <f>"("&amp;H986&amp;","&amp;J986&amp;")"</f>
        <v>( Mr. Tang Chi Wang ,PERSON)</v>
      </c>
    </row>
    <row r="987" spans="1:11" ht="16.5" customHeight="1" x14ac:dyDescent="0.25">
      <c r="A987" t="s">
        <v>3746</v>
      </c>
      <c r="B987">
        <v>53</v>
      </c>
      <c r="C987" t="str">
        <f t="shared" ref="C987" si="573">"["&amp;G987&amp;"]"</f>
        <v>[(Mr. Liu Haitao ,PERSON)]</v>
      </c>
      <c r="D987" t="s">
        <v>11752</v>
      </c>
      <c r="E987">
        <f t="shared" si="558"/>
        <v>15</v>
      </c>
      <c r="F987" t="s">
        <v>17821</v>
      </c>
      <c r="G987" t="str">
        <f t="shared" si="561"/>
        <v>(Mr. Liu Haitao ,PERSON)</v>
      </c>
    </row>
    <row r="988" spans="1:11" ht="16.5" customHeight="1" x14ac:dyDescent="0.25">
      <c r="A988" t="s">
        <v>7675</v>
      </c>
      <c r="B988">
        <v>53</v>
      </c>
      <c r="C988" t="str">
        <f t="shared" ref="C988:C989" si="574">"["&amp;G988&amp;K988&amp;"]"</f>
        <v>[(Mr. LIU Hon Por Francis ,PERSON)(Mr. WU Tai Cheung ,PERSON)]</v>
      </c>
      <c r="D988" t="s">
        <v>11665</v>
      </c>
      <c r="E988">
        <f t="shared" si="558"/>
        <v>24</v>
      </c>
      <c r="F988" t="s">
        <v>17782</v>
      </c>
      <c r="G988" t="str">
        <f t="shared" si="561"/>
        <v>(Mr. LIU Hon Por Francis ,PERSON)</v>
      </c>
      <c r="H988" t="s">
        <v>17811</v>
      </c>
      <c r="I988">
        <f t="shared" ref="I988:I989" si="575">LEN(H988)</f>
        <v>18</v>
      </c>
      <c r="J988" t="s">
        <v>17782</v>
      </c>
      <c r="K988" t="str">
        <f t="shared" ref="K988:K989" si="576">"("&amp;H988&amp;","&amp;J988&amp;")"</f>
        <v>(Mr. WU Tai Cheung ,PERSON)</v>
      </c>
    </row>
    <row r="989" spans="1:11" ht="16.5" customHeight="1" x14ac:dyDescent="0.25">
      <c r="A989" t="s">
        <v>9450</v>
      </c>
      <c r="B989">
        <v>53</v>
      </c>
      <c r="C989" t="str">
        <f t="shared" si="574"/>
        <v>[(Mr. Mak Ping Leung ,PERSON)(Mak Wah Cheung,PERSON)]</v>
      </c>
      <c r="D989" t="s">
        <v>11753</v>
      </c>
      <c r="E989">
        <f t="shared" si="558"/>
        <v>19</v>
      </c>
      <c r="F989" t="s">
        <v>17763</v>
      </c>
      <c r="G989" t="str">
        <f t="shared" si="561"/>
        <v>(Mr. Mak Ping Leung ,PERSON)</v>
      </c>
      <c r="H989" t="s">
        <v>14127</v>
      </c>
      <c r="I989">
        <f t="shared" si="575"/>
        <v>14</v>
      </c>
      <c r="J989" t="s">
        <v>17763</v>
      </c>
      <c r="K989" t="str">
        <f t="shared" si="576"/>
        <v>(Mak Wah Cheung,PERSON)</v>
      </c>
    </row>
    <row r="990" spans="1:11" ht="16.5" customHeight="1" x14ac:dyDescent="0.25">
      <c r="A990" t="s">
        <v>3752</v>
      </c>
      <c r="B990">
        <v>53</v>
      </c>
      <c r="C990" t="str">
        <f t="shared" ref="C990" si="577">"["&amp;G990&amp;"]"</f>
        <v>[(Mr. Sun Juqing ,PERSON)]</v>
      </c>
      <c r="D990" t="s">
        <v>11754</v>
      </c>
      <c r="E990">
        <f t="shared" si="558"/>
        <v>15</v>
      </c>
      <c r="F990" t="s">
        <v>17821</v>
      </c>
      <c r="G990" t="str">
        <f t="shared" si="561"/>
        <v>(Mr. Sun Juqing ,PERSON)</v>
      </c>
    </row>
    <row r="991" spans="1:11" ht="16.5" customHeight="1" x14ac:dyDescent="0.25">
      <c r="A991" t="s">
        <v>1184</v>
      </c>
      <c r="B991">
        <v>53</v>
      </c>
      <c r="C991" t="str">
        <f t="shared" ref="C991:C996" si="578">"["&amp;G991&amp;K991&amp;"]"</f>
        <v>[(Mr. WONG Yiu Kit Ernest ,PERSON)(Mr. TANG Sher Kin ,PERSON)]</v>
      </c>
      <c r="D991" t="s">
        <v>11668</v>
      </c>
      <c r="E991">
        <f t="shared" si="558"/>
        <v>24</v>
      </c>
      <c r="F991" t="s">
        <v>17782</v>
      </c>
      <c r="G991" t="str">
        <f t="shared" si="561"/>
        <v>(Mr. WONG Yiu Kit Ernest ,PERSON)</v>
      </c>
      <c r="H991" t="s">
        <v>17813</v>
      </c>
      <c r="I991">
        <f t="shared" ref="I991:I992" si="579">LEN(H991)</f>
        <v>18</v>
      </c>
      <c r="J991" t="s">
        <v>17782</v>
      </c>
      <c r="K991" t="str">
        <f t="shared" ref="K991:K996" si="580">"("&amp;H991&amp;","&amp;J991&amp;")"</f>
        <v>(Mr. TANG Sher Kin ,PERSON)</v>
      </c>
    </row>
    <row r="992" spans="1:11" ht="16.5" customHeight="1" x14ac:dyDescent="0.25">
      <c r="A992" t="s">
        <v>5001</v>
      </c>
      <c r="B992">
        <v>53</v>
      </c>
      <c r="C992" t="str">
        <f t="shared" si="578"/>
        <v>[(Nomination Committee,TITLE)( Mr. Chen Danhua ,PERSON)]</v>
      </c>
      <c r="D992" t="s">
        <v>13971</v>
      </c>
      <c r="E992">
        <f t="shared" si="558"/>
        <v>20</v>
      </c>
      <c r="F992" t="s">
        <v>17892</v>
      </c>
      <c r="G992" t="str">
        <f t="shared" si="561"/>
        <v>(Nomination Committee,TITLE)</v>
      </c>
      <c r="H992" t="s">
        <v>16971</v>
      </c>
      <c r="I992">
        <f t="shared" si="579"/>
        <v>17</v>
      </c>
      <c r="J992" t="s">
        <v>18012</v>
      </c>
      <c r="K992" t="str">
        <f t="shared" si="580"/>
        <v>( Mr. Chen Danhua ,PERSON)</v>
      </c>
    </row>
    <row r="993" spans="1:12" ht="16.5" customHeight="1" x14ac:dyDescent="0.25">
      <c r="A993" t="s">
        <v>3490</v>
      </c>
      <c r="B993">
        <v>53</v>
      </c>
      <c r="C993" t="str">
        <f t="shared" si="578"/>
        <v>[(Property valuer,TITLE)( Vigers Appraisal &amp; Consulting Limited,ORG)]</v>
      </c>
      <c r="D993" t="s">
        <v>101</v>
      </c>
      <c r="E993">
        <f t="shared" si="558"/>
        <v>15</v>
      </c>
      <c r="F993" t="s">
        <v>11314</v>
      </c>
      <c r="G993" t="str">
        <f t="shared" si="561"/>
        <v>(Property valuer,TITLE)</v>
      </c>
      <c r="H993" t="s">
        <v>15048</v>
      </c>
      <c r="I993">
        <f t="shared" ref="I993:I996" si="581">LEN(H993)</f>
        <v>38</v>
      </c>
      <c r="J993" t="s">
        <v>17887</v>
      </c>
      <c r="K993" t="str">
        <f t="shared" si="580"/>
        <v>( Vigers Appraisal &amp; Consulting Limited,ORG)</v>
      </c>
    </row>
    <row r="994" spans="1:12" ht="16.5" customHeight="1" x14ac:dyDescent="0.25">
      <c r="A994" t="s">
        <v>4449</v>
      </c>
      <c r="B994">
        <v>53</v>
      </c>
      <c r="C994" t="str">
        <f t="shared" si="578"/>
        <v>[(Remuneration Committee,TITLE)( Mr. Li Huamin,PERSON)]</v>
      </c>
      <c r="D994" t="s">
        <v>14003</v>
      </c>
      <c r="E994">
        <f t="shared" si="558"/>
        <v>22</v>
      </c>
      <c r="F994" t="s">
        <v>17892</v>
      </c>
      <c r="G994" t="str">
        <f t="shared" si="561"/>
        <v>(Remuneration Committee,TITLE)</v>
      </c>
      <c r="H994" t="s">
        <v>17383</v>
      </c>
      <c r="I994">
        <f t="shared" si="581"/>
        <v>14</v>
      </c>
      <c r="J994" t="s">
        <v>18012</v>
      </c>
      <c r="K994" t="str">
        <f t="shared" si="580"/>
        <v>( Mr. Li Huamin,PERSON)</v>
      </c>
    </row>
    <row r="995" spans="1:12" ht="16.5" customHeight="1" x14ac:dyDescent="0.25">
      <c r="A995" t="s">
        <v>10232</v>
      </c>
      <c r="B995">
        <v>53</v>
      </c>
      <c r="C995" t="str">
        <f t="shared" si="578"/>
        <v>[(Remuneration Committee,TITLE)( Mr. Ma Ah Muk ,PERSON)]</v>
      </c>
      <c r="D995" t="s">
        <v>14003</v>
      </c>
      <c r="E995">
        <f t="shared" si="558"/>
        <v>22</v>
      </c>
      <c r="F995" t="s">
        <v>17892</v>
      </c>
      <c r="G995" t="str">
        <f t="shared" si="561"/>
        <v>(Remuneration Committee,TITLE)</v>
      </c>
      <c r="H995" t="s">
        <v>17384</v>
      </c>
      <c r="I995">
        <f t="shared" si="581"/>
        <v>15</v>
      </c>
      <c r="J995" t="s">
        <v>18012</v>
      </c>
      <c r="K995" t="str">
        <f t="shared" si="580"/>
        <v>( Mr. Ma Ah Muk ,PERSON)</v>
      </c>
    </row>
    <row r="996" spans="1:12" ht="16.5" customHeight="1" x14ac:dyDescent="0.25">
      <c r="A996" t="s">
        <v>4866</v>
      </c>
      <c r="B996">
        <v>53</v>
      </c>
      <c r="C996" t="str">
        <f t="shared" si="578"/>
        <v>[(Remuneration Committee,TITLE)( Mr. Zhou Kai ,PERSON)]</v>
      </c>
      <c r="D996" t="s">
        <v>14003</v>
      </c>
      <c r="E996">
        <f t="shared" si="558"/>
        <v>22</v>
      </c>
      <c r="F996" t="s">
        <v>17892</v>
      </c>
      <c r="G996" t="str">
        <f t="shared" si="561"/>
        <v>(Remuneration Committee,TITLE)</v>
      </c>
      <c r="H996" t="s">
        <v>17385</v>
      </c>
      <c r="I996">
        <f t="shared" si="581"/>
        <v>14</v>
      </c>
      <c r="J996" t="s">
        <v>18012</v>
      </c>
      <c r="K996" t="str">
        <f t="shared" si="580"/>
        <v>( Mr. Zhou Kai ,PERSON)</v>
      </c>
    </row>
    <row r="997" spans="1:12" ht="16.5" customHeight="1" x14ac:dyDescent="0.25">
      <c r="A997" t="s">
        <v>14542</v>
      </c>
      <c r="B997">
        <v>53</v>
      </c>
      <c r="C997" t="str">
        <f t="shared" ref="C997" si="582">"["&amp;G997&amp;"]"</f>
        <v>[(Sole Global Coordinator ,TITLE)]</v>
      </c>
      <c r="D997" t="s">
        <v>14198</v>
      </c>
      <c r="E997">
        <f t="shared" si="558"/>
        <v>24</v>
      </c>
      <c r="F997" t="s">
        <v>17892</v>
      </c>
      <c r="G997" t="str">
        <f t="shared" si="561"/>
        <v>(Sole Global Coordinator ,TITLE)</v>
      </c>
    </row>
    <row r="998" spans="1:12" ht="16.5" customHeight="1" x14ac:dyDescent="0.25">
      <c r="A998" t="s">
        <v>2807</v>
      </c>
      <c r="B998">
        <v>53</v>
      </c>
      <c r="C998" t="str">
        <f t="shared" ref="C998:C999" si="583">"["&amp;G998&amp;K998&amp;"]"</f>
        <v>[(Sole Representative,TITLE)( CCB International Capital Limited,ORG)]</v>
      </c>
      <c r="D998" t="s">
        <v>14641</v>
      </c>
      <c r="E998">
        <f t="shared" si="558"/>
        <v>19</v>
      </c>
      <c r="F998" t="s">
        <v>11314</v>
      </c>
      <c r="G998" t="str">
        <f t="shared" si="561"/>
        <v>(Sole Representative,TITLE)</v>
      </c>
      <c r="H998" t="s">
        <v>14873</v>
      </c>
      <c r="I998">
        <f t="shared" ref="I998:I999" si="584">LEN(H998)</f>
        <v>34</v>
      </c>
      <c r="J998" t="s">
        <v>17891</v>
      </c>
      <c r="K998" t="str">
        <f t="shared" ref="K998:K999" si="585">"("&amp;H998&amp;","&amp;J998&amp;")"</f>
        <v>( CCB International Capital Limited,ORG)</v>
      </c>
    </row>
    <row r="999" spans="1:12" ht="16.5" customHeight="1" x14ac:dyDescent="0.25">
      <c r="A999" t="s">
        <v>8054</v>
      </c>
      <c r="B999">
        <v>53</v>
      </c>
      <c r="C999" t="str">
        <f t="shared" si="583"/>
        <v>[(Sole Sponsor,TITLE)( Guosen Securities (HK) Capital Co., Ltd.,ORG)]</v>
      </c>
      <c r="D999" t="s">
        <v>71</v>
      </c>
      <c r="E999">
        <f t="shared" si="558"/>
        <v>12</v>
      </c>
      <c r="F999" t="s">
        <v>17892</v>
      </c>
      <c r="G999" t="str">
        <f t="shared" si="561"/>
        <v>(Sole Sponsor,TITLE)</v>
      </c>
      <c r="H999" t="s">
        <v>16172</v>
      </c>
      <c r="I999">
        <f t="shared" si="584"/>
        <v>41</v>
      </c>
      <c r="J999" t="s">
        <v>17887</v>
      </c>
      <c r="K999" t="str">
        <f t="shared" si="585"/>
        <v>( Guosen Securities (HK) Capital Co., Ltd.,ORG)</v>
      </c>
    </row>
    <row r="1000" spans="1:12" ht="16.5" customHeight="1" x14ac:dyDescent="0.25">
      <c r="A1000" t="s">
        <v>6444</v>
      </c>
      <c r="B1000">
        <v>53</v>
      </c>
    </row>
    <row r="1001" spans="1:12" ht="16.5" customHeight="1" x14ac:dyDescent="0.25">
      <c r="A1001" t="s">
        <v>9398</v>
      </c>
      <c r="B1001">
        <v>54</v>
      </c>
      <c r="C1001" t="str">
        <f t="shared" ref="C1001" si="586">"["&amp;G1001&amp;"]"</f>
        <v>[( Clifford Chance,ORG)]</v>
      </c>
      <c r="D1001" t="s">
        <v>15049</v>
      </c>
      <c r="E1001">
        <f t="shared" si="558"/>
        <v>16</v>
      </c>
      <c r="F1001" t="s">
        <v>11321</v>
      </c>
      <c r="G1001" t="str">
        <f t="shared" ref="G1001:G1009" si="587">"("&amp;D1001&amp;","&amp;F1001&amp;")"</f>
        <v>( Clifford Chance,ORG)</v>
      </c>
    </row>
    <row r="1002" spans="1:12" ht="16.5" customHeight="1" x14ac:dyDescent="0.25">
      <c r="A1002" t="s">
        <v>8561</v>
      </c>
      <c r="B1002">
        <v>54</v>
      </c>
      <c r="C1002" t="str">
        <f>"["&amp;G1002&amp;K1002&amp;"]"</f>
        <v>[(Authorised representatives,TITLE)( Ms. Leung Hoi Yan ,PERSON)]</v>
      </c>
      <c r="D1002" t="s">
        <v>115</v>
      </c>
      <c r="E1002">
        <f t="shared" si="558"/>
        <v>26</v>
      </c>
      <c r="F1002" t="s">
        <v>17892</v>
      </c>
      <c r="G1002" t="str">
        <f t="shared" si="587"/>
        <v>(Authorised representatives,TITLE)</v>
      </c>
      <c r="H1002" t="s">
        <v>17281</v>
      </c>
      <c r="I1002">
        <f t="shared" ref="I1002" si="588">LEN(H1002)</f>
        <v>19</v>
      </c>
      <c r="J1002" t="s">
        <v>17898</v>
      </c>
      <c r="K1002" t="str">
        <f>"("&amp;H1002&amp;","&amp;J1002&amp;")"</f>
        <v>( Ms. Leung Hoi Yan ,PERSON)</v>
      </c>
    </row>
    <row r="1003" spans="1:12" ht="16.5" customHeight="1" x14ac:dyDescent="0.25">
      <c r="A1003" t="s">
        <v>9981</v>
      </c>
      <c r="B1003">
        <v>54</v>
      </c>
      <c r="C1003" t="str">
        <f t="shared" ref="C1003:C1004" si="589">"["&amp;G1003&amp;"]"</f>
        <v>[(CHEN Wen ,PERSON)]</v>
      </c>
      <c r="D1003" t="s">
        <v>11755</v>
      </c>
      <c r="E1003">
        <f t="shared" si="558"/>
        <v>9</v>
      </c>
      <c r="F1003" t="s">
        <v>17821</v>
      </c>
      <c r="G1003" t="str">
        <f t="shared" si="587"/>
        <v>(CHEN Wen ,PERSON)</v>
      </c>
    </row>
    <row r="1004" spans="1:12" ht="16.5" customHeight="1" x14ac:dyDescent="0.25">
      <c r="A1004" t="s">
        <v>15963</v>
      </c>
      <c r="B1004">
        <v>54</v>
      </c>
      <c r="C1004" t="str">
        <f t="shared" si="589"/>
        <v>[(Clarendon House,ORG)]</v>
      </c>
      <c r="D1004" t="s">
        <v>14538</v>
      </c>
      <c r="E1004">
        <f t="shared" si="558"/>
        <v>15</v>
      </c>
      <c r="F1004" t="s">
        <v>17928</v>
      </c>
      <c r="G1004" t="str">
        <f t="shared" si="587"/>
        <v>(Clarendon House,ORG)</v>
      </c>
    </row>
    <row r="1005" spans="1:12" ht="16.5" customHeight="1" x14ac:dyDescent="0.25">
      <c r="A1005" t="s">
        <v>14539</v>
      </c>
      <c r="B1005">
        <v>54</v>
      </c>
      <c r="C1005" t="str">
        <f t="shared" ref="C1005:C1009" si="590">"["&amp;G1005&amp;K1005&amp;"]"</f>
        <v>[(Company secretary,TITLE)( Miss CHEUNG Pik Shan Bonnie ,PERSON)]</v>
      </c>
      <c r="D1005" t="s">
        <v>111</v>
      </c>
      <c r="E1005">
        <f t="shared" si="558"/>
        <v>17</v>
      </c>
      <c r="F1005" t="s">
        <v>17892</v>
      </c>
      <c r="G1005" t="str">
        <f t="shared" si="587"/>
        <v>(Company secretary,TITLE)</v>
      </c>
      <c r="H1005" t="s">
        <v>16705</v>
      </c>
      <c r="I1005">
        <f t="shared" ref="I1005:I1007" si="591">LEN(H1005)</f>
        <v>29</v>
      </c>
      <c r="J1005" t="s">
        <v>17931</v>
      </c>
      <c r="K1005" t="str">
        <f t="shared" ref="K1005:K1009" si="592">"("&amp;H1005&amp;","&amp;J1005&amp;")"</f>
        <v>( Miss CHEUNG Pik Shan Bonnie ,PERSON)</v>
      </c>
    </row>
    <row r="1006" spans="1:12" ht="16.5" customHeight="1" x14ac:dyDescent="0.25">
      <c r="A1006" t="s">
        <v>8796</v>
      </c>
      <c r="B1006">
        <v>54</v>
      </c>
      <c r="C1006" t="str">
        <f t="shared" si="590"/>
        <v>[(Company secretary,TITLE)( Mr. LEUNG Kam Kwan,PERSON)]</v>
      </c>
      <c r="D1006" t="s">
        <v>111</v>
      </c>
      <c r="E1006">
        <f t="shared" si="558"/>
        <v>17</v>
      </c>
      <c r="F1006" t="s">
        <v>17892</v>
      </c>
      <c r="G1006" t="str">
        <f t="shared" si="587"/>
        <v>(Company secretary,TITLE)</v>
      </c>
      <c r="H1006" t="s">
        <v>16707</v>
      </c>
      <c r="I1006">
        <f t="shared" si="591"/>
        <v>19</v>
      </c>
      <c r="J1006" t="s">
        <v>17821</v>
      </c>
      <c r="K1006" t="str">
        <f t="shared" si="592"/>
        <v>( Mr. LEUNG Kam Kwan,PERSON)</v>
      </c>
    </row>
    <row r="1007" spans="1:12" ht="16.5" customHeight="1" x14ac:dyDescent="0.25">
      <c r="A1007" t="s">
        <v>1471</v>
      </c>
      <c r="B1007">
        <v>54</v>
      </c>
      <c r="C1007" t="str">
        <f t="shared" si="590"/>
        <v>[(Company secretary,TITLE)( Ms. Xu Jing,PERSON)]</v>
      </c>
      <c r="D1007" t="s">
        <v>111</v>
      </c>
      <c r="E1007">
        <f t="shared" si="558"/>
        <v>17</v>
      </c>
      <c r="F1007" t="s">
        <v>17892</v>
      </c>
      <c r="G1007" t="str">
        <f t="shared" si="587"/>
        <v>(Company secretary,TITLE)</v>
      </c>
      <c r="H1007" t="s">
        <v>16708</v>
      </c>
      <c r="I1007">
        <f t="shared" si="591"/>
        <v>12</v>
      </c>
      <c r="J1007" t="s">
        <v>17821</v>
      </c>
      <c r="K1007" t="str">
        <f t="shared" si="592"/>
        <v>( Ms. Xu Jing,PERSON)</v>
      </c>
    </row>
    <row r="1008" spans="1:12" ht="16.5" customHeight="1" x14ac:dyDescent="0.25">
      <c r="A1008" t="s">
        <v>15331</v>
      </c>
      <c r="B1008">
        <v>54</v>
      </c>
      <c r="C1008" t="str">
        <f t="shared" si="590"/>
        <v>[(Compliance adviser,TITLE)( Ballas Capital Limited ,ORG)]</v>
      </c>
      <c r="D1008" t="s">
        <v>160</v>
      </c>
      <c r="E1008">
        <f t="shared" si="558"/>
        <v>18</v>
      </c>
      <c r="F1008" t="s">
        <v>17892</v>
      </c>
      <c r="G1008" t="str">
        <f t="shared" si="587"/>
        <v>(Compliance adviser,TITLE)</v>
      </c>
      <c r="H1008" t="s">
        <v>16410</v>
      </c>
      <c r="I1008">
        <f t="shared" ref="I1008:I1009" si="593">LEN(H1008)</f>
        <v>24</v>
      </c>
      <c r="J1008" t="s">
        <v>17891</v>
      </c>
      <c r="K1008" t="str">
        <f t="shared" si="592"/>
        <v>( Ballas Capital Limited ,ORG)</v>
      </c>
      <c r="L1008" t="s">
        <v>16411</v>
      </c>
    </row>
    <row r="1009" spans="1:14" ht="16.5" customHeight="1" x14ac:dyDescent="0.25">
      <c r="A1009" t="s">
        <v>969</v>
      </c>
      <c r="B1009">
        <v>54</v>
      </c>
      <c r="C1009" t="str">
        <f t="shared" si="590"/>
        <v>[(Compliance adviser ,TITLE)(Cinda International Capital Limited,ORG)]</v>
      </c>
      <c r="D1009" t="s">
        <v>14609</v>
      </c>
      <c r="E1009">
        <f t="shared" si="558"/>
        <v>19</v>
      </c>
      <c r="F1009" t="s">
        <v>11314</v>
      </c>
      <c r="G1009" t="str">
        <f t="shared" si="587"/>
        <v>(Compliance adviser ,TITLE)</v>
      </c>
      <c r="H1009" t="s">
        <v>15050</v>
      </c>
      <c r="I1009">
        <f t="shared" si="593"/>
        <v>35</v>
      </c>
      <c r="J1009" t="s">
        <v>17887</v>
      </c>
      <c r="K1009" t="str">
        <f t="shared" si="592"/>
        <v>(Cinda International Capital Limited,ORG)</v>
      </c>
    </row>
    <row r="1010" spans="1:14" ht="16.5" customHeight="1" x14ac:dyDescent="0.25">
      <c r="A1010" t="s">
        <v>8903</v>
      </c>
      <c r="B1010">
        <v>54</v>
      </c>
    </row>
    <row r="1011" spans="1:14" ht="16.5" customHeight="1" x14ac:dyDescent="0.25">
      <c r="A1011" t="s">
        <v>6579</v>
      </c>
      <c r="B1011">
        <v>54</v>
      </c>
      <c r="C1011" t="str">
        <f>"["&amp;G1011&amp;K1011&amp;N1011&amp;"]"</f>
        <v>[(Dr. Jingsong Wang,PERSON)( Ms. Weiwei Chen ,PERSON)(Nomination committee,TITLE)]</v>
      </c>
      <c r="D1011" t="s">
        <v>14207</v>
      </c>
      <c r="E1011">
        <f t="shared" si="558"/>
        <v>17</v>
      </c>
      <c r="F1011" t="s">
        <v>17821</v>
      </c>
      <c r="G1011" t="str">
        <f t="shared" ref="G1011:G1061" si="594">"("&amp;D1011&amp;","&amp;F1011&amp;")"</f>
        <v>(Dr. Jingsong Wang,PERSON)</v>
      </c>
      <c r="H1011" t="s">
        <v>16957</v>
      </c>
      <c r="I1011">
        <f t="shared" ref="I1011" si="595">LEN(H1011)</f>
        <v>17</v>
      </c>
      <c r="J1011" t="s">
        <v>17821</v>
      </c>
      <c r="K1011" t="str">
        <f t="shared" ref="K1011:K1019" si="596">"("&amp;H1011&amp;","&amp;J1011&amp;")"</f>
        <v>( Ms. Weiwei Chen ,PERSON)</v>
      </c>
      <c r="L1011" t="s">
        <v>16958</v>
      </c>
      <c r="M1011" t="s">
        <v>11314</v>
      </c>
      <c r="N1011" t="str">
        <f>"("&amp;L1011&amp;","&amp;M1011&amp;")"</f>
        <v>(Nomination committee,TITLE)</v>
      </c>
    </row>
    <row r="1012" spans="1:14" ht="16.5" customHeight="1" x14ac:dyDescent="0.25">
      <c r="A1012" t="s">
        <v>4098</v>
      </c>
      <c r="B1012">
        <v>54</v>
      </c>
      <c r="C1012" t="str">
        <f t="shared" ref="C1012:C1019" si="597">"["&amp;G1012&amp;K1012&amp;"]"</f>
        <v>[(Equity Valuer,TITLE)( ValueLink Management Consultants Limited,ORG)]</v>
      </c>
      <c r="D1012" t="s">
        <v>14642</v>
      </c>
      <c r="E1012">
        <f t="shared" si="558"/>
        <v>13</v>
      </c>
      <c r="F1012" t="s">
        <v>11314</v>
      </c>
      <c r="G1012" t="str">
        <f t="shared" si="594"/>
        <v>(Equity Valuer,TITLE)</v>
      </c>
      <c r="H1012" t="s">
        <v>15051</v>
      </c>
      <c r="I1012">
        <f t="shared" ref="I1012:I1015" si="598">LEN(H1012)</f>
        <v>41</v>
      </c>
      <c r="J1012" t="s">
        <v>17887</v>
      </c>
      <c r="K1012" t="str">
        <f t="shared" si="596"/>
        <v>( ValueLink Management Consultants Limited,ORG)</v>
      </c>
    </row>
    <row r="1013" spans="1:14" ht="16.5" customHeight="1" x14ac:dyDescent="0.25">
      <c r="A1013" t="s">
        <v>14478</v>
      </c>
      <c r="B1013">
        <v>54</v>
      </c>
      <c r="C1013" t="str">
        <f t="shared" si="597"/>
        <v>[(Industry consultant,TITLE)( China Insights Consultancy Limited,ORG)]</v>
      </c>
      <c r="D1013" t="s">
        <v>14178</v>
      </c>
      <c r="E1013">
        <f t="shared" si="558"/>
        <v>19</v>
      </c>
      <c r="F1013" t="s">
        <v>11314</v>
      </c>
      <c r="G1013" t="str">
        <f t="shared" si="594"/>
        <v>(Industry consultant,TITLE)</v>
      </c>
      <c r="H1013" t="s">
        <v>15052</v>
      </c>
      <c r="I1013">
        <f t="shared" si="598"/>
        <v>35</v>
      </c>
      <c r="J1013" t="s">
        <v>17887</v>
      </c>
      <c r="K1013" t="str">
        <f t="shared" si="596"/>
        <v>( China Insights Consultancy Limited,ORG)</v>
      </c>
    </row>
    <row r="1014" spans="1:14" ht="16.5" customHeight="1" x14ac:dyDescent="0.25">
      <c r="A1014" t="s">
        <v>6756</v>
      </c>
      <c r="B1014">
        <v>54</v>
      </c>
      <c r="C1014" t="str">
        <f t="shared" si="597"/>
        <v>[(Industry consultant,TITLE)( Ernst &amp; Young Transactions Limited,ORG)]</v>
      </c>
      <c r="D1014" t="s">
        <v>14178</v>
      </c>
      <c r="E1014">
        <f t="shared" si="558"/>
        <v>19</v>
      </c>
      <c r="F1014" t="s">
        <v>11314</v>
      </c>
      <c r="G1014" t="str">
        <f t="shared" si="594"/>
        <v>(Industry consultant,TITLE)</v>
      </c>
      <c r="H1014" t="s">
        <v>15053</v>
      </c>
      <c r="I1014">
        <f t="shared" si="598"/>
        <v>35</v>
      </c>
      <c r="J1014" t="s">
        <v>17887</v>
      </c>
      <c r="K1014" t="str">
        <f t="shared" si="596"/>
        <v>( Ernst &amp; Young Transactions Limited,ORG)</v>
      </c>
    </row>
    <row r="1015" spans="1:14" ht="16.5" customHeight="1" x14ac:dyDescent="0.25">
      <c r="A1015" t="s">
        <v>14540</v>
      </c>
      <c r="B1015">
        <v>54</v>
      </c>
      <c r="C1015" t="str">
        <f t="shared" si="597"/>
        <v>[(Industry Consultant ,TITLE)(Shanghai iResearch Co., Ltd, China,ORG)]</v>
      </c>
      <c r="D1015" t="s">
        <v>14180</v>
      </c>
      <c r="E1015">
        <f t="shared" si="558"/>
        <v>20</v>
      </c>
      <c r="F1015" t="s">
        <v>17892</v>
      </c>
      <c r="G1015" t="str">
        <f t="shared" si="594"/>
        <v>(Industry Consultant ,TITLE)</v>
      </c>
      <c r="H1015" t="s">
        <v>15054</v>
      </c>
      <c r="I1015">
        <f t="shared" si="598"/>
        <v>34</v>
      </c>
      <c r="J1015" t="s">
        <v>17928</v>
      </c>
      <c r="K1015" t="str">
        <f t="shared" si="596"/>
        <v>(Shanghai iResearch Co., Ltd, China,ORG)</v>
      </c>
    </row>
    <row r="1016" spans="1:14" ht="16.5" customHeight="1" x14ac:dyDescent="0.25">
      <c r="A1016" t="s">
        <v>7887</v>
      </c>
      <c r="B1016">
        <v>54</v>
      </c>
      <c r="C1016" t="str">
        <f t="shared" si="597"/>
        <v>[(Joint Bookrunners and Joint Lead Managers ,TITLE)(CLSA Limited,ORG)]</v>
      </c>
      <c r="D1016" t="s">
        <v>11812</v>
      </c>
      <c r="E1016">
        <f t="shared" si="558"/>
        <v>42</v>
      </c>
      <c r="F1016" t="s">
        <v>17892</v>
      </c>
      <c r="G1016" t="str">
        <f t="shared" si="594"/>
        <v>(Joint Bookrunners and Joint Lead Managers ,TITLE)</v>
      </c>
      <c r="H1016" t="s">
        <v>577</v>
      </c>
      <c r="I1016">
        <f t="shared" ref="I1016:I1019" si="599">LEN(H1016)</f>
        <v>12</v>
      </c>
      <c r="J1016" t="s">
        <v>17891</v>
      </c>
      <c r="K1016" t="str">
        <f t="shared" si="596"/>
        <v>(CLSA Limited,ORG)</v>
      </c>
    </row>
    <row r="1017" spans="1:14" ht="16.5" customHeight="1" x14ac:dyDescent="0.25">
      <c r="A1017" t="s">
        <v>7950</v>
      </c>
      <c r="B1017">
        <v>54</v>
      </c>
      <c r="C1017" t="str">
        <f t="shared" si="597"/>
        <v>[(Joint Bookrunne,TITLE)(rs Merrill Lynch (Asia Pacific) Limited,ORG)]</v>
      </c>
      <c r="D1017" t="s">
        <v>14643</v>
      </c>
      <c r="E1017">
        <f t="shared" si="558"/>
        <v>15</v>
      </c>
      <c r="F1017" t="s">
        <v>11314</v>
      </c>
      <c r="G1017" t="str">
        <f t="shared" si="594"/>
        <v>(Joint Bookrunne,TITLE)</v>
      </c>
      <c r="H1017" t="s">
        <v>15055</v>
      </c>
      <c r="I1017">
        <f t="shared" si="599"/>
        <v>39</v>
      </c>
      <c r="J1017" t="s">
        <v>17887</v>
      </c>
      <c r="K1017" t="str">
        <f t="shared" si="596"/>
        <v>(rs Merrill Lynch (Asia Pacific) Limited,ORG)</v>
      </c>
    </row>
    <row r="1018" spans="1:14" ht="16.5" customHeight="1" x14ac:dyDescent="0.25">
      <c r="A1018" t="s">
        <v>5850</v>
      </c>
      <c r="B1018">
        <v>54</v>
      </c>
      <c r="C1018" t="str">
        <f t="shared" si="597"/>
        <v>[(Joint Lead Managers ,TITLE)(Deutsche Bank AG, Hong Kong Branch,ORG)]</v>
      </c>
      <c r="D1018" t="s">
        <v>11689</v>
      </c>
      <c r="E1018">
        <f t="shared" si="558"/>
        <v>20</v>
      </c>
      <c r="F1018" t="s">
        <v>17892</v>
      </c>
      <c r="G1018" t="str">
        <f t="shared" si="594"/>
        <v>(Joint Lead Managers ,TITLE)</v>
      </c>
      <c r="H1018" t="s">
        <v>3321</v>
      </c>
      <c r="I1018">
        <f t="shared" si="599"/>
        <v>34</v>
      </c>
      <c r="J1018" t="s">
        <v>17928</v>
      </c>
      <c r="K1018" t="str">
        <f t="shared" si="596"/>
        <v>(Deutsche Bank AG, Hong Kong Branch,ORG)</v>
      </c>
    </row>
    <row r="1019" spans="1:14" ht="16.5" customHeight="1" x14ac:dyDescent="0.25">
      <c r="A1019" t="s">
        <v>5002</v>
      </c>
      <c r="B1019">
        <v>54</v>
      </c>
      <c r="C1019" t="str">
        <f t="shared" si="597"/>
        <v>[(Mr. Fung Nam Shan ,PERSON)(Mr. Wang Yuqing,PERSON)]</v>
      </c>
      <c r="D1019" t="s">
        <v>11756</v>
      </c>
      <c r="E1019">
        <f t="shared" si="558"/>
        <v>18</v>
      </c>
      <c r="F1019" t="s">
        <v>17821</v>
      </c>
      <c r="G1019" t="str">
        <f t="shared" si="594"/>
        <v>(Mr. Fung Nam Shan ,PERSON)</v>
      </c>
      <c r="H1019" t="s">
        <v>17873</v>
      </c>
      <c r="I1019">
        <f t="shared" si="599"/>
        <v>15</v>
      </c>
      <c r="J1019" t="s">
        <v>17821</v>
      </c>
      <c r="K1019" t="str">
        <f t="shared" si="596"/>
        <v>(Mr. Wang Yuqing,PERSON)</v>
      </c>
    </row>
    <row r="1020" spans="1:14" ht="16.5" customHeight="1" x14ac:dyDescent="0.25">
      <c r="A1020" t="s">
        <v>1181</v>
      </c>
      <c r="B1020">
        <v>54</v>
      </c>
      <c r="C1020" t="str">
        <f t="shared" ref="C1020:C1021" si="600">"["&amp;G1020&amp;"]"</f>
        <v>[(Mr. WONG Ho Cheung ,PERSON)]</v>
      </c>
      <c r="D1020" t="s">
        <v>11757</v>
      </c>
      <c r="E1020">
        <f t="shared" si="558"/>
        <v>19</v>
      </c>
      <c r="F1020" t="s">
        <v>17821</v>
      </c>
      <c r="G1020" t="str">
        <f t="shared" si="594"/>
        <v>(Mr. WONG Ho Cheung ,PERSON)</v>
      </c>
    </row>
    <row r="1021" spans="1:14" ht="16.5" customHeight="1" x14ac:dyDescent="0.25">
      <c r="A1021" t="s">
        <v>17708</v>
      </c>
      <c r="B1021">
        <v>54</v>
      </c>
      <c r="C1021" t="str">
        <f t="shared" si="600"/>
        <v>[(Ms Karen Ying Lung Chang ,PERSON)]</v>
      </c>
      <c r="D1021" t="s">
        <v>11758</v>
      </c>
      <c r="E1021">
        <f t="shared" si="558"/>
        <v>25</v>
      </c>
      <c r="F1021" t="s">
        <v>17821</v>
      </c>
      <c r="G1021" t="str">
        <f t="shared" si="594"/>
        <v>(Ms Karen Ying Lung Chang ,PERSON)</v>
      </c>
    </row>
    <row r="1022" spans="1:14" ht="16.5" customHeight="1" x14ac:dyDescent="0.25">
      <c r="A1022" t="s">
        <v>17979</v>
      </c>
      <c r="B1022">
        <v>54</v>
      </c>
      <c r="C1022" t="str">
        <f>"["&amp;G1022&amp;K1022&amp;N1022&amp;"]"</f>
        <v>[(Ms. NG Yi Kum ,PERSON)(Mr. TANG Liang ,PERSON)(Mr. MA Yuntao,PERSON)]</v>
      </c>
      <c r="D1022" t="s">
        <v>11759</v>
      </c>
      <c r="E1022">
        <f t="shared" si="558"/>
        <v>14</v>
      </c>
      <c r="F1022" t="s">
        <v>17821</v>
      </c>
      <c r="G1022" t="str">
        <f t="shared" si="594"/>
        <v>(Ms. NG Yi Kum ,PERSON)</v>
      </c>
      <c r="H1022" t="s">
        <v>17982</v>
      </c>
      <c r="I1022">
        <f t="shared" ref="I1022" si="601">LEN(H1022)</f>
        <v>15</v>
      </c>
      <c r="J1022" t="s">
        <v>17821</v>
      </c>
      <c r="K1022" t="str">
        <f t="shared" ref="K1022:K1023" si="602">"("&amp;H1022&amp;","&amp;J1022&amp;")"</f>
        <v>(Mr. TANG Liang ,PERSON)</v>
      </c>
      <c r="L1022" t="s">
        <v>17983</v>
      </c>
      <c r="M1022" t="s">
        <v>17821</v>
      </c>
      <c r="N1022" t="str">
        <f>"("&amp;L1022&amp;","&amp;M1022&amp;")"</f>
        <v>(Mr. MA Yuntao,PERSON)</v>
      </c>
    </row>
    <row r="1023" spans="1:14" ht="16.5" customHeight="1" x14ac:dyDescent="0.25">
      <c r="A1023" t="s">
        <v>6167</v>
      </c>
      <c r="B1023">
        <v>54</v>
      </c>
      <c r="C1023" t="str">
        <f>"["&amp;G1023&amp;K1023&amp;"]"</f>
        <v>[(Nomination Committee,TITLE)( Mr. Heung Che Kan,PERSON)]</v>
      </c>
      <c r="D1023" t="s">
        <v>13971</v>
      </c>
      <c r="E1023">
        <f t="shared" si="558"/>
        <v>20</v>
      </c>
      <c r="F1023" t="s">
        <v>17892</v>
      </c>
      <c r="G1023" t="str">
        <f t="shared" si="594"/>
        <v>(Nomination Committee,TITLE)</v>
      </c>
      <c r="H1023" t="s">
        <v>16972</v>
      </c>
      <c r="I1023">
        <f t="shared" ref="I1023" si="603">LEN(H1023)</f>
        <v>18</v>
      </c>
      <c r="J1023" t="s">
        <v>18012</v>
      </c>
      <c r="K1023" t="str">
        <f t="shared" si="602"/>
        <v>( Mr. Heung Che Kan,PERSON)</v>
      </c>
    </row>
    <row r="1024" spans="1:14" ht="16.5" customHeight="1" x14ac:dyDescent="0.25">
      <c r="A1024" t="s">
        <v>5495</v>
      </c>
      <c r="B1024">
        <v>54</v>
      </c>
      <c r="C1024" t="str">
        <f t="shared" ref="C1024" si="604">"["&amp;G1024&amp;"]"</f>
        <v>[(Receiving Bank,TITLE)]</v>
      </c>
      <c r="D1024" t="s">
        <v>11779</v>
      </c>
      <c r="E1024">
        <f t="shared" si="558"/>
        <v>14</v>
      </c>
      <c r="F1024" t="s">
        <v>17962</v>
      </c>
      <c r="G1024" t="str">
        <f t="shared" si="594"/>
        <v>(Receiving Bank,TITLE)</v>
      </c>
    </row>
    <row r="1025" spans="1:11" ht="16.5" customHeight="1" x14ac:dyDescent="0.25">
      <c r="A1025" t="s">
        <v>7674</v>
      </c>
      <c r="B1025">
        <v>54</v>
      </c>
      <c r="C1025" t="str">
        <f t="shared" ref="C1025:C1027" si="605">"["&amp;G1025&amp;K1025&amp;"]"</f>
        <v>[(Remuneration Committee,TITLE)( Mr. FU Bradley ,PERSON)]</v>
      </c>
      <c r="D1025" t="s">
        <v>14003</v>
      </c>
      <c r="E1025">
        <f t="shared" si="558"/>
        <v>22</v>
      </c>
      <c r="F1025" t="s">
        <v>17892</v>
      </c>
      <c r="G1025" t="str">
        <f t="shared" si="594"/>
        <v>(Remuneration Committee,TITLE)</v>
      </c>
      <c r="H1025" t="s">
        <v>17386</v>
      </c>
      <c r="I1025">
        <f t="shared" ref="I1025:I1026" si="606">LEN(H1025)</f>
        <v>16</v>
      </c>
      <c r="J1025" t="s">
        <v>18012</v>
      </c>
      <c r="K1025" t="str">
        <f t="shared" ref="K1025:K1027" si="607">"("&amp;H1025&amp;","&amp;J1025&amp;")"</f>
        <v>( Mr. FU Bradley ,PERSON)</v>
      </c>
    </row>
    <row r="1026" spans="1:11" ht="16.5" customHeight="1" x14ac:dyDescent="0.25">
      <c r="A1026" t="s">
        <v>5980</v>
      </c>
      <c r="B1026">
        <v>54</v>
      </c>
      <c r="C1026" t="str">
        <f t="shared" si="605"/>
        <v>[(Remuneration Committee,TITLE)( Ms. Pan Yingli ,PERSON)]</v>
      </c>
      <c r="D1026" t="s">
        <v>14003</v>
      </c>
      <c r="E1026">
        <f t="shared" si="558"/>
        <v>22</v>
      </c>
      <c r="F1026" t="s">
        <v>17892</v>
      </c>
      <c r="G1026" t="str">
        <f t="shared" si="594"/>
        <v>(Remuneration Committee,TITLE)</v>
      </c>
      <c r="H1026" t="s">
        <v>17387</v>
      </c>
      <c r="I1026">
        <f t="shared" si="606"/>
        <v>16</v>
      </c>
      <c r="J1026" t="s">
        <v>17994</v>
      </c>
      <c r="K1026" t="str">
        <f t="shared" si="607"/>
        <v>( Ms. Pan Yingli ,PERSON)</v>
      </c>
    </row>
    <row r="1027" spans="1:11" ht="16.5" customHeight="1" x14ac:dyDescent="0.25">
      <c r="A1027" t="s">
        <v>8754</v>
      </c>
      <c r="B1027">
        <v>54</v>
      </c>
      <c r="C1027" t="str">
        <f t="shared" si="605"/>
        <v>[(Sole Sponsor,TITLE)( Southwest Securities (HK) Capital Limited,ORG)]</v>
      </c>
      <c r="D1027" t="s">
        <v>71</v>
      </c>
      <c r="E1027">
        <f t="shared" ref="E1027:E1090" si="608">LEN(D1027)</f>
        <v>12</v>
      </c>
      <c r="F1027" t="s">
        <v>11314</v>
      </c>
      <c r="G1027" t="str">
        <f t="shared" si="594"/>
        <v>(Sole Sponsor,TITLE)</v>
      </c>
      <c r="H1027" t="s">
        <v>16173</v>
      </c>
      <c r="I1027">
        <f t="shared" ref="I1027" si="609">LEN(H1027)</f>
        <v>42</v>
      </c>
      <c r="J1027" t="s">
        <v>17887</v>
      </c>
      <c r="K1027" t="str">
        <f t="shared" si="607"/>
        <v>( Southwest Securities (HK) Capital Limited,ORG)</v>
      </c>
    </row>
    <row r="1028" spans="1:11" ht="16.5" customHeight="1" x14ac:dyDescent="0.25">
      <c r="A1028" t="s">
        <v>6246</v>
      </c>
      <c r="B1028">
        <v>54</v>
      </c>
      <c r="C1028" t="str">
        <f t="shared" ref="C1028" si="610">"["&amp;G1028&amp;"]"</f>
        <v>[(Taputapuatea ,ORG)]</v>
      </c>
      <c r="D1028" t="s">
        <v>16072</v>
      </c>
      <c r="E1028">
        <f t="shared" si="608"/>
        <v>13</v>
      </c>
      <c r="F1028" t="s">
        <v>17928</v>
      </c>
      <c r="G1028" t="str">
        <f t="shared" si="594"/>
        <v>(Taputapuatea ,ORG)</v>
      </c>
    </row>
    <row r="1029" spans="1:11" ht="16.5" customHeight="1" x14ac:dyDescent="0.25">
      <c r="A1029" t="s">
        <v>15952</v>
      </c>
      <c r="B1029">
        <v>54</v>
      </c>
      <c r="C1029" t="str">
        <f t="shared" ref="C1029:C1030" si="611">"["&amp;G1029&amp;K1029&amp;"]"</f>
        <v>[(Wong, Wan &amp; Partners,ORG)(Seyfarth Shaw,ORG)]</v>
      </c>
      <c r="D1029" t="s">
        <v>15953</v>
      </c>
      <c r="E1029">
        <f t="shared" si="608"/>
        <v>20</v>
      </c>
      <c r="F1029" t="s">
        <v>17958</v>
      </c>
      <c r="G1029" t="str">
        <f t="shared" si="594"/>
        <v>(Wong, Wan &amp; Partners,ORG)</v>
      </c>
      <c r="H1029" t="s">
        <v>15956</v>
      </c>
      <c r="I1029">
        <f t="shared" ref="I1029:I1030" si="612">LEN(H1029)</f>
        <v>13</v>
      </c>
      <c r="J1029" t="s">
        <v>17887</v>
      </c>
      <c r="K1029" t="str">
        <f t="shared" ref="K1029:K1030" si="613">"("&amp;H1029&amp;","&amp;J1029&amp;")"</f>
        <v>(Seyfarth Shaw,ORG)</v>
      </c>
    </row>
    <row r="1030" spans="1:11" ht="16.5" customHeight="1" x14ac:dyDescent="0.25">
      <c r="A1030" t="s">
        <v>11263</v>
      </c>
      <c r="B1030">
        <v>54</v>
      </c>
      <c r="C1030" t="str">
        <f t="shared" si="611"/>
        <v>[(Zhongtai International Securities Limited,ORG)(Zhongtai,J)]</v>
      </c>
      <c r="D1030" t="s">
        <v>317</v>
      </c>
      <c r="E1030">
        <f t="shared" si="608"/>
        <v>41</v>
      </c>
      <c r="F1030" t="s">
        <v>17756</v>
      </c>
      <c r="G1030" t="str">
        <f t="shared" si="594"/>
        <v>(Zhongtai International Securities Limited,ORG)</v>
      </c>
      <c r="H1030" t="s">
        <v>16326</v>
      </c>
      <c r="I1030">
        <f t="shared" si="612"/>
        <v>8</v>
      </c>
      <c r="J1030" t="s">
        <v>17766</v>
      </c>
      <c r="K1030" t="str">
        <f t="shared" si="613"/>
        <v>(Zhongtai,J)</v>
      </c>
    </row>
    <row r="1031" spans="1:11" ht="16.5" customHeight="1" x14ac:dyDescent="0.25">
      <c r="A1031" t="s">
        <v>7561</v>
      </c>
      <c r="B1031">
        <v>55</v>
      </c>
      <c r="C1031" t="str">
        <f t="shared" ref="C1031" si="614">"["&amp;G1031&amp;"]"</f>
        <v>[( Essence International Securities (Hong Kong) Limited,ORG)]</v>
      </c>
      <c r="D1031" t="s">
        <v>15301</v>
      </c>
      <c r="E1031">
        <f t="shared" si="608"/>
        <v>53</v>
      </c>
      <c r="F1031" t="s">
        <v>17756</v>
      </c>
      <c r="G1031" t="str">
        <f t="shared" si="594"/>
        <v>( Essence International Securities (Hong Kong) Limited,ORG)</v>
      </c>
    </row>
    <row r="1032" spans="1:11" ht="16.5" customHeight="1" x14ac:dyDescent="0.25">
      <c r="A1032" t="s">
        <v>5054</v>
      </c>
      <c r="B1032">
        <v>55</v>
      </c>
      <c r="C1032" t="str">
        <f t="shared" ref="C1032:C1034" si="615">"["&amp;G1032&amp;K1032&amp;"]"</f>
        <v>[(Auditor and reporting accountant ,TITLE)(Crowe (HK) CPA Limited,ORG)]</v>
      </c>
      <c r="D1032" t="s">
        <v>15307</v>
      </c>
      <c r="E1032">
        <f t="shared" si="608"/>
        <v>33</v>
      </c>
      <c r="F1032" t="s">
        <v>17892</v>
      </c>
      <c r="G1032" t="str">
        <f t="shared" si="594"/>
        <v>(Auditor and reporting accountant ,TITLE)</v>
      </c>
      <c r="H1032" t="s">
        <v>15308</v>
      </c>
      <c r="I1032">
        <f t="shared" ref="I1032:I1033" si="616">LEN(H1032)</f>
        <v>22</v>
      </c>
      <c r="J1032" t="s">
        <v>17887</v>
      </c>
      <c r="K1032" t="str">
        <f t="shared" ref="K1032:K1034" si="617">"("&amp;H1032&amp;","&amp;J1032&amp;")"</f>
        <v>(Crowe (HK) CPA Limited,ORG)</v>
      </c>
    </row>
    <row r="1033" spans="1:11" ht="16.5" customHeight="1" x14ac:dyDescent="0.25">
      <c r="A1033" t="s">
        <v>344</v>
      </c>
      <c r="B1033">
        <v>55</v>
      </c>
      <c r="C1033" t="str">
        <f t="shared" si="615"/>
        <v>[(Auditor and reporting accountant ,TITLE)(PricewaterhouseCoopers,ORG)]</v>
      </c>
      <c r="D1033" t="s">
        <v>14644</v>
      </c>
      <c r="E1033">
        <f t="shared" si="608"/>
        <v>33</v>
      </c>
      <c r="F1033" t="s">
        <v>17952</v>
      </c>
      <c r="G1033" t="str">
        <f t="shared" si="594"/>
        <v>(Auditor and reporting accountant ,TITLE)</v>
      </c>
      <c r="H1033" t="s">
        <v>157</v>
      </c>
      <c r="I1033">
        <f t="shared" si="616"/>
        <v>22</v>
      </c>
      <c r="J1033" t="s">
        <v>17887</v>
      </c>
      <c r="K1033" t="str">
        <f t="shared" si="617"/>
        <v>(PricewaterhouseCoopers,ORG)</v>
      </c>
    </row>
    <row r="1034" spans="1:11" ht="16.5" customHeight="1" x14ac:dyDescent="0.25">
      <c r="A1034" t="s">
        <v>14544</v>
      </c>
      <c r="B1034">
        <v>55</v>
      </c>
      <c r="C1034" t="str">
        <f t="shared" si="615"/>
        <v>[(Authorised representatives,TITLE)( Mr. Ralph Paul Johan van Put,PERSON)]</v>
      </c>
      <c r="D1034" t="s">
        <v>115</v>
      </c>
      <c r="E1034">
        <f t="shared" si="608"/>
        <v>26</v>
      </c>
      <c r="F1034" t="s">
        <v>17892</v>
      </c>
      <c r="G1034" t="str">
        <f t="shared" si="594"/>
        <v>(Authorised representatives,TITLE)</v>
      </c>
      <c r="H1034" t="s">
        <v>15056</v>
      </c>
      <c r="I1034">
        <f t="shared" ref="I1034" si="618">LEN(H1034)</f>
        <v>29</v>
      </c>
      <c r="J1034" t="s">
        <v>17898</v>
      </c>
      <c r="K1034" t="str">
        <f t="shared" si="617"/>
        <v>( Mr. Ralph Paul Johan van Put,PERSON)</v>
      </c>
    </row>
    <row r="1035" spans="1:11" ht="16.5" customHeight="1" x14ac:dyDescent="0.25">
      <c r="A1035" t="s">
        <v>7056</v>
      </c>
      <c r="B1035">
        <v>55</v>
      </c>
      <c r="C1035" t="str">
        <f t="shared" ref="C1035:C1037" si="619">"["&amp;G1035&amp;"]"</f>
        <v>[(China (Asia) Limited,ORG)]</v>
      </c>
      <c r="D1035" t="s">
        <v>15854</v>
      </c>
      <c r="E1035">
        <f t="shared" si="608"/>
        <v>20</v>
      </c>
      <c r="F1035" t="s">
        <v>17756</v>
      </c>
      <c r="G1035" t="str">
        <f t="shared" si="594"/>
        <v>(China (Asia) Limited,ORG)</v>
      </c>
    </row>
    <row r="1036" spans="1:11" ht="16.5" customHeight="1" x14ac:dyDescent="0.25">
      <c r="A1036" t="s">
        <v>17709</v>
      </c>
      <c r="B1036">
        <v>55</v>
      </c>
      <c r="C1036" t="str">
        <f t="shared" si="619"/>
        <v>[(Dong Hui ,PERSON)]</v>
      </c>
      <c r="D1036" t="s">
        <v>11760</v>
      </c>
      <c r="E1036">
        <f t="shared" si="608"/>
        <v>9</v>
      </c>
      <c r="F1036" t="s">
        <v>17821</v>
      </c>
      <c r="G1036" t="str">
        <f t="shared" si="594"/>
        <v>(Dong Hui ,PERSON)</v>
      </c>
    </row>
    <row r="1037" spans="1:11" ht="16.5" customHeight="1" x14ac:dyDescent="0.25">
      <c r="A1037" t="s">
        <v>14543</v>
      </c>
      <c r="B1037">
        <v>55</v>
      </c>
      <c r="C1037" t="str">
        <f t="shared" si="619"/>
        <v>[(Financial adviser ,TITLE)]</v>
      </c>
      <c r="D1037" t="s">
        <v>14645</v>
      </c>
      <c r="E1037">
        <f t="shared" si="608"/>
        <v>18</v>
      </c>
      <c r="F1037" t="s">
        <v>17892</v>
      </c>
      <c r="G1037" t="str">
        <f t="shared" si="594"/>
        <v>(Financial adviser ,TITLE)</v>
      </c>
    </row>
    <row r="1038" spans="1:11" ht="16.5" customHeight="1" x14ac:dyDescent="0.25">
      <c r="A1038" t="s">
        <v>9272</v>
      </c>
      <c r="B1038">
        <v>55</v>
      </c>
      <c r="C1038" t="str">
        <f t="shared" ref="C1038:C1040" si="620">"["&amp;G1038&amp;K1038&amp;"]"</f>
        <v>[(Independent Property Valuer ,TITLE)(Cushman &amp; Wakefield Limited,ORG)]</v>
      </c>
      <c r="D1038" t="s">
        <v>14208</v>
      </c>
      <c r="E1038">
        <f t="shared" si="608"/>
        <v>28</v>
      </c>
      <c r="F1038" t="s">
        <v>17892</v>
      </c>
      <c r="G1038" t="str">
        <f t="shared" si="594"/>
        <v>(Independent Property Valuer ,TITLE)</v>
      </c>
      <c r="H1038" t="s">
        <v>9241</v>
      </c>
      <c r="I1038">
        <f t="shared" ref="I1038:I1040" si="621">LEN(H1038)</f>
        <v>27</v>
      </c>
      <c r="J1038" t="s">
        <v>17891</v>
      </c>
      <c r="K1038" t="str">
        <f t="shared" ref="K1038:K1040" si="622">"("&amp;H1038&amp;","&amp;J1038&amp;")"</f>
        <v>(Cushman &amp; Wakefield Limited,ORG)</v>
      </c>
    </row>
    <row r="1039" spans="1:11" ht="16.5" customHeight="1" x14ac:dyDescent="0.25">
      <c r="A1039" t="s">
        <v>6452</v>
      </c>
      <c r="B1039">
        <v>55</v>
      </c>
      <c r="C1039" t="str">
        <f t="shared" si="620"/>
        <v>[(Industry consultant ,TITLE)(China Insights Industry Consultancy,ORG)]</v>
      </c>
      <c r="D1039" t="s">
        <v>13935</v>
      </c>
      <c r="E1039">
        <f t="shared" si="608"/>
        <v>20</v>
      </c>
      <c r="F1039" t="s">
        <v>17892</v>
      </c>
      <c r="G1039" t="str">
        <f t="shared" si="594"/>
        <v>(Industry consultant ,TITLE)</v>
      </c>
      <c r="H1039" t="s">
        <v>15057</v>
      </c>
      <c r="I1039">
        <f t="shared" si="621"/>
        <v>35</v>
      </c>
      <c r="J1039" t="s">
        <v>17928</v>
      </c>
      <c r="K1039" t="str">
        <f t="shared" si="622"/>
        <v>(China Insights Industry Consultancy,ORG)</v>
      </c>
    </row>
    <row r="1040" spans="1:11" ht="16.5" customHeight="1" x14ac:dyDescent="0.25">
      <c r="A1040" t="s">
        <v>7410</v>
      </c>
      <c r="B1040">
        <v>55</v>
      </c>
      <c r="C1040" t="str">
        <f t="shared" si="620"/>
        <v>[(Industry Consultant ,TITLE)(Shanghai iResearch Co., Ltd., China,ORG)]</v>
      </c>
      <c r="D1040" t="s">
        <v>14180</v>
      </c>
      <c r="E1040">
        <f t="shared" si="608"/>
        <v>20</v>
      </c>
      <c r="F1040" t="s">
        <v>17892</v>
      </c>
      <c r="G1040" t="str">
        <f t="shared" si="594"/>
        <v>(Industry Consultant ,TITLE)</v>
      </c>
      <c r="H1040" t="s">
        <v>15058</v>
      </c>
      <c r="I1040">
        <f t="shared" si="621"/>
        <v>35</v>
      </c>
      <c r="J1040" t="s">
        <v>17928</v>
      </c>
      <c r="K1040" t="str">
        <f t="shared" si="622"/>
        <v>(Shanghai iResearch Co., Ltd., China,ORG)</v>
      </c>
    </row>
    <row r="1041" spans="1:11" ht="16.5" customHeight="1" x14ac:dyDescent="0.25">
      <c r="A1041" t="s">
        <v>7328</v>
      </c>
      <c r="B1041">
        <v>55</v>
      </c>
      <c r="C1041" t="str">
        <f t="shared" ref="C1041" si="623">"["&amp;G1041&amp;"]"</f>
        <v>[(Joint Lead Managers,TITLE)]</v>
      </c>
      <c r="D1041" t="s">
        <v>373</v>
      </c>
      <c r="E1041">
        <f t="shared" si="608"/>
        <v>19</v>
      </c>
      <c r="F1041" t="s">
        <v>17892</v>
      </c>
      <c r="G1041" t="str">
        <f t="shared" si="594"/>
        <v>(Joint Lead Managers,TITLE)</v>
      </c>
    </row>
    <row r="1042" spans="1:11" ht="16.5" customHeight="1" x14ac:dyDescent="0.25">
      <c r="A1042" t="s">
        <v>1326</v>
      </c>
      <c r="B1042">
        <v>55</v>
      </c>
      <c r="C1042" t="str">
        <f t="shared" ref="C1042:C1043" si="624">"["&amp;G1042&amp;K1042&amp;"]"</f>
        <v>[(Joint Lead Managers,TITLE)( Blackwell Global Securities Limited,ORG)]</v>
      </c>
      <c r="D1042" t="s">
        <v>373</v>
      </c>
      <c r="E1042">
        <f t="shared" si="608"/>
        <v>19</v>
      </c>
      <c r="F1042" t="s">
        <v>11314</v>
      </c>
      <c r="G1042" t="str">
        <f t="shared" si="594"/>
        <v>(Joint Lead Managers,TITLE)</v>
      </c>
      <c r="H1042" t="s">
        <v>15059</v>
      </c>
      <c r="I1042">
        <f t="shared" ref="I1042:I1043" si="625">LEN(H1042)</f>
        <v>36</v>
      </c>
      <c r="J1042" t="s">
        <v>17887</v>
      </c>
      <c r="K1042" t="str">
        <f t="shared" ref="K1042:K1043" si="626">"("&amp;H1042&amp;","&amp;J1042&amp;")"</f>
        <v>( Blackwell Global Securities Limited,ORG)</v>
      </c>
    </row>
    <row r="1043" spans="1:11" ht="16.5" customHeight="1" x14ac:dyDescent="0.25">
      <c r="A1043" t="s">
        <v>7499</v>
      </c>
      <c r="B1043">
        <v>55</v>
      </c>
      <c r="C1043" t="str">
        <f t="shared" si="624"/>
        <v>[(Joint Representatives ,TITLE)(CCB International Capital Limited,ORG)]</v>
      </c>
      <c r="D1043" t="s">
        <v>14209</v>
      </c>
      <c r="E1043">
        <f t="shared" si="608"/>
        <v>22</v>
      </c>
      <c r="F1043" t="s">
        <v>11314</v>
      </c>
      <c r="G1043" t="str">
        <f t="shared" si="594"/>
        <v>(Joint Representatives ,TITLE)</v>
      </c>
      <c r="H1043" t="s">
        <v>295</v>
      </c>
      <c r="I1043">
        <f t="shared" si="625"/>
        <v>33</v>
      </c>
      <c r="J1043" t="s">
        <v>17891</v>
      </c>
      <c r="K1043" t="str">
        <f t="shared" si="626"/>
        <v>(CCB International Capital Limited,ORG)</v>
      </c>
    </row>
    <row r="1044" spans="1:11" ht="16.5" customHeight="1" x14ac:dyDescent="0.25">
      <c r="A1044" t="s">
        <v>2746</v>
      </c>
      <c r="B1044">
        <v>55</v>
      </c>
      <c r="C1044" t="str">
        <f t="shared" ref="C1044:C1045" si="627">"["&amp;G1044&amp;"]"</f>
        <v>[(Legal Advisers to our Company,TITLE)]</v>
      </c>
      <c r="D1044" t="s">
        <v>14646</v>
      </c>
      <c r="E1044">
        <f t="shared" si="608"/>
        <v>29</v>
      </c>
      <c r="F1044" t="s">
        <v>17956</v>
      </c>
      <c r="G1044" t="str">
        <f t="shared" si="594"/>
        <v>(Legal Advisers to our Company,TITLE)</v>
      </c>
    </row>
    <row r="1045" spans="1:11" ht="16.5" customHeight="1" x14ac:dyDescent="0.25">
      <c r="A1045" t="s">
        <v>3728</v>
      </c>
      <c r="B1045">
        <v>55</v>
      </c>
      <c r="C1045" t="str">
        <f t="shared" si="627"/>
        <v>[(Legal Advisers to the Underwriters,TITLE)]</v>
      </c>
      <c r="D1045" t="s">
        <v>536</v>
      </c>
      <c r="E1045">
        <f t="shared" si="608"/>
        <v>34</v>
      </c>
      <c r="F1045" t="s">
        <v>17956</v>
      </c>
      <c r="G1045" t="str">
        <f t="shared" si="594"/>
        <v>(Legal Advisers to the Underwriters,TITLE)</v>
      </c>
    </row>
    <row r="1046" spans="1:11" ht="16.5" customHeight="1" x14ac:dyDescent="0.25">
      <c r="A1046" t="s">
        <v>2716</v>
      </c>
      <c r="B1046">
        <v>55</v>
      </c>
      <c r="C1046" t="str">
        <f t="shared" ref="C1046:C1047" si="628">"["&amp;G1046&amp;K1046&amp;"]"</f>
        <v>[(Mr. Chan Koon Yuen Windaus ,PERSON)(Mr. Yue Ming Wai Bonaventure,PERSON)]</v>
      </c>
      <c r="D1046" t="s">
        <v>12841</v>
      </c>
      <c r="E1046">
        <f t="shared" si="608"/>
        <v>27</v>
      </c>
      <c r="F1046" t="s">
        <v>17763</v>
      </c>
      <c r="G1046" t="str">
        <f t="shared" si="594"/>
        <v>(Mr. Chan Koon Yuen Windaus ,PERSON)</v>
      </c>
      <c r="H1046" t="s">
        <v>14977</v>
      </c>
      <c r="I1046">
        <f t="shared" ref="I1046:I1047" si="629">LEN(H1046)</f>
        <v>28</v>
      </c>
      <c r="J1046" t="s">
        <v>17763</v>
      </c>
      <c r="K1046" t="str">
        <f t="shared" ref="K1046:K1047" si="630">"("&amp;H1046&amp;","&amp;J1046&amp;")"</f>
        <v>(Mr. Yue Ming Wai Bonaventure,PERSON)</v>
      </c>
    </row>
    <row r="1047" spans="1:11" ht="16.5" customHeight="1" x14ac:dyDescent="0.25">
      <c r="A1047" t="s">
        <v>8271</v>
      </c>
      <c r="B1047">
        <v>55</v>
      </c>
      <c r="C1047" t="str">
        <f t="shared" si="628"/>
        <v>[(Mr. Dylan Carlo TINKER ,PERSON)(Mr. Michael James Connolly HOGAN,PERSON)]</v>
      </c>
      <c r="D1047" t="s">
        <v>14210</v>
      </c>
      <c r="E1047">
        <f t="shared" si="608"/>
        <v>23</v>
      </c>
      <c r="F1047" t="s">
        <v>17763</v>
      </c>
      <c r="G1047" t="str">
        <f t="shared" si="594"/>
        <v>(Mr. Dylan Carlo TINKER ,PERSON)</v>
      </c>
      <c r="H1047" t="s">
        <v>15060</v>
      </c>
      <c r="I1047">
        <f t="shared" si="629"/>
        <v>32</v>
      </c>
      <c r="J1047" t="s">
        <v>17763</v>
      </c>
      <c r="K1047" t="str">
        <f t="shared" si="630"/>
        <v>(Mr. Michael James Connolly HOGAN,PERSON)</v>
      </c>
    </row>
    <row r="1048" spans="1:11" ht="16.5" customHeight="1" x14ac:dyDescent="0.25">
      <c r="A1048" t="s">
        <v>9193</v>
      </c>
      <c r="B1048">
        <v>55</v>
      </c>
      <c r="C1048" t="str">
        <f t="shared" ref="C1048:C1049" si="631">"["&amp;G1048&amp;"]"</f>
        <v>[(Mr. Fong Kar Chun, Jimmy ,PERSON)]</v>
      </c>
      <c r="D1048" t="s">
        <v>11761</v>
      </c>
      <c r="E1048">
        <f t="shared" si="608"/>
        <v>25</v>
      </c>
      <c r="F1048" t="s">
        <v>17782</v>
      </c>
      <c r="G1048" t="str">
        <f t="shared" si="594"/>
        <v>(Mr. Fong Kar Chun, Jimmy ,PERSON)</v>
      </c>
    </row>
    <row r="1049" spans="1:11" ht="16.5" customHeight="1" x14ac:dyDescent="0.25">
      <c r="A1049" t="s">
        <v>1732</v>
      </c>
      <c r="B1049">
        <v>55</v>
      </c>
      <c r="C1049" t="str">
        <f t="shared" si="631"/>
        <v>[(Mr. Lianming HE ,PERSON)]</v>
      </c>
      <c r="D1049" t="s">
        <v>11762</v>
      </c>
      <c r="E1049">
        <f t="shared" si="608"/>
        <v>16</v>
      </c>
      <c r="F1049" t="s">
        <v>17821</v>
      </c>
      <c r="G1049" t="str">
        <f t="shared" si="594"/>
        <v>(Mr. Lianming HE ,PERSON)</v>
      </c>
    </row>
    <row r="1050" spans="1:11" ht="16.5" customHeight="1" x14ac:dyDescent="0.25">
      <c r="A1050" t="s">
        <v>9425</v>
      </c>
      <c r="B1050">
        <v>55</v>
      </c>
      <c r="C1050" t="str">
        <f t="shared" ref="C1050:C1056" si="632">"["&amp;G1050&amp;K1050&amp;"]"</f>
        <v>[(Mr. Mak Ping Leung ,PERSON)(Mak Wah Cheung,PERSON)]</v>
      </c>
      <c r="D1050" t="s">
        <v>11753</v>
      </c>
      <c r="E1050">
        <f t="shared" si="608"/>
        <v>19</v>
      </c>
      <c r="F1050" t="s">
        <v>17763</v>
      </c>
      <c r="G1050" t="str">
        <f t="shared" si="594"/>
        <v>(Mr. Mak Ping Leung ,PERSON)</v>
      </c>
      <c r="H1050" t="s">
        <v>14127</v>
      </c>
      <c r="I1050">
        <f t="shared" ref="I1050:I1056" si="633">LEN(H1050)</f>
        <v>14</v>
      </c>
      <c r="J1050" t="s">
        <v>17763</v>
      </c>
      <c r="K1050" t="str">
        <f t="shared" ref="K1050:K1056" si="634">"("&amp;H1050&amp;","&amp;J1050&amp;")"</f>
        <v>(Mak Wah Cheung,PERSON)</v>
      </c>
    </row>
    <row r="1051" spans="1:11" ht="16.5" customHeight="1" x14ac:dyDescent="0.25">
      <c r="A1051" t="s">
        <v>4754</v>
      </c>
      <c r="B1051">
        <v>55</v>
      </c>
      <c r="C1051" t="str">
        <f t="shared" si="632"/>
        <v>[(Remuneration Committee,TITLE)( Mr. Lo Chi Hung ,PERSON)]</v>
      </c>
      <c r="D1051" t="s">
        <v>14003</v>
      </c>
      <c r="E1051">
        <f t="shared" si="608"/>
        <v>22</v>
      </c>
      <c r="F1051" t="s">
        <v>17892</v>
      </c>
      <c r="G1051" t="str">
        <f t="shared" si="594"/>
        <v>(Remuneration Committee,TITLE)</v>
      </c>
      <c r="H1051" t="s">
        <v>17388</v>
      </c>
      <c r="I1051">
        <f t="shared" si="633"/>
        <v>17</v>
      </c>
      <c r="J1051" t="s">
        <v>18012</v>
      </c>
      <c r="K1051" t="str">
        <f t="shared" si="634"/>
        <v>( Mr. Lo Chi Hung ,PERSON)</v>
      </c>
    </row>
    <row r="1052" spans="1:11" ht="16.5" customHeight="1" x14ac:dyDescent="0.25">
      <c r="A1052" t="s">
        <v>6165</v>
      </c>
      <c r="B1052">
        <v>55</v>
      </c>
      <c r="C1052" t="str">
        <f t="shared" si="632"/>
        <v>[(Remuneration Committee,TITLE)( Mr. Wan Wai Wing,PERSON)]</v>
      </c>
      <c r="D1052" t="s">
        <v>14003</v>
      </c>
      <c r="E1052">
        <f t="shared" si="608"/>
        <v>22</v>
      </c>
      <c r="F1052" t="s">
        <v>17892</v>
      </c>
      <c r="G1052" t="str">
        <f t="shared" si="594"/>
        <v>(Remuneration Committee,TITLE)</v>
      </c>
      <c r="H1052" t="s">
        <v>17389</v>
      </c>
      <c r="I1052">
        <f t="shared" si="633"/>
        <v>17</v>
      </c>
      <c r="J1052" t="s">
        <v>18012</v>
      </c>
      <c r="K1052" t="str">
        <f t="shared" si="634"/>
        <v>( Mr. Wan Wai Wing,PERSON)</v>
      </c>
    </row>
    <row r="1053" spans="1:11" ht="16.5" customHeight="1" x14ac:dyDescent="0.25">
      <c r="A1053" t="s">
        <v>4999</v>
      </c>
      <c r="B1053">
        <v>55</v>
      </c>
      <c r="C1053" t="str">
        <f t="shared" si="632"/>
        <v>[(Remuneration Committee,TITLE)( Mr. Wang Yuqing ,PERSON)]</v>
      </c>
      <c r="D1053" t="s">
        <v>14003</v>
      </c>
      <c r="E1053">
        <f t="shared" si="608"/>
        <v>22</v>
      </c>
      <c r="F1053" t="s">
        <v>17892</v>
      </c>
      <c r="G1053" t="str">
        <f t="shared" si="594"/>
        <v>(Remuneration Committee,TITLE)</v>
      </c>
      <c r="H1053" t="s">
        <v>17390</v>
      </c>
      <c r="I1053">
        <f t="shared" si="633"/>
        <v>17</v>
      </c>
      <c r="J1053" t="s">
        <v>18012</v>
      </c>
      <c r="K1053" t="str">
        <f t="shared" si="634"/>
        <v>( Mr. Wang Yuqing ,PERSON)</v>
      </c>
    </row>
    <row r="1054" spans="1:11" ht="16.5" customHeight="1" x14ac:dyDescent="0.25">
      <c r="A1054" t="s">
        <v>5244</v>
      </c>
      <c r="B1054">
        <v>55</v>
      </c>
      <c r="C1054" t="str">
        <f t="shared" si="632"/>
        <v>[(Remuneration Committee,TITLE)( Mr. XU Shaochun ,PERSON)]</v>
      </c>
      <c r="D1054" t="s">
        <v>14003</v>
      </c>
      <c r="E1054">
        <f t="shared" si="608"/>
        <v>22</v>
      </c>
      <c r="F1054" t="s">
        <v>17892</v>
      </c>
      <c r="G1054" t="str">
        <f t="shared" si="594"/>
        <v>(Remuneration Committee,TITLE)</v>
      </c>
      <c r="H1054" t="s">
        <v>17391</v>
      </c>
      <c r="I1054">
        <f t="shared" si="633"/>
        <v>17</v>
      </c>
      <c r="J1054" t="s">
        <v>18012</v>
      </c>
      <c r="K1054" t="str">
        <f t="shared" si="634"/>
        <v>( Mr. XU Shaochun ,PERSON)</v>
      </c>
    </row>
    <row r="1055" spans="1:11" ht="16.5" customHeight="1" x14ac:dyDescent="0.25">
      <c r="A1055" t="s">
        <v>9175</v>
      </c>
      <c r="B1055">
        <v>55</v>
      </c>
      <c r="C1055" t="str">
        <f t="shared" si="632"/>
        <v>[(Remuneration Committee,TITLE)( Xingyao Chen ,PERSON)]</v>
      </c>
      <c r="D1055" t="s">
        <v>14003</v>
      </c>
      <c r="E1055">
        <f t="shared" si="608"/>
        <v>22</v>
      </c>
      <c r="F1055" t="s">
        <v>11314</v>
      </c>
      <c r="G1055" t="str">
        <f t="shared" si="594"/>
        <v>(Remuneration Committee,TITLE)</v>
      </c>
      <c r="H1055" t="s">
        <v>17392</v>
      </c>
      <c r="I1055">
        <f t="shared" si="633"/>
        <v>14</v>
      </c>
      <c r="J1055" t="s">
        <v>17931</v>
      </c>
      <c r="K1055" t="str">
        <f t="shared" si="634"/>
        <v>( Xingyao Chen ,PERSON)</v>
      </c>
    </row>
    <row r="1056" spans="1:11" ht="16.5" customHeight="1" x14ac:dyDescent="0.25">
      <c r="A1056" t="s">
        <v>5673</v>
      </c>
      <c r="B1056">
        <v>55</v>
      </c>
      <c r="C1056" t="str">
        <f t="shared" si="632"/>
        <v>[(Reporting accountant and auditor,TITLE)( PricewaterhouseCoopers,ORG)]</v>
      </c>
      <c r="D1056" t="s">
        <v>2947</v>
      </c>
      <c r="E1056">
        <f t="shared" si="608"/>
        <v>32</v>
      </c>
      <c r="F1056" t="s">
        <v>17952</v>
      </c>
      <c r="G1056" t="str">
        <f t="shared" si="594"/>
        <v>(Reporting accountant and auditor,TITLE)</v>
      </c>
      <c r="H1056" t="s">
        <v>14956</v>
      </c>
      <c r="I1056">
        <f t="shared" si="633"/>
        <v>23</v>
      </c>
      <c r="J1056" t="s">
        <v>17887</v>
      </c>
      <c r="K1056" t="str">
        <f t="shared" si="634"/>
        <v>( PricewaterhouseCoopers,ORG)</v>
      </c>
    </row>
    <row r="1057" spans="1:11" ht="16.5" customHeight="1" x14ac:dyDescent="0.25">
      <c r="A1057" t="s">
        <v>6746</v>
      </c>
      <c r="B1057">
        <v>55</v>
      </c>
      <c r="C1057" t="str">
        <f t="shared" ref="C1057" si="635">"["&amp;G1057&amp;"]"</f>
        <v>[(Skadden, Arps, Slate, Meagher &amp; Flom LLP and affiliates,ORG)]</v>
      </c>
      <c r="D1057" t="s">
        <v>6746</v>
      </c>
      <c r="E1057">
        <f t="shared" si="608"/>
        <v>55</v>
      </c>
      <c r="F1057" t="s">
        <v>17756</v>
      </c>
      <c r="G1057" t="str">
        <f t="shared" si="594"/>
        <v>(Skadden, Arps, Slate, Meagher &amp; Flom LLP and affiliates,ORG)</v>
      </c>
    </row>
    <row r="1058" spans="1:11" ht="16.5" customHeight="1" x14ac:dyDescent="0.25">
      <c r="A1058" t="s">
        <v>9683</v>
      </c>
      <c r="B1058">
        <v>55</v>
      </c>
      <c r="C1058" t="str">
        <f t="shared" ref="C1058:C1059" si="636">"["&amp;G1058&amp;K1058&amp;"]"</f>
        <v>[(Sole Global Coordinator ,TITLE)(CMBC Securities Company Limited,ORG)]</v>
      </c>
      <c r="D1058" t="s">
        <v>14198</v>
      </c>
      <c r="E1058">
        <f t="shared" si="608"/>
        <v>24</v>
      </c>
      <c r="F1058" t="s">
        <v>11314</v>
      </c>
      <c r="G1058" t="str">
        <f t="shared" si="594"/>
        <v>(Sole Global Coordinator ,TITLE)</v>
      </c>
      <c r="H1058" t="s">
        <v>309</v>
      </c>
      <c r="I1058">
        <f t="shared" ref="I1058:I1059" si="637">LEN(H1058)</f>
        <v>31</v>
      </c>
      <c r="J1058" t="s">
        <v>17891</v>
      </c>
      <c r="K1058" t="str">
        <f t="shared" ref="K1058:K1059" si="638">"("&amp;H1058&amp;","&amp;J1058&amp;")"</f>
        <v>(CMBC Securities Company Limited,ORG)</v>
      </c>
    </row>
    <row r="1059" spans="1:11" ht="16.5" customHeight="1" x14ac:dyDescent="0.25">
      <c r="A1059" t="s">
        <v>15264</v>
      </c>
      <c r="B1059">
        <v>55</v>
      </c>
      <c r="C1059" t="str">
        <f t="shared" si="636"/>
        <v>[(Sole Global Coordinator ,TITLE)(Fortune (HK) Securities Limited,ORG)]</v>
      </c>
      <c r="D1059" t="s">
        <v>15189</v>
      </c>
      <c r="E1059">
        <f t="shared" si="608"/>
        <v>24</v>
      </c>
      <c r="F1059" t="s">
        <v>11314</v>
      </c>
      <c r="G1059" t="str">
        <f t="shared" si="594"/>
        <v>(Sole Global Coordinator ,TITLE)</v>
      </c>
      <c r="H1059" t="s">
        <v>322</v>
      </c>
      <c r="I1059">
        <f t="shared" si="637"/>
        <v>31</v>
      </c>
      <c r="J1059" t="s">
        <v>17891</v>
      </c>
      <c r="K1059" t="str">
        <f t="shared" si="638"/>
        <v>(Fortune (HK) Securities Limited,ORG)</v>
      </c>
    </row>
    <row r="1060" spans="1:11" ht="16.5" customHeight="1" x14ac:dyDescent="0.25">
      <c r="A1060" t="s">
        <v>10235</v>
      </c>
      <c r="B1060">
        <v>55</v>
      </c>
      <c r="C1060" t="str">
        <f t="shared" ref="C1060:C1061" si="639">"["&amp;G1060&amp;"]"</f>
        <v>[(TSE Chi Kwan Decky ,PERSON)]</v>
      </c>
      <c r="D1060" t="s">
        <v>11763</v>
      </c>
      <c r="E1060">
        <f t="shared" si="608"/>
        <v>19</v>
      </c>
      <c r="F1060" t="s">
        <v>17821</v>
      </c>
      <c r="G1060" t="str">
        <f t="shared" si="594"/>
        <v>(TSE Chi Kwan Decky ,PERSON)</v>
      </c>
    </row>
    <row r="1061" spans="1:11" ht="16.5" customHeight="1" x14ac:dyDescent="0.25">
      <c r="A1061" t="s">
        <v>3594</v>
      </c>
      <c r="B1061">
        <v>55</v>
      </c>
      <c r="C1061" t="str">
        <f t="shared" si="639"/>
        <v>[(Tuborg Boulevard ,PERSON)]</v>
      </c>
      <c r="D1061" t="s">
        <v>16073</v>
      </c>
      <c r="E1061">
        <f t="shared" si="608"/>
        <v>17</v>
      </c>
      <c r="F1061" t="s">
        <v>18052</v>
      </c>
      <c r="G1061" t="str">
        <f t="shared" si="594"/>
        <v>(Tuborg Boulevard ,PERSON)</v>
      </c>
    </row>
    <row r="1062" spans="1:11" ht="16.5" customHeight="1" x14ac:dyDescent="0.25">
      <c r="A1062" t="s">
        <v>15577</v>
      </c>
      <c r="B1062">
        <v>56</v>
      </c>
    </row>
    <row r="1063" spans="1:11" ht="16.5" customHeight="1" x14ac:dyDescent="0.25">
      <c r="A1063" t="s">
        <v>7259</v>
      </c>
      <c r="B1063">
        <v>56</v>
      </c>
      <c r="C1063" t="str">
        <f t="shared" ref="C1063" si="640">"["&amp;G1063&amp;"]"</f>
        <v>[(Chiu &amp; Partners,ORG)]</v>
      </c>
      <c r="D1063" t="s">
        <v>2820</v>
      </c>
      <c r="E1063">
        <f t="shared" si="608"/>
        <v>15</v>
      </c>
      <c r="F1063" t="s">
        <v>11321</v>
      </c>
      <c r="G1063" t="str">
        <f t="shared" ref="G1063:G1068" si="641">"("&amp;D1063&amp;","&amp;F1063&amp;")"</f>
        <v>(Chiu &amp; Partners,ORG)</v>
      </c>
    </row>
    <row r="1064" spans="1:11" ht="16.5" customHeight="1" x14ac:dyDescent="0.25">
      <c r="A1064" t="s">
        <v>6154</v>
      </c>
      <c r="B1064">
        <v>56</v>
      </c>
      <c r="C1064" t="str">
        <f t="shared" ref="C1064:C1068" si="642">"["&amp;G1064&amp;K1064&amp;"]"</f>
        <v>[(Auditor and reporting accountants ,TITLE)(Crowe (HK) CPA Limited,ORG)]</v>
      </c>
      <c r="D1064" t="s">
        <v>15309</v>
      </c>
      <c r="E1064">
        <f t="shared" si="608"/>
        <v>34</v>
      </c>
      <c r="F1064" t="s">
        <v>17892</v>
      </c>
      <c r="G1064" t="str">
        <f t="shared" si="641"/>
        <v>(Auditor and reporting accountants ,TITLE)</v>
      </c>
      <c r="H1064" t="s">
        <v>15308</v>
      </c>
      <c r="I1064">
        <f t="shared" ref="I1064:I1066" si="643">LEN(H1064)</f>
        <v>22</v>
      </c>
      <c r="J1064" t="s">
        <v>17887</v>
      </c>
      <c r="K1064" t="str">
        <f t="shared" ref="K1064:K1068" si="644">"("&amp;H1064&amp;","&amp;J1064&amp;")"</f>
        <v>(Crowe (HK) CPA Limited,ORG)</v>
      </c>
    </row>
    <row r="1065" spans="1:11" ht="16.5" customHeight="1" x14ac:dyDescent="0.25">
      <c r="A1065" t="s">
        <v>3487</v>
      </c>
      <c r="B1065">
        <v>56</v>
      </c>
      <c r="C1065" t="str">
        <f t="shared" si="642"/>
        <v>[(Auditors and Reporting accountant,TITLE)( PricewaterhouseCoopers,ORG)]</v>
      </c>
      <c r="D1065" t="s">
        <v>14647</v>
      </c>
      <c r="E1065">
        <f t="shared" si="608"/>
        <v>33</v>
      </c>
      <c r="F1065" t="s">
        <v>17952</v>
      </c>
      <c r="G1065" t="str">
        <f t="shared" si="641"/>
        <v>(Auditors and Reporting accountant,TITLE)</v>
      </c>
      <c r="H1065" t="s">
        <v>14956</v>
      </c>
      <c r="I1065">
        <f t="shared" si="643"/>
        <v>23</v>
      </c>
      <c r="J1065" t="s">
        <v>17887</v>
      </c>
      <c r="K1065" t="str">
        <f t="shared" si="644"/>
        <v>( PricewaterhouseCoopers,ORG)</v>
      </c>
    </row>
    <row r="1066" spans="1:11" ht="16.5" customHeight="1" x14ac:dyDescent="0.25">
      <c r="A1066" t="s">
        <v>16022</v>
      </c>
      <c r="B1066">
        <v>56</v>
      </c>
      <c r="C1066" t="str">
        <f t="shared" si="642"/>
        <v>[(Authorised person ,TITLE)(Mr. Poon Kai Kit, Joe ,PERSON)]</v>
      </c>
      <c r="D1066" t="s">
        <v>16074</v>
      </c>
      <c r="E1066">
        <f t="shared" si="608"/>
        <v>18</v>
      </c>
      <c r="F1066" t="s">
        <v>17892</v>
      </c>
      <c r="G1066" t="str">
        <f t="shared" si="641"/>
        <v>(Authorised person ,TITLE)</v>
      </c>
      <c r="H1066" t="s">
        <v>16075</v>
      </c>
      <c r="I1066">
        <f t="shared" si="643"/>
        <v>22</v>
      </c>
      <c r="J1066" t="s">
        <v>17821</v>
      </c>
      <c r="K1066" t="str">
        <f t="shared" si="644"/>
        <v>(Mr. Poon Kai Kit, Joe ,PERSON)</v>
      </c>
    </row>
    <row r="1067" spans="1:11" ht="16.5" customHeight="1" x14ac:dyDescent="0.25">
      <c r="A1067" t="s">
        <v>7102</v>
      </c>
      <c r="B1067">
        <v>56</v>
      </c>
      <c r="C1067" t="str">
        <f t="shared" si="642"/>
        <v>[(Co-lead Managers ,TITLE)(CGS-CIMB Securities (Hong Kong) Limited,ORG)]</v>
      </c>
      <c r="D1067" t="s">
        <v>15310</v>
      </c>
      <c r="E1067">
        <f t="shared" si="608"/>
        <v>17</v>
      </c>
      <c r="F1067" t="s">
        <v>11314</v>
      </c>
      <c r="G1067" t="str">
        <f t="shared" si="641"/>
        <v>(Co-lead Managers ,TITLE)</v>
      </c>
      <c r="H1067" t="s">
        <v>434</v>
      </c>
      <c r="I1067">
        <f t="shared" ref="I1067:I1068" si="645">LEN(H1067)</f>
        <v>39</v>
      </c>
      <c r="J1067" t="s">
        <v>17887</v>
      </c>
      <c r="K1067" t="str">
        <f t="shared" si="644"/>
        <v>(CGS-CIMB Securities (Hong Kong) Limited,ORG)</v>
      </c>
    </row>
    <row r="1068" spans="1:11" ht="16.5" customHeight="1" x14ac:dyDescent="0.25">
      <c r="A1068" t="s">
        <v>3451</v>
      </c>
      <c r="B1068">
        <v>56</v>
      </c>
      <c r="C1068" t="str">
        <f t="shared" si="642"/>
        <v>[(Compliance Advisor ,TITLE)(Haitong International Capital Limited,ORG)]</v>
      </c>
      <c r="D1068" t="s">
        <v>14607</v>
      </c>
      <c r="E1068">
        <f t="shared" si="608"/>
        <v>19</v>
      </c>
      <c r="F1068" t="s">
        <v>11314</v>
      </c>
      <c r="G1068" t="str">
        <f t="shared" si="641"/>
        <v>(Compliance Advisor ,TITLE)</v>
      </c>
      <c r="H1068" t="s">
        <v>5843</v>
      </c>
      <c r="I1068">
        <f t="shared" si="645"/>
        <v>37</v>
      </c>
      <c r="J1068" t="s">
        <v>17887</v>
      </c>
      <c r="K1068" t="str">
        <f t="shared" si="644"/>
        <v>(Haitong International Capital Limited,ORG)</v>
      </c>
    </row>
    <row r="1069" spans="1:11" ht="16.5" customHeight="1" x14ac:dyDescent="0.25">
      <c r="A1069" t="s">
        <v>8216</v>
      </c>
      <c r="B1069">
        <v>56</v>
      </c>
    </row>
    <row r="1070" spans="1:11" ht="16.5" customHeight="1" x14ac:dyDescent="0.25">
      <c r="A1070" t="s">
        <v>10161</v>
      </c>
      <c r="B1070">
        <v>56</v>
      </c>
      <c r="C1070" t="str">
        <f t="shared" ref="C1070:C1077" si="646">"["&amp;G1070&amp;K1070&amp;"]"</f>
        <v>[(Internal control adviser,TITLE)( CT Partners Consultants Limited,ORG)]</v>
      </c>
      <c r="D1070" t="s">
        <v>10252</v>
      </c>
      <c r="E1070">
        <f t="shared" si="608"/>
        <v>24</v>
      </c>
      <c r="F1070" t="s">
        <v>11314</v>
      </c>
      <c r="G1070" t="str">
        <f t="shared" ref="G1070:G1124" si="647">"("&amp;D1070&amp;","&amp;F1070&amp;")"</f>
        <v>(Internal control adviser,TITLE)</v>
      </c>
      <c r="H1070" t="s">
        <v>15061</v>
      </c>
      <c r="I1070">
        <f t="shared" ref="I1070:I1077" si="648">LEN(H1070)</f>
        <v>32</v>
      </c>
      <c r="J1070" t="s">
        <v>17891</v>
      </c>
      <c r="K1070" t="str">
        <f t="shared" ref="K1070:K1077" si="649">"("&amp;H1070&amp;","&amp;J1070&amp;")"</f>
        <v>( CT Partners Consultants Limited,ORG)</v>
      </c>
    </row>
    <row r="1071" spans="1:11" ht="16.5" customHeight="1" x14ac:dyDescent="0.25">
      <c r="A1071" t="s">
        <v>9571</v>
      </c>
      <c r="B1071">
        <v>56</v>
      </c>
      <c r="C1071" t="str">
        <f t="shared" si="646"/>
        <v>[(Internal Control Adviser,TITLE)( SHINEWING Risk Services Limited,ORG)]</v>
      </c>
      <c r="D1071" t="s">
        <v>14573</v>
      </c>
      <c r="E1071">
        <f t="shared" si="608"/>
        <v>24</v>
      </c>
      <c r="F1071" t="s">
        <v>11314</v>
      </c>
      <c r="G1071" t="str">
        <f t="shared" si="647"/>
        <v>(Internal Control Adviser,TITLE)</v>
      </c>
      <c r="H1071" t="s">
        <v>14575</v>
      </c>
      <c r="I1071">
        <f t="shared" si="648"/>
        <v>32</v>
      </c>
      <c r="J1071" t="s">
        <v>17891</v>
      </c>
      <c r="K1071" t="str">
        <f t="shared" si="649"/>
        <v>( SHINEWING Risk Services Limited,ORG)</v>
      </c>
    </row>
    <row r="1072" spans="1:11" ht="16.5" customHeight="1" x14ac:dyDescent="0.25">
      <c r="A1072" t="s">
        <v>2524</v>
      </c>
      <c r="B1072">
        <v>56</v>
      </c>
      <c r="C1072" t="str">
        <f t="shared" si="646"/>
        <v>[(Internal Control Consultant ,TITLE)(APEC RISK MANAGEMENT LIMITED,ORG)]</v>
      </c>
      <c r="D1072" t="s">
        <v>14211</v>
      </c>
      <c r="E1072">
        <f t="shared" si="608"/>
        <v>28</v>
      </c>
      <c r="F1072" t="s">
        <v>11314</v>
      </c>
      <c r="G1072" t="str">
        <f t="shared" si="647"/>
        <v>(Internal Control Consultant ,TITLE)</v>
      </c>
      <c r="H1072" t="s">
        <v>15062</v>
      </c>
      <c r="I1072">
        <f t="shared" si="648"/>
        <v>28</v>
      </c>
      <c r="J1072" t="s">
        <v>17891</v>
      </c>
      <c r="K1072" t="str">
        <f t="shared" si="649"/>
        <v>(APEC RISK MANAGEMENT LIMITED,ORG)</v>
      </c>
    </row>
    <row r="1073" spans="1:11" ht="16.5" customHeight="1" x14ac:dyDescent="0.25">
      <c r="A1073" t="s">
        <v>10106</v>
      </c>
      <c r="B1073">
        <v>56</v>
      </c>
      <c r="C1073" t="str">
        <f t="shared" si="646"/>
        <v>[(Internal control consultant ,TITLE)(Fan, Mitchell &amp; Co., Limited,ORG)]</v>
      </c>
      <c r="D1073" t="s">
        <v>14212</v>
      </c>
      <c r="E1073">
        <f t="shared" si="608"/>
        <v>28</v>
      </c>
      <c r="F1073" t="s">
        <v>11314</v>
      </c>
      <c r="G1073" t="str">
        <f t="shared" si="647"/>
        <v>(Internal control consultant ,TITLE)</v>
      </c>
      <c r="H1073" t="s">
        <v>15063</v>
      </c>
      <c r="I1073">
        <f t="shared" si="648"/>
        <v>28</v>
      </c>
      <c r="J1073" t="s">
        <v>17891</v>
      </c>
      <c r="K1073" t="str">
        <f t="shared" si="649"/>
        <v>(Fan, Mitchell &amp; Co., Limited,ORG)</v>
      </c>
    </row>
    <row r="1074" spans="1:11" ht="16.5" customHeight="1" x14ac:dyDescent="0.25">
      <c r="A1074" t="s">
        <v>8786</v>
      </c>
      <c r="B1074">
        <v>56</v>
      </c>
      <c r="C1074" t="str">
        <f t="shared" si="646"/>
        <v>[(Joint Lead Managers,TITLE)( Merrill Lynch (Asia Pacific) Limited,ORG)]</v>
      </c>
      <c r="D1074" t="s">
        <v>373</v>
      </c>
      <c r="E1074">
        <f t="shared" si="608"/>
        <v>19</v>
      </c>
      <c r="F1074" t="s">
        <v>11314</v>
      </c>
      <c r="G1074" t="str">
        <f t="shared" si="647"/>
        <v>(Joint Lead Managers,TITLE)</v>
      </c>
      <c r="H1074" t="s">
        <v>15064</v>
      </c>
      <c r="I1074">
        <f t="shared" si="648"/>
        <v>37</v>
      </c>
      <c r="J1074" t="s">
        <v>17887</v>
      </c>
      <c r="K1074" t="str">
        <f t="shared" si="649"/>
        <v>( Merrill Lynch (Asia Pacific) Limited,ORG)</v>
      </c>
    </row>
    <row r="1075" spans="1:11" ht="16.5" customHeight="1" x14ac:dyDescent="0.25">
      <c r="A1075" t="s">
        <v>6813</v>
      </c>
      <c r="B1075">
        <v>56</v>
      </c>
      <c r="C1075" t="str">
        <f t="shared" si="646"/>
        <v>[(Joint Sponsors ,TITLE)(J.P. Morgan Securities (Far East) Limited,ORG)]</v>
      </c>
      <c r="D1075" t="s">
        <v>11648</v>
      </c>
      <c r="E1075">
        <f t="shared" si="608"/>
        <v>15</v>
      </c>
      <c r="F1075" t="s">
        <v>11314</v>
      </c>
      <c r="G1075" t="str">
        <f t="shared" si="647"/>
        <v>(Joint Sponsors ,TITLE)</v>
      </c>
      <c r="H1075" t="s">
        <v>15065</v>
      </c>
      <c r="I1075">
        <f t="shared" si="648"/>
        <v>41</v>
      </c>
      <c r="J1075" t="s">
        <v>17887</v>
      </c>
      <c r="K1075" t="str">
        <f t="shared" si="649"/>
        <v>(J.P. Morgan Securities (Far East) Limited,ORG)</v>
      </c>
    </row>
    <row r="1076" spans="1:11" ht="16.5" customHeight="1" x14ac:dyDescent="0.25">
      <c r="A1076" t="s">
        <v>11230</v>
      </c>
      <c r="B1076">
        <v>56</v>
      </c>
      <c r="C1076" t="str">
        <f t="shared" si="646"/>
        <v>[(Merrill Lynch (Asia Pacific) Limited,ORG)(BofA Securities,J)]</v>
      </c>
      <c r="D1076" t="s">
        <v>20</v>
      </c>
      <c r="E1076">
        <f t="shared" si="608"/>
        <v>36</v>
      </c>
      <c r="F1076" t="s">
        <v>17756</v>
      </c>
      <c r="G1076" t="str">
        <f t="shared" si="647"/>
        <v>(Merrill Lynch (Asia Pacific) Limited,ORG)</v>
      </c>
      <c r="H1076" t="s">
        <v>16327</v>
      </c>
      <c r="I1076">
        <f t="shared" si="648"/>
        <v>15</v>
      </c>
      <c r="J1076" t="s">
        <v>17769</v>
      </c>
      <c r="K1076" t="str">
        <f t="shared" si="649"/>
        <v>(BofA Securities,J)</v>
      </c>
    </row>
    <row r="1077" spans="1:11" ht="16.5" customHeight="1" x14ac:dyDescent="0.25">
      <c r="A1077" t="s">
        <v>17789</v>
      </c>
      <c r="B1077">
        <v>56</v>
      </c>
      <c r="C1077" t="str">
        <f t="shared" si="646"/>
        <v>[(Mr. Auyang Pak Hong Bernard ,PERSON)(Mr. See Tak Wah,PERSON)]</v>
      </c>
      <c r="D1077" t="s">
        <v>11709</v>
      </c>
      <c r="E1077">
        <f t="shared" si="608"/>
        <v>28</v>
      </c>
      <c r="F1077" t="s">
        <v>17782</v>
      </c>
      <c r="G1077" t="str">
        <f t="shared" si="647"/>
        <v>(Mr. Auyang Pak Hong Bernard ,PERSON)</v>
      </c>
      <c r="H1077" t="s">
        <v>17790</v>
      </c>
      <c r="I1077">
        <f t="shared" si="648"/>
        <v>15</v>
      </c>
      <c r="J1077" t="s">
        <v>17782</v>
      </c>
      <c r="K1077" t="str">
        <f t="shared" si="649"/>
        <v>(Mr. See Tak Wah,PERSON)</v>
      </c>
    </row>
    <row r="1078" spans="1:11" ht="16.5" customHeight="1" x14ac:dyDescent="0.25">
      <c r="A1078" t="s">
        <v>8696</v>
      </c>
      <c r="B1078">
        <v>56</v>
      </c>
      <c r="C1078" t="str">
        <f t="shared" ref="C1078" si="650">"["&amp;G1078&amp;"]"</f>
        <v>[(Mr. SHAO Yan ,PERSON)]</v>
      </c>
      <c r="D1078" t="s">
        <v>11764</v>
      </c>
      <c r="E1078">
        <f t="shared" si="608"/>
        <v>13</v>
      </c>
      <c r="F1078" t="s">
        <v>17821</v>
      </c>
      <c r="G1078" t="str">
        <f t="shared" si="647"/>
        <v>(Mr. SHAO Yan ,PERSON)</v>
      </c>
    </row>
    <row r="1079" spans="1:11" ht="16.5" customHeight="1" x14ac:dyDescent="0.25">
      <c r="A1079" t="s">
        <v>7847</v>
      </c>
      <c r="B1079">
        <v>56</v>
      </c>
      <c r="C1079" t="str">
        <f t="shared" ref="C1079:C1088" si="651">"["&amp;G1079&amp;K1079&amp;"]"</f>
        <v>[(Mr. Yeung Chun Yue ,PERSON)( Mr. Chen Bingyao,PERSON)]</v>
      </c>
      <c r="D1079" t="s">
        <v>14118</v>
      </c>
      <c r="E1079">
        <f t="shared" si="608"/>
        <v>19</v>
      </c>
      <c r="F1079" t="s">
        <v>17763</v>
      </c>
      <c r="G1079" t="str">
        <f t="shared" si="647"/>
        <v>(Mr. Yeung Chun Yue ,PERSON)</v>
      </c>
      <c r="H1079" t="s">
        <v>14128</v>
      </c>
      <c r="I1079">
        <f t="shared" ref="I1079:I1081" si="652">LEN(H1079)</f>
        <v>17</v>
      </c>
      <c r="J1079" t="s">
        <v>17763</v>
      </c>
      <c r="K1079" t="str">
        <f t="shared" ref="K1079:K1088" si="653">"("&amp;H1079&amp;","&amp;J1079&amp;")"</f>
        <v>( Mr. Chen Bingyao,PERSON)</v>
      </c>
    </row>
    <row r="1080" spans="1:11" ht="16.5" customHeight="1" x14ac:dyDescent="0.25">
      <c r="A1080" t="s">
        <v>5069</v>
      </c>
      <c r="B1080">
        <v>56</v>
      </c>
      <c r="C1080" t="str">
        <f t="shared" si="651"/>
        <v>[(Mr. Yu Chun Kau ,PERSON)( Mr. Shen Min Ms. Shi Dongying,PERSON)]</v>
      </c>
      <c r="D1080" t="s">
        <v>11765</v>
      </c>
      <c r="E1080">
        <f t="shared" si="608"/>
        <v>16</v>
      </c>
      <c r="F1080" t="s">
        <v>17821</v>
      </c>
      <c r="G1080" t="str">
        <f t="shared" si="647"/>
        <v>(Mr. Yu Chun Kau ,PERSON)</v>
      </c>
      <c r="H1080" t="s">
        <v>17913</v>
      </c>
      <c r="I1080">
        <f t="shared" si="652"/>
        <v>30</v>
      </c>
      <c r="J1080" t="s">
        <v>17821</v>
      </c>
      <c r="K1080" t="str">
        <f t="shared" si="653"/>
        <v>( Mr. Shen Min Ms. Shi Dongying,PERSON)</v>
      </c>
    </row>
    <row r="1081" spans="1:11" ht="16.5" customHeight="1" x14ac:dyDescent="0.25">
      <c r="A1081" t="s">
        <v>6832</v>
      </c>
      <c r="B1081">
        <v>56</v>
      </c>
      <c r="C1081" t="str">
        <f t="shared" si="651"/>
        <v>[(Ms. Sun Zhixiang ,PERSON)(Dr. Jiang Hualiang,PERSON)]</v>
      </c>
      <c r="D1081" t="s">
        <v>11766</v>
      </c>
      <c r="E1081">
        <f t="shared" si="608"/>
        <v>17</v>
      </c>
      <c r="F1081" t="s">
        <v>17821</v>
      </c>
      <c r="G1081" t="str">
        <f t="shared" si="647"/>
        <v>(Ms. Sun Zhixiang ,PERSON)</v>
      </c>
      <c r="H1081" t="s">
        <v>17991</v>
      </c>
      <c r="I1081">
        <f t="shared" si="652"/>
        <v>18</v>
      </c>
      <c r="J1081" t="s">
        <v>17821</v>
      </c>
      <c r="K1081" t="str">
        <f t="shared" si="653"/>
        <v>(Dr. Jiang Hualiang,PERSON)</v>
      </c>
    </row>
    <row r="1082" spans="1:11" ht="16.5" customHeight="1" x14ac:dyDescent="0.25">
      <c r="A1082" t="s">
        <v>15272</v>
      </c>
      <c r="B1082">
        <v>56</v>
      </c>
      <c r="C1082" t="str">
        <f t="shared" si="651"/>
        <v>[(Property valuer,TITLE)( Prudential Surveyors (Hong Kong) Limited,ORG)]</v>
      </c>
      <c r="D1082" t="s">
        <v>101</v>
      </c>
      <c r="E1082">
        <f t="shared" si="608"/>
        <v>15</v>
      </c>
      <c r="F1082" t="s">
        <v>11314</v>
      </c>
      <c r="G1082" t="str">
        <f t="shared" si="647"/>
        <v>(Property valuer,TITLE)</v>
      </c>
      <c r="H1082" t="s">
        <v>16174</v>
      </c>
      <c r="I1082">
        <f t="shared" ref="I1082:I1087" si="654">LEN(H1082)</f>
        <v>41</v>
      </c>
      <c r="J1082" t="s">
        <v>17887</v>
      </c>
      <c r="K1082" t="str">
        <f t="shared" si="653"/>
        <v>( Prudential Surveyors (Hong Kong) Limited,ORG)</v>
      </c>
    </row>
    <row r="1083" spans="1:11" ht="16.5" customHeight="1" x14ac:dyDescent="0.25">
      <c r="A1083" t="s">
        <v>9067</v>
      </c>
      <c r="B1083">
        <v>56</v>
      </c>
      <c r="C1083" t="str">
        <f t="shared" si="651"/>
        <v>[(Registered Office ,TITLE)(Conyers Trust Company (Cayman) Limited,ORG)]</v>
      </c>
      <c r="D1083" t="s">
        <v>15311</v>
      </c>
      <c r="E1083">
        <f t="shared" si="608"/>
        <v>18</v>
      </c>
      <c r="F1083" t="s">
        <v>11314</v>
      </c>
      <c r="G1083" t="str">
        <f t="shared" si="647"/>
        <v>(Registered Office ,TITLE)</v>
      </c>
      <c r="H1083" t="s">
        <v>15281</v>
      </c>
      <c r="I1083">
        <f t="shared" si="654"/>
        <v>38</v>
      </c>
      <c r="J1083" t="s">
        <v>17887</v>
      </c>
      <c r="K1083" t="str">
        <f t="shared" si="653"/>
        <v>(Conyers Trust Company (Cayman) Limited,ORG)</v>
      </c>
    </row>
    <row r="1084" spans="1:11" ht="16.5" customHeight="1" x14ac:dyDescent="0.25">
      <c r="A1084" t="s">
        <v>3612</v>
      </c>
      <c r="B1084">
        <v>56</v>
      </c>
      <c r="C1084" t="str">
        <f t="shared" si="651"/>
        <v>[(Remuneration Committee,TITLE)( Mr Hans Helmuth Hennig,PERSON)]</v>
      </c>
      <c r="D1084" t="s">
        <v>14003</v>
      </c>
      <c r="E1084">
        <f t="shared" si="608"/>
        <v>22</v>
      </c>
      <c r="F1084" t="s">
        <v>17892</v>
      </c>
      <c r="G1084" t="str">
        <f t="shared" si="647"/>
        <v>(Remuneration Committee,TITLE)</v>
      </c>
      <c r="H1084" t="s">
        <v>17370</v>
      </c>
      <c r="I1084">
        <f t="shared" si="654"/>
        <v>23</v>
      </c>
      <c r="J1084" t="s">
        <v>17821</v>
      </c>
      <c r="K1084" t="str">
        <f t="shared" si="653"/>
        <v>( Mr Hans Helmuth Hennig,PERSON)</v>
      </c>
    </row>
    <row r="1085" spans="1:11" ht="16.5" customHeight="1" x14ac:dyDescent="0.25">
      <c r="A1085" t="s">
        <v>10357</v>
      </c>
      <c r="B1085">
        <v>56</v>
      </c>
      <c r="C1085" t="str">
        <f t="shared" si="651"/>
        <v>[(Remuneration Committee,TITLE)( Mr. Chan Chi Ming Tony,PERSON)]</v>
      </c>
      <c r="D1085" t="s">
        <v>14003</v>
      </c>
      <c r="E1085">
        <f t="shared" si="608"/>
        <v>22</v>
      </c>
      <c r="F1085" t="s">
        <v>17892</v>
      </c>
      <c r="G1085" t="str">
        <f t="shared" si="647"/>
        <v>(Remuneration Committee,TITLE)</v>
      </c>
      <c r="H1085" t="s">
        <v>17371</v>
      </c>
      <c r="I1085">
        <f t="shared" si="654"/>
        <v>23</v>
      </c>
      <c r="J1085" t="s">
        <v>17821</v>
      </c>
      <c r="K1085" t="str">
        <f t="shared" si="653"/>
        <v>( Mr. Chan Chi Ming Tony,PERSON)</v>
      </c>
    </row>
    <row r="1086" spans="1:11" ht="16.5" customHeight="1" x14ac:dyDescent="0.25">
      <c r="A1086" t="s">
        <v>242</v>
      </c>
      <c r="B1086">
        <v>56</v>
      </c>
      <c r="C1086" t="str">
        <f t="shared" si="651"/>
        <v>[(Remuneration Committee,TITLE)( Mr. Chan Hon Wah,PERSON)]</v>
      </c>
      <c r="D1086" t="s">
        <v>14003</v>
      </c>
      <c r="E1086">
        <f t="shared" si="608"/>
        <v>22</v>
      </c>
      <c r="F1086" t="s">
        <v>17892</v>
      </c>
      <c r="G1086" t="str">
        <f t="shared" si="647"/>
        <v>(Remuneration Committee,TITLE)</v>
      </c>
      <c r="H1086" t="s">
        <v>17393</v>
      </c>
      <c r="I1086">
        <f t="shared" si="654"/>
        <v>17</v>
      </c>
      <c r="J1086" t="s">
        <v>18012</v>
      </c>
      <c r="K1086" t="str">
        <f t="shared" si="653"/>
        <v>( Mr. Chan Hon Wah,PERSON)</v>
      </c>
    </row>
    <row r="1087" spans="1:11" ht="16.5" customHeight="1" x14ac:dyDescent="0.25">
      <c r="A1087" t="s">
        <v>6317</v>
      </c>
      <c r="B1087">
        <v>56</v>
      </c>
      <c r="C1087" t="str">
        <f t="shared" si="651"/>
        <v>[(Remuneration Committee,TITLE)( Mr. Chi Shing Li,PERSON)]</v>
      </c>
      <c r="D1087" t="s">
        <v>14003</v>
      </c>
      <c r="E1087">
        <f t="shared" si="608"/>
        <v>22</v>
      </c>
      <c r="F1087" t="s">
        <v>17892</v>
      </c>
      <c r="G1087" t="str">
        <f t="shared" si="647"/>
        <v>(Remuneration Committee,TITLE)</v>
      </c>
      <c r="H1087" t="s">
        <v>17394</v>
      </c>
      <c r="I1087">
        <f t="shared" si="654"/>
        <v>17</v>
      </c>
      <c r="J1087" t="s">
        <v>18012</v>
      </c>
      <c r="K1087" t="str">
        <f t="shared" si="653"/>
        <v>( Mr. Chi Shing Li,PERSON)</v>
      </c>
    </row>
    <row r="1088" spans="1:11" ht="16.5" customHeight="1" x14ac:dyDescent="0.25">
      <c r="A1088" t="s">
        <v>3765</v>
      </c>
      <c r="B1088">
        <v>56</v>
      </c>
      <c r="C1088" t="str">
        <f t="shared" si="651"/>
        <v>[(Sole Global Coordinator ,TITLE)(China Tonghai Securities Limited,ORG)]</v>
      </c>
      <c r="D1088" t="s">
        <v>14198</v>
      </c>
      <c r="E1088">
        <f t="shared" si="608"/>
        <v>24</v>
      </c>
      <c r="F1088" t="s">
        <v>11314</v>
      </c>
      <c r="G1088" t="str">
        <f t="shared" si="647"/>
        <v>(Sole Global Coordinator ,TITLE)</v>
      </c>
      <c r="H1088" t="s">
        <v>15015</v>
      </c>
      <c r="I1088">
        <f t="shared" ref="I1088" si="655">LEN(H1088)</f>
        <v>32</v>
      </c>
      <c r="J1088" t="s">
        <v>17891</v>
      </c>
      <c r="K1088" t="str">
        <f t="shared" si="653"/>
        <v>(China Tonghai Securities Limited,ORG)</v>
      </c>
    </row>
    <row r="1089" spans="1:11" ht="16.5" customHeight="1" x14ac:dyDescent="0.25">
      <c r="A1089" t="s">
        <v>2093</v>
      </c>
      <c r="B1089">
        <v>56</v>
      </c>
      <c r="C1089" t="str">
        <f t="shared" ref="C1089" si="656">"["&amp;G1089&amp;"]"</f>
        <v>[(Sole Sponsor,TITLE)]</v>
      </c>
      <c r="D1089" t="s">
        <v>71</v>
      </c>
      <c r="E1089">
        <f t="shared" si="608"/>
        <v>12</v>
      </c>
      <c r="F1089" t="s">
        <v>17892</v>
      </c>
      <c r="G1089" t="str">
        <f t="shared" si="647"/>
        <v>(Sole Sponsor,TITLE)</v>
      </c>
    </row>
    <row r="1090" spans="1:11" ht="16.5" customHeight="1" x14ac:dyDescent="0.25">
      <c r="A1090" t="s">
        <v>1610</v>
      </c>
      <c r="B1090">
        <v>56</v>
      </c>
      <c r="C1090" t="str">
        <f t="shared" ref="C1090:C1092" si="657">"["&amp;G1090&amp;K1090&amp;"]"</f>
        <v>[(Sole Sponsor,TITLE)( Grand Moore Capital Limited ,ORG)]</v>
      </c>
      <c r="D1090" t="s">
        <v>71</v>
      </c>
      <c r="E1090">
        <f t="shared" si="608"/>
        <v>12</v>
      </c>
      <c r="F1090" t="s">
        <v>11314</v>
      </c>
      <c r="G1090" t="str">
        <f t="shared" si="647"/>
        <v>(Sole Sponsor,TITLE)</v>
      </c>
      <c r="H1090" t="s">
        <v>16554</v>
      </c>
      <c r="I1090">
        <f t="shared" ref="I1090:I1091" si="658">LEN(H1090)</f>
        <v>29</v>
      </c>
      <c r="J1090" t="s">
        <v>17891</v>
      </c>
      <c r="K1090" t="str">
        <f t="shared" ref="K1090:K1092" si="659">"("&amp;H1090&amp;","&amp;J1090&amp;")"</f>
        <v>( Grand Moore Capital Limited ,ORG)</v>
      </c>
    </row>
    <row r="1091" spans="1:11" ht="16.5" customHeight="1" x14ac:dyDescent="0.25">
      <c r="A1091" t="s">
        <v>17710</v>
      </c>
      <c r="B1091">
        <v>56</v>
      </c>
      <c r="C1091" t="str">
        <f t="shared" si="657"/>
        <v>[(Tax adviser to our Company,TITLE)( Deloitte Tax Services Sdn Bhd,ORG)]</v>
      </c>
      <c r="D1091" t="s">
        <v>14648</v>
      </c>
      <c r="E1091">
        <f t="shared" ref="E1091:E1154" si="660">LEN(D1091)</f>
        <v>26</v>
      </c>
      <c r="F1091" t="s">
        <v>17892</v>
      </c>
      <c r="G1091" t="str">
        <f t="shared" si="647"/>
        <v>(Tax adviser to our Company,TITLE)</v>
      </c>
      <c r="H1091" t="s">
        <v>15066</v>
      </c>
      <c r="I1091">
        <f t="shared" si="658"/>
        <v>30</v>
      </c>
      <c r="J1091" t="s">
        <v>17928</v>
      </c>
      <c r="K1091" t="str">
        <f t="shared" si="659"/>
        <v>( Deloitte Tax Services Sdn Bhd,ORG)</v>
      </c>
    </row>
    <row r="1092" spans="1:11" ht="16.5" customHeight="1" x14ac:dyDescent="0.25">
      <c r="A1092" t="s">
        <v>9109</v>
      </c>
      <c r="B1092">
        <v>57</v>
      </c>
      <c r="C1092" t="str">
        <f t="shared" si="657"/>
        <v>[( Joint Global Coordinators ,TITLE)(Morgan Stanley Asia Limited,ORG)]</v>
      </c>
      <c r="D1092" t="s">
        <v>16247</v>
      </c>
      <c r="E1092">
        <f t="shared" si="660"/>
        <v>27</v>
      </c>
      <c r="F1092" t="s">
        <v>17892</v>
      </c>
      <c r="G1092" t="str">
        <f t="shared" si="647"/>
        <v>( Joint Global Coordinators ,TITLE)</v>
      </c>
      <c r="H1092" t="s">
        <v>16248</v>
      </c>
      <c r="I1092">
        <f t="shared" ref="I1092" si="661">LEN(H1092)</f>
        <v>27</v>
      </c>
      <c r="J1092" t="s">
        <v>17891</v>
      </c>
      <c r="K1092" t="str">
        <f t="shared" si="659"/>
        <v>(Morgan Stanley Asia Limited,ORG)</v>
      </c>
    </row>
    <row r="1093" spans="1:11" ht="16.5" customHeight="1" x14ac:dyDescent="0.25">
      <c r="A1093" t="s">
        <v>16062</v>
      </c>
      <c r="B1093">
        <v>57</v>
      </c>
      <c r="C1093" t="str">
        <f t="shared" ref="C1093:C1095" si="662">"["&amp;G1093&amp;"]"</f>
        <v>[(Ms. Bin Yu,PERSON)]</v>
      </c>
      <c r="D1093" t="s">
        <v>16068</v>
      </c>
      <c r="E1093">
        <f t="shared" si="660"/>
        <v>10</v>
      </c>
      <c r="F1093" t="s">
        <v>17821</v>
      </c>
      <c r="G1093" t="str">
        <f t="shared" si="647"/>
        <v>(Ms. Bin Yu,PERSON)</v>
      </c>
    </row>
    <row r="1094" spans="1:11" ht="16.5" customHeight="1" x14ac:dyDescent="0.25">
      <c r="A1094" t="s">
        <v>2900</v>
      </c>
      <c r="B1094">
        <v>57</v>
      </c>
      <c r="C1094" t="str">
        <f t="shared" si="662"/>
        <v>[(ABCI Securities Company Limited,ORG)]</v>
      </c>
      <c r="D1094" t="s">
        <v>1775</v>
      </c>
      <c r="E1094">
        <f t="shared" si="660"/>
        <v>31</v>
      </c>
      <c r="F1094" t="s">
        <v>17756</v>
      </c>
      <c r="G1094" t="str">
        <f t="shared" si="647"/>
        <v>(ABCI Securities Company Limited,ORG)</v>
      </c>
    </row>
    <row r="1095" spans="1:11" ht="16.5" customHeight="1" x14ac:dyDescent="0.25">
      <c r="A1095" t="s">
        <v>636</v>
      </c>
      <c r="B1095">
        <v>57</v>
      </c>
      <c r="C1095" t="str">
        <f t="shared" si="662"/>
        <v>[(ABCI Securities Company Limited,ORG)]</v>
      </c>
      <c r="D1095" t="s">
        <v>1775</v>
      </c>
      <c r="E1095">
        <f t="shared" si="660"/>
        <v>31</v>
      </c>
      <c r="F1095" t="s">
        <v>17756</v>
      </c>
      <c r="G1095" t="str">
        <f t="shared" si="647"/>
        <v>(ABCI Securities Company Limited,ORG)</v>
      </c>
    </row>
    <row r="1096" spans="1:11" ht="16.5" customHeight="1" x14ac:dyDescent="0.25">
      <c r="A1096" t="s">
        <v>4540</v>
      </c>
      <c r="B1096">
        <v>57</v>
      </c>
      <c r="C1096" t="str">
        <f t="shared" ref="C1096:C1097" si="663">"["&amp;G1096&amp;K1096&amp;"]"</f>
        <v>[(Auditor and Reporting Accountant ,TITLE)(Deloitte Touche Tohmatsu,ORG)]</v>
      </c>
      <c r="D1096" t="s">
        <v>14619</v>
      </c>
      <c r="E1096">
        <f t="shared" si="660"/>
        <v>33</v>
      </c>
      <c r="F1096" t="s">
        <v>17952</v>
      </c>
      <c r="G1096" t="str">
        <f t="shared" si="647"/>
        <v>(Auditor and Reporting Accountant ,TITLE)</v>
      </c>
      <c r="H1096" t="s">
        <v>98</v>
      </c>
      <c r="I1096">
        <f t="shared" ref="I1096" si="664">LEN(H1096)</f>
        <v>24</v>
      </c>
      <c r="J1096" t="s">
        <v>17887</v>
      </c>
      <c r="K1096" t="str">
        <f t="shared" ref="K1096:K1097" si="665">"("&amp;H1096&amp;","&amp;J1096&amp;")"</f>
        <v>(Deloitte Touche Tohmatsu,ORG)</v>
      </c>
    </row>
    <row r="1097" spans="1:11" ht="16.5" customHeight="1" x14ac:dyDescent="0.25">
      <c r="A1097" t="s">
        <v>4748</v>
      </c>
      <c r="B1097">
        <v>57</v>
      </c>
      <c r="C1097" t="str">
        <f t="shared" si="663"/>
        <v>[(Authorised representatives,TITLE)( Mr. Cheung Kwok Fai Adam,PERSON)]</v>
      </c>
      <c r="D1097" t="s">
        <v>115</v>
      </c>
      <c r="E1097">
        <f t="shared" si="660"/>
        <v>26</v>
      </c>
      <c r="F1097" t="s">
        <v>17892</v>
      </c>
      <c r="G1097" t="str">
        <f t="shared" si="647"/>
        <v>(Authorised representatives,TITLE)</v>
      </c>
      <c r="H1097" t="s">
        <v>17282</v>
      </c>
      <c r="I1097">
        <f t="shared" ref="I1097" si="666">LEN(H1097)</f>
        <v>25</v>
      </c>
      <c r="J1097" t="s">
        <v>17898</v>
      </c>
      <c r="K1097" t="str">
        <f t="shared" si="665"/>
        <v>( Mr. Cheung Kwok Fai Adam,PERSON)</v>
      </c>
    </row>
    <row r="1098" spans="1:11" ht="16.5" customHeight="1" x14ac:dyDescent="0.25">
      <c r="A1098" t="s">
        <v>163</v>
      </c>
      <c r="B1098">
        <v>57</v>
      </c>
      <c r="C1098" t="str">
        <f t="shared" ref="C1098" si="667">"["&amp;G1098&amp;"]"</f>
        <v>[(Bank of China (Hong Kong) Limited,ORG)]</v>
      </c>
      <c r="D1098" t="s">
        <v>9066</v>
      </c>
      <c r="E1098">
        <f t="shared" si="660"/>
        <v>33</v>
      </c>
      <c r="F1098" t="s">
        <v>17756</v>
      </c>
      <c r="G1098" t="str">
        <f t="shared" si="647"/>
        <v>(Bank of China (Hong Kong) Limited,ORG)</v>
      </c>
    </row>
    <row r="1099" spans="1:11" ht="16.5" customHeight="1" x14ac:dyDescent="0.25">
      <c r="A1099" t="s">
        <v>10165</v>
      </c>
      <c r="B1099">
        <v>57</v>
      </c>
      <c r="C1099" t="str">
        <f t="shared" ref="C1099:C1103" si="668">"["&amp;G1099&amp;K1099&amp;"]"</f>
        <v>[(Company secretary,TITLE)( Mr. Lam Kau Wang ,PERSON)]</v>
      </c>
      <c r="D1099" t="s">
        <v>111</v>
      </c>
      <c r="E1099">
        <f t="shared" si="660"/>
        <v>17</v>
      </c>
      <c r="F1099" t="s">
        <v>17892</v>
      </c>
      <c r="G1099" t="str">
        <f t="shared" si="647"/>
        <v>(Company secretary,TITLE)</v>
      </c>
      <c r="H1099" t="s">
        <v>16709</v>
      </c>
      <c r="I1099">
        <f t="shared" ref="I1099:I1101" si="669">LEN(H1099)</f>
        <v>18</v>
      </c>
      <c r="J1099" t="s">
        <v>17821</v>
      </c>
      <c r="K1099" t="str">
        <f t="shared" ref="K1099:K1103" si="670">"("&amp;H1099&amp;","&amp;J1099&amp;")"</f>
        <v>( Mr. Lam Kau Wang ,PERSON)</v>
      </c>
    </row>
    <row r="1100" spans="1:11" ht="16.5" customHeight="1" x14ac:dyDescent="0.25">
      <c r="A1100" t="s">
        <v>10737</v>
      </c>
      <c r="B1100">
        <v>57</v>
      </c>
      <c r="C1100" t="str">
        <f t="shared" si="668"/>
        <v>[(Company secretary,TITLE)( Ms. Siow Grace Yuet Chew,PERSON)]</v>
      </c>
      <c r="D1100" t="s">
        <v>111</v>
      </c>
      <c r="E1100">
        <f t="shared" si="660"/>
        <v>17</v>
      </c>
      <c r="F1100" t="s">
        <v>17892</v>
      </c>
      <c r="G1100" t="str">
        <f t="shared" si="647"/>
        <v>(Company secretary,TITLE)</v>
      </c>
      <c r="H1100" t="s">
        <v>16710</v>
      </c>
      <c r="I1100">
        <f t="shared" si="669"/>
        <v>25</v>
      </c>
      <c r="J1100" t="s">
        <v>17821</v>
      </c>
      <c r="K1100" t="str">
        <f t="shared" si="670"/>
        <v>( Ms. Siow Grace Yuet Chew,PERSON)</v>
      </c>
    </row>
    <row r="1101" spans="1:11" ht="16.5" customHeight="1" x14ac:dyDescent="0.25">
      <c r="A1101" t="s">
        <v>6311</v>
      </c>
      <c r="B1101">
        <v>57</v>
      </c>
      <c r="C1101" t="str">
        <f t="shared" si="668"/>
        <v>[(Company secretary,TITLE)( Ms. Suet Wing Leung ,PERSON)]</v>
      </c>
      <c r="D1101" t="s">
        <v>111</v>
      </c>
      <c r="E1101">
        <f t="shared" si="660"/>
        <v>17</v>
      </c>
      <c r="F1101" t="s">
        <v>17892</v>
      </c>
      <c r="G1101" t="str">
        <f t="shared" si="647"/>
        <v>(Company secretary,TITLE)</v>
      </c>
      <c r="H1101" t="s">
        <v>16711</v>
      </c>
      <c r="I1101">
        <f t="shared" si="669"/>
        <v>21</v>
      </c>
      <c r="J1101" t="s">
        <v>17821</v>
      </c>
      <c r="K1101" t="str">
        <f t="shared" si="670"/>
        <v>( Ms. Suet Wing Leung ,PERSON)</v>
      </c>
    </row>
    <row r="1102" spans="1:11" ht="16.5" customHeight="1" x14ac:dyDescent="0.25">
      <c r="A1102" t="s">
        <v>9669</v>
      </c>
      <c r="B1102">
        <v>57</v>
      </c>
      <c r="C1102" t="str">
        <f t="shared" si="668"/>
        <v>[(Compliance adviser ,TITLE)(WAG Worldsec Corporate Finance Limited,ORG)]</v>
      </c>
      <c r="D1102" t="s">
        <v>14609</v>
      </c>
      <c r="E1102">
        <f t="shared" si="660"/>
        <v>19</v>
      </c>
      <c r="F1102" t="s">
        <v>11314</v>
      </c>
      <c r="G1102" t="str">
        <f t="shared" si="647"/>
        <v>(Compliance adviser ,TITLE)</v>
      </c>
      <c r="H1102" t="s">
        <v>5481</v>
      </c>
      <c r="I1102">
        <f t="shared" ref="I1102:I1103" si="671">LEN(H1102)</f>
        <v>38</v>
      </c>
      <c r="J1102" t="s">
        <v>17887</v>
      </c>
      <c r="K1102" t="str">
        <f t="shared" si="670"/>
        <v>(WAG Worldsec Corporate Finance Limited,ORG)</v>
      </c>
    </row>
    <row r="1103" spans="1:11" ht="16.5" customHeight="1" x14ac:dyDescent="0.25">
      <c r="A1103" t="s">
        <v>7655</v>
      </c>
      <c r="B1103">
        <v>57</v>
      </c>
      <c r="C1103" t="str">
        <f t="shared" si="668"/>
        <v>[(Financial Adviser ,TITLE)(Karl Thomson Financial Advisory Limited,ORG)]</v>
      </c>
      <c r="D1103" t="s">
        <v>14649</v>
      </c>
      <c r="E1103">
        <f t="shared" si="660"/>
        <v>18</v>
      </c>
      <c r="F1103" t="s">
        <v>11314</v>
      </c>
      <c r="G1103" t="str">
        <f t="shared" si="647"/>
        <v>(Financial Adviser ,TITLE)</v>
      </c>
      <c r="H1103" t="s">
        <v>15067</v>
      </c>
      <c r="I1103">
        <f t="shared" si="671"/>
        <v>39</v>
      </c>
      <c r="J1103" t="s">
        <v>17887</v>
      </c>
      <c r="K1103" t="str">
        <f t="shared" si="670"/>
        <v>(Karl Thomson Financial Advisory Limited,ORG)</v>
      </c>
    </row>
    <row r="1104" spans="1:11" ht="16.5" customHeight="1" x14ac:dyDescent="0.25">
      <c r="A1104" t="s">
        <v>7339</v>
      </c>
      <c r="B1104">
        <v>57</v>
      </c>
      <c r="C1104" t="str">
        <f t="shared" ref="C1104" si="672">"["&amp;G1104&amp;"]"</f>
        <v>[(Industry Consultant ,TITLE)]</v>
      </c>
      <c r="D1104" t="s">
        <v>14180</v>
      </c>
      <c r="E1104">
        <f t="shared" si="660"/>
        <v>20</v>
      </c>
      <c r="F1104" t="s">
        <v>17892</v>
      </c>
      <c r="G1104" t="str">
        <f t="shared" si="647"/>
        <v>(Industry Consultant ,TITLE)</v>
      </c>
    </row>
    <row r="1105" spans="1:11" ht="16.5" customHeight="1" x14ac:dyDescent="0.25">
      <c r="A1105" t="s">
        <v>5057</v>
      </c>
      <c r="B1105">
        <v>57</v>
      </c>
      <c r="C1105" t="str">
        <f>"["&amp;G1105&amp;K1105&amp;"]"</f>
        <v>[(Internal Control Consultant ,TITLE)(PKF Business Advisory Limited,ORG)]</v>
      </c>
      <c r="D1105" t="s">
        <v>14211</v>
      </c>
      <c r="E1105">
        <f t="shared" si="660"/>
        <v>28</v>
      </c>
      <c r="F1105" t="s">
        <v>11314</v>
      </c>
      <c r="G1105" t="str">
        <f t="shared" si="647"/>
        <v>(Internal Control Consultant ,TITLE)</v>
      </c>
      <c r="H1105" t="s">
        <v>15068</v>
      </c>
      <c r="I1105">
        <f t="shared" ref="I1105" si="673">LEN(H1105)</f>
        <v>29</v>
      </c>
      <c r="J1105" t="s">
        <v>17891</v>
      </c>
      <c r="K1105" t="str">
        <f>"("&amp;H1105&amp;","&amp;J1105&amp;")"</f>
        <v>(PKF Business Advisory Limited,ORG)</v>
      </c>
    </row>
    <row r="1106" spans="1:11" ht="16.5" customHeight="1" x14ac:dyDescent="0.25">
      <c r="A1106" t="s">
        <v>9388</v>
      </c>
      <c r="B1106">
        <v>57</v>
      </c>
      <c r="C1106" t="str">
        <f t="shared" ref="C1106" si="674">"["&amp;G1106&amp;"]"</f>
        <v>[(Joint Bookrunners ,TITLE)]</v>
      </c>
      <c r="D1106" t="s">
        <v>11673</v>
      </c>
      <c r="E1106">
        <f t="shared" si="660"/>
        <v>18</v>
      </c>
      <c r="F1106" t="s">
        <v>17892</v>
      </c>
      <c r="G1106" t="str">
        <f t="shared" si="647"/>
        <v>(Joint Bookrunners ,TITLE)</v>
      </c>
    </row>
    <row r="1107" spans="1:11" ht="16.5" customHeight="1" x14ac:dyDescent="0.25">
      <c r="A1107" t="s">
        <v>6672</v>
      </c>
      <c r="B1107">
        <v>57</v>
      </c>
      <c r="C1107" t="str">
        <f t="shared" ref="C1107:C1108" si="675">"["&amp;G1107&amp;K1107&amp;"]"</f>
        <v>[(Joint Global Coordinators,TITLE)( Fortune (HK) Securities Limited,ORG)]</v>
      </c>
      <c r="D1107" t="s">
        <v>74</v>
      </c>
      <c r="E1107">
        <f t="shared" si="660"/>
        <v>25</v>
      </c>
      <c r="F1107" t="s">
        <v>11314</v>
      </c>
      <c r="G1107" t="str">
        <f t="shared" si="647"/>
        <v>(Joint Global Coordinators,TITLE)</v>
      </c>
      <c r="H1107" t="s">
        <v>15030</v>
      </c>
      <c r="I1107">
        <f t="shared" ref="I1107:I1108" si="676">LEN(H1107)</f>
        <v>32</v>
      </c>
      <c r="J1107" t="s">
        <v>17891</v>
      </c>
      <c r="K1107" t="str">
        <f t="shared" ref="K1107:K1108" si="677">"("&amp;H1107&amp;","&amp;J1107&amp;")"</f>
        <v>( Fortune (HK) Securities Limited,ORG)</v>
      </c>
    </row>
    <row r="1108" spans="1:11" ht="16.5" customHeight="1" x14ac:dyDescent="0.25">
      <c r="A1108" t="s">
        <v>4126</v>
      </c>
      <c r="B1108">
        <v>57</v>
      </c>
      <c r="C1108" t="str">
        <f t="shared" si="675"/>
        <v>[(Joint Lead Managers,TITLE)( ICBC International Securities Limited,ORG)]</v>
      </c>
      <c r="D1108" t="s">
        <v>373</v>
      </c>
      <c r="E1108">
        <f t="shared" si="660"/>
        <v>19</v>
      </c>
      <c r="F1108" t="s">
        <v>11314</v>
      </c>
      <c r="G1108" t="str">
        <f t="shared" si="647"/>
        <v>(Joint Lead Managers,TITLE)</v>
      </c>
      <c r="H1108" t="s">
        <v>14910</v>
      </c>
      <c r="I1108">
        <f t="shared" si="676"/>
        <v>38</v>
      </c>
      <c r="J1108" t="s">
        <v>17887</v>
      </c>
      <c r="K1108" t="str">
        <f t="shared" si="677"/>
        <v>( ICBC International Securities Limited,ORG)</v>
      </c>
    </row>
    <row r="1109" spans="1:11" ht="16.5" customHeight="1" x14ac:dyDescent="0.25">
      <c r="A1109" t="s">
        <v>3635</v>
      </c>
      <c r="B1109">
        <v>57</v>
      </c>
      <c r="C1109" t="str">
        <f t="shared" ref="C1109:C1112" si="678">"["&amp;G1109&amp;"]"</f>
        <v>[(Legal Advisers to the Sole Sponsor and the Underwriter(s),TITLE)]</v>
      </c>
      <c r="D1109" t="s">
        <v>3635</v>
      </c>
      <c r="E1109">
        <f t="shared" si="660"/>
        <v>57</v>
      </c>
      <c r="F1109" t="s">
        <v>17956</v>
      </c>
      <c r="G1109" t="str">
        <f t="shared" si="647"/>
        <v>(Legal Advisers to the Sole Sponsor and the Underwriter(s),TITLE)</v>
      </c>
      <c r="H1109" t="s">
        <v>11892</v>
      </c>
    </row>
    <row r="1110" spans="1:11" ht="16.5" customHeight="1" x14ac:dyDescent="0.25">
      <c r="A1110" t="s">
        <v>17880</v>
      </c>
      <c r="B1110">
        <v>57</v>
      </c>
      <c r="C1110" t="str">
        <f t="shared" si="678"/>
        <v>[(Mr. CHOW Siu Lui ,PERSON)]</v>
      </c>
      <c r="D1110" t="s">
        <v>11768</v>
      </c>
      <c r="E1110">
        <f t="shared" si="660"/>
        <v>17</v>
      </c>
      <c r="F1110" t="s">
        <v>11322</v>
      </c>
      <c r="G1110" t="str">
        <f t="shared" si="647"/>
        <v>(Mr. CHOW Siu Lui ,PERSON)</v>
      </c>
    </row>
    <row r="1111" spans="1:11" ht="16.5" customHeight="1" x14ac:dyDescent="0.25">
      <c r="A1111" t="s">
        <v>709</v>
      </c>
      <c r="B1111">
        <v>57</v>
      </c>
      <c r="C1111" t="str">
        <f t="shared" si="678"/>
        <v>[(Mr. LU Ruibo ,PERSON)]</v>
      </c>
      <c r="D1111" t="s">
        <v>11769</v>
      </c>
      <c r="E1111">
        <f t="shared" si="660"/>
        <v>13</v>
      </c>
      <c r="F1111" t="s">
        <v>17821</v>
      </c>
      <c r="G1111" t="str">
        <f t="shared" si="647"/>
        <v>(Mr. LU Ruibo ,PERSON)</v>
      </c>
    </row>
    <row r="1112" spans="1:11" ht="16.5" customHeight="1" x14ac:dyDescent="0.25">
      <c r="A1112" t="s">
        <v>2994</v>
      </c>
      <c r="B1112">
        <v>57</v>
      </c>
      <c r="C1112" t="str">
        <f t="shared" si="678"/>
        <v>[(Ms. Lim Seow Yen,PERSON)]</v>
      </c>
      <c r="D1112" t="s">
        <v>11939</v>
      </c>
      <c r="E1112">
        <f t="shared" si="660"/>
        <v>16</v>
      </c>
      <c r="F1112" t="s">
        <v>17821</v>
      </c>
      <c r="G1112" t="str">
        <f t="shared" si="647"/>
        <v>(Ms. Lim Seow Yen,PERSON)</v>
      </c>
    </row>
    <row r="1113" spans="1:11" ht="16.5" customHeight="1" x14ac:dyDescent="0.25">
      <c r="A1113" t="s">
        <v>10871</v>
      </c>
      <c r="B1113">
        <v>57</v>
      </c>
      <c r="C1113" t="str">
        <f>"["&amp;G1113&amp;K1113&amp;"]"</f>
        <v>[(Property valuer,TITLE)( Ascent Partners Valuation Service Limited,ORG)]</v>
      </c>
      <c r="D1113" t="s">
        <v>101</v>
      </c>
      <c r="E1113">
        <f t="shared" si="660"/>
        <v>15</v>
      </c>
      <c r="F1113" t="s">
        <v>11314</v>
      </c>
      <c r="G1113" t="str">
        <f t="shared" si="647"/>
        <v>(Property valuer,TITLE)</v>
      </c>
      <c r="H1113" t="s">
        <v>15069</v>
      </c>
      <c r="I1113">
        <f t="shared" ref="I1113" si="679">LEN(H1113)</f>
        <v>42</v>
      </c>
      <c r="J1113" t="s">
        <v>17887</v>
      </c>
      <c r="K1113" t="str">
        <f>"("&amp;H1113&amp;","&amp;J1113&amp;")"</f>
        <v>( Ascent Partners Valuation Service Limited,ORG)</v>
      </c>
    </row>
    <row r="1114" spans="1:11" ht="16.5" customHeight="1" x14ac:dyDescent="0.25">
      <c r="A1114" t="s">
        <v>15959</v>
      </c>
      <c r="B1114">
        <v>57</v>
      </c>
      <c r="C1114" t="str">
        <f t="shared" ref="C1114" si="680">"["&amp;G1114&amp;"]"</f>
        <v>[(Rato, Ling, Lei &amp; Cortés – Advogados Av. da Amizade, n. o,ORG)]</v>
      </c>
      <c r="D1114" t="s">
        <v>15959</v>
      </c>
      <c r="E1114">
        <f t="shared" si="660"/>
        <v>57</v>
      </c>
      <c r="F1114" t="s">
        <v>17887</v>
      </c>
      <c r="G1114" t="str">
        <f t="shared" si="647"/>
        <v>(Rato, Ling, Lei &amp; Cortés – Advogados Av. da Amizade, n. o,ORG)</v>
      </c>
    </row>
    <row r="1115" spans="1:11" ht="16.5" customHeight="1" x14ac:dyDescent="0.25">
      <c r="A1115" t="s">
        <v>5763</v>
      </c>
      <c r="B1115">
        <v>57</v>
      </c>
      <c r="C1115" t="str">
        <f t="shared" ref="C1115:C1120" si="681">"["&amp;G1115&amp;K1115&amp;"]"</f>
        <v>[(Remuneration Committee,TITLE)( Mr. Chan Fu Keung ,PERSON)]</v>
      </c>
      <c r="D1115" t="s">
        <v>14003</v>
      </c>
      <c r="E1115">
        <f t="shared" si="660"/>
        <v>22</v>
      </c>
      <c r="F1115" t="s">
        <v>17892</v>
      </c>
      <c r="G1115" t="str">
        <f t="shared" si="647"/>
        <v>(Remuneration Committee,TITLE)</v>
      </c>
      <c r="H1115" t="s">
        <v>17395</v>
      </c>
      <c r="I1115">
        <f t="shared" ref="I1115:I1118" si="682">LEN(H1115)</f>
        <v>19</v>
      </c>
      <c r="J1115" t="s">
        <v>18012</v>
      </c>
      <c r="K1115" t="str">
        <f t="shared" ref="K1115:K1120" si="683">"("&amp;H1115&amp;","&amp;J1115&amp;")"</f>
        <v>( Mr. Chan Fu Keung ,PERSON)</v>
      </c>
    </row>
    <row r="1116" spans="1:11" ht="16.5" customHeight="1" x14ac:dyDescent="0.25">
      <c r="A1116" t="s">
        <v>176</v>
      </c>
      <c r="B1116">
        <v>57</v>
      </c>
      <c r="C1116" t="str">
        <f t="shared" si="681"/>
        <v>[(Remuneration Committee,TITLE)( Mr. NG Man Kung ,PERSON)]</v>
      </c>
      <c r="D1116" t="s">
        <v>14003</v>
      </c>
      <c r="E1116">
        <f t="shared" si="660"/>
        <v>22</v>
      </c>
      <c r="F1116" t="s">
        <v>17892</v>
      </c>
      <c r="G1116" t="str">
        <f t="shared" si="647"/>
        <v>(Remuneration Committee,TITLE)</v>
      </c>
      <c r="H1116" t="s">
        <v>17396</v>
      </c>
      <c r="I1116">
        <f t="shared" si="682"/>
        <v>17</v>
      </c>
      <c r="J1116" t="s">
        <v>18012</v>
      </c>
      <c r="K1116" t="str">
        <f t="shared" si="683"/>
        <v>( Mr. NG Man Kung ,PERSON)</v>
      </c>
    </row>
    <row r="1117" spans="1:11" ht="16.5" customHeight="1" x14ac:dyDescent="0.25">
      <c r="A1117" t="s">
        <v>5107</v>
      </c>
      <c r="B1117">
        <v>57</v>
      </c>
      <c r="C1117" t="str">
        <f t="shared" si="681"/>
        <v>[(Remuneration Committee,TITLE)( Mr. Xiao Huan Wei ,PERSON)]</v>
      </c>
      <c r="D1117" t="s">
        <v>14003</v>
      </c>
      <c r="E1117">
        <f t="shared" si="660"/>
        <v>22</v>
      </c>
      <c r="F1117" t="s">
        <v>17892</v>
      </c>
      <c r="G1117" t="str">
        <f t="shared" si="647"/>
        <v>(Remuneration Committee,TITLE)</v>
      </c>
      <c r="H1117" t="s">
        <v>17397</v>
      </c>
      <c r="I1117">
        <f t="shared" si="682"/>
        <v>19</v>
      </c>
      <c r="J1117" t="s">
        <v>18012</v>
      </c>
      <c r="K1117" t="str">
        <f t="shared" si="683"/>
        <v>( Mr. Xiao Huan Wei ,PERSON)</v>
      </c>
    </row>
    <row r="1118" spans="1:11" ht="16.5" customHeight="1" x14ac:dyDescent="0.25">
      <c r="A1118" t="s">
        <v>9165</v>
      </c>
      <c r="B1118">
        <v>57</v>
      </c>
      <c r="C1118" t="str">
        <f t="shared" si="681"/>
        <v>[(Reporting accountant and auditor ,TITLE)(Deloitte Touche Tohmatsu,ORG)]</v>
      </c>
      <c r="D1118" t="s">
        <v>14650</v>
      </c>
      <c r="E1118">
        <f t="shared" si="660"/>
        <v>33</v>
      </c>
      <c r="F1118" t="s">
        <v>17952</v>
      </c>
      <c r="G1118" t="str">
        <f t="shared" si="647"/>
        <v>(Reporting accountant and auditor ,TITLE)</v>
      </c>
      <c r="H1118" t="s">
        <v>98</v>
      </c>
      <c r="I1118">
        <f t="shared" si="682"/>
        <v>24</v>
      </c>
      <c r="J1118" t="s">
        <v>17887</v>
      </c>
      <c r="K1118" t="str">
        <f t="shared" si="683"/>
        <v>(Deloitte Touche Tohmatsu,ORG)</v>
      </c>
    </row>
    <row r="1119" spans="1:11" ht="16.5" customHeight="1" x14ac:dyDescent="0.25">
      <c r="A1119" t="s">
        <v>7958</v>
      </c>
      <c r="B1119">
        <v>57</v>
      </c>
      <c r="C1119" t="str">
        <f t="shared" si="681"/>
        <v>[(Reporting Accountants and Independent Auditor,TITLE)( BDO Limited,ORG)]</v>
      </c>
      <c r="D1119" t="s">
        <v>7867</v>
      </c>
      <c r="E1119">
        <f t="shared" si="660"/>
        <v>45</v>
      </c>
      <c r="F1119" t="s">
        <v>17892</v>
      </c>
      <c r="G1119" t="str">
        <f t="shared" si="647"/>
        <v>(Reporting Accountants and Independent Auditor,TITLE)</v>
      </c>
      <c r="H1119" t="s">
        <v>14981</v>
      </c>
      <c r="I1119">
        <f t="shared" ref="I1119:I1120" si="684">LEN(H1119)</f>
        <v>12</v>
      </c>
      <c r="J1119" t="s">
        <v>17891</v>
      </c>
      <c r="K1119" t="str">
        <f t="shared" si="683"/>
        <v>( BDO Limited,ORG)</v>
      </c>
    </row>
    <row r="1120" spans="1:11" ht="16.5" customHeight="1" x14ac:dyDescent="0.25">
      <c r="A1120" t="s">
        <v>5875</v>
      </c>
      <c r="B1120">
        <v>57</v>
      </c>
      <c r="C1120" t="str">
        <f t="shared" si="681"/>
        <v>[(Sole Global Coordinator ,TITLE)(CCB International Capital Limited,ORG)]</v>
      </c>
      <c r="D1120" t="s">
        <v>14198</v>
      </c>
      <c r="E1120">
        <f t="shared" si="660"/>
        <v>24</v>
      </c>
      <c r="F1120" t="s">
        <v>11314</v>
      </c>
      <c r="G1120" t="str">
        <f t="shared" si="647"/>
        <v>(Sole Global Coordinator ,TITLE)</v>
      </c>
      <c r="H1120" t="s">
        <v>295</v>
      </c>
      <c r="I1120">
        <f t="shared" si="684"/>
        <v>33</v>
      </c>
      <c r="J1120" t="s">
        <v>17891</v>
      </c>
      <c r="K1120" t="str">
        <f t="shared" si="683"/>
        <v>(CCB International Capital Limited,ORG)</v>
      </c>
    </row>
    <row r="1121" spans="1:14" ht="16.5" customHeight="1" x14ac:dyDescent="0.25">
      <c r="A1121" t="s">
        <v>2610</v>
      </c>
      <c r="B1121">
        <v>57</v>
      </c>
      <c r="C1121" t="str">
        <f t="shared" ref="C1121" si="685">"["&amp;G1121&amp;"]"</f>
        <v>[(Wang Xuning ,PERSON)]</v>
      </c>
      <c r="D1121" t="s">
        <v>11770</v>
      </c>
      <c r="E1121">
        <f t="shared" si="660"/>
        <v>12</v>
      </c>
      <c r="F1121" t="s">
        <v>17821</v>
      </c>
      <c r="G1121" t="str">
        <f t="shared" si="647"/>
        <v>(Wang Xuning ,PERSON)</v>
      </c>
    </row>
    <row r="1122" spans="1:14" ht="16.5" customHeight="1" x14ac:dyDescent="0.25">
      <c r="A1122" t="s">
        <v>6392</v>
      </c>
      <c r="B1122">
        <v>57</v>
      </c>
      <c r="C1122" t="str">
        <f>"["&amp;G1122&amp;K1122&amp;N1122&amp;"]"</f>
        <v>[(Yeo Teck Chuan ,PERSON)(Ho Wing Sum ,PERSON)(Ng Kong Hock,PERSON)]</v>
      </c>
      <c r="D1122" t="s">
        <v>11554</v>
      </c>
      <c r="E1122">
        <f t="shared" si="660"/>
        <v>15</v>
      </c>
      <c r="F1122" t="s">
        <v>17821</v>
      </c>
      <c r="G1122" t="str">
        <f t="shared" si="647"/>
        <v>(Yeo Teck Chuan ,PERSON)</v>
      </c>
      <c r="H1122" t="s">
        <v>17723</v>
      </c>
      <c r="I1122">
        <f t="shared" ref="I1122" si="686">LEN(H1122)</f>
        <v>12</v>
      </c>
      <c r="J1122" t="s">
        <v>17821</v>
      </c>
      <c r="K1122" t="str">
        <f t="shared" ref="K1122:K1124" si="687">"("&amp;H1122&amp;","&amp;J1122&amp;")"</f>
        <v>(Ho Wing Sum ,PERSON)</v>
      </c>
      <c r="L1122" t="s">
        <v>17722</v>
      </c>
      <c r="M1122" t="s">
        <v>17821</v>
      </c>
      <c r="N1122" t="str">
        <f>"("&amp;L1122&amp;","&amp;M1122&amp;")"</f>
        <v>(Ng Kong Hock,PERSON)</v>
      </c>
    </row>
    <row r="1123" spans="1:14" ht="16.5" customHeight="1" x14ac:dyDescent="0.25">
      <c r="A1123" t="s">
        <v>15286</v>
      </c>
      <c r="B1123">
        <v>58</v>
      </c>
      <c r="C1123" t="str">
        <f t="shared" ref="C1123:C1124" si="688">"["&amp;G1123&amp;K1123&amp;"]"</f>
        <v>[( Joint Bookrunners,TITLE)( Merrill Lynch (Asia Pacific) Limited,ORG)]</v>
      </c>
      <c r="D1123" t="s">
        <v>15287</v>
      </c>
      <c r="E1123">
        <f t="shared" si="660"/>
        <v>18</v>
      </c>
      <c r="F1123" t="s">
        <v>11314</v>
      </c>
      <c r="G1123" t="str">
        <f t="shared" si="647"/>
        <v>( Joint Bookrunners,TITLE)</v>
      </c>
      <c r="H1123" t="s">
        <v>15064</v>
      </c>
      <c r="I1123">
        <f t="shared" ref="I1123:I1124" si="689">LEN(H1123)</f>
        <v>37</v>
      </c>
      <c r="J1123" t="s">
        <v>17887</v>
      </c>
      <c r="K1123" t="str">
        <f t="shared" si="687"/>
        <v>( Merrill Lynch (Asia Pacific) Limited,ORG)</v>
      </c>
    </row>
    <row r="1124" spans="1:14" ht="16.5" customHeight="1" x14ac:dyDescent="0.25">
      <c r="A1124" t="s">
        <v>15964</v>
      </c>
      <c r="B1124">
        <v>58</v>
      </c>
      <c r="C1124" t="str">
        <f t="shared" si="688"/>
        <v>[(Reporting Accountant on YY Live ,TITLE)(PricewaterhouseCoopers,ORG)]</v>
      </c>
      <c r="D1124" t="s">
        <v>15965</v>
      </c>
      <c r="E1124">
        <f t="shared" si="660"/>
        <v>32</v>
      </c>
      <c r="F1124" t="s">
        <v>17892</v>
      </c>
      <c r="G1124" t="str">
        <f t="shared" si="647"/>
        <v>(Reporting Accountant on YY Live ,TITLE)</v>
      </c>
      <c r="H1124" t="s">
        <v>157</v>
      </c>
      <c r="I1124">
        <f t="shared" si="689"/>
        <v>22</v>
      </c>
      <c r="J1124" t="s">
        <v>17887</v>
      </c>
      <c r="K1124" t="str">
        <f t="shared" si="687"/>
        <v>(PricewaterhouseCoopers,ORG)</v>
      </c>
    </row>
    <row r="1125" spans="1:14" ht="16.5" customHeight="1" x14ac:dyDescent="0.25">
      <c r="A1125" t="s">
        <v>8280</v>
      </c>
      <c r="B1125">
        <v>58</v>
      </c>
    </row>
    <row r="1126" spans="1:14" ht="16.5" customHeight="1" x14ac:dyDescent="0.25">
      <c r="A1126" t="s">
        <v>6249</v>
      </c>
      <c r="B1126">
        <v>58</v>
      </c>
      <c r="C1126" t="str">
        <f>"["&amp;G1126&amp;K1126&amp;"]"</f>
        <v>[( Auditor and reporting accountant ,TITLE)( PricewaterhouseCoopers,ORG)]</v>
      </c>
      <c r="D1126" t="s">
        <v>16249</v>
      </c>
      <c r="E1126">
        <f t="shared" si="660"/>
        <v>34</v>
      </c>
      <c r="F1126" t="s">
        <v>17952</v>
      </c>
      <c r="G1126" t="str">
        <f t="shared" ref="G1126:G1131" si="690">"("&amp;D1126&amp;","&amp;F1126&amp;")"</f>
        <v>( Auditor and reporting accountant ,TITLE)</v>
      </c>
      <c r="H1126" t="s">
        <v>16250</v>
      </c>
      <c r="I1126">
        <f t="shared" ref="I1126" si="691">LEN(H1126)</f>
        <v>23</v>
      </c>
      <c r="J1126" t="s">
        <v>17887</v>
      </c>
      <c r="K1126" t="str">
        <f>"("&amp;H1126&amp;","&amp;J1126&amp;")"</f>
        <v>( PricewaterhouseCoopers,ORG)</v>
      </c>
    </row>
    <row r="1127" spans="1:14" ht="16.5" customHeight="1" x14ac:dyDescent="0.25">
      <c r="A1127" t="s">
        <v>7682</v>
      </c>
      <c r="B1127">
        <v>58</v>
      </c>
      <c r="C1127" t="str">
        <f t="shared" ref="C1127" si="692">"["&amp;G1127&amp;"]"</f>
        <v>[(Aimin Hui ,PERSON)]</v>
      </c>
      <c r="D1127" t="s">
        <v>16076</v>
      </c>
      <c r="E1127">
        <f t="shared" si="660"/>
        <v>10</v>
      </c>
      <c r="F1127" t="s">
        <v>18051</v>
      </c>
      <c r="G1127" t="str">
        <f t="shared" si="690"/>
        <v>(Aimin Hui ,PERSON)</v>
      </c>
    </row>
    <row r="1128" spans="1:14" ht="16.5" customHeight="1" x14ac:dyDescent="0.25">
      <c r="A1128" t="s">
        <v>1744</v>
      </c>
      <c r="B1128">
        <v>58</v>
      </c>
      <c r="C1128" t="str">
        <f t="shared" ref="C1128:C1129" si="693">"["&amp;G1128&amp;K1128&amp;"]"</f>
        <v>[(Auditor and Reporting Accountants ,TITLE)(Deloitte Touche Tohmatsu,ORG)]</v>
      </c>
      <c r="D1128" t="s">
        <v>14651</v>
      </c>
      <c r="E1128">
        <f t="shared" si="660"/>
        <v>34</v>
      </c>
      <c r="F1128" t="s">
        <v>17952</v>
      </c>
      <c r="G1128" t="str">
        <f t="shared" si="690"/>
        <v>(Auditor and Reporting Accountants ,TITLE)</v>
      </c>
      <c r="H1128" t="s">
        <v>98</v>
      </c>
      <c r="I1128">
        <f t="shared" ref="I1128:I1129" si="694">LEN(H1128)</f>
        <v>24</v>
      </c>
      <c r="J1128" t="s">
        <v>17887</v>
      </c>
      <c r="K1128" t="str">
        <f t="shared" ref="K1128:K1129" si="695">"("&amp;H1128&amp;","&amp;J1128&amp;")"</f>
        <v>(Deloitte Touche Tohmatsu,ORG)</v>
      </c>
    </row>
    <row r="1129" spans="1:14" ht="16.5" customHeight="1" x14ac:dyDescent="0.25">
      <c r="A1129" t="s">
        <v>5454</v>
      </c>
      <c r="B1129">
        <v>58</v>
      </c>
      <c r="C1129" t="str">
        <f t="shared" si="693"/>
        <v>[(Auditors and reporting accountant,TITLE)( Deloitte Touche Tohmatsu,ORG)]</v>
      </c>
      <c r="D1129" t="s">
        <v>97</v>
      </c>
      <c r="E1129">
        <f t="shared" si="660"/>
        <v>33</v>
      </c>
      <c r="F1129" t="s">
        <v>17952</v>
      </c>
      <c r="G1129" t="str">
        <f t="shared" si="690"/>
        <v>(Auditors and reporting accountant,TITLE)</v>
      </c>
      <c r="H1129" t="s">
        <v>14498</v>
      </c>
      <c r="I1129">
        <f t="shared" si="694"/>
        <v>25</v>
      </c>
      <c r="J1129" t="s">
        <v>17887</v>
      </c>
      <c r="K1129" t="str">
        <f t="shared" si="695"/>
        <v>( Deloitte Touche Tohmatsu,ORG)</v>
      </c>
    </row>
    <row r="1130" spans="1:14" ht="16.5" customHeight="1" x14ac:dyDescent="0.25">
      <c r="A1130" t="s">
        <v>896</v>
      </c>
      <c r="B1130">
        <v>58</v>
      </c>
      <c r="C1130" t="str">
        <f t="shared" ref="C1130" si="696">"["&amp;G1130&amp;"]"</f>
        <v>[(Authorised representatives,TITLE)]</v>
      </c>
      <c r="D1130" t="s">
        <v>115</v>
      </c>
      <c r="E1130">
        <f t="shared" si="660"/>
        <v>26</v>
      </c>
      <c r="F1130" t="s">
        <v>18030</v>
      </c>
      <c r="G1130" t="str">
        <f t="shared" si="690"/>
        <v>(Authorised representatives,TITLE)</v>
      </c>
    </row>
    <row r="1131" spans="1:14" ht="16.5" customHeight="1" x14ac:dyDescent="0.25">
      <c r="A1131" t="s">
        <v>8239</v>
      </c>
      <c r="B1131">
        <v>58</v>
      </c>
      <c r="C1131" t="str">
        <f>"["&amp;G1131&amp;K1131&amp;"]"</f>
        <v>[(Authorised representatives,TITLE)( Mr. Lam Chun Hung Stanley ,PERSON)]</v>
      </c>
      <c r="D1131" t="s">
        <v>115</v>
      </c>
      <c r="E1131">
        <f t="shared" si="660"/>
        <v>26</v>
      </c>
      <c r="F1131" t="s">
        <v>17892</v>
      </c>
      <c r="G1131" t="str">
        <f t="shared" si="690"/>
        <v>(Authorised representatives,TITLE)</v>
      </c>
      <c r="H1131" t="s">
        <v>17283</v>
      </c>
      <c r="I1131">
        <f t="shared" ref="I1131" si="697">LEN(H1131)</f>
        <v>27</v>
      </c>
      <c r="J1131" t="s">
        <v>17898</v>
      </c>
      <c r="K1131" t="str">
        <f>"("&amp;H1131&amp;","&amp;J1131&amp;")"</f>
        <v>( Mr. Lam Chun Hung Stanley ,PERSON)</v>
      </c>
    </row>
    <row r="1132" spans="1:14" ht="16.5" customHeight="1" x14ac:dyDescent="0.25">
      <c r="A1132" t="s">
        <v>6857</v>
      </c>
      <c r="B1132">
        <v>58</v>
      </c>
    </row>
    <row r="1133" spans="1:14" ht="16.5" customHeight="1" x14ac:dyDescent="0.25">
      <c r="A1133" t="s">
        <v>2721</v>
      </c>
      <c r="B1133">
        <v>58</v>
      </c>
      <c r="C1133" t="str">
        <f>"["&amp;G1133&amp;K1133&amp;"]"</f>
        <v>[(Compliance Adviser,TITLE)( Shenwan Hongyuan Capital (H.K.) Limited,ORG)]</v>
      </c>
      <c r="D1133" t="s">
        <v>14786</v>
      </c>
      <c r="E1133">
        <f t="shared" si="660"/>
        <v>18</v>
      </c>
      <c r="F1133" t="s">
        <v>11314</v>
      </c>
      <c r="G1133" t="str">
        <f t="shared" ref="G1133:G1191" si="698">"("&amp;D1133&amp;","&amp;F1133&amp;")"</f>
        <v>(Compliance Adviser,TITLE)</v>
      </c>
      <c r="H1133" t="s">
        <v>16169</v>
      </c>
      <c r="I1133">
        <f t="shared" ref="I1133" si="699">LEN(H1133)</f>
        <v>40</v>
      </c>
      <c r="J1133" t="s">
        <v>17887</v>
      </c>
      <c r="K1133" t="str">
        <f>"("&amp;H1133&amp;","&amp;J1133&amp;")"</f>
        <v>( Shenwan Hongyuan Capital (H.K.) Limited,ORG)</v>
      </c>
    </row>
    <row r="1134" spans="1:14" ht="16.5" customHeight="1" x14ac:dyDescent="0.25">
      <c r="A1134" t="s">
        <v>16063</v>
      </c>
      <c r="B1134">
        <v>58</v>
      </c>
      <c r="C1134" t="str">
        <f t="shared" ref="C1134:C1136" si="700">"["&amp;G1134&amp;"]"</f>
        <v>[(Dr Markus Braun Gneisenaustrasse,PERSON)]</v>
      </c>
      <c r="D1134" t="s">
        <v>16064</v>
      </c>
      <c r="E1134">
        <f t="shared" si="660"/>
        <v>32</v>
      </c>
      <c r="F1134" t="s">
        <v>17821</v>
      </c>
      <c r="G1134" t="str">
        <f t="shared" si="698"/>
        <v>(Dr Markus Braun Gneisenaustrasse,PERSON)</v>
      </c>
    </row>
    <row r="1135" spans="1:14" ht="16.5" customHeight="1" x14ac:dyDescent="0.25">
      <c r="A1135" t="s">
        <v>8782</v>
      </c>
      <c r="B1135">
        <v>58</v>
      </c>
      <c r="C1135" t="str">
        <f t="shared" si="700"/>
        <v>[(HUA Bin ,PERSON)]</v>
      </c>
      <c r="D1135" t="s">
        <v>11771</v>
      </c>
      <c r="E1135">
        <f t="shared" si="660"/>
        <v>8</v>
      </c>
      <c r="F1135" t="s">
        <v>18050</v>
      </c>
      <c r="G1135" t="str">
        <f t="shared" si="698"/>
        <v>(HUA Bin ,PERSON)</v>
      </c>
    </row>
    <row r="1136" spans="1:14" ht="16.5" customHeight="1" x14ac:dyDescent="0.25">
      <c r="A1136" t="s">
        <v>21</v>
      </c>
      <c r="B1136">
        <v>58</v>
      </c>
      <c r="C1136" t="str">
        <f t="shared" si="700"/>
        <v>[(ICBC International Capital Limited ,ORG)]</v>
      </c>
      <c r="D1136" t="s">
        <v>11772</v>
      </c>
      <c r="E1136">
        <f t="shared" si="660"/>
        <v>35</v>
      </c>
      <c r="F1136" t="s">
        <v>17756</v>
      </c>
      <c r="G1136" t="str">
        <f t="shared" si="698"/>
        <v>(ICBC International Capital Limited ,ORG)</v>
      </c>
    </row>
    <row r="1137" spans="1:17" ht="16.5" customHeight="1" x14ac:dyDescent="0.25">
      <c r="A1137" t="s">
        <v>845</v>
      </c>
      <c r="B1137">
        <v>58</v>
      </c>
      <c r="C1137" t="str">
        <f t="shared" ref="C1137:C1141" si="701">"["&amp;G1137&amp;K1137&amp;"]"</f>
        <v>[(Industry consultant,TITLE)( Frost &amp; Sullivan International Limited,ORG)]</v>
      </c>
      <c r="D1137" t="s">
        <v>14178</v>
      </c>
      <c r="E1137">
        <f t="shared" si="660"/>
        <v>19</v>
      </c>
      <c r="F1137" t="s">
        <v>11314</v>
      </c>
      <c r="G1137" t="str">
        <f t="shared" si="698"/>
        <v>(Industry consultant,TITLE)</v>
      </c>
      <c r="H1137" t="s">
        <v>15070</v>
      </c>
      <c r="I1137">
        <f t="shared" ref="I1137:I1141" si="702">LEN(H1137)</f>
        <v>39</v>
      </c>
      <c r="J1137" t="s">
        <v>17887</v>
      </c>
      <c r="K1137" t="str">
        <f t="shared" ref="K1137:K1141" si="703">"("&amp;H1137&amp;","&amp;J1137&amp;")"</f>
        <v>( Frost &amp; Sullivan International Limited,ORG)</v>
      </c>
    </row>
    <row r="1138" spans="1:17" ht="16.5" customHeight="1" x14ac:dyDescent="0.25">
      <c r="A1138" t="s">
        <v>5084</v>
      </c>
      <c r="B1138">
        <v>58</v>
      </c>
      <c r="C1138" t="str">
        <f t="shared" si="701"/>
        <v>[(Joint Bookrunners ,TITLE)(China Everbright Securities (HK) Limited,ORG)]</v>
      </c>
      <c r="D1138" t="s">
        <v>11673</v>
      </c>
      <c r="E1138">
        <f t="shared" si="660"/>
        <v>18</v>
      </c>
      <c r="F1138" t="s">
        <v>11314</v>
      </c>
      <c r="G1138" t="str">
        <f t="shared" si="698"/>
        <v>(Joint Bookrunners ,TITLE)</v>
      </c>
      <c r="H1138" t="s">
        <v>2060</v>
      </c>
      <c r="I1138">
        <f t="shared" si="702"/>
        <v>40</v>
      </c>
      <c r="J1138" t="s">
        <v>17887</v>
      </c>
      <c r="K1138" t="str">
        <f t="shared" si="703"/>
        <v>(China Everbright Securities (HK) Limited,ORG)</v>
      </c>
    </row>
    <row r="1139" spans="1:17" ht="16.5" customHeight="1" x14ac:dyDescent="0.25">
      <c r="A1139" t="s">
        <v>7953</v>
      </c>
      <c r="B1139">
        <v>58</v>
      </c>
      <c r="C1139" t="str">
        <f t="shared" si="701"/>
        <v>[(Joint Representatives,TITLE)( Merrill Lynch (Asia Pacific) Limited,ORG)]</v>
      </c>
      <c r="D1139" t="s">
        <v>3813</v>
      </c>
      <c r="E1139">
        <f t="shared" si="660"/>
        <v>21</v>
      </c>
      <c r="F1139" t="s">
        <v>11314</v>
      </c>
      <c r="G1139" t="str">
        <f t="shared" si="698"/>
        <v>(Joint Representatives,TITLE)</v>
      </c>
      <c r="H1139" t="s">
        <v>15064</v>
      </c>
      <c r="I1139">
        <f t="shared" si="702"/>
        <v>37</v>
      </c>
      <c r="J1139" t="s">
        <v>17887</v>
      </c>
      <c r="K1139" t="str">
        <f t="shared" si="703"/>
        <v>( Merrill Lynch (Asia Pacific) Limited,ORG)</v>
      </c>
    </row>
    <row r="1140" spans="1:17" ht="16.5" customHeight="1" x14ac:dyDescent="0.25">
      <c r="A1140" t="s">
        <v>8397</v>
      </c>
      <c r="B1140">
        <v>58</v>
      </c>
      <c r="C1140" t="str">
        <f t="shared" si="701"/>
        <v>[(LEUNG Suet Lun ,PERSON)(GAO Junfeng,PERSON)]</v>
      </c>
      <c r="D1140" t="s">
        <v>11773</v>
      </c>
      <c r="E1140">
        <f t="shared" si="660"/>
        <v>15</v>
      </c>
      <c r="F1140" t="s">
        <v>17931</v>
      </c>
      <c r="G1140" t="str">
        <f t="shared" si="698"/>
        <v>(LEUNG Suet Lun ,PERSON)</v>
      </c>
      <c r="H1140" t="s">
        <v>17724</v>
      </c>
      <c r="I1140">
        <f t="shared" si="702"/>
        <v>11</v>
      </c>
      <c r="J1140" t="s">
        <v>17931</v>
      </c>
      <c r="K1140" t="str">
        <f t="shared" si="703"/>
        <v>(GAO Junfeng,PERSON)</v>
      </c>
    </row>
    <row r="1141" spans="1:17" ht="16.5" customHeight="1" x14ac:dyDescent="0.25">
      <c r="A1141" t="s">
        <v>1544</v>
      </c>
      <c r="B1141">
        <v>58</v>
      </c>
      <c r="C1141" t="str">
        <f t="shared" si="701"/>
        <v>[(Luk &amp; Partners ,ORG)( Morgan, Lewis &amp; Bockius,ORG)]</v>
      </c>
      <c r="D1141" t="s">
        <v>15954</v>
      </c>
      <c r="E1141">
        <f t="shared" si="660"/>
        <v>15</v>
      </c>
      <c r="F1141" t="s">
        <v>17887</v>
      </c>
      <c r="G1141" t="str">
        <f t="shared" si="698"/>
        <v>(Luk &amp; Partners ,ORG)</v>
      </c>
      <c r="H1141" t="s">
        <v>15957</v>
      </c>
      <c r="I1141">
        <f t="shared" si="702"/>
        <v>24</v>
      </c>
      <c r="J1141" t="s">
        <v>17887</v>
      </c>
      <c r="K1141" t="str">
        <f t="shared" si="703"/>
        <v>( Morgan, Lewis &amp; Bockius,ORG)</v>
      </c>
    </row>
    <row r="1142" spans="1:17" ht="16.5" customHeight="1" x14ac:dyDescent="0.25">
      <c r="A1142" t="s">
        <v>4705</v>
      </c>
      <c r="B1142">
        <v>58</v>
      </c>
      <c r="C1142" t="str">
        <f t="shared" ref="C1142" si="704">"["&amp;G1142&amp;"]"</f>
        <v>[(Mr. Cheung Kwok Fai ,PERSON)]</v>
      </c>
      <c r="D1142" t="s">
        <v>11774</v>
      </c>
      <c r="E1142">
        <f t="shared" si="660"/>
        <v>20</v>
      </c>
      <c r="F1142" t="s">
        <v>17821</v>
      </c>
      <c r="G1142" t="str">
        <f t="shared" si="698"/>
        <v>(Mr. Cheung Kwok Fai ,PERSON)</v>
      </c>
    </row>
    <row r="1143" spans="1:17" ht="16.5" customHeight="1" x14ac:dyDescent="0.25">
      <c r="A1143" t="s">
        <v>177</v>
      </c>
      <c r="B1143">
        <v>58</v>
      </c>
      <c r="C1143" t="str">
        <f>"["&amp;G1143&amp;K1143&amp;"]"</f>
        <v>[(Mr. HO Kwai Ching, Mark ,PERSON)(Mr. CHAN Kam Chung,PERSON)]</v>
      </c>
      <c r="D1143" t="s">
        <v>11684</v>
      </c>
      <c r="E1143">
        <f t="shared" si="660"/>
        <v>24</v>
      </c>
      <c r="F1143" t="s">
        <v>17782</v>
      </c>
      <c r="G1143" t="str">
        <f t="shared" si="698"/>
        <v>(Mr. HO Kwai Ching, Mark ,PERSON)</v>
      </c>
      <c r="H1143" t="s">
        <v>17812</v>
      </c>
      <c r="I1143">
        <f t="shared" ref="I1143:I1144" si="705">LEN(H1143)</f>
        <v>18</v>
      </c>
      <c r="J1143" t="s">
        <v>17782</v>
      </c>
      <c r="K1143" t="str">
        <f t="shared" ref="K1143:K1144" si="706">"("&amp;H1143&amp;","&amp;J1143&amp;")"</f>
        <v>(Mr. CHAN Kam Chung,PERSON)</v>
      </c>
    </row>
    <row r="1144" spans="1:17" ht="16.5" customHeight="1" x14ac:dyDescent="0.25">
      <c r="A1144" t="s">
        <v>8665</v>
      </c>
      <c r="B1144">
        <v>58</v>
      </c>
      <c r="C1144" t="str">
        <f>"["&amp;G1144&amp;K1144&amp;N1144&amp;Q1144&amp;"]"</f>
        <v>[(Mr. Huang Hai,PERSON)(Mr. Hu Zaixin,PERSON)(Mr. Wang Xiaojun,PERSON)(Mr. Wang Peng,PERSON)]</v>
      </c>
      <c r="D1144" t="s">
        <v>13964</v>
      </c>
      <c r="E1144">
        <f t="shared" si="660"/>
        <v>13</v>
      </c>
      <c r="F1144" t="s">
        <v>17782</v>
      </c>
      <c r="G1144" t="str">
        <f t="shared" si="698"/>
        <v>(Mr. Huang Hai,PERSON)</v>
      </c>
      <c r="H1144" t="s">
        <v>13965</v>
      </c>
      <c r="I1144">
        <f t="shared" si="705"/>
        <v>13</v>
      </c>
      <c r="J1144" t="s">
        <v>17782</v>
      </c>
      <c r="K1144" t="str">
        <f t="shared" si="706"/>
        <v>(Mr. Hu Zaixin,PERSON)</v>
      </c>
      <c r="L1144" t="s">
        <v>13966</v>
      </c>
      <c r="M1144" t="s">
        <v>17782</v>
      </c>
      <c r="N1144" t="str">
        <f>"("&amp;L1144&amp;","&amp;M1144&amp;")"</f>
        <v>(Mr. Wang Xiaojun,PERSON)</v>
      </c>
      <c r="O1144" t="s">
        <v>13967</v>
      </c>
      <c r="P1144" t="s">
        <v>17782</v>
      </c>
      <c r="Q1144" t="str">
        <f t="shared" ref="Q1144" si="707">"("&amp;O1144&amp;","&amp;P1144&amp;")"</f>
        <v>(Mr. Wang Peng,PERSON)</v>
      </c>
    </row>
    <row r="1145" spans="1:17" ht="16.5" customHeight="1" x14ac:dyDescent="0.25">
      <c r="A1145" t="s">
        <v>3758</v>
      </c>
      <c r="B1145">
        <v>58</v>
      </c>
      <c r="C1145" t="str">
        <f t="shared" ref="C1145" si="708">"["&amp;G1145&amp;"]"</f>
        <v>[(Mr. Shao Zhanguang ,PERSON)]</v>
      </c>
      <c r="D1145" t="s">
        <v>11775</v>
      </c>
      <c r="E1145">
        <f t="shared" si="660"/>
        <v>19</v>
      </c>
      <c r="F1145" t="s">
        <v>17821</v>
      </c>
      <c r="G1145" t="str">
        <f t="shared" si="698"/>
        <v>(Mr. Shao Zhanguang ,PERSON)</v>
      </c>
    </row>
    <row r="1146" spans="1:17" ht="16.5" customHeight="1" x14ac:dyDescent="0.25">
      <c r="A1146" t="s">
        <v>11353</v>
      </c>
      <c r="B1146">
        <v>58</v>
      </c>
      <c r="C1146" t="str">
        <f>"["&amp;G1146&amp;K1146&amp;N1146&amp;Q1146&amp;"]"</f>
        <v>[(Non-executive Directors ,TITLE)( HUANG Junlong ,PERSON)(YU Zhiliang ,PERSON)(LIU Ning,PERSON)]</v>
      </c>
      <c r="D1146" t="s">
        <v>15573</v>
      </c>
      <c r="E1146">
        <f t="shared" si="660"/>
        <v>24</v>
      </c>
      <c r="F1146" t="s">
        <v>17892</v>
      </c>
      <c r="G1146" t="str">
        <f t="shared" si="698"/>
        <v>(Non-executive Directors ,TITLE)</v>
      </c>
      <c r="H1146" t="s">
        <v>15574</v>
      </c>
      <c r="I1146">
        <f t="shared" ref="I1146" si="709">LEN(H1146)</f>
        <v>15</v>
      </c>
      <c r="J1146" t="s">
        <v>17821</v>
      </c>
      <c r="K1146" t="str">
        <f t="shared" ref="K1146:K1158" si="710">"("&amp;H1146&amp;","&amp;J1146&amp;")"</f>
        <v>( HUANG Junlong ,PERSON)</v>
      </c>
      <c r="L1146" t="s">
        <v>15575</v>
      </c>
      <c r="M1146" t="s">
        <v>17821</v>
      </c>
      <c r="N1146" t="str">
        <f>"("&amp;L1146&amp;","&amp;M1146&amp;")"</f>
        <v>(YU Zhiliang ,PERSON)</v>
      </c>
      <c r="O1146" t="s">
        <v>15576</v>
      </c>
      <c r="P1146" t="s">
        <v>17821</v>
      </c>
      <c r="Q1146" t="str">
        <f t="shared" ref="Q1146" si="711">"("&amp;O1146&amp;","&amp;P1146&amp;")"</f>
        <v>(LIU Ning,PERSON)</v>
      </c>
    </row>
    <row r="1147" spans="1:17" ht="16.5" customHeight="1" x14ac:dyDescent="0.25">
      <c r="A1147" t="s">
        <v>11064</v>
      </c>
      <c r="B1147">
        <v>58</v>
      </c>
      <c r="C1147" t="str">
        <f t="shared" ref="C1147:C1158" si="712">"["&amp;G1147&amp;K1147&amp;"]"</f>
        <v>[(Other Joint Bookrunner and Joint Lead Manager,TITLE)( CLSA Limited,ORG)]</v>
      </c>
      <c r="D1147" t="s">
        <v>14652</v>
      </c>
      <c r="E1147">
        <f t="shared" si="660"/>
        <v>45</v>
      </c>
      <c r="F1147" t="s">
        <v>17892</v>
      </c>
      <c r="G1147" t="str">
        <f t="shared" si="698"/>
        <v>(Other Joint Bookrunner and Joint Lead Manager,TITLE)</v>
      </c>
      <c r="H1147" t="s">
        <v>14850</v>
      </c>
      <c r="I1147">
        <f t="shared" ref="I1147:I1148" si="713">LEN(H1147)</f>
        <v>13</v>
      </c>
      <c r="J1147" t="s">
        <v>17891</v>
      </c>
      <c r="K1147" t="str">
        <f t="shared" si="710"/>
        <v>( CLSA Limited,ORG)</v>
      </c>
    </row>
    <row r="1148" spans="1:17" ht="16.5" customHeight="1" x14ac:dyDescent="0.25">
      <c r="A1148" t="s">
        <v>5643</v>
      </c>
      <c r="B1148">
        <v>58</v>
      </c>
      <c r="C1148" t="str">
        <f t="shared" si="712"/>
        <v>[(Non-Executive Director ,TITLE)(Mr. Yuan Shuntang ,PERSON)]</v>
      </c>
      <c r="D1148" t="s">
        <v>17028</v>
      </c>
      <c r="E1148">
        <f t="shared" si="660"/>
        <v>23</v>
      </c>
      <c r="F1148" t="s">
        <v>17892</v>
      </c>
      <c r="G1148" t="str">
        <f t="shared" si="698"/>
        <v>(Non-Executive Director ,TITLE)</v>
      </c>
      <c r="H1148" t="s">
        <v>17029</v>
      </c>
      <c r="I1148">
        <f t="shared" si="713"/>
        <v>18</v>
      </c>
      <c r="J1148" t="s">
        <v>17821</v>
      </c>
      <c r="K1148" t="str">
        <f t="shared" si="710"/>
        <v>(Mr. Yuan Shuntang ,PERSON)</v>
      </c>
    </row>
    <row r="1149" spans="1:17" ht="16.5" customHeight="1" x14ac:dyDescent="0.25">
      <c r="A1149" t="s">
        <v>15270</v>
      </c>
      <c r="B1149">
        <v>58</v>
      </c>
      <c r="C1149" t="str">
        <f t="shared" si="712"/>
        <v>[(Property valuer,TITLE)( Colliers International (Hong Kong) Limited,ORG)]</v>
      </c>
      <c r="D1149" t="s">
        <v>101</v>
      </c>
      <c r="E1149">
        <f t="shared" si="660"/>
        <v>15</v>
      </c>
      <c r="F1149" t="s">
        <v>11314</v>
      </c>
      <c r="G1149" t="str">
        <f t="shared" si="698"/>
        <v>(Property valuer,TITLE)</v>
      </c>
      <c r="H1149" t="s">
        <v>16175</v>
      </c>
      <c r="I1149">
        <f t="shared" ref="I1149:I1153" si="714">LEN(H1149)</f>
        <v>43</v>
      </c>
      <c r="J1149" t="s">
        <v>17887</v>
      </c>
      <c r="K1149" t="str">
        <f t="shared" si="710"/>
        <v>( Colliers International (Hong Kong) Limited,ORG)</v>
      </c>
    </row>
    <row r="1150" spans="1:17" ht="16.5" customHeight="1" x14ac:dyDescent="0.25">
      <c r="A1150" t="s">
        <v>1127</v>
      </c>
      <c r="B1150">
        <v>58</v>
      </c>
      <c r="C1150" t="str">
        <f t="shared" si="712"/>
        <v>[(Receiving bank(s),TITLE)( Standard Chartered Bank (Hong Kong) Limited,ORG)]</v>
      </c>
      <c r="D1150" t="s">
        <v>15241</v>
      </c>
      <c r="E1150">
        <f t="shared" si="660"/>
        <v>17</v>
      </c>
      <c r="F1150" t="s">
        <v>11314</v>
      </c>
      <c r="G1150" t="str">
        <f t="shared" si="698"/>
        <v>(Receiving bank(s),TITLE)</v>
      </c>
      <c r="H1150" t="s">
        <v>15262</v>
      </c>
      <c r="I1150">
        <f t="shared" si="714"/>
        <v>44</v>
      </c>
      <c r="J1150" t="s">
        <v>17887</v>
      </c>
      <c r="K1150" t="str">
        <f t="shared" si="710"/>
        <v>( Standard Chartered Bank (Hong Kong) Limited,ORG)</v>
      </c>
    </row>
    <row r="1151" spans="1:17" ht="16.5" customHeight="1" x14ac:dyDescent="0.25">
      <c r="A1151" t="s">
        <v>3141</v>
      </c>
      <c r="B1151">
        <v>58</v>
      </c>
      <c r="C1151" t="str">
        <f t="shared" si="712"/>
        <v>[(Remuneration Committee,TITLE)( Mr. Chan Tim Yiu Raymond,PERSON)]</v>
      </c>
      <c r="D1151" t="s">
        <v>14003</v>
      </c>
      <c r="E1151">
        <f t="shared" si="660"/>
        <v>22</v>
      </c>
      <c r="F1151" t="s">
        <v>17892</v>
      </c>
      <c r="G1151" t="str">
        <f t="shared" si="698"/>
        <v>(Remuneration Committee,TITLE)</v>
      </c>
      <c r="H1151" t="s">
        <v>17372</v>
      </c>
      <c r="I1151">
        <f t="shared" si="714"/>
        <v>25</v>
      </c>
      <c r="J1151" t="s">
        <v>17821</v>
      </c>
      <c r="K1151" t="str">
        <f t="shared" si="710"/>
        <v>( Mr. Chan Tim Yiu Raymond,PERSON)</v>
      </c>
    </row>
    <row r="1152" spans="1:17" ht="16.5" customHeight="1" x14ac:dyDescent="0.25">
      <c r="A1152" t="s">
        <v>2235</v>
      </c>
      <c r="B1152">
        <v>58</v>
      </c>
      <c r="C1152" t="str">
        <f t="shared" si="712"/>
        <v>[(Remuneration Committee,TITLE)( Mr. LIU Changxiang,PERSON)]</v>
      </c>
      <c r="D1152" t="s">
        <v>14003</v>
      </c>
      <c r="E1152">
        <f t="shared" si="660"/>
        <v>22</v>
      </c>
      <c r="F1152" t="s">
        <v>17892</v>
      </c>
      <c r="G1152" t="str">
        <f t="shared" si="698"/>
        <v>(Remuneration Committee,TITLE)</v>
      </c>
      <c r="H1152" t="s">
        <v>17398</v>
      </c>
      <c r="I1152">
        <f t="shared" si="714"/>
        <v>19</v>
      </c>
      <c r="J1152" t="s">
        <v>18012</v>
      </c>
      <c r="K1152" t="str">
        <f t="shared" si="710"/>
        <v>( Mr. LIU Changxiang,PERSON)</v>
      </c>
    </row>
    <row r="1153" spans="1:14" ht="16.5" customHeight="1" x14ac:dyDescent="0.25">
      <c r="A1153" t="s">
        <v>641</v>
      </c>
      <c r="B1153">
        <v>58</v>
      </c>
      <c r="C1153" t="str">
        <f t="shared" si="712"/>
        <v>[(Reporting Accountant and Independent Auditor ,TITLE)(Ernst &amp; Young,ORG)]</v>
      </c>
      <c r="D1153" t="s">
        <v>17277</v>
      </c>
      <c r="E1153">
        <f t="shared" si="660"/>
        <v>45</v>
      </c>
      <c r="F1153" t="s">
        <v>17952</v>
      </c>
      <c r="G1153" t="str">
        <f t="shared" si="698"/>
        <v>(Reporting Accountant and Independent Auditor ,TITLE)</v>
      </c>
      <c r="H1153" t="s">
        <v>17276</v>
      </c>
      <c r="I1153">
        <f t="shared" si="714"/>
        <v>13</v>
      </c>
      <c r="J1153" t="s">
        <v>17887</v>
      </c>
      <c r="K1153" t="str">
        <f t="shared" si="710"/>
        <v>(Ernst &amp; Young,ORG)</v>
      </c>
    </row>
    <row r="1154" spans="1:14" ht="16.5" customHeight="1" x14ac:dyDescent="0.25">
      <c r="A1154" t="s">
        <v>6225</v>
      </c>
      <c r="B1154">
        <v>58</v>
      </c>
      <c r="C1154" t="str">
        <f t="shared" si="712"/>
        <v>[(Sole Global Coordinator ,TITLE)(ICBC International Capital Limited,ORG)]</v>
      </c>
      <c r="D1154" t="s">
        <v>14198</v>
      </c>
      <c r="E1154">
        <f t="shared" si="660"/>
        <v>24</v>
      </c>
      <c r="F1154" t="s">
        <v>11314</v>
      </c>
      <c r="G1154" t="str">
        <f t="shared" si="698"/>
        <v>(Sole Global Coordinator ,TITLE)</v>
      </c>
      <c r="H1154" t="s">
        <v>430</v>
      </c>
      <c r="I1154">
        <f t="shared" ref="I1154:I1158" si="715">LEN(H1154)</f>
        <v>34</v>
      </c>
      <c r="J1154" t="s">
        <v>17891</v>
      </c>
      <c r="K1154" t="str">
        <f t="shared" si="710"/>
        <v>(ICBC International Capital Limited,ORG)</v>
      </c>
    </row>
    <row r="1155" spans="1:14" ht="16.5" customHeight="1" x14ac:dyDescent="0.25">
      <c r="A1155" t="s">
        <v>3547</v>
      </c>
      <c r="B1155">
        <v>58</v>
      </c>
      <c r="C1155" t="str">
        <f t="shared" si="712"/>
        <v>[(Sole Sponsor and Sole Global Coordinator ,TITLE)(BOCI Asia Limited,ORG)]</v>
      </c>
      <c r="D1155" t="s">
        <v>14653</v>
      </c>
      <c r="E1155">
        <f t="shared" ref="E1155:E1218" si="716">LEN(D1155)</f>
        <v>41</v>
      </c>
      <c r="F1155" t="s">
        <v>17892</v>
      </c>
      <c r="G1155" t="str">
        <f t="shared" si="698"/>
        <v>(Sole Sponsor and Sole Global Coordinator ,TITLE)</v>
      </c>
      <c r="H1155" t="s">
        <v>14159</v>
      </c>
      <c r="I1155">
        <f t="shared" si="715"/>
        <v>17</v>
      </c>
      <c r="J1155" t="s">
        <v>17891</v>
      </c>
      <c r="K1155" t="str">
        <f t="shared" si="710"/>
        <v>(BOCI Asia Limited,ORG)</v>
      </c>
    </row>
    <row r="1156" spans="1:14" ht="16.5" customHeight="1" x14ac:dyDescent="0.25">
      <c r="A1156" t="s">
        <v>7973</v>
      </c>
      <c r="B1156">
        <v>58</v>
      </c>
      <c r="C1156" t="str">
        <f t="shared" si="712"/>
        <v>[(Sole Sponsor,TITLE)( Essence Corporate Finance (Hong Kong) Limited,ORG)]</v>
      </c>
      <c r="D1156" t="s">
        <v>71</v>
      </c>
      <c r="E1156">
        <f t="shared" si="716"/>
        <v>12</v>
      </c>
      <c r="F1156" t="s">
        <v>11314</v>
      </c>
      <c r="G1156" t="str">
        <f t="shared" si="698"/>
        <v>(Sole Sponsor,TITLE)</v>
      </c>
      <c r="H1156" t="s">
        <v>16176</v>
      </c>
      <c r="I1156">
        <f t="shared" si="715"/>
        <v>46</v>
      </c>
      <c r="J1156" t="s">
        <v>17887</v>
      </c>
      <c r="K1156" t="str">
        <f t="shared" si="710"/>
        <v>( Essence Corporate Finance (Hong Kong) Limited,ORG)</v>
      </c>
    </row>
    <row r="1157" spans="1:14" ht="16.5" customHeight="1" x14ac:dyDescent="0.25">
      <c r="A1157" t="s">
        <v>1533</v>
      </c>
      <c r="B1157">
        <v>58</v>
      </c>
      <c r="C1157" t="str">
        <f t="shared" si="712"/>
        <v>[(Sole Sponsor,TITLE)( Huatai Financial Holdings (Hong Kong) Limited,ORG)]</v>
      </c>
      <c r="D1157" t="s">
        <v>71</v>
      </c>
      <c r="E1157">
        <f t="shared" si="716"/>
        <v>12</v>
      </c>
      <c r="F1157" t="s">
        <v>11314</v>
      </c>
      <c r="G1157" t="str">
        <f t="shared" si="698"/>
        <v>(Sole Sponsor,TITLE)</v>
      </c>
      <c r="H1157" t="s">
        <v>15101</v>
      </c>
      <c r="I1157">
        <f t="shared" si="715"/>
        <v>46</v>
      </c>
      <c r="J1157" t="s">
        <v>17887</v>
      </c>
      <c r="K1157" t="str">
        <f t="shared" si="710"/>
        <v>( Huatai Financial Holdings (Hong Kong) Limited,ORG)</v>
      </c>
    </row>
    <row r="1158" spans="1:14" ht="16.5" customHeight="1" x14ac:dyDescent="0.25">
      <c r="A1158" t="s">
        <v>16046</v>
      </c>
      <c r="B1158">
        <v>58</v>
      </c>
      <c r="C1158" t="str">
        <f t="shared" si="712"/>
        <v>[(Special Tax Counsel to the Sponsor ,TITLE)(Stefano Mariani Deacons,ORG)]</v>
      </c>
      <c r="D1158" t="s">
        <v>16077</v>
      </c>
      <c r="E1158">
        <f t="shared" si="716"/>
        <v>35</v>
      </c>
      <c r="F1158" t="s">
        <v>17892</v>
      </c>
      <c r="G1158" t="str">
        <f t="shared" si="698"/>
        <v>(Special Tax Counsel to the Sponsor ,TITLE)</v>
      </c>
      <c r="H1158" t="s">
        <v>16078</v>
      </c>
      <c r="I1158">
        <f t="shared" si="715"/>
        <v>23</v>
      </c>
      <c r="J1158" t="s">
        <v>17887</v>
      </c>
      <c r="K1158" t="str">
        <f t="shared" si="710"/>
        <v>(Stefano Mariani Deacons,ORG)</v>
      </c>
    </row>
    <row r="1159" spans="1:14" ht="16.5" customHeight="1" x14ac:dyDescent="0.25">
      <c r="A1159" t="s">
        <v>4848</v>
      </c>
      <c r="B1159">
        <v>58</v>
      </c>
      <c r="C1159" t="str">
        <f t="shared" ref="C1159" si="717">"["&amp;G1159&amp;"]"</f>
        <v>[(Wattle House,ORG)]</v>
      </c>
      <c r="D1159" t="s">
        <v>15966</v>
      </c>
      <c r="E1159">
        <f t="shared" si="716"/>
        <v>12</v>
      </c>
      <c r="F1159" t="s">
        <v>17887</v>
      </c>
      <c r="G1159" t="str">
        <f t="shared" si="698"/>
        <v>(Wattle House,ORG)</v>
      </c>
    </row>
    <row r="1160" spans="1:14" ht="16.5" customHeight="1" x14ac:dyDescent="0.25">
      <c r="A1160" t="s">
        <v>6390</v>
      </c>
      <c r="B1160">
        <v>58</v>
      </c>
      <c r="C1160" t="str">
        <f>"["&amp;G1160&amp;K1160&amp;N1160&amp;"]"</f>
        <v>[(Wong Kwun Ho ,PERSON)(Yeo Teck Chuan ,PERSON)(Ng Kong Hock ,PERSON)]</v>
      </c>
      <c r="D1160" t="s">
        <v>11638</v>
      </c>
      <c r="E1160">
        <f t="shared" si="716"/>
        <v>13</v>
      </c>
      <c r="F1160" t="s">
        <v>17821</v>
      </c>
      <c r="G1160" t="str">
        <f t="shared" si="698"/>
        <v>(Wong Kwun Ho ,PERSON)</v>
      </c>
      <c r="H1160" t="s">
        <v>17726</v>
      </c>
      <c r="I1160">
        <f t="shared" ref="I1160:I1162" si="718">LEN(H1160)</f>
        <v>15</v>
      </c>
      <c r="J1160" t="s">
        <v>17821</v>
      </c>
      <c r="K1160" t="str">
        <f t="shared" ref="K1160:K1162" si="719">"("&amp;H1160&amp;","&amp;J1160&amp;")"</f>
        <v>(Yeo Teck Chuan ,PERSON)</v>
      </c>
      <c r="L1160" t="s">
        <v>17725</v>
      </c>
      <c r="M1160" t="s">
        <v>17821</v>
      </c>
      <c r="N1160" t="str">
        <f>"("&amp;L1160&amp;","&amp;M1160&amp;")"</f>
        <v>(Ng Kong Hock ,PERSON)</v>
      </c>
    </row>
    <row r="1161" spans="1:14" ht="16.5" customHeight="1" x14ac:dyDescent="0.25">
      <c r="A1161" t="s">
        <v>11034</v>
      </c>
      <c r="B1161">
        <v>59</v>
      </c>
      <c r="C1161" t="str">
        <f t="shared" ref="C1161:C1162" si="720">"["&amp;G1161&amp;K1161&amp;"]"</f>
        <v>[(Auditor and Reporting Accountant ,TITLE)(PricewaterhouseCoopers,ORG)]</v>
      </c>
      <c r="D1161" t="s">
        <v>16252</v>
      </c>
      <c r="E1161">
        <f t="shared" si="716"/>
        <v>33</v>
      </c>
      <c r="F1161" t="s">
        <v>17952</v>
      </c>
      <c r="G1161" t="str">
        <f t="shared" si="698"/>
        <v>(Auditor and Reporting Accountant ,TITLE)</v>
      </c>
      <c r="H1161" t="s">
        <v>16251</v>
      </c>
      <c r="I1161">
        <f t="shared" si="718"/>
        <v>22</v>
      </c>
      <c r="J1161" t="s">
        <v>17887</v>
      </c>
      <c r="K1161" t="str">
        <f t="shared" si="719"/>
        <v>(PricewaterhouseCoopers,ORG)</v>
      </c>
    </row>
    <row r="1162" spans="1:14" ht="16.5" customHeight="1" x14ac:dyDescent="0.25">
      <c r="A1162" t="s">
        <v>840</v>
      </c>
      <c r="B1162">
        <v>59</v>
      </c>
      <c r="C1162" t="str">
        <f t="shared" si="720"/>
        <v>[(Auditors and Reporting Accountants,TITLE)( Deloitte Touche Tohmatsu,ORG)]</v>
      </c>
      <c r="D1162" t="s">
        <v>488</v>
      </c>
      <c r="E1162">
        <f t="shared" si="716"/>
        <v>34</v>
      </c>
      <c r="F1162" t="s">
        <v>17952</v>
      </c>
      <c r="G1162" t="str">
        <f t="shared" si="698"/>
        <v>(Auditors and Reporting Accountants,TITLE)</v>
      </c>
      <c r="H1162" t="s">
        <v>14498</v>
      </c>
      <c r="I1162">
        <f t="shared" si="718"/>
        <v>25</v>
      </c>
      <c r="J1162" t="s">
        <v>17887</v>
      </c>
      <c r="K1162" t="str">
        <f t="shared" si="719"/>
        <v>( Deloitte Touche Tohmatsu,ORG)</v>
      </c>
    </row>
    <row r="1163" spans="1:14" ht="16.5" customHeight="1" x14ac:dyDescent="0.25">
      <c r="A1163" t="s">
        <v>14545</v>
      </c>
      <c r="B1163">
        <v>59</v>
      </c>
      <c r="C1163" t="str">
        <f t="shared" ref="C1163" si="721">"["&amp;G1163&amp;"]"</f>
        <v>[(CLSA Limited,ORG)]</v>
      </c>
      <c r="D1163" t="s">
        <v>577</v>
      </c>
      <c r="E1163">
        <f t="shared" si="716"/>
        <v>12</v>
      </c>
      <c r="F1163" t="s">
        <v>17756</v>
      </c>
      <c r="G1163" t="str">
        <f t="shared" si="698"/>
        <v>(CLSA Limited,ORG)</v>
      </c>
    </row>
    <row r="1164" spans="1:14" ht="16.5" customHeight="1" x14ac:dyDescent="0.25">
      <c r="A1164" t="s">
        <v>11127</v>
      </c>
      <c r="B1164">
        <v>59</v>
      </c>
      <c r="C1164" t="str">
        <f t="shared" ref="C1164:C1174" si="722">"["&amp;G1164&amp;K1164&amp;"]"</f>
        <v>[(Co-lead Manager ,TITLE)(GF Securities (Hong Kong) Brokerage Limited,ORG)]</v>
      </c>
      <c r="D1164" t="s">
        <v>15300</v>
      </c>
      <c r="E1164">
        <f t="shared" si="716"/>
        <v>16</v>
      </c>
      <c r="F1164" t="s">
        <v>11314</v>
      </c>
      <c r="G1164" t="str">
        <f t="shared" si="698"/>
        <v>(Co-lead Manager ,TITLE)</v>
      </c>
      <c r="H1164" t="s">
        <v>721</v>
      </c>
      <c r="I1164">
        <f t="shared" ref="I1164:I1166" si="723">LEN(H1164)</f>
        <v>43</v>
      </c>
      <c r="J1164" t="s">
        <v>17887</v>
      </c>
      <c r="K1164" t="str">
        <f t="shared" ref="K1164:K1174" si="724">"("&amp;H1164&amp;","&amp;J1164&amp;")"</f>
        <v>(GF Securities (Hong Kong) Brokerage Limited,ORG)</v>
      </c>
    </row>
    <row r="1165" spans="1:14" ht="16.5" customHeight="1" x14ac:dyDescent="0.25">
      <c r="A1165" t="s">
        <v>4471</v>
      </c>
      <c r="B1165">
        <v>59</v>
      </c>
      <c r="C1165" t="str">
        <f t="shared" si="722"/>
        <v>[(Compliance Adviser ,TITLE)(Anglo Chinese Corporate Finance, Limited,ORG)]</v>
      </c>
      <c r="D1165" t="s">
        <v>14606</v>
      </c>
      <c r="E1165">
        <f t="shared" si="716"/>
        <v>19</v>
      </c>
      <c r="F1165" t="s">
        <v>11314</v>
      </c>
      <c r="G1165" t="str">
        <f t="shared" si="698"/>
        <v>(Compliance Adviser ,TITLE)</v>
      </c>
      <c r="H1165" t="s">
        <v>15071</v>
      </c>
      <c r="I1165">
        <f t="shared" si="723"/>
        <v>40</v>
      </c>
      <c r="J1165" t="s">
        <v>17887</v>
      </c>
      <c r="K1165" t="str">
        <f t="shared" si="724"/>
        <v>(Anglo Chinese Corporate Finance, Limited,ORG)</v>
      </c>
    </row>
    <row r="1166" spans="1:14" ht="16.5" customHeight="1" x14ac:dyDescent="0.25">
      <c r="A1166" t="s">
        <v>8074</v>
      </c>
      <c r="B1166">
        <v>59</v>
      </c>
      <c r="C1166" t="str">
        <f t="shared" si="722"/>
        <v>[(Compliance adviser,TITLE)( Guosen Securities (HK) Capital Co., Ltd.,ORG)]</v>
      </c>
      <c r="D1166" t="s">
        <v>160</v>
      </c>
      <c r="E1166">
        <f t="shared" si="716"/>
        <v>18</v>
      </c>
      <c r="F1166" t="s">
        <v>17892</v>
      </c>
      <c r="G1166" t="str">
        <f t="shared" si="698"/>
        <v>(Compliance adviser,TITLE)</v>
      </c>
      <c r="H1166" t="s">
        <v>16172</v>
      </c>
      <c r="I1166">
        <f t="shared" si="723"/>
        <v>41</v>
      </c>
      <c r="J1166" t="s">
        <v>17887</v>
      </c>
      <c r="K1166" t="str">
        <f t="shared" si="724"/>
        <v>( Guosen Securities (HK) Capital Co., Ltd.,ORG)</v>
      </c>
    </row>
    <row r="1167" spans="1:14" ht="16.5" customHeight="1" x14ac:dyDescent="0.25">
      <c r="A1167" t="s">
        <v>8790</v>
      </c>
      <c r="B1167">
        <v>59</v>
      </c>
      <c r="C1167" t="str">
        <f t="shared" si="722"/>
        <v>[(Compliance Advisor ,TITLE)(Anglo Chinese Corporate Finance, Limited,ORG)]</v>
      </c>
      <c r="D1167" t="s">
        <v>14607</v>
      </c>
      <c r="E1167">
        <f t="shared" si="716"/>
        <v>19</v>
      </c>
      <c r="F1167" t="s">
        <v>11314</v>
      </c>
      <c r="G1167" t="str">
        <f t="shared" si="698"/>
        <v>(Compliance Advisor ,TITLE)</v>
      </c>
      <c r="H1167" t="s">
        <v>15071</v>
      </c>
      <c r="I1167">
        <f t="shared" ref="I1167:I1174" si="725">LEN(H1167)</f>
        <v>40</v>
      </c>
      <c r="J1167" t="s">
        <v>17887</v>
      </c>
      <c r="K1167" t="str">
        <f t="shared" si="724"/>
        <v>(Anglo Chinese Corporate Finance, Limited,ORG)</v>
      </c>
    </row>
    <row r="1168" spans="1:14" ht="16.5" customHeight="1" x14ac:dyDescent="0.25">
      <c r="A1168" t="s">
        <v>7834</v>
      </c>
      <c r="B1168">
        <v>59</v>
      </c>
      <c r="C1168" t="str">
        <f t="shared" si="722"/>
        <v>[(Internal control consultant,TITLE)( BT Corporate Governance Limited,ORG)]</v>
      </c>
      <c r="D1168" t="s">
        <v>4018</v>
      </c>
      <c r="E1168">
        <f t="shared" si="716"/>
        <v>27</v>
      </c>
      <c r="F1168" t="s">
        <v>11314</v>
      </c>
      <c r="G1168" t="str">
        <f t="shared" si="698"/>
        <v>(Internal control consultant,TITLE)</v>
      </c>
      <c r="H1168" t="s">
        <v>15072</v>
      </c>
      <c r="I1168">
        <f t="shared" si="725"/>
        <v>32</v>
      </c>
      <c r="J1168" t="s">
        <v>17891</v>
      </c>
      <c r="K1168" t="str">
        <f t="shared" si="724"/>
        <v>( BT Corporate Governance Limited,ORG)</v>
      </c>
    </row>
    <row r="1169" spans="1:11" ht="16.5" customHeight="1" x14ac:dyDescent="0.25">
      <c r="A1169" t="s">
        <v>1464</v>
      </c>
      <c r="B1169">
        <v>59</v>
      </c>
      <c r="C1169" t="str">
        <f t="shared" si="722"/>
        <v>[(Internal control consultant,TITLE)( SHINEWING Risk Services Limited,ORG)]</v>
      </c>
      <c r="D1169" t="s">
        <v>4018</v>
      </c>
      <c r="E1169">
        <f t="shared" si="716"/>
        <v>27</v>
      </c>
      <c r="F1169" t="s">
        <v>11314</v>
      </c>
      <c r="G1169" t="str">
        <f t="shared" si="698"/>
        <v>(Internal control consultant,TITLE)</v>
      </c>
      <c r="H1169" t="s">
        <v>14575</v>
      </c>
      <c r="I1169">
        <f t="shared" si="725"/>
        <v>32</v>
      </c>
      <c r="J1169" t="s">
        <v>17891</v>
      </c>
      <c r="K1169" t="str">
        <f t="shared" si="724"/>
        <v>( SHINEWING Risk Services Limited,ORG)</v>
      </c>
    </row>
    <row r="1170" spans="1:11" ht="16.5" customHeight="1" x14ac:dyDescent="0.25">
      <c r="A1170" t="s">
        <v>3582</v>
      </c>
      <c r="B1170">
        <v>59</v>
      </c>
      <c r="C1170" t="str">
        <f t="shared" si="722"/>
        <v>[(Joint Bookrunners and Joint Lead Managers ,TITLE)(BOCI Asia Limited,ORG)]</v>
      </c>
      <c r="D1170" t="s">
        <v>11812</v>
      </c>
      <c r="E1170">
        <f t="shared" si="716"/>
        <v>42</v>
      </c>
      <c r="F1170" t="s">
        <v>17892</v>
      </c>
      <c r="G1170" t="str">
        <f t="shared" si="698"/>
        <v>(Joint Bookrunners and Joint Lead Managers ,TITLE)</v>
      </c>
      <c r="H1170" t="s">
        <v>14159</v>
      </c>
      <c r="I1170">
        <f t="shared" si="725"/>
        <v>17</v>
      </c>
      <c r="J1170" t="s">
        <v>17891</v>
      </c>
      <c r="K1170" t="str">
        <f t="shared" si="724"/>
        <v>(BOCI Asia Limited,ORG)</v>
      </c>
    </row>
    <row r="1171" spans="1:11" ht="16.5" customHeight="1" x14ac:dyDescent="0.25">
      <c r="A1171" t="s">
        <v>9647</v>
      </c>
      <c r="B1171">
        <v>59</v>
      </c>
      <c r="C1171" t="str">
        <f t="shared" si="722"/>
        <v>[(Joint Bookrunners,TITLE)( Huajin Securities (International) Limited,ORG)]</v>
      </c>
      <c r="D1171" t="s">
        <v>473</v>
      </c>
      <c r="E1171">
        <f t="shared" si="716"/>
        <v>17</v>
      </c>
      <c r="F1171" t="s">
        <v>11314</v>
      </c>
      <c r="G1171" t="str">
        <f t="shared" si="698"/>
        <v>(Joint Bookrunners,TITLE)</v>
      </c>
      <c r="H1171" t="s">
        <v>15073</v>
      </c>
      <c r="I1171">
        <f t="shared" si="725"/>
        <v>42</v>
      </c>
      <c r="J1171" t="s">
        <v>17887</v>
      </c>
      <c r="K1171" t="str">
        <f t="shared" si="724"/>
        <v>( Huajin Securities (International) Limited,ORG)</v>
      </c>
    </row>
    <row r="1172" spans="1:11" ht="16.5" customHeight="1" x14ac:dyDescent="0.25">
      <c r="A1172" t="s">
        <v>7500</v>
      </c>
      <c r="B1172">
        <v>59</v>
      </c>
      <c r="C1172" t="str">
        <f t="shared" si="722"/>
        <v>[(Joint Global Coordinators,TITLE)( CCB International Capital Limited,ORG)]</v>
      </c>
      <c r="D1172" t="s">
        <v>74</v>
      </c>
      <c r="E1172">
        <f t="shared" si="716"/>
        <v>25</v>
      </c>
      <c r="F1172" t="s">
        <v>11314</v>
      </c>
      <c r="G1172" t="str">
        <f t="shared" si="698"/>
        <v>(Joint Global Coordinators,TITLE)</v>
      </c>
      <c r="H1172" t="s">
        <v>14873</v>
      </c>
      <c r="I1172">
        <f t="shared" si="725"/>
        <v>34</v>
      </c>
      <c r="J1172" t="s">
        <v>17891</v>
      </c>
      <c r="K1172" t="str">
        <f t="shared" si="724"/>
        <v>( CCB International Capital Limited,ORG)</v>
      </c>
    </row>
    <row r="1173" spans="1:11" ht="16.5" customHeight="1" x14ac:dyDescent="0.25">
      <c r="A1173" t="s">
        <v>2897</v>
      </c>
      <c r="B1173">
        <v>59</v>
      </c>
      <c r="C1173" t="str">
        <f t="shared" si="722"/>
        <v>[(Joint Global Coordinators,TITLE)( CMB International Capital Limited,ORG)]</v>
      </c>
      <c r="D1173" t="s">
        <v>74</v>
      </c>
      <c r="E1173">
        <f t="shared" si="716"/>
        <v>25</v>
      </c>
      <c r="F1173" t="s">
        <v>11314</v>
      </c>
      <c r="G1173" t="str">
        <f t="shared" si="698"/>
        <v>(Joint Global Coordinators,TITLE)</v>
      </c>
      <c r="H1173" t="s">
        <v>15023</v>
      </c>
      <c r="I1173">
        <f t="shared" si="725"/>
        <v>34</v>
      </c>
      <c r="J1173" t="s">
        <v>17891</v>
      </c>
      <c r="K1173" t="str">
        <f t="shared" si="724"/>
        <v>( CMB International Capital Limited,ORG)</v>
      </c>
    </row>
    <row r="1174" spans="1:11" ht="16.5" customHeight="1" x14ac:dyDescent="0.25">
      <c r="A1174" t="s">
        <v>2581</v>
      </c>
      <c r="B1174">
        <v>59</v>
      </c>
      <c r="C1174" t="str">
        <f t="shared" si="722"/>
        <v>[(Joint Global Coordinators,TITLE)( Credit Suisse (Hong Kong) Limited,ORG)]</v>
      </c>
      <c r="D1174" t="s">
        <v>74</v>
      </c>
      <c r="E1174">
        <f t="shared" si="716"/>
        <v>25</v>
      </c>
      <c r="F1174" t="s">
        <v>11314</v>
      </c>
      <c r="G1174" t="str">
        <f t="shared" si="698"/>
        <v>(Joint Global Coordinators,TITLE)</v>
      </c>
      <c r="H1174" t="s">
        <v>15045</v>
      </c>
      <c r="I1174">
        <f t="shared" si="725"/>
        <v>34</v>
      </c>
      <c r="J1174" t="s">
        <v>17891</v>
      </c>
      <c r="K1174" t="str">
        <f t="shared" si="724"/>
        <v>( Credit Suisse (Hong Kong) Limited,ORG)</v>
      </c>
    </row>
    <row r="1175" spans="1:11" ht="16.5" customHeight="1" x14ac:dyDescent="0.25">
      <c r="A1175" t="s">
        <v>4194</v>
      </c>
      <c r="B1175">
        <v>59</v>
      </c>
      <c r="C1175" t="str">
        <f t="shared" ref="C1175:C1178" si="726">"["&amp;G1175&amp;"]"</f>
        <v>[(KIM &amp; CHANG,ORG)]</v>
      </c>
      <c r="D1175" t="s">
        <v>16079</v>
      </c>
      <c r="E1175">
        <f t="shared" si="716"/>
        <v>11</v>
      </c>
      <c r="F1175" t="s">
        <v>17958</v>
      </c>
      <c r="G1175" t="str">
        <f t="shared" si="698"/>
        <v>(KIM &amp; CHANG,ORG)</v>
      </c>
    </row>
    <row r="1176" spans="1:11" ht="16.5" customHeight="1" x14ac:dyDescent="0.25">
      <c r="A1176" t="s">
        <v>6612</v>
      </c>
      <c r="B1176">
        <v>59</v>
      </c>
      <c r="C1176" t="str">
        <f t="shared" si="726"/>
        <v>[(Legal advisers to our Company ,TITLE)]</v>
      </c>
      <c r="D1176" t="s">
        <v>14213</v>
      </c>
      <c r="E1176">
        <f t="shared" si="716"/>
        <v>30</v>
      </c>
      <c r="F1176" t="s">
        <v>17956</v>
      </c>
      <c r="G1176" t="str">
        <f t="shared" si="698"/>
        <v>(Legal advisers to our Company ,TITLE)</v>
      </c>
    </row>
    <row r="1177" spans="1:11" ht="16.5" customHeight="1" x14ac:dyDescent="0.25">
      <c r="A1177" t="s">
        <v>5228</v>
      </c>
      <c r="B1177">
        <v>59</v>
      </c>
      <c r="C1177" t="str">
        <f t="shared" si="726"/>
        <v>[(Legal Advisors to our Company ,TITLE)]</v>
      </c>
      <c r="D1177" t="s">
        <v>14214</v>
      </c>
      <c r="E1177">
        <f t="shared" si="716"/>
        <v>30</v>
      </c>
      <c r="F1177" t="s">
        <v>17956</v>
      </c>
      <c r="G1177" t="str">
        <f t="shared" si="698"/>
        <v>(Legal Advisors to our Company ,TITLE)</v>
      </c>
    </row>
    <row r="1178" spans="1:11" ht="16.5" customHeight="1" x14ac:dyDescent="0.25">
      <c r="A1178" t="s">
        <v>15352</v>
      </c>
      <c r="B1178">
        <v>59</v>
      </c>
      <c r="C1178" t="str">
        <f t="shared" si="726"/>
        <v>[(Legal advisors to the Sole Sponsor and the Underwriters,TITLE)]</v>
      </c>
      <c r="D1178" t="s">
        <v>1548</v>
      </c>
      <c r="E1178">
        <f t="shared" si="716"/>
        <v>55</v>
      </c>
      <c r="F1178" t="s">
        <v>17956</v>
      </c>
      <c r="G1178" t="str">
        <f t="shared" si="698"/>
        <v>(Legal advisors to the Sole Sponsor and the Underwriters,TITLE)</v>
      </c>
    </row>
    <row r="1179" spans="1:11" ht="16.5" customHeight="1" x14ac:dyDescent="0.25">
      <c r="A1179" t="s">
        <v>10809</v>
      </c>
      <c r="B1179">
        <v>59</v>
      </c>
      <c r="C1179" t="str">
        <f t="shared" ref="C1179:C1180" si="727">"["&amp;G1179&amp;K1179&amp;"]"</f>
        <v>[(Mr. Cao Shiyang ,PERSON)( Cao Shiyang,PERSON)]</v>
      </c>
      <c r="D1179" t="s">
        <v>11776</v>
      </c>
      <c r="E1179">
        <f t="shared" si="716"/>
        <v>16</v>
      </c>
      <c r="F1179" t="s">
        <v>17821</v>
      </c>
      <c r="G1179" t="str">
        <f t="shared" si="698"/>
        <v>(Mr. Cao Shiyang ,PERSON)</v>
      </c>
      <c r="H1179" t="s">
        <v>17914</v>
      </c>
      <c r="I1179">
        <f t="shared" ref="I1179:I1180" si="728">LEN(H1179)</f>
        <v>12</v>
      </c>
      <c r="J1179" t="s">
        <v>17821</v>
      </c>
      <c r="K1179" t="str">
        <f t="shared" ref="K1179:K1180" si="729">"("&amp;H1179&amp;","&amp;J1179&amp;")"</f>
        <v>( Cao Shiyang,PERSON)</v>
      </c>
    </row>
    <row r="1180" spans="1:11" ht="16.5" customHeight="1" x14ac:dyDescent="0.25">
      <c r="A1180" t="s">
        <v>2444</v>
      </c>
      <c r="B1180">
        <v>59</v>
      </c>
      <c r="C1180" t="str">
        <f t="shared" si="727"/>
        <v>[(Mr. Li Jinglian ,PERSON)(Li Jinglian ,PERSON)]</v>
      </c>
      <c r="D1180" t="s">
        <v>11777</v>
      </c>
      <c r="E1180">
        <f t="shared" si="716"/>
        <v>16</v>
      </c>
      <c r="F1180" t="s">
        <v>17821</v>
      </c>
      <c r="G1180" t="str">
        <f t="shared" si="698"/>
        <v>(Mr. Li Jinglian ,PERSON)</v>
      </c>
      <c r="H1180" t="s">
        <v>17915</v>
      </c>
      <c r="I1180">
        <f t="shared" si="728"/>
        <v>12</v>
      </c>
      <c r="J1180" t="s">
        <v>17821</v>
      </c>
      <c r="K1180" t="str">
        <f t="shared" si="729"/>
        <v>(Li Jinglian ,PERSON)</v>
      </c>
    </row>
    <row r="1181" spans="1:11" ht="16.5" customHeight="1" x14ac:dyDescent="0.25">
      <c r="A1181" t="s">
        <v>1567</v>
      </c>
      <c r="B1181">
        <v>59</v>
      </c>
      <c r="C1181" t="str">
        <f t="shared" ref="C1181:C1183" si="730">"["&amp;G1181&amp;"]"</f>
        <v>[(Mr. LI Shu Yeh ,PERSON)]</v>
      </c>
      <c r="D1181" t="s">
        <v>11778</v>
      </c>
      <c r="E1181">
        <f t="shared" si="716"/>
        <v>15</v>
      </c>
      <c r="F1181" t="s">
        <v>17821</v>
      </c>
      <c r="G1181" t="str">
        <f t="shared" si="698"/>
        <v>(Mr. LI Shu Yeh ,PERSON)</v>
      </c>
    </row>
    <row r="1182" spans="1:11" ht="16.5" customHeight="1" x14ac:dyDescent="0.25">
      <c r="A1182" t="s">
        <v>15336</v>
      </c>
      <c r="B1182">
        <v>59</v>
      </c>
      <c r="C1182" t="str">
        <f t="shared" si="730"/>
        <v>[(Receiving Bank(s),TITLE)]</v>
      </c>
      <c r="D1182" t="s">
        <v>15337</v>
      </c>
      <c r="E1182">
        <f t="shared" si="716"/>
        <v>17</v>
      </c>
      <c r="F1182" t="s">
        <v>17962</v>
      </c>
      <c r="G1182" t="str">
        <f t="shared" si="698"/>
        <v>(Receiving Bank(s),TITLE)</v>
      </c>
    </row>
    <row r="1183" spans="1:11" ht="16.5" customHeight="1" x14ac:dyDescent="0.25">
      <c r="A1183" t="s">
        <v>9407</v>
      </c>
      <c r="B1183">
        <v>59</v>
      </c>
      <c r="C1183" t="str">
        <f t="shared" si="730"/>
        <v>[(Receiving Banks ,TITLE)]</v>
      </c>
      <c r="D1183" t="s">
        <v>17949</v>
      </c>
      <c r="E1183">
        <f t="shared" si="716"/>
        <v>16</v>
      </c>
      <c r="F1183" t="s">
        <v>17962</v>
      </c>
      <c r="G1183" t="str">
        <f t="shared" si="698"/>
        <v>(Receiving Banks ,TITLE)</v>
      </c>
    </row>
    <row r="1184" spans="1:11" ht="16.5" customHeight="1" x14ac:dyDescent="0.25">
      <c r="A1184" t="s">
        <v>9064</v>
      </c>
      <c r="B1184">
        <v>59</v>
      </c>
      <c r="C1184" t="str">
        <f t="shared" ref="C1184:C1188" si="731">"["&amp;G1184&amp;K1184&amp;"]"</f>
        <v>[(Receiving bank(s),TITLE)( Standard Chartered Bank (Hong Kong) Limited,ORG)]</v>
      </c>
      <c r="D1184" t="s">
        <v>15241</v>
      </c>
      <c r="E1184">
        <f t="shared" si="716"/>
        <v>17</v>
      </c>
      <c r="F1184" t="s">
        <v>11314</v>
      </c>
      <c r="G1184" t="str">
        <f t="shared" si="698"/>
        <v>(Receiving bank(s),TITLE)</v>
      </c>
      <c r="H1184" t="s">
        <v>15262</v>
      </c>
      <c r="I1184">
        <f t="shared" ref="I1184:I1186" si="732">LEN(H1184)</f>
        <v>44</v>
      </c>
      <c r="J1184" t="s">
        <v>17887</v>
      </c>
      <c r="K1184" t="str">
        <f t="shared" ref="K1184:K1188" si="733">"("&amp;H1184&amp;","&amp;J1184&amp;")"</f>
        <v>( Standard Chartered Bank (Hong Kong) Limited,ORG)</v>
      </c>
    </row>
    <row r="1185" spans="1:14" ht="16.5" customHeight="1" x14ac:dyDescent="0.25">
      <c r="A1185" t="s">
        <v>9659</v>
      </c>
      <c r="B1185">
        <v>59</v>
      </c>
      <c r="C1185" t="str">
        <f t="shared" si="731"/>
        <v>[(Reporting accountants and auditors,TITLE)( Deloitte Touche Tohmatsu,ORG)]</v>
      </c>
      <c r="D1185" t="s">
        <v>14629</v>
      </c>
      <c r="E1185">
        <f t="shared" si="716"/>
        <v>34</v>
      </c>
      <c r="F1185" t="s">
        <v>17952</v>
      </c>
      <c r="G1185" t="str">
        <f t="shared" si="698"/>
        <v>(Reporting accountants and auditors,TITLE)</v>
      </c>
      <c r="H1185" t="s">
        <v>14498</v>
      </c>
      <c r="I1185">
        <f t="shared" si="732"/>
        <v>25</v>
      </c>
      <c r="J1185" t="s">
        <v>17887</v>
      </c>
      <c r="K1185" t="str">
        <f t="shared" si="733"/>
        <v>( Deloitte Touche Tohmatsu,ORG)</v>
      </c>
    </row>
    <row r="1186" spans="1:14" ht="16.5" customHeight="1" x14ac:dyDescent="0.25">
      <c r="A1186" t="s">
        <v>3353</v>
      </c>
      <c r="B1186">
        <v>59</v>
      </c>
      <c r="C1186" t="str">
        <f t="shared" si="731"/>
        <v>[(Reporting Accountants and Independent Auditor,TITLE)( Ernst &amp; Young,ORG)]</v>
      </c>
      <c r="D1186" t="s">
        <v>7867</v>
      </c>
      <c r="E1186">
        <f t="shared" si="716"/>
        <v>45</v>
      </c>
      <c r="F1186" t="s">
        <v>17952</v>
      </c>
      <c r="G1186" t="str">
        <f t="shared" si="698"/>
        <v>(Reporting Accountants and Independent Auditor,TITLE)</v>
      </c>
      <c r="H1186" t="s">
        <v>15001</v>
      </c>
      <c r="I1186">
        <f t="shared" si="732"/>
        <v>14</v>
      </c>
      <c r="J1186" t="s">
        <v>17887</v>
      </c>
      <c r="K1186" t="str">
        <f t="shared" si="733"/>
        <v>( Ernst &amp; Young,ORG)</v>
      </c>
    </row>
    <row r="1187" spans="1:14" ht="16.5" customHeight="1" x14ac:dyDescent="0.25">
      <c r="A1187" t="s">
        <v>10367</v>
      </c>
      <c r="B1187">
        <v>59</v>
      </c>
      <c r="C1187" t="str">
        <f t="shared" si="731"/>
        <v>[(Sole Global Coordinator ,TITLE)(Cinda International Capital Limited,ORG)]</v>
      </c>
      <c r="D1187" t="s">
        <v>14198</v>
      </c>
      <c r="E1187">
        <f t="shared" si="716"/>
        <v>24</v>
      </c>
      <c r="F1187" t="s">
        <v>11314</v>
      </c>
      <c r="G1187" t="str">
        <f t="shared" si="698"/>
        <v>(Sole Global Coordinator ,TITLE)</v>
      </c>
      <c r="H1187" t="s">
        <v>15050</v>
      </c>
      <c r="I1187">
        <f t="shared" ref="I1187:I1188" si="734">LEN(H1187)</f>
        <v>35</v>
      </c>
      <c r="J1187" t="s">
        <v>17887</v>
      </c>
      <c r="K1187" t="str">
        <f t="shared" si="733"/>
        <v>(Cinda International Capital Limited,ORG)</v>
      </c>
    </row>
    <row r="1188" spans="1:14" ht="16.5" customHeight="1" x14ac:dyDescent="0.25">
      <c r="A1188" t="s">
        <v>17688</v>
      </c>
      <c r="B1188">
        <v>59</v>
      </c>
      <c r="C1188" t="str">
        <f t="shared" si="731"/>
        <v>[(CFN Lawyers,TITLE)( Broad &amp; Bright,ORG)]</v>
      </c>
      <c r="D1188" t="s">
        <v>17689</v>
      </c>
      <c r="E1188">
        <f t="shared" si="716"/>
        <v>11</v>
      </c>
      <c r="F1188" t="s">
        <v>11314</v>
      </c>
      <c r="G1188" t="str">
        <f t="shared" si="698"/>
        <v>(CFN Lawyers,TITLE)</v>
      </c>
      <c r="H1188" t="s">
        <v>17687</v>
      </c>
      <c r="I1188">
        <f t="shared" si="734"/>
        <v>15</v>
      </c>
      <c r="J1188" t="s">
        <v>17887</v>
      </c>
      <c r="K1188" t="str">
        <f t="shared" si="733"/>
        <v>( Broad &amp; Bright,ORG)</v>
      </c>
    </row>
    <row r="1189" spans="1:14" ht="16.5" customHeight="1" x14ac:dyDescent="0.25">
      <c r="A1189" t="s">
        <v>15912</v>
      </c>
      <c r="B1189">
        <v>60</v>
      </c>
      <c r="C1189" t="str">
        <f t="shared" ref="C1189" si="735">"["&amp;G1189&amp;"]"</f>
        <v>[(Appleby,ORG)]</v>
      </c>
      <c r="D1189" t="s">
        <v>205</v>
      </c>
      <c r="E1189">
        <f t="shared" si="716"/>
        <v>7</v>
      </c>
      <c r="F1189" t="s">
        <v>11321</v>
      </c>
      <c r="G1189" t="str">
        <f t="shared" si="698"/>
        <v>(Appleby,ORG)</v>
      </c>
    </row>
    <row r="1190" spans="1:14" ht="16.5" customHeight="1" x14ac:dyDescent="0.25">
      <c r="A1190" t="s">
        <v>6790</v>
      </c>
      <c r="B1190">
        <v>60</v>
      </c>
      <c r="C1190" t="str">
        <f>"["&amp;G1190&amp;K1190&amp;"]"</f>
        <v>[(Auditor and Reporting Accountants,TITLE)( Moore Stephens CPA Limited,ORG)]</v>
      </c>
      <c r="D1190" t="s">
        <v>1993</v>
      </c>
      <c r="E1190">
        <f t="shared" si="716"/>
        <v>33</v>
      </c>
      <c r="F1190" t="s">
        <v>17892</v>
      </c>
      <c r="G1190" t="str">
        <f t="shared" si="698"/>
        <v>(Auditor and Reporting Accountants,TITLE)</v>
      </c>
      <c r="H1190" t="s">
        <v>15074</v>
      </c>
      <c r="I1190">
        <f t="shared" ref="I1190:I1191" si="736">LEN(H1190)</f>
        <v>27</v>
      </c>
      <c r="J1190" t="s">
        <v>17891</v>
      </c>
      <c r="K1190" t="str">
        <f t="shared" ref="K1190:K1191" si="737">"("&amp;H1190&amp;","&amp;J1190&amp;")"</f>
        <v>( Moore Stephens CPA Limited,ORG)</v>
      </c>
    </row>
    <row r="1191" spans="1:14" ht="16.5" customHeight="1" x14ac:dyDescent="0.25">
      <c r="A1191" t="s">
        <v>16043</v>
      </c>
      <c r="B1191">
        <v>60</v>
      </c>
      <c r="C1191" t="str">
        <f>"["&amp;G1191&amp;K1191&amp;N1191&amp;"]"</f>
        <v>[(Mr. Lin Tsz Fung,PERSON)( Nomination committee ,TITLE)(Ms. Choy So Yuk,PERSON)]</v>
      </c>
      <c r="D1191" t="s">
        <v>16044</v>
      </c>
      <c r="E1191">
        <f t="shared" si="716"/>
        <v>16</v>
      </c>
      <c r="F1191" t="s">
        <v>17782</v>
      </c>
      <c r="G1191" t="str">
        <f t="shared" si="698"/>
        <v>(Mr. Lin Tsz Fung,PERSON)</v>
      </c>
      <c r="H1191" t="s">
        <v>14017</v>
      </c>
      <c r="I1191">
        <f t="shared" si="736"/>
        <v>22</v>
      </c>
      <c r="J1191" t="s">
        <v>17755</v>
      </c>
      <c r="K1191" t="str">
        <f t="shared" si="737"/>
        <v>( Nomination committee ,TITLE)</v>
      </c>
      <c r="L1191" t="s">
        <v>16045</v>
      </c>
      <c r="M1191" t="s">
        <v>17782</v>
      </c>
      <c r="N1191" t="str">
        <f>"("&amp;L1191&amp;","&amp;M1191&amp;")"</f>
        <v>(Ms. Choy So Yuk,PERSON)</v>
      </c>
    </row>
    <row r="1192" spans="1:14" ht="16.5" customHeight="1" x14ac:dyDescent="0.25">
      <c r="A1192" t="s">
        <v>508</v>
      </c>
      <c r="B1192">
        <v>60</v>
      </c>
    </row>
    <row r="1193" spans="1:14" ht="16.5" customHeight="1" x14ac:dyDescent="0.25">
      <c r="A1193" t="s">
        <v>4990</v>
      </c>
      <c r="B1193">
        <v>60</v>
      </c>
      <c r="C1193" t="str">
        <f t="shared" ref="C1193:C1194" si="738">"["&amp;G1193&amp;K1193&amp;"]"</f>
        <v>[(Compliance Adviser,TITLE)( Southwest Securities (HK) Capital Limited,ORG)]</v>
      </c>
      <c r="D1193" t="s">
        <v>14786</v>
      </c>
      <c r="E1193">
        <f t="shared" si="716"/>
        <v>18</v>
      </c>
      <c r="F1193" t="s">
        <v>11314</v>
      </c>
      <c r="G1193" t="str">
        <f t="shared" ref="G1193:G1216" si="739">"("&amp;D1193&amp;","&amp;F1193&amp;")"</f>
        <v>(Compliance Adviser,TITLE)</v>
      </c>
      <c r="H1193" t="s">
        <v>16173</v>
      </c>
      <c r="I1193">
        <f t="shared" ref="I1193:I1194" si="740">LEN(H1193)</f>
        <v>42</v>
      </c>
      <c r="J1193" t="s">
        <v>17887</v>
      </c>
      <c r="K1193" t="str">
        <f t="shared" ref="K1193:K1194" si="741">"("&amp;H1193&amp;","&amp;J1193&amp;")"</f>
        <v>( Southwest Securities (HK) Capital Limited,ORG)</v>
      </c>
    </row>
    <row r="1194" spans="1:14" ht="16.5" customHeight="1" x14ac:dyDescent="0.25">
      <c r="A1194" t="s">
        <v>754</v>
      </c>
      <c r="B1194">
        <v>60</v>
      </c>
      <c r="C1194" t="str">
        <f t="shared" si="738"/>
        <v>[(Compliance advisor,TITLE)( Southwest Securities (HK) Capital Limited,ORG)]</v>
      </c>
      <c r="D1194" t="s">
        <v>14731</v>
      </c>
      <c r="E1194">
        <f t="shared" si="716"/>
        <v>18</v>
      </c>
      <c r="F1194" t="s">
        <v>11314</v>
      </c>
      <c r="G1194" t="str">
        <f t="shared" si="739"/>
        <v>(Compliance advisor,TITLE)</v>
      </c>
      <c r="H1194" t="s">
        <v>16173</v>
      </c>
      <c r="I1194">
        <f t="shared" si="740"/>
        <v>42</v>
      </c>
      <c r="J1194" t="s">
        <v>17887</v>
      </c>
      <c r="K1194" t="str">
        <f t="shared" si="741"/>
        <v>( Southwest Securities (HK) Capital Limited,ORG)</v>
      </c>
    </row>
    <row r="1195" spans="1:14" ht="16.5" customHeight="1" x14ac:dyDescent="0.25">
      <c r="A1195" t="s">
        <v>15578</v>
      </c>
      <c r="B1195">
        <v>60</v>
      </c>
      <c r="C1195" t="str">
        <f t="shared" ref="C1195:C1196" si="742">"["&amp;G1195&amp;"]"</f>
        <v>[(Deacons ,ORG)]</v>
      </c>
      <c r="D1195" t="s">
        <v>15579</v>
      </c>
      <c r="E1195">
        <f t="shared" si="716"/>
        <v>8</v>
      </c>
      <c r="F1195" t="s">
        <v>11321</v>
      </c>
      <c r="G1195" t="str">
        <f t="shared" si="739"/>
        <v>(Deacons ,ORG)</v>
      </c>
    </row>
    <row r="1196" spans="1:14" ht="16.5" customHeight="1" x14ac:dyDescent="0.25">
      <c r="A1196" t="s">
        <v>15580</v>
      </c>
      <c r="B1196">
        <v>60</v>
      </c>
      <c r="C1196" t="str">
        <f t="shared" si="742"/>
        <v>[(Hogan Lovells ,ORG)]</v>
      </c>
      <c r="D1196" t="s">
        <v>15581</v>
      </c>
      <c r="E1196">
        <f t="shared" si="716"/>
        <v>14</v>
      </c>
      <c r="F1196" t="s">
        <v>17958</v>
      </c>
      <c r="G1196" t="str">
        <f t="shared" si="739"/>
        <v>(Hogan Lovells ,ORG)</v>
      </c>
    </row>
    <row r="1197" spans="1:14" ht="16.5" customHeight="1" x14ac:dyDescent="0.25">
      <c r="A1197" t="s">
        <v>6379</v>
      </c>
      <c r="B1197">
        <v>60</v>
      </c>
      <c r="C1197" t="str">
        <f t="shared" ref="C1197:C1198" si="743">"["&amp;G1197&amp;K1197&amp;"]"</f>
        <v>[(Independent industry consultant ,TITLE)(Converging Knowledge Pte Ltd,ORG)]</v>
      </c>
      <c r="D1197" t="s">
        <v>14522</v>
      </c>
      <c r="E1197">
        <f t="shared" si="716"/>
        <v>32</v>
      </c>
      <c r="F1197" t="s">
        <v>17892</v>
      </c>
      <c r="G1197" t="str">
        <f t="shared" si="739"/>
        <v>(Independent industry consultant ,TITLE)</v>
      </c>
      <c r="H1197" t="s">
        <v>15075</v>
      </c>
      <c r="I1197">
        <f t="shared" ref="I1197:I1198" si="744">LEN(H1197)</f>
        <v>28</v>
      </c>
      <c r="J1197" t="s">
        <v>17887</v>
      </c>
      <c r="K1197" t="str">
        <f t="shared" ref="K1197:K1198" si="745">"("&amp;H1197&amp;","&amp;J1197&amp;")"</f>
        <v>(Converging Knowledge Pte Ltd,ORG)</v>
      </c>
    </row>
    <row r="1198" spans="1:14" ht="16.5" customHeight="1" x14ac:dyDescent="0.25">
      <c r="A1198" t="s">
        <v>2915</v>
      </c>
      <c r="B1198">
        <v>60</v>
      </c>
      <c r="C1198" t="str">
        <f t="shared" si="743"/>
        <v>[(Independent Industry Consultant ,TITLE)(Shanghai iResearch Co., Ltd.,ORG)]</v>
      </c>
      <c r="D1198" t="s">
        <v>17950</v>
      </c>
      <c r="E1198">
        <f t="shared" si="716"/>
        <v>32</v>
      </c>
      <c r="F1198" t="s">
        <v>17892</v>
      </c>
      <c r="G1198" t="str">
        <f t="shared" si="739"/>
        <v>(Independent Industry Consultant ,TITLE)</v>
      </c>
      <c r="H1198" t="s">
        <v>14528</v>
      </c>
      <c r="I1198">
        <f t="shared" si="744"/>
        <v>28</v>
      </c>
      <c r="J1198" t="s">
        <v>17887</v>
      </c>
      <c r="K1198" t="str">
        <f t="shared" si="745"/>
        <v>(Shanghai iResearch Co., Ltd.,ORG)</v>
      </c>
    </row>
    <row r="1199" spans="1:14" ht="16.5" customHeight="1" x14ac:dyDescent="0.25">
      <c r="A1199" t="s">
        <v>8532</v>
      </c>
      <c r="B1199">
        <v>60</v>
      </c>
      <c r="C1199" t="str">
        <f t="shared" ref="C1199" si="746">"["&amp;G1199&amp;"]"</f>
        <v>[(Industrial and Commercial Bank of China (Asia) Limited,ORG)]</v>
      </c>
      <c r="D1199" t="s">
        <v>6060</v>
      </c>
      <c r="E1199">
        <f t="shared" si="716"/>
        <v>54</v>
      </c>
      <c r="F1199" t="s">
        <v>17756</v>
      </c>
      <c r="G1199" t="str">
        <f t="shared" si="739"/>
        <v>(Industrial and Commercial Bank of China (Asia) Limited,ORG)</v>
      </c>
    </row>
    <row r="1200" spans="1:14" ht="16.5" customHeight="1" x14ac:dyDescent="0.25">
      <c r="A1200" t="s">
        <v>9856</v>
      </c>
      <c r="B1200">
        <v>60</v>
      </c>
      <c r="C1200" t="str">
        <f t="shared" ref="C1200:C1205" si="747">"["&amp;G1200&amp;K1200&amp;"]"</f>
        <v>[(Joint Bookrunners,TITLE)( Eastmoney International Securities Limited,ORG)]</v>
      </c>
      <c r="D1200" t="s">
        <v>473</v>
      </c>
      <c r="E1200">
        <f t="shared" si="716"/>
        <v>17</v>
      </c>
      <c r="F1200" t="s">
        <v>11314</v>
      </c>
      <c r="G1200" t="str">
        <f t="shared" si="739"/>
        <v>(Joint Bookrunners,TITLE)</v>
      </c>
      <c r="H1200" t="s">
        <v>15076</v>
      </c>
      <c r="I1200">
        <f t="shared" ref="I1200:I1201" si="748">LEN(H1200)</f>
        <v>43</v>
      </c>
      <c r="J1200" t="s">
        <v>17887</v>
      </c>
      <c r="K1200" t="str">
        <f t="shared" ref="K1200:K1205" si="749">"("&amp;H1200&amp;","&amp;J1200&amp;")"</f>
        <v>( Eastmoney International Securities Limited,ORG)</v>
      </c>
    </row>
    <row r="1201" spans="1:14" ht="16.5" customHeight="1" x14ac:dyDescent="0.25">
      <c r="A1201" t="s">
        <v>5845</v>
      </c>
      <c r="B1201">
        <v>60</v>
      </c>
      <c r="C1201" t="str">
        <f t="shared" si="747"/>
        <v>[(Joint Global Coordinators,TITLE)( Deutsche Bank AG, Hong Kong Branch,ORG)]</v>
      </c>
      <c r="D1201" t="s">
        <v>74</v>
      </c>
      <c r="E1201">
        <f t="shared" si="716"/>
        <v>25</v>
      </c>
      <c r="F1201" t="s">
        <v>17892</v>
      </c>
      <c r="G1201" t="str">
        <f t="shared" si="739"/>
        <v>(Joint Global Coordinators,TITLE)</v>
      </c>
      <c r="H1201" t="s">
        <v>15036</v>
      </c>
      <c r="I1201">
        <f t="shared" si="748"/>
        <v>35</v>
      </c>
      <c r="J1201" t="s">
        <v>17928</v>
      </c>
      <c r="K1201" t="str">
        <f t="shared" si="749"/>
        <v>( Deutsche Bank AG, Hong Kong Branch,ORG)</v>
      </c>
    </row>
    <row r="1202" spans="1:14" ht="16.5" customHeight="1" x14ac:dyDescent="0.25">
      <c r="A1202" t="s">
        <v>4122</v>
      </c>
      <c r="B1202">
        <v>60</v>
      </c>
      <c r="C1202" t="str">
        <f t="shared" si="747"/>
        <v>[(Joint Global Coordinators,TITLE)( ICBC International Capital Limited,ORG)]</v>
      </c>
      <c r="D1202" t="s">
        <v>74</v>
      </c>
      <c r="E1202">
        <f t="shared" si="716"/>
        <v>25</v>
      </c>
      <c r="F1202" t="s">
        <v>11314</v>
      </c>
      <c r="G1202" t="str">
        <f t="shared" si="739"/>
        <v>(Joint Global Coordinators,TITLE)</v>
      </c>
      <c r="H1202" t="s">
        <v>14999</v>
      </c>
      <c r="I1202">
        <f t="shared" ref="I1202:I1205" si="750">LEN(H1202)</f>
        <v>35</v>
      </c>
      <c r="J1202" t="s">
        <v>17887</v>
      </c>
      <c r="K1202" t="str">
        <f t="shared" si="749"/>
        <v>( ICBC International Capital Limited,ORG)</v>
      </c>
    </row>
    <row r="1203" spans="1:14" ht="16.5" customHeight="1" x14ac:dyDescent="0.25">
      <c r="A1203" t="s">
        <v>869</v>
      </c>
      <c r="B1203">
        <v>60</v>
      </c>
      <c r="C1203" t="str">
        <f t="shared" si="747"/>
        <v>[(Joint Global Coordinators,TITLE)( SPDB International Capital Limited,ORG)]</v>
      </c>
      <c r="D1203" t="s">
        <v>74</v>
      </c>
      <c r="E1203">
        <f t="shared" si="716"/>
        <v>25</v>
      </c>
      <c r="F1203" t="s">
        <v>11314</v>
      </c>
      <c r="G1203" t="str">
        <f t="shared" si="739"/>
        <v>(Joint Global Coordinators,TITLE)</v>
      </c>
      <c r="H1203" t="s">
        <v>15077</v>
      </c>
      <c r="I1203">
        <f t="shared" si="750"/>
        <v>35</v>
      </c>
      <c r="J1203" t="s">
        <v>17887</v>
      </c>
      <c r="K1203" t="str">
        <f t="shared" si="749"/>
        <v>( SPDB International Capital Limited,ORG)</v>
      </c>
    </row>
    <row r="1204" spans="1:14" ht="16.5" customHeight="1" x14ac:dyDescent="0.25">
      <c r="A1204" t="s">
        <v>5092</v>
      </c>
      <c r="B1204">
        <v>60</v>
      </c>
      <c r="C1204" t="str">
        <f t="shared" si="747"/>
        <v>[(Joint Lead Managers,TITLE)( China Everbright Securities (HK) Limited,ORG)]</v>
      </c>
      <c r="D1204" t="s">
        <v>373</v>
      </c>
      <c r="E1204">
        <f t="shared" si="716"/>
        <v>19</v>
      </c>
      <c r="F1204" t="s">
        <v>11314</v>
      </c>
      <c r="G1204" t="str">
        <f t="shared" si="739"/>
        <v>(Joint Lead Managers,TITLE)</v>
      </c>
      <c r="H1204" t="s">
        <v>15078</v>
      </c>
      <c r="I1204">
        <f t="shared" si="750"/>
        <v>41</v>
      </c>
      <c r="J1204" t="s">
        <v>17887</v>
      </c>
      <c r="K1204" t="str">
        <f t="shared" si="749"/>
        <v>( China Everbright Securities (HK) Limited,ORG)</v>
      </c>
    </row>
    <row r="1205" spans="1:14" ht="16.5" customHeight="1" x14ac:dyDescent="0.25">
      <c r="A1205" t="s">
        <v>7557</v>
      </c>
      <c r="B1205">
        <v>60</v>
      </c>
      <c r="C1205" t="str">
        <f t="shared" si="747"/>
        <v>[(Joint Sponsors ,TITLE)(Huatai Financial Holdings (Hong Kong) Limited,ORG)]</v>
      </c>
      <c r="D1205" t="s">
        <v>11648</v>
      </c>
      <c r="E1205">
        <f t="shared" si="716"/>
        <v>15</v>
      </c>
      <c r="F1205" t="s">
        <v>11314</v>
      </c>
      <c r="G1205" t="str">
        <f t="shared" si="739"/>
        <v>(Joint Sponsors ,TITLE)</v>
      </c>
      <c r="H1205" t="s">
        <v>1956</v>
      </c>
      <c r="I1205">
        <f t="shared" si="750"/>
        <v>45</v>
      </c>
      <c r="J1205" t="s">
        <v>17887</v>
      </c>
      <c r="K1205" t="str">
        <f t="shared" si="749"/>
        <v>(Huatai Financial Holdings (Hong Kong) Limited,ORG)</v>
      </c>
    </row>
    <row r="1206" spans="1:14" ht="16.5" customHeight="1" x14ac:dyDescent="0.25">
      <c r="A1206" t="s">
        <v>5488</v>
      </c>
      <c r="B1206">
        <v>60</v>
      </c>
      <c r="C1206" t="str">
        <f t="shared" ref="C1206:C1211" si="751">"["&amp;G1206&amp;"]"</f>
        <v>[(Legal adviser to the Company ,TITLE)]</v>
      </c>
      <c r="D1206" t="s">
        <v>14654</v>
      </c>
      <c r="E1206">
        <f t="shared" si="716"/>
        <v>29</v>
      </c>
      <c r="F1206" t="s">
        <v>17956</v>
      </c>
      <c r="G1206" t="str">
        <f t="shared" si="739"/>
        <v>(Legal adviser to the Company ,TITLE)</v>
      </c>
    </row>
    <row r="1207" spans="1:14" ht="16.5" customHeight="1" x14ac:dyDescent="0.25">
      <c r="A1207" t="s">
        <v>8676</v>
      </c>
      <c r="B1207">
        <v>60</v>
      </c>
      <c r="C1207" t="str">
        <f t="shared" si="751"/>
        <v>[(Legal Advisers to our Company ,TITLE)]</v>
      </c>
      <c r="D1207" t="s">
        <v>14215</v>
      </c>
      <c r="E1207">
        <f t="shared" si="716"/>
        <v>30</v>
      </c>
      <c r="F1207" t="s">
        <v>17956</v>
      </c>
      <c r="G1207" t="str">
        <f t="shared" si="739"/>
        <v>(Legal Advisers to our Company ,TITLE)</v>
      </c>
    </row>
    <row r="1208" spans="1:14" ht="16.5" customHeight="1" x14ac:dyDescent="0.25">
      <c r="A1208" t="s">
        <v>8360</v>
      </c>
      <c r="B1208">
        <v>60</v>
      </c>
      <c r="C1208" t="str">
        <f t="shared" si="751"/>
        <v>[(Legal Advisers to the Company ,TITLE)]</v>
      </c>
      <c r="D1208" t="s">
        <v>14216</v>
      </c>
      <c r="E1208">
        <f t="shared" si="716"/>
        <v>30</v>
      </c>
      <c r="F1208" t="s">
        <v>17956</v>
      </c>
      <c r="G1208" t="str">
        <f t="shared" si="739"/>
        <v>(Legal Advisers to the Company ,TITLE)</v>
      </c>
    </row>
    <row r="1209" spans="1:14" ht="16.5" customHeight="1" x14ac:dyDescent="0.25">
      <c r="A1209" t="s">
        <v>2906</v>
      </c>
      <c r="B1209">
        <v>60</v>
      </c>
      <c r="C1209" t="str">
        <f t="shared" si="751"/>
        <v>[(Legal Advisors to our Company ,TITLE)]</v>
      </c>
      <c r="D1209" t="s">
        <v>14214</v>
      </c>
      <c r="E1209">
        <f t="shared" si="716"/>
        <v>30</v>
      </c>
      <c r="F1209" t="s">
        <v>17956</v>
      </c>
      <c r="G1209" t="str">
        <f t="shared" si="739"/>
        <v>(Legal Advisors to our Company ,TITLE)</v>
      </c>
    </row>
    <row r="1210" spans="1:14" ht="16.5" customHeight="1" x14ac:dyDescent="0.25">
      <c r="A1210" t="s">
        <v>9734</v>
      </c>
      <c r="B1210">
        <v>60</v>
      </c>
      <c r="C1210" t="str">
        <f t="shared" si="751"/>
        <v>[( I Win Securities Limited,ORG)]</v>
      </c>
      <c r="D1210" t="s">
        <v>14875</v>
      </c>
      <c r="E1210">
        <f t="shared" si="716"/>
        <v>25</v>
      </c>
      <c r="F1210" t="s">
        <v>17756</v>
      </c>
      <c r="G1210" t="str">
        <f t="shared" si="739"/>
        <v>( I Win Securities Limited,ORG)</v>
      </c>
    </row>
    <row r="1211" spans="1:14" ht="16.5" customHeight="1" x14ac:dyDescent="0.25">
      <c r="A1211" t="s">
        <v>127</v>
      </c>
      <c r="B1211">
        <v>60</v>
      </c>
      <c r="C1211" t="str">
        <f t="shared" si="751"/>
        <v>[(Mr. CHAN Shui Yip ,PERSON)]</v>
      </c>
      <c r="D1211" t="s">
        <v>11780</v>
      </c>
      <c r="E1211">
        <f t="shared" si="716"/>
        <v>18</v>
      </c>
      <c r="F1211" t="s">
        <v>17821</v>
      </c>
      <c r="G1211" t="str">
        <f t="shared" si="739"/>
        <v>(Mr. CHAN Shui Yip ,PERSON)</v>
      </c>
    </row>
    <row r="1212" spans="1:14" ht="16.5" customHeight="1" x14ac:dyDescent="0.25">
      <c r="A1212" t="s">
        <v>6999</v>
      </c>
      <c r="B1212">
        <v>60</v>
      </c>
      <c r="C1212" t="str">
        <f>"["&amp;G1212&amp;K1212&amp;"]"</f>
        <v>[(Mr. Huang Kaining ,PERSON)( Huang Kai ,PERSON)]</v>
      </c>
      <c r="D1212" t="s">
        <v>11781</v>
      </c>
      <c r="E1212">
        <f t="shared" si="716"/>
        <v>18</v>
      </c>
      <c r="F1212" t="s">
        <v>17821</v>
      </c>
      <c r="G1212" t="str">
        <f t="shared" si="739"/>
        <v>(Mr. Huang Kaining ,PERSON)</v>
      </c>
      <c r="H1212" t="s">
        <v>17863</v>
      </c>
      <c r="I1212">
        <f t="shared" ref="I1212" si="752">LEN(H1212)</f>
        <v>11</v>
      </c>
      <c r="J1212" t="s">
        <v>17821</v>
      </c>
      <c r="K1212" t="str">
        <f>"("&amp;H1212&amp;","&amp;J1212&amp;")"</f>
        <v>( Huang Kai ,PERSON)</v>
      </c>
    </row>
    <row r="1213" spans="1:14" ht="16.5" customHeight="1" x14ac:dyDescent="0.25">
      <c r="A1213" t="s">
        <v>10123</v>
      </c>
      <c r="B1213">
        <v>60</v>
      </c>
      <c r="C1213" t="str">
        <f t="shared" ref="C1213:C1214" si="753">"["&amp;G1213&amp;"]"</f>
        <v>[(Mr. Leong Jay,PERSON)]</v>
      </c>
      <c r="D1213" t="s">
        <v>13968</v>
      </c>
      <c r="E1213">
        <f t="shared" si="716"/>
        <v>13</v>
      </c>
      <c r="F1213" t="s">
        <v>17821</v>
      </c>
      <c r="G1213" t="str">
        <f t="shared" si="739"/>
        <v>(Mr. Leong Jay,PERSON)</v>
      </c>
    </row>
    <row r="1214" spans="1:14" ht="16.5" customHeight="1" x14ac:dyDescent="0.25">
      <c r="A1214" t="s">
        <v>5068</v>
      </c>
      <c r="B1214">
        <v>60</v>
      </c>
      <c r="C1214" t="str">
        <f t="shared" si="753"/>
        <v>[(Mr. Ma Ving Lung ,PERSON)]</v>
      </c>
      <c r="D1214" t="s">
        <v>11782</v>
      </c>
      <c r="E1214">
        <f t="shared" si="716"/>
        <v>17</v>
      </c>
      <c r="F1214" t="s">
        <v>11322</v>
      </c>
      <c r="G1214" t="str">
        <f t="shared" si="739"/>
        <v>(Mr. Ma Ving Lung ,PERSON)</v>
      </c>
    </row>
    <row r="1215" spans="1:14" ht="16.5" customHeight="1" x14ac:dyDescent="0.25">
      <c r="A1215" t="s">
        <v>4626</v>
      </c>
      <c r="B1215">
        <v>60</v>
      </c>
      <c r="C1215" t="str">
        <f>"["&amp;G1215&amp;K1215&amp;N1215&amp;"]"</f>
        <v>[(Mr. Yu Kwok Kuen Harry ,PERSON)(Mr. Wang Yinping,PERSON)(Nomination Committee,TITLE)]</v>
      </c>
      <c r="D1215" t="s">
        <v>13969</v>
      </c>
      <c r="E1215">
        <f t="shared" si="716"/>
        <v>23</v>
      </c>
      <c r="F1215" t="s">
        <v>17763</v>
      </c>
      <c r="G1215" t="str">
        <f t="shared" si="739"/>
        <v>(Mr. Yu Kwok Kuen Harry ,PERSON)</v>
      </c>
      <c r="H1215" t="s">
        <v>13970</v>
      </c>
      <c r="I1215">
        <f t="shared" ref="I1215:I1216" si="754">LEN(H1215)</f>
        <v>16</v>
      </c>
      <c r="J1215" t="s">
        <v>17763</v>
      </c>
      <c r="K1215" t="str">
        <f t="shared" ref="K1215:K1216" si="755">"("&amp;H1215&amp;","&amp;J1215&amp;")"</f>
        <v>(Mr. Wang Yinping,PERSON)</v>
      </c>
      <c r="L1215" t="s">
        <v>13972</v>
      </c>
      <c r="M1215" t="s">
        <v>17755</v>
      </c>
      <c r="N1215" t="str">
        <f>"("&amp;L1215&amp;","&amp;M1215&amp;")"</f>
        <v>(Nomination Committee,TITLE)</v>
      </c>
    </row>
    <row r="1216" spans="1:14" ht="16.5" customHeight="1" x14ac:dyDescent="0.25">
      <c r="A1216" t="s">
        <v>10817</v>
      </c>
      <c r="B1216">
        <v>60</v>
      </c>
      <c r="C1216" t="str">
        <f>"["&amp;G1216&amp;K1216&amp;"]"</f>
        <v>[(Ms. Zhou Xinyi ,PERSON)(Zhou Xiaorong ,PERSON)]</v>
      </c>
      <c r="D1216" t="s">
        <v>11783</v>
      </c>
      <c r="E1216">
        <f t="shared" si="716"/>
        <v>15</v>
      </c>
      <c r="F1216" t="s">
        <v>17821</v>
      </c>
      <c r="G1216" t="str">
        <f t="shared" si="739"/>
        <v>(Ms. Zhou Xinyi ,PERSON)</v>
      </c>
      <c r="H1216" t="s">
        <v>17987</v>
      </c>
      <c r="I1216">
        <f t="shared" si="754"/>
        <v>14</v>
      </c>
      <c r="J1216" t="s">
        <v>17821</v>
      </c>
      <c r="K1216" t="str">
        <f t="shared" si="755"/>
        <v>(Zhou Xiaorong ,PERSON)</v>
      </c>
    </row>
    <row r="1217" spans="1:11" ht="16.5" customHeight="1" x14ac:dyDescent="0.25">
      <c r="A1217" t="s">
        <v>6961</v>
      </c>
      <c r="B1217">
        <v>60</v>
      </c>
    </row>
    <row r="1218" spans="1:11" ht="16.5" customHeight="1" x14ac:dyDescent="0.25">
      <c r="A1218" t="s">
        <v>15338</v>
      </c>
      <c r="B1218">
        <v>60</v>
      </c>
      <c r="C1218" t="str">
        <f t="shared" ref="C1218:C1222" si="756">"["&amp;G1218&amp;K1218&amp;"]"</f>
        <v>[(Receiving Bank,TITLE)( DBS Bank (Hong Kong) Limited ,ORG)]</v>
      </c>
      <c r="D1218" t="s">
        <v>11779</v>
      </c>
      <c r="E1218">
        <f t="shared" si="716"/>
        <v>14</v>
      </c>
      <c r="F1218" t="s">
        <v>11314</v>
      </c>
      <c r="G1218" t="str">
        <f t="shared" ref="G1218:G1223" si="757">"("&amp;D1218&amp;","&amp;F1218&amp;")"</f>
        <v>(Receiving Bank,TITLE)</v>
      </c>
      <c r="H1218" t="s">
        <v>16290</v>
      </c>
      <c r="I1218">
        <f t="shared" ref="I1218:I1220" si="758">LEN(H1218)</f>
        <v>30</v>
      </c>
      <c r="J1218" t="s">
        <v>17891</v>
      </c>
      <c r="K1218" t="str">
        <f t="shared" ref="K1218:K1222" si="759">"("&amp;H1218&amp;","&amp;J1218&amp;")"</f>
        <v>( DBS Bank (Hong Kong) Limited ,ORG)</v>
      </c>
    </row>
    <row r="1219" spans="1:11" ht="16.5" customHeight="1" x14ac:dyDescent="0.25">
      <c r="A1219" t="s">
        <v>2717</v>
      </c>
      <c r="B1219">
        <v>60</v>
      </c>
      <c r="C1219" t="str">
        <f t="shared" si="756"/>
        <v>[(Remuneration Committee,TITLE)( Mr. Chan Koon Yuen Windaus,PERSON)]</v>
      </c>
      <c r="D1219" t="s">
        <v>14003</v>
      </c>
      <c r="E1219">
        <f t="shared" ref="E1219:E1281" si="760">LEN(D1219)</f>
        <v>22</v>
      </c>
      <c r="F1219" t="s">
        <v>17892</v>
      </c>
      <c r="G1219" t="str">
        <f t="shared" si="757"/>
        <v>(Remuneration Committee,TITLE)</v>
      </c>
      <c r="H1219" t="s">
        <v>17373</v>
      </c>
      <c r="I1219">
        <f t="shared" si="758"/>
        <v>27</v>
      </c>
      <c r="J1219" t="s">
        <v>17821</v>
      </c>
      <c r="K1219" t="str">
        <f t="shared" si="759"/>
        <v>( Mr. Chan Koon Yuen Windaus,PERSON)</v>
      </c>
    </row>
    <row r="1220" spans="1:11" ht="16.5" customHeight="1" x14ac:dyDescent="0.25">
      <c r="A1220" t="s">
        <v>3412</v>
      </c>
      <c r="B1220">
        <v>60</v>
      </c>
      <c r="C1220" t="str">
        <f t="shared" si="756"/>
        <v>[(Remuneration Committee,TITLE)( Mr. CHAN Leung Choi Albert,PERSON)]</v>
      </c>
      <c r="D1220" t="s">
        <v>14003</v>
      </c>
      <c r="E1220">
        <f t="shared" si="760"/>
        <v>22</v>
      </c>
      <c r="F1220" t="s">
        <v>17892</v>
      </c>
      <c r="G1220" t="str">
        <f t="shared" si="757"/>
        <v>(Remuneration Committee,TITLE)</v>
      </c>
      <c r="H1220" t="s">
        <v>17374</v>
      </c>
      <c r="I1220">
        <f t="shared" si="758"/>
        <v>27</v>
      </c>
      <c r="J1220" t="s">
        <v>17821</v>
      </c>
      <c r="K1220" t="str">
        <f t="shared" si="759"/>
        <v>( Mr. CHAN Leung Choi Albert,PERSON)</v>
      </c>
    </row>
    <row r="1221" spans="1:11" ht="16.5" customHeight="1" x14ac:dyDescent="0.25">
      <c r="A1221" t="s">
        <v>7829</v>
      </c>
      <c r="B1221">
        <v>60</v>
      </c>
      <c r="C1221" t="str">
        <f t="shared" si="756"/>
        <v>[(Reporting accountants and auditor ,TITLE)(Moore Stephens CPA Limited,ORG)]</v>
      </c>
      <c r="D1221" t="s">
        <v>14655</v>
      </c>
      <c r="E1221">
        <f t="shared" si="760"/>
        <v>34</v>
      </c>
      <c r="F1221" t="s">
        <v>17892</v>
      </c>
      <c r="G1221" t="str">
        <f t="shared" si="757"/>
        <v>(Reporting accountants and auditor ,TITLE)</v>
      </c>
      <c r="H1221" t="s">
        <v>15079</v>
      </c>
      <c r="I1221">
        <f t="shared" ref="I1221:I1222" si="761">LEN(H1221)</f>
        <v>26</v>
      </c>
      <c r="J1221" t="s">
        <v>17891</v>
      </c>
      <c r="K1221" t="str">
        <f t="shared" si="759"/>
        <v>(Moore Stephens CPA Limited,ORG)</v>
      </c>
    </row>
    <row r="1222" spans="1:11" ht="16.5" customHeight="1" x14ac:dyDescent="0.25">
      <c r="A1222" t="s">
        <v>2055</v>
      </c>
      <c r="B1222">
        <v>60</v>
      </c>
      <c r="C1222" t="str">
        <f t="shared" si="756"/>
        <v>[(Sole Sponsor,TITLE)( Sinolink Securities (Hong Kong) Company Limited,ORG)]</v>
      </c>
      <c r="D1222" t="s">
        <v>71</v>
      </c>
      <c r="E1222">
        <f t="shared" si="760"/>
        <v>12</v>
      </c>
      <c r="F1222" t="s">
        <v>11314</v>
      </c>
      <c r="G1222" t="str">
        <f t="shared" si="757"/>
        <v>(Sole Sponsor,TITLE)</v>
      </c>
      <c r="H1222" t="s">
        <v>16177</v>
      </c>
      <c r="I1222">
        <f t="shared" si="761"/>
        <v>48</v>
      </c>
      <c r="J1222" t="s">
        <v>17887</v>
      </c>
      <c r="K1222" t="str">
        <f t="shared" si="759"/>
        <v>( Sinolink Securities (Hong Kong) Company Limited,ORG)</v>
      </c>
    </row>
    <row r="1223" spans="1:11" ht="16.5" customHeight="1" x14ac:dyDescent="0.25">
      <c r="A1223" t="s">
        <v>3312</v>
      </c>
      <c r="B1223">
        <v>60</v>
      </c>
      <c r="C1223" t="str">
        <f t="shared" ref="C1223" si="762">"["&amp;G1223&amp;"]"</f>
        <v>[( Sir Hugo George William Swire,PERSON)]</v>
      </c>
      <c r="D1223" t="s">
        <v>16080</v>
      </c>
      <c r="E1223">
        <f t="shared" si="760"/>
        <v>30</v>
      </c>
      <c r="F1223" t="s">
        <v>17821</v>
      </c>
      <c r="G1223" t="str">
        <f t="shared" si="757"/>
        <v>( Sir Hugo George William Swire,PERSON)</v>
      </c>
    </row>
    <row r="1224" spans="1:11" ht="16.5" customHeight="1" x14ac:dyDescent="0.25">
      <c r="A1224" t="s">
        <v>8677</v>
      </c>
      <c r="B1224">
        <v>61</v>
      </c>
    </row>
    <row r="1225" spans="1:11" ht="16.5" customHeight="1" x14ac:dyDescent="0.25">
      <c r="A1225" t="s">
        <v>9435</v>
      </c>
      <c r="B1225">
        <v>61</v>
      </c>
      <c r="C1225" t="str">
        <f t="shared" ref="C1225:C1228" si="763">"["&amp;G1225&amp;K1225&amp;"]"</f>
        <v>[( Industry consultant ,TITLE)(Frost &amp; Sullivan International Limited,ORG)]</v>
      </c>
      <c r="D1225" t="s">
        <v>16253</v>
      </c>
      <c r="E1225">
        <f t="shared" si="760"/>
        <v>21</v>
      </c>
      <c r="F1225" t="s">
        <v>11314</v>
      </c>
      <c r="G1225" t="str">
        <f t="shared" ref="G1225:G1242" si="764">"("&amp;D1225&amp;","&amp;F1225&amp;")"</f>
        <v>( Industry consultant ,TITLE)</v>
      </c>
      <c r="H1225" t="s">
        <v>5493</v>
      </c>
      <c r="I1225">
        <f t="shared" ref="I1225:I1228" si="765">LEN(H1225)</f>
        <v>38</v>
      </c>
      <c r="J1225" t="s">
        <v>17887</v>
      </c>
      <c r="K1225" t="str">
        <f t="shared" ref="K1225:K1228" si="766">"("&amp;H1225&amp;","&amp;J1225&amp;")"</f>
        <v>(Frost &amp; Sullivan International Limited,ORG)</v>
      </c>
    </row>
    <row r="1226" spans="1:11" ht="16.5" customHeight="1" x14ac:dyDescent="0.25">
      <c r="A1226" t="s">
        <v>4658</v>
      </c>
      <c r="B1226">
        <v>61</v>
      </c>
      <c r="C1226" t="str">
        <f t="shared" si="763"/>
        <v>[(Auditors and reporting accountants ,TITLE)(Moore Stephens CPA Limited,ORG)]</v>
      </c>
      <c r="D1226" t="s">
        <v>14656</v>
      </c>
      <c r="E1226">
        <f t="shared" si="760"/>
        <v>35</v>
      </c>
      <c r="F1226" t="s">
        <v>17892</v>
      </c>
      <c r="G1226" t="str">
        <f t="shared" si="764"/>
        <v>(Auditors and reporting accountants ,TITLE)</v>
      </c>
      <c r="H1226" t="s">
        <v>15079</v>
      </c>
      <c r="I1226">
        <f t="shared" si="765"/>
        <v>26</v>
      </c>
      <c r="J1226" t="s">
        <v>17891</v>
      </c>
      <c r="K1226" t="str">
        <f t="shared" si="766"/>
        <v>(Moore Stephens CPA Limited,ORG)</v>
      </c>
    </row>
    <row r="1227" spans="1:11" ht="16.5" customHeight="1" x14ac:dyDescent="0.25">
      <c r="A1227" t="s">
        <v>2705</v>
      </c>
      <c r="B1227">
        <v>61</v>
      </c>
      <c r="C1227" t="str">
        <f t="shared" si="763"/>
        <v>[(Auditors and reporting accountants ,TITLE)(SHINEWING (HK) CPA Limited,ORG)]</v>
      </c>
      <c r="D1227" t="s">
        <v>15298</v>
      </c>
      <c r="E1227">
        <f t="shared" si="760"/>
        <v>35</v>
      </c>
      <c r="F1227" t="s">
        <v>17892</v>
      </c>
      <c r="G1227" t="str">
        <f t="shared" si="764"/>
        <v>(Auditors and reporting accountants ,TITLE)</v>
      </c>
      <c r="H1227" t="s">
        <v>15299</v>
      </c>
      <c r="I1227">
        <f t="shared" si="765"/>
        <v>26</v>
      </c>
      <c r="J1227" t="s">
        <v>17891</v>
      </c>
      <c r="K1227" t="str">
        <f t="shared" si="766"/>
        <v>(SHINEWING (HK) CPA Limited,ORG)</v>
      </c>
    </row>
    <row r="1228" spans="1:11" ht="16.5" customHeight="1" x14ac:dyDescent="0.25">
      <c r="A1228" t="s">
        <v>7758</v>
      </c>
      <c r="B1228">
        <v>61</v>
      </c>
      <c r="C1228" t="str">
        <f t="shared" si="763"/>
        <v>[(Co-lead Managers,TITLE)( A-JEX International Asset Management Limited,ORG)]</v>
      </c>
      <c r="D1228" t="s">
        <v>14605</v>
      </c>
      <c r="E1228">
        <f t="shared" si="760"/>
        <v>16</v>
      </c>
      <c r="F1228" t="s">
        <v>11314</v>
      </c>
      <c r="G1228" t="str">
        <f t="shared" si="764"/>
        <v>(Co-lead Managers,TITLE)</v>
      </c>
      <c r="H1228" t="s">
        <v>15080</v>
      </c>
      <c r="I1228">
        <f t="shared" si="765"/>
        <v>45</v>
      </c>
      <c r="J1228" t="s">
        <v>17887</v>
      </c>
      <c r="K1228" t="str">
        <f t="shared" si="766"/>
        <v>( A-JEX International Asset Management Limited,ORG)</v>
      </c>
    </row>
    <row r="1229" spans="1:11" ht="16.5" customHeight="1" x14ac:dyDescent="0.25">
      <c r="A1229" t="s">
        <v>10249</v>
      </c>
      <c r="B1229">
        <v>61</v>
      </c>
      <c r="C1229" t="str">
        <f t="shared" ref="C1229" si="767">"["&amp;G1229&amp;"]"</f>
        <v>[(Deacons ,ORG)]</v>
      </c>
      <c r="D1229" t="s">
        <v>18049</v>
      </c>
      <c r="E1229">
        <f t="shared" si="760"/>
        <v>8</v>
      </c>
      <c r="F1229" t="s">
        <v>11321</v>
      </c>
      <c r="G1229" t="str">
        <f t="shared" si="764"/>
        <v>(Deacons ,ORG)</v>
      </c>
    </row>
    <row r="1230" spans="1:11" ht="16.5" customHeight="1" x14ac:dyDescent="0.25">
      <c r="A1230" t="s">
        <v>1824</v>
      </c>
      <c r="B1230">
        <v>61</v>
      </c>
      <c r="C1230" t="str">
        <f>"["&amp;G1230&amp;K1230&amp;"]"</f>
        <v>[(Hong Kong Underwriters,TITLE)( BOCOM International Securities Limited,ORG)]</v>
      </c>
      <c r="D1230" t="s">
        <v>14627</v>
      </c>
      <c r="E1230">
        <f t="shared" si="760"/>
        <v>22</v>
      </c>
      <c r="F1230" t="s">
        <v>11314</v>
      </c>
      <c r="G1230" t="str">
        <f t="shared" si="764"/>
        <v>(Hong Kong Underwriters,TITLE)</v>
      </c>
      <c r="H1230" t="s">
        <v>14935</v>
      </c>
      <c r="I1230">
        <f t="shared" ref="I1230" si="768">LEN(H1230)</f>
        <v>39</v>
      </c>
      <c r="J1230" t="s">
        <v>17887</v>
      </c>
      <c r="K1230" t="str">
        <f>"("&amp;H1230&amp;","&amp;J1230&amp;")"</f>
        <v>( BOCOM International Securities Limited,ORG)</v>
      </c>
    </row>
    <row r="1231" spans="1:11" ht="16.5" customHeight="1" x14ac:dyDescent="0.25">
      <c r="A1231" t="s">
        <v>6300</v>
      </c>
      <c r="B1231">
        <v>61</v>
      </c>
      <c r="C1231" t="str">
        <f t="shared" ref="C1231" si="769">"["&amp;G1231&amp;"]"</f>
        <v>[(ICBC International Securities Limited,ORG)]</v>
      </c>
      <c r="D1231" t="s">
        <v>433</v>
      </c>
      <c r="E1231">
        <f t="shared" si="760"/>
        <v>37</v>
      </c>
      <c r="F1231" t="s">
        <v>17756</v>
      </c>
      <c r="G1231" t="str">
        <f t="shared" si="764"/>
        <v>(ICBC International Securities Limited,ORG)</v>
      </c>
    </row>
    <row r="1232" spans="1:11" ht="16.5" customHeight="1" x14ac:dyDescent="0.25">
      <c r="A1232" t="s">
        <v>1505</v>
      </c>
      <c r="B1232">
        <v>61</v>
      </c>
      <c r="C1232" t="str">
        <f t="shared" ref="C1232:C1236" si="770">"["&amp;G1232&amp;K1232&amp;"]"</f>
        <v>[(Joint auditors and reporting accountants ,TITLE)(Mazars CPA Limited,ORG)]</v>
      </c>
      <c r="D1232" t="s">
        <v>14657</v>
      </c>
      <c r="E1232">
        <f t="shared" si="760"/>
        <v>41</v>
      </c>
      <c r="F1232" t="s">
        <v>17892</v>
      </c>
      <c r="G1232" t="str">
        <f t="shared" si="764"/>
        <v>(Joint auditors and reporting accountants ,TITLE)</v>
      </c>
      <c r="H1232" t="s">
        <v>16658</v>
      </c>
      <c r="I1232">
        <f t="shared" ref="I1232:I1236" si="771">LEN(H1232)</f>
        <v>18</v>
      </c>
      <c r="J1232" t="s">
        <v>17891</v>
      </c>
      <c r="K1232" t="str">
        <f t="shared" ref="K1232:K1236" si="772">"("&amp;H1232&amp;","&amp;J1232&amp;")"</f>
        <v>(Mazars CPA Limited,ORG)</v>
      </c>
    </row>
    <row r="1233" spans="1:12" ht="16.5" customHeight="1" x14ac:dyDescent="0.25">
      <c r="A1233" t="s">
        <v>13990</v>
      </c>
      <c r="B1233">
        <v>61</v>
      </c>
      <c r="C1233" t="str">
        <f t="shared" si="770"/>
        <v>[(Joint Bookrunners and Joint Lead Managers ,TITLE)(VBG Capital Limited,ORG)]</v>
      </c>
      <c r="D1233" t="s">
        <v>11812</v>
      </c>
      <c r="E1233">
        <f t="shared" si="760"/>
        <v>42</v>
      </c>
      <c r="F1233" t="s">
        <v>17892</v>
      </c>
      <c r="G1233" t="str">
        <f t="shared" si="764"/>
        <v>(Joint Bookrunners and Joint Lead Managers ,TITLE)</v>
      </c>
      <c r="H1233" t="s">
        <v>15081</v>
      </c>
      <c r="I1233">
        <f t="shared" si="771"/>
        <v>19</v>
      </c>
      <c r="J1233" t="s">
        <v>17891</v>
      </c>
      <c r="K1233" t="str">
        <f t="shared" si="772"/>
        <v>(VBG Capital Limited,ORG)</v>
      </c>
    </row>
    <row r="1234" spans="1:12" ht="16.5" customHeight="1" x14ac:dyDescent="0.25">
      <c r="A1234" t="s">
        <v>8648</v>
      </c>
      <c r="B1234">
        <v>61</v>
      </c>
      <c r="C1234" t="str">
        <f t="shared" si="770"/>
        <v>[(Joint Bookrunners,TITLE)( GF Securities (Hong Kong) Brokerage Limited,ORG)]</v>
      </c>
      <c r="D1234" t="s">
        <v>473</v>
      </c>
      <c r="E1234">
        <f t="shared" si="760"/>
        <v>17</v>
      </c>
      <c r="F1234" t="s">
        <v>11314</v>
      </c>
      <c r="G1234" t="str">
        <f t="shared" si="764"/>
        <v>(Joint Bookrunners,TITLE)</v>
      </c>
      <c r="H1234" t="s">
        <v>15082</v>
      </c>
      <c r="I1234">
        <f t="shared" si="771"/>
        <v>44</v>
      </c>
      <c r="J1234" t="s">
        <v>17887</v>
      </c>
      <c r="K1234" t="str">
        <f t="shared" si="772"/>
        <v>( GF Securities (Hong Kong) Brokerage Limited,ORG)</v>
      </c>
    </row>
    <row r="1235" spans="1:12" ht="16.5" customHeight="1" x14ac:dyDescent="0.25">
      <c r="A1235" t="s">
        <v>1865</v>
      </c>
      <c r="B1235">
        <v>61</v>
      </c>
      <c r="C1235" t="str">
        <f t="shared" si="770"/>
        <v>[(Joint Bookrunners,TITLE)( Guotai Junan Securities (Hong Kong) Limited,ORG)]</v>
      </c>
      <c r="D1235" t="s">
        <v>473</v>
      </c>
      <c r="E1235">
        <f t="shared" si="760"/>
        <v>17</v>
      </c>
      <c r="F1235" t="s">
        <v>11314</v>
      </c>
      <c r="G1235" t="str">
        <f t="shared" si="764"/>
        <v>(Joint Bookrunners,TITLE)</v>
      </c>
      <c r="H1235" t="s">
        <v>15083</v>
      </c>
      <c r="I1235">
        <f t="shared" si="771"/>
        <v>44</v>
      </c>
      <c r="J1235" t="s">
        <v>17887</v>
      </c>
      <c r="K1235" t="str">
        <f t="shared" si="772"/>
        <v>( Guotai Junan Securities (Hong Kong) Limited,ORG)</v>
      </c>
    </row>
    <row r="1236" spans="1:12" ht="16.5" customHeight="1" x14ac:dyDescent="0.25">
      <c r="A1236" t="s">
        <v>8756</v>
      </c>
      <c r="B1236">
        <v>61</v>
      </c>
      <c r="C1236" t="str">
        <f t="shared" si="770"/>
        <v>[(Joint Bookrunners,TITLE)( Southwest Securities (HK) Brokerage Limited,ORG)]</v>
      </c>
      <c r="D1236" t="s">
        <v>473</v>
      </c>
      <c r="E1236">
        <f t="shared" si="760"/>
        <v>17</v>
      </c>
      <c r="F1236" t="s">
        <v>11314</v>
      </c>
      <c r="G1236" t="str">
        <f t="shared" si="764"/>
        <v>(Joint Bookrunners,TITLE)</v>
      </c>
      <c r="H1236" t="s">
        <v>15084</v>
      </c>
      <c r="I1236">
        <f t="shared" si="771"/>
        <v>44</v>
      </c>
      <c r="J1236" t="s">
        <v>17887</v>
      </c>
      <c r="K1236" t="str">
        <f t="shared" si="772"/>
        <v>( Southwest Securities (HK) Brokerage Limited,ORG)</v>
      </c>
    </row>
    <row r="1237" spans="1:12" ht="16.5" customHeight="1" x14ac:dyDescent="0.25">
      <c r="A1237" t="s">
        <v>10961</v>
      </c>
      <c r="B1237">
        <v>61</v>
      </c>
      <c r="C1237" t="str">
        <f t="shared" ref="C1237" si="773">"["&amp;G1237&amp;"]"</f>
        <v>[(Klaus Michael ZIMMER ,PERSON)]</v>
      </c>
      <c r="D1237" t="s">
        <v>15967</v>
      </c>
      <c r="E1237">
        <f t="shared" si="760"/>
        <v>21</v>
      </c>
      <c r="F1237" t="s">
        <v>17821</v>
      </c>
      <c r="G1237" t="str">
        <f t="shared" si="764"/>
        <v>(Klaus Michael ZIMMER ,PERSON)</v>
      </c>
    </row>
    <row r="1238" spans="1:12" ht="16.5" customHeight="1" x14ac:dyDescent="0.25">
      <c r="A1238" t="s">
        <v>7002</v>
      </c>
      <c r="B1238">
        <v>61</v>
      </c>
      <c r="C1238" t="str">
        <f t="shared" ref="C1238:C1239" si="774">"["&amp;G1238&amp;K1238&amp;"]"</f>
        <v>[(Mr. Cai Huinong ,PERSON)(Cai Huinong ,PERSON)]</v>
      </c>
      <c r="D1238" t="s">
        <v>11785</v>
      </c>
      <c r="E1238">
        <f t="shared" si="760"/>
        <v>16</v>
      </c>
      <c r="F1238" t="s">
        <v>17821</v>
      </c>
      <c r="G1238" t="str">
        <f t="shared" si="764"/>
        <v>(Mr. Cai Huinong ,PERSON)</v>
      </c>
      <c r="H1238" t="s">
        <v>17916</v>
      </c>
      <c r="I1238">
        <f t="shared" ref="I1238:I1239" si="775">LEN(H1238)</f>
        <v>12</v>
      </c>
      <c r="J1238" t="s">
        <v>17821</v>
      </c>
      <c r="K1238" t="str">
        <f t="shared" ref="K1238:K1239" si="776">"("&amp;H1238&amp;","&amp;J1238&amp;")"</f>
        <v>(Cai Huinong ,PERSON)</v>
      </c>
    </row>
    <row r="1239" spans="1:12" ht="16.5" customHeight="1" x14ac:dyDescent="0.25">
      <c r="A1239" t="s">
        <v>10814</v>
      </c>
      <c r="B1239">
        <v>61</v>
      </c>
      <c r="C1239" t="str">
        <f t="shared" si="774"/>
        <v>[(Mr. Gu Yunchang ,PERSON)(Gu Yongchuang,PERSON)]</v>
      </c>
      <c r="D1239" t="s">
        <v>11786</v>
      </c>
      <c r="E1239">
        <f t="shared" si="760"/>
        <v>16</v>
      </c>
      <c r="F1239" t="s">
        <v>17821</v>
      </c>
      <c r="G1239" t="str">
        <f t="shared" si="764"/>
        <v>(Mr. Gu Yunchang ,PERSON)</v>
      </c>
      <c r="H1239" t="s">
        <v>17917</v>
      </c>
      <c r="I1239">
        <f t="shared" si="775"/>
        <v>13</v>
      </c>
      <c r="J1239" t="s">
        <v>17821</v>
      </c>
      <c r="K1239" t="str">
        <f t="shared" si="776"/>
        <v>(Gu Yongchuang,PERSON)</v>
      </c>
      <c r="L1239" t="s">
        <v>10814</v>
      </c>
    </row>
    <row r="1240" spans="1:12" ht="16.5" customHeight="1" x14ac:dyDescent="0.25">
      <c r="A1240" t="s">
        <v>10807</v>
      </c>
      <c r="B1240">
        <v>61</v>
      </c>
      <c r="C1240" t="str">
        <f t="shared" ref="C1240:C1242" si="777">"["&amp;G1240&amp;"]"</f>
        <v>[(Mr. Hui Sai Tan, Jason ,PERSON)]</v>
      </c>
      <c r="D1240" t="s">
        <v>11787</v>
      </c>
      <c r="E1240">
        <f t="shared" si="760"/>
        <v>23</v>
      </c>
      <c r="F1240" t="s">
        <v>17782</v>
      </c>
      <c r="G1240" t="str">
        <f t="shared" si="764"/>
        <v>(Mr. Hui Sai Tan, Jason ,PERSON)</v>
      </c>
    </row>
    <row r="1241" spans="1:12" ht="16.5" customHeight="1" x14ac:dyDescent="0.25">
      <c r="A1241" t="s">
        <v>3102</v>
      </c>
      <c r="B1241">
        <v>61</v>
      </c>
      <c r="C1241" t="str">
        <f t="shared" si="777"/>
        <v>[(Mr. Tsang Ka Yip ,PERSON)]</v>
      </c>
      <c r="D1241" t="s">
        <v>11788</v>
      </c>
      <c r="E1241">
        <f t="shared" si="760"/>
        <v>17</v>
      </c>
      <c r="F1241" t="s">
        <v>11322</v>
      </c>
      <c r="G1241" t="str">
        <f t="shared" si="764"/>
        <v>(Mr. Tsang Ka Yip ,PERSON)</v>
      </c>
    </row>
    <row r="1242" spans="1:12" ht="16.5" customHeight="1" x14ac:dyDescent="0.25">
      <c r="A1242" t="s">
        <v>7877</v>
      </c>
      <c r="B1242">
        <v>61</v>
      </c>
      <c r="C1242" t="str">
        <f t="shared" si="777"/>
        <v>[(Mr. XIAO Jian ,PERSON)]</v>
      </c>
      <c r="D1242" t="s">
        <v>11789</v>
      </c>
      <c r="E1242">
        <f t="shared" si="760"/>
        <v>14</v>
      </c>
      <c r="F1242" t="s">
        <v>17821</v>
      </c>
      <c r="G1242" t="str">
        <f t="shared" si="764"/>
        <v>(Mr. XIAO Jian ,PERSON)</v>
      </c>
    </row>
    <row r="1243" spans="1:12" ht="16.5" customHeight="1" x14ac:dyDescent="0.25">
      <c r="A1243" t="s">
        <v>6091</v>
      </c>
      <c r="B1243">
        <v>61</v>
      </c>
    </row>
    <row r="1244" spans="1:12" ht="16.5" customHeight="1" x14ac:dyDescent="0.25">
      <c r="A1244" t="s">
        <v>5236</v>
      </c>
      <c r="B1244">
        <v>61</v>
      </c>
    </row>
    <row r="1245" spans="1:12" ht="16.5" customHeight="1" x14ac:dyDescent="0.25">
      <c r="A1245" t="s">
        <v>9994</v>
      </c>
      <c r="B1245">
        <v>61</v>
      </c>
    </row>
    <row r="1246" spans="1:12" ht="16.5" customHeight="1" x14ac:dyDescent="0.25">
      <c r="A1246" t="s">
        <v>4988</v>
      </c>
      <c r="B1246">
        <v>61</v>
      </c>
      <c r="C1246" t="str">
        <f>"["&amp;G1246&amp;K1246&amp;"]"</f>
        <v>[(Property valuer,TITLE)( Asia-Pacific Consulting and Appraisal Limited,ORG)]</v>
      </c>
      <c r="D1246" t="s">
        <v>101</v>
      </c>
      <c r="E1246">
        <f t="shared" si="760"/>
        <v>15</v>
      </c>
      <c r="F1246" t="s">
        <v>11314</v>
      </c>
      <c r="G1246" t="str">
        <f t="shared" ref="G1246:G1251" si="778">"("&amp;D1246&amp;","&amp;F1246&amp;")"</f>
        <v>(Property valuer,TITLE)</v>
      </c>
      <c r="H1246" t="s">
        <v>15085</v>
      </c>
      <c r="I1246">
        <f t="shared" ref="I1246" si="779">LEN(H1246)</f>
        <v>46</v>
      </c>
      <c r="J1246" t="s">
        <v>17887</v>
      </c>
      <c r="K1246" t="str">
        <f>"("&amp;H1246&amp;","&amp;J1246&amp;")"</f>
        <v>( Asia-Pacific Consulting and Appraisal Limited,ORG)</v>
      </c>
    </row>
    <row r="1247" spans="1:12" ht="16.5" customHeight="1" x14ac:dyDescent="0.25">
      <c r="A1247" t="s">
        <v>90</v>
      </c>
      <c r="B1247">
        <v>61</v>
      </c>
      <c r="C1247" t="str">
        <f t="shared" ref="C1247:C1248" si="780">"["&amp;G1247&amp;"]"</f>
        <v>[(Robertsons,ORG)]</v>
      </c>
      <c r="D1247" t="s">
        <v>15582</v>
      </c>
      <c r="E1247">
        <f t="shared" si="760"/>
        <v>10</v>
      </c>
      <c r="F1247" t="s">
        <v>17958</v>
      </c>
      <c r="G1247" t="str">
        <f t="shared" si="778"/>
        <v>(Robertsons,ORG)</v>
      </c>
    </row>
    <row r="1248" spans="1:12" ht="16.5" customHeight="1" x14ac:dyDescent="0.25">
      <c r="A1248" t="s">
        <v>8901</v>
      </c>
      <c r="B1248">
        <v>61</v>
      </c>
      <c r="C1248" t="str">
        <f t="shared" si="780"/>
        <v>[(Shou Bai CHAO,PERSON)]</v>
      </c>
      <c r="D1248" t="s">
        <v>15916</v>
      </c>
      <c r="E1248">
        <f t="shared" si="760"/>
        <v>13</v>
      </c>
      <c r="F1248" t="s">
        <v>17821</v>
      </c>
      <c r="G1248" t="str">
        <f t="shared" si="778"/>
        <v>(Shou Bai CHAO,PERSON)</v>
      </c>
    </row>
    <row r="1249" spans="1:11" ht="16.5" customHeight="1" x14ac:dyDescent="0.25">
      <c r="A1249" t="s">
        <v>2451</v>
      </c>
      <c r="B1249">
        <v>61</v>
      </c>
      <c r="C1249" t="str">
        <f t="shared" ref="C1249:C1250" si="781">"["&amp;G1249&amp;K1249&amp;"]"</f>
        <v>[(Sole Sponsor,TITLE)( Soochow Securities International Capital Limited,ORG)]</v>
      </c>
      <c r="D1249" t="s">
        <v>71</v>
      </c>
      <c r="E1249">
        <f t="shared" si="760"/>
        <v>12</v>
      </c>
      <c r="F1249" t="s">
        <v>11314</v>
      </c>
      <c r="G1249" t="str">
        <f t="shared" si="778"/>
        <v>(Sole Sponsor,TITLE)</v>
      </c>
      <c r="H1249" t="s">
        <v>15086</v>
      </c>
      <c r="I1249">
        <f t="shared" ref="I1249:I1250" si="782">LEN(H1249)</f>
        <v>49</v>
      </c>
      <c r="J1249" t="s">
        <v>17887</v>
      </c>
      <c r="K1249" t="str">
        <f t="shared" ref="K1249:K1250" si="783">"("&amp;H1249&amp;","&amp;J1249&amp;")"</f>
        <v>( Soochow Securities International Capital Limited,ORG)</v>
      </c>
    </row>
    <row r="1250" spans="1:11" ht="16.5" customHeight="1" x14ac:dyDescent="0.25">
      <c r="A1250" t="s">
        <v>4289</v>
      </c>
      <c r="B1250">
        <v>61</v>
      </c>
      <c r="C1250" t="str">
        <f t="shared" si="781"/>
        <v>[(Tax advisers,TITLE)( Baker Tilly Monteiro Heng Tax Services Sdn. Bhd.,ORG)]</v>
      </c>
      <c r="D1250" t="s">
        <v>14658</v>
      </c>
      <c r="E1250">
        <f t="shared" si="760"/>
        <v>12</v>
      </c>
      <c r="F1250" t="s">
        <v>11314</v>
      </c>
      <c r="G1250" t="str">
        <f t="shared" si="778"/>
        <v>(Tax advisers,TITLE)</v>
      </c>
      <c r="H1250" t="s">
        <v>15087</v>
      </c>
      <c r="I1250">
        <f t="shared" si="782"/>
        <v>49</v>
      </c>
      <c r="J1250" t="s">
        <v>17887</v>
      </c>
      <c r="K1250" t="str">
        <f t="shared" si="783"/>
        <v>( Baker Tilly Monteiro Heng Tax Services Sdn. Bhd.,ORG)</v>
      </c>
    </row>
    <row r="1251" spans="1:11" ht="16.5" customHeight="1" x14ac:dyDescent="0.25">
      <c r="A1251" t="s">
        <v>7749</v>
      </c>
      <c r="B1251">
        <v>61</v>
      </c>
      <c r="C1251" t="str">
        <f t="shared" ref="C1251" si="784">"["&amp;G1251&amp;"]"</f>
        <v>[(WANG Kaiguo ,PERSON)]</v>
      </c>
      <c r="D1251" t="s">
        <v>11790</v>
      </c>
      <c r="E1251">
        <f t="shared" si="760"/>
        <v>12</v>
      </c>
      <c r="F1251" t="s">
        <v>17821</v>
      </c>
      <c r="G1251" t="str">
        <f t="shared" si="778"/>
        <v>(WANG Kaiguo ,PERSON)</v>
      </c>
    </row>
    <row r="1252" spans="1:11" ht="16.5" customHeight="1" x14ac:dyDescent="0.25">
      <c r="A1252" t="s">
        <v>9831</v>
      </c>
      <c r="B1252">
        <v>62</v>
      </c>
    </row>
    <row r="1253" spans="1:11" ht="16.5" customHeight="1" x14ac:dyDescent="0.25">
      <c r="A1253" t="s">
        <v>9709</v>
      </c>
      <c r="B1253">
        <v>62</v>
      </c>
    </row>
    <row r="1254" spans="1:11" ht="16.5" customHeight="1" x14ac:dyDescent="0.25">
      <c r="A1254" t="s">
        <v>6616</v>
      </c>
      <c r="B1254">
        <v>62</v>
      </c>
      <c r="C1254" t="str">
        <f>"["&amp;G1254&amp;K1254&amp;"]"</f>
        <v>[(Auditor and reporting accountant ,TITLE)(PricewaterhouseCoopers,ORG)]</v>
      </c>
      <c r="D1254" t="s">
        <v>14644</v>
      </c>
      <c r="E1254">
        <f t="shared" si="760"/>
        <v>33</v>
      </c>
      <c r="F1254" t="s">
        <v>17952</v>
      </c>
      <c r="G1254" t="str">
        <f t="shared" ref="G1254:G1273" si="785">"("&amp;D1254&amp;","&amp;F1254&amp;")"</f>
        <v>(Auditor and reporting accountant ,TITLE)</v>
      </c>
      <c r="H1254" t="s">
        <v>17254</v>
      </c>
      <c r="I1254">
        <f t="shared" ref="I1254" si="786">LEN(H1254)</f>
        <v>22</v>
      </c>
      <c r="J1254" t="s">
        <v>17887</v>
      </c>
      <c r="K1254" t="str">
        <f>"("&amp;H1254&amp;","&amp;J1254&amp;")"</f>
        <v>(PricewaterhouseCoopers,ORG)</v>
      </c>
    </row>
    <row r="1255" spans="1:11" ht="16.5" customHeight="1" x14ac:dyDescent="0.25">
      <c r="A1255" t="s">
        <v>14546</v>
      </c>
      <c r="B1255">
        <v>62</v>
      </c>
      <c r="C1255" t="str">
        <f t="shared" ref="C1255" si="787">"["&amp;G1255&amp;"]"</f>
        <v>[(CMB Wing Lung Bank Limited ,ORG)]</v>
      </c>
      <c r="D1255" t="s">
        <v>14659</v>
      </c>
      <c r="E1255">
        <f t="shared" si="760"/>
        <v>27</v>
      </c>
      <c r="F1255" t="s">
        <v>17756</v>
      </c>
      <c r="G1255" t="str">
        <f t="shared" si="785"/>
        <v>(CMB Wing Lung Bank Limited ,ORG)</v>
      </c>
    </row>
    <row r="1256" spans="1:11" ht="16.5" customHeight="1" x14ac:dyDescent="0.25">
      <c r="A1256" t="s">
        <v>3797</v>
      </c>
      <c r="B1256">
        <v>62</v>
      </c>
      <c r="C1256" t="str">
        <f t="shared" ref="C1256:C1257" si="788">"["&amp;G1256&amp;K1256&amp;"]"</f>
        <v>[(Company secretary,TITLE)( Ms. Chu Wing Yin ,PERSON)]</v>
      </c>
      <c r="D1256" t="s">
        <v>111</v>
      </c>
      <c r="E1256">
        <f t="shared" si="760"/>
        <v>17</v>
      </c>
      <c r="F1256" t="s">
        <v>17892</v>
      </c>
      <c r="G1256" t="str">
        <f t="shared" si="785"/>
        <v>(Company secretary,TITLE)</v>
      </c>
      <c r="H1256" t="s">
        <v>16712</v>
      </c>
      <c r="I1256">
        <f t="shared" ref="I1256" si="789">LEN(H1256)</f>
        <v>18</v>
      </c>
      <c r="J1256" t="s">
        <v>17821</v>
      </c>
      <c r="K1256" t="str">
        <f t="shared" ref="K1256:K1257" si="790">"("&amp;H1256&amp;","&amp;J1256&amp;")"</f>
        <v>( Ms. Chu Wing Yin ,PERSON)</v>
      </c>
    </row>
    <row r="1257" spans="1:11" ht="16.5" customHeight="1" x14ac:dyDescent="0.25">
      <c r="A1257" t="s">
        <v>11168</v>
      </c>
      <c r="B1257">
        <v>62</v>
      </c>
      <c r="C1257" t="str">
        <f t="shared" si="788"/>
        <v>[(Compliance Advisor ,TITLE)(Central China International Capital Limited,ORG)]</v>
      </c>
      <c r="D1257" t="s">
        <v>14607</v>
      </c>
      <c r="E1257">
        <f t="shared" si="760"/>
        <v>19</v>
      </c>
      <c r="F1257" t="s">
        <v>11314</v>
      </c>
      <c r="G1257" t="str">
        <f t="shared" si="785"/>
        <v>(Compliance Advisor ,TITLE)</v>
      </c>
      <c r="H1257" t="s">
        <v>15088</v>
      </c>
      <c r="I1257">
        <f t="shared" ref="I1257" si="791">LEN(H1257)</f>
        <v>43</v>
      </c>
      <c r="J1257" t="s">
        <v>17887</v>
      </c>
      <c r="K1257" t="str">
        <f t="shared" si="790"/>
        <v>(Central China International Capital Limited,ORG)</v>
      </c>
    </row>
    <row r="1258" spans="1:11" ht="16.5" customHeight="1" x14ac:dyDescent="0.25">
      <c r="A1258" t="s">
        <v>3480</v>
      </c>
      <c r="B1258">
        <v>62</v>
      </c>
      <c r="C1258" t="str">
        <f t="shared" ref="C1258" si="792">"["&amp;G1258&amp;"]"</f>
        <v>[(DOKK1 Hack Kampmanns Plads,ORG)]</v>
      </c>
      <c r="D1258" t="s">
        <v>16081</v>
      </c>
      <c r="E1258">
        <f t="shared" si="760"/>
        <v>26</v>
      </c>
      <c r="F1258" t="s">
        <v>17887</v>
      </c>
      <c r="G1258" t="str">
        <f t="shared" si="785"/>
        <v>(DOKK1 Hack Kampmanns Plads,ORG)</v>
      </c>
    </row>
    <row r="1259" spans="1:11" ht="16.5" customHeight="1" x14ac:dyDescent="0.25">
      <c r="A1259" t="s">
        <v>15394</v>
      </c>
      <c r="B1259">
        <v>62</v>
      </c>
      <c r="C1259" t="str">
        <f t="shared" ref="C1259:C1262" si="793">"["&amp;G1259&amp;K1259&amp;"]"</f>
        <v>[(Industry Consultant,TITLE)( E-House Enterprise (China) Group Co., Ltd.,ORG)]</v>
      </c>
      <c r="D1259" t="s">
        <v>393</v>
      </c>
      <c r="E1259">
        <f t="shared" si="760"/>
        <v>19</v>
      </c>
      <c r="F1259" t="s">
        <v>17892</v>
      </c>
      <c r="G1259" t="str">
        <f t="shared" si="785"/>
        <v>(Industry Consultant,TITLE)</v>
      </c>
      <c r="H1259" t="s">
        <v>16178</v>
      </c>
      <c r="I1259">
        <f t="shared" ref="I1259" si="794">LEN(H1259)</f>
        <v>43</v>
      </c>
      <c r="J1259" t="s">
        <v>17887</v>
      </c>
      <c r="K1259" t="str">
        <f t="shared" ref="K1259:K1262" si="795">"("&amp;H1259&amp;","&amp;J1259&amp;")"</f>
        <v>( E-House Enterprise (China) Group Co., Ltd.,ORG)</v>
      </c>
    </row>
    <row r="1260" spans="1:11" ht="16.5" customHeight="1" x14ac:dyDescent="0.25">
      <c r="A1260" t="s">
        <v>2223</v>
      </c>
      <c r="B1260">
        <v>62</v>
      </c>
      <c r="C1260" t="str">
        <f t="shared" si="793"/>
        <v>[(Internal control consultant ,TITLE)(RSM Consulting (Hong Kong) Limited,ORG)]</v>
      </c>
      <c r="D1260" t="s">
        <v>14552</v>
      </c>
      <c r="E1260">
        <f t="shared" si="760"/>
        <v>28</v>
      </c>
      <c r="F1260" t="s">
        <v>11314</v>
      </c>
      <c r="G1260" t="str">
        <f t="shared" si="785"/>
        <v>(Internal control consultant ,TITLE)</v>
      </c>
      <c r="H1260" t="s">
        <v>15297</v>
      </c>
      <c r="I1260">
        <f t="shared" ref="I1260:I1262" si="796">LEN(H1260)</f>
        <v>34</v>
      </c>
      <c r="J1260" t="s">
        <v>17891</v>
      </c>
      <c r="K1260" t="str">
        <f t="shared" si="795"/>
        <v>(RSM Consulting (Hong Kong) Limited,ORG)</v>
      </c>
    </row>
    <row r="1261" spans="1:11" ht="16.5" customHeight="1" x14ac:dyDescent="0.25">
      <c r="A1261" t="s">
        <v>6267</v>
      </c>
      <c r="B1261">
        <v>62</v>
      </c>
      <c r="C1261" t="str">
        <f t="shared" si="793"/>
        <v>[(Joint Bookrunners,TITLE)( China Merchants Securities (HK) Co., Limited,ORG)]</v>
      </c>
      <c r="D1261" t="s">
        <v>473</v>
      </c>
      <c r="E1261">
        <f t="shared" si="760"/>
        <v>17</v>
      </c>
      <c r="F1261" t="s">
        <v>11314</v>
      </c>
      <c r="G1261" t="str">
        <f t="shared" si="785"/>
        <v>(Joint Bookrunners,TITLE)</v>
      </c>
      <c r="H1261" t="s">
        <v>15089</v>
      </c>
      <c r="I1261">
        <f t="shared" si="796"/>
        <v>45</v>
      </c>
      <c r="J1261" t="s">
        <v>17887</v>
      </c>
      <c r="K1261" t="str">
        <f t="shared" si="795"/>
        <v>( China Merchants Securities (HK) Co., Limited,ORG)</v>
      </c>
    </row>
    <row r="1262" spans="1:11" ht="16.5" customHeight="1" x14ac:dyDescent="0.25">
      <c r="A1262" t="s">
        <v>7947</v>
      </c>
      <c r="B1262">
        <v>62</v>
      </c>
      <c r="C1262" t="str">
        <f t="shared" si="793"/>
        <v>[(Joint Global Coordinators,TITLE)( Merrill Lynch (Asia Pacific) Limited,ORG)]</v>
      </c>
      <c r="D1262" t="s">
        <v>74</v>
      </c>
      <c r="E1262">
        <f t="shared" si="760"/>
        <v>25</v>
      </c>
      <c r="F1262" t="s">
        <v>11314</v>
      </c>
      <c r="G1262" t="str">
        <f t="shared" si="785"/>
        <v>(Joint Global Coordinators,TITLE)</v>
      </c>
      <c r="H1262" t="s">
        <v>15064</v>
      </c>
      <c r="I1262">
        <f t="shared" si="796"/>
        <v>37</v>
      </c>
      <c r="J1262" t="s">
        <v>17887</v>
      </c>
      <c r="K1262" t="str">
        <f t="shared" si="795"/>
        <v>( Merrill Lynch (Asia Pacific) Limited,ORG)</v>
      </c>
    </row>
    <row r="1263" spans="1:11" ht="16.5" customHeight="1" x14ac:dyDescent="0.25">
      <c r="A1263" t="s">
        <v>9383</v>
      </c>
      <c r="B1263">
        <v>62</v>
      </c>
      <c r="C1263" t="str">
        <f t="shared" ref="C1263" si="797">"["&amp;G1263&amp;"]"</f>
        <v>[(Joint Sponsors ,TITLE)]</v>
      </c>
      <c r="D1263" t="s">
        <v>11648</v>
      </c>
      <c r="E1263">
        <f t="shared" si="760"/>
        <v>15</v>
      </c>
      <c r="F1263" t="s">
        <v>17892</v>
      </c>
      <c r="G1263" t="str">
        <f t="shared" si="785"/>
        <v>(Joint Sponsors ,TITLE)</v>
      </c>
    </row>
    <row r="1264" spans="1:11" ht="16.5" customHeight="1" x14ac:dyDescent="0.25">
      <c r="A1264" t="s">
        <v>804</v>
      </c>
      <c r="B1264">
        <v>62</v>
      </c>
      <c r="C1264" t="str">
        <f>"["&amp;G1264&amp;K1264&amp;"]"</f>
        <v>[(Members of audit committee ,TITLE)(Ms. Lee Wing Yin Jessica,PERSON)]</v>
      </c>
      <c r="D1264" t="s">
        <v>15344</v>
      </c>
      <c r="E1264">
        <f t="shared" si="760"/>
        <v>27</v>
      </c>
      <c r="F1264" t="s">
        <v>17892</v>
      </c>
      <c r="G1264" t="str">
        <f t="shared" si="785"/>
        <v>(Members of audit committee ,TITLE)</v>
      </c>
      <c r="H1264" t="s">
        <v>809</v>
      </c>
      <c r="I1264">
        <f t="shared" ref="I1264" si="798">LEN(H1264)</f>
        <v>24</v>
      </c>
      <c r="J1264" t="s">
        <v>17821</v>
      </c>
      <c r="K1264" t="str">
        <f>"("&amp;H1264&amp;","&amp;J1264&amp;")"</f>
        <v>(Ms. Lee Wing Yin Jessica,PERSON)</v>
      </c>
    </row>
    <row r="1265" spans="1:11" ht="16.5" customHeight="1" x14ac:dyDescent="0.25">
      <c r="A1265" t="s">
        <v>1977</v>
      </c>
      <c r="B1265">
        <v>62</v>
      </c>
      <c r="C1265" t="str">
        <f t="shared" ref="C1265" si="799">"["&amp;G1265&amp;"]"</f>
        <v>[(Mr Erh Fei Liu ,PERSON)]</v>
      </c>
      <c r="D1265" t="s">
        <v>14660</v>
      </c>
      <c r="E1265">
        <f t="shared" si="760"/>
        <v>15</v>
      </c>
      <c r="F1265" t="s">
        <v>18022</v>
      </c>
      <c r="G1265" t="str">
        <f t="shared" si="785"/>
        <v>(Mr Erh Fei Liu ,PERSON)</v>
      </c>
    </row>
    <row r="1266" spans="1:11" ht="16.5" customHeight="1" x14ac:dyDescent="0.25">
      <c r="A1266" t="s">
        <v>7842</v>
      </c>
      <c r="B1266">
        <v>62</v>
      </c>
      <c r="C1266" t="str">
        <f>"["&amp;G1266&amp;K1266&amp;"]"</f>
        <v>[(Mr. Chen Bingqiang ,PERSON)(Mr. Ernest Chen,PERSON)]</v>
      </c>
      <c r="D1266" t="s">
        <v>11791</v>
      </c>
      <c r="E1266">
        <f t="shared" si="760"/>
        <v>19</v>
      </c>
      <c r="F1266" t="s">
        <v>17763</v>
      </c>
      <c r="G1266" t="str">
        <f t="shared" si="785"/>
        <v>(Mr. Chen Bingqiang ,PERSON)</v>
      </c>
      <c r="H1266" t="s">
        <v>11792</v>
      </c>
      <c r="I1266">
        <f t="shared" ref="I1266" si="800">LEN(H1266)</f>
        <v>15</v>
      </c>
      <c r="J1266" t="s">
        <v>17763</v>
      </c>
      <c r="K1266" t="str">
        <f>"("&amp;H1266&amp;","&amp;J1266&amp;")"</f>
        <v>(Mr. Ernest Chen,PERSON)</v>
      </c>
    </row>
    <row r="1267" spans="1:11" ht="16.5" customHeight="1" x14ac:dyDescent="0.25">
      <c r="A1267" t="s">
        <v>8889</v>
      </c>
      <c r="B1267">
        <v>62</v>
      </c>
      <c r="C1267" t="str">
        <f t="shared" ref="C1267:C1272" si="801">"["&amp;G1267&amp;"]"</f>
        <v>[(Mr. Ip Pui Sum ,PERSON)]</v>
      </c>
      <c r="D1267" t="s">
        <v>11793</v>
      </c>
      <c r="E1267">
        <f t="shared" si="760"/>
        <v>15</v>
      </c>
      <c r="F1267" t="s">
        <v>17821</v>
      </c>
      <c r="G1267" t="str">
        <f t="shared" si="785"/>
        <v>(Mr. Ip Pui Sum ,PERSON)</v>
      </c>
    </row>
    <row r="1268" spans="1:11" ht="16.5" customHeight="1" x14ac:dyDescent="0.25">
      <c r="A1268" t="s">
        <v>8771</v>
      </c>
      <c r="B1268">
        <v>62</v>
      </c>
      <c r="C1268" t="str">
        <f t="shared" si="801"/>
        <v>[(Mr. Li Lap Keung ,PERSON)]</v>
      </c>
      <c r="D1268" t="s">
        <v>11794</v>
      </c>
      <c r="E1268">
        <f t="shared" si="760"/>
        <v>17</v>
      </c>
      <c r="F1268" t="s">
        <v>11322</v>
      </c>
      <c r="G1268" t="str">
        <f t="shared" si="785"/>
        <v>(Mr. Li Lap Keung ,PERSON)</v>
      </c>
    </row>
    <row r="1269" spans="1:11" ht="16.5" customHeight="1" x14ac:dyDescent="0.25">
      <c r="A1269" t="s">
        <v>5803</v>
      </c>
      <c r="B1269">
        <v>62</v>
      </c>
      <c r="C1269" t="str">
        <f t="shared" si="801"/>
        <v>[(Mr. Tan Chee Beng,PERSON)]</v>
      </c>
      <c r="D1269" t="s">
        <v>14217</v>
      </c>
      <c r="E1269">
        <f t="shared" si="760"/>
        <v>17</v>
      </c>
      <c r="F1269" t="s">
        <v>11322</v>
      </c>
      <c r="G1269" t="str">
        <f t="shared" si="785"/>
        <v>(Mr. Tan Chee Beng,PERSON)</v>
      </c>
    </row>
    <row r="1270" spans="1:11" ht="16.5" customHeight="1" x14ac:dyDescent="0.25">
      <c r="A1270" t="s">
        <v>5805</v>
      </c>
      <c r="B1270">
        <v>62</v>
      </c>
      <c r="C1270" t="str">
        <f t="shared" si="801"/>
        <v>[(Mr. Tan Wei Leong,PERSON)]</v>
      </c>
      <c r="D1270" t="s">
        <v>14218</v>
      </c>
      <c r="E1270">
        <f t="shared" si="760"/>
        <v>17</v>
      </c>
      <c r="F1270" t="s">
        <v>11322</v>
      </c>
      <c r="G1270" t="str">
        <f t="shared" si="785"/>
        <v>(Mr. Tan Wei Leong,PERSON)</v>
      </c>
    </row>
    <row r="1271" spans="1:11" ht="16.5" customHeight="1" x14ac:dyDescent="0.25">
      <c r="A1271" t="s">
        <v>3705</v>
      </c>
      <c r="B1271">
        <v>62</v>
      </c>
      <c r="C1271" t="str">
        <f t="shared" si="801"/>
        <v>[(Mr. Wan Chi Hei 3,PERSON)]</v>
      </c>
      <c r="D1271" t="s">
        <v>14219</v>
      </c>
      <c r="E1271">
        <f t="shared" si="760"/>
        <v>17</v>
      </c>
      <c r="F1271" t="s">
        <v>11322</v>
      </c>
      <c r="G1271" t="str">
        <f t="shared" si="785"/>
        <v>(Mr. Wan Chi Hei 3,PERSON)</v>
      </c>
    </row>
    <row r="1272" spans="1:11" ht="16.5" customHeight="1" x14ac:dyDescent="0.25">
      <c r="A1272" t="s">
        <v>8928</v>
      </c>
      <c r="B1272">
        <v>62</v>
      </c>
      <c r="C1272" t="str">
        <f t="shared" si="801"/>
        <v>[(Ms. Zhu Xin ,PERSON)]</v>
      </c>
      <c r="D1272" t="s">
        <v>11795</v>
      </c>
      <c r="E1272">
        <f t="shared" si="760"/>
        <v>12</v>
      </c>
      <c r="F1272" t="s">
        <v>17821</v>
      </c>
      <c r="G1272" t="str">
        <f t="shared" si="785"/>
        <v>(Ms. Zhu Xin ,PERSON)</v>
      </c>
    </row>
    <row r="1273" spans="1:11" ht="16.5" customHeight="1" x14ac:dyDescent="0.25">
      <c r="A1273" t="s">
        <v>9177</v>
      </c>
      <c r="B1273">
        <v>62</v>
      </c>
      <c r="C1273" t="str">
        <f>"["&amp;G1273&amp;K1273&amp;"]"</f>
        <v>[(Nomination Committee,TITLE)( Richard Qiangdong Liu,PERSON)]</v>
      </c>
      <c r="D1273" t="s">
        <v>13971</v>
      </c>
      <c r="E1273">
        <f t="shared" si="760"/>
        <v>20</v>
      </c>
      <c r="F1273" t="s">
        <v>17892</v>
      </c>
      <c r="G1273" t="str">
        <f t="shared" si="785"/>
        <v>(Nomination Committee,TITLE)</v>
      </c>
      <c r="H1273" t="s">
        <v>16973</v>
      </c>
      <c r="I1273">
        <f t="shared" ref="I1273" si="802">LEN(H1273)</f>
        <v>22</v>
      </c>
      <c r="J1273" t="s">
        <v>17821</v>
      </c>
      <c r="K1273" t="str">
        <f>"("&amp;H1273&amp;","&amp;J1273&amp;")"</f>
        <v>( Richard Qiangdong Liu,PERSON)</v>
      </c>
    </row>
    <row r="1274" spans="1:11" ht="16.5" customHeight="1" x14ac:dyDescent="0.25">
      <c r="A1274" t="s">
        <v>15332</v>
      </c>
      <c r="B1274">
        <v>62</v>
      </c>
    </row>
    <row r="1275" spans="1:11" ht="16.5" customHeight="1" x14ac:dyDescent="0.25">
      <c r="A1275" t="s">
        <v>4337</v>
      </c>
      <c r="B1275">
        <v>62</v>
      </c>
    </row>
    <row r="1276" spans="1:11" ht="16.5" customHeight="1" x14ac:dyDescent="0.25">
      <c r="A1276" t="s">
        <v>59</v>
      </c>
      <c r="B1276">
        <v>62</v>
      </c>
      <c r="C1276" t="str">
        <f t="shared" ref="C1276" si="803">"["&amp;G1276&amp;"]"</f>
        <v>[(Ms. SO Ka Man ,PERSON)]</v>
      </c>
      <c r="D1276" t="s">
        <v>15917</v>
      </c>
      <c r="E1276">
        <f t="shared" si="760"/>
        <v>14</v>
      </c>
      <c r="F1276" t="s">
        <v>17821</v>
      </c>
      <c r="G1276" t="str">
        <f t="shared" ref="G1276:G1279" si="804">"("&amp;D1276&amp;","&amp;F1276&amp;")"</f>
        <v>(Ms. SO Ka Man ,PERSON)</v>
      </c>
    </row>
    <row r="1277" spans="1:11" ht="16.5" customHeight="1" x14ac:dyDescent="0.25">
      <c r="A1277" t="s">
        <v>8226</v>
      </c>
      <c r="B1277">
        <v>62</v>
      </c>
      <c r="C1277" t="str">
        <f>"["&amp;G1277&amp;K1277&amp;"]"</f>
        <v>[(Property Valuer,TITLE)( Sinaappraisal Advisory Limited ,ORG)]</v>
      </c>
      <c r="D1277" t="s">
        <v>14601</v>
      </c>
      <c r="E1277">
        <f t="shared" si="760"/>
        <v>15</v>
      </c>
      <c r="F1277" t="s">
        <v>11314</v>
      </c>
      <c r="G1277" t="str">
        <f t="shared" si="804"/>
        <v>(Property Valuer,TITLE)</v>
      </c>
      <c r="H1277" t="s">
        <v>17558</v>
      </c>
      <c r="I1277">
        <f t="shared" ref="I1277" si="805">LEN(H1277)</f>
        <v>32</v>
      </c>
      <c r="J1277" t="s">
        <v>17891</v>
      </c>
      <c r="K1277" t="str">
        <f>"("&amp;H1277&amp;","&amp;J1277&amp;")"</f>
        <v>( Sinaappraisal Advisory Limited ,ORG)</v>
      </c>
    </row>
    <row r="1278" spans="1:11" ht="16.5" customHeight="1" x14ac:dyDescent="0.25">
      <c r="A1278" t="s">
        <v>7325</v>
      </c>
      <c r="B1278">
        <v>62</v>
      </c>
      <c r="C1278" t="str">
        <f t="shared" ref="C1278:C1279" si="806">"["&amp;G1278&amp;"]"</f>
        <v>[(Sole Sponsor,TITLE)]</v>
      </c>
      <c r="D1278" t="s">
        <v>71</v>
      </c>
      <c r="E1278">
        <f t="shared" si="760"/>
        <v>12</v>
      </c>
      <c r="F1278" t="s">
        <v>17892</v>
      </c>
      <c r="G1278" t="str">
        <f t="shared" si="804"/>
        <v>(Sole Sponsor,TITLE)</v>
      </c>
    </row>
    <row r="1279" spans="1:11" ht="16.5" customHeight="1" x14ac:dyDescent="0.25">
      <c r="A1279" t="s">
        <v>514</v>
      </c>
      <c r="B1279">
        <v>62</v>
      </c>
      <c r="C1279" t="str">
        <f t="shared" si="806"/>
        <v>[(Ting Feng ,PERSON)]</v>
      </c>
      <c r="D1279" t="s">
        <v>11796</v>
      </c>
      <c r="E1279">
        <f t="shared" si="760"/>
        <v>10</v>
      </c>
      <c r="F1279" t="s">
        <v>18051</v>
      </c>
      <c r="G1279" t="str">
        <f t="shared" si="804"/>
        <v>(Ting Feng ,PERSON)</v>
      </c>
    </row>
    <row r="1280" spans="1:11" ht="16.5" customHeight="1" x14ac:dyDescent="0.25">
      <c r="A1280" t="s">
        <v>1018</v>
      </c>
      <c r="B1280">
        <v>63</v>
      </c>
    </row>
    <row r="1281" spans="1:11" ht="16.5" customHeight="1" x14ac:dyDescent="0.25">
      <c r="A1281" t="s">
        <v>10577</v>
      </c>
      <c r="B1281">
        <v>63</v>
      </c>
      <c r="C1281" t="str">
        <f>"["&amp;G1281&amp;K1281&amp;"]"</f>
        <v>[( Auditor and reporting accountants,TITLE)( Moore Stephens CPA Limited,ORG)]</v>
      </c>
      <c r="D1281" t="s">
        <v>16215</v>
      </c>
      <c r="E1281">
        <f t="shared" si="760"/>
        <v>34</v>
      </c>
      <c r="F1281" t="s">
        <v>17892</v>
      </c>
      <c r="G1281" t="str">
        <f>"("&amp;D1281&amp;","&amp;F1281&amp;")"</f>
        <v>( Auditor and reporting accountants,TITLE)</v>
      </c>
      <c r="H1281" t="s">
        <v>15074</v>
      </c>
      <c r="I1281">
        <f t="shared" ref="I1281" si="807">LEN(H1281)</f>
        <v>27</v>
      </c>
      <c r="J1281" t="s">
        <v>17891</v>
      </c>
      <c r="K1281" t="str">
        <f>"("&amp;H1281&amp;","&amp;J1281&amp;")"</f>
        <v>( Moore Stephens CPA Limited,ORG)</v>
      </c>
    </row>
    <row r="1282" spans="1:11" ht="16.5" customHeight="1" x14ac:dyDescent="0.25">
      <c r="A1282" t="s">
        <v>9540</v>
      </c>
      <c r="B1282">
        <v>63</v>
      </c>
    </row>
    <row r="1283" spans="1:11" ht="16.5" customHeight="1" x14ac:dyDescent="0.25">
      <c r="A1283" t="s">
        <v>1651</v>
      </c>
      <c r="B1283">
        <v>63</v>
      </c>
      <c r="C1283" t="str">
        <f>"["&amp;G1283&amp;K1283&amp;"]"</f>
        <v>[(Authorised representatives,TITLE)( Mr. Ling Sheng Hwang ,PERSON)]</v>
      </c>
      <c r="D1283" t="s">
        <v>115</v>
      </c>
      <c r="E1283">
        <f t="shared" ref="E1283:E1346" si="808">LEN(D1283)</f>
        <v>26</v>
      </c>
      <c r="F1283" t="s">
        <v>17892</v>
      </c>
      <c r="G1283" t="str">
        <f>"("&amp;D1283&amp;","&amp;F1283&amp;")"</f>
        <v>(Authorised representatives,TITLE)</v>
      </c>
      <c r="H1283" t="s">
        <v>17284</v>
      </c>
      <c r="I1283">
        <f t="shared" ref="I1283" si="809">LEN(H1283)</f>
        <v>22</v>
      </c>
      <c r="J1283" t="s">
        <v>17898</v>
      </c>
      <c r="K1283" t="str">
        <f>"("&amp;H1283&amp;","&amp;J1283&amp;")"</f>
        <v>( Mr. Ling Sheng Hwang ,PERSON)</v>
      </c>
    </row>
    <row r="1284" spans="1:11" ht="16.5" customHeight="1" x14ac:dyDescent="0.25">
      <c r="A1284" t="s">
        <v>15583</v>
      </c>
      <c r="B1284">
        <v>63</v>
      </c>
    </row>
    <row r="1285" spans="1:11" ht="16.5" customHeight="1" x14ac:dyDescent="0.25">
      <c r="A1285" t="s">
        <v>9872</v>
      </c>
      <c r="B1285">
        <v>63</v>
      </c>
    </row>
    <row r="1286" spans="1:11" ht="16.5" customHeight="1" x14ac:dyDescent="0.25">
      <c r="A1286" t="s">
        <v>7707</v>
      </c>
      <c r="B1286">
        <v>63</v>
      </c>
      <c r="C1286" t="str">
        <f t="shared" ref="C1286" si="810">"["&amp;G1286&amp;"]"</f>
        <v>[(CMB Wing Lung Bank Limited ,ORG)]</v>
      </c>
      <c r="D1286" t="s">
        <v>14659</v>
      </c>
      <c r="E1286">
        <f t="shared" si="808"/>
        <v>27</v>
      </c>
      <c r="F1286" t="s">
        <v>17756</v>
      </c>
      <c r="G1286" t="str">
        <f>"("&amp;D1286&amp;","&amp;F1286&amp;")"</f>
        <v>(CMB Wing Lung Bank Limited ,ORG)</v>
      </c>
    </row>
    <row r="1287" spans="1:11" ht="16.5" customHeight="1" x14ac:dyDescent="0.25">
      <c r="A1287" t="s">
        <v>1627</v>
      </c>
      <c r="B1287">
        <v>63</v>
      </c>
    </row>
    <row r="1288" spans="1:11" ht="16.5" customHeight="1" x14ac:dyDescent="0.25">
      <c r="A1288" t="s">
        <v>11227</v>
      </c>
      <c r="B1288">
        <v>63</v>
      </c>
      <c r="C1288" t="str">
        <f>"["&amp;G1288&amp;K1288&amp;"]"</f>
        <v>[(Haitong International Capital Limited,ORG)(Haitong International,J)]</v>
      </c>
      <c r="D1288" t="s">
        <v>5843</v>
      </c>
      <c r="E1288">
        <f t="shared" si="808"/>
        <v>37</v>
      </c>
      <c r="F1288" t="s">
        <v>17756</v>
      </c>
      <c r="G1288" t="str">
        <f t="shared" ref="G1288:G1310" si="811">"("&amp;D1288&amp;","&amp;F1288&amp;")"</f>
        <v>(Haitong International Capital Limited,ORG)</v>
      </c>
      <c r="H1288" t="s">
        <v>16328</v>
      </c>
      <c r="I1288">
        <f t="shared" ref="I1288" si="812">LEN(H1288)</f>
        <v>21</v>
      </c>
      <c r="J1288" t="s">
        <v>17766</v>
      </c>
      <c r="K1288" t="str">
        <f>"("&amp;H1288&amp;","&amp;J1288&amp;")"</f>
        <v>(Haitong International,J)</v>
      </c>
    </row>
    <row r="1289" spans="1:11" ht="16.5" customHeight="1" x14ac:dyDescent="0.25">
      <c r="A1289" t="s">
        <v>8780</v>
      </c>
      <c r="B1289">
        <v>63</v>
      </c>
      <c r="C1289" t="str">
        <f t="shared" ref="C1289:C1291" si="813">"["&amp;G1289&amp;"]"</f>
        <v>[(HU Xiaoling ,PERSON)]</v>
      </c>
      <c r="D1289" t="s">
        <v>11797</v>
      </c>
      <c r="E1289">
        <f t="shared" si="808"/>
        <v>12</v>
      </c>
      <c r="F1289" t="s">
        <v>17821</v>
      </c>
      <c r="G1289" t="str">
        <f t="shared" si="811"/>
        <v>(HU Xiaoling ,PERSON)</v>
      </c>
    </row>
    <row r="1290" spans="1:11" ht="16.5" customHeight="1" x14ac:dyDescent="0.25">
      <c r="A1290" t="s">
        <v>4373</v>
      </c>
      <c r="B1290">
        <v>63</v>
      </c>
      <c r="C1290" t="str">
        <f t="shared" si="813"/>
        <v>[(ICBC International Capital Limited ,ORG)]</v>
      </c>
      <c r="D1290" t="s">
        <v>11772</v>
      </c>
      <c r="E1290">
        <f t="shared" si="808"/>
        <v>35</v>
      </c>
      <c r="F1290" t="s">
        <v>17756</v>
      </c>
      <c r="G1290" t="str">
        <f t="shared" si="811"/>
        <v>(ICBC International Capital Limited ,ORG)</v>
      </c>
    </row>
    <row r="1291" spans="1:11" ht="16.5" customHeight="1" x14ac:dyDescent="0.25">
      <c r="A1291" t="s">
        <v>23</v>
      </c>
      <c r="B1291">
        <v>63</v>
      </c>
      <c r="C1291" t="str">
        <f t="shared" si="813"/>
        <v>[(ICBC International Securities Limited,ORG)]</v>
      </c>
      <c r="D1291" t="s">
        <v>433</v>
      </c>
      <c r="E1291">
        <f t="shared" si="808"/>
        <v>37</v>
      </c>
      <c r="F1291" t="s">
        <v>17756</v>
      </c>
      <c r="G1291" t="str">
        <f t="shared" si="811"/>
        <v>(ICBC International Securities Limited,ORG)</v>
      </c>
    </row>
    <row r="1292" spans="1:11" ht="16.5" customHeight="1" x14ac:dyDescent="0.25">
      <c r="A1292" t="s">
        <v>1124</v>
      </c>
      <c r="B1292">
        <v>63</v>
      </c>
      <c r="C1292" t="str">
        <f t="shared" ref="C1292:C1303" si="814">"["&amp;G1292&amp;K1292&amp;"]"</f>
        <v>[(Industry Consultant,TITLE)( China Insights Industry Consultancy Limited,ORG)]</v>
      </c>
      <c r="D1292" t="s">
        <v>393</v>
      </c>
      <c r="E1292">
        <f t="shared" si="808"/>
        <v>19</v>
      </c>
      <c r="F1292" t="s">
        <v>11314</v>
      </c>
      <c r="G1292" t="str">
        <f t="shared" si="811"/>
        <v>(Industry Consultant,TITLE)</v>
      </c>
      <c r="H1292" t="s">
        <v>15090</v>
      </c>
      <c r="I1292">
        <f t="shared" ref="I1292:I1303" si="815">LEN(H1292)</f>
        <v>44</v>
      </c>
      <c r="J1292" t="s">
        <v>17887</v>
      </c>
      <c r="K1292" t="str">
        <f t="shared" ref="K1292:K1303" si="816">"("&amp;H1292&amp;","&amp;J1292&amp;")"</f>
        <v>( China Insights Industry Consultancy Limited,ORG)</v>
      </c>
    </row>
    <row r="1293" spans="1:11" ht="16.5" customHeight="1" x14ac:dyDescent="0.25">
      <c r="A1293" t="s">
        <v>9569</v>
      </c>
      <c r="B1293">
        <v>63</v>
      </c>
      <c r="C1293" t="str">
        <f t="shared" si="814"/>
        <v>[(Industry Consultant ,TITLE)(E-House (China) Enterprise Holdings Limited,ORG)]</v>
      </c>
      <c r="D1293" t="s">
        <v>14527</v>
      </c>
      <c r="E1293">
        <f t="shared" si="808"/>
        <v>20</v>
      </c>
      <c r="F1293" t="s">
        <v>11314</v>
      </c>
      <c r="G1293" t="str">
        <f t="shared" si="811"/>
        <v>(Industry Consultant ,TITLE)</v>
      </c>
      <c r="H1293" t="s">
        <v>15296</v>
      </c>
      <c r="I1293">
        <f t="shared" si="815"/>
        <v>43</v>
      </c>
      <c r="J1293" t="s">
        <v>17887</v>
      </c>
      <c r="K1293" t="str">
        <f t="shared" si="816"/>
        <v>(E-House (China) Enterprise Holdings Limited,ORG)</v>
      </c>
    </row>
    <row r="1294" spans="1:11" ht="16.5" customHeight="1" x14ac:dyDescent="0.25">
      <c r="A1294" t="s">
        <v>10462</v>
      </c>
      <c r="B1294">
        <v>63</v>
      </c>
      <c r="C1294" t="str">
        <f t="shared" si="814"/>
        <v>[(Internal control consultant,TITLE)( Billy Ho and Associates CPA Limited,ORG)]</v>
      </c>
      <c r="D1294" t="s">
        <v>4018</v>
      </c>
      <c r="E1294">
        <f t="shared" si="808"/>
        <v>27</v>
      </c>
      <c r="F1294" t="s">
        <v>11314</v>
      </c>
      <c r="G1294" t="str">
        <f t="shared" si="811"/>
        <v>(Internal control consultant,TITLE)</v>
      </c>
      <c r="H1294" t="s">
        <v>15091</v>
      </c>
      <c r="I1294">
        <f t="shared" si="815"/>
        <v>36</v>
      </c>
      <c r="J1294" t="s">
        <v>17887</v>
      </c>
      <c r="K1294" t="str">
        <f t="shared" si="816"/>
        <v>( Billy Ho and Associates CPA Limited,ORG)</v>
      </c>
    </row>
    <row r="1295" spans="1:11" ht="16.5" customHeight="1" x14ac:dyDescent="0.25">
      <c r="A1295" t="s">
        <v>6783</v>
      </c>
      <c r="B1295">
        <v>63</v>
      </c>
      <c r="C1295" t="str">
        <f t="shared" si="814"/>
        <v>[(Joint Bookrunners ,TITLE)(CEB International Capital Corporation Limited,ORG)]</v>
      </c>
      <c r="D1295" t="s">
        <v>11673</v>
      </c>
      <c r="E1295">
        <f t="shared" si="808"/>
        <v>18</v>
      </c>
      <c r="F1295" t="s">
        <v>11314</v>
      </c>
      <c r="G1295" t="str">
        <f t="shared" si="811"/>
        <v>(Joint Bookrunners ,TITLE)</v>
      </c>
      <c r="H1295" t="s">
        <v>15092</v>
      </c>
      <c r="I1295">
        <f t="shared" si="815"/>
        <v>45</v>
      </c>
      <c r="J1295" t="s">
        <v>17887</v>
      </c>
      <c r="K1295" t="str">
        <f t="shared" si="816"/>
        <v>(CEB International Capital Corporation Limited,ORG)</v>
      </c>
    </row>
    <row r="1296" spans="1:11" ht="16.5" customHeight="1" x14ac:dyDescent="0.25">
      <c r="A1296" t="s">
        <v>1536</v>
      </c>
      <c r="B1296">
        <v>63</v>
      </c>
      <c r="C1296" t="str">
        <f t="shared" si="814"/>
        <v>[(Joint Bookrunners ,TITLE)(Huatai Financial Holdings (Hong Kong) Limited,ORG)]</v>
      </c>
      <c r="D1296" t="s">
        <v>11673</v>
      </c>
      <c r="E1296">
        <f t="shared" si="808"/>
        <v>18</v>
      </c>
      <c r="F1296" t="s">
        <v>11314</v>
      </c>
      <c r="G1296" t="str">
        <f t="shared" si="811"/>
        <v>(Joint Bookrunners ,TITLE)</v>
      </c>
      <c r="H1296" t="s">
        <v>1956</v>
      </c>
      <c r="I1296">
        <f t="shared" si="815"/>
        <v>45</v>
      </c>
      <c r="J1296" t="s">
        <v>17887</v>
      </c>
      <c r="K1296" t="str">
        <f t="shared" si="816"/>
        <v>(Huatai Financial Holdings (Hong Kong) Limited,ORG)</v>
      </c>
    </row>
    <row r="1297" spans="1:11" ht="16.5" customHeight="1" x14ac:dyDescent="0.25">
      <c r="A1297" t="s">
        <v>8412</v>
      </c>
      <c r="B1297">
        <v>63</v>
      </c>
      <c r="C1297" t="str">
        <f t="shared" si="814"/>
        <v>[(Joint Global Coordinators,TITLE)( BNP Paribas Securities (Asia) Limited,ORG)]</v>
      </c>
      <c r="D1297" t="s">
        <v>74</v>
      </c>
      <c r="E1297">
        <f t="shared" si="808"/>
        <v>25</v>
      </c>
      <c r="F1297" t="s">
        <v>11314</v>
      </c>
      <c r="G1297" t="str">
        <f t="shared" si="811"/>
        <v>(Joint Global Coordinators,TITLE)</v>
      </c>
      <c r="H1297" t="s">
        <v>15093</v>
      </c>
      <c r="I1297">
        <f t="shared" si="815"/>
        <v>38</v>
      </c>
      <c r="J1297" t="s">
        <v>17887</v>
      </c>
      <c r="K1297" t="str">
        <f t="shared" si="816"/>
        <v>( BNP Paribas Securities (Asia) Limited,ORG)</v>
      </c>
    </row>
    <row r="1298" spans="1:11" ht="16.5" customHeight="1" x14ac:dyDescent="0.25">
      <c r="A1298" t="s">
        <v>3197</v>
      </c>
      <c r="B1298">
        <v>63</v>
      </c>
      <c r="C1298" t="str">
        <f t="shared" si="814"/>
        <v>[(Joint Global Coordinators,TITLE)( Citigroup Global Markets Asia Limited,ORG)]</v>
      </c>
      <c r="D1298" t="s">
        <v>74</v>
      </c>
      <c r="E1298">
        <f t="shared" si="808"/>
        <v>25</v>
      </c>
      <c r="F1298" t="s">
        <v>11314</v>
      </c>
      <c r="G1298" t="str">
        <f t="shared" si="811"/>
        <v>(Joint Global Coordinators,TITLE)</v>
      </c>
      <c r="H1298" t="s">
        <v>14911</v>
      </c>
      <c r="I1298">
        <f t="shared" si="815"/>
        <v>38</v>
      </c>
      <c r="J1298" t="s">
        <v>17887</v>
      </c>
      <c r="K1298" t="str">
        <f t="shared" si="816"/>
        <v>( Citigroup Global Markets Asia Limited,ORG)</v>
      </c>
    </row>
    <row r="1299" spans="1:11" ht="16.5" customHeight="1" x14ac:dyDescent="0.25">
      <c r="A1299" t="s">
        <v>9115</v>
      </c>
      <c r="B1299">
        <v>63</v>
      </c>
      <c r="C1299" t="str">
        <f t="shared" si="814"/>
        <v>[(Joint Lead Manager ,TITLE)(SBI China Capital Financial Services Limited,ORG)]</v>
      </c>
      <c r="D1299" t="s">
        <v>14616</v>
      </c>
      <c r="E1299">
        <f t="shared" si="808"/>
        <v>19</v>
      </c>
      <c r="F1299" t="s">
        <v>11314</v>
      </c>
      <c r="G1299" t="str">
        <f t="shared" si="811"/>
        <v>(Joint Lead Manager ,TITLE)</v>
      </c>
      <c r="H1299" t="s">
        <v>328</v>
      </c>
      <c r="I1299">
        <f t="shared" si="815"/>
        <v>44</v>
      </c>
      <c r="J1299" t="s">
        <v>17887</v>
      </c>
      <c r="K1299" t="str">
        <f t="shared" si="816"/>
        <v>(SBI China Capital Financial Services Limited,ORG)</v>
      </c>
    </row>
    <row r="1300" spans="1:11" ht="16.5" customHeight="1" x14ac:dyDescent="0.25">
      <c r="A1300" t="s">
        <v>8650</v>
      </c>
      <c r="B1300">
        <v>63</v>
      </c>
      <c r="C1300" t="str">
        <f t="shared" si="814"/>
        <v>[(Joint Lead Managers,TITLE)( GF Securities (Hong Kong) Brokerage Limited,ORG)]</v>
      </c>
      <c r="D1300" t="s">
        <v>373</v>
      </c>
      <c r="E1300">
        <f t="shared" si="808"/>
        <v>19</v>
      </c>
      <c r="F1300" t="s">
        <v>11314</v>
      </c>
      <c r="G1300" t="str">
        <f t="shared" si="811"/>
        <v>(Joint Lead Managers,TITLE)</v>
      </c>
      <c r="H1300" t="s">
        <v>15082</v>
      </c>
      <c r="I1300">
        <f t="shared" si="815"/>
        <v>44</v>
      </c>
      <c r="J1300" t="s">
        <v>17887</v>
      </c>
      <c r="K1300" t="str">
        <f t="shared" si="816"/>
        <v>( GF Securities (Hong Kong) Brokerage Limited,ORG)</v>
      </c>
    </row>
    <row r="1301" spans="1:11" ht="16.5" customHeight="1" x14ac:dyDescent="0.25">
      <c r="A1301" t="s">
        <v>1870</v>
      </c>
      <c r="B1301">
        <v>63</v>
      </c>
      <c r="C1301" t="str">
        <f t="shared" si="814"/>
        <v>[(Joint Lead Managers,TITLE)( Guotai Junan Securities (Hong Kong) Limited,ORG)]</v>
      </c>
      <c r="D1301" t="s">
        <v>373</v>
      </c>
      <c r="E1301">
        <f t="shared" si="808"/>
        <v>19</v>
      </c>
      <c r="F1301" t="s">
        <v>11314</v>
      </c>
      <c r="G1301" t="str">
        <f t="shared" si="811"/>
        <v>(Joint Lead Managers,TITLE)</v>
      </c>
      <c r="H1301" t="s">
        <v>15083</v>
      </c>
      <c r="I1301">
        <f t="shared" si="815"/>
        <v>44</v>
      </c>
      <c r="J1301" t="s">
        <v>17887</v>
      </c>
      <c r="K1301" t="str">
        <f t="shared" si="816"/>
        <v>( Guotai Junan Securities (Hong Kong) Limited,ORG)</v>
      </c>
    </row>
    <row r="1302" spans="1:11" ht="16.5" customHeight="1" x14ac:dyDescent="0.25">
      <c r="A1302" t="s">
        <v>8760</v>
      </c>
      <c r="B1302">
        <v>63</v>
      </c>
      <c r="C1302" t="str">
        <f t="shared" si="814"/>
        <v>[(Joint Lead Managers,TITLE)( Southwest Securities (HK) Brokerage Limited,ORG)]</v>
      </c>
      <c r="D1302" t="s">
        <v>373</v>
      </c>
      <c r="E1302">
        <f t="shared" si="808"/>
        <v>19</v>
      </c>
      <c r="F1302" t="s">
        <v>11314</v>
      </c>
      <c r="G1302" t="str">
        <f t="shared" si="811"/>
        <v>(Joint Lead Managers,TITLE)</v>
      </c>
      <c r="H1302" t="s">
        <v>15084</v>
      </c>
      <c r="I1302">
        <f t="shared" si="815"/>
        <v>44</v>
      </c>
      <c r="J1302" t="s">
        <v>17887</v>
      </c>
      <c r="K1302" t="str">
        <f t="shared" si="816"/>
        <v>( Southwest Securities (HK) Brokerage Limited,ORG)</v>
      </c>
    </row>
    <row r="1303" spans="1:11" ht="16.5" customHeight="1" x14ac:dyDescent="0.25">
      <c r="A1303" t="s">
        <v>15343</v>
      </c>
      <c r="B1303">
        <v>63</v>
      </c>
      <c r="C1303" t="str">
        <f t="shared" si="814"/>
        <v>[(Members of Remuneration Committee ,TITLE)(Deng Chunhua ,PERSON)]</v>
      </c>
      <c r="D1303" t="s">
        <v>15345</v>
      </c>
      <c r="E1303">
        <f t="shared" si="808"/>
        <v>34</v>
      </c>
      <c r="F1303" t="s">
        <v>11314</v>
      </c>
      <c r="G1303" t="str">
        <f t="shared" si="811"/>
        <v>(Members of Remuneration Committee ,TITLE)</v>
      </c>
      <c r="H1303" t="s">
        <v>17255</v>
      </c>
      <c r="I1303">
        <f t="shared" si="815"/>
        <v>13</v>
      </c>
      <c r="J1303" t="s">
        <v>17931</v>
      </c>
      <c r="K1303" t="str">
        <f t="shared" si="816"/>
        <v>(Deng Chunhua ,PERSON)</v>
      </c>
    </row>
    <row r="1304" spans="1:11" ht="16.5" customHeight="1" x14ac:dyDescent="0.25">
      <c r="A1304" t="s">
        <v>8695</v>
      </c>
      <c r="B1304">
        <v>63</v>
      </c>
      <c r="C1304" t="str">
        <f t="shared" ref="C1304:C1308" si="817">"["&amp;G1304&amp;"]"</f>
        <v>[(Mr. CHOW Siu Lui ,PERSON)]</v>
      </c>
      <c r="D1304" t="s">
        <v>11768</v>
      </c>
      <c r="E1304">
        <f t="shared" si="808"/>
        <v>17</v>
      </c>
      <c r="F1304" t="s">
        <v>11322</v>
      </c>
      <c r="G1304" t="str">
        <f t="shared" si="811"/>
        <v>(Mr. CHOW Siu Lui ,PERSON)</v>
      </c>
    </row>
    <row r="1305" spans="1:11" ht="16.5" customHeight="1" x14ac:dyDescent="0.25">
      <c r="A1305" t="s">
        <v>8698</v>
      </c>
      <c r="B1305">
        <v>63</v>
      </c>
      <c r="C1305" t="str">
        <f t="shared" si="817"/>
        <v>[(Mr. CHU Kwok Fun ,PERSON)]</v>
      </c>
      <c r="D1305" t="s">
        <v>11798</v>
      </c>
      <c r="E1305">
        <f t="shared" si="808"/>
        <v>17</v>
      </c>
      <c r="F1305" t="s">
        <v>11322</v>
      </c>
      <c r="G1305" t="str">
        <f t="shared" si="811"/>
        <v>(Mr. CHU Kwok Fun ,PERSON)</v>
      </c>
    </row>
    <row r="1306" spans="1:11" ht="16.5" customHeight="1" x14ac:dyDescent="0.25">
      <c r="A1306" t="s">
        <v>7876</v>
      </c>
      <c r="B1306">
        <v>63</v>
      </c>
      <c r="C1306" t="str">
        <f t="shared" si="817"/>
        <v>[(Mr. HO Orlando Yaukai ,PERSON)]</v>
      </c>
      <c r="D1306" t="s">
        <v>11799</v>
      </c>
      <c r="E1306">
        <f t="shared" si="808"/>
        <v>22</v>
      </c>
      <c r="F1306" t="s">
        <v>17821</v>
      </c>
      <c r="G1306" t="str">
        <f t="shared" si="811"/>
        <v>(Mr. HO Orlando Yaukai ,PERSON)</v>
      </c>
    </row>
    <row r="1307" spans="1:11" ht="16.5" customHeight="1" x14ac:dyDescent="0.25">
      <c r="A1307" t="s">
        <v>360</v>
      </c>
      <c r="B1307">
        <v>63</v>
      </c>
      <c r="C1307" t="str">
        <f t="shared" si="817"/>
        <v>[(Mr. Wong Kwok Yin ,PERSON)]</v>
      </c>
      <c r="D1307" t="s">
        <v>11800</v>
      </c>
      <c r="E1307">
        <f t="shared" si="808"/>
        <v>18</v>
      </c>
      <c r="F1307" t="s">
        <v>17821</v>
      </c>
      <c r="G1307" t="str">
        <f t="shared" si="811"/>
        <v>(Mr. Wong Kwok Yin ,PERSON)</v>
      </c>
    </row>
    <row r="1308" spans="1:11" ht="16.5" customHeight="1" x14ac:dyDescent="0.25">
      <c r="A1308" t="s">
        <v>6102</v>
      </c>
      <c r="B1308">
        <v>63</v>
      </c>
      <c r="C1308" t="str">
        <f t="shared" si="817"/>
        <v>[(Mr. Wong Loke Tan,PERSON)]</v>
      </c>
      <c r="D1308" t="s">
        <v>14220</v>
      </c>
      <c r="E1308">
        <f t="shared" si="808"/>
        <v>17</v>
      </c>
      <c r="F1308" t="s">
        <v>11322</v>
      </c>
      <c r="G1308" t="str">
        <f t="shared" si="811"/>
        <v>(Mr. Wong Loke Tan,PERSON)</v>
      </c>
    </row>
    <row r="1309" spans="1:11" ht="16.5" customHeight="1" x14ac:dyDescent="0.25">
      <c r="A1309" t="s">
        <v>17975</v>
      </c>
      <c r="B1309">
        <v>63</v>
      </c>
      <c r="C1309" t="str">
        <f t="shared" ref="C1309:C1310" si="818">"["&amp;G1309&amp;K1309&amp;"]"</f>
        <v>[(Ms. Chen Xiao Ping ,PERSON)(Chen Shu Ping,PERSON)]</v>
      </c>
      <c r="D1309" t="s">
        <v>11801</v>
      </c>
      <c r="E1309">
        <f t="shared" si="808"/>
        <v>19</v>
      </c>
      <c r="F1309" t="s">
        <v>17821</v>
      </c>
      <c r="G1309" t="str">
        <f t="shared" si="811"/>
        <v>(Ms. Chen Xiao Ping ,PERSON)</v>
      </c>
      <c r="H1309" t="s">
        <v>17976</v>
      </c>
      <c r="I1309">
        <f t="shared" ref="I1309" si="819">LEN(H1309)</f>
        <v>13</v>
      </c>
      <c r="J1309" t="s">
        <v>17932</v>
      </c>
      <c r="K1309" t="str">
        <f t="shared" ref="K1309:K1310" si="820">"("&amp;H1309&amp;","&amp;J1309&amp;")"</f>
        <v>(Chen Shu Ping,PERSON)</v>
      </c>
    </row>
    <row r="1310" spans="1:11" ht="16.5" customHeight="1" x14ac:dyDescent="0.25">
      <c r="A1310" t="s">
        <v>768</v>
      </c>
      <c r="B1310">
        <v>63</v>
      </c>
      <c r="C1310" t="str">
        <f t="shared" si="818"/>
        <v>[(Nomination Committee,TITLE)(Mr. LU Ruibo ,PERSON)]</v>
      </c>
      <c r="D1310" t="s">
        <v>13971</v>
      </c>
      <c r="E1310">
        <f t="shared" si="808"/>
        <v>20</v>
      </c>
      <c r="F1310" t="s">
        <v>17892</v>
      </c>
      <c r="G1310" t="str">
        <f t="shared" si="811"/>
        <v>(Nomination Committee,TITLE)</v>
      </c>
      <c r="H1310" t="s">
        <v>16974</v>
      </c>
      <c r="I1310">
        <f t="shared" ref="I1310" si="821">LEN(H1310)</f>
        <v>13</v>
      </c>
      <c r="J1310" t="s">
        <v>18012</v>
      </c>
      <c r="K1310" t="str">
        <f t="shared" si="820"/>
        <v>(Mr. LU Ruibo ,PERSON)</v>
      </c>
    </row>
    <row r="1311" spans="1:11" ht="16.5" customHeight="1" x14ac:dyDescent="0.25">
      <c r="A1311" t="s">
        <v>5933</v>
      </c>
      <c r="B1311">
        <v>63</v>
      </c>
    </row>
    <row r="1312" spans="1:11" ht="16.5" customHeight="1" x14ac:dyDescent="0.25">
      <c r="A1312" t="s">
        <v>5408</v>
      </c>
      <c r="B1312">
        <v>63</v>
      </c>
    </row>
    <row r="1313" spans="1:11" ht="16.5" customHeight="1" x14ac:dyDescent="0.25">
      <c r="A1313" t="s">
        <v>960</v>
      </c>
      <c r="B1313">
        <v>63</v>
      </c>
      <c r="C1313" t="str">
        <f>"["&amp;G1313&amp;K1313&amp;"]"</f>
        <v>[(Stevenson, Wong &amp; Co. ,ORG)(AllBright Law Offices,ORG)]</v>
      </c>
      <c r="D1313" t="s">
        <v>15913</v>
      </c>
      <c r="E1313">
        <f t="shared" si="808"/>
        <v>22</v>
      </c>
      <c r="F1313" t="s">
        <v>18011</v>
      </c>
      <c r="G1313" t="str">
        <f t="shared" ref="G1313:G1314" si="822">"("&amp;D1313&amp;","&amp;F1313&amp;")"</f>
        <v>(Stevenson, Wong &amp; Co. ,ORG)</v>
      </c>
      <c r="H1313" t="s">
        <v>15914</v>
      </c>
      <c r="I1313">
        <f t="shared" ref="I1313" si="823">LEN(H1313)</f>
        <v>21</v>
      </c>
      <c r="J1313" t="s">
        <v>17887</v>
      </c>
      <c r="K1313" t="str">
        <f>"("&amp;H1313&amp;","&amp;J1313&amp;")"</f>
        <v>(AllBright Law Offices,ORG)</v>
      </c>
    </row>
    <row r="1314" spans="1:11" ht="16.5" customHeight="1" x14ac:dyDescent="0.25">
      <c r="A1314" t="s">
        <v>8878</v>
      </c>
      <c r="B1314">
        <v>64</v>
      </c>
      <c r="C1314" t="str">
        <f t="shared" ref="C1314" si="824">"["&amp;G1314&amp;"]"</f>
        <v>[( Zhong Lun Law Firm,ORG)]</v>
      </c>
      <c r="D1314" t="s">
        <v>13932</v>
      </c>
      <c r="E1314">
        <f t="shared" si="808"/>
        <v>19</v>
      </c>
      <c r="F1314" t="s">
        <v>18024</v>
      </c>
      <c r="G1314" t="str">
        <f t="shared" si="822"/>
        <v>( Zhong Lun Law Firm,ORG)</v>
      </c>
    </row>
    <row r="1315" spans="1:11" ht="16.5" customHeight="1" x14ac:dyDescent="0.25">
      <c r="A1315" t="s">
        <v>8685</v>
      </c>
      <c r="B1315">
        <v>64</v>
      </c>
    </row>
    <row r="1316" spans="1:11" ht="16.5" customHeight="1" x14ac:dyDescent="0.25">
      <c r="A1316" t="s">
        <v>501</v>
      </c>
      <c r="B1316">
        <v>64</v>
      </c>
    </row>
    <row r="1317" spans="1:11" ht="16.5" customHeight="1" x14ac:dyDescent="0.25">
      <c r="A1317" t="s">
        <v>15818</v>
      </c>
      <c r="B1317">
        <v>64</v>
      </c>
      <c r="C1317" t="str">
        <f t="shared" ref="C1317:C1318" si="825">"["&amp;G1317&amp;"]"</f>
        <v>[(Goldman Sachs (Asia) L.L.C.,ORG)]</v>
      </c>
      <c r="D1317" t="s">
        <v>570</v>
      </c>
      <c r="E1317">
        <f t="shared" si="808"/>
        <v>27</v>
      </c>
      <c r="F1317" t="s">
        <v>18019</v>
      </c>
      <c r="G1317" t="str">
        <f t="shared" ref="G1317:G1318" si="826">"("&amp;D1317&amp;","&amp;F1317&amp;")"</f>
        <v>(Goldman Sachs (Asia) L.L.C.,ORG)</v>
      </c>
    </row>
    <row r="1318" spans="1:11" ht="16.5" customHeight="1" x14ac:dyDescent="0.25">
      <c r="A1318" t="s">
        <v>15821</v>
      </c>
      <c r="B1318">
        <v>64</v>
      </c>
      <c r="C1318" t="str">
        <f t="shared" si="825"/>
        <v>[(Authorised representative ,TITLE)]</v>
      </c>
      <c r="D1318" t="s">
        <v>11802</v>
      </c>
      <c r="E1318">
        <f t="shared" si="808"/>
        <v>26</v>
      </c>
      <c r="F1318" t="s">
        <v>18030</v>
      </c>
      <c r="G1318" t="str">
        <f t="shared" si="826"/>
        <v>(Authorised representative ,TITLE)</v>
      </c>
    </row>
    <row r="1319" spans="1:11" ht="16.5" customHeight="1" x14ac:dyDescent="0.25">
      <c r="A1319" t="s">
        <v>6990</v>
      </c>
      <c r="B1319">
        <v>64</v>
      </c>
    </row>
    <row r="1320" spans="1:11" ht="16.5" customHeight="1" x14ac:dyDescent="0.25">
      <c r="A1320" t="s">
        <v>10082</v>
      </c>
      <c r="B1320">
        <v>64</v>
      </c>
      <c r="C1320" t="str">
        <f t="shared" ref="C1320:C1322" si="827">"["&amp;G1320&amp;K1320&amp;"]"</f>
        <v>[(Co-Lead Managers,TITLE)( China-Hong Kong Link Securities Company Limited,ORG)]</v>
      </c>
      <c r="D1320" t="s">
        <v>13942</v>
      </c>
      <c r="E1320">
        <f t="shared" si="808"/>
        <v>16</v>
      </c>
      <c r="F1320" t="s">
        <v>11314</v>
      </c>
      <c r="G1320" t="str">
        <f t="shared" ref="G1320:G1339" si="828">"("&amp;D1320&amp;","&amp;F1320&amp;")"</f>
        <v>(Co-Lead Managers,TITLE)</v>
      </c>
      <c r="H1320" t="s">
        <v>15094</v>
      </c>
      <c r="I1320">
        <f t="shared" ref="I1320:I1321" si="829">LEN(H1320)</f>
        <v>48</v>
      </c>
      <c r="J1320" t="s">
        <v>17887</v>
      </c>
      <c r="K1320" t="str">
        <f t="shared" ref="K1320:K1322" si="830">"("&amp;H1320&amp;","&amp;J1320&amp;")"</f>
        <v>( China-Hong Kong Link Securities Company Limited,ORG)</v>
      </c>
    </row>
    <row r="1321" spans="1:11" ht="16.5" customHeight="1" x14ac:dyDescent="0.25">
      <c r="A1321" t="s">
        <v>5206</v>
      </c>
      <c r="B1321">
        <v>64</v>
      </c>
      <c r="C1321" t="str">
        <f t="shared" si="827"/>
        <v>[(Company secretary,TITLE)( Ms. Chow Hoi Fei ,PERSON)]</v>
      </c>
      <c r="D1321" t="s">
        <v>111</v>
      </c>
      <c r="E1321">
        <f t="shared" si="808"/>
        <v>17</v>
      </c>
      <c r="F1321" t="s">
        <v>17892</v>
      </c>
      <c r="G1321" t="str">
        <f t="shared" si="828"/>
        <v>(Company secretary,TITLE)</v>
      </c>
      <c r="H1321" t="s">
        <v>16713</v>
      </c>
      <c r="I1321">
        <f t="shared" si="829"/>
        <v>18</v>
      </c>
      <c r="J1321" t="s">
        <v>17821</v>
      </c>
      <c r="K1321" t="str">
        <f t="shared" si="830"/>
        <v>( Ms. Chow Hoi Fei ,PERSON)</v>
      </c>
    </row>
    <row r="1322" spans="1:11" ht="16.5" customHeight="1" x14ac:dyDescent="0.25">
      <c r="A1322" t="s">
        <v>9190</v>
      </c>
      <c r="B1322">
        <v>64</v>
      </c>
      <c r="C1322" t="str">
        <f t="shared" si="827"/>
        <v>[(Compliance advisor,TITLE)( Huatai Financial Holdings (Hong Kong) Limited,ORG)]</v>
      </c>
      <c r="D1322" t="s">
        <v>14731</v>
      </c>
      <c r="E1322">
        <f t="shared" si="808"/>
        <v>18</v>
      </c>
      <c r="F1322" t="s">
        <v>11314</v>
      </c>
      <c r="G1322" t="str">
        <f t="shared" si="828"/>
        <v>(Compliance advisor,TITLE)</v>
      </c>
      <c r="H1322" t="s">
        <v>15101</v>
      </c>
      <c r="I1322">
        <f t="shared" ref="I1322" si="831">LEN(H1322)</f>
        <v>46</v>
      </c>
      <c r="J1322" t="s">
        <v>17887</v>
      </c>
      <c r="K1322" t="str">
        <f t="shared" si="830"/>
        <v>( Huatai Financial Holdings (Hong Kong) Limited,ORG)</v>
      </c>
    </row>
    <row r="1323" spans="1:11" ht="16.5" customHeight="1" x14ac:dyDescent="0.25">
      <c r="A1323" t="s">
        <v>1618</v>
      </c>
      <c r="B1323">
        <v>64</v>
      </c>
      <c r="C1323" t="str">
        <f t="shared" ref="C1323:C1324" si="832">"["&amp;G1323&amp;"]"</f>
        <v>[(Head &amp; Shoulders Securities Limited,ORG)]</v>
      </c>
      <c r="D1323" t="s">
        <v>1005</v>
      </c>
      <c r="E1323">
        <f t="shared" si="808"/>
        <v>35</v>
      </c>
      <c r="F1323" t="s">
        <v>17756</v>
      </c>
      <c r="G1323" t="str">
        <f t="shared" si="828"/>
        <v>(Head &amp; Shoulders Securities Limited,ORG)</v>
      </c>
    </row>
    <row r="1324" spans="1:11" ht="16.5" customHeight="1" x14ac:dyDescent="0.25">
      <c r="A1324" t="s">
        <v>1009</v>
      </c>
      <c r="B1324">
        <v>64</v>
      </c>
      <c r="C1324" t="str">
        <f t="shared" si="832"/>
        <v>[(Hong Kong Underwriters Dakin Securities Limited,ORG)]</v>
      </c>
      <c r="D1324" t="s">
        <v>15855</v>
      </c>
      <c r="E1324">
        <f t="shared" si="808"/>
        <v>47</v>
      </c>
      <c r="F1324" t="s">
        <v>17756</v>
      </c>
      <c r="G1324" t="str">
        <f t="shared" si="828"/>
        <v>(Hong Kong Underwriters Dakin Securities Limited,ORG)</v>
      </c>
    </row>
    <row r="1325" spans="1:11" ht="16.5" customHeight="1" x14ac:dyDescent="0.25">
      <c r="A1325" t="s">
        <v>5456</v>
      </c>
      <c r="B1325">
        <v>64</v>
      </c>
      <c r="C1325" t="str">
        <f t="shared" ref="C1325:C1327" si="833">"["&amp;G1325&amp;K1325&amp;"]"</f>
        <v>[(Industry consultant,TITLE)( SHINEWING Business Advisory Services Limited,ORG)]</v>
      </c>
      <c r="D1325" t="s">
        <v>14178</v>
      </c>
      <c r="E1325">
        <f t="shared" si="808"/>
        <v>19</v>
      </c>
      <c r="F1325" t="s">
        <v>11314</v>
      </c>
      <c r="G1325" t="str">
        <f t="shared" si="828"/>
        <v>(Industry consultant,TITLE)</v>
      </c>
      <c r="H1325" t="s">
        <v>15095</v>
      </c>
      <c r="I1325">
        <f t="shared" ref="I1325:I1327" si="834">LEN(H1325)</f>
        <v>45</v>
      </c>
      <c r="J1325" t="s">
        <v>17887</v>
      </c>
      <c r="K1325" t="str">
        <f t="shared" ref="K1325:K1327" si="835">"("&amp;H1325&amp;","&amp;J1325&amp;")"</f>
        <v>( SHINEWING Business Advisory Services Limited,ORG)</v>
      </c>
    </row>
    <row r="1326" spans="1:11" ht="16.5" customHeight="1" x14ac:dyDescent="0.25">
      <c r="A1326" t="s">
        <v>2071</v>
      </c>
      <c r="B1326">
        <v>64</v>
      </c>
      <c r="C1326" t="str">
        <f t="shared" si="833"/>
        <v>[(Internal control consultant,TITLE)( AVISTA PRO-WIS Risk Advisory Limited,ORG)]</v>
      </c>
      <c r="D1326" t="s">
        <v>4018</v>
      </c>
      <c r="E1326">
        <f t="shared" si="808"/>
        <v>27</v>
      </c>
      <c r="F1326" t="s">
        <v>11314</v>
      </c>
      <c r="G1326" t="str">
        <f t="shared" si="828"/>
        <v>(Internal control consultant,TITLE)</v>
      </c>
      <c r="H1326" t="s">
        <v>15096</v>
      </c>
      <c r="I1326">
        <f t="shared" si="834"/>
        <v>37</v>
      </c>
      <c r="J1326" t="s">
        <v>17887</v>
      </c>
      <c r="K1326" t="str">
        <f t="shared" si="835"/>
        <v>( AVISTA PRO-WIS Risk Advisory Limited,ORG)</v>
      </c>
    </row>
    <row r="1327" spans="1:11" ht="16.5" customHeight="1" x14ac:dyDescent="0.25">
      <c r="A1327" t="s">
        <v>6271</v>
      </c>
      <c r="B1327">
        <v>64</v>
      </c>
      <c r="C1327" t="str">
        <f t="shared" si="833"/>
        <v>[(Joint Lead Managers,TITLE)( China Merchants Securities (HK) Co., Limited,ORG)]</v>
      </c>
      <c r="D1327" t="s">
        <v>373</v>
      </c>
      <c r="E1327">
        <f t="shared" si="808"/>
        <v>19</v>
      </c>
      <c r="F1327" t="s">
        <v>11314</v>
      </c>
      <c r="G1327" t="str">
        <f t="shared" si="828"/>
        <v>(Joint Lead Managers,TITLE)</v>
      </c>
      <c r="H1327" t="s">
        <v>15089</v>
      </c>
      <c r="I1327">
        <f t="shared" si="834"/>
        <v>45</v>
      </c>
      <c r="J1327" t="s">
        <v>17887</v>
      </c>
      <c r="K1327" t="str">
        <f t="shared" si="835"/>
        <v>( China Merchants Securities (HK) Co., Limited,ORG)</v>
      </c>
    </row>
    <row r="1328" spans="1:11" ht="16.5" customHeight="1" x14ac:dyDescent="0.25">
      <c r="A1328" t="s">
        <v>5661</v>
      </c>
      <c r="B1328">
        <v>64</v>
      </c>
      <c r="C1328" t="str">
        <f t="shared" ref="C1328" si="836">"["&amp;G1328&amp;"]"</f>
        <v>[(Legal advisers to our Company ,TITLE)]</v>
      </c>
      <c r="D1328" t="s">
        <v>14213</v>
      </c>
      <c r="E1328">
        <f t="shared" si="808"/>
        <v>30</v>
      </c>
      <c r="F1328" t="s">
        <v>17956</v>
      </c>
      <c r="G1328" t="str">
        <f t="shared" si="828"/>
        <v>(Legal advisers to our Company ,TITLE)</v>
      </c>
    </row>
    <row r="1329" spans="1:11" ht="16.5" customHeight="1" x14ac:dyDescent="0.25">
      <c r="A1329" t="s">
        <v>1015</v>
      </c>
      <c r="B1329">
        <v>64</v>
      </c>
      <c r="C1329" t="str">
        <f>"["&amp;G1329&amp;K1329&amp;"]"</f>
        <v>[(Legal advisers to the Company ,TITLE)( Chungs Lawyers,ORG)]</v>
      </c>
      <c r="D1329" t="s">
        <v>14463</v>
      </c>
      <c r="E1329">
        <f t="shared" si="808"/>
        <v>30</v>
      </c>
      <c r="F1329" t="s">
        <v>17892</v>
      </c>
      <c r="G1329" t="str">
        <f t="shared" si="828"/>
        <v>(Legal advisers to the Company ,TITLE)</v>
      </c>
      <c r="H1329" t="s">
        <v>16271</v>
      </c>
      <c r="I1329">
        <f t="shared" ref="I1329" si="837">LEN(H1329)</f>
        <v>15</v>
      </c>
      <c r="J1329" t="s">
        <v>17887</v>
      </c>
      <c r="K1329" t="str">
        <f>"("&amp;H1329&amp;","&amp;J1329&amp;")"</f>
        <v>( Chungs Lawyers,ORG)</v>
      </c>
    </row>
    <row r="1330" spans="1:11" ht="16.5" customHeight="1" x14ac:dyDescent="0.25">
      <c r="A1330" t="s">
        <v>9541</v>
      </c>
      <c r="B1330">
        <v>64</v>
      </c>
      <c r="C1330" t="str">
        <f t="shared" ref="C1330:C1331" si="838">"["&amp;G1330&amp;"]"</f>
        <v>[(Legal Advisers to the Underwriters,TITLE)]</v>
      </c>
      <c r="D1330" t="s">
        <v>536</v>
      </c>
      <c r="E1330">
        <f t="shared" si="808"/>
        <v>34</v>
      </c>
      <c r="F1330" t="s">
        <v>17956</v>
      </c>
      <c r="G1330" t="str">
        <f t="shared" si="828"/>
        <v>(Legal Advisers to the Underwriters,TITLE)</v>
      </c>
    </row>
    <row r="1331" spans="1:11" ht="16.5" customHeight="1" x14ac:dyDescent="0.25">
      <c r="A1331" t="s">
        <v>15354</v>
      </c>
      <c r="B1331">
        <v>64</v>
      </c>
      <c r="C1331" t="str">
        <f t="shared" si="838"/>
        <v>[(Legal Advisors to our Company,TITLE)]</v>
      </c>
      <c r="D1331" t="s">
        <v>15355</v>
      </c>
      <c r="E1331">
        <f t="shared" si="808"/>
        <v>29</v>
      </c>
      <c r="F1331" t="s">
        <v>17956</v>
      </c>
      <c r="G1331" t="str">
        <f t="shared" si="828"/>
        <v>(Legal Advisors to our Company,TITLE)</v>
      </c>
    </row>
    <row r="1332" spans="1:11" ht="16.5" customHeight="1" x14ac:dyDescent="0.25">
      <c r="A1332" t="s">
        <v>17852</v>
      </c>
      <c r="B1332">
        <v>64</v>
      </c>
      <c r="C1332" t="str">
        <f>"["&amp;G1332&amp;K1332&amp;"]"</f>
        <v>[(Mr. Chan Shou Ming ,PERSON)( Chan Wai Keung ,PERSON)]</v>
      </c>
      <c r="D1332" t="s">
        <v>11803</v>
      </c>
      <c r="E1332">
        <f t="shared" si="808"/>
        <v>19</v>
      </c>
      <c r="F1332" t="s">
        <v>17821</v>
      </c>
      <c r="G1332" t="str">
        <f t="shared" si="828"/>
        <v>(Mr. Chan Shou Ming ,PERSON)</v>
      </c>
      <c r="H1332" t="s">
        <v>17853</v>
      </c>
      <c r="I1332">
        <f t="shared" ref="I1332" si="839">LEN(H1332)</f>
        <v>16</v>
      </c>
      <c r="J1332" t="s">
        <v>17821</v>
      </c>
      <c r="K1332" t="str">
        <f>"("&amp;H1332&amp;","&amp;J1332&amp;")"</f>
        <v>( Chan Wai Keung ,PERSON)</v>
      </c>
    </row>
    <row r="1333" spans="1:11" ht="16.5" customHeight="1" x14ac:dyDescent="0.25">
      <c r="A1333" t="s">
        <v>359</v>
      </c>
      <c r="B1333">
        <v>64</v>
      </c>
      <c r="C1333" t="str">
        <f t="shared" ref="C1333:C1336" si="840">"["&amp;G1333&amp;"]"</f>
        <v>[(Mr. Chan Yu Hin ,PERSON)]</v>
      </c>
      <c r="D1333" t="s">
        <v>11528</v>
      </c>
      <c r="E1333">
        <f t="shared" si="808"/>
        <v>16</v>
      </c>
      <c r="F1333" t="s">
        <v>11322</v>
      </c>
      <c r="G1333" t="str">
        <f t="shared" si="828"/>
        <v>(Mr. Chan Yu Hin ,PERSON)</v>
      </c>
    </row>
    <row r="1334" spans="1:11" ht="16.5" customHeight="1" x14ac:dyDescent="0.25">
      <c r="A1334" t="s">
        <v>11108</v>
      </c>
      <c r="B1334">
        <v>64</v>
      </c>
      <c r="C1334" t="str">
        <f t="shared" si="840"/>
        <v>[(Mr. CUI Xuesong ,PERSON)]</v>
      </c>
      <c r="D1334" t="s">
        <v>11804</v>
      </c>
      <c r="E1334">
        <f t="shared" si="808"/>
        <v>16</v>
      </c>
      <c r="F1334" t="s">
        <v>11322</v>
      </c>
      <c r="G1334" t="str">
        <f t="shared" si="828"/>
        <v>(Mr. CUI Xuesong ,PERSON)</v>
      </c>
    </row>
    <row r="1335" spans="1:11" ht="16.5" customHeight="1" x14ac:dyDescent="0.25">
      <c r="A1335" t="s">
        <v>8817</v>
      </c>
      <c r="B1335">
        <v>64</v>
      </c>
      <c r="C1335" t="str">
        <f t="shared" si="840"/>
        <v>[(Mr. Tham Wai Kong ,PERSON)]</v>
      </c>
      <c r="D1335" t="s">
        <v>11805</v>
      </c>
      <c r="E1335">
        <f t="shared" si="808"/>
        <v>18</v>
      </c>
      <c r="F1335" t="s">
        <v>17821</v>
      </c>
      <c r="G1335" t="str">
        <f t="shared" si="828"/>
        <v>(Mr. Tham Wai Kong ,PERSON)</v>
      </c>
    </row>
    <row r="1336" spans="1:11" ht="16.5" customHeight="1" x14ac:dyDescent="0.25">
      <c r="A1336" t="s">
        <v>5648</v>
      </c>
      <c r="B1336">
        <v>64</v>
      </c>
      <c r="C1336" t="str">
        <f t="shared" si="840"/>
        <v>[(Mr. Wong Chun Sek Edmund ,PERSON)]</v>
      </c>
      <c r="D1336" t="s">
        <v>11806</v>
      </c>
      <c r="E1336">
        <f t="shared" si="808"/>
        <v>25</v>
      </c>
      <c r="F1336" t="s">
        <v>17782</v>
      </c>
      <c r="G1336" t="str">
        <f t="shared" si="828"/>
        <v>(Mr. Wong Chun Sek Edmund ,PERSON)</v>
      </c>
    </row>
    <row r="1337" spans="1:11" ht="16.5" customHeight="1" x14ac:dyDescent="0.25">
      <c r="A1337" t="s">
        <v>17854</v>
      </c>
      <c r="B1337">
        <v>64</v>
      </c>
      <c r="C1337" t="str">
        <f>"["&amp;G1337&amp;K1337&amp;"]"</f>
        <v>[(Mr. Yau Sheung Hang ,PERSON)(Yau Ngan Fei ,PERSON)]</v>
      </c>
      <c r="D1337" t="s">
        <v>11807</v>
      </c>
      <c r="E1337">
        <f t="shared" si="808"/>
        <v>20</v>
      </c>
      <c r="F1337" t="s">
        <v>17821</v>
      </c>
      <c r="G1337" t="str">
        <f t="shared" si="828"/>
        <v>(Mr. Yau Sheung Hang ,PERSON)</v>
      </c>
      <c r="H1337" t="s">
        <v>17855</v>
      </c>
      <c r="I1337">
        <f t="shared" ref="I1337" si="841">LEN(H1337)</f>
        <v>13</v>
      </c>
      <c r="J1337" t="s">
        <v>17821</v>
      </c>
      <c r="K1337" t="str">
        <f>"("&amp;H1337&amp;","&amp;J1337&amp;")"</f>
        <v>(Yau Ngan Fei ,PERSON)</v>
      </c>
    </row>
    <row r="1338" spans="1:11" ht="16.5" customHeight="1" x14ac:dyDescent="0.25">
      <c r="A1338" t="s">
        <v>9095</v>
      </c>
      <c r="B1338">
        <v>64</v>
      </c>
      <c r="C1338" t="str">
        <f t="shared" ref="C1338" si="842">"["&amp;G1338&amp;"]"</f>
        <v>[(Mr. Yu Gao ,PERSON)]</v>
      </c>
      <c r="D1338" t="s">
        <v>11808</v>
      </c>
      <c r="E1338">
        <f t="shared" si="808"/>
        <v>11</v>
      </c>
      <c r="F1338" t="s">
        <v>17821</v>
      </c>
      <c r="G1338" t="str">
        <f t="shared" si="828"/>
        <v>(Mr. Yu Gao ,PERSON)</v>
      </c>
    </row>
    <row r="1339" spans="1:11" ht="16.5" customHeight="1" x14ac:dyDescent="0.25">
      <c r="A1339" t="s">
        <v>11239</v>
      </c>
      <c r="B1339">
        <v>64</v>
      </c>
      <c r="C1339" t="str">
        <f>"["&amp;G1339&amp;K1339&amp;"]"</f>
        <v>[(Orient Securities (Hong Kong) Limited,ORG)(Orient Securities (HK),J)]</v>
      </c>
      <c r="D1339" t="s">
        <v>874</v>
      </c>
      <c r="E1339">
        <f t="shared" si="808"/>
        <v>37</v>
      </c>
      <c r="F1339" t="s">
        <v>17756</v>
      </c>
      <c r="G1339" t="str">
        <f t="shared" si="828"/>
        <v>(Orient Securities (Hong Kong) Limited,ORG)</v>
      </c>
      <c r="H1339" t="s">
        <v>16329</v>
      </c>
      <c r="I1339">
        <f t="shared" ref="I1339" si="843">LEN(H1339)</f>
        <v>22</v>
      </c>
      <c r="J1339" t="s">
        <v>17766</v>
      </c>
      <c r="K1339" t="str">
        <f>"("&amp;H1339&amp;","&amp;J1339&amp;")"</f>
        <v>(Orient Securities (HK),J)</v>
      </c>
    </row>
    <row r="1340" spans="1:11" ht="16.5" customHeight="1" x14ac:dyDescent="0.25">
      <c r="A1340" t="s">
        <v>659</v>
      </c>
      <c r="B1340">
        <v>64</v>
      </c>
    </row>
    <row r="1341" spans="1:11" ht="16.5" customHeight="1" x14ac:dyDescent="0.25">
      <c r="A1341" t="s">
        <v>4200</v>
      </c>
      <c r="B1341">
        <v>64</v>
      </c>
      <c r="C1341" t="str">
        <f t="shared" ref="C1341:C1342" si="844">"["&amp;G1341&amp;"]"</f>
        <v>[(PricewaterhouseCoopers ,ORG)]</v>
      </c>
      <c r="D1341" t="s">
        <v>15584</v>
      </c>
      <c r="E1341">
        <f t="shared" si="808"/>
        <v>23</v>
      </c>
      <c r="F1341" t="s">
        <v>17958</v>
      </c>
      <c r="G1341" t="str">
        <f t="shared" ref="G1341:G1347" si="845">"("&amp;D1341&amp;","&amp;F1341&amp;")"</f>
        <v>(PricewaterhouseCoopers ,ORG)</v>
      </c>
    </row>
    <row r="1342" spans="1:11" ht="16.5" customHeight="1" x14ac:dyDescent="0.25">
      <c r="A1342" t="s">
        <v>7679</v>
      </c>
      <c r="B1342">
        <v>64</v>
      </c>
      <c r="C1342" t="str">
        <f t="shared" si="844"/>
        <v>[(Qiyu Chen ,PERSON)]</v>
      </c>
      <c r="D1342" t="s">
        <v>11809</v>
      </c>
      <c r="E1342">
        <f t="shared" si="808"/>
        <v>10</v>
      </c>
      <c r="F1342" t="s">
        <v>18051</v>
      </c>
      <c r="G1342" t="str">
        <f t="shared" si="845"/>
        <v>(Qiyu Chen ,PERSON)</v>
      </c>
    </row>
    <row r="1343" spans="1:11" ht="16.5" customHeight="1" x14ac:dyDescent="0.25">
      <c r="A1343" t="s">
        <v>3642</v>
      </c>
      <c r="B1343">
        <v>64</v>
      </c>
      <c r="C1343" t="str">
        <f t="shared" ref="C1343:C1347" si="846">"["&amp;G1343&amp;K1343&amp;"]"</f>
        <v>[(Receiving Bank,TITLE)( Bank of Communications Co., Ltd. Hong Kong Branch,ORG)]</v>
      </c>
      <c r="D1343" t="s">
        <v>11779</v>
      </c>
      <c r="E1343">
        <f t="shared" si="808"/>
        <v>14</v>
      </c>
      <c r="F1343" t="s">
        <v>11314</v>
      </c>
      <c r="G1343" t="str">
        <f t="shared" si="845"/>
        <v>(Receiving Bank,TITLE)</v>
      </c>
      <c r="H1343" t="s">
        <v>15097</v>
      </c>
      <c r="I1343">
        <f t="shared" ref="I1343:I1344" si="847">LEN(H1343)</f>
        <v>50</v>
      </c>
      <c r="J1343" t="s">
        <v>17887</v>
      </c>
      <c r="K1343" t="str">
        <f t="shared" ref="K1343:K1347" si="848">"("&amp;H1343&amp;","&amp;J1343&amp;")"</f>
        <v>( Bank of Communications Co., Ltd. Hong Kong Branch,ORG)</v>
      </c>
    </row>
    <row r="1344" spans="1:11" ht="16.5" customHeight="1" x14ac:dyDescent="0.25">
      <c r="A1344" t="s">
        <v>7742</v>
      </c>
      <c r="B1344">
        <v>64</v>
      </c>
      <c r="C1344" t="str">
        <f t="shared" si="846"/>
        <v>[(Remuneration and Evaluation Committee ,TITLE)(Mr. Lin Zheying ,PERSON)]</v>
      </c>
      <c r="D1344" t="s">
        <v>15559</v>
      </c>
      <c r="E1344">
        <f t="shared" si="808"/>
        <v>38</v>
      </c>
      <c r="F1344" t="s">
        <v>17892</v>
      </c>
      <c r="G1344" t="str">
        <f t="shared" si="845"/>
        <v>(Remuneration and Evaluation Committee ,TITLE)</v>
      </c>
      <c r="H1344" t="s">
        <v>12505</v>
      </c>
      <c r="I1344">
        <f t="shared" si="847"/>
        <v>16</v>
      </c>
      <c r="J1344" t="s">
        <v>18012</v>
      </c>
      <c r="K1344" t="str">
        <f t="shared" si="848"/>
        <v>(Mr. Lin Zheying ,PERSON)</v>
      </c>
    </row>
    <row r="1345" spans="1:11" ht="16.5" customHeight="1" x14ac:dyDescent="0.25">
      <c r="A1345" t="s">
        <v>1339</v>
      </c>
      <c r="B1345">
        <v>64</v>
      </c>
      <c r="C1345" t="str">
        <f t="shared" si="846"/>
        <v>[(Reporting Accountants and independent auditor,TITLE)( Mazars CPA Limited,ORG)]</v>
      </c>
      <c r="D1345" t="s">
        <v>14661</v>
      </c>
      <c r="E1345">
        <f t="shared" si="808"/>
        <v>45</v>
      </c>
      <c r="F1345" t="s">
        <v>17892</v>
      </c>
      <c r="G1345" t="str">
        <f t="shared" si="845"/>
        <v>(Reporting Accountants and independent auditor,TITLE)</v>
      </c>
      <c r="H1345" t="s">
        <v>14504</v>
      </c>
      <c r="I1345">
        <f t="shared" ref="I1345:I1346" si="849">LEN(H1345)</f>
        <v>19</v>
      </c>
      <c r="J1345" t="s">
        <v>17891</v>
      </c>
      <c r="K1345" t="str">
        <f t="shared" si="848"/>
        <v>( Mazars CPA Limited,ORG)</v>
      </c>
    </row>
    <row r="1346" spans="1:11" ht="16.5" customHeight="1" x14ac:dyDescent="0.25">
      <c r="A1346" t="s">
        <v>1628</v>
      </c>
      <c r="B1346">
        <v>64</v>
      </c>
      <c r="C1346" t="str">
        <f t="shared" si="846"/>
        <v>[(Reporting Accountants ,TITLE)(Ernst &amp; Young ,ORG)]</v>
      </c>
      <c r="D1346" t="s">
        <v>14623</v>
      </c>
      <c r="E1346">
        <f t="shared" si="808"/>
        <v>22</v>
      </c>
      <c r="F1346" t="s">
        <v>17892</v>
      </c>
      <c r="G1346" t="str">
        <f t="shared" si="845"/>
        <v>(Reporting Accountants ,TITLE)</v>
      </c>
      <c r="H1346" t="s">
        <v>15590</v>
      </c>
      <c r="I1346">
        <f t="shared" si="849"/>
        <v>14</v>
      </c>
      <c r="J1346" t="s">
        <v>17887</v>
      </c>
      <c r="K1346" t="str">
        <f t="shared" si="848"/>
        <v>(Ernst &amp; Young ,ORG)</v>
      </c>
    </row>
    <row r="1347" spans="1:11" ht="16.5" customHeight="1" x14ac:dyDescent="0.25">
      <c r="A1347" t="s">
        <v>4429</v>
      </c>
      <c r="B1347">
        <v>64</v>
      </c>
      <c r="C1347" t="str">
        <f t="shared" si="846"/>
        <v>[(Sole Sponsor and Sole Global Coordinator,TITLE)( Giraffe Capital Limited,ORG)]</v>
      </c>
      <c r="D1347" t="s">
        <v>14662</v>
      </c>
      <c r="E1347">
        <f t="shared" ref="E1347:E1410" si="850">LEN(D1347)</f>
        <v>40</v>
      </c>
      <c r="F1347" t="s">
        <v>17892</v>
      </c>
      <c r="G1347" t="str">
        <f t="shared" si="845"/>
        <v>(Sole Sponsor and Sole Global Coordinator,TITLE)</v>
      </c>
      <c r="H1347" t="s">
        <v>14879</v>
      </c>
      <c r="I1347">
        <f t="shared" ref="I1347" si="851">LEN(H1347)</f>
        <v>24</v>
      </c>
      <c r="J1347" t="s">
        <v>17891</v>
      </c>
      <c r="K1347" t="str">
        <f t="shared" si="848"/>
        <v>( Giraffe Capital Limited,ORG)</v>
      </c>
    </row>
    <row r="1348" spans="1:11" ht="16.5" customHeight="1" x14ac:dyDescent="0.25">
      <c r="A1348" t="s">
        <v>10420</v>
      </c>
      <c r="B1348">
        <v>64</v>
      </c>
    </row>
    <row r="1349" spans="1:11" ht="16.5" customHeight="1" x14ac:dyDescent="0.25">
      <c r="A1349" t="s">
        <v>15976</v>
      </c>
      <c r="B1349">
        <v>64</v>
      </c>
    </row>
    <row r="1350" spans="1:11" ht="16.5" customHeight="1" x14ac:dyDescent="0.25">
      <c r="A1350" t="s">
        <v>16070</v>
      </c>
      <c r="B1350">
        <v>64</v>
      </c>
      <c r="C1350" t="str">
        <f>"["&amp;G1350&amp;K1350&amp;"]"</f>
        <v>[(ZHANG Yaoliang ,PERSON)(HSIA Timothy Chunhon,ORG)]</v>
      </c>
      <c r="D1350" t="s">
        <v>11610</v>
      </c>
      <c r="E1350">
        <f t="shared" si="850"/>
        <v>15</v>
      </c>
      <c r="F1350" t="s">
        <v>17821</v>
      </c>
      <c r="G1350" t="str">
        <f>"("&amp;D1350&amp;","&amp;F1350&amp;")"</f>
        <v>(ZHANG Yaoliang ,PERSON)</v>
      </c>
      <c r="H1350" t="s">
        <v>16071</v>
      </c>
      <c r="I1350">
        <f t="shared" ref="I1350" si="852">LEN(H1350)</f>
        <v>20</v>
      </c>
      <c r="J1350" t="s">
        <v>18011</v>
      </c>
      <c r="K1350" t="str">
        <f>"("&amp;H1350&amp;","&amp;J1350&amp;")"</f>
        <v>(HSIA Timothy Chunhon,ORG)</v>
      </c>
    </row>
    <row r="1351" spans="1:11" ht="16.5" customHeight="1" x14ac:dyDescent="0.25">
      <c r="A1351" t="s">
        <v>5285</v>
      </c>
      <c r="B1351">
        <v>65</v>
      </c>
    </row>
    <row r="1352" spans="1:11" ht="16.5" customHeight="1" x14ac:dyDescent="0.25">
      <c r="A1352" t="s">
        <v>9834</v>
      </c>
      <c r="B1352">
        <v>65</v>
      </c>
    </row>
    <row r="1353" spans="1:11" ht="16.5" customHeight="1" x14ac:dyDescent="0.25">
      <c r="A1353" t="s">
        <v>3823</v>
      </c>
      <c r="B1353">
        <v>65</v>
      </c>
      <c r="C1353" t="str">
        <f t="shared" ref="C1353:C1357" si="853">"["&amp;G1353&amp;"]"</f>
        <v>[(Appleby,ORG)]</v>
      </c>
      <c r="D1353" t="s">
        <v>18048</v>
      </c>
      <c r="E1353">
        <f t="shared" si="850"/>
        <v>7</v>
      </c>
      <c r="F1353" t="s">
        <v>18024</v>
      </c>
      <c r="G1353" t="str">
        <f t="shared" ref="G1353:G1357" si="854">"("&amp;D1353&amp;","&amp;F1353&amp;")"</f>
        <v>(Appleby,ORG)</v>
      </c>
    </row>
    <row r="1354" spans="1:11" ht="16.5" customHeight="1" x14ac:dyDescent="0.25">
      <c r="A1354" t="s">
        <v>15585</v>
      </c>
      <c r="B1354">
        <v>65</v>
      </c>
      <c r="C1354" t="str">
        <f t="shared" si="853"/>
        <v>[(Appleby,ORG)]</v>
      </c>
      <c r="D1354" t="s">
        <v>205</v>
      </c>
      <c r="E1354">
        <f t="shared" si="850"/>
        <v>7</v>
      </c>
      <c r="F1354" t="s">
        <v>18024</v>
      </c>
      <c r="G1354" t="str">
        <f t="shared" si="854"/>
        <v>(Appleby,ORG)</v>
      </c>
    </row>
    <row r="1355" spans="1:11" ht="16.5" customHeight="1" x14ac:dyDescent="0.25">
      <c r="A1355" t="s">
        <v>169</v>
      </c>
      <c r="B1355">
        <v>65</v>
      </c>
      <c r="C1355" t="str">
        <f t="shared" si="853"/>
        <v>[(Authorised representatives,TITLE)]</v>
      </c>
      <c r="D1355" t="s">
        <v>115</v>
      </c>
      <c r="E1355">
        <f t="shared" si="850"/>
        <v>26</v>
      </c>
      <c r="F1355" t="s">
        <v>18030</v>
      </c>
      <c r="G1355" t="str">
        <f t="shared" si="854"/>
        <v>(Authorised representatives,TITLE)</v>
      </c>
    </row>
    <row r="1356" spans="1:11" ht="16.5" customHeight="1" x14ac:dyDescent="0.25">
      <c r="A1356" t="s">
        <v>2830</v>
      </c>
      <c r="B1356">
        <v>65</v>
      </c>
      <c r="C1356" t="str">
        <f t="shared" si="853"/>
        <v>[(Authorized representatives,TITLE)]</v>
      </c>
      <c r="D1356" t="s">
        <v>358</v>
      </c>
      <c r="E1356">
        <f t="shared" si="850"/>
        <v>26</v>
      </c>
      <c r="F1356" t="s">
        <v>18030</v>
      </c>
      <c r="G1356" t="str">
        <f t="shared" si="854"/>
        <v>(Authorized representatives,TITLE)</v>
      </c>
    </row>
    <row r="1357" spans="1:11" ht="16.5" customHeight="1" x14ac:dyDescent="0.25">
      <c r="A1357" t="s">
        <v>8945</v>
      </c>
      <c r="B1357">
        <v>65</v>
      </c>
      <c r="C1357" t="str">
        <f t="shared" si="853"/>
        <v>[(Bank of China (Hong Kong) Limited,ORG)]</v>
      </c>
      <c r="D1357" t="s">
        <v>9066</v>
      </c>
      <c r="E1357">
        <f t="shared" si="850"/>
        <v>33</v>
      </c>
      <c r="F1357" t="s">
        <v>17756</v>
      </c>
      <c r="G1357" t="str">
        <f t="shared" si="854"/>
        <v>(Bank of China (Hong Kong) Limited,ORG)</v>
      </c>
    </row>
    <row r="1358" spans="1:11" ht="16.5" customHeight="1" x14ac:dyDescent="0.25">
      <c r="A1358" t="s">
        <v>15827</v>
      </c>
      <c r="B1358">
        <v>65</v>
      </c>
    </row>
    <row r="1359" spans="1:11" ht="16.5" customHeight="1" x14ac:dyDescent="0.25">
      <c r="A1359" t="s">
        <v>4198</v>
      </c>
      <c r="B1359">
        <v>65</v>
      </c>
      <c r="C1359" t="str">
        <f t="shared" ref="C1359" si="855">"["&amp;G1359&amp;"]"</f>
        <v>[(Clifford Chance,ORG)]</v>
      </c>
      <c r="D1359" t="s">
        <v>15586</v>
      </c>
      <c r="E1359">
        <f t="shared" si="850"/>
        <v>15</v>
      </c>
      <c r="F1359" t="s">
        <v>17887</v>
      </c>
      <c r="G1359" t="str">
        <f>"("&amp;D1359&amp;","&amp;F1359&amp;")"</f>
        <v>(Clifford Chance,ORG)</v>
      </c>
    </row>
    <row r="1360" spans="1:11" ht="16.5" customHeight="1" x14ac:dyDescent="0.25">
      <c r="A1360" t="s">
        <v>2021</v>
      </c>
      <c r="B1360">
        <v>65</v>
      </c>
    </row>
    <row r="1361" spans="1:11" ht="16.5" customHeight="1" x14ac:dyDescent="0.25">
      <c r="A1361" t="s">
        <v>3571</v>
      </c>
      <c r="B1361">
        <v>65</v>
      </c>
      <c r="C1361" t="str">
        <f t="shared" ref="C1361" si="856">"["&amp;G1361&amp;"]"</f>
        <v>[(Dr Markus Braun Gneisenaustrasse,PERSON)]</v>
      </c>
      <c r="D1361" t="s">
        <v>16064</v>
      </c>
      <c r="E1361">
        <f t="shared" si="850"/>
        <v>32</v>
      </c>
      <c r="F1361" t="s">
        <v>17821</v>
      </c>
      <c r="G1361" t="str">
        <f t="shared" ref="G1361:G1383" si="857">"("&amp;D1361&amp;","&amp;F1361&amp;")"</f>
        <v>(Dr Markus Braun Gneisenaustrasse,PERSON)</v>
      </c>
    </row>
    <row r="1362" spans="1:11" ht="16.5" customHeight="1" x14ac:dyDescent="0.25">
      <c r="A1362" t="s">
        <v>7497</v>
      </c>
      <c r="B1362">
        <v>65</v>
      </c>
      <c r="C1362" t="str">
        <f>"["&amp;G1362&amp;K1362&amp;"]"</f>
        <v>[(Financial Advisor ,TITLE)(Shanxi Securities International Capital Limited,ORG)]</v>
      </c>
      <c r="D1362" t="s">
        <v>14663</v>
      </c>
      <c r="E1362">
        <f t="shared" si="850"/>
        <v>18</v>
      </c>
      <c r="F1362" t="s">
        <v>11314</v>
      </c>
      <c r="G1362" t="str">
        <f t="shared" si="857"/>
        <v>(Financial Advisor ,TITLE)</v>
      </c>
      <c r="H1362" t="s">
        <v>15098</v>
      </c>
      <c r="I1362">
        <f t="shared" ref="I1362" si="858">LEN(H1362)</f>
        <v>47</v>
      </c>
      <c r="J1362" t="s">
        <v>17887</v>
      </c>
      <c r="K1362" t="str">
        <f>"("&amp;H1362&amp;","&amp;J1362&amp;")"</f>
        <v>(Shanxi Securities International Capital Limited,ORG)</v>
      </c>
    </row>
    <row r="1363" spans="1:11" ht="16.5" customHeight="1" x14ac:dyDescent="0.25">
      <c r="A1363" t="s">
        <v>4201</v>
      </c>
      <c r="B1363">
        <v>65</v>
      </c>
      <c r="C1363" t="str">
        <f t="shared" ref="C1363" si="859">"["&amp;G1363&amp;"]"</f>
        <v>[(GlobalData Plc,ORG)]</v>
      </c>
      <c r="D1363" t="s">
        <v>16082</v>
      </c>
      <c r="E1363">
        <f t="shared" si="850"/>
        <v>14</v>
      </c>
      <c r="F1363" t="s">
        <v>17958</v>
      </c>
      <c r="G1363" t="str">
        <f t="shared" si="857"/>
        <v>(GlobalData Plc,ORG)</v>
      </c>
    </row>
    <row r="1364" spans="1:11" ht="16.5" customHeight="1" x14ac:dyDescent="0.25">
      <c r="A1364" t="s">
        <v>3418</v>
      </c>
      <c r="B1364">
        <v>65</v>
      </c>
      <c r="C1364" t="str">
        <f t="shared" ref="C1364:C1365" si="860">"["&amp;G1364&amp;K1364&amp;"]"</f>
        <v>[(Hong Kong Branch Share Registrar ,TITLE)(Tricor Investor Services Limited,ORG)]</v>
      </c>
      <c r="D1364" t="s">
        <v>14221</v>
      </c>
      <c r="E1364">
        <f t="shared" si="850"/>
        <v>33</v>
      </c>
      <c r="F1364" t="s">
        <v>11314</v>
      </c>
      <c r="G1364" t="str">
        <f t="shared" si="857"/>
        <v>(Hong Kong Branch Share Registrar ,TITLE)</v>
      </c>
      <c r="H1364" t="s">
        <v>15099</v>
      </c>
      <c r="I1364">
        <f t="shared" ref="I1364:I1365" si="861">LEN(H1364)</f>
        <v>32</v>
      </c>
      <c r="J1364" t="s">
        <v>17891</v>
      </c>
      <c r="K1364" t="str">
        <f t="shared" ref="K1364:K1365" si="862">"("&amp;H1364&amp;","&amp;J1364&amp;")"</f>
        <v>(Tricor Investor Services Limited,ORG)</v>
      </c>
    </row>
    <row r="1365" spans="1:11" ht="16.5" customHeight="1" x14ac:dyDescent="0.25">
      <c r="A1365" t="s">
        <v>5284</v>
      </c>
      <c r="B1365">
        <v>65</v>
      </c>
      <c r="C1365" t="str">
        <f t="shared" si="860"/>
        <v>[(Independent industry consultant,TITLE)( Euromonitor International Limited,ORG)]</v>
      </c>
      <c r="D1365" t="s">
        <v>103</v>
      </c>
      <c r="E1365">
        <f t="shared" si="850"/>
        <v>31</v>
      </c>
      <c r="F1365" t="s">
        <v>11314</v>
      </c>
      <c r="G1365" t="str">
        <f t="shared" si="857"/>
        <v>(Independent industry consultant,TITLE)</v>
      </c>
      <c r="H1365" t="s">
        <v>15042</v>
      </c>
      <c r="I1365">
        <f t="shared" si="861"/>
        <v>34</v>
      </c>
      <c r="J1365" t="s">
        <v>17891</v>
      </c>
      <c r="K1365" t="str">
        <f t="shared" si="862"/>
        <v>( Euromonitor International Limited,ORG)</v>
      </c>
    </row>
    <row r="1366" spans="1:11" ht="16.5" customHeight="1" x14ac:dyDescent="0.25">
      <c r="A1366" t="s">
        <v>4431</v>
      </c>
      <c r="B1366">
        <v>65</v>
      </c>
      <c r="C1366" t="str">
        <f t="shared" ref="C1366" si="863">"["&amp;G1366&amp;"]"</f>
        <v>[(Joint Bookrunners and Joint Lead Managers ,TITLE)]</v>
      </c>
      <c r="D1366" t="s">
        <v>11812</v>
      </c>
      <c r="E1366">
        <f t="shared" si="850"/>
        <v>42</v>
      </c>
      <c r="F1366" t="s">
        <v>11314</v>
      </c>
      <c r="G1366" t="str">
        <f t="shared" si="857"/>
        <v>(Joint Bookrunners and Joint Lead Managers ,TITLE)</v>
      </c>
    </row>
    <row r="1367" spans="1:11" ht="16.5" customHeight="1" x14ac:dyDescent="0.25">
      <c r="A1367" t="s">
        <v>5910</v>
      </c>
      <c r="B1367">
        <v>65</v>
      </c>
      <c r="C1367" t="str">
        <f t="shared" ref="C1367:C1370" si="864">"["&amp;G1367&amp;K1367&amp;"]"</f>
        <v>[(Joint Bookrunners and Joint Lead Managers ,TITLE)(UBS AG Hong Kong Branch,ORG)]</v>
      </c>
      <c r="D1367" t="s">
        <v>11812</v>
      </c>
      <c r="E1367">
        <f t="shared" si="850"/>
        <v>42</v>
      </c>
      <c r="F1367" t="s">
        <v>17892</v>
      </c>
      <c r="G1367" t="str">
        <f t="shared" si="857"/>
        <v>(Joint Bookrunners and Joint Lead Managers ,TITLE)</v>
      </c>
      <c r="H1367" t="s">
        <v>1735</v>
      </c>
      <c r="I1367">
        <f t="shared" ref="I1367" si="865">LEN(H1367)</f>
        <v>23</v>
      </c>
      <c r="J1367" t="s">
        <v>17887</v>
      </c>
      <c r="K1367" t="str">
        <f t="shared" ref="K1367:K1370" si="866">"("&amp;H1367&amp;","&amp;J1367&amp;")"</f>
        <v>(UBS AG Hong Kong Branch,ORG)</v>
      </c>
    </row>
    <row r="1368" spans="1:11" ht="16.5" customHeight="1" x14ac:dyDescent="0.25">
      <c r="A1368" t="s">
        <v>6784</v>
      </c>
      <c r="B1368">
        <v>65</v>
      </c>
      <c r="C1368" t="str">
        <f t="shared" si="864"/>
        <v>[(Joint Lead managers,TITLE)( CEB International Capital Corporation Limited,ORG)]</v>
      </c>
      <c r="D1368" t="s">
        <v>14222</v>
      </c>
      <c r="E1368">
        <f t="shared" si="850"/>
        <v>19</v>
      </c>
      <c r="F1368" t="s">
        <v>11314</v>
      </c>
      <c r="G1368" t="str">
        <f t="shared" si="857"/>
        <v>(Joint Lead managers,TITLE)</v>
      </c>
      <c r="H1368" t="s">
        <v>15100</v>
      </c>
      <c r="I1368">
        <f t="shared" ref="I1368:I1370" si="867">LEN(H1368)</f>
        <v>46</v>
      </c>
      <c r="J1368" t="s">
        <v>17887</v>
      </c>
      <c r="K1368" t="str">
        <f t="shared" si="866"/>
        <v>( CEB International Capital Corporation Limited,ORG)</v>
      </c>
    </row>
    <row r="1369" spans="1:11" ht="16.5" customHeight="1" x14ac:dyDescent="0.25">
      <c r="A1369" t="s">
        <v>1537</v>
      </c>
      <c r="B1369">
        <v>65</v>
      </c>
      <c r="C1369" t="str">
        <f t="shared" si="864"/>
        <v>[(Joint Lead Managers,TITLE)( Huatai Financial Holdings (Hong Kong) Limited,ORG)]</v>
      </c>
      <c r="D1369" t="s">
        <v>373</v>
      </c>
      <c r="E1369">
        <f t="shared" si="850"/>
        <v>19</v>
      </c>
      <c r="F1369" t="s">
        <v>11314</v>
      </c>
      <c r="G1369" t="str">
        <f t="shared" si="857"/>
        <v>(Joint Lead Managers,TITLE)</v>
      </c>
      <c r="H1369" t="s">
        <v>15101</v>
      </c>
      <c r="I1369">
        <f t="shared" si="867"/>
        <v>46</v>
      </c>
      <c r="J1369" t="s">
        <v>17887</v>
      </c>
      <c r="K1369" t="str">
        <f t="shared" si="866"/>
        <v>( Huatai Financial Holdings (Hong Kong) Limited,ORG)</v>
      </c>
    </row>
    <row r="1370" spans="1:11" ht="16.5" customHeight="1" x14ac:dyDescent="0.25">
      <c r="A1370" t="s">
        <v>326</v>
      </c>
      <c r="B1370">
        <v>65</v>
      </c>
      <c r="C1370" t="str">
        <f t="shared" si="864"/>
        <v>[(Joint Lead Managers,TITLE)( Vision Capital International Holdings Limited,ORG)]</v>
      </c>
      <c r="D1370" t="s">
        <v>373</v>
      </c>
      <c r="E1370">
        <f t="shared" si="850"/>
        <v>19</v>
      </c>
      <c r="F1370" t="s">
        <v>11314</v>
      </c>
      <c r="G1370" t="str">
        <f t="shared" si="857"/>
        <v>(Joint Lead Managers,TITLE)</v>
      </c>
      <c r="H1370" t="s">
        <v>15102</v>
      </c>
      <c r="I1370">
        <f t="shared" si="867"/>
        <v>46</v>
      </c>
      <c r="J1370" t="s">
        <v>17887</v>
      </c>
      <c r="K1370" t="str">
        <f t="shared" si="866"/>
        <v>( Vision Capital International Holdings Limited,ORG)</v>
      </c>
    </row>
    <row r="1371" spans="1:11" ht="16.5" customHeight="1" x14ac:dyDescent="0.25">
      <c r="A1371" t="s">
        <v>7590</v>
      </c>
      <c r="B1371">
        <v>65</v>
      </c>
      <c r="C1371" t="str">
        <f t="shared" ref="C1371" si="868">"["&amp;G1371&amp;"]"</f>
        <v>[(Joint Sponsors, Joint Global Coordinators ,TITLE)]</v>
      </c>
      <c r="D1371" t="s">
        <v>11813</v>
      </c>
      <c r="E1371">
        <f t="shared" si="850"/>
        <v>42</v>
      </c>
      <c r="F1371" t="s">
        <v>11314</v>
      </c>
      <c r="G1371" t="str">
        <f t="shared" si="857"/>
        <v>(Joint Sponsors, Joint Global Coordinators ,TITLE)</v>
      </c>
    </row>
    <row r="1372" spans="1:11" ht="16.5" customHeight="1" x14ac:dyDescent="0.25">
      <c r="A1372" t="s">
        <v>17791</v>
      </c>
      <c r="B1372">
        <v>65</v>
      </c>
      <c r="C1372" t="str">
        <f>"["&amp;G1372&amp;K1372&amp;"]"</f>
        <v>[(Mr. Auyang Pak Hong Bernard ,PERSON)(Mr. Lee Shing Tung Tommy ,PERSON)]</v>
      </c>
      <c r="D1372" t="s">
        <v>11709</v>
      </c>
      <c r="E1372">
        <f t="shared" si="850"/>
        <v>28</v>
      </c>
      <c r="F1372" t="s">
        <v>17782</v>
      </c>
      <c r="G1372" t="str">
        <f t="shared" si="857"/>
        <v>(Mr. Auyang Pak Hong Bernard ,PERSON)</v>
      </c>
      <c r="H1372" t="s">
        <v>11677</v>
      </c>
      <c r="I1372">
        <f t="shared" ref="I1372" si="869">LEN(H1372)</f>
        <v>25</v>
      </c>
      <c r="J1372" t="s">
        <v>17782</v>
      </c>
      <c r="K1372" t="str">
        <f>"("&amp;H1372&amp;","&amp;J1372&amp;")"</f>
        <v>(Mr. Lee Shing Tung Tommy ,PERSON)</v>
      </c>
    </row>
    <row r="1373" spans="1:11" ht="16.5" customHeight="1" x14ac:dyDescent="0.25">
      <c r="A1373" t="s">
        <v>8500</v>
      </c>
      <c r="B1373">
        <v>65</v>
      </c>
      <c r="C1373" t="str">
        <f t="shared" ref="C1373" si="870">"["&amp;G1373&amp;"]"</f>
        <v>[(Mr. Hu Kai ,PERSON)]</v>
      </c>
      <c r="D1373" t="s">
        <v>11814</v>
      </c>
      <c r="E1373">
        <f t="shared" si="850"/>
        <v>11</v>
      </c>
      <c r="F1373" t="s">
        <v>17821</v>
      </c>
      <c r="G1373" t="str">
        <f t="shared" si="857"/>
        <v>(Mr. Hu Kai ,PERSON)</v>
      </c>
    </row>
    <row r="1374" spans="1:11" ht="16.5" customHeight="1" x14ac:dyDescent="0.25">
      <c r="A1374" t="s">
        <v>17856</v>
      </c>
      <c r="B1374">
        <v>65</v>
      </c>
      <c r="C1374" t="str">
        <f>"["&amp;G1374&amp;K1374&amp;"]"</f>
        <v>[(Mr. Keng Stephen Lee,PERSON)( Li Ching Chung,PERSON)]</v>
      </c>
      <c r="D1374" t="s">
        <v>11815</v>
      </c>
      <c r="E1374">
        <f t="shared" si="850"/>
        <v>20</v>
      </c>
      <c r="F1374" t="s">
        <v>17821</v>
      </c>
      <c r="G1374" t="str">
        <f t="shared" si="857"/>
        <v>(Mr. Keng Stephen Lee,PERSON)</v>
      </c>
      <c r="H1374" t="s">
        <v>17857</v>
      </c>
      <c r="I1374">
        <f t="shared" ref="I1374" si="871">LEN(H1374)</f>
        <v>15</v>
      </c>
      <c r="J1374" t="s">
        <v>17821</v>
      </c>
      <c r="K1374" t="str">
        <f>"("&amp;H1374&amp;","&amp;J1374&amp;")"</f>
        <v>( Li Ching Chung,PERSON)</v>
      </c>
    </row>
    <row r="1375" spans="1:11" ht="16.5" customHeight="1" x14ac:dyDescent="0.25">
      <c r="A1375" t="s">
        <v>8806</v>
      </c>
      <c r="B1375">
        <v>65</v>
      </c>
      <c r="C1375" t="str">
        <f t="shared" ref="C1375:C1377" si="872">"["&amp;G1375&amp;"]"</f>
        <v>[(Mr. Ng Chee Keong ,PERSON)]</v>
      </c>
      <c r="D1375" t="s">
        <v>11816</v>
      </c>
      <c r="E1375">
        <f t="shared" si="850"/>
        <v>18</v>
      </c>
      <c r="F1375" t="s">
        <v>17821</v>
      </c>
      <c r="G1375" t="str">
        <f t="shared" si="857"/>
        <v>(Mr. Ng Chee Keong ,PERSON)</v>
      </c>
    </row>
    <row r="1376" spans="1:11" ht="16.5" customHeight="1" x14ac:dyDescent="0.25">
      <c r="A1376" t="s">
        <v>384</v>
      </c>
      <c r="B1376">
        <v>65</v>
      </c>
      <c r="C1376" t="str">
        <f t="shared" si="872"/>
        <v>[(Ogier,ORG)]</v>
      </c>
      <c r="D1376" t="s">
        <v>15587</v>
      </c>
      <c r="E1376">
        <f t="shared" si="850"/>
        <v>5</v>
      </c>
      <c r="F1376" t="s">
        <v>18029</v>
      </c>
      <c r="G1376" t="str">
        <f t="shared" si="857"/>
        <v>(Ogier,ORG)</v>
      </c>
    </row>
    <row r="1377" spans="1:11" ht="16.5" customHeight="1" x14ac:dyDescent="0.25">
      <c r="A1377" t="s">
        <v>5363</v>
      </c>
      <c r="B1377">
        <v>65</v>
      </c>
      <c r="C1377" t="str">
        <f t="shared" si="872"/>
        <v>[(Paul Hastings ,ORG)]</v>
      </c>
      <c r="D1377" t="s">
        <v>15588</v>
      </c>
      <c r="E1377">
        <f t="shared" si="850"/>
        <v>14</v>
      </c>
      <c r="F1377" t="s">
        <v>17958</v>
      </c>
      <c r="G1377" t="str">
        <f t="shared" si="857"/>
        <v>(Paul Hastings ,ORG)</v>
      </c>
    </row>
    <row r="1378" spans="1:11" ht="16.5" customHeight="1" x14ac:dyDescent="0.25">
      <c r="A1378" t="s">
        <v>1343</v>
      </c>
      <c r="B1378">
        <v>65</v>
      </c>
      <c r="C1378" t="str">
        <f t="shared" ref="C1378:C1379" si="873">"["&amp;G1378&amp;K1378&amp;"]"</f>
        <v>[(Property valuer,TITLE)( Access Partner Consultancy and Appraisals Limited,ORG)]</v>
      </c>
      <c r="D1378" t="s">
        <v>101</v>
      </c>
      <c r="E1378">
        <f t="shared" si="850"/>
        <v>15</v>
      </c>
      <c r="F1378" t="s">
        <v>17888</v>
      </c>
      <c r="G1378" t="str">
        <f t="shared" si="857"/>
        <v>(Property valuer,TITLE)</v>
      </c>
      <c r="H1378" t="s">
        <v>15103</v>
      </c>
      <c r="I1378">
        <f t="shared" ref="I1378:I1379" si="874">LEN(H1378)</f>
        <v>50</v>
      </c>
      <c r="J1378" t="s">
        <v>17887</v>
      </c>
      <c r="K1378" t="str">
        <f t="shared" ref="K1378:K1379" si="875">"("&amp;H1378&amp;","&amp;J1378&amp;")"</f>
        <v>( Access Partner Consultancy and Appraisals Limited,ORG)</v>
      </c>
    </row>
    <row r="1379" spans="1:11" ht="16.5" customHeight="1" x14ac:dyDescent="0.25">
      <c r="A1379" t="s">
        <v>1834</v>
      </c>
      <c r="B1379">
        <v>65</v>
      </c>
      <c r="C1379" t="str">
        <f t="shared" si="873"/>
        <v>[(Receiving Banks ,TITLE)(Bank of Communications Co., Ltd. Hong Kong Branch,ORG)]</v>
      </c>
      <c r="D1379" t="s">
        <v>14664</v>
      </c>
      <c r="E1379">
        <f t="shared" si="850"/>
        <v>16</v>
      </c>
      <c r="F1379" t="s">
        <v>11314</v>
      </c>
      <c r="G1379" t="str">
        <f t="shared" si="857"/>
        <v>(Receiving Banks ,TITLE)</v>
      </c>
      <c r="H1379" t="s">
        <v>6479</v>
      </c>
      <c r="I1379">
        <f t="shared" si="874"/>
        <v>49</v>
      </c>
      <c r="J1379" t="s">
        <v>17887</v>
      </c>
      <c r="K1379" t="str">
        <f t="shared" si="875"/>
        <v>(Bank of Communications Co., Ltd. Hong Kong Branch,ORG)</v>
      </c>
    </row>
    <row r="1380" spans="1:11" ht="16.5" customHeight="1" x14ac:dyDescent="0.25">
      <c r="A1380" t="s">
        <v>5426</v>
      </c>
      <c r="B1380">
        <v>65</v>
      </c>
      <c r="C1380" t="str">
        <f t="shared" ref="C1380:C1381" si="876">"["&amp;G1380&amp;"]"</f>
        <v>[(Seah Peet Hwah,ORG)]</v>
      </c>
      <c r="D1380" t="s">
        <v>16083</v>
      </c>
      <c r="E1380">
        <f t="shared" si="850"/>
        <v>14</v>
      </c>
      <c r="F1380" t="s">
        <v>17958</v>
      </c>
      <c r="G1380" t="str">
        <f t="shared" si="857"/>
        <v>(Seah Peet Hwah,ORG)</v>
      </c>
    </row>
    <row r="1381" spans="1:11" ht="16.5" customHeight="1" x14ac:dyDescent="0.25">
      <c r="A1381" t="s">
        <v>6666</v>
      </c>
      <c r="B1381">
        <v>65</v>
      </c>
      <c r="C1381" t="str">
        <f t="shared" si="876"/>
        <v>[(Sun Zhaolin ,PERSON)]</v>
      </c>
      <c r="D1381" t="s">
        <v>11817</v>
      </c>
      <c r="E1381">
        <f t="shared" si="850"/>
        <v>12</v>
      </c>
      <c r="F1381" t="s">
        <v>17821</v>
      </c>
      <c r="G1381" t="str">
        <f t="shared" si="857"/>
        <v>(Sun Zhaolin ,PERSON)</v>
      </c>
    </row>
    <row r="1382" spans="1:11" ht="16.5" customHeight="1" x14ac:dyDescent="0.25">
      <c r="A1382" t="s">
        <v>17242</v>
      </c>
      <c r="B1382">
        <v>65</v>
      </c>
      <c r="C1382" t="str">
        <f t="shared" ref="C1382:C1383" si="877">"["&amp;G1382&amp;K1382&amp;"]"</f>
        <v>[(IP Kwok Him ,PERSON)(Ms. LYU Fang,PERSON)]</v>
      </c>
      <c r="D1382" t="s">
        <v>17241</v>
      </c>
      <c r="E1382">
        <f t="shared" si="850"/>
        <v>12</v>
      </c>
      <c r="F1382" t="s">
        <v>17994</v>
      </c>
      <c r="G1382" t="str">
        <f t="shared" si="857"/>
        <v>(IP Kwok Him ,PERSON)</v>
      </c>
      <c r="H1382" t="s">
        <v>17243</v>
      </c>
      <c r="I1382">
        <f t="shared" ref="I1382" si="878">LEN(H1382)</f>
        <v>12</v>
      </c>
      <c r="J1382" t="s">
        <v>17994</v>
      </c>
      <c r="K1382" t="str">
        <f t="shared" ref="K1382:K1383" si="879">"("&amp;H1382&amp;","&amp;J1382&amp;")"</f>
        <v>(Ms. LYU Fang,PERSON)</v>
      </c>
    </row>
    <row r="1383" spans="1:11" ht="16.5" customHeight="1" x14ac:dyDescent="0.25">
      <c r="A1383" t="s">
        <v>9152</v>
      </c>
      <c r="B1383">
        <v>66</v>
      </c>
      <c r="C1383" t="str">
        <f t="shared" si="877"/>
        <v>[(Joint Global Coordinators ,TITLE)(Merrill Lynch (Asia Pacific) Limited,ORG)]</v>
      </c>
      <c r="D1383" t="s">
        <v>15295</v>
      </c>
      <c r="E1383">
        <f t="shared" si="850"/>
        <v>26</v>
      </c>
      <c r="F1383" t="s">
        <v>11314</v>
      </c>
      <c r="G1383" t="str">
        <f t="shared" si="857"/>
        <v>(Joint Global Coordinators ,TITLE)</v>
      </c>
      <c r="H1383" t="s">
        <v>20</v>
      </c>
      <c r="I1383">
        <f t="shared" ref="I1383" si="880">LEN(H1383)</f>
        <v>36</v>
      </c>
      <c r="J1383" t="s">
        <v>17887</v>
      </c>
      <c r="K1383" t="str">
        <f t="shared" si="879"/>
        <v>(Merrill Lynch (Asia Pacific) Limited,ORG)</v>
      </c>
    </row>
    <row r="1384" spans="1:11" ht="16.5" customHeight="1" x14ac:dyDescent="0.25">
      <c r="A1384" t="s">
        <v>9033</v>
      </c>
      <c r="B1384">
        <v>66</v>
      </c>
    </row>
    <row r="1385" spans="1:11" ht="16.5" customHeight="1" x14ac:dyDescent="0.25">
      <c r="A1385" t="s">
        <v>11248</v>
      </c>
      <c r="B1385">
        <v>66</v>
      </c>
      <c r="C1385" t="str">
        <f t="shared" ref="C1385:C1387" si="881">"["&amp;G1385&amp;K1385&amp;"]"</f>
        <v>[(ABCI Securities Company Limited,ORG)(ABCI ,J)]</v>
      </c>
      <c r="D1385" t="s">
        <v>1775</v>
      </c>
      <c r="E1385">
        <f t="shared" si="850"/>
        <v>31</v>
      </c>
      <c r="F1385" t="s">
        <v>17756</v>
      </c>
      <c r="G1385" t="str">
        <f t="shared" ref="G1385:G1429" si="882">"("&amp;D1385&amp;","&amp;F1385&amp;")"</f>
        <v>(ABCI Securities Company Limited,ORG)</v>
      </c>
      <c r="H1385" t="s">
        <v>16330</v>
      </c>
      <c r="I1385">
        <f t="shared" ref="I1385:I1386" si="883">LEN(H1385)</f>
        <v>5</v>
      </c>
      <c r="J1385" t="s">
        <v>17766</v>
      </c>
      <c r="K1385" t="str">
        <f t="shared" ref="K1385:K1387" si="884">"("&amp;H1385&amp;","&amp;J1385&amp;")"</f>
        <v>(ABCI ,J)</v>
      </c>
    </row>
    <row r="1386" spans="1:11" ht="16.5" customHeight="1" x14ac:dyDescent="0.25">
      <c r="A1386" t="s">
        <v>589</v>
      </c>
      <c r="B1386">
        <v>66</v>
      </c>
      <c r="C1386" t="str">
        <f t="shared" si="881"/>
        <v>[(Auditor,TITLE)(Deloitte Touche Tohmatsu ,ORG)]</v>
      </c>
      <c r="D1386" t="s">
        <v>14665</v>
      </c>
      <c r="E1386">
        <f t="shared" si="850"/>
        <v>7</v>
      </c>
      <c r="F1386" t="s">
        <v>17952</v>
      </c>
      <c r="G1386" t="str">
        <f t="shared" si="882"/>
        <v>(Auditor,TITLE)</v>
      </c>
      <c r="H1386" t="s">
        <v>17600</v>
      </c>
      <c r="I1386">
        <f t="shared" si="883"/>
        <v>25</v>
      </c>
      <c r="J1386" t="s">
        <v>17887</v>
      </c>
      <c r="K1386" t="str">
        <f t="shared" si="884"/>
        <v>(Deloitte Touche Tohmatsu ,ORG)</v>
      </c>
    </row>
    <row r="1387" spans="1:11" ht="16.5" customHeight="1" x14ac:dyDescent="0.25">
      <c r="A1387" t="s">
        <v>10793</v>
      </c>
      <c r="B1387">
        <v>66</v>
      </c>
      <c r="C1387" t="str">
        <f t="shared" si="881"/>
        <v>[(Auditors and reporting accountants,TITLE)( HLB Hodgson Impey Cheng Limited,ORG)]</v>
      </c>
      <c r="D1387" t="s">
        <v>14229</v>
      </c>
      <c r="E1387">
        <f t="shared" si="850"/>
        <v>34</v>
      </c>
      <c r="F1387" t="s">
        <v>11314</v>
      </c>
      <c r="G1387" t="str">
        <f t="shared" si="882"/>
        <v>(Auditors and reporting accountants,TITLE)</v>
      </c>
      <c r="H1387" t="s">
        <v>15104</v>
      </c>
      <c r="I1387">
        <f t="shared" ref="I1387" si="885">LEN(H1387)</f>
        <v>32</v>
      </c>
      <c r="J1387" t="s">
        <v>17891</v>
      </c>
      <c r="K1387" t="str">
        <f t="shared" si="884"/>
        <v>( HLB Hodgson Impey Cheng Limited,ORG)</v>
      </c>
    </row>
    <row r="1388" spans="1:11" ht="16.5" customHeight="1" x14ac:dyDescent="0.25">
      <c r="A1388" t="s">
        <v>1355</v>
      </c>
      <c r="B1388">
        <v>66</v>
      </c>
      <c r="C1388" t="str">
        <f t="shared" ref="C1388:C1389" si="886">"["&amp;G1388&amp;"]"</f>
        <v>[(Authorised representatives,TITLE)]</v>
      </c>
      <c r="D1388" t="s">
        <v>115</v>
      </c>
      <c r="E1388">
        <f t="shared" si="850"/>
        <v>26</v>
      </c>
      <c r="F1388" t="s">
        <v>18030</v>
      </c>
      <c r="G1388" t="str">
        <f t="shared" si="882"/>
        <v>(Authorised representatives,TITLE)</v>
      </c>
    </row>
    <row r="1389" spans="1:11" ht="16.5" customHeight="1" x14ac:dyDescent="0.25">
      <c r="A1389" t="s">
        <v>4176</v>
      </c>
      <c r="B1389">
        <v>66</v>
      </c>
      <c r="C1389" t="str">
        <f t="shared" si="886"/>
        <v>[(Banco Santander, S.A.,ORG)]</v>
      </c>
      <c r="D1389" t="s">
        <v>16084</v>
      </c>
      <c r="E1389">
        <f t="shared" si="850"/>
        <v>21</v>
      </c>
      <c r="F1389" t="s">
        <v>18011</v>
      </c>
      <c r="G1389" t="str">
        <f t="shared" si="882"/>
        <v>(Banco Santander, S.A.,ORG)</v>
      </c>
    </row>
    <row r="1390" spans="1:11" ht="16.5" customHeight="1" x14ac:dyDescent="0.25">
      <c r="A1390" t="s">
        <v>11043</v>
      </c>
      <c r="B1390">
        <v>66</v>
      </c>
      <c r="C1390" t="str">
        <f t="shared" ref="C1390:C1393" si="887">"["&amp;G1390&amp;K1390&amp;"]"</f>
        <v>[(Cayman Islands Principal Share Registrar,TITLE)( Walkers Corporate Limited,ORG)]</v>
      </c>
      <c r="D1390" t="s">
        <v>14666</v>
      </c>
      <c r="E1390">
        <f t="shared" si="850"/>
        <v>40</v>
      </c>
      <c r="F1390" t="s">
        <v>17892</v>
      </c>
      <c r="G1390" t="str">
        <f t="shared" si="882"/>
        <v>(Cayman Islands Principal Share Registrar,TITLE)</v>
      </c>
      <c r="H1390" t="s">
        <v>14955</v>
      </c>
      <c r="I1390">
        <f t="shared" ref="I1390:I1393" si="888">LEN(H1390)</f>
        <v>26</v>
      </c>
      <c r="J1390" t="s">
        <v>17891</v>
      </c>
      <c r="K1390" t="str">
        <f t="shared" ref="K1390:K1393" si="889">"("&amp;H1390&amp;","&amp;J1390&amp;")"</f>
        <v>( Walkers Corporate Limited,ORG)</v>
      </c>
    </row>
    <row r="1391" spans="1:11" ht="16.5" customHeight="1" x14ac:dyDescent="0.25">
      <c r="A1391" t="s">
        <v>2437</v>
      </c>
      <c r="B1391">
        <v>66</v>
      </c>
      <c r="C1391" t="str">
        <f t="shared" si="887"/>
        <v>[(Compliance Adviser,TITLE)( Dongxing Securities (Hong Kong) Company Limited,ORG)]</v>
      </c>
      <c r="D1391" t="s">
        <v>14786</v>
      </c>
      <c r="E1391">
        <f t="shared" si="850"/>
        <v>18</v>
      </c>
      <c r="F1391" t="s">
        <v>11314</v>
      </c>
      <c r="G1391" t="str">
        <f t="shared" si="882"/>
        <v>(Compliance Adviser,TITLE)</v>
      </c>
      <c r="H1391" t="s">
        <v>16179</v>
      </c>
      <c r="I1391">
        <f t="shared" si="888"/>
        <v>48</v>
      </c>
      <c r="J1391" t="s">
        <v>17887</v>
      </c>
      <c r="K1391" t="str">
        <f t="shared" si="889"/>
        <v>( Dongxing Securities (Hong Kong) Company Limited,ORG)</v>
      </c>
    </row>
    <row r="1392" spans="1:11" ht="16.5" customHeight="1" x14ac:dyDescent="0.25">
      <c r="A1392" t="s">
        <v>6793</v>
      </c>
      <c r="B1392">
        <v>66</v>
      </c>
      <c r="C1392" t="str">
        <f t="shared" si="887"/>
        <v>[(Compliance Adviser ,TITLE)(Shanxi Securities International Capital Limited,ORG)]</v>
      </c>
      <c r="D1392" t="s">
        <v>14606</v>
      </c>
      <c r="E1392">
        <f t="shared" si="850"/>
        <v>19</v>
      </c>
      <c r="F1392" t="s">
        <v>11314</v>
      </c>
      <c r="G1392" t="str">
        <f t="shared" si="882"/>
        <v>(Compliance Adviser ,TITLE)</v>
      </c>
      <c r="H1392" t="s">
        <v>15098</v>
      </c>
      <c r="I1392">
        <f t="shared" si="888"/>
        <v>47</v>
      </c>
      <c r="J1392" t="s">
        <v>17887</v>
      </c>
      <c r="K1392" t="str">
        <f t="shared" si="889"/>
        <v>(Shanxi Securities International Capital Limited,ORG)</v>
      </c>
    </row>
    <row r="1393" spans="1:11" ht="16.5" customHeight="1" x14ac:dyDescent="0.25">
      <c r="A1393" t="s">
        <v>2070</v>
      </c>
      <c r="B1393">
        <v>66</v>
      </c>
      <c r="C1393" t="str">
        <f t="shared" si="887"/>
        <v>[(Compliance Adviser,TITLE)( Sinolink Securities (Hong Kong) Company Limited,ORG)]</v>
      </c>
      <c r="D1393" t="s">
        <v>14786</v>
      </c>
      <c r="E1393">
        <f t="shared" si="850"/>
        <v>18</v>
      </c>
      <c r="F1393" t="s">
        <v>11314</v>
      </c>
      <c r="G1393" t="str">
        <f t="shared" si="882"/>
        <v>(Compliance Adviser,TITLE)</v>
      </c>
      <c r="H1393" t="s">
        <v>16177</v>
      </c>
      <c r="I1393">
        <f t="shared" si="888"/>
        <v>48</v>
      </c>
      <c r="J1393" t="s">
        <v>17887</v>
      </c>
      <c r="K1393" t="str">
        <f t="shared" si="889"/>
        <v>( Sinolink Securities (Hong Kong) Company Limited,ORG)</v>
      </c>
    </row>
    <row r="1394" spans="1:11" ht="16.5" customHeight="1" x14ac:dyDescent="0.25">
      <c r="A1394" t="s">
        <v>8457</v>
      </c>
      <c r="B1394">
        <v>66</v>
      </c>
      <c r="C1394" t="str">
        <f t="shared" ref="C1394:C1396" si="890">"["&amp;G1394&amp;"]"</f>
        <v>[(Deacons ,ORG)]</v>
      </c>
      <c r="D1394" t="s">
        <v>15589</v>
      </c>
      <c r="E1394">
        <f t="shared" si="850"/>
        <v>8</v>
      </c>
      <c r="F1394" t="s">
        <v>11321</v>
      </c>
      <c r="G1394" t="str">
        <f t="shared" si="882"/>
        <v>(Deacons ,ORG)</v>
      </c>
    </row>
    <row r="1395" spans="1:11" ht="16.5" customHeight="1" x14ac:dyDescent="0.25">
      <c r="A1395" t="s">
        <v>5976</v>
      </c>
      <c r="B1395">
        <v>66</v>
      </c>
      <c r="C1395" t="str">
        <f t="shared" si="890"/>
        <v>[(Dr. Tang Liang ,PERSON)]</v>
      </c>
      <c r="D1395" t="s">
        <v>11818</v>
      </c>
      <c r="E1395">
        <f t="shared" si="850"/>
        <v>15</v>
      </c>
      <c r="F1395" t="s">
        <v>18022</v>
      </c>
      <c r="G1395" t="str">
        <f t="shared" si="882"/>
        <v>(Dr. Tang Liang ,PERSON)</v>
      </c>
    </row>
    <row r="1396" spans="1:11" ht="16.5" customHeight="1" x14ac:dyDescent="0.25">
      <c r="A1396" t="s">
        <v>1728</v>
      </c>
      <c r="B1396">
        <v>66</v>
      </c>
      <c r="C1396" t="str">
        <f t="shared" si="890"/>
        <v>[(Dr. Wei LI ,PERSON)]</v>
      </c>
      <c r="D1396" t="s">
        <v>14223</v>
      </c>
      <c r="E1396">
        <f t="shared" si="850"/>
        <v>11</v>
      </c>
      <c r="F1396" t="s">
        <v>18022</v>
      </c>
      <c r="G1396" t="str">
        <f t="shared" si="882"/>
        <v>(Dr. Wei LI ,PERSON)</v>
      </c>
    </row>
    <row r="1397" spans="1:11" ht="16.5" customHeight="1" x14ac:dyDescent="0.25">
      <c r="A1397" t="s">
        <v>9211</v>
      </c>
      <c r="B1397">
        <v>66</v>
      </c>
      <c r="C1397" t="str">
        <f>"["&amp;G1397&amp;K1397&amp;"]"</f>
        <v>[(Eric Chow &amp; Co,TITLE)(Commerce &amp; Finance Law Offices,ORG)]</v>
      </c>
      <c r="D1397" t="s">
        <v>15915</v>
      </c>
      <c r="E1397">
        <f t="shared" si="850"/>
        <v>14</v>
      </c>
      <c r="F1397" t="s">
        <v>17892</v>
      </c>
      <c r="G1397" t="str">
        <f t="shared" si="882"/>
        <v>(Eric Chow &amp; Co,TITLE)</v>
      </c>
      <c r="H1397" t="s">
        <v>15710</v>
      </c>
      <c r="I1397">
        <f t="shared" ref="I1397" si="891">LEN(H1397)</f>
        <v>30</v>
      </c>
      <c r="J1397" t="s">
        <v>17928</v>
      </c>
      <c r="K1397" t="str">
        <f>"("&amp;H1397&amp;","&amp;J1397&amp;")"</f>
        <v>(Commerce &amp; Finance Law Offices,ORG)</v>
      </c>
    </row>
    <row r="1398" spans="1:11" ht="16.5" customHeight="1" x14ac:dyDescent="0.25">
      <c r="A1398" t="s">
        <v>9544</v>
      </c>
      <c r="B1398">
        <v>66</v>
      </c>
      <c r="C1398" t="str">
        <f t="shared" ref="C1398" si="892">"["&amp;G1398&amp;"]"</f>
        <v>[(Ernst &amp; Young ,ORG)]</v>
      </c>
      <c r="D1398" t="s">
        <v>15591</v>
      </c>
      <c r="E1398">
        <f t="shared" si="850"/>
        <v>14</v>
      </c>
      <c r="F1398" t="s">
        <v>17958</v>
      </c>
      <c r="G1398" t="str">
        <f t="shared" si="882"/>
        <v>(Ernst &amp; Young ,ORG)</v>
      </c>
    </row>
    <row r="1399" spans="1:11" ht="16.5" customHeight="1" x14ac:dyDescent="0.25">
      <c r="A1399" t="s">
        <v>9151</v>
      </c>
      <c r="B1399">
        <v>66</v>
      </c>
      <c r="C1399" t="str">
        <f>"["&amp;G1399&amp;K1399&amp;"]"</f>
        <v>[(Financial Advisor,TITLE)( China Renaissance Securities (Hong Kong) Limited,ORG)]</v>
      </c>
      <c r="D1399" t="s">
        <v>15294</v>
      </c>
      <c r="E1399">
        <f t="shared" si="850"/>
        <v>17</v>
      </c>
      <c r="F1399" t="s">
        <v>11314</v>
      </c>
      <c r="G1399" t="str">
        <f t="shared" si="882"/>
        <v>(Financial Advisor,TITLE)</v>
      </c>
      <c r="H1399" t="s">
        <v>15121</v>
      </c>
      <c r="I1399">
        <f t="shared" ref="I1399" si="893">LEN(H1399)</f>
        <v>49</v>
      </c>
      <c r="J1399" t="s">
        <v>17887</v>
      </c>
      <c r="K1399" t="str">
        <f>"("&amp;H1399&amp;","&amp;J1399&amp;")"</f>
        <v>( China Renaissance Securities (Hong Kong) Limited,ORG)</v>
      </c>
    </row>
    <row r="1400" spans="1:11" ht="16.5" customHeight="1" x14ac:dyDescent="0.25">
      <c r="A1400" t="s">
        <v>5943</v>
      </c>
      <c r="B1400">
        <v>66</v>
      </c>
      <c r="C1400" t="str">
        <f t="shared" ref="C1400:C1402" si="894">"["&amp;G1400&amp;"]"</f>
        <v>[(Frank Zhen Wei ,PERSON)]</v>
      </c>
      <c r="D1400" t="s">
        <v>11819</v>
      </c>
      <c r="E1400">
        <f t="shared" si="850"/>
        <v>15</v>
      </c>
      <c r="F1400" t="s">
        <v>17821</v>
      </c>
      <c r="G1400" t="str">
        <f t="shared" si="882"/>
        <v>(Frank Zhen Wei ,PERSON)</v>
      </c>
    </row>
    <row r="1401" spans="1:11" ht="16.5" customHeight="1" x14ac:dyDescent="0.25">
      <c r="A1401" t="s">
        <v>16039</v>
      </c>
      <c r="B1401">
        <v>66</v>
      </c>
      <c r="C1401" t="str">
        <f t="shared" si="894"/>
        <v>[(Ernst &amp; Young ,ORG)]</v>
      </c>
      <c r="D1401" t="s">
        <v>15590</v>
      </c>
      <c r="E1401">
        <f t="shared" si="850"/>
        <v>14</v>
      </c>
      <c r="F1401" t="s">
        <v>17958</v>
      </c>
      <c r="G1401" t="str">
        <f t="shared" si="882"/>
        <v>(Ernst &amp; Young ,ORG)</v>
      </c>
    </row>
    <row r="1402" spans="1:11" ht="16.5" customHeight="1" x14ac:dyDescent="0.25">
      <c r="A1402" t="s">
        <v>6338</v>
      </c>
      <c r="B1402">
        <v>66</v>
      </c>
      <c r="C1402" t="str">
        <f t="shared" si="894"/>
        <v>[(Hogan Lovells,ORG)]</v>
      </c>
      <c r="D1402" t="s">
        <v>15592</v>
      </c>
      <c r="E1402">
        <f t="shared" si="850"/>
        <v>13</v>
      </c>
      <c r="F1402" t="s">
        <v>17958</v>
      </c>
      <c r="G1402" t="str">
        <f t="shared" si="882"/>
        <v>(Hogan Lovells,ORG)</v>
      </c>
    </row>
    <row r="1403" spans="1:11" ht="16.5" customHeight="1" x14ac:dyDescent="0.25">
      <c r="A1403" t="s">
        <v>4052</v>
      </c>
      <c r="B1403">
        <v>66</v>
      </c>
      <c r="C1403" t="str">
        <f>"["&amp;G1403&amp;K1403&amp;"]"</f>
        <v>[(Independent industry consultant,TITLE)( China Insights Consultancy Limited,ORG)]</v>
      </c>
      <c r="D1403" t="s">
        <v>103</v>
      </c>
      <c r="E1403">
        <f t="shared" si="850"/>
        <v>31</v>
      </c>
      <c r="F1403" t="s">
        <v>11314</v>
      </c>
      <c r="G1403" t="str">
        <f t="shared" si="882"/>
        <v>(Independent industry consultant,TITLE)</v>
      </c>
      <c r="H1403" t="s">
        <v>15052</v>
      </c>
      <c r="I1403">
        <f t="shared" ref="I1403" si="895">LEN(H1403)</f>
        <v>35</v>
      </c>
      <c r="J1403" t="s">
        <v>17887</v>
      </c>
      <c r="K1403" t="str">
        <f>"("&amp;H1403&amp;","&amp;J1403&amp;")"</f>
        <v>( China Insights Consultancy Limited,ORG)</v>
      </c>
    </row>
    <row r="1404" spans="1:11" ht="16.5" customHeight="1" x14ac:dyDescent="0.25">
      <c r="A1404" t="s">
        <v>7613</v>
      </c>
      <c r="B1404">
        <v>66</v>
      </c>
      <c r="C1404" t="str">
        <f t="shared" ref="C1404" si="896">"["&amp;G1404&amp;"]"</f>
        <v>[(Jin Shuhui ,PERSON)]</v>
      </c>
      <c r="D1404" t="s">
        <v>11820</v>
      </c>
      <c r="E1404">
        <f t="shared" si="850"/>
        <v>11</v>
      </c>
      <c r="F1404" t="s">
        <v>11322</v>
      </c>
      <c r="G1404" t="str">
        <f t="shared" si="882"/>
        <v>(Jin Shuhui ,PERSON)</v>
      </c>
    </row>
    <row r="1405" spans="1:11" ht="16.5" customHeight="1" x14ac:dyDescent="0.25">
      <c r="A1405" t="s">
        <v>1440</v>
      </c>
      <c r="B1405">
        <v>66</v>
      </c>
      <c r="C1405" t="str">
        <f t="shared" ref="C1405:C1409" si="897">"["&amp;G1405&amp;K1405&amp;"]"</f>
        <v>[(Joint Bookrunners and Joint Lead Managers ,TITLE)(Dakin Securities Limited,ORG)]</v>
      </c>
      <c r="D1405" t="s">
        <v>11812</v>
      </c>
      <c r="E1405">
        <f t="shared" si="850"/>
        <v>42</v>
      </c>
      <c r="F1405" t="s">
        <v>17892</v>
      </c>
      <c r="G1405" t="str">
        <f t="shared" si="882"/>
        <v>(Joint Bookrunners and Joint Lead Managers ,TITLE)</v>
      </c>
      <c r="H1405" t="s">
        <v>1002</v>
      </c>
      <c r="I1405">
        <f t="shared" ref="I1405:I1409" si="898">LEN(H1405)</f>
        <v>24</v>
      </c>
      <c r="J1405" t="s">
        <v>17891</v>
      </c>
      <c r="K1405" t="str">
        <f t="shared" ref="K1405:K1409" si="899">"("&amp;H1405&amp;","&amp;J1405&amp;")"</f>
        <v>(Dakin Securities Limited,ORG)</v>
      </c>
    </row>
    <row r="1406" spans="1:11" ht="16.5" customHeight="1" x14ac:dyDescent="0.25">
      <c r="A1406" t="s">
        <v>2658</v>
      </c>
      <c r="B1406">
        <v>66</v>
      </c>
      <c r="C1406" t="str">
        <f t="shared" si="897"/>
        <v>[(Joint Bookrunners and Joint Lead Managers ,TITLE)(Mason Securities Limited,ORG)]</v>
      </c>
      <c r="D1406" t="s">
        <v>11812</v>
      </c>
      <c r="E1406">
        <f t="shared" si="850"/>
        <v>42</v>
      </c>
      <c r="F1406" t="s">
        <v>17892</v>
      </c>
      <c r="G1406" t="str">
        <f t="shared" si="882"/>
        <v>(Joint Bookrunners and Joint Lead Managers ,TITLE)</v>
      </c>
      <c r="H1406" t="s">
        <v>440</v>
      </c>
      <c r="I1406">
        <f t="shared" si="898"/>
        <v>24</v>
      </c>
      <c r="J1406" t="s">
        <v>17891</v>
      </c>
      <c r="K1406" t="str">
        <f t="shared" si="899"/>
        <v>(Mason Securities Limited,ORG)</v>
      </c>
    </row>
    <row r="1407" spans="1:11" ht="16.5" customHeight="1" x14ac:dyDescent="0.25">
      <c r="A1407" t="s">
        <v>3437</v>
      </c>
      <c r="B1407">
        <v>66</v>
      </c>
      <c r="C1407" t="str">
        <f t="shared" si="897"/>
        <v>[(Joint Bookrunners,TITLE)( Haitong International Securities Company Limited,ORG)]</v>
      </c>
      <c r="D1407" t="s">
        <v>473</v>
      </c>
      <c r="E1407">
        <f t="shared" si="850"/>
        <v>17</v>
      </c>
      <c r="F1407" t="s">
        <v>11314</v>
      </c>
      <c r="G1407" t="str">
        <f t="shared" si="882"/>
        <v>(Joint Bookrunners,TITLE)</v>
      </c>
      <c r="H1407" t="s">
        <v>15018</v>
      </c>
      <c r="I1407">
        <f t="shared" si="898"/>
        <v>49</v>
      </c>
      <c r="J1407" t="s">
        <v>17887</v>
      </c>
      <c r="K1407" t="str">
        <f t="shared" si="899"/>
        <v>( Haitong International Securities Company Limited,ORG)</v>
      </c>
    </row>
    <row r="1408" spans="1:11" ht="16.5" customHeight="1" x14ac:dyDescent="0.25">
      <c r="A1408" t="s">
        <v>5082</v>
      </c>
      <c r="B1408">
        <v>66</v>
      </c>
      <c r="C1408" t="str">
        <f t="shared" si="897"/>
        <v>[(Joint Global Coordinators,TITLE)( China Everbright Securities (HK) Limited,ORG)]</v>
      </c>
      <c r="D1408" t="s">
        <v>74</v>
      </c>
      <c r="E1408">
        <f t="shared" si="850"/>
        <v>25</v>
      </c>
      <c r="F1408" t="s">
        <v>11314</v>
      </c>
      <c r="G1408" t="str">
        <f t="shared" si="882"/>
        <v>(Joint Global Coordinators,TITLE)</v>
      </c>
      <c r="H1408" t="s">
        <v>15078</v>
      </c>
      <c r="I1408">
        <f t="shared" si="898"/>
        <v>41</v>
      </c>
      <c r="J1408" t="s">
        <v>17887</v>
      </c>
      <c r="K1408" t="str">
        <f t="shared" si="899"/>
        <v>( China Everbright Securities (HK) Limited,ORG)</v>
      </c>
    </row>
    <row r="1409" spans="1:11" ht="16.5" customHeight="1" x14ac:dyDescent="0.25">
      <c r="A1409" t="s">
        <v>10969</v>
      </c>
      <c r="B1409">
        <v>66</v>
      </c>
      <c r="C1409" t="str">
        <f t="shared" si="897"/>
        <v>[(Joint Global Coordinators,TITLE)( CLSA Limited Level 18, One Pacific Place,ORG)]</v>
      </c>
      <c r="D1409" t="s">
        <v>74</v>
      </c>
      <c r="E1409">
        <f t="shared" si="850"/>
        <v>25</v>
      </c>
      <c r="F1409" t="s">
        <v>11314</v>
      </c>
      <c r="G1409" t="str">
        <f t="shared" si="882"/>
        <v>(Joint Global Coordinators,TITLE)</v>
      </c>
      <c r="H1409" t="s">
        <v>16829</v>
      </c>
      <c r="I1409">
        <f t="shared" si="898"/>
        <v>41</v>
      </c>
      <c r="J1409" t="s">
        <v>17887</v>
      </c>
      <c r="K1409" t="str">
        <f t="shared" si="899"/>
        <v>( CLSA Limited Level 18, One Pacific Place,ORG)</v>
      </c>
    </row>
    <row r="1410" spans="1:11" ht="16.5" customHeight="1" x14ac:dyDescent="0.25">
      <c r="A1410" t="s">
        <v>2867</v>
      </c>
      <c r="B1410">
        <v>66</v>
      </c>
      <c r="C1410" t="str">
        <f t="shared" ref="C1410:C1413" si="900">"["&amp;G1410&amp;"]"</f>
        <v>[(Louizalaan ,ORG)]</v>
      </c>
      <c r="D1410" t="s">
        <v>16085</v>
      </c>
      <c r="E1410">
        <f t="shared" si="850"/>
        <v>11</v>
      </c>
      <c r="F1410" t="s">
        <v>17958</v>
      </c>
      <c r="G1410" t="str">
        <f t="shared" si="882"/>
        <v>(Louizalaan ,ORG)</v>
      </c>
    </row>
    <row r="1411" spans="1:11" ht="16.5" customHeight="1" x14ac:dyDescent="0.25">
      <c r="A1411" t="s">
        <v>8910</v>
      </c>
      <c r="B1411">
        <v>66</v>
      </c>
      <c r="C1411" t="str">
        <f t="shared" si="900"/>
        <v>[(Luis BARRETO,ORG)]</v>
      </c>
      <c r="D1411" t="s">
        <v>16086</v>
      </c>
      <c r="E1411">
        <f t="shared" ref="E1411:E1474" si="901">LEN(D1411)</f>
        <v>12</v>
      </c>
      <c r="F1411" t="s">
        <v>17958</v>
      </c>
      <c r="G1411" t="str">
        <f t="shared" si="882"/>
        <v>(Luis BARRETO,ORG)</v>
      </c>
    </row>
    <row r="1412" spans="1:11" ht="16.5" customHeight="1" x14ac:dyDescent="0.25">
      <c r="A1412" t="s">
        <v>5646</v>
      </c>
      <c r="B1412">
        <v>66</v>
      </c>
      <c r="C1412" t="str">
        <f t="shared" si="900"/>
        <v>[(Mr. Chen Zhong ,PERSON)]</v>
      </c>
      <c r="D1412" t="s">
        <v>11821</v>
      </c>
      <c r="E1412">
        <f t="shared" si="901"/>
        <v>15</v>
      </c>
      <c r="F1412" t="s">
        <v>17821</v>
      </c>
      <c r="G1412" t="str">
        <f t="shared" si="882"/>
        <v>(Mr. Chen Zhong ,PERSON)</v>
      </c>
    </row>
    <row r="1413" spans="1:11" ht="16.5" customHeight="1" x14ac:dyDescent="0.25">
      <c r="A1413" t="s">
        <v>901</v>
      </c>
      <c r="B1413">
        <v>66</v>
      </c>
      <c r="C1413" t="str">
        <f t="shared" si="900"/>
        <v>[(Mr. Chua Boon Par ,PERSON)]</v>
      </c>
      <c r="D1413" t="s">
        <v>14224</v>
      </c>
      <c r="E1413">
        <f t="shared" si="901"/>
        <v>18</v>
      </c>
      <c r="F1413" t="s">
        <v>17821</v>
      </c>
      <c r="G1413" t="str">
        <f t="shared" si="882"/>
        <v>(Mr. Chua Boon Par ,PERSON)</v>
      </c>
    </row>
    <row r="1414" spans="1:11" ht="16.5" customHeight="1" x14ac:dyDescent="0.25">
      <c r="A1414" t="s">
        <v>17823</v>
      </c>
      <c r="B1414">
        <v>66</v>
      </c>
      <c r="C1414" t="str">
        <f>"["&amp;G1414&amp;K1414&amp;"]"</f>
        <v>[(Mr. Leung Yam Cheung ,PERSON)( Leung Wah Fei ,PERSON)]</v>
      </c>
      <c r="D1414" t="s">
        <v>11822</v>
      </c>
      <c r="E1414">
        <f t="shared" si="901"/>
        <v>21</v>
      </c>
      <c r="F1414" t="s">
        <v>17821</v>
      </c>
      <c r="G1414" t="str">
        <f t="shared" si="882"/>
        <v>(Mr. Leung Yam Cheung ,PERSON)</v>
      </c>
      <c r="H1414" t="s">
        <v>17824</v>
      </c>
      <c r="I1414">
        <f t="shared" ref="I1414" si="902">LEN(H1414)</f>
        <v>15</v>
      </c>
      <c r="J1414" t="s">
        <v>17821</v>
      </c>
      <c r="K1414" t="str">
        <f>"("&amp;H1414&amp;","&amp;J1414&amp;")"</f>
        <v>( Leung Wah Fei ,PERSON)</v>
      </c>
    </row>
    <row r="1415" spans="1:11" ht="16.5" customHeight="1" x14ac:dyDescent="0.25">
      <c r="A1415" t="s">
        <v>2967</v>
      </c>
      <c r="B1415">
        <v>66</v>
      </c>
      <c r="C1415" t="str">
        <f t="shared" ref="C1415:C1417" si="903">"["&amp;G1415&amp;"]"</f>
        <v>[(Mr. Lim Fung Yee,PERSON)]</v>
      </c>
      <c r="D1415" t="s">
        <v>11823</v>
      </c>
      <c r="E1415">
        <f t="shared" si="901"/>
        <v>16</v>
      </c>
      <c r="F1415" t="s">
        <v>11322</v>
      </c>
      <c r="G1415" t="str">
        <f t="shared" si="882"/>
        <v>(Mr. Lim Fung Yee,PERSON)</v>
      </c>
    </row>
    <row r="1416" spans="1:11" ht="16.5" customHeight="1" x14ac:dyDescent="0.25">
      <c r="A1416" t="s">
        <v>6103</v>
      </c>
      <c r="B1416">
        <v>66</v>
      </c>
      <c r="C1416" t="str">
        <f t="shared" si="903"/>
        <v>[(Mr. Loh Eu Tse Derek,PERSON)]</v>
      </c>
      <c r="D1416" t="s">
        <v>14225</v>
      </c>
      <c r="E1416">
        <f t="shared" si="901"/>
        <v>20</v>
      </c>
      <c r="F1416" t="s">
        <v>17821</v>
      </c>
      <c r="G1416" t="str">
        <f t="shared" si="882"/>
        <v>(Mr. Loh Eu Tse Derek,PERSON)</v>
      </c>
    </row>
    <row r="1417" spans="1:11" ht="16.5" customHeight="1" x14ac:dyDescent="0.25">
      <c r="A1417" t="s">
        <v>1267</v>
      </c>
      <c r="B1417">
        <v>66</v>
      </c>
      <c r="C1417" t="str">
        <f t="shared" si="903"/>
        <v>[(Mr. Mak Ka Chun Billy ,PERSON)]</v>
      </c>
      <c r="D1417" t="s">
        <v>14226</v>
      </c>
      <c r="E1417">
        <f t="shared" si="901"/>
        <v>22</v>
      </c>
      <c r="F1417" t="s">
        <v>17821</v>
      </c>
      <c r="G1417" t="str">
        <f t="shared" si="882"/>
        <v>(Mr. Mak Ka Chun Billy ,PERSON)</v>
      </c>
    </row>
    <row r="1418" spans="1:11" ht="16.5" customHeight="1" x14ac:dyDescent="0.25">
      <c r="A1418" t="s">
        <v>9449</v>
      </c>
      <c r="B1418">
        <v>66</v>
      </c>
      <c r="C1418" t="str">
        <f>"["&amp;G1418&amp;K1418&amp;"]"</f>
        <v>[(Mr. Mak Ping Leung ,PERSON)(Mak Wah Cheung,PERSON)]</v>
      </c>
      <c r="D1418" t="s">
        <v>11753</v>
      </c>
      <c r="E1418">
        <f t="shared" si="901"/>
        <v>19</v>
      </c>
      <c r="F1418" t="s">
        <v>17763</v>
      </c>
      <c r="G1418" t="str">
        <f t="shared" si="882"/>
        <v>(Mr. Mak Ping Leung ,PERSON)</v>
      </c>
      <c r="H1418" t="s">
        <v>14127</v>
      </c>
      <c r="I1418">
        <f t="shared" ref="I1418" si="904">LEN(H1418)</f>
        <v>14</v>
      </c>
      <c r="J1418" t="s">
        <v>17763</v>
      </c>
      <c r="K1418" t="str">
        <f>"("&amp;H1418&amp;","&amp;J1418&amp;")"</f>
        <v>(Mak Wah Cheung,PERSON)</v>
      </c>
    </row>
    <row r="1419" spans="1:11" ht="16.5" customHeight="1" x14ac:dyDescent="0.25">
      <c r="A1419" t="s">
        <v>1725</v>
      </c>
      <c r="B1419">
        <v>66</v>
      </c>
      <c r="C1419" t="str">
        <f t="shared" ref="C1419:C1422" si="905">"["&amp;G1419&amp;"]"</f>
        <v>[(Mr. Ye LIU Lane,PERSON)]</v>
      </c>
      <c r="D1419" t="s">
        <v>14227</v>
      </c>
      <c r="E1419">
        <f t="shared" si="901"/>
        <v>15</v>
      </c>
      <c r="F1419" t="s">
        <v>17821</v>
      </c>
      <c r="G1419" t="str">
        <f t="shared" si="882"/>
        <v>(Mr. Ye LIU Lane,PERSON)</v>
      </c>
    </row>
    <row r="1420" spans="1:11" ht="16.5" customHeight="1" x14ac:dyDescent="0.25">
      <c r="A1420" t="s">
        <v>1751</v>
      </c>
      <c r="B1420">
        <v>66</v>
      </c>
      <c r="C1420" t="str">
        <f t="shared" si="905"/>
        <v>[(Ms. Yun JI ,PERSON)]</v>
      </c>
      <c r="D1420" t="s">
        <v>11824</v>
      </c>
      <c r="E1420">
        <f t="shared" si="901"/>
        <v>11</v>
      </c>
      <c r="F1420" t="s">
        <v>17821</v>
      </c>
      <c r="G1420" t="str">
        <f t="shared" si="882"/>
        <v>(Ms. Yun JI ,PERSON)</v>
      </c>
    </row>
    <row r="1421" spans="1:11" ht="16.5" customHeight="1" x14ac:dyDescent="0.25">
      <c r="A1421" t="s">
        <v>9146</v>
      </c>
      <c r="B1421">
        <v>66</v>
      </c>
      <c r="C1421" t="str">
        <f t="shared" si="905"/>
        <v>[(Qingqing Yi,PERSON)]</v>
      </c>
      <c r="D1421" t="s">
        <v>16087</v>
      </c>
      <c r="E1421">
        <f t="shared" si="901"/>
        <v>11</v>
      </c>
      <c r="F1421" t="s">
        <v>17821</v>
      </c>
      <c r="G1421" t="str">
        <f t="shared" si="882"/>
        <v>(Qingqing Yi,PERSON)</v>
      </c>
    </row>
    <row r="1422" spans="1:11" ht="16.5" customHeight="1" x14ac:dyDescent="0.25">
      <c r="A1422" t="s">
        <v>3276</v>
      </c>
      <c r="B1422">
        <v>66</v>
      </c>
      <c r="C1422" t="str">
        <f t="shared" si="905"/>
        <v>[(Ravinder Singh THAKRAN ,PERSON)]</v>
      </c>
      <c r="D1422" t="s">
        <v>16088</v>
      </c>
      <c r="E1422">
        <f t="shared" si="901"/>
        <v>23</v>
      </c>
      <c r="F1422" t="s">
        <v>17821</v>
      </c>
      <c r="G1422" t="str">
        <f t="shared" si="882"/>
        <v>(Ravinder Singh THAKRAN ,PERSON)</v>
      </c>
    </row>
    <row r="1423" spans="1:11" ht="16.5" customHeight="1" x14ac:dyDescent="0.25">
      <c r="A1423" t="s">
        <v>7571</v>
      </c>
      <c r="B1423">
        <v>66</v>
      </c>
      <c r="C1423" t="str">
        <f t="shared" ref="C1423:C1427" si="906">"["&amp;G1423&amp;K1423&amp;"]"</f>
        <v>[(Receiving Bank,TITLE)( Industrial and Commercial Bank of China (Asia) Ltd.,ORG)]</v>
      </c>
      <c r="D1423" t="s">
        <v>11779</v>
      </c>
      <c r="E1423">
        <f t="shared" si="901"/>
        <v>14</v>
      </c>
      <c r="F1423" t="s">
        <v>11314</v>
      </c>
      <c r="G1423" t="str">
        <f t="shared" si="882"/>
        <v>(Receiving Bank,TITLE)</v>
      </c>
      <c r="H1423" t="s">
        <v>16180</v>
      </c>
      <c r="I1423">
        <f t="shared" ref="I1423" si="907">LEN(H1423)</f>
        <v>52</v>
      </c>
      <c r="J1423" t="s">
        <v>17887</v>
      </c>
      <c r="K1423" t="str">
        <f t="shared" ref="K1423:K1427" si="908">"("&amp;H1423&amp;","&amp;J1423&amp;")"</f>
        <v>( Industrial and Commercial Bank of China (Asia) Ltd.,ORG)</v>
      </c>
    </row>
    <row r="1424" spans="1:11" ht="16.5" customHeight="1" x14ac:dyDescent="0.25">
      <c r="A1424" t="s">
        <v>9938</v>
      </c>
      <c r="B1424">
        <v>66</v>
      </c>
      <c r="C1424" t="str">
        <f t="shared" si="906"/>
        <v>[(Receiving bank(s),TITLE)( China Construction Bank (Asia) Corporation Limited,ORG)]</v>
      </c>
      <c r="D1424" t="s">
        <v>15241</v>
      </c>
      <c r="E1424">
        <f t="shared" si="901"/>
        <v>17</v>
      </c>
      <c r="F1424" t="s">
        <v>17888</v>
      </c>
      <c r="G1424" t="str">
        <f t="shared" si="882"/>
        <v>(Receiving bank(s),TITLE)</v>
      </c>
      <c r="H1424" t="s">
        <v>16181</v>
      </c>
      <c r="I1424">
        <f t="shared" ref="I1424:I1427" si="909">LEN(H1424)</f>
        <v>51</v>
      </c>
      <c r="J1424" t="s">
        <v>17887</v>
      </c>
      <c r="K1424" t="str">
        <f t="shared" si="908"/>
        <v>( China Construction Bank (Asia) Corporation Limited,ORG)</v>
      </c>
    </row>
    <row r="1425" spans="1:12" ht="16.5" customHeight="1" x14ac:dyDescent="0.25">
      <c r="A1425" t="s">
        <v>10159</v>
      </c>
      <c r="B1425">
        <v>66</v>
      </c>
      <c r="C1425" t="str">
        <f t="shared" si="906"/>
        <v>[(Reporting Accountant and auditors,TITLE)( Grant Thornton Hong Kong Limited,ORG)]</v>
      </c>
      <c r="D1425" t="s">
        <v>14228</v>
      </c>
      <c r="E1425">
        <f t="shared" si="901"/>
        <v>33</v>
      </c>
      <c r="F1425" t="s">
        <v>11314</v>
      </c>
      <c r="G1425" t="str">
        <f t="shared" si="882"/>
        <v>(Reporting Accountant and auditors,TITLE)</v>
      </c>
      <c r="H1425" t="s">
        <v>15105</v>
      </c>
      <c r="I1425">
        <f t="shared" si="909"/>
        <v>33</v>
      </c>
      <c r="J1425" t="s">
        <v>17891</v>
      </c>
      <c r="K1425" t="str">
        <f t="shared" si="908"/>
        <v>( Grant Thornton Hong Kong Limited,ORG)</v>
      </c>
    </row>
    <row r="1426" spans="1:12" ht="16.5" customHeight="1" x14ac:dyDescent="0.25">
      <c r="A1426" t="s">
        <v>5317</v>
      </c>
      <c r="B1426">
        <v>66</v>
      </c>
      <c r="C1426" t="str">
        <f t="shared" si="906"/>
        <v>[(Reporting accountants and auditors,TITLE)( HLB Hodgson Impey Cheng Limited,ORG)]</v>
      </c>
      <c r="D1426" t="s">
        <v>14629</v>
      </c>
      <c r="E1426">
        <f t="shared" si="901"/>
        <v>34</v>
      </c>
      <c r="F1426" t="s">
        <v>11314</v>
      </c>
      <c r="G1426" t="str">
        <f t="shared" si="882"/>
        <v>(Reporting accountants and auditors,TITLE)</v>
      </c>
      <c r="H1426" t="s">
        <v>15104</v>
      </c>
      <c r="I1426">
        <f t="shared" si="909"/>
        <v>32</v>
      </c>
      <c r="J1426" t="s">
        <v>17891</v>
      </c>
      <c r="K1426" t="str">
        <f t="shared" si="908"/>
        <v>( HLB Hodgson Impey Cheng Limited,ORG)</v>
      </c>
    </row>
    <row r="1427" spans="1:12" ht="16.5" customHeight="1" x14ac:dyDescent="0.25">
      <c r="A1427" t="s">
        <v>4978</v>
      </c>
      <c r="B1427">
        <v>66</v>
      </c>
      <c r="C1427" t="str">
        <f t="shared" si="906"/>
        <v>[(Sole Sponsor and Sole Global Coordinator,TITLE)( Macquarie Capital Limited,ORG)]</v>
      </c>
      <c r="D1427" t="s">
        <v>14662</v>
      </c>
      <c r="E1427">
        <f t="shared" si="901"/>
        <v>40</v>
      </c>
      <c r="F1427" t="s">
        <v>17892</v>
      </c>
      <c r="G1427" t="str">
        <f t="shared" si="882"/>
        <v>(Sole Sponsor and Sole Global Coordinator,TITLE)</v>
      </c>
      <c r="H1427" t="s">
        <v>14898</v>
      </c>
      <c r="I1427">
        <f t="shared" si="909"/>
        <v>26</v>
      </c>
      <c r="J1427" t="s">
        <v>17891</v>
      </c>
      <c r="K1427" t="str">
        <f t="shared" si="908"/>
        <v>( Macquarie Capital Limited,ORG)</v>
      </c>
    </row>
    <row r="1428" spans="1:12" ht="16.5" customHeight="1" x14ac:dyDescent="0.25">
      <c r="A1428" t="s">
        <v>18055</v>
      </c>
      <c r="B1428">
        <v>66</v>
      </c>
      <c r="C1428" t="str">
        <f t="shared" ref="C1428:C1429" si="910">"["&amp;G1428&amp;"]"</f>
        <v>[(Zhao Yuxia ,PERSON)]</v>
      </c>
      <c r="D1428" t="s">
        <v>11825</v>
      </c>
      <c r="E1428">
        <f t="shared" si="901"/>
        <v>11</v>
      </c>
      <c r="F1428" t="s">
        <v>11322</v>
      </c>
      <c r="G1428" t="str">
        <f t="shared" si="882"/>
        <v>(Zhao Yuxia ,PERSON)</v>
      </c>
    </row>
    <row r="1429" spans="1:12" ht="16.5" customHeight="1" x14ac:dyDescent="0.25">
      <c r="A1429" t="s">
        <v>9974</v>
      </c>
      <c r="B1429">
        <v>66</v>
      </c>
      <c r="C1429" t="str">
        <f t="shared" si="910"/>
        <v>[(ZHOU Joe Xin Hua ,PERSON)]</v>
      </c>
      <c r="D1429" t="s">
        <v>11826</v>
      </c>
      <c r="E1429">
        <f t="shared" si="901"/>
        <v>17</v>
      </c>
      <c r="F1429" t="s">
        <v>17931</v>
      </c>
      <c r="G1429" t="str">
        <f t="shared" si="882"/>
        <v>(ZHOU Joe Xin Hua ,PERSON)</v>
      </c>
    </row>
    <row r="1430" spans="1:12" ht="16.5" customHeight="1" x14ac:dyDescent="0.25">
      <c r="A1430" t="s">
        <v>3729</v>
      </c>
      <c r="B1430">
        <v>67</v>
      </c>
    </row>
    <row r="1431" spans="1:12" ht="16.5" customHeight="1" x14ac:dyDescent="0.25">
      <c r="A1431" t="s">
        <v>8361</v>
      </c>
      <c r="B1431">
        <v>67</v>
      </c>
    </row>
    <row r="1432" spans="1:12" ht="16.5" customHeight="1" x14ac:dyDescent="0.25">
      <c r="A1432" t="s">
        <v>6206</v>
      </c>
      <c r="B1432">
        <v>67</v>
      </c>
      <c r="C1432" t="str">
        <f t="shared" ref="C1432:C1433" si="911">"["&amp;G1432&amp;K1432&amp;"]"</f>
        <v>[(Auditors and reporting accountants,TITLE)( Grant Thornton Hong Kong Limited,ORG)]</v>
      </c>
      <c r="D1432" t="s">
        <v>14229</v>
      </c>
      <c r="E1432">
        <f t="shared" si="901"/>
        <v>34</v>
      </c>
      <c r="F1432" t="s">
        <v>11314</v>
      </c>
      <c r="G1432" t="str">
        <f t="shared" ref="G1432:G1460" si="912">"("&amp;D1432&amp;","&amp;F1432&amp;")"</f>
        <v>(Auditors and reporting accountants,TITLE)</v>
      </c>
      <c r="H1432" t="s">
        <v>15105</v>
      </c>
      <c r="I1432">
        <f t="shared" ref="I1432:I1433" si="913">LEN(H1432)</f>
        <v>33</v>
      </c>
      <c r="J1432" t="s">
        <v>17891</v>
      </c>
      <c r="K1432" t="str">
        <f t="shared" ref="K1432:K1433" si="914">"("&amp;H1432&amp;","&amp;J1432&amp;")"</f>
        <v>( Grant Thornton Hong Kong Limited,ORG)</v>
      </c>
    </row>
    <row r="1433" spans="1:12" ht="16.5" customHeight="1" x14ac:dyDescent="0.25">
      <c r="A1433" t="s">
        <v>11196</v>
      </c>
      <c r="B1433">
        <v>67</v>
      </c>
      <c r="C1433" t="str">
        <f t="shared" si="911"/>
        <v>[(Auditors,TITLE)(Deloitte Touche Tohmatsu ,ORG)]</v>
      </c>
      <c r="D1433" t="s">
        <v>17601</v>
      </c>
      <c r="E1433">
        <f t="shared" si="901"/>
        <v>8</v>
      </c>
      <c r="F1433" t="s">
        <v>17952</v>
      </c>
      <c r="G1433" t="str">
        <f t="shared" si="912"/>
        <v>(Auditors,TITLE)</v>
      </c>
      <c r="H1433" t="s">
        <v>17600</v>
      </c>
      <c r="I1433">
        <f t="shared" si="913"/>
        <v>25</v>
      </c>
      <c r="J1433" t="s">
        <v>17887</v>
      </c>
      <c r="K1433" t="str">
        <f t="shared" si="914"/>
        <v>(Deloitte Touche Tohmatsu ,ORG)</v>
      </c>
    </row>
    <row r="1434" spans="1:12" ht="16.5" customHeight="1" x14ac:dyDescent="0.25">
      <c r="A1434" t="s">
        <v>10121</v>
      </c>
      <c r="B1434">
        <v>67</v>
      </c>
      <c r="C1434" t="str">
        <f t="shared" ref="C1434:C1436" si="915">"["&amp;G1434&amp;"]"</f>
        <v>[(Dr. Tan Teng Hooi ,PERSON)]</v>
      </c>
      <c r="D1434" t="s">
        <v>14230</v>
      </c>
      <c r="E1434">
        <f t="shared" si="901"/>
        <v>18</v>
      </c>
      <c r="F1434" t="s">
        <v>18022</v>
      </c>
      <c r="G1434" t="str">
        <f t="shared" si="912"/>
        <v>(Dr. Tan Teng Hooi ,PERSON)</v>
      </c>
    </row>
    <row r="1435" spans="1:12" ht="16.5" customHeight="1" x14ac:dyDescent="0.25">
      <c r="A1435" t="s">
        <v>9550</v>
      </c>
      <c r="B1435">
        <v>67</v>
      </c>
      <c r="C1435" t="str">
        <f t="shared" si="915"/>
        <v>[(Dr. YANG Dajun ,PERSON)]</v>
      </c>
      <c r="D1435" t="s">
        <v>14231</v>
      </c>
      <c r="E1435">
        <f t="shared" si="901"/>
        <v>15</v>
      </c>
      <c r="F1435" t="s">
        <v>18022</v>
      </c>
      <c r="G1435" t="str">
        <f t="shared" si="912"/>
        <v>(Dr. YANG Dajun ,PERSON)</v>
      </c>
    </row>
    <row r="1436" spans="1:12" ht="16.5" customHeight="1" x14ac:dyDescent="0.25">
      <c r="A1436" t="s">
        <v>7868</v>
      </c>
      <c r="B1436">
        <v>67</v>
      </c>
      <c r="C1436" t="str">
        <f t="shared" si="915"/>
        <v>[(Ernst &amp; Young ,ORG)]</v>
      </c>
      <c r="D1436" t="s">
        <v>15593</v>
      </c>
      <c r="E1436">
        <f t="shared" si="901"/>
        <v>14</v>
      </c>
      <c r="F1436" t="s">
        <v>17958</v>
      </c>
      <c r="G1436" t="str">
        <f t="shared" si="912"/>
        <v>(Ernst &amp; Young ,ORG)</v>
      </c>
    </row>
    <row r="1437" spans="1:12" ht="16.5" customHeight="1" x14ac:dyDescent="0.25">
      <c r="A1437" t="s">
        <v>2707</v>
      </c>
      <c r="B1437">
        <v>67</v>
      </c>
      <c r="C1437" t="str">
        <f t="shared" ref="C1437:C1440" si="916">"["&amp;G1437&amp;K1437&amp;"]"</f>
        <v>[(Independent tax adviser ,TITLE)(SHINEWING Tax and Business Advisory Limited,ORG)]</v>
      </c>
      <c r="D1437" t="s">
        <v>14667</v>
      </c>
      <c r="E1437">
        <f t="shared" si="901"/>
        <v>24</v>
      </c>
      <c r="F1437" t="s">
        <v>11314</v>
      </c>
      <c r="G1437" t="str">
        <f t="shared" si="912"/>
        <v>(Independent tax adviser ,TITLE)</v>
      </c>
      <c r="H1437" t="s">
        <v>15106</v>
      </c>
      <c r="I1437">
        <f t="shared" ref="I1437:I1440" si="917">LEN(H1437)</f>
        <v>43</v>
      </c>
      <c r="J1437" t="s">
        <v>17887</v>
      </c>
      <c r="K1437" t="str">
        <f t="shared" ref="K1437:K1440" si="918">"("&amp;H1437&amp;","&amp;J1437&amp;")"</f>
        <v>(SHINEWING Tax and Business Advisory Limited,ORG)</v>
      </c>
    </row>
    <row r="1438" spans="1:12" ht="16.5" customHeight="1" x14ac:dyDescent="0.25">
      <c r="A1438" t="s">
        <v>10565</v>
      </c>
      <c r="B1438">
        <v>67</v>
      </c>
      <c r="C1438" t="str">
        <f t="shared" si="916"/>
        <v>[(Joint Bookrunners,TITLE)(Frontpage Capital Limited,ORG)]</v>
      </c>
      <c r="D1438" t="s">
        <v>473</v>
      </c>
      <c r="E1438">
        <f t="shared" si="901"/>
        <v>17</v>
      </c>
      <c r="F1438" t="s">
        <v>17892</v>
      </c>
      <c r="G1438" t="str">
        <f t="shared" si="912"/>
        <v>(Joint Bookrunners,TITLE)</v>
      </c>
      <c r="H1438" t="s">
        <v>16835</v>
      </c>
      <c r="I1438">
        <f t="shared" si="917"/>
        <v>25</v>
      </c>
      <c r="J1438" t="s">
        <v>17891</v>
      </c>
      <c r="K1438" t="str">
        <f t="shared" si="918"/>
        <v>(Frontpage Capital Limited,ORG)</v>
      </c>
      <c r="L1438" t="s">
        <v>16836</v>
      </c>
    </row>
    <row r="1439" spans="1:12" ht="16.5" customHeight="1" x14ac:dyDescent="0.25">
      <c r="A1439" t="s">
        <v>822</v>
      </c>
      <c r="B1439">
        <v>67</v>
      </c>
      <c r="C1439" t="str">
        <f t="shared" si="916"/>
        <v>[(Joint Bookrunners and Joint Lead Managers ,TITLE)(Crosby Securities Limited,ORG)]</v>
      </c>
      <c r="D1439" t="s">
        <v>11812</v>
      </c>
      <c r="E1439">
        <f t="shared" si="901"/>
        <v>42</v>
      </c>
      <c r="F1439" t="s">
        <v>17892</v>
      </c>
      <c r="G1439" t="str">
        <f t="shared" si="912"/>
        <v>(Joint Bookrunners and Joint Lead Managers ,TITLE)</v>
      </c>
      <c r="H1439" t="s">
        <v>2657</v>
      </c>
      <c r="I1439">
        <f t="shared" si="917"/>
        <v>25</v>
      </c>
      <c r="J1439" t="s">
        <v>17891</v>
      </c>
      <c r="K1439" t="str">
        <f t="shared" si="918"/>
        <v>(Crosby Securities Limited,ORG)</v>
      </c>
    </row>
    <row r="1440" spans="1:12" ht="16.5" customHeight="1" x14ac:dyDescent="0.25">
      <c r="A1440" t="s">
        <v>2014</v>
      </c>
      <c r="B1440">
        <v>67</v>
      </c>
      <c r="C1440" t="str">
        <f t="shared" si="916"/>
        <v>[(Joint Bookrunners and Joint Lead Managers ,TITLE)(Macquarie Capital Limited,ORG)]</v>
      </c>
      <c r="D1440" t="s">
        <v>11812</v>
      </c>
      <c r="E1440">
        <f t="shared" si="901"/>
        <v>42</v>
      </c>
      <c r="F1440" t="s">
        <v>17892</v>
      </c>
      <c r="G1440" t="str">
        <f t="shared" si="912"/>
        <v>(Joint Bookrunners and Joint Lead Managers ,TITLE)</v>
      </c>
      <c r="H1440" t="s">
        <v>8058</v>
      </c>
      <c r="I1440">
        <f t="shared" si="917"/>
        <v>25</v>
      </c>
      <c r="J1440" t="s">
        <v>17891</v>
      </c>
      <c r="K1440" t="str">
        <f t="shared" si="918"/>
        <v>(Macquarie Capital Limited,ORG)</v>
      </c>
    </row>
    <row r="1441" spans="1:17" ht="16.5" customHeight="1" x14ac:dyDescent="0.25">
      <c r="A1441" t="s">
        <v>8607</v>
      </c>
      <c r="B1441">
        <v>67</v>
      </c>
      <c r="C1441" t="str">
        <f t="shared" ref="C1441" si="919">"["&amp;G1441&amp;"]"</f>
        <v>[(Joint Bookrunners ,TITLE)]</v>
      </c>
      <c r="D1441" t="s">
        <v>11673</v>
      </c>
      <c r="E1441">
        <f t="shared" si="901"/>
        <v>18</v>
      </c>
      <c r="F1441" t="s">
        <v>17892</v>
      </c>
      <c r="G1441" t="str">
        <f t="shared" si="912"/>
        <v>(Joint Bookrunners ,TITLE)</v>
      </c>
    </row>
    <row r="1442" spans="1:17" ht="16.5" customHeight="1" x14ac:dyDescent="0.25">
      <c r="A1442" t="s">
        <v>7559</v>
      </c>
      <c r="B1442">
        <v>67</v>
      </c>
      <c r="C1442" t="str">
        <f t="shared" ref="C1442:C1443" si="920">"["&amp;G1442&amp;K1442&amp;"]"</f>
        <v>[(Joint Representatives ,TITLE)(Huatai Financial Holdings (Hong Kong) Limited,ORG)]</v>
      </c>
      <c r="D1442" t="s">
        <v>14209</v>
      </c>
      <c r="E1442">
        <f t="shared" si="901"/>
        <v>22</v>
      </c>
      <c r="F1442" t="s">
        <v>11314</v>
      </c>
      <c r="G1442" t="str">
        <f t="shared" si="912"/>
        <v>(Joint Representatives ,TITLE)</v>
      </c>
      <c r="H1442" t="s">
        <v>1956</v>
      </c>
      <c r="I1442">
        <f t="shared" ref="I1442:I1443" si="921">LEN(H1442)</f>
        <v>45</v>
      </c>
      <c r="J1442" t="s">
        <v>17887</v>
      </c>
      <c r="K1442" t="str">
        <f t="shared" ref="K1442:K1443" si="922">"("&amp;H1442&amp;","&amp;J1442&amp;")"</f>
        <v>(Huatai Financial Holdings (Hong Kong) Limited,ORG)</v>
      </c>
    </row>
    <row r="1443" spans="1:17" ht="16.5" customHeight="1" x14ac:dyDescent="0.25">
      <c r="A1443" t="s">
        <v>11185</v>
      </c>
      <c r="B1443">
        <v>67</v>
      </c>
      <c r="C1443" t="str">
        <f t="shared" si="920"/>
        <v>[(Joint Representatives ,TITLE)(J.P. Morgan Securities (Asia Pacific) Limited,ORG)]</v>
      </c>
      <c r="D1443" t="s">
        <v>14209</v>
      </c>
      <c r="E1443">
        <f t="shared" si="901"/>
        <v>22</v>
      </c>
      <c r="F1443" t="s">
        <v>11314</v>
      </c>
      <c r="G1443" t="str">
        <f t="shared" si="912"/>
        <v>(Joint Representatives ,TITLE)</v>
      </c>
      <c r="H1443" t="s">
        <v>15107</v>
      </c>
      <c r="I1443">
        <f t="shared" si="921"/>
        <v>45</v>
      </c>
      <c r="J1443" t="s">
        <v>17887</v>
      </c>
      <c r="K1443" t="str">
        <f t="shared" si="922"/>
        <v>(J.P. Morgan Securities (Asia Pacific) Limited,ORG)</v>
      </c>
    </row>
    <row r="1444" spans="1:17" ht="16.5" customHeight="1" x14ac:dyDescent="0.25">
      <c r="A1444" t="s">
        <v>4531</v>
      </c>
      <c r="B1444">
        <v>67</v>
      </c>
      <c r="C1444" t="str">
        <f t="shared" ref="C1444" si="923">"["&amp;G1444&amp;"]"</f>
        <v>[(Legal Advisors to our Company,TITLE)]</v>
      </c>
      <c r="D1444" t="s">
        <v>15355</v>
      </c>
      <c r="E1444">
        <f t="shared" si="901"/>
        <v>29</v>
      </c>
      <c r="F1444" t="s">
        <v>17956</v>
      </c>
      <c r="G1444" t="str">
        <f t="shared" si="912"/>
        <v>(Legal Advisors to our Company,TITLE)</v>
      </c>
    </row>
    <row r="1445" spans="1:17" ht="16.5" customHeight="1" x14ac:dyDescent="0.25">
      <c r="A1445" t="s">
        <v>8897</v>
      </c>
      <c r="B1445">
        <v>67</v>
      </c>
      <c r="C1445" t="str">
        <f>"["&amp;G1445&amp;K1445&amp;"]"</f>
        <v>[(Nomination Committee,TITLE)(Mr. Hou Jianli ,PERSON)]</v>
      </c>
      <c r="D1445" t="s">
        <v>13971</v>
      </c>
      <c r="E1445">
        <f t="shared" si="901"/>
        <v>20</v>
      </c>
      <c r="F1445" t="s">
        <v>17892</v>
      </c>
      <c r="G1445" t="str">
        <f t="shared" si="912"/>
        <v>(Nomination Committee,TITLE)</v>
      </c>
      <c r="H1445" t="s">
        <v>16975</v>
      </c>
      <c r="I1445">
        <f t="shared" ref="I1445" si="924">LEN(H1445)</f>
        <v>15</v>
      </c>
      <c r="J1445" t="s">
        <v>18012</v>
      </c>
      <c r="K1445" t="str">
        <f>"("&amp;H1445&amp;","&amp;J1445&amp;")"</f>
        <v>(Mr. Hou Jianli ,PERSON)</v>
      </c>
    </row>
    <row r="1446" spans="1:17" ht="16.5" customHeight="1" x14ac:dyDescent="0.25">
      <c r="A1446" t="s">
        <v>10855</v>
      </c>
      <c r="B1446">
        <v>67</v>
      </c>
      <c r="C1446" t="str">
        <f t="shared" ref="C1446:C1455" si="925">"["&amp;G1446&amp;"]"</f>
        <v>[(Mr. Ang Jui Khoon ,PERSON)]</v>
      </c>
      <c r="D1446" t="s">
        <v>11827</v>
      </c>
      <c r="E1446">
        <f t="shared" si="901"/>
        <v>18</v>
      </c>
      <c r="F1446" t="s">
        <v>17821</v>
      </c>
      <c r="G1446" t="str">
        <f t="shared" si="912"/>
        <v>(Mr. Ang Jui Khoon ,PERSON)</v>
      </c>
    </row>
    <row r="1447" spans="1:17" ht="16.5" customHeight="1" x14ac:dyDescent="0.25">
      <c r="A1447" t="s">
        <v>2285</v>
      </c>
      <c r="B1447">
        <v>67</v>
      </c>
      <c r="C1447" t="str">
        <f t="shared" si="925"/>
        <v>[(Mr. LI Kar Yin,PERSON)]</v>
      </c>
      <c r="D1447" t="s">
        <v>14232</v>
      </c>
      <c r="E1447">
        <f t="shared" si="901"/>
        <v>14</v>
      </c>
      <c r="F1447" t="s">
        <v>17821</v>
      </c>
      <c r="G1447" t="str">
        <f t="shared" si="912"/>
        <v>(Mr. LI Kar Yin,PERSON)</v>
      </c>
    </row>
    <row r="1448" spans="1:17" ht="16.5" customHeight="1" x14ac:dyDescent="0.25">
      <c r="A1448" t="s">
        <v>4305</v>
      </c>
      <c r="B1448">
        <v>67</v>
      </c>
      <c r="C1448" t="str">
        <f t="shared" si="925"/>
        <v>[(Mr. LI Yifan ,PERSON)]</v>
      </c>
      <c r="D1448" t="s">
        <v>11828</v>
      </c>
      <c r="E1448">
        <f t="shared" si="901"/>
        <v>13</v>
      </c>
      <c r="F1448" t="s">
        <v>17821</v>
      </c>
      <c r="G1448" t="str">
        <f t="shared" si="912"/>
        <v>(Mr. LI Yifan ,PERSON)</v>
      </c>
    </row>
    <row r="1449" spans="1:17" ht="16.5" customHeight="1" x14ac:dyDescent="0.25">
      <c r="A1449" t="s">
        <v>9331</v>
      </c>
      <c r="B1449">
        <v>67</v>
      </c>
      <c r="C1449" t="str">
        <f t="shared" si="925"/>
        <v>[(Mr. LI Yinquan ,PERSON)]</v>
      </c>
      <c r="D1449" t="s">
        <v>11829</v>
      </c>
      <c r="E1449">
        <f t="shared" si="901"/>
        <v>15</v>
      </c>
      <c r="F1449" t="s">
        <v>17821</v>
      </c>
      <c r="G1449" t="str">
        <f t="shared" si="912"/>
        <v>(Mr. LI Yinquan ,PERSON)</v>
      </c>
    </row>
    <row r="1450" spans="1:17" ht="16.5" customHeight="1" x14ac:dyDescent="0.25">
      <c r="A1450" t="s">
        <v>7874</v>
      </c>
      <c r="B1450">
        <v>67</v>
      </c>
      <c r="C1450" t="str">
        <f t="shared" si="925"/>
        <v>[(Mr. SIN Hendrick,PERSON)]</v>
      </c>
      <c r="D1450" t="s">
        <v>14233</v>
      </c>
      <c r="E1450">
        <f t="shared" si="901"/>
        <v>16</v>
      </c>
      <c r="F1450" t="s">
        <v>11322</v>
      </c>
      <c r="G1450" t="str">
        <f t="shared" si="912"/>
        <v>(Mr. SIN Hendrick,PERSON)</v>
      </c>
    </row>
    <row r="1451" spans="1:17" ht="16.5" customHeight="1" x14ac:dyDescent="0.25">
      <c r="A1451" t="s">
        <v>2535</v>
      </c>
      <c r="B1451">
        <v>67</v>
      </c>
      <c r="C1451" t="str">
        <f t="shared" si="925"/>
        <v>[(Mr. Toh Eng Kui ,PERSON)]</v>
      </c>
      <c r="D1451" t="s">
        <v>11830</v>
      </c>
      <c r="E1451">
        <f t="shared" si="901"/>
        <v>16</v>
      </c>
      <c r="F1451" t="s">
        <v>11322</v>
      </c>
      <c r="G1451" t="str">
        <f t="shared" si="912"/>
        <v>(Mr. Toh Eng Kui ,PERSON)</v>
      </c>
    </row>
    <row r="1452" spans="1:17" ht="16.5" customHeight="1" x14ac:dyDescent="0.25">
      <c r="A1452" t="s">
        <v>11120</v>
      </c>
      <c r="B1452">
        <v>67</v>
      </c>
      <c r="C1452" t="str">
        <f t="shared" si="925"/>
        <v>[(Mr. WANG Chunfeng ,PERSON)]</v>
      </c>
      <c r="D1452" t="s">
        <v>11831</v>
      </c>
      <c r="E1452">
        <f t="shared" si="901"/>
        <v>18</v>
      </c>
      <c r="F1452" t="s">
        <v>17821</v>
      </c>
      <c r="G1452" t="str">
        <f t="shared" si="912"/>
        <v>(Mr. WANG Chunfeng ,PERSON)</v>
      </c>
    </row>
    <row r="1453" spans="1:17" ht="16.5" customHeight="1" x14ac:dyDescent="0.25">
      <c r="A1453" t="s">
        <v>10267</v>
      </c>
      <c r="B1453">
        <v>67</v>
      </c>
      <c r="C1453" t="str">
        <f t="shared" si="925"/>
        <v>[(Ms. Lei Dan ,PERSON)]</v>
      </c>
      <c r="D1453" t="s">
        <v>11832</v>
      </c>
      <c r="E1453">
        <f t="shared" si="901"/>
        <v>12</v>
      </c>
      <c r="F1453" t="s">
        <v>17821</v>
      </c>
      <c r="G1453" t="str">
        <f t="shared" si="912"/>
        <v>(Ms. Lei Dan ,PERSON)</v>
      </c>
    </row>
    <row r="1454" spans="1:17" ht="16.5" customHeight="1" x14ac:dyDescent="0.25">
      <c r="A1454" t="s">
        <v>10858</v>
      </c>
      <c r="B1454">
        <v>67</v>
      </c>
      <c r="C1454" t="str">
        <f t="shared" si="925"/>
        <v>[(Ms. Tan Pei Fung ,PERSON)]</v>
      </c>
      <c r="D1454" t="s">
        <v>11833</v>
      </c>
      <c r="E1454">
        <f t="shared" si="901"/>
        <v>17</v>
      </c>
      <c r="F1454" t="s">
        <v>17821</v>
      </c>
      <c r="G1454" t="str">
        <f t="shared" si="912"/>
        <v>(Ms. Tan Pei Fung ,PERSON)</v>
      </c>
    </row>
    <row r="1455" spans="1:17" ht="16.5" customHeight="1" x14ac:dyDescent="0.25">
      <c r="A1455" t="s">
        <v>6665</v>
      </c>
      <c r="B1455">
        <v>67</v>
      </c>
      <c r="C1455" t="str">
        <f t="shared" si="925"/>
        <v>[(Ng San Tiong ,PERSON)]</v>
      </c>
      <c r="D1455" t="s">
        <v>11834</v>
      </c>
      <c r="E1455">
        <f t="shared" si="901"/>
        <v>13</v>
      </c>
      <c r="F1455" t="s">
        <v>17821</v>
      </c>
      <c r="G1455" t="str">
        <f t="shared" si="912"/>
        <v>(Ng San Tiong ,PERSON)</v>
      </c>
    </row>
    <row r="1456" spans="1:17" ht="16.5" customHeight="1" x14ac:dyDescent="0.25">
      <c r="A1456" t="s">
        <v>2441</v>
      </c>
      <c r="B1456">
        <v>67</v>
      </c>
      <c r="C1456" t="str">
        <f>"["&amp;G1456&amp;K1456&amp;N1456&amp;Q1456&amp;"]"</f>
        <v>[(Nomination Committee,TITLE)( Ms. Li Na,PERSON)(Mr. Zhao Gang ,PERSON)(Mr. Li Xue,PERSON)]</v>
      </c>
      <c r="D1456" t="s">
        <v>13971</v>
      </c>
      <c r="E1456">
        <f t="shared" si="901"/>
        <v>20</v>
      </c>
      <c r="F1456" t="s">
        <v>17892</v>
      </c>
      <c r="G1456" t="str">
        <f t="shared" si="912"/>
        <v>(Nomination Committee,TITLE)</v>
      </c>
      <c r="H1456" t="s">
        <v>16976</v>
      </c>
      <c r="I1456">
        <f t="shared" ref="I1456" si="926">LEN(H1456)</f>
        <v>10</v>
      </c>
      <c r="J1456" t="s">
        <v>17821</v>
      </c>
      <c r="K1456" t="str">
        <f t="shared" ref="K1456:K1459" si="927">"("&amp;H1456&amp;","&amp;J1456&amp;")"</f>
        <v>( Ms. Li Na,PERSON)</v>
      </c>
      <c r="L1456" t="s">
        <v>16977</v>
      </c>
      <c r="M1456" t="s">
        <v>17821</v>
      </c>
      <c r="N1456" t="str">
        <f>"("&amp;L1456&amp;","&amp;M1456&amp;")"</f>
        <v>(Mr. Zhao Gang ,PERSON)</v>
      </c>
      <c r="O1456" t="s">
        <v>16978</v>
      </c>
      <c r="P1456" t="s">
        <v>17821</v>
      </c>
      <c r="Q1456" t="str">
        <f t="shared" ref="Q1456" si="928">"("&amp;O1456&amp;","&amp;P1456&amp;")"</f>
        <v>(Mr. Li Xue,PERSON)</v>
      </c>
    </row>
    <row r="1457" spans="1:17" ht="16.5" customHeight="1" x14ac:dyDescent="0.25">
      <c r="A1457" t="s">
        <v>5888</v>
      </c>
      <c r="B1457">
        <v>67</v>
      </c>
      <c r="C1457" t="str">
        <f t="shared" ref="C1457:C1459" si="929">"["&amp;G1457&amp;K1457&amp;"]"</f>
        <v>[(Property Valuer,TITLE)( Savills Valuation and Professional Services Limited,ORG)]</v>
      </c>
      <c r="D1457" t="s">
        <v>14601</v>
      </c>
      <c r="E1457">
        <f t="shared" si="901"/>
        <v>15</v>
      </c>
      <c r="F1457" t="s">
        <v>17888</v>
      </c>
      <c r="G1457" t="str">
        <f t="shared" si="912"/>
        <v>(Property Valuer,TITLE)</v>
      </c>
      <c r="H1457" t="s">
        <v>15108</v>
      </c>
      <c r="I1457">
        <f t="shared" ref="I1457:I1458" si="930">LEN(H1457)</f>
        <v>52</v>
      </c>
      <c r="J1457" t="s">
        <v>17887</v>
      </c>
      <c r="K1457" t="str">
        <f t="shared" si="927"/>
        <v>( Savills Valuation and Professional Services Limited,ORG)</v>
      </c>
    </row>
    <row r="1458" spans="1:17" ht="16.5" customHeight="1" x14ac:dyDescent="0.25">
      <c r="A1458" t="s">
        <v>6754</v>
      </c>
      <c r="B1458">
        <v>67</v>
      </c>
      <c r="C1458" t="str">
        <f t="shared" si="929"/>
        <v>[(Reporting accountant and independent auditor,TITLE)( PricewaterhouseCoopers,ORG)]</v>
      </c>
      <c r="D1458" t="s">
        <v>6566</v>
      </c>
      <c r="E1458">
        <f t="shared" si="901"/>
        <v>44</v>
      </c>
      <c r="F1458" t="s">
        <v>17952</v>
      </c>
      <c r="G1458" t="str">
        <f t="shared" si="912"/>
        <v>(Reporting accountant and independent auditor,TITLE)</v>
      </c>
      <c r="H1458" t="s">
        <v>14956</v>
      </c>
      <c r="I1458">
        <f t="shared" si="930"/>
        <v>23</v>
      </c>
      <c r="J1458" t="s">
        <v>17887</v>
      </c>
      <c r="K1458" t="str">
        <f t="shared" si="927"/>
        <v>( PricewaterhouseCoopers,ORG)</v>
      </c>
    </row>
    <row r="1459" spans="1:17" ht="16.5" customHeight="1" x14ac:dyDescent="0.25">
      <c r="A1459" t="s">
        <v>1864</v>
      </c>
      <c r="B1459">
        <v>67</v>
      </c>
      <c r="C1459" t="str">
        <f t="shared" si="929"/>
        <v>[(Sole Global Coordinator ,TITLE)(Guotai Junan Securities (Hong Kong) Limited,ORG)]</v>
      </c>
      <c r="D1459" t="s">
        <v>15189</v>
      </c>
      <c r="E1459">
        <f t="shared" si="901"/>
        <v>24</v>
      </c>
      <c r="F1459" t="s">
        <v>11314</v>
      </c>
      <c r="G1459" t="str">
        <f t="shared" si="912"/>
        <v>(Sole Global Coordinator ,TITLE)</v>
      </c>
      <c r="H1459" t="s">
        <v>294</v>
      </c>
      <c r="I1459">
        <f t="shared" ref="I1459" si="931">LEN(H1459)</f>
        <v>43</v>
      </c>
      <c r="J1459" t="s">
        <v>17887</v>
      </c>
      <c r="K1459" t="str">
        <f t="shared" si="927"/>
        <v>(Guotai Junan Securities (Hong Kong) Limited,ORG)</v>
      </c>
    </row>
    <row r="1460" spans="1:17" ht="16.5" customHeight="1" x14ac:dyDescent="0.25">
      <c r="A1460" t="s">
        <v>16048</v>
      </c>
      <c r="B1460">
        <v>67</v>
      </c>
      <c r="C1460" t="str">
        <f t="shared" ref="C1460" si="932">"["&amp;G1460&amp;"]"</f>
        <v>[(UBS Securities LLC ,ORG)]</v>
      </c>
      <c r="D1460" t="s">
        <v>11835</v>
      </c>
      <c r="E1460">
        <f t="shared" si="901"/>
        <v>19</v>
      </c>
      <c r="F1460" t="s">
        <v>17958</v>
      </c>
      <c r="G1460" t="str">
        <f t="shared" si="912"/>
        <v>(UBS Securities LLC ,ORG)</v>
      </c>
    </row>
    <row r="1461" spans="1:17" ht="16.5" customHeight="1" x14ac:dyDescent="0.25">
      <c r="A1461" t="s">
        <v>743</v>
      </c>
      <c r="B1461">
        <v>68</v>
      </c>
    </row>
    <row r="1462" spans="1:17" ht="16.5" customHeight="1" x14ac:dyDescent="0.25">
      <c r="A1462" t="s">
        <v>10980</v>
      </c>
      <c r="B1462">
        <v>68</v>
      </c>
    </row>
    <row r="1463" spans="1:17" ht="16.5" customHeight="1" x14ac:dyDescent="0.25">
      <c r="A1463" t="s">
        <v>2439</v>
      </c>
      <c r="B1463">
        <v>68</v>
      </c>
      <c r="C1463" t="str">
        <f>"["&amp;G1463&amp;K1463&amp;N1463&amp;Q1463&amp;"]"</f>
        <v>[(Audit Committee,TITLE)( Mr. Li Xue ,PERSON)(Mr. Zhao Gang ,PERSON)(Mr. How Sze Ming,PERSON)]</v>
      </c>
      <c r="D1463" t="s">
        <v>15237</v>
      </c>
      <c r="E1463">
        <f t="shared" si="901"/>
        <v>15</v>
      </c>
      <c r="F1463" t="s">
        <v>17892</v>
      </c>
      <c r="G1463" t="str">
        <f t="shared" ref="G1463:G1464" si="933">"("&amp;D1463&amp;","&amp;F1463&amp;")"</f>
        <v>(Audit Committee,TITLE)</v>
      </c>
      <c r="H1463" t="s">
        <v>17605</v>
      </c>
      <c r="I1463">
        <f t="shared" ref="I1463" si="934">LEN(H1463)</f>
        <v>12</v>
      </c>
      <c r="J1463" t="s">
        <v>17821</v>
      </c>
      <c r="K1463" t="str">
        <f>"("&amp;H1463&amp;","&amp;J1463&amp;")"</f>
        <v>( Mr. Li Xue ,PERSON)</v>
      </c>
      <c r="L1463" t="s">
        <v>17606</v>
      </c>
      <c r="M1463" t="s">
        <v>17821</v>
      </c>
      <c r="N1463" t="str">
        <f>"("&amp;L1463&amp;","&amp;M1463&amp;")"</f>
        <v>(Mr. Zhao Gang ,PERSON)</v>
      </c>
      <c r="O1463" t="s">
        <v>17607</v>
      </c>
      <c r="P1463" t="s">
        <v>17821</v>
      </c>
      <c r="Q1463" t="str">
        <f t="shared" ref="Q1463" si="935">"("&amp;O1463&amp;","&amp;P1463&amp;")"</f>
        <v>(Mr. How Sze Ming,PERSON)</v>
      </c>
    </row>
    <row r="1464" spans="1:17" ht="16.5" customHeight="1" x14ac:dyDescent="0.25">
      <c r="A1464" t="s">
        <v>9236</v>
      </c>
      <c r="B1464">
        <v>68</v>
      </c>
      <c r="C1464" t="str">
        <f t="shared" ref="C1464" si="936">"["&amp;G1464&amp;"]"</f>
        <v>[(Auditors and Reporting accountants,TITLE)]</v>
      </c>
      <c r="D1464" t="s">
        <v>14234</v>
      </c>
      <c r="E1464">
        <f t="shared" si="901"/>
        <v>34</v>
      </c>
      <c r="F1464" t="s">
        <v>17953</v>
      </c>
      <c r="G1464" t="str">
        <f t="shared" si="933"/>
        <v>(Auditors and Reporting accountants,TITLE)</v>
      </c>
    </row>
    <row r="1465" spans="1:17" ht="16.5" customHeight="1" x14ac:dyDescent="0.25">
      <c r="A1465" t="s">
        <v>5744</v>
      </c>
      <c r="B1465">
        <v>68</v>
      </c>
    </row>
    <row r="1466" spans="1:17" ht="16.5" customHeight="1" x14ac:dyDescent="0.25">
      <c r="A1466" t="s">
        <v>9471</v>
      </c>
      <c r="B1466">
        <v>68</v>
      </c>
      <c r="C1466" t="str">
        <f t="shared" ref="C1466" si="937">"["&amp;G1466&amp;"]"</f>
        <v>[(Bristows LLP,ORG)]</v>
      </c>
      <c r="D1466" t="s">
        <v>13946</v>
      </c>
      <c r="E1466">
        <f t="shared" si="901"/>
        <v>12</v>
      </c>
      <c r="F1466" t="s">
        <v>17756</v>
      </c>
      <c r="G1466" t="str">
        <f>"("&amp;D1466&amp;","&amp;F1466&amp;")"</f>
        <v>(Bristows LLP,ORG)</v>
      </c>
    </row>
    <row r="1467" spans="1:17" ht="16.5" customHeight="1" x14ac:dyDescent="0.25">
      <c r="A1467" t="s">
        <v>8496</v>
      </c>
      <c r="B1467">
        <v>68</v>
      </c>
    </row>
    <row r="1468" spans="1:17" ht="16.5" customHeight="1" x14ac:dyDescent="0.25">
      <c r="A1468" t="s">
        <v>6934</v>
      </c>
      <c r="B1468">
        <v>68</v>
      </c>
      <c r="C1468" t="str">
        <f t="shared" ref="C1468:C1469" si="938">"["&amp;G1468&amp;"]"</f>
        <v>[(Darryl E GREEN,PERSON)]</v>
      </c>
      <c r="D1468" t="s">
        <v>14434</v>
      </c>
      <c r="E1468">
        <f t="shared" si="901"/>
        <v>14</v>
      </c>
      <c r="F1468" t="s">
        <v>17821</v>
      </c>
      <c r="G1468" t="str">
        <f t="shared" ref="G1468:G1472" si="939">"("&amp;D1468&amp;","&amp;F1468&amp;")"</f>
        <v>(Darryl E GREEN,PERSON)</v>
      </c>
    </row>
    <row r="1469" spans="1:17" ht="16.5" customHeight="1" x14ac:dyDescent="0.25">
      <c r="A1469" t="s">
        <v>8616</v>
      </c>
      <c r="B1469">
        <v>68</v>
      </c>
      <c r="C1469" t="str">
        <f t="shared" si="938"/>
        <v>[(Deacons,ORG)]</v>
      </c>
      <c r="D1469" t="s">
        <v>15594</v>
      </c>
      <c r="E1469">
        <f t="shared" si="901"/>
        <v>7</v>
      </c>
      <c r="F1469" t="s">
        <v>17958</v>
      </c>
      <c r="G1469" t="str">
        <f t="shared" si="939"/>
        <v>(Deacons,ORG)</v>
      </c>
    </row>
    <row r="1470" spans="1:17" ht="16.5" customHeight="1" x14ac:dyDescent="0.25">
      <c r="A1470" t="s">
        <v>876</v>
      </c>
      <c r="B1470">
        <v>68</v>
      </c>
      <c r="C1470" t="str">
        <f>"["&amp;G1470&amp;K1470&amp;"]"</f>
        <v>[(Dennis Fong &amp; Co., Solicitors,ORG)( Llinks Law Offices,ORG)]</v>
      </c>
      <c r="D1470" t="s">
        <v>15955</v>
      </c>
      <c r="E1470">
        <f t="shared" si="901"/>
        <v>29</v>
      </c>
      <c r="F1470" t="s">
        <v>17887</v>
      </c>
      <c r="G1470" t="str">
        <f t="shared" si="939"/>
        <v>(Dennis Fong &amp; Co., Solicitors,ORG)</v>
      </c>
      <c r="H1470" t="s">
        <v>15958</v>
      </c>
      <c r="I1470">
        <f t="shared" ref="I1470" si="940">LEN(H1470)</f>
        <v>19</v>
      </c>
      <c r="J1470" t="s">
        <v>17887</v>
      </c>
      <c r="K1470" t="str">
        <f>"("&amp;H1470&amp;","&amp;J1470&amp;")"</f>
        <v>( Llinks Law Offices,ORG)</v>
      </c>
    </row>
    <row r="1471" spans="1:17" ht="16.5" customHeight="1" x14ac:dyDescent="0.25">
      <c r="A1471" t="s">
        <v>8322</v>
      </c>
      <c r="B1471">
        <v>68</v>
      </c>
      <c r="C1471" t="str">
        <f t="shared" ref="C1471:C1472" si="941">"["&amp;G1471&amp;"]"</f>
        <v>[(Dr. Du Huanzheng ,PERSON)]</v>
      </c>
      <c r="D1471" t="s">
        <v>11836</v>
      </c>
      <c r="E1471">
        <f t="shared" si="901"/>
        <v>17</v>
      </c>
      <c r="F1471" t="s">
        <v>18022</v>
      </c>
      <c r="G1471" t="str">
        <f t="shared" si="939"/>
        <v>(Dr. Du Huanzheng ,PERSON)</v>
      </c>
    </row>
    <row r="1472" spans="1:17" ht="16.5" customHeight="1" x14ac:dyDescent="0.25">
      <c r="A1472" t="s">
        <v>3827</v>
      </c>
      <c r="B1472">
        <v>68</v>
      </c>
      <c r="C1472" t="str">
        <f t="shared" si="941"/>
        <v>[(Ernst &amp; Young,ORG)]</v>
      </c>
      <c r="D1472" t="s">
        <v>15595</v>
      </c>
      <c r="E1472">
        <f t="shared" si="901"/>
        <v>13</v>
      </c>
      <c r="F1472" t="s">
        <v>17958</v>
      </c>
      <c r="G1472" t="str">
        <f t="shared" si="939"/>
        <v>(Ernst &amp; Young,ORG)</v>
      </c>
    </row>
    <row r="1473" spans="1:14" ht="16.5" customHeight="1" x14ac:dyDescent="0.25">
      <c r="A1473" t="s">
        <v>1264</v>
      </c>
      <c r="B1473">
        <v>68</v>
      </c>
    </row>
    <row r="1474" spans="1:14" ht="16.5" customHeight="1" x14ac:dyDescent="0.25">
      <c r="A1474" t="s">
        <v>11257</v>
      </c>
      <c r="B1474">
        <v>68</v>
      </c>
      <c r="C1474" t="str">
        <f>"["&amp;G1474&amp;K1474&amp;"]"</f>
        <v>[(ICBC International Capital Limited,ORG)(ICBCI ,J)]</v>
      </c>
      <c r="D1474" t="s">
        <v>17244</v>
      </c>
      <c r="E1474">
        <f t="shared" si="901"/>
        <v>34</v>
      </c>
      <c r="F1474" t="s">
        <v>17756</v>
      </c>
      <c r="G1474" t="str">
        <f t="shared" ref="G1474:G1493" si="942">"("&amp;D1474&amp;","&amp;F1474&amp;")"</f>
        <v>(ICBC International Capital Limited,ORG)</v>
      </c>
      <c r="H1474" t="s">
        <v>17245</v>
      </c>
      <c r="I1474">
        <f t="shared" ref="I1474" si="943">LEN(H1474)</f>
        <v>6</v>
      </c>
      <c r="J1474" t="s">
        <v>17766</v>
      </c>
      <c r="K1474" t="str">
        <f>"("&amp;H1474&amp;","&amp;J1474&amp;")"</f>
        <v>(ICBCI ,J)</v>
      </c>
    </row>
    <row r="1475" spans="1:14" ht="16.5" customHeight="1" x14ac:dyDescent="0.25">
      <c r="A1475" t="s">
        <v>4374</v>
      </c>
      <c r="B1475">
        <v>68</v>
      </c>
      <c r="C1475" t="str">
        <f t="shared" ref="C1475:C1477" si="944">"["&amp;G1475&amp;"]"</f>
        <v>[(ICBC International Securities Limited,ORG)]</v>
      </c>
      <c r="D1475" t="s">
        <v>433</v>
      </c>
      <c r="E1475">
        <f t="shared" ref="E1475:E1538" si="945">LEN(D1475)</f>
        <v>37</v>
      </c>
      <c r="F1475" t="s">
        <v>17756</v>
      </c>
      <c r="G1475" t="str">
        <f t="shared" si="942"/>
        <v>(ICBC International Securities Limited,ORG)</v>
      </c>
    </row>
    <row r="1476" spans="1:14" ht="16.5" customHeight="1" x14ac:dyDescent="0.25">
      <c r="A1476" t="s">
        <v>4182</v>
      </c>
      <c r="B1476">
        <v>68</v>
      </c>
      <c r="C1476" t="str">
        <f t="shared" si="944"/>
        <v>[(ING Bank N.V.,ORG)]</v>
      </c>
      <c r="D1476" t="s">
        <v>15596</v>
      </c>
      <c r="E1476">
        <f t="shared" si="945"/>
        <v>13</v>
      </c>
      <c r="F1476" t="s">
        <v>17928</v>
      </c>
      <c r="G1476" t="str">
        <f t="shared" si="942"/>
        <v>(ING Bank N.V.,ORG)</v>
      </c>
    </row>
    <row r="1477" spans="1:14" ht="16.5" customHeight="1" x14ac:dyDescent="0.25">
      <c r="A1477" t="s">
        <v>562</v>
      </c>
      <c r="B1477">
        <v>68</v>
      </c>
      <c r="C1477" t="str">
        <f t="shared" si="944"/>
        <v>[(John WU Jiong ,PERSON)]</v>
      </c>
      <c r="D1477" t="s">
        <v>11837</v>
      </c>
      <c r="E1477">
        <f t="shared" si="945"/>
        <v>14</v>
      </c>
      <c r="F1477" t="s">
        <v>17821</v>
      </c>
      <c r="G1477" t="str">
        <f t="shared" si="942"/>
        <v>(John WU Jiong ,PERSON)</v>
      </c>
    </row>
    <row r="1478" spans="1:14" ht="16.5" customHeight="1" x14ac:dyDescent="0.25">
      <c r="A1478" t="s">
        <v>5739</v>
      </c>
      <c r="B1478">
        <v>68</v>
      </c>
      <c r="C1478" t="str">
        <f t="shared" ref="C1478:C1482" si="946">"["&amp;G1478&amp;K1478&amp;"]"</f>
        <v>[(Joint Bookrunners and Joint Lead Managers ,TITLE)(Elstone Securities Limited,ORG)]</v>
      </c>
      <c r="D1478" t="s">
        <v>11812</v>
      </c>
      <c r="E1478">
        <f t="shared" si="945"/>
        <v>42</v>
      </c>
      <c r="F1478" t="s">
        <v>17892</v>
      </c>
      <c r="G1478" t="str">
        <f t="shared" si="942"/>
        <v>(Joint Bookrunners and Joint Lead Managers ,TITLE)</v>
      </c>
      <c r="H1478" t="s">
        <v>2460</v>
      </c>
      <c r="I1478">
        <f t="shared" ref="I1478:I1482" si="947">LEN(H1478)</f>
        <v>26</v>
      </c>
      <c r="J1478" t="s">
        <v>17891</v>
      </c>
      <c r="K1478" t="str">
        <f t="shared" ref="K1478:K1482" si="948">"("&amp;H1478&amp;","&amp;J1478&amp;")"</f>
        <v>(Elstone Securities Limited,ORG)</v>
      </c>
    </row>
    <row r="1479" spans="1:14" ht="16.5" customHeight="1" x14ac:dyDescent="0.25">
      <c r="A1479" t="s">
        <v>2059</v>
      </c>
      <c r="B1479">
        <v>68</v>
      </c>
      <c r="C1479" t="str">
        <f t="shared" si="946"/>
        <v>[(Joint Bookrunners and Joint Lead Managers ,TITLE)(Innovax Securities Limited,ORG)]</v>
      </c>
      <c r="D1479" t="s">
        <v>11812</v>
      </c>
      <c r="E1479">
        <f t="shared" si="945"/>
        <v>42</v>
      </c>
      <c r="F1479" t="s">
        <v>17892</v>
      </c>
      <c r="G1479" t="str">
        <f t="shared" si="942"/>
        <v>(Joint Bookrunners and Joint Lead Managers ,TITLE)</v>
      </c>
      <c r="H1479" t="s">
        <v>2655</v>
      </c>
      <c r="I1479">
        <f t="shared" si="947"/>
        <v>26</v>
      </c>
      <c r="J1479" t="s">
        <v>17891</v>
      </c>
      <c r="K1479" t="str">
        <f t="shared" si="948"/>
        <v>(Innovax Securities Limited,ORG)</v>
      </c>
    </row>
    <row r="1480" spans="1:14" ht="16.5" customHeight="1" x14ac:dyDescent="0.25">
      <c r="A1480" t="s">
        <v>2811</v>
      </c>
      <c r="B1480">
        <v>68</v>
      </c>
      <c r="C1480" t="str">
        <f t="shared" si="946"/>
        <v>[(Joint Lead Manager ,TITLE)(Futu Securities International (Hong Kong) Limited,ORG)]</v>
      </c>
      <c r="D1480" t="s">
        <v>14616</v>
      </c>
      <c r="E1480">
        <f t="shared" si="945"/>
        <v>19</v>
      </c>
      <c r="F1480" t="s">
        <v>11314</v>
      </c>
      <c r="G1480" t="str">
        <f t="shared" si="942"/>
        <v>(Joint Lead Manager ,TITLE)</v>
      </c>
      <c r="H1480" t="s">
        <v>29</v>
      </c>
      <c r="I1480">
        <f t="shared" si="947"/>
        <v>49</v>
      </c>
      <c r="J1480" t="s">
        <v>17887</v>
      </c>
      <c r="K1480" t="str">
        <f t="shared" si="948"/>
        <v>(Futu Securities International (Hong Kong) Limited,ORG)</v>
      </c>
    </row>
    <row r="1481" spans="1:14" ht="16.5" customHeight="1" x14ac:dyDescent="0.25">
      <c r="A1481" t="s">
        <v>8065</v>
      </c>
      <c r="B1481">
        <v>68</v>
      </c>
      <c r="C1481" t="str">
        <f t="shared" si="946"/>
        <v>[(Joint Lead Managers,TITLE)( Guoyuan Securities Brokerage (Hong Kong) Limited,ORG)]</v>
      </c>
      <c r="D1481" t="s">
        <v>373</v>
      </c>
      <c r="E1481">
        <f t="shared" si="945"/>
        <v>19</v>
      </c>
      <c r="F1481" t="s">
        <v>11314</v>
      </c>
      <c r="G1481" t="str">
        <f t="shared" si="942"/>
        <v>(Joint Lead Managers,TITLE)</v>
      </c>
      <c r="H1481" t="s">
        <v>15109</v>
      </c>
      <c r="I1481">
        <f t="shared" si="947"/>
        <v>49</v>
      </c>
      <c r="J1481" t="s">
        <v>17887</v>
      </c>
      <c r="K1481" t="str">
        <f t="shared" si="948"/>
        <v>( Guoyuan Securities Brokerage (Hong Kong) Limited,ORG)</v>
      </c>
    </row>
    <row r="1482" spans="1:14" ht="16.5" customHeight="1" x14ac:dyDescent="0.25">
      <c r="A1482" t="s">
        <v>3440</v>
      </c>
      <c r="B1482">
        <v>68</v>
      </c>
      <c r="C1482" t="str">
        <f t="shared" si="946"/>
        <v>[(Joint Lead Managers,TITLE)( Haitong International Securities Company Limited,ORG)]</v>
      </c>
      <c r="D1482" t="s">
        <v>373</v>
      </c>
      <c r="E1482">
        <f t="shared" si="945"/>
        <v>19</v>
      </c>
      <c r="F1482" t="s">
        <v>11314</v>
      </c>
      <c r="G1482" t="str">
        <f t="shared" si="942"/>
        <v>(Joint Lead Managers,TITLE)</v>
      </c>
      <c r="H1482" t="s">
        <v>15018</v>
      </c>
      <c r="I1482">
        <f t="shared" si="947"/>
        <v>49</v>
      </c>
      <c r="J1482" t="s">
        <v>17887</v>
      </c>
      <c r="K1482" t="str">
        <f t="shared" si="948"/>
        <v>( Haitong International Securities Company Limited,ORG)</v>
      </c>
    </row>
    <row r="1483" spans="1:14" ht="16.5" customHeight="1" x14ac:dyDescent="0.25">
      <c r="A1483" t="s">
        <v>15353</v>
      </c>
      <c r="B1483">
        <v>68</v>
      </c>
      <c r="C1483" t="str">
        <f t="shared" ref="C1483" si="949">"["&amp;G1483&amp;"]"</f>
        <v>[(Legal Advisors to our Company,TITLE)]</v>
      </c>
      <c r="D1483" t="s">
        <v>15355</v>
      </c>
      <c r="E1483">
        <f t="shared" si="945"/>
        <v>29</v>
      </c>
      <c r="F1483" t="s">
        <v>17956</v>
      </c>
      <c r="G1483" t="str">
        <f t="shared" si="942"/>
        <v>(Legal Advisors to our Company,TITLE)</v>
      </c>
    </row>
    <row r="1484" spans="1:14" ht="16.5" customHeight="1" x14ac:dyDescent="0.25">
      <c r="A1484" t="s">
        <v>4207</v>
      </c>
      <c r="B1484">
        <v>68</v>
      </c>
      <c r="C1484" t="str">
        <f>"["&amp;G1484&amp;K1484&amp;N1484&amp;"]"</f>
        <v>[(Martin Cubbon ,PERSON)( Katherine King-suen Tsang,PERSON)(Felipe Dutra,PERSON)]</v>
      </c>
      <c r="D1484" t="s">
        <v>16089</v>
      </c>
      <c r="E1484">
        <f t="shared" si="945"/>
        <v>14</v>
      </c>
      <c r="F1484" t="s">
        <v>17821</v>
      </c>
      <c r="G1484" t="str">
        <f t="shared" si="942"/>
        <v>(Martin Cubbon ,PERSON)</v>
      </c>
      <c r="H1484" t="s">
        <v>16090</v>
      </c>
      <c r="I1484">
        <f t="shared" ref="I1484" si="950">LEN(H1484)</f>
        <v>26</v>
      </c>
      <c r="J1484" t="s">
        <v>17932</v>
      </c>
      <c r="K1484" t="str">
        <f>"("&amp;H1484&amp;","&amp;J1484&amp;")"</f>
        <v>( Katherine King-suen Tsang,PERSON)</v>
      </c>
      <c r="L1484" t="s">
        <v>16091</v>
      </c>
      <c r="M1484" t="s">
        <v>17932</v>
      </c>
      <c r="N1484" t="str">
        <f>"("&amp;L1484&amp;","&amp;M1484&amp;")"</f>
        <v>(Felipe Dutra,PERSON)</v>
      </c>
    </row>
    <row r="1485" spans="1:14" ht="16.5" customHeight="1" x14ac:dyDescent="0.25">
      <c r="A1485" t="s">
        <v>16053</v>
      </c>
      <c r="B1485">
        <v>68</v>
      </c>
      <c r="C1485" t="str">
        <f t="shared" ref="C1485" si="951">"["&amp;G1485&amp;"]"</f>
        <v>[(Miss Sun Yuan ,PERSON)]</v>
      </c>
      <c r="D1485" t="s">
        <v>11838</v>
      </c>
      <c r="E1485">
        <f t="shared" si="945"/>
        <v>14</v>
      </c>
      <c r="F1485" t="s">
        <v>17821</v>
      </c>
      <c r="G1485" t="str">
        <f t="shared" si="942"/>
        <v>(Miss Sun Yuan ,PERSON)</v>
      </c>
    </row>
    <row r="1486" spans="1:14" ht="16.5" customHeight="1" x14ac:dyDescent="0.25">
      <c r="A1486" t="s">
        <v>17800</v>
      </c>
      <c r="B1486">
        <v>68</v>
      </c>
      <c r="C1486" t="str">
        <f>"["&amp;G1486&amp;K1486&amp;"]"</f>
        <v>[(Mr. Chan Kwok Wing Kelvin ,PERSON)(Mr. May Tai Keung Nicholas ,PERSON)]</v>
      </c>
      <c r="D1486" t="s">
        <v>11702</v>
      </c>
      <c r="E1486">
        <f t="shared" si="945"/>
        <v>26</v>
      </c>
      <c r="F1486" t="s">
        <v>17782</v>
      </c>
      <c r="G1486" t="str">
        <f t="shared" si="942"/>
        <v>(Mr. Chan Kwok Wing Kelvin ,PERSON)</v>
      </c>
      <c r="H1486" t="s">
        <v>13126</v>
      </c>
      <c r="I1486">
        <f t="shared" ref="I1486" si="952">LEN(H1486)</f>
        <v>27</v>
      </c>
      <c r="J1486" t="s">
        <v>17782</v>
      </c>
      <c r="K1486" t="str">
        <f>"("&amp;H1486&amp;","&amp;J1486&amp;")"</f>
        <v>(Mr. May Tai Keung Nicholas ,PERSON)</v>
      </c>
    </row>
    <row r="1487" spans="1:14" ht="16.5" customHeight="1" x14ac:dyDescent="0.25">
      <c r="A1487" t="s">
        <v>2620</v>
      </c>
      <c r="B1487">
        <v>68</v>
      </c>
      <c r="C1487" t="str">
        <f t="shared" ref="C1487:C1489" si="953">"["&amp;G1487&amp;"]"</f>
        <v>[(Mr. Choi Chi Leung Danny ,PERSON)]</v>
      </c>
      <c r="D1487" t="s">
        <v>11839</v>
      </c>
      <c r="E1487">
        <f t="shared" si="945"/>
        <v>25</v>
      </c>
      <c r="F1487" t="s">
        <v>17782</v>
      </c>
      <c r="G1487" t="str">
        <f t="shared" si="942"/>
        <v>(Mr. Choi Chi Leung Danny ,PERSON)</v>
      </c>
    </row>
    <row r="1488" spans="1:14" ht="16.5" customHeight="1" x14ac:dyDescent="0.25">
      <c r="A1488" t="s">
        <v>7855</v>
      </c>
      <c r="B1488">
        <v>68</v>
      </c>
      <c r="C1488" t="str">
        <f t="shared" si="953"/>
        <v>[(Mr. HO Orlando Yaukai ,PERSON)]</v>
      </c>
      <c r="D1488" t="s">
        <v>11799</v>
      </c>
      <c r="E1488">
        <f t="shared" si="945"/>
        <v>22</v>
      </c>
      <c r="F1488" t="s">
        <v>17821</v>
      </c>
      <c r="G1488" t="str">
        <f t="shared" si="942"/>
        <v>(Mr. HO Orlando Yaukai ,PERSON)</v>
      </c>
    </row>
    <row r="1489" spans="1:11" ht="16.5" customHeight="1" x14ac:dyDescent="0.25">
      <c r="A1489" t="s">
        <v>7356</v>
      </c>
      <c r="B1489">
        <v>68</v>
      </c>
      <c r="C1489" t="str">
        <f t="shared" si="953"/>
        <v>[(Mr. Min Frank Zeng ,PERSON)]</v>
      </c>
      <c r="D1489" t="s">
        <v>11840</v>
      </c>
      <c r="E1489">
        <f t="shared" si="945"/>
        <v>19</v>
      </c>
      <c r="F1489" t="s">
        <v>17821</v>
      </c>
      <c r="G1489" t="str">
        <f t="shared" si="942"/>
        <v>(Mr. Min Frank Zeng ,PERSON)</v>
      </c>
    </row>
    <row r="1490" spans="1:11" ht="16.5" customHeight="1" x14ac:dyDescent="0.25">
      <c r="A1490" t="s">
        <v>17792</v>
      </c>
      <c r="B1490">
        <v>68</v>
      </c>
      <c r="C1490" t="str">
        <f>"["&amp;G1490&amp;K1490&amp;"]"</f>
        <v>[(Mr. Ngai Shi Shing, Godfrey ,PERSON)(Lam Shing,PERSON)]</v>
      </c>
      <c r="D1490" t="s">
        <v>11841</v>
      </c>
      <c r="E1490">
        <f t="shared" si="945"/>
        <v>28</v>
      </c>
      <c r="F1490" t="s">
        <v>17782</v>
      </c>
      <c r="G1490" t="str">
        <f t="shared" si="942"/>
        <v>(Mr. Ngai Shi Shing, Godfrey ,PERSON)</v>
      </c>
      <c r="H1490" t="s">
        <v>17793</v>
      </c>
      <c r="I1490">
        <f t="shared" ref="I1490" si="954">LEN(H1490)</f>
        <v>9</v>
      </c>
      <c r="J1490" t="s">
        <v>17782</v>
      </c>
      <c r="K1490" t="str">
        <f>"("&amp;H1490&amp;","&amp;J1490&amp;")"</f>
        <v>(Lam Shing,PERSON)</v>
      </c>
    </row>
    <row r="1491" spans="1:11" ht="16.5" customHeight="1" x14ac:dyDescent="0.25">
      <c r="A1491" t="s">
        <v>4255</v>
      </c>
      <c r="B1491">
        <v>68</v>
      </c>
      <c r="C1491" t="str">
        <f t="shared" ref="C1491:C1493" si="955">"["&amp;G1491&amp;"]"</f>
        <v>[(Mr. Sia Kok Chin ,PERSON)]</v>
      </c>
      <c r="D1491" t="s">
        <v>11842</v>
      </c>
      <c r="E1491">
        <f t="shared" si="945"/>
        <v>17</v>
      </c>
      <c r="F1491" t="s">
        <v>11322</v>
      </c>
      <c r="G1491" t="str">
        <f t="shared" si="942"/>
        <v>(Mr. Sia Kok Chin ,PERSON)</v>
      </c>
    </row>
    <row r="1492" spans="1:11" ht="16.5" customHeight="1" x14ac:dyDescent="0.25">
      <c r="A1492" t="s">
        <v>2539</v>
      </c>
      <c r="B1492">
        <v>68</v>
      </c>
      <c r="C1492" t="str">
        <f t="shared" si="955"/>
        <v>[(Mr. Tan Wu Hao ,PERSON)]</v>
      </c>
      <c r="D1492" t="s">
        <v>11843</v>
      </c>
      <c r="E1492">
        <f t="shared" si="945"/>
        <v>15</v>
      </c>
      <c r="F1492" t="s">
        <v>17821</v>
      </c>
      <c r="G1492" t="str">
        <f t="shared" si="942"/>
        <v>(Mr. Tan Wu Hao ,PERSON)</v>
      </c>
    </row>
    <row r="1493" spans="1:11" ht="16.5" customHeight="1" x14ac:dyDescent="0.25">
      <c r="A1493" t="s">
        <v>5641</v>
      </c>
      <c r="B1493">
        <v>68</v>
      </c>
      <c r="C1493" t="str">
        <f t="shared" si="955"/>
        <v>[(Mr. Xu Shizhen ,PERSON)]</v>
      </c>
      <c r="D1493" t="s">
        <v>11844</v>
      </c>
      <c r="E1493">
        <f t="shared" si="945"/>
        <v>15</v>
      </c>
      <c r="F1493" t="s">
        <v>17821</v>
      </c>
      <c r="G1493" t="str">
        <f t="shared" si="942"/>
        <v>(Mr. Xu Shizhen ,PERSON)</v>
      </c>
    </row>
    <row r="1494" spans="1:11" ht="16.5" customHeight="1" x14ac:dyDescent="0.25">
      <c r="A1494" t="s">
        <v>5534</v>
      </c>
      <c r="B1494">
        <v>68</v>
      </c>
    </row>
    <row r="1495" spans="1:11" ht="16.5" customHeight="1" x14ac:dyDescent="0.25">
      <c r="A1495" t="s">
        <v>2609</v>
      </c>
      <c r="B1495">
        <v>68</v>
      </c>
      <c r="C1495" t="str">
        <f t="shared" ref="C1495:C1499" si="956">"["&amp;G1495&amp;"]"</f>
        <v>[(Wong Tin Yau Kelvin ,PERSON)]</v>
      </c>
      <c r="D1495" t="s">
        <v>11845</v>
      </c>
      <c r="E1495">
        <f t="shared" si="945"/>
        <v>20</v>
      </c>
      <c r="F1495" t="s">
        <v>17821</v>
      </c>
      <c r="G1495" t="str">
        <f t="shared" ref="G1495:G1499" si="957">"("&amp;D1495&amp;","&amp;F1495&amp;")"</f>
        <v>(Wong Tin Yau Kelvin ,PERSON)</v>
      </c>
    </row>
    <row r="1496" spans="1:11" ht="16.5" customHeight="1" x14ac:dyDescent="0.25">
      <c r="A1496" t="s">
        <v>6911</v>
      </c>
      <c r="B1496">
        <v>68</v>
      </c>
      <c r="C1496" t="str">
        <f t="shared" si="956"/>
        <v>[(YU Kwok Kuen Harry ,PERSON)]</v>
      </c>
      <c r="D1496" t="s">
        <v>11846</v>
      </c>
      <c r="E1496">
        <f t="shared" si="945"/>
        <v>19</v>
      </c>
      <c r="F1496" t="s">
        <v>17821</v>
      </c>
      <c r="G1496" t="str">
        <f t="shared" si="957"/>
        <v>(YU Kwok Kuen Harry ,PERSON)</v>
      </c>
    </row>
    <row r="1497" spans="1:11" ht="16.5" customHeight="1" x14ac:dyDescent="0.25">
      <c r="A1497" t="s">
        <v>8915</v>
      </c>
      <c r="B1497">
        <v>68</v>
      </c>
      <c r="C1497" t="str">
        <f t="shared" si="956"/>
        <v>[(Zhengfang LIAO ,PERSON)]</v>
      </c>
      <c r="D1497" t="s">
        <v>11847</v>
      </c>
      <c r="E1497">
        <f t="shared" si="945"/>
        <v>15</v>
      </c>
      <c r="F1497" t="s">
        <v>17821</v>
      </c>
      <c r="G1497" t="str">
        <f t="shared" si="957"/>
        <v>(Zhengfang LIAO ,PERSON)</v>
      </c>
    </row>
    <row r="1498" spans="1:11" ht="16.5" customHeight="1" x14ac:dyDescent="0.25">
      <c r="A1498" t="s">
        <v>15597</v>
      </c>
      <c r="B1498">
        <v>69</v>
      </c>
      <c r="C1498" t="str">
        <f t="shared" si="956"/>
        <v>[(Mr. Mak Wai Kit ,PERSON)]</v>
      </c>
      <c r="D1498" t="s">
        <v>15598</v>
      </c>
      <c r="E1498">
        <f t="shared" si="945"/>
        <v>16</v>
      </c>
      <c r="F1498" t="s">
        <v>11322</v>
      </c>
      <c r="G1498" t="str">
        <f t="shared" si="957"/>
        <v>(Mr. Mak Wai Kit ,PERSON)</v>
      </c>
    </row>
    <row r="1499" spans="1:11" ht="16.5" customHeight="1" x14ac:dyDescent="0.25">
      <c r="A1499" t="s">
        <v>15599</v>
      </c>
      <c r="B1499">
        <v>69</v>
      </c>
      <c r="C1499" t="str">
        <f t="shared" si="956"/>
        <v>[( Compliance Advisor,TITLE)]</v>
      </c>
      <c r="D1499" t="s">
        <v>15600</v>
      </c>
      <c r="E1499">
        <f t="shared" si="945"/>
        <v>19</v>
      </c>
      <c r="F1499" t="s">
        <v>17892</v>
      </c>
      <c r="G1499" t="str">
        <f t="shared" si="957"/>
        <v>( Compliance Advisor,TITLE)</v>
      </c>
    </row>
    <row r="1500" spans="1:11" ht="16.5" customHeight="1" x14ac:dyDescent="0.25">
      <c r="A1500" t="s">
        <v>1831</v>
      </c>
      <c r="B1500">
        <v>69</v>
      </c>
    </row>
    <row r="1501" spans="1:11" ht="16.5" customHeight="1" x14ac:dyDescent="0.25">
      <c r="A1501" t="s">
        <v>2121</v>
      </c>
      <c r="B1501">
        <v>69</v>
      </c>
      <c r="C1501" t="str">
        <f>"["&amp;G1501&amp;K1501&amp;"]"</f>
        <v>[(H.M. Chan &amp; Co ,ORG)(Taylor Wessing,ORG)]</v>
      </c>
      <c r="D1501" t="s">
        <v>16647</v>
      </c>
      <c r="E1501">
        <f t="shared" si="945"/>
        <v>15</v>
      </c>
      <c r="F1501" t="s">
        <v>17928</v>
      </c>
      <c r="G1501" t="str">
        <f>"("&amp;D1501&amp;","&amp;F1501&amp;")"</f>
        <v>(H.M. Chan &amp; Co ,ORG)</v>
      </c>
      <c r="H1501" t="s">
        <v>16651</v>
      </c>
      <c r="I1501">
        <f t="shared" ref="I1501" si="958">LEN(H1501)</f>
        <v>14</v>
      </c>
      <c r="J1501" t="s">
        <v>18011</v>
      </c>
      <c r="K1501" t="str">
        <f>"("&amp;H1501&amp;","&amp;J1501&amp;")"</f>
        <v>(Taylor Wessing,ORG)</v>
      </c>
    </row>
    <row r="1502" spans="1:11" ht="16.5" customHeight="1" x14ac:dyDescent="0.25">
      <c r="A1502" t="s">
        <v>1411</v>
      </c>
      <c r="B1502">
        <v>69</v>
      </c>
    </row>
    <row r="1503" spans="1:11" ht="16.5" customHeight="1" x14ac:dyDescent="0.25">
      <c r="A1503" t="s">
        <v>10113</v>
      </c>
      <c r="B1503">
        <v>69</v>
      </c>
      <c r="C1503" t="str">
        <f t="shared" ref="C1503:C1504" si="959">"["&amp;G1503&amp;"]"</f>
        <v>[(Authorised representatives,TITLE)]</v>
      </c>
      <c r="D1503" t="s">
        <v>115</v>
      </c>
      <c r="E1503">
        <f t="shared" si="945"/>
        <v>26</v>
      </c>
      <c r="F1503" t="s">
        <v>18030</v>
      </c>
      <c r="G1503" t="str">
        <f t="shared" ref="G1503:G1504" si="960">"("&amp;D1503&amp;","&amp;F1503&amp;")"</f>
        <v>(Authorised representatives,TITLE)</v>
      </c>
    </row>
    <row r="1504" spans="1:11" ht="16.5" customHeight="1" x14ac:dyDescent="0.25">
      <c r="A1504" t="s">
        <v>10702</v>
      </c>
      <c r="B1504">
        <v>69</v>
      </c>
      <c r="C1504" t="str">
        <f t="shared" si="959"/>
        <v>[(Authorized representatives,TITLE)]</v>
      </c>
      <c r="D1504" t="s">
        <v>358</v>
      </c>
      <c r="E1504">
        <f t="shared" si="945"/>
        <v>26</v>
      </c>
      <c r="F1504" t="s">
        <v>18030</v>
      </c>
      <c r="G1504" t="str">
        <f t="shared" si="960"/>
        <v>(Authorized representatives,TITLE)</v>
      </c>
    </row>
    <row r="1505" spans="1:11" ht="16.5" customHeight="1" x14ac:dyDescent="0.25">
      <c r="A1505" t="s">
        <v>7455</v>
      </c>
      <c r="B1505">
        <v>69</v>
      </c>
    </row>
    <row r="1506" spans="1:11" ht="16.5" customHeight="1" x14ac:dyDescent="0.25">
      <c r="A1506" t="s">
        <v>15395</v>
      </c>
      <c r="B1506">
        <v>69</v>
      </c>
      <c r="C1506" t="str">
        <f>"["&amp;G1506&amp;K1506&amp;"]"</f>
        <v>[(Building consultant,TITLE)( Shenzhen City Shirui Building Technology Co., Ltd,ORG)]</v>
      </c>
      <c r="D1506" t="s">
        <v>15396</v>
      </c>
      <c r="E1506">
        <f t="shared" si="945"/>
        <v>19</v>
      </c>
      <c r="F1506" t="s">
        <v>11314</v>
      </c>
      <c r="G1506" t="str">
        <f t="shared" ref="G1506:G1538" si="961">"("&amp;D1506&amp;","&amp;F1506&amp;")"</f>
        <v>(Building consultant,TITLE)</v>
      </c>
      <c r="H1506" t="s">
        <v>16182</v>
      </c>
      <c r="I1506">
        <f t="shared" ref="I1506" si="962">LEN(H1506)</f>
        <v>50</v>
      </c>
      <c r="J1506" t="s">
        <v>17887</v>
      </c>
      <c r="K1506" t="str">
        <f>"("&amp;H1506&amp;","&amp;J1506&amp;")"</f>
        <v>( Shenzhen City Shirui Building Technology Co., Ltd,ORG)</v>
      </c>
    </row>
    <row r="1507" spans="1:11" ht="16.5" customHeight="1" x14ac:dyDescent="0.25">
      <c r="A1507" t="s">
        <v>3045</v>
      </c>
      <c r="B1507">
        <v>69</v>
      </c>
      <c r="C1507" t="str">
        <f t="shared" ref="C1507" si="963">"["&amp;G1507&amp;"]"</f>
        <v>[(China (Asia) Limited,ORG)]</v>
      </c>
      <c r="D1507" t="s">
        <v>15854</v>
      </c>
      <c r="E1507">
        <f t="shared" si="945"/>
        <v>20</v>
      </c>
      <c r="F1507" t="s">
        <v>17756</v>
      </c>
      <c r="G1507" t="str">
        <f t="shared" si="961"/>
        <v>(China (Asia) Limited,ORG)</v>
      </c>
    </row>
    <row r="1508" spans="1:11" ht="16.5" customHeight="1" x14ac:dyDescent="0.25">
      <c r="A1508" t="s">
        <v>5634</v>
      </c>
      <c r="B1508">
        <v>69</v>
      </c>
      <c r="C1508" t="str">
        <f>"["&amp;G1508&amp;K1508&amp;"]"</f>
        <v>[(Company secretary,TITLE)( TSUI Wing Tak,PERSON)]</v>
      </c>
      <c r="D1508" t="s">
        <v>111</v>
      </c>
      <c r="E1508">
        <f t="shared" si="945"/>
        <v>17</v>
      </c>
      <c r="F1508" t="s">
        <v>17892</v>
      </c>
      <c r="G1508" t="str">
        <f t="shared" si="961"/>
        <v>(Company secretary,TITLE)</v>
      </c>
      <c r="H1508" t="s">
        <v>16714</v>
      </c>
      <c r="I1508">
        <f t="shared" ref="I1508" si="964">LEN(H1508)</f>
        <v>14</v>
      </c>
      <c r="J1508" t="s">
        <v>17821</v>
      </c>
      <c r="K1508" t="str">
        <f>"("&amp;H1508&amp;","&amp;J1508&amp;")"</f>
        <v>( TSUI Wing Tak,PERSON)</v>
      </c>
    </row>
    <row r="1509" spans="1:11" ht="16.5" customHeight="1" x14ac:dyDescent="0.25">
      <c r="A1509" t="s">
        <v>7582</v>
      </c>
      <c r="B1509">
        <v>69</v>
      </c>
      <c r="C1509" t="str">
        <f t="shared" ref="C1509" si="965">"["&amp;G1509&amp;"]"</f>
        <v>[(Dr. WEI LI ,PERSON)]</v>
      </c>
      <c r="D1509" t="s">
        <v>14235</v>
      </c>
      <c r="E1509">
        <f t="shared" si="945"/>
        <v>11</v>
      </c>
      <c r="F1509" t="s">
        <v>18022</v>
      </c>
      <c r="G1509" t="str">
        <f t="shared" si="961"/>
        <v>(Dr. WEI LI ,PERSON)</v>
      </c>
    </row>
    <row r="1510" spans="1:11" ht="16.5" customHeight="1" x14ac:dyDescent="0.25">
      <c r="A1510" t="s">
        <v>15819</v>
      </c>
      <c r="B1510">
        <v>69</v>
      </c>
      <c r="C1510" t="str">
        <f t="shared" ref="C1510:C1514" si="966">"["&amp;G1510&amp;K1510&amp;"]"</f>
        <v>[(Industry Advisor ,TITLE)(Frost &amp; Sullivan (Beijing) Inc., Shanghai Branch Co.,ORG)]</v>
      </c>
      <c r="D1510" t="s">
        <v>15820</v>
      </c>
      <c r="E1510">
        <f t="shared" si="945"/>
        <v>17</v>
      </c>
      <c r="F1510" t="s">
        <v>11314</v>
      </c>
      <c r="G1510" t="str">
        <f t="shared" si="961"/>
        <v>(Industry Advisor ,TITLE)</v>
      </c>
      <c r="H1510" t="s">
        <v>7340</v>
      </c>
      <c r="I1510">
        <f t="shared" ref="I1510:I1511" si="967">LEN(H1510)</f>
        <v>52</v>
      </c>
      <c r="J1510" t="s">
        <v>17887</v>
      </c>
      <c r="K1510" t="str">
        <f t="shared" ref="K1510:K1514" si="968">"("&amp;H1510&amp;","&amp;J1510&amp;")"</f>
        <v>(Frost &amp; Sullivan (Beijing) Inc., Shanghai Branch Co.,ORG)</v>
      </c>
    </row>
    <row r="1511" spans="1:11" ht="16.5" customHeight="1" x14ac:dyDescent="0.25">
      <c r="A1511" t="s">
        <v>529</v>
      </c>
      <c r="B1511">
        <v>69</v>
      </c>
      <c r="C1511" t="str">
        <f t="shared" si="966"/>
        <v>[(Joint Bookrunners and Joint Lead Managers ,TITLE)(Goldman Sachs (Asia) L.L.C.,ORG)]</v>
      </c>
      <c r="D1511" t="s">
        <v>11812</v>
      </c>
      <c r="E1511">
        <f t="shared" si="945"/>
        <v>42</v>
      </c>
      <c r="F1511" t="s">
        <v>17892</v>
      </c>
      <c r="G1511" t="str">
        <f t="shared" si="961"/>
        <v>(Joint Bookrunners and Joint Lead Managers ,TITLE)</v>
      </c>
      <c r="H1511" t="s">
        <v>570</v>
      </c>
      <c r="I1511">
        <f t="shared" si="967"/>
        <v>27</v>
      </c>
      <c r="J1511" t="s">
        <v>17958</v>
      </c>
      <c r="K1511" t="str">
        <f t="shared" si="968"/>
        <v>(Goldman Sachs (Asia) L.L.C.,ORG)</v>
      </c>
    </row>
    <row r="1512" spans="1:11" ht="16.5" customHeight="1" x14ac:dyDescent="0.25">
      <c r="A1512" t="s">
        <v>8647</v>
      </c>
      <c r="B1512">
        <v>69</v>
      </c>
      <c r="C1512" t="str">
        <f t="shared" si="966"/>
        <v>[(Joint Global Coordinators,TITLE)( GF Securities (Hong Kong) Brokerage Limited,ORG)]</v>
      </c>
      <c r="D1512" t="s">
        <v>74</v>
      </c>
      <c r="E1512">
        <f t="shared" si="945"/>
        <v>25</v>
      </c>
      <c r="F1512" t="s">
        <v>11314</v>
      </c>
      <c r="G1512" t="str">
        <f t="shared" si="961"/>
        <v>(Joint Global Coordinators,TITLE)</v>
      </c>
      <c r="H1512" t="s">
        <v>15082</v>
      </c>
      <c r="I1512">
        <f t="shared" ref="I1512:I1514" si="969">LEN(H1512)</f>
        <v>44</v>
      </c>
      <c r="J1512" t="s">
        <v>17887</v>
      </c>
      <c r="K1512" t="str">
        <f t="shared" si="968"/>
        <v>( GF Securities (Hong Kong) Brokerage Limited,ORG)</v>
      </c>
    </row>
    <row r="1513" spans="1:11" ht="16.5" customHeight="1" x14ac:dyDescent="0.25">
      <c r="A1513" t="s">
        <v>8755</v>
      </c>
      <c r="B1513">
        <v>69</v>
      </c>
      <c r="C1513" t="str">
        <f t="shared" si="966"/>
        <v>[(Joint Global Coordinators,TITLE)( Southwest Securities (HK) Brokerage Limited,ORG)]</v>
      </c>
      <c r="D1513" t="s">
        <v>74</v>
      </c>
      <c r="E1513">
        <f t="shared" si="945"/>
        <v>25</v>
      </c>
      <c r="F1513" t="s">
        <v>11314</v>
      </c>
      <c r="G1513" t="str">
        <f t="shared" si="961"/>
        <v>(Joint Global Coordinators,TITLE)</v>
      </c>
      <c r="H1513" t="s">
        <v>15084</v>
      </c>
      <c r="I1513">
        <f t="shared" si="969"/>
        <v>44</v>
      </c>
      <c r="J1513" t="s">
        <v>17887</v>
      </c>
      <c r="K1513" t="str">
        <f t="shared" si="968"/>
        <v>( Southwest Securities (HK) Brokerage Limited,ORG)</v>
      </c>
    </row>
    <row r="1514" spans="1:11" ht="16.5" customHeight="1" x14ac:dyDescent="0.25">
      <c r="A1514" t="s">
        <v>3858</v>
      </c>
      <c r="B1514">
        <v>69</v>
      </c>
      <c r="C1514" t="str">
        <f t="shared" si="966"/>
        <v>[(Joint Lead Managers,TITLE)( Futu Securities International (Hong Kong) Limited,ORG)]</v>
      </c>
      <c r="D1514" t="s">
        <v>373</v>
      </c>
      <c r="E1514">
        <f t="shared" si="945"/>
        <v>19</v>
      </c>
      <c r="F1514" t="s">
        <v>17888</v>
      </c>
      <c r="G1514" t="str">
        <f t="shared" si="961"/>
        <v>(Joint Lead Managers,TITLE)</v>
      </c>
      <c r="H1514" t="s">
        <v>15110</v>
      </c>
      <c r="I1514">
        <f t="shared" si="969"/>
        <v>50</v>
      </c>
      <c r="J1514" t="s">
        <v>17887</v>
      </c>
      <c r="K1514" t="str">
        <f t="shared" si="968"/>
        <v>( Futu Securities International (Hong Kong) Limited,ORG)</v>
      </c>
    </row>
    <row r="1515" spans="1:11" ht="16.5" customHeight="1" x14ac:dyDescent="0.25">
      <c r="A1515" t="s">
        <v>8613</v>
      </c>
      <c r="B1515">
        <v>69</v>
      </c>
      <c r="C1515" t="str">
        <f t="shared" ref="C1515:C1516" si="970">"["&amp;G1515&amp;"]"</f>
        <v>[(Joint Lead Managers,TITLE)]</v>
      </c>
      <c r="D1515" t="s">
        <v>373</v>
      </c>
      <c r="E1515">
        <f t="shared" si="945"/>
        <v>19</v>
      </c>
      <c r="F1515" t="s">
        <v>17892</v>
      </c>
      <c r="G1515" t="str">
        <f t="shared" si="961"/>
        <v>(Joint Lead Managers,TITLE)</v>
      </c>
    </row>
    <row r="1516" spans="1:11" ht="16.5" customHeight="1" x14ac:dyDescent="0.25">
      <c r="A1516" t="s">
        <v>6849</v>
      </c>
      <c r="B1516">
        <v>69</v>
      </c>
      <c r="C1516" t="str">
        <f t="shared" si="970"/>
        <v>[(Legal Advisers to the Company ,TITLE)]</v>
      </c>
      <c r="D1516" t="s">
        <v>14216</v>
      </c>
      <c r="E1516">
        <f t="shared" si="945"/>
        <v>30</v>
      </c>
      <c r="F1516" t="s">
        <v>17956</v>
      </c>
      <c r="G1516" t="str">
        <f t="shared" si="961"/>
        <v>(Legal Advisers to the Company ,TITLE)</v>
      </c>
    </row>
    <row r="1517" spans="1:11" ht="16.5" customHeight="1" x14ac:dyDescent="0.25">
      <c r="A1517" t="s">
        <v>10664</v>
      </c>
      <c r="B1517">
        <v>69</v>
      </c>
      <c r="C1517" t="str">
        <f>"["&amp;G1517&amp;K1517&amp;"]"</f>
        <v>[(Legal advisers to the Sole Sponsor and the Underwriters,TITLE)( Li &amp; Partners,ORG)]</v>
      </c>
      <c r="D1517" t="s">
        <v>14458</v>
      </c>
      <c r="E1517">
        <f t="shared" si="945"/>
        <v>55</v>
      </c>
      <c r="F1517" t="s">
        <v>17892</v>
      </c>
      <c r="G1517" t="str">
        <f t="shared" si="961"/>
        <v>(Legal advisers to the Sole Sponsor and the Underwriters,TITLE)</v>
      </c>
      <c r="H1517" t="s">
        <v>15111</v>
      </c>
      <c r="I1517">
        <f t="shared" ref="I1517" si="971">LEN(H1517)</f>
        <v>14</v>
      </c>
      <c r="J1517" t="s">
        <v>17887</v>
      </c>
      <c r="K1517" t="str">
        <f>"("&amp;H1517&amp;","&amp;J1517&amp;")"</f>
        <v>( Li &amp; Partners,ORG)</v>
      </c>
    </row>
    <row r="1518" spans="1:11" ht="16.5" customHeight="1" x14ac:dyDescent="0.25">
      <c r="A1518" t="s">
        <v>2145</v>
      </c>
      <c r="B1518">
        <v>69</v>
      </c>
      <c r="C1518" t="str">
        <f t="shared" ref="C1518:C1524" si="972">"["&amp;G1518&amp;"]"</f>
        <v>[(Liu Fengyuan ,PERSON)]</v>
      </c>
      <c r="D1518" t="s">
        <v>11848</v>
      </c>
      <c r="E1518">
        <f t="shared" si="945"/>
        <v>13</v>
      </c>
      <c r="F1518" t="s">
        <v>17821</v>
      </c>
      <c r="G1518" t="str">
        <f t="shared" si="961"/>
        <v>(Liu Fengyuan ,PERSON)</v>
      </c>
    </row>
    <row r="1519" spans="1:11" ht="16.5" customHeight="1" x14ac:dyDescent="0.25">
      <c r="A1519" t="s">
        <v>906</v>
      </c>
      <c r="B1519">
        <v>69</v>
      </c>
      <c r="C1519" t="str">
        <f t="shared" si="972"/>
        <v>[(Mr. Gay Soon Watt ,PERSON)]</v>
      </c>
      <c r="D1519" t="s">
        <v>11849</v>
      </c>
      <c r="E1519">
        <f t="shared" si="945"/>
        <v>18</v>
      </c>
      <c r="F1519" t="s">
        <v>17821</v>
      </c>
      <c r="G1519" t="str">
        <f t="shared" si="961"/>
        <v>(Mr. Gay Soon Watt ,PERSON)</v>
      </c>
    </row>
    <row r="1520" spans="1:11" ht="16.5" customHeight="1" x14ac:dyDescent="0.25">
      <c r="A1520" t="s">
        <v>7715</v>
      </c>
      <c r="B1520">
        <v>69</v>
      </c>
      <c r="C1520" t="str">
        <f t="shared" si="972"/>
        <v>[(Mr. Koh Tee Choong ,PERSON)]</v>
      </c>
      <c r="D1520" t="s">
        <v>11850</v>
      </c>
      <c r="E1520">
        <f t="shared" si="945"/>
        <v>19</v>
      </c>
      <c r="F1520" t="s">
        <v>17821</v>
      </c>
      <c r="G1520" t="str">
        <f t="shared" si="961"/>
        <v>(Mr. Koh Tee Choong ,PERSON)</v>
      </c>
    </row>
    <row r="1521" spans="1:17" ht="16.5" customHeight="1" x14ac:dyDescent="0.25">
      <c r="A1521" t="s">
        <v>9330</v>
      </c>
      <c r="B1521">
        <v>69</v>
      </c>
      <c r="C1521" t="str">
        <f t="shared" si="972"/>
        <v>[(Mr. LI Xiaoyan ,PERSON)]</v>
      </c>
      <c r="D1521" t="s">
        <v>11851</v>
      </c>
      <c r="E1521">
        <f t="shared" si="945"/>
        <v>15</v>
      </c>
      <c r="F1521" t="s">
        <v>17821</v>
      </c>
      <c r="G1521" t="str">
        <f t="shared" si="961"/>
        <v>(Mr. LI Xiaoyan ,PERSON)</v>
      </c>
    </row>
    <row r="1522" spans="1:17" ht="16.5" customHeight="1" x14ac:dyDescent="0.25">
      <c r="A1522" t="s">
        <v>5949</v>
      </c>
      <c r="B1522">
        <v>69</v>
      </c>
      <c r="C1522" t="str">
        <f t="shared" si="972"/>
        <v>[(Mr. Ni Xiaofeng ,PERSON)]</v>
      </c>
      <c r="D1522" t="s">
        <v>11852</v>
      </c>
      <c r="E1522">
        <f t="shared" si="945"/>
        <v>16</v>
      </c>
      <c r="F1522" t="s">
        <v>11322</v>
      </c>
      <c r="G1522" t="str">
        <f t="shared" si="961"/>
        <v>(Mr. Ni Xiaofeng ,PERSON)</v>
      </c>
    </row>
    <row r="1523" spans="1:17" ht="16.5" customHeight="1" x14ac:dyDescent="0.25">
      <c r="A1523" t="s">
        <v>8808</v>
      </c>
      <c r="B1523">
        <v>69</v>
      </c>
      <c r="C1523" t="str">
        <f t="shared" si="972"/>
        <v>[(Mr. Ooi Boon Hoe ,PERSON)]</v>
      </c>
      <c r="D1523" t="s">
        <v>11853</v>
      </c>
      <c r="E1523">
        <f t="shared" si="945"/>
        <v>17</v>
      </c>
      <c r="F1523" t="s">
        <v>11322</v>
      </c>
      <c r="G1523" t="str">
        <f t="shared" si="961"/>
        <v>(Mr. Ooi Boon Hoe ,PERSON)</v>
      </c>
    </row>
    <row r="1524" spans="1:17" ht="16.5" customHeight="1" x14ac:dyDescent="0.25">
      <c r="A1524" t="s">
        <v>5030</v>
      </c>
      <c r="B1524">
        <v>69</v>
      </c>
      <c r="C1524" t="str">
        <f t="shared" si="972"/>
        <v>[(Mr. Shen Min ,PERSON)]</v>
      </c>
      <c r="D1524" t="s">
        <v>11854</v>
      </c>
      <c r="E1524">
        <f t="shared" si="945"/>
        <v>13</v>
      </c>
      <c r="F1524" t="s">
        <v>17821</v>
      </c>
      <c r="G1524" t="str">
        <f t="shared" si="961"/>
        <v>(Mr. Shen Min ,PERSON)</v>
      </c>
    </row>
    <row r="1525" spans="1:17" ht="16.5" customHeight="1" x14ac:dyDescent="0.25">
      <c r="A1525" t="s">
        <v>2083</v>
      </c>
      <c r="B1525">
        <v>69</v>
      </c>
      <c r="C1525" t="str">
        <f t="shared" ref="C1525:C1526" si="973">"["&amp;G1525&amp;K1525&amp;N1525&amp;Q1525&amp;"]"</f>
        <v>[(Mr. Yan Chuanhua ,PERSON)( Mr. Zhang Junzhou ,PERSON)(Ms. Lin Suyan ,PERSON)(Mr. Zheng Jianzhuang,PERSON)]</v>
      </c>
      <c r="D1525" t="s">
        <v>13973</v>
      </c>
      <c r="E1525">
        <f t="shared" si="945"/>
        <v>17</v>
      </c>
      <c r="F1525" t="s">
        <v>17782</v>
      </c>
      <c r="G1525" t="str">
        <f t="shared" si="961"/>
        <v>(Mr. Yan Chuanhua ,PERSON)</v>
      </c>
      <c r="H1525" t="s">
        <v>13974</v>
      </c>
      <c r="I1525">
        <f t="shared" ref="I1525:I1526" si="974">LEN(H1525)</f>
        <v>19</v>
      </c>
      <c r="J1525" t="s">
        <v>17782</v>
      </c>
      <c r="K1525" t="str">
        <f t="shared" ref="K1525:K1526" si="975">"("&amp;H1525&amp;","&amp;J1525&amp;")"</f>
        <v>( Mr. Zhang Junzhou ,PERSON)</v>
      </c>
      <c r="L1525" t="s">
        <v>13975</v>
      </c>
      <c r="M1525" t="s">
        <v>17782</v>
      </c>
      <c r="N1525" t="str">
        <f t="shared" ref="N1525:N1526" si="976">"("&amp;L1525&amp;","&amp;M1525&amp;")"</f>
        <v>(Ms. Lin Suyan ,PERSON)</v>
      </c>
      <c r="O1525" t="s">
        <v>13976</v>
      </c>
      <c r="P1525" t="s">
        <v>17782</v>
      </c>
      <c r="Q1525" t="str">
        <f t="shared" ref="Q1525:Q1526" si="977">"("&amp;O1525&amp;","&amp;P1525&amp;")"</f>
        <v>(Mr. Zheng Jianzhuang,PERSON)</v>
      </c>
    </row>
    <row r="1526" spans="1:17" ht="16.5" customHeight="1" x14ac:dyDescent="0.25">
      <c r="A1526" t="s">
        <v>3099</v>
      </c>
      <c r="B1526">
        <v>69</v>
      </c>
      <c r="C1526" t="str">
        <f t="shared" si="973"/>
        <v>[(Mr. Ye Yong ,PERSON)(Mr. Yang Bin,PERSON)( Nomination Committee ,TITLE)(Mr. Xiao Jun ,PERSON)]</v>
      </c>
      <c r="D1526" t="s">
        <v>16943</v>
      </c>
      <c r="E1526">
        <f t="shared" si="945"/>
        <v>12</v>
      </c>
      <c r="F1526" t="s">
        <v>17782</v>
      </c>
      <c r="G1526" t="str">
        <f t="shared" si="961"/>
        <v>(Mr. Ye Yong ,PERSON)</v>
      </c>
      <c r="H1526" t="s">
        <v>16944</v>
      </c>
      <c r="I1526">
        <f t="shared" si="974"/>
        <v>12</v>
      </c>
      <c r="J1526" t="s">
        <v>17782</v>
      </c>
      <c r="K1526" t="str">
        <f t="shared" si="975"/>
        <v>(Mr. Yang Bin,PERSON)</v>
      </c>
      <c r="L1526" t="s">
        <v>16945</v>
      </c>
      <c r="M1526" t="s">
        <v>17755</v>
      </c>
      <c r="N1526" t="str">
        <f t="shared" si="976"/>
        <v>( Nomination Committee ,TITLE)</v>
      </c>
      <c r="O1526" t="s">
        <v>16946</v>
      </c>
      <c r="P1526" t="s">
        <v>17782</v>
      </c>
      <c r="Q1526" t="str">
        <f t="shared" si="977"/>
        <v>(Mr. Xiao Jun ,PERSON)</v>
      </c>
    </row>
    <row r="1527" spans="1:17" ht="16.5" customHeight="1" x14ac:dyDescent="0.25">
      <c r="A1527" t="s">
        <v>7937</v>
      </c>
      <c r="B1527">
        <v>69</v>
      </c>
      <c r="C1527" t="str">
        <f t="shared" ref="C1527:C1530" si="978">"["&amp;G1527&amp;"]"</f>
        <v>[(Mr. Zheng Bijun ,PERSON)]</v>
      </c>
      <c r="D1527" t="s">
        <v>11855</v>
      </c>
      <c r="E1527">
        <f t="shared" si="945"/>
        <v>16</v>
      </c>
      <c r="F1527" t="s">
        <v>11322</v>
      </c>
      <c r="G1527" t="str">
        <f t="shared" si="961"/>
        <v>(Mr. Zheng Bijun ,PERSON)</v>
      </c>
    </row>
    <row r="1528" spans="1:17" ht="16.5" customHeight="1" x14ac:dyDescent="0.25">
      <c r="A1528" t="s">
        <v>6483</v>
      </c>
      <c r="B1528">
        <v>69</v>
      </c>
      <c r="C1528" t="str">
        <f t="shared" si="978"/>
        <v>[(Ms. Peng Ting ,PERSON)]</v>
      </c>
      <c r="D1528" t="s">
        <v>14236</v>
      </c>
      <c r="E1528">
        <f t="shared" si="945"/>
        <v>14</v>
      </c>
      <c r="F1528" t="s">
        <v>17821</v>
      </c>
      <c r="G1528" t="str">
        <f t="shared" si="961"/>
        <v>(Ms. Peng Ting ,PERSON)</v>
      </c>
    </row>
    <row r="1529" spans="1:17" ht="16.5" customHeight="1" x14ac:dyDescent="0.25">
      <c r="A1529" t="s">
        <v>4184</v>
      </c>
      <c r="B1529">
        <v>69</v>
      </c>
      <c r="C1529" t="str">
        <f t="shared" si="978"/>
        <v>[(MUFG Securities EMEA plc,ORG)]</v>
      </c>
      <c r="D1529" t="s">
        <v>16092</v>
      </c>
      <c r="E1529">
        <f t="shared" si="945"/>
        <v>24</v>
      </c>
      <c r="F1529" t="s">
        <v>17928</v>
      </c>
      <c r="G1529" t="str">
        <f t="shared" si="961"/>
        <v>(MUFG Securities EMEA plc,ORG)</v>
      </c>
    </row>
    <row r="1530" spans="1:17" ht="16.5" customHeight="1" x14ac:dyDescent="0.25">
      <c r="A1530" t="s">
        <v>4480</v>
      </c>
      <c r="B1530">
        <v>69</v>
      </c>
      <c r="C1530" t="str">
        <f t="shared" si="978"/>
        <v>[(Ng Chong Boon ,PERSON)]</v>
      </c>
      <c r="D1530" t="s">
        <v>16093</v>
      </c>
      <c r="E1530">
        <f t="shared" si="945"/>
        <v>14</v>
      </c>
      <c r="F1530" t="s">
        <v>17821</v>
      </c>
      <c r="G1530" t="str">
        <f t="shared" si="961"/>
        <v>(Ng Chong Boon ,PERSON)</v>
      </c>
    </row>
    <row r="1531" spans="1:17" ht="16.5" customHeight="1" x14ac:dyDescent="0.25">
      <c r="A1531" t="s">
        <v>972</v>
      </c>
      <c r="B1531">
        <v>69</v>
      </c>
      <c r="C1531" t="str">
        <f t="shared" ref="C1531:C1533" si="979">"["&amp;G1531&amp;K1531&amp;"]"</f>
        <v>[(Receiving bank(s),TITLE)( Industrial and Commercial Bank of China (Asia) Limited,ORG)]</v>
      </c>
      <c r="D1531" t="s">
        <v>15241</v>
      </c>
      <c r="E1531">
        <f t="shared" si="945"/>
        <v>17</v>
      </c>
      <c r="F1531" t="s">
        <v>17888</v>
      </c>
      <c r="G1531" t="str">
        <f t="shared" si="961"/>
        <v>(Receiving bank(s),TITLE)</v>
      </c>
      <c r="H1531" t="s">
        <v>15244</v>
      </c>
      <c r="I1531">
        <f t="shared" ref="I1531:I1533" si="980">LEN(H1531)</f>
        <v>55</v>
      </c>
      <c r="J1531" t="s">
        <v>17887</v>
      </c>
      <c r="K1531" t="str">
        <f t="shared" ref="K1531:K1533" si="981">"("&amp;H1531&amp;","&amp;J1531&amp;")"</f>
        <v>( Industrial and Commercial Bank of China (Asia) Limited,ORG)</v>
      </c>
    </row>
    <row r="1532" spans="1:17" ht="16.5" customHeight="1" x14ac:dyDescent="0.25">
      <c r="A1532" t="s">
        <v>1129</v>
      </c>
      <c r="B1532">
        <v>69</v>
      </c>
      <c r="C1532" t="str">
        <f t="shared" si="979"/>
        <v>[(Registered Office in the Cayman Islands ,TITLE)(Estera Trust (Cayman) Limited,ORG)]</v>
      </c>
      <c r="D1532" t="s">
        <v>15292</v>
      </c>
      <c r="E1532">
        <f t="shared" si="945"/>
        <v>40</v>
      </c>
      <c r="F1532" t="s">
        <v>11314</v>
      </c>
      <c r="G1532" t="str">
        <f t="shared" si="961"/>
        <v>(Registered Office in the Cayman Islands ,TITLE)</v>
      </c>
      <c r="H1532" t="s">
        <v>15293</v>
      </c>
      <c r="I1532">
        <f t="shared" si="980"/>
        <v>29</v>
      </c>
      <c r="J1532" t="s">
        <v>17891</v>
      </c>
      <c r="K1532" t="str">
        <f t="shared" si="981"/>
        <v>(Estera Trust (Cayman) Limited,ORG)</v>
      </c>
    </row>
    <row r="1533" spans="1:17" ht="16.5" customHeight="1" x14ac:dyDescent="0.25">
      <c r="A1533" t="s">
        <v>766</v>
      </c>
      <c r="B1533">
        <v>69</v>
      </c>
      <c r="C1533" t="str">
        <f t="shared" si="979"/>
        <v>[(Remuneration Committee,TITLE)( Mr. LEE Siu Ming,PERSON)]</v>
      </c>
      <c r="D1533" t="s">
        <v>14003</v>
      </c>
      <c r="E1533">
        <f t="shared" si="945"/>
        <v>22</v>
      </c>
      <c r="F1533" t="s">
        <v>17892</v>
      </c>
      <c r="G1533" t="str">
        <f t="shared" si="961"/>
        <v>(Remuneration Committee,TITLE)</v>
      </c>
      <c r="H1533" t="s">
        <v>17399</v>
      </c>
      <c r="I1533">
        <f t="shared" si="980"/>
        <v>17</v>
      </c>
      <c r="J1533" t="s">
        <v>18012</v>
      </c>
      <c r="K1533" t="str">
        <f t="shared" si="981"/>
        <v>( Mr. LEE Siu Ming,PERSON)</v>
      </c>
    </row>
    <row r="1534" spans="1:17" ht="16.5" customHeight="1" x14ac:dyDescent="0.25">
      <c r="A1534" t="s">
        <v>8908</v>
      </c>
      <c r="B1534">
        <v>69</v>
      </c>
      <c r="C1534" t="str">
        <f t="shared" ref="C1534" si="982">"["&amp;G1534&amp;"]"</f>
        <v>[(Shiu Kwan Danny WAI ,PERSON)]</v>
      </c>
      <c r="D1534" t="s">
        <v>11856</v>
      </c>
      <c r="E1534">
        <f t="shared" si="945"/>
        <v>20</v>
      </c>
      <c r="F1534" t="s">
        <v>17821</v>
      </c>
      <c r="G1534" t="str">
        <f t="shared" si="961"/>
        <v>(Shiu Kwan Danny WAI ,PERSON)</v>
      </c>
    </row>
    <row r="1535" spans="1:17" ht="16.5" customHeight="1" x14ac:dyDescent="0.25">
      <c r="A1535" t="s">
        <v>1535</v>
      </c>
      <c r="B1535">
        <v>69</v>
      </c>
      <c r="C1535" t="str">
        <f>"["&amp;G1535&amp;K1535&amp;"]"</f>
        <v>[(Sole Global Coordinator ,TITLE)(Huatai Financial Holdings (Hong Kong) Limited,ORG)]</v>
      </c>
      <c r="D1535" t="s">
        <v>15267</v>
      </c>
      <c r="E1535">
        <f t="shared" si="945"/>
        <v>24</v>
      </c>
      <c r="F1535" t="s">
        <v>11314</v>
      </c>
      <c r="G1535" t="str">
        <f t="shared" si="961"/>
        <v>(Sole Global Coordinator ,TITLE)</v>
      </c>
      <c r="H1535" t="s">
        <v>1956</v>
      </c>
      <c r="I1535">
        <f t="shared" ref="I1535" si="983">LEN(H1535)</f>
        <v>45</v>
      </c>
      <c r="J1535" t="s">
        <v>17887</v>
      </c>
      <c r="K1535" t="str">
        <f>"("&amp;H1535&amp;","&amp;J1535&amp;")"</f>
        <v>(Huatai Financial Holdings (Hong Kong) Limited,ORG)</v>
      </c>
    </row>
    <row r="1536" spans="1:17" ht="16.5" customHeight="1" x14ac:dyDescent="0.25">
      <c r="A1536" t="s">
        <v>9493</v>
      </c>
      <c r="B1536">
        <v>69</v>
      </c>
      <c r="C1536" t="str">
        <f t="shared" ref="C1536:C1538" si="984">"["&amp;G1536&amp;"]"</f>
        <v>[(Wu Jie ,PERSON)]</v>
      </c>
      <c r="D1536" t="s">
        <v>11857</v>
      </c>
      <c r="E1536">
        <f t="shared" si="945"/>
        <v>7</v>
      </c>
      <c r="F1536" t="s">
        <v>17821</v>
      </c>
      <c r="G1536" t="str">
        <f t="shared" si="961"/>
        <v>(Wu Jie ,PERSON)</v>
      </c>
    </row>
    <row r="1537" spans="1:11" ht="16.5" customHeight="1" x14ac:dyDescent="0.25">
      <c r="A1537" t="s">
        <v>8900</v>
      </c>
      <c r="B1537">
        <v>69</v>
      </c>
      <c r="C1537" t="str">
        <f t="shared" si="984"/>
        <v>[(Xuefeng YU ,PERSON)]</v>
      </c>
      <c r="D1537" t="s">
        <v>16094</v>
      </c>
      <c r="E1537">
        <f t="shared" si="945"/>
        <v>11</v>
      </c>
      <c r="F1537" t="s">
        <v>17821</v>
      </c>
      <c r="G1537" t="str">
        <f t="shared" si="961"/>
        <v>(Xuefeng YU ,PERSON)</v>
      </c>
    </row>
    <row r="1538" spans="1:11" ht="16.5" customHeight="1" x14ac:dyDescent="0.25">
      <c r="A1538" t="s">
        <v>17711</v>
      </c>
      <c r="B1538">
        <v>69</v>
      </c>
      <c r="C1538" t="str">
        <f t="shared" si="984"/>
        <v>[(YANG Li ,PERSON)]</v>
      </c>
      <c r="D1538" t="s">
        <v>11858</v>
      </c>
      <c r="E1538">
        <f t="shared" si="945"/>
        <v>8</v>
      </c>
      <c r="F1538" t="s">
        <v>18050</v>
      </c>
      <c r="G1538" t="str">
        <f t="shared" si="961"/>
        <v>(YANG Li ,PERSON)</v>
      </c>
    </row>
    <row r="1539" spans="1:11" ht="16.5" customHeight="1" x14ac:dyDescent="0.25">
      <c r="A1539" t="s">
        <v>2821</v>
      </c>
      <c r="B1539">
        <v>70</v>
      </c>
    </row>
    <row r="1540" spans="1:11" ht="16.5" customHeight="1" x14ac:dyDescent="0.25">
      <c r="A1540" t="s">
        <v>9988</v>
      </c>
      <c r="B1540">
        <v>70</v>
      </c>
    </row>
    <row r="1541" spans="1:11" ht="16.5" customHeight="1" x14ac:dyDescent="0.25">
      <c r="A1541" t="s">
        <v>6853</v>
      </c>
      <c r="B1541">
        <v>70</v>
      </c>
    </row>
    <row r="1542" spans="1:11" ht="16.5" customHeight="1" x14ac:dyDescent="0.25">
      <c r="A1542" t="s">
        <v>10867</v>
      </c>
      <c r="B1542">
        <v>70</v>
      </c>
    </row>
    <row r="1543" spans="1:11" ht="16.5" customHeight="1" x14ac:dyDescent="0.25">
      <c r="A1543" t="s">
        <v>2908</v>
      </c>
      <c r="B1543">
        <v>70</v>
      </c>
    </row>
    <row r="1544" spans="1:11" ht="16.5" customHeight="1" x14ac:dyDescent="0.25">
      <c r="A1544" t="s">
        <v>386</v>
      </c>
      <c r="B1544">
        <v>70</v>
      </c>
    </row>
    <row r="1545" spans="1:11" ht="16.5" customHeight="1" x14ac:dyDescent="0.25">
      <c r="A1545" t="s">
        <v>8763</v>
      </c>
      <c r="B1545">
        <v>70</v>
      </c>
      <c r="C1545" t="str">
        <f>"["&amp;G1545&amp;K1545&amp;"]"</f>
        <v>[( H.M. Chan &amp; Co ,ORG)(Taylor Wessing,ORG)]</v>
      </c>
      <c r="D1545" t="s">
        <v>16648</v>
      </c>
      <c r="E1545">
        <f t="shared" ref="E1545:E1602" si="985">LEN(D1545)</f>
        <v>16</v>
      </c>
      <c r="F1545" t="s">
        <v>17928</v>
      </c>
      <c r="G1545" t="str">
        <f t="shared" ref="G1545:G1547" si="986">"("&amp;D1545&amp;","&amp;F1545&amp;")"</f>
        <v>( H.M. Chan &amp; Co ,ORG)</v>
      </c>
      <c r="H1545" t="s">
        <v>16652</v>
      </c>
      <c r="I1545">
        <f t="shared" ref="I1545" si="987">LEN(H1545)</f>
        <v>14</v>
      </c>
      <c r="J1545" t="s">
        <v>18011</v>
      </c>
      <c r="K1545" t="str">
        <f>"("&amp;H1545&amp;","&amp;J1545&amp;")"</f>
        <v>(Taylor Wessing,ORG)</v>
      </c>
    </row>
    <row r="1546" spans="1:11" ht="16.5" customHeight="1" x14ac:dyDescent="0.25">
      <c r="A1546" t="s">
        <v>4503</v>
      </c>
      <c r="B1546">
        <v>70</v>
      </c>
      <c r="C1546" t="str">
        <f t="shared" ref="C1546:C1547" si="988">"["&amp;G1546&amp;"]"</f>
        <v>[(Authorised representative ,TITLE)]</v>
      </c>
      <c r="D1546" t="s">
        <v>11802</v>
      </c>
      <c r="E1546">
        <f t="shared" si="985"/>
        <v>26</v>
      </c>
      <c r="F1546" t="s">
        <v>18030</v>
      </c>
      <c r="G1546" t="str">
        <f t="shared" si="986"/>
        <v>(Authorised representative ,TITLE)</v>
      </c>
    </row>
    <row r="1547" spans="1:11" ht="16.5" customHeight="1" x14ac:dyDescent="0.25">
      <c r="A1547" t="s">
        <v>10386</v>
      </c>
      <c r="B1547">
        <v>70</v>
      </c>
      <c r="C1547" t="str">
        <f t="shared" si="988"/>
        <v>[(Authorised representatives,TITLE)]</v>
      </c>
      <c r="D1547" t="s">
        <v>115</v>
      </c>
      <c r="E1547">
        <f t="shared" si="985"/>
        <v>26</v>
      </c>
      <c r="F1547" t="s">
        <v>18030</v>
      </c>
      <c r="G1547" t="str">
        <f t="shared" si="986"/>
        <v>(Authorised representatives,TITLE)</v>
      </c>
    </row>
    <row r="1548" spans="1:11" ht="16.5" customHeight="1" x14ac:dyDescent="0.25">
      <c r="A1548" t="s">
        <v>3445</v>
      </c>
      <c r="B1548">
        <v>70</v>
      </c>
    </row>
    <row r="1549" spans="1:11" ht="16.5" customHeight="1" x14ac:dyDescent="0.25">
      <c r="A1549" t="s">
        <v>4196</v>
      </c>
      <c r="B1549">
        <v>70</v>
      </c>
      <c r="C1549" t="str">
        <f t="shared" ref="C1549:C1550" si="989">"["&amp;G1549&amp;"]"</f>
        <v>[(Gilbert + Tobin,ORG)]</v>
      </c>
      <c r="D1549" t="s">
        <v>16095</v>
      </c>
      <c r="E1549">
        <f t="shared" si="985"/>
        <v>15</v>
      </c>
      <c r="F1549" t="s">
        <v>17958</v>
      </c>
      <c r="G1549" t="str">
        <f t="shared" ref="G1549:G1569" si="990">"("&amp;D1549&amp;","&amp;F1549&amp;")"</f>
        <v>(Gilbert + Tobin,ORG)</v>
      </c>
    </row>
    <row r="1550" spans="1:11" ht="16.5" customHeight="1" x14ac:dyDescent="0.25">
      <c r="A1550" t="s">
        <v>9921</v>
      </c>
      <c r="B1550">
        <v>70</v>
      </c>
      <c r="C1550" t="str">
        <f t="shared" si="989"/>
        <v>[(HU Yebi ,PERSON)]</v>
      </c>
      <c r="D1550" t="s">
        <v>11452</v>
      </c>
      <c r="E1550">
        <f t="shared" si="985"/>
        <v>8</v>
      </c>
      <c r="F1550" t="s">
        <v>18050</v>
      </c>
      <c r="G1550" t="str">
        <f t="shared" si="990"/>
        <v>(HU Yebi ,PERSON)</v>
      </c>
    </row>
    <row r="1551" spans="1:11" ht="16.5" customHeight="1" x14ac:dyDescent="0.25">
      <c r="A1551" t="s">
        <v>5630</v>
      </c>
      <c r="B1551">
        <v>70</v>
      </c>
      <c r="C1551" t="str">
        <f>"["&amp;G1551&amp;K1551&amp;"]"</f>
        <v>[(Industry Consultant,TITLE)( Frost &amp; Sullivan (Beijing) Inc. Shanghai Branch Co,ORG)]</v>
      </c>
      <c r="D1551" t="s">
        <v>393</v>
      </c>
      <c r="E1551">
        <f t="shared" si="985"/>
        <v>19</v>
      </c>
      <c r="F1551" t="s">
        <v>11314</v>
      </c>
      <c r="G1551" t="str">
        <f t="shared" si="990"/>
        <v>(Industry Consultant,TITLE)</v>
      </c>
      <c r="H1551" t="s">
        <v>16183</v>
      </c>
      <c r="I1551">
        <f t="shared" ref="I1551" si="991">LEN(H1551)</f>
        <v>51</v>
      </c>
      <c r="J1551" t="s">
        <v>17887</v>
      </c>
      <c r="K1551" t="str">
        <f>"("&amp;H1551&amp;","&amp;J1551&amp;")"</f>
        <v>( Frost &amp; Sullivan (Beijing) Inc. Shanghai Branch Co,ORG)</v>
      </c>
    </row>
    <row r="1552" spans="1:11" ht="16.5" customHeight="1" x14ac:dyDescent="0.25">
      <c r="A1552" t="s">
        <v>7681</v>
      </c>
      <c r="B1552">
        <v>70</v>
      </c>
      <c r="C1552" t="str">
        <f t="shared" ref="C1552" si="992">"["&amp;G1552&amp;"]"</f>
        <v>[(Jiemin Fu ,PERSON)]</v>
      </c>
      <c r="D1552" t="s">
        <v>11859</v>
      </c>
      <c r="E1552">
        <f t="shared" si="985"/>
        <v>10</v>
      </c>
      <c r="F1552" t="s">
        <v>18051</v>
      </c>
      <c r="G1552" t="str">
        <f t="shared" si="990"/>
        <v>(Jiemin Fu ,PERSON)</v>
      </c>
    </row>
    <row r="1553" spans="1:11" ht="16.5" customHeight="1" x14ac:dyDescent="0.25">
      <c r="A1553" t="s">
        <v>1322</v>
      </c>
      <c r="B1553">
        <v>70</v>
      </c>
      <c r="C1553" t="str">
        <f t="shared" ref="C1553:C1557" si="993">"["&amp;G1553&amp;K1553&amp;"]"</f>
        <v>[(Joint Bookrunners and Joint Lead Managers ,TITLE)(Celestial Securities Limited,ORG)]</v>
      </c>
      <c r="D1553" t="s">
        <v>16623</v>
      </c>
      <c r="E1553">
        <f t="shared" si="985"/>
        <v>42</v>
      </c>
      <c r="F1553" t="s">
        <v>11314</v>
      </c>
      <c r="G1553" t="str">
        <f t="shared" si="990"/>
        <v>(Joint Bookrunners and Joint Lead Managers ,TITLE)</v>
      </c>
      <c r="H1553" t="s">
        <v>15112</v>
      </c>
      <c r="I1553">
        <f t="shared" ref="I1553:I1557" si="994">LEN(H1553)</f>
        <v>28</v>
      </c>
      <c r="J1553" t="s">
        <v>17891</v>
      </c>
      <c r="K1553" t="str">
        <f t="shared" ref="K1553:K1557" si="995">"("&amp;H1553&amp;","&amp;J1553&amp;")"</f>
        <v>(Celestial Securities Limited,ORG)</v>
      </c>
    </row>
    <row r="1554" spans="1:11" ht="16.5" customHeight="1" x14ac:dyDescent="0.25">
      <c r="A1554" t="s">
        <v>7976</v>
      </c>
      <c r="B1554">
        <v>70</v>
      </c>
      <c r="C1554" t="str">
        <f t="shared" si="993"/>
        <v>[(Joint Bookrunners,TITLE)( Essence International Securities (Hong Kong) Limited,ORG)]</v>
      </c>
      <c r="D1554" t="s">
        <v>473</v>
      </c>
      <c r="E1554">
        <f t="shared" si="985"/>
        <v>17</v>
      </c>
      <c r="F1554" t="s">
        <v>17888</v>
      </c>
      <c r="G1554" t="str">
        <f t="shared" si="990"/>
        <v>(Joint Bookrunners,TITLE)</v>
      </c>
      <c r="H1554" t="s">
        <v>15113</v>
      </c>
      <c r="I1554">
        <f t="shared" si="994"/>
        <v>53</v>
      </c>
      <c r="J1554" t="s">
        <v>17887</v>
      </c>
      <c r="K1554" t="str">
        <f t="shared" si="995"/>
        <v>( Essence International Securities (Hong Kong) Limited,ORG)</v>
      </c>
    </row>
    <row r="1555" spans="1:11" ht="16.5" customHeight="1" x14ac:dyDescent="0.25">
      <c r="A1555" t="s">
        <v>6266</v>
      </c>
      <c r="B1555">
        <v>70</v>
      </c>
      <c r="C1555" t="str">
        <f t="shared" si="993"/>
        <v>[(Joint Global Coordinators,TITLE)( China Merchants Securities (HK) Co., Limited,ORG)]</v>
      </c>
      <c r="D1555" t="s">
        <v>74</v>
      </c>
      <c r="E1555">
        <f t="shared" si="985"/>
        <v>25</v>
      </c>
      <c r="F1555" t="s">
        <v>11314</v>
      </c>
      <c r="G1555" t="str">
        <f t="shared" si="990"/>
        <v>(Joint Global Coordinators,TITLE)</v>
      </c>
      <c r="H1555" t="s">
        <v>15089</v>
      </c>
      <c r="I1555">
        <f t="shared" si="994"/>
        <v>45</v>
      </c>
      <c r="J1555" t="s">
        <v>17887</v>
      </c>
      <c r="K1555" t="str">
        <f t="shared" si="995"/>
        <v>( China Merchants Securities (HK) Co., Limited,ORG)</v>
      </c>
    </row>
    <row r="1556" spans="1:11" ht="16.5" customHeight="1" x14ac:dyDescent="0.25">
      <c r="A1556" t="s">
        <v>9862</v>
      </c>
      <c r="B1556">
        <v>70</v>
      </c>
      <c r="C1556" t="str">
        <f t="shared" si="993"/>
        <v>[(Joint Lead Managers,TITLE)( Alpha International Securities (HONG KONG) Limited,ORG)]</v>
      </c>
      <c r="D1556" t="s">
        <v>373</v>
      </c>
      <c r="E1556">
        <f t="shared" si="985"/>
        <v>19</v>
      </c>
      <c r="F1556" t="s">
        <v>17888</v>
      </c>
      <c r="G1556" t="str">
        <f t="shared" si="990"/>
        <v>(Joint Lead Managers,TITLE)</v>
      </c>
      <c r="H1556" t="s">
        <v>15114</v>
      </c>
      <c r="I1556">
        <f t="shared" si="994"/>
        <v>51</v>
      </c>
      <c r="J1556" t="s">
        <v>17887</v>
      </c>
      <c r="K1556" t="str">
        <f t="shared" si="995"/>
        <v>( Alpha International Securities (HONG KONG) Limited,ORG)</v>
      </c>
    </row>
    <row r="1557" spans="1:11" ht="16.5" customHeight="1" x14ac:dyDescent="0.25">
      <c r="A1557" t="s">
        <v>4369</v>
      </c>
      <c r="B1557">
        <v>70</v>
      </c>
      <c r="C1557" t="str">
        <f t="shared" si="993"/>
        <v>[(Joint Representatives ,TITLE)(China Renaissance Securities (Hong Kong) Limited,ORG)]</v>
      </c>
      <c r="D1557" t="s">
        <v>14209</v>
      </c>
      <c r="E1557">
        <f t="shared" si="985"/>
        <v>22</v>
      </c>
      <c r="F1557" t="s">
        <v>11314</v>
      </c>
      <c r="G1557" t="str">
        <f t="shared" si="990"/>
        <v>(Joint Representatives ,TITLE)</v>
      </c>
      <c r="H1557" t="s">
        <v>4082</v>
      </c>
      <c r="I1557">
        <f t="shared" si="994"/>
        <v>48</v>
      </c>
      <c r="J1557" t="s">
        <v>17887</v>
      </c>
      <c r="K1557" t="str">
        <f t="shared" si="995"/>
        <v>(China Renaissance Securities (Hong Kong) Limited,ORG)</v>
      </c>
    </row>
    <row r="1558" spans="1:11" ht="16.5" customHeight="1" x14ac:dyDescent="0.25">
      <c r="A1558" t="s">
        <v>3274</v>
      </c>
      <c r="B1558">
        <v>70</v>
      </c>
      <c r="C1558" t="str">
        <f t="shared" ref="C1558:C1565" si="996">"["&amp;G1558&amp;"]"</f>
        <v>[(LIN Lin ,PERSON)]</v>
      </c>
      <c r="D1558" t="s">
        <v>11860</v>
      </c>
      <c r="E1558">
        <f t="shared" si="985"/>
        <v>8</v>
      </c>
      <c r="F1558" t="s">
        <v>18050</v>
      </c>
      <c r="G1558" t="str">
        <f t="shared" si="990"/>
        <v>(LIN Lin ,PERSON)</v>
      </c>
    </row>
    <row r="1559" spans="1:11" ht="16.5" customHeight="1" x14ac:dyDescent="0.25">
      <c r="A1559" t="s">
        <v>5425</v>
      </c>
      <c r="B1559">
        <v>70</v>
      </c>
      <c r="C1559" t="str">
        <f t="shared" si="996"/>
        <v>[(Low Wui Linn,PERSON)]</v>
      </c>
      <c r="D1559" t="s">
        <v>16096</v>
      </c>
      <c r="E1559">
        <f t="shared" si="985"/>
        <v>12</v>
      </c>
      <c r="F1559" t="s">
        <v>17821</v>
      </c>
      <c r="G1559" t="str">
        <f t="shared" si="990"/>
        <v>(Low Wui Linn,PERSON)</v>
      </c>
    </row>
    <row r="1560" spans="1:11" ht="16.5" customHeight="1" x14ac:dyDescent="0.25">
      <c r="A1560" t="s">
        <v>170</v>
      </c>
      <c r="B1560">
        <v>70</v>
      </c>
      <c r="C1560" t="str">
        <f t="shared" si="996"/>
        <v>[(Mr. CHAN Kam Chung ,PERSON)]</v>
      </c>
      <c r="D1560" t="s">
        <v>11861</v>
      </c>
      <c r="E1560">
        <f t="shared" si="985"/>
        <v>19</v>
      </c>
      <c r="F1560" t="s">
        <v>17821</v>
      </c>
      <c r="G1560" t="str">
        <f t="shared" si="990"/>
        <v>(Mr. CHAN Kam Chung ,PERSON)</v>
      </c>
    </row>
    <row r="1561" spans="1:11" ht="16.5" customHeight="1" x14ac:dyDescent="0.25">
      <c r="A1561" t="s">
        <v>905</v>
      </c>
      <c r="B1561">
        <v>70</v>
      </c>
      <c r="C1561" t="str">
        <f t="shared" si="996"/>
        <v>[(Mr. Chia Kok Seng ,PERSON)]</v>
      </c>
      <c r="D1561" t="s">
        <v>11862</v>
      </c>
      <c r="E1561">
        <f t="shared" si="985"/>
        <v>18</v>
      </c>
      <c r="F1561" t="s">
        <v>17821</v>
      </c>
      <c r="G1561" t="str">
        <f t="shared" si="990"/>
        <v>(Mr. Chia Kok Seng ,PERSON)</v>
      </c>
    </row>
    <row r="1562" spans="1:11" ht="16.5" customHeight="1" x14ac:dyDescent="0.25">
      <c r="A1562" t="s">
        <v>410</v>
      </c>
      <c r="B1562">
        <v>70</v>
      </c>
      <c r="C1562" t="str">
        <f t="shared" si="996"/>
        <v>[(Mr. Jiang Tianyi ,PERSON)]</v>
      </c>
      <c r="D1562" t="s">
        <v>11863</v>
      </c>
      <c r="E1562">
        <f t="shared" si="985"/>
        <v>17</v>
      </c>
      <c r="F1562" t="s">
        <v>11322</v>
      </c>
      <c r="G1562" t="str">
        <f t="shared" si="990"/>
        <v>(Mr. Jiang Tianyi ,PERSON)</v>
      </c>
    </row>
    <row r="1563" spans="1:11" ht="16.5" customHeight="1" x14ac:dyDescent="0.25">
      <c r="A1563" t="s">
        <v>7287</v>
      </c>
      <c r="B1563">
        <v>70</v>
      </c>
      <c r="C1563" t="str">
        <f t="shared" si="996"/>
        <v>[(Mr. Lam Sai Yu Geoffrey ,PERSON)]</v>
      </c>
      <c r="D1563" t="s">
        <v>11864</v>
      </c>
      <c r="E1563">
        <f t="shared" si="985"/>
        <v>24</v>
      </c>
      <c r="F1563" t="s">
        <v>17782</v>
      </c>
      <c r="G1563" t="str">
        <f t="shared" si="990"/>
        <v>(Mr. Lam Sai Yu Geoffrey ,PERSON)</v>
      </c>
    </row>
    <row r="1564" spans="1:11" ht="16.5" customHeight="1" x14ac:dyDescent="0.25">
      <c r="A1564" t="s">
        <v>1276</v>
      </c>
      <c r="B1564">
        <v>70</v>
      </c>
      <c r="C1564" t="str">
        <f t="shared" si="996"/>
        <v>[(Mr. Li Xu ,PERSON)]</v>
      </c>
      <c r="D1564" t="s">
        <v>11865</v>
      </c>
      <c r="E1564">
        <f t="shared" si="985"/>
        <v>10</v>
      </c>
      <c r="F1564" t="s">
        <v>17821</v>
      </c>
      <c r="G1564" t="str">
        <f t="shared" si="990"/>
        <v>(Mr. Li Xu ,PERSON)</v>
      </c>
    </row>
    <row r="1565" spans="1:11" ht="16.5" customHeight="1" x14ac:dyDescent="0.25">
      <c r="A1565" t="s">
        <v>769</v>
      </c>
      <c r="B1565">
        <v>70</v>
      </c>
      <c r="C1565" t="str">
        <f t="shared" si="996"/>
        <v>[(Mr. Ng Tian Soo ,PERSON)]</v>
      </c>
      <c r="D1565" t="s">
        <v>11866</v>
      </c>
      <c r="E1565">
        <f t="shared" si="985"/>
        <v>16</v>
      </c>
      <c r="F1565" t="s">
        <v>11322</v>
      </c>
      <c r="G1565" t="str">
        <f t="shared" si="990"/>
        <v>(Mr. Ng Tian Soo ,PERSON)</v>
      </c>
    </row>
    <row r="1566" spans="1:11" ht="16.5" customHeight="1" x14ac:dyDescent="0.25">
      <c r="A1566" t="s">
        <v>17850</v>
      </c>
      <c r="B1566">
        <v>70</v>
      </c>
      <c r="C1566" t="str">
        <f>"["&amp;G1566&amp;K1566&amp;"]"</f>
        <v>[(Mr. Poon Tak Ching ,PERSON)( Mr. Pang Cheung Wai Thomas ,PERSON)]</v>
      </c>
      <c r="D1566" t="s">
        <v>11867</v>
      </c>
      <c r="E1566">
        <f t="shared" si="985"/>
        <v>19</v>
      </c>
      <c r="F1566" t="s">
        <v>17821</v>
      </c>
      <c r="G1566" t="str">
        <f t="shared" si="990"/>
        <v>(Mr. Poon Tak Ching ,PERSON)</v>
      </c>
      <c r="H1566" t="s">
        <v>17851</v>
      </c>
      <c r="I1566">
        <f t="shared" ref="I1566" si="997">LEN(H1566)</f>
        <v>28</v>
      </c>
      <c r="J1566" t="s">
        <v>17821</v>
      </c>
      <c r="K1566" t="str">
        <f>"("&amp;H1566&amp;","&amp;J1566&amp;")"</f>
        <v>( Mr. Pang Cheung Wai Thomas ,PERSON)</v>
      </c>
    </row>
    <row r="1567" spans="1:11" ht="16.5" customHeight="1" x14ac:dyDescent="0.25">
      <c r="A1567" t="s">
        <v>2841</v>
      </c>
      <c r="B1567">
        <v>70</v>
      </c>
      <c r="C1567" t="str">
        <f t="shared" ref="C1567:C1569" si="998">"["&amp;G1567&amp;"]"</f>
        <v>[(Mr. Werner Peter VAN ECK ,PERSON)]</v>
      </c>
      <c r="D1567" t="s">
        <v>14206</v>
      </c>
      <c r="E1567">
        <f t="shared" si="985"/>
        <v>25</v>
      </c>
      <c r="F1567" t="s">
        <v>17782</v>
      </c>
      <c r="G1567" t="str">
        <f t="shared" si="990"/>
        <v>(Mr. Werner Peter VAN ECK ,PERSON)</v>
      </c>
    </row>
    <row r="1568" spans="1:11" ht="16.5" customHeight="1" x14ac:dyDescent="0.25">
      <c r="A1568" t="s">
        <v>10116</v>
      </c>
      <c r="B1568">
        <v>70</v>
      </c>
      <c r="C1568" t="str">
        <f t="shared" si="998"/>
        <v>[(Mr. Wong Seng ,PERSON)]</v>
      </c>
      <c r="D1568" t="s">
        <v>14237</v>
      </c>
      <c r="E1568">
        <f t="shared" si="985"/>
        <v>14</v>
      </c>
      <c r="F1568" t="s">
        <v>17821</v>
      </c>
      <c r="G1568" t="str">
        <f t="shared" si="990"/>
        <v>(Mr. Wong Seng ,PERSON)</v>
      </c>
    </row>
    <row r="1569" spans="1:11" ht="16.5" customHeight="1" x14ac:dyDescent="0.25">
      <c r="A1569" t="s">
        <v>8471</v>
      </c>
      <c r="B1569">
        <v>70</v>
      </c>
      <c r="C1569" t="str">
        <f t="shared" si="998"/>
        <v>[(Mr. Yang Li ,PERSON)]</v>
      </c>
      <c r="D1569" t="s">
        <v>11868</v>
      </c>
      <c r="E1569">
        <f t="shared" si="985"/>
        <v>12</v>
      </c>
      <c r="F1569" t="s">
        <v>17821</v>
      </c>
      <c r="G1569" t="str">
        <f t="shared" si="990"/>
        <v>(Mr. Yang Li ,PERSON)</v>
      </c>
    </row>
    <row r="1570" spans="1:11" ht="16.5" customHeight="1" x14ac:dyDescent="0.25">
      <c r="A1570" t="s">
        <v>1088</v>
      </c>
      <c r="B1570">
        <v>70</v>
      </c>
    </row>
    <row r="1571" spans="1:11" ht="16.5" customHeight="1" x14ac:dyDescent="0.25">
      <c r="A1571" t="s">
        <v>1965</v>
      </c>
      <c r="B1571">
        <v>70</v>
      </c>
      <c r="C1571" t="str">
        <f t="shared" ref="C1571:C1572" si="999">"["&amp;G1571&amp;K1571&amp;"]"</f>
        <v>[(Receiving bank(s),TITLE)( Industrial and Commercial Bank of China (Asia) Limited,ORG)]</v>
      </c>
      <c r="D1571" t="s">
        <v>15241</v>
      </c>
      <c r="E1571">
        <f t="shared" si="985"/>
        <v>17</v>
      </c>
      <c r="F1571" t="s">
        <v>17888</v>
      </c>
      <c r="G1571" t="str">
        <f t="shared" ref="G1571:G1578" si="1000">"("&amp;D1571&amp;","&amp;F1571&amp;")"</f>
        <v>(Receiving bank(s),TITLE)</v>
      </c>
      <c r="H1571" t="s">
        <v>15244</v>
      </c>
      <c r="I1571">
        <f t="shared" ref="I1571:I1572" si="1001">LEN(H1571)</f>
        <v>55</v>
      </c>
      <c r="J1571" t="s">
        <v>17887</v>
      </c>
      <c r="K1571" t="str">
        <f t="shared" ref="K1571:K1572" si="1002">"("&amp;H1571&amp;","&amp;J1571&amp;")"</f>
        <v>( Industrial and Commercial Bank of China (Asia) Limited,ORG)</v>
      </c>
    </row>
    <row r="1572" spans="1:11" ht="16.5" customHeight="1" x14ac:dyDescent="0.25">
      <c r="A1572" t="s">
        <v>4615</v>
      </c>
      <c r="B1572">
        <v>70</v>
      </c>
      <c r="C1572" t="str">
        <f t="shared" si="999"/>
        <v>[(Reporting Accountants and Independent Auditor,TITLE)( Deloitte Touche Tohmatsu,ORG)]</v>
      </c>
      <c r="D1572" t="s">
        <v>7867</v>
      </c>
      <c r="E1572">
        <f t="shared" si="985"/>
        <v>45</v>
      </c>
      <c r="F1572" t="s">
        <v>17952</v>
      </c>
      <c r="G1572" t="str">
        <f t="shared" si="1000"/>
        <v>(Reporting Accountants and Independent Auditor,TITLE)</v>
      </c>
      <c r="H1572" t="s">
        <v>14498</v>
      </c>
      <c r="I1572">
        <f t="shared" si="1001"/>
        <v>25</v>
      </c>
      <c r="J1572" t="s">
        <v>17887</v>
      </c>
      <c r="K1572" t="str">
        <f t="shared" si="1002"/>
        <v>( Deloitte Touche Tohmatsu,ORG)</v>
      </c>
    </row>
    <row r="1573" spans="1:11" ht="16.5" customHeight="1" x14ac:dyDescent="0.25">
      <c r="A1573" t="s">
        <v>9999</v>
      </c>
      <c r="B1573">
        <v>70</v>
      </c>
      <c r="C1573" t="str">
        <f t="shared" ref="C1573" si="1003">"["&amp;G1573&amp;"]"</f>
        <v>[(SIU Wing Kit ,PERSON)]</v>
      </c>
      <c r="D1573" t="s">
        <v>15601</v>
      </c>
      <c r="E1573">
        <f t="shared" si="985"/>
        <v>13</v>
      </c>
      <c r="F1573" t="s">
        <v>17821</v>
      </c>
      <c r="G1573" t="str">
        <f t="shared" si="1000"/>
        <v>(SIU Wing Kit ,PERSON)</v>
      </c>
    </row>
    <row r="1574" spans="1:11" ht="16.5" customHeight="1" x14ac:dyDescent="0.25">
      <c r="A1574" t="s">
        <v>1047</v>
      </c>
      <c r="B1574">
        <v>70</v>
      </c>
      <c r="C1574" t="str">
        <f t="shared" ref="C1574:C1575" si="1004">"["&amp;G1574&amp;K1574&amp;"]"</f>
        <v>[(Sole Global Coordinator and Sole Bookrunner ,TITLE)(Innovax Securities Limited,ORG)]</v>
      </c>
      <c r="D1574" t="s">
        <v>14668</v>
      </c>
      <c r="E1574">
        <f t="shared" si="985"/>
        <v>44</v>
      </c>
      <c r="F1574" t="s">
        <v>17892</v>
      </c>
      <c r="G1574" t="str">
        <f t="shared" si="1000"/>
        <v>(Sole Global Coordinator and Sole Bookrunner ,TITLE)</v>
      </c>
      <c r="H1574" t="s">
        <v>2655</v>
      </c>
      <c r="I1574">
        <f t="shared" ref="I1574:I1575" si="1005">LEN(H1574)</f>
        <v>26</v>
      </c>
      <c r="J1574" t="s">
        <v>17891</v>
      </c>
      <c r="K1574" t="str">
        <f t="shared" ref="K1574:K1575" si="1006">"("&amp;H1574&amp;","&amp;J1574&amp;")"</f>
        <v>(Innovax Securities Limited,ORG)</v>
      </c>
    </row>
    <row r="1575" spans="1:11" ht="16.5" customHeight="1" x14ac:dyDescent="0.25">
      <c r="A1575" t="s">
        <v>7436</v>
      </c>
      <c r="B1575">
        <v>70</v>
      </c>
      <c r="C1575" t="str">
        <f t="shared" si="1004"/>
        <v>[(Sole Sponsor,TITLE)( China Industrial Securities International Capital Limited,ORG)]</v>
      </c>
      <c r="D1575" t="s">
        <v>71</v>
      </c>
      <c r="E1575">
        <f t="shared" si="985"/>
        <v>12</v>
      </c>
      <c r="F1575" t="s">
        <v>17888</v>
      </c>
      <c r="G1575" t="str">
        <f t="shared" si="1000"/>
        <v>(Sole Sponsor,TITLE)</v>
      </c>
      <c r="H1575" t="s">
        <v>15115</v>
      </c>
      <c r="I1575">
        <f t="shared" si="1005"/>
        <v>58</v>
      </c>
      <c r="J1575" t="s">
        <v>17887</v>
      </c>
      <c r="K1575" t="str">
        <f t="shared" si="1006"/>
        <v>( China Industrial Securities International Capital Limited,ORG)</v>
      </c>
    </row>
    <row r="1576" spans="1:11" ht="16.5" customHeight="1" x14ac:dyDescent="0.25">
      <c r="A1576" t="s">
        <v>6935</v>
      </c>
      <c r="B1576">
        <v>70</v>
      </c>
      <c r="C1576" t="str">
        <f t="shared" ref="C1576:C1578" si="1007">"["&amp;G1576&amp;"]"</f>
        <v>[(Sriram CHANDRASEKAR ,PERSON)]</v>
      </c>
      <c r="D1576" t="s">
        <v>16097</v>
      </c>
      <c r="E1576">
        <f t="shared" si="985"/>
        <v>20</v>
      </c>
      <c r="F1576" t="s">
        <v>17821</v>
      </c>
      <c r="G1576" t="str">
        <f t="shared" si="1000"/>
        <v>(Sriram CHANDRASEKAR ,PERSON)</v>
      </c>
    </row>
    <row r="1577" spans="1:11" ht="16.5" customHeight="1" x14ac:dyDescent="0.25">
      <c r="A1577" t="s">
        <v>3374</v>
      </c>
      <c r="B1577">
        <v>70</v>
      </c>
      <c r="C1577" t="str">
        <f t="shared" si="1007"/>
        <v>[(Sir Hugo George William Swire,PERSON)]</v>
      </c>
      <c r="D1577" t="s">
        <v>15560</v>
      </c>
      <c r="E1577">
        <f t="shared" si="985"/>
        <v>29</v>
      </c>
      <c r="F1577" t="s">
        <v>17821</v>
      </c>
      <c r="G1577" t="str">
        <f t="shared" si="1000"/>
        <v>(Sir Hugo George William Swire,PERSON)</v>
      </c>
    </row>
    <row r="1578" spans="1:11" ht="16.5" customHeight="1" x14ac:dyDescent="0.25">
      <c r="A1578" t="s">
        <v>993</v>
      </c>
      <c r="B1578">
        <v>70</v>
      </c>
      <c r="C1578" t="str">
        <f t="shared" si="1007"/>
        <v>[(Tseng Chin I ,PERSON)]</v>
      </c>
      <c r="D1578" t="s">
        <v>11869</v>
      </c>
      <c r="E1578">
        <f t="shared" si="985"/>
        <v>13</v>
      </c>
      <c r="F1578" t="s">
        <v>17821</v>
      </c>
      <c r="G1578" t="str">
        <f t="shared" si="1000"/>
        <v>(Tseng Chin I ,PERSON)</v>
      </c>
    </row>
    <row r="1579" spans="1:11" ht="16.5" customHeight="1" x14ac:dyDescent="0.25">
      <c r="A1579" t="s">
        <v>10764</v>
      </c>
      <c r="B1579">
        <v>70</v>
      </c>
    </row>
    <row r="1580" spans="1:11" ht="16.5" customHeight="1" x14ac:dyDescent="0.25">
      <c r="A1580" t="s">
        <v>9371</v>
      </c>
      <c r="B1580">
        <v>70</v>
      </c>
      <c r="C1580" t="str">
        <f t="shared" ref="C1580:C1582" si="1008">"["&amp;G1580&amp;"]"</f>
        <v>[(YANG Qiumei ,PERSON)]</v>
      </c>
      <c r="D1580" t="s">
        <v>11870</v>
      </c>
      <c r="E1580">
        <f t="shared" si="985"/>
        <v>12</v>
      </c>
      <c r="F1580" t="s">
        <v>17821</v>
      </c>
      <c r="G1580" t="str">
        <f t="shared" ref="G1580:G1582" si="1009">"("&amp;D1580&amp;","&amp;F1580&amp;")"</f>
        <v>(YANG Qiumei ,PERSON)</v>
      </c>
    </row>
    <row r="1581" spans="1:11" ht="16.5" customHeight="1" x14ac:dyDescent="0.25">
      <c r="A1581" t="s">
        <v>6350</v>
      </c>
      <c r="B1581">
        <v>70</v>
      </c>
      <c r="C1581" t="str">
        <f t="shared" si="1008"/>
        <v>[(Yeo Teck Chuan,PERSON)]</v>
      </c>
      <c r="D1581" t="s">
        <v>15968</v>
      </c>
      <c r="E1581">
        <f t="shared" si="985"/>
        <v>14</v>
      </c>
      <c r="F1581" t="s">
        <v>17821</v>
      </c>
      <c r="G1581" t="str">
        <f t="shared" si="1009"/>
        <v>(Yeo Teck Chuan,PERSON)</v>
      </c>
    </row>
    <row r="1582" spans="1:11" ht="16.5" customHeight="1" x14ac:dyDescent="0.25">
      <c r="A1582" t="s">
        <v>7689</v>
      </c>
      <c r="B1582">
        <v>70</v>
      </c>
      <c r="C1582" t="str">
        <f t="shared" si="1008"/>
        <v>[(Yong Zhou ,PERSON)]</v>
      </c>
      <c r="D1582" t="s">
        <v>11871</v>
      </c>
      <c r="E1582">
        <f t="shared" si="985"/>
        <v>10</v>
      </c>
      <c r="F1582" t="s">
        <v>18051</v>
      </c>
      <c r="G1582" t="str">
        <f t="shared" si="1009"/>
        <v>(Yong Zhou ,PERSON)</v>
      </c>
    </row>
    <row r="1583" spans="1:11" ht="16.5" customHeight="1" x14ac:dyDescent="0.25">
      <c r="A1583" t="s">
        <v>11264</v>
      </c>
      <c r="B1583">
        <v>71</v>
      </c>
    </row>
    <row r="1584" spans="1:11" ht="16.5" customHeight="1" x14ac:dyDescent="0.25">
      <c r="A1584" t="s">
        <v>7332</v>
      </c>
      <c r="B1584">
        <v>71</v>
      </c>
    </row>
    <row r="1585" spans="1:11" ht="16.5" customHeight="1" x14ac:dyDescent="0.25">
      <c r="A1585" t="s">
        <v>9432</v>
      </c>
      <c r="B1585">
        <v>71</v>
      </c>
    </row>
    <row r="1586" spans="1:11" ht="16.5" customHeight="1" x14ac:dyDescent="0.25">
      <c r="A1586" t="s">
        <v>3672</v>
      </c>
      <c r="B1586">
        <v>71</v>
      </c>
      <c r="C1586" t="str">
        <f>"["&amp;G1586&amp;K1586&amp;"]"</f>
        <v>[(Company secretary,TITLE)( Mr. Kwok Siu Man ,PERSON)]</v>
      </c>
      <c r="D1586" t="s">
        <v>111</v>
      </c>
      <c r="E1586">
        <f t="shared" si="985"/>
        <v>17</v>
      </c>
      <c r="F1586" t="s">
        <v>17892</v>
      </c>
      <c r="G1586" t="str">
        <f t="shared" ref="G1586:G1625" si="1010">"("&amp;D1586&amp;","&amp;F1586&amp;")"</f>
        <v>(Company secretary,TITLE)</v>
      </c>
      <c r="H1586" t="s">
        <v>16715</v>
      </c>
      <c r="I1586">
        <f t="shared" ref="I1586" si="1011">LEN(H1586)</f>
        <v>18</v>
      </c>
      <c r="J1586" t="s">
        <v>17821</v>
      </c>
      <c r="K1586" t="str">
        <f>"("&amp;H1586&amp;","&amp;J1586&amp;")"</f>
        <v>( Mr. Kwok Siu Man ,PERSON)</v>
      </c>
    </row>
    <row r="1587" spans="1:11" ht="16.5" customHeight="1" x14ac:dyDescent="0.25">
      <c r="A1587" t="s">
        <v>4197</v>
      </c>
      <c r="B1587">
        <v>71</v>
      </c>
      <c r="C1587" t="str">
        <f t="shared" ref="C1587:C1591" si="1012">"["&amp;G1587&amp;"]"</f>
        <v>[(Conyers Dill &amp; Pearman ,ORG)]</v>
      </c>
      <c r="D1587" t="s">
        <v>16016</v>
      </c>
      <c r="E1587">
        <f t="shared" si="985"/>
        <v>23</v>
      </c>
      <c r="F1587" t="s">
        <v>17887</v>
      </c>
      <c r="G1587" t="str">
        <f t="shared" si="1010"/>
        <v>(Conyers Dill &amp; Pearman ,ORG)</v>
      </c>
    </row>
    <row r="1588" spans="1:11" ht="16.5" customHeight="1" x14ac:dyDescent="0.25">
      <c r="A1588" t="s">
        <v>4179</v>
      </c>
      <c r="B1588">
        <v>71</v>
      </c>
      <c r="C1588" t="str">
        <f t="shared" si="1012"/>
        <v>[(Coöperatieve Rabobank U.A. ,ORG)]</v>
      </c>
      <c r="D1588" t="s">
        <v>16098</v>
      </c>
      <c r="E1588">
        <f t="shared" si="985"/>
        <v>27</v>
      </c>
      <c r="F1588" t="s">
        <v>17958</v>
      </c>
      <c r="G1588" t="str">
        <f t="shared" si="1010"/>
        <v>(Coöperatieve Rabobank U.A. ,ORG)</v>
      </c>
    </row>
    <row r="1589" spans="1:11" ht="16.5" customHeight="1" x14ac:dyDescent="0.25">
      <c r="A1589" t="s">
        <v>16038</v>
      </c>
      <c r="B1589">
        <v>71</v>
      </c>
      <c r="C1589" t="str">
        <f t="shared" si="1012"/>
        <v>[(Cowen and Company, LLC ,ORG)]</v>
      </c>
      <c r="D1589" t="s">
        <v>16020</v>
      </c>
      <c r="E1589">
        <f t="shared" si="985"/>
        <v>23</v>
      </c>
      <c r="F1589" t="s">
        <v>17928</v>
      </c>
      <c r="G1589" t="str">
        <f t="shared" si="1010"/>
        <v>(Cowen and Company, LLC ,ORG)</v>
      </c>
    </row>
    <row r="1590" spans="1:11" ht="16.5" customHeight="1" x14ac:dyDescent="0.25">
      <c r="A1590" t="s">
        <v>5339</v>
      </c>
      <c r="B1590">
        <v>71</v>
      </c>
      <c r="C1590" t="str">
        <f t="shared" si="1012"/>
        <v>[(Dr. John G. Wilcox,PERSON)]</v>
      </c>
      <c r="D1590" t="s">
        <v>14238</v>
      </c>
      <c r="E1590">
        <f t="shared" si="985"/>
        <v>18</v>
      </c>
      <c r="F1590" t="s">
        <v>18022</v>
      </c>
      <c r="G1590" t="str">
        <f t="shared" si="1010"/>
        <v>(Dr. John G. Wilcox,PERSON)</v>
      </c>
    </row>
    <row r="1591" spans="1:11" ht="16.5" customHeight="1" x14ac:dyDescent="0.25">
      <c r="A1591" t="s">
        <v>6553</v>
      </c>
      <c r="B1591">
        <v>71</v>
      </c>
      <c r="C1591" t="str">
        <f t="shared" si="1012"/>
        <v>[(Dr. Robert Irwin Kamen,PERSON)]</v>
      </c>
      <c r="D1591" t="s">
        <v>14177</v>
      </c>
      <c r="E1591">
        <f t="shared" si="985"/>
        <v>22</v>
      </c>
      <c r="F1591" t="s">
        <v>18022</v>
      </c>
      <c r="G1591" t="str">
        <f t="shared" si="1010"/>
        <v>(Dr. Robert Irwin Kamen,PERSON)</v>
      </c>
    </row>
    <row r="1592" spans="1:11" ht="16.5" customHeight="1" x14ac:dyDescent="0.25">
      <c r="A1592" t="s">
        <v>8329</v>
      </c>
      <c r="B1592">
        <v>71</v>
      </c>
      <c r="C1592" t="str">
        <f t="shared" ref="C1592:C1594" si="1013">"["&amp;G1592&amp;K1592&amp;"]"</f>
        <v>[(Hong Kong Underwriters,TITLE)( Haitong International Securities Company Limited,ORG)]</v>
      </c>
      <c r="D1592" t="s">
        <v>14627</v>
      </c>
      <c r="E1592">
        <f t="shared" si="985"/>
        <v>22</v>
      </c>
      <c r="F1592" t="s">
        <v>11314</v>
      </c>
      <c r="G1592" t="str">
        <f t="shared" si="1010"/>
        <v>(Hong Kong Underwriters,TITLE)</v>
      </c>
      <c r="H1592" t="s">
        <v>15018</v>
      </c>
      <c r="I1592">
        <f t="shared" ref="I1592:I1594" si="1014">LEN(H1592)</f>
        <v>49</v>
      </c>
      <c r="J1592" t="s">
        <v>17887</v>
      </c>
      <c r="K1592" t="str">
        <f t="shared" ref="K1592:K1594" si="1015">"("&amp;H1592&amp;","&amp;J1592&amp;")"</f>
        <v>( Haitong International Securities Company Limited,ORG)</v>
      </c>
    </row>
    <row r="1593" spans="1:11" ht="16.5" customHeight="1" x14ac:dyDescent="0.25">
      <c r="A1593" t="s">
        <v>5615</v>
      </c>
      <c r="B1593">
        <v>71</v>
      </c>
      <c r="C1593" t="str">
        <f t="shared" si="1013"/>
        <v>[(Joint Bookrunners and Joint Lead Managers ,TITLE)(Alpha Financial Group Limited,ORG)]</v>
      </c>
      <c r="D1593" t="s">
        <v>11812</v>
      </c>
      <c r="E1593">
        <f t="shared" si="985"/>
        <v>42</v>
      </c>
      <c r="F1593" t="s">
        <v>11314</v>
      </c>
      <c r="G1593" t="str">
        <f t="shared" si="1010"/>
        <v>(Joint Bookrunners and Joint Lead Managers ,TITLE)</v>
      </c>
      <c r="H1593" t="s">
        <v>1388</v>
      </c>
      <c r="I1593">
        <f t="shared" si="1014"/>
        <v>29</v>
      </c>
      <c r="J1593" t="s">
        <v>17891</v>
      </c>
      <c r="K1593" t="str">
        <f t="shared" si="1015"/>
        <v>(Alpha Financial Group Limited,ORG)</v>
      </c>
    </row>
    <row r="1594" spans="1:11" ht="16.5" customHeight="1" x14ac:dyDescent="0.25">
      <c r="A1594" t="s">
        <v>2808</v>
      </c>
      <c r="B1594">
        <v>71</v>
      </c>
      <c r="C1594" t="str">
        <f t="shared" si="1013"/>
        <v>[(Joint Bookrunners and Joint Lead Managers ,TITLE)(Fosun Hani Securities Limited,ORG)]</v>
      </c>
      <c r="D1594" t="s">
        <v>11812</v>
      </c>
      <c r="E1594">
        <f t="shared" si="985"/>
        <v>42</v>
      </c>
      <c r="F1594" t="s">
        <v>11314</v>
      </c>
      <c r="G1594" t="str">
        <f t="shared" si="1010"/>
        <v>(Joint Bookrunners and Joint Lead Managers ,TITLE)</v>
      </c>
      <c r="H1594" t="s">
        <v>1777</v>
      </c>
      <c r="I1594">
        <f t="shared" si="1014"/>
        <v>29</v>
      </c>
      <c r="J1594" t="s">
        <v>17891</v>
      </c>
      <c r="K1594" t="str">
        <f t="shared" si="1015"/>
        <v>(Fosun Hani Securities Limited,ORG)</v>
      </c>
    </row>
    <row r="1595" spans="1:11" ht="16.5" customHeight="1" x14ac:dyDescent="0.25">
      <c r="A1595" t="s">
        <v>9928</v>
      </c>
      <c r="B1595">
        <v>71</v>
      </c>
      <c r="C1595" t="str">
        <f t="shared" ref="C1595" si="1016">"["&amp;G1595&amp;"]"</f>
        <v>[(Joint Global Coordinators and Joint Bookrunners,TITLE)]</v>
      </c>
      <c r="D1595" t="s">
        <v>1983</v>
      </c>
      <c r="E1595">
        <f t="shared" si="985"/>
        <v>47</v>
      </c>
      <c r="F1595" t="s">
        <v>11314</v>
      </c>
      <c r="G1595" t="str">
        <f t="shared" si="1010"/>
        <v>(Joint Global Coordinators and Joint Bookrunners,TITLE)</v>
      </c>
    </row>
    <row r="1596" spans="1:11" ht="16.5" customHeight="1" x14ac:dyDescent="0.25">
      <c r="A1596" t="s">
        <v>5304</v>
      </c>
      <c r="B1596">
        <v>71</v>
      </c>
      <c r="C1596" t="str">
        <f t="shared" ref="C1596:C1599" si="1017">"["&amp;G1596&amp;K1596&amp;"]"</f>
        <v>[(Joint Global Coordinators and Joint Bookrunners,TITLE)( Giraffe Capital Limited,ORG)]</v>
      </c>
      <c r="D1596" t="s">
        <v>1983</v>
      </c>
      <c r="E1596">
        <f t="shared" si="985"/>
        <v>47</v>
      </c>
      <c r="F1596" t="s">
        <v>17892</v>
      </c>
      <c r="G1596" t="str">
        <f t="shared" si="1010"/>
        <v>(Joint Global Coordinators and Joint Bookrunners,TITLE)</v>
      </c>
      <c r="H1596" t="s">
        <v>14879</v>
      </c>
      <c r="I1596">
        <f t="shared" ref="I1596:I1599" si="1018">LEN(H1596)</f>
        <v>24</v>
      </c>
      <c r="J1596" t="s">
        <v>17891</v>
      </c>
      <c r="K1596" t="str">
        <f t="shared" ref="K1596:K1599" si="1019">"("&amp;H1596&amp;","&amp;J1596&amp;")"</f>
        <v>( Giraffe Capital Limited,ORG)</v>
      </c>
    </row>
    <row r="1597" spans="1:11" ht="16.5" customHeight="1" x14ac:dyDescent="0.25">
      <c r="A1597" t="s">
        <v>6943</v>
      </c>
      <c r="B1597">
        <v>71</v>
      </c>
      <c r="C1597" t="str">
        <f t="shared" si="1017"/>
        <v>[(Joint Global Coordinators,TITLE)( Huatai Financial Holdings (Hong Kong) Limited,ORG)]</v>
      </c>
      <c r="D1597" t="s">
        <v>74</v>
      </c>
      <c r="E1597">
        <f t="shared" si="985"/>
        <v>25</v>
      </c>
      <c r="F1597" t="s">
        <v>11314</v>
      </c>
      <c r="G1597" t="str">
        <f t="shared" si="1010"/>
        <v>(Joint Global Coordinators,TITLE)</v>
      </c>
      <c r="H1597" t="s">
        <v>15101</v>
      </c>
      <c r="I1597">
        <f t="shared" si="1018"/>
        <v>46</v>
      </c>
      <c r="J1597" t="s">
        <v>17887</v>
      </c>
      <c r="K1597" t="str">
        <f t="shared" si="1019"/>
        <v>( Huatai Financial Holdings (Hong Kong) Limited,ORG)</v>
      </c>
    </row>
    <row r="1598" spans="1:11" ht="16.5" customHeight="1" x14ac:dyDescent="0.25">
      <c r="A1598" t="s">
        <v>6816</v>
      </c>
      <c r="B1598">
        <v>71</v>
      </c>
      <c r="C1598" t="str">
        <f t="shared" si="1017"/>
        <v>[(Joint Global Coordinators,TITLE)( J.P. Morgan Securities (Asia Pacific) Limited,ORG)]</v>
      </c>
      <c r="D1598" t="s">
        <v>74</v>
      </c>
      <c r="E1598">
        <f t="shared" si="985"/>
        <v>25</v>
      </c>
      <c r="F1598" t="s">
        <v>11314</v>
      </c>
      <c r="G1598" t="str">
        <f t="shared" si="1010"/>
        <v>(Joint Global Coordinators,TITLE)</v>
      </c>
      <c r="H1598" t="s">
        <v>15116</v>
      </c>
      <c r="I1598">
        <f t="shared" si="1018"/>
        <v>46</v>
      </c>
      <c r="J1598" t="s">
        <v>17887</v>
      </c>
      <c r="K1598" t="str">
        <f t="shared" si="1019"/>
        <v>( J.P. Morgan Securities (Asia Pacific) Limited,ORG)</v>
      </c>
    </row>
    <row r="1599" spans="1:11" ht="16.5" customHeight="1" x14ac:dyDescent="0.25">
      <c r="A1599" t="s">
        <v>3124</v>
      </c>
      <c r="B1599">
        <v>71</v>
      </c>
      <c r="C1599" t="str">
        <f t="shared" si="1017"/>
        <v>[(Legal advisers to the Sole Sponsor and the Underwriters,TITLE)( P. C. Woo &amp; Co.,ORG)]</v>
      </c>
      <c r="D1599" t="s">
        <v>14458</v>
      </c>
      <c r="E1599">
        <f t="shared" si="985"/>
        <v>55</v>
      </c>
      <c r="F1599" t="s">
        <v>17892</v>
      </c>
      <c r="G1599" t="str">
        <f t="shared" si="1010"/>
        <v>(Legal advisers to the Sole Sponsor and the Underwriters,TITLE)</v>
      </c>
      <c r="H1599" t="s">
        <v>15117</v>
      </c>
      <c r="I1599">
        <f t="shared" si="1018"/>
        <v>16</v>
      </c>
      <c r="J1599" t="s">
        <v>17887</v>
      </c>
      <c r="K1599" t="str">
        <f t="shared" si="1019"/>
        <v>( P. C. Woo &amp; Co.,ORG)</v>
      </c>
    </row>
    <row r="1600" spans="1:11" ht="16.5" customHeight="1" x14ac:dyDescent="0.25">
      <c r="A1600" t="s">
        <v>4392</v>
      </c>
      <c r="B1600">
        <v>71</v>
      </c>
      <c r="C1600" t="str">
        <f t="shared" ref="C1600:C1617" si="1020">"["&amp;G1600&amp;"]"</f>
        <v>[(Mr. Cha Mou Sing, Payson ,PERSON)]</v>
      </c>
      <c r="D1600" t="s">
        <v>11873</v>
      </c>
      <c r="E1600">
        <f t="shared" si="985"/>
        <v>25</v>
      </c>
      <c r="F1600" t="s">
        <v>17782</v>
      </c>
      <c r="G1600" t="str">
        <f t="shared" si="1010"/>
        <v>(Mr. Cha Mou Sing, Payson ,PERSON)</v>
      </c>
    </row>
    <row r="1601" spans="1:7" ht="16.5" customHeight="1" x14ac:dyDescent="0.25">
      <c r="A1601" t="s">
        <v>8349</v>
      </c>
      <c r="B1601">
        <v>71</v>
      </c>
      <c r="C1601" t="str">
        <f t="shared" si="1020"/>
        <v>[(Mr. DAI Lixin ,PERSON)]</v>
      </c>
      <c r="D1601" t="s">
        <v>11874</v>
      </c>
      <c r="E1601">
        <f t="shared" si="985"/>
        <v>14</v>
      </c>
      <c r="F1601" t="s">
        <v>17821</v>
      </c>
      <c r="G1601" t="str">
        <f t="shared" si="1010"/>
        <v>(Mr. DAI Lixin ,PERSON)</v>
      </c>
    </row>
    <row r="1602" spans="1:7" ht="16.5" customHeight="1" x14ac:dyDescent="0.25">
      <c r="A1602" t="s">
        <v>1693</v>
      </c>
      <c r="B1602">
        <v>71</v>
      </c>
      <c r="C1602" t="str">
        <f t="shared" si="1020"/>
        <v>[(Mr. Kam, Eddie Shing Cheuk ,PERSON)]</v>
      </c>
      <c r="D1602" t="s">
        <v>11875</v>
      </c>
      <c r="E1602">
        <f t="shared" si="985"/>
        <v>27</v>
      </c>
      <c r="F1602" t="s">
        <v>17782</v>
      </c>
      <c r="G1602" t="str">
        <f t="shared" si="1010"/>
        <v>(Mr. Kam, Eddie Shing Cheuk ,PERSON)</v>
      </c>
    </row>
    <row r="1603" spans="1:7" ht="16.5" customHeight="1" x14ac:dyDescent="0.25">
      <c r="A1603" t="s">
        <v>7900</v>
      </c>
      <c r="B1603">
        <v>71</v>
      </c>
      <c r="C1603" t="str">
        <f t="shared" si="1020"/>
        <v>[(Mr. Li Chun Ho ,PERSON)]</v>
      </c>
      <c r="D1603" t="s">
        <v>11876</v>
      </c>
      <c r="E1603">
        <f t="shared" ref="E1603:E1666" si="1021">LEN(D1603)</f>
        <v>15</v>
      </c>
      <c r="F1603" t="s">
        <v>17821</v>
      </c>
      <c r="G1603" t="str">
        <f t="shared" si="1010"/>
        <v>(Mr. Li Chun Ho ,PERSON)</v>
      </c>
    </row>
    <row r="1604" spans="1:7" ht="16.5" customHeight="1" x14ac:dyDescent="0.25">
      <c r="A1604" t="s">
        <v>8347</v>
      </c>
      <c r="B1604">
        <v>71</v>
      </c>
      <c r="C1604" t="str">
        <f t="shared" si="1020"/>
        <v>[(Mr. LI Jiaqing ,PERSON)]</v>
      </c>
      <c r="D1604" t="s">
        <v>11877</v>
      </c>
      <c r="E1604">
        <f t="shared" si="1021"/>
        <v>15</v>
      </c>
      <c r="F1604" t="s">
        <v>17821</v>
      </c>
      <c r="G1604" t="str">
        <f t="shared" si="1010"/>
        <v>(Mr. LI Jiaqing ,PERSON)</v>
      </c>
    </row>
    <row r="1605" spans="1:7" ht="16.5" customHeight="1" x14ac:dyDescent="0.25">
      <c r="A1605" t="s">
        <v>4710</v>
      </c>
      <c r="B1605">
        <v>71</v>
      </c>
      <c r="C1605" t="str">
        <f t="shared" si="1020"/>
        <v>[(Mr. Lo Chi Hung,PERSON)]</v>
      </c>
      <c r="D1605" t="s">
        <v>17778</v>
      </c>
      <c r="E1605">
        <f t="shared" si="1021"/>
        <v>15</v>
      </c>
      <c r="F1605" t="s">
        <v>17763</v>
      </c>
      <c r="G1605" t="str">
        <f t="shared" si="1010"/>
        <v>(Mr. Lo Chi Hung,PERSON)</v>
      </c>
    </row>
    <row r="1606" spans="1:7" ht="16.5" customHeight="1" x14ac:dyDescent="0.25">
      <c r="A1606" t="s">
        <v>770</v>
      </c>
      <c r="B1606">
        <v>71</v>
      </c>
      <c r="C1606" t="str">
        <f t="shared" si="1020"/>
        <v>[(Mr. Ng Tian Fah ,PERSON)]</v>
      </c>
      <c r="D1606" t="s">
        <v>11878</v>
      </c>
      <c r="E1606">
        <f t="shared" si="1021"/>
        <v>16</v>
      </c>
      <c r="F1606" t="s">
        <v>11322</v>
      </c>
      <c r="G1606" t="str">
        <f t="shared" si="1010"/>
        <v>(Mr. Ng Tian Fah ,PERSON)</v>
      </c>
    </row>
    <row r="1607" spans="1:7" ht="16.5" customHeight="1" x14ac:dyDescent="0.25">
      <c r="A1607" t="s">
        <v>11103</v>
      </c>
      <c r="B1607">
        <v>71</v>
      </c>
      <c r="C1607" t="str">
        <f t="shared" si="1020"/>
        <v>[(Mr. QU Hongzhi ,PERSON)]</v>
      </c>
      <c r="D1607" t="s">
        <v>11879</v>
      </c>
      <c r="E1607">
        <f t="shared" si="1021"/>
        <v>15</v>
      </c>
      <c r="F1607" t="s">
        <v>17821</v>
      </c>
      <c r="G1607" t="str">
        <f t="shared" si="1010"/>
        <v>(Mr. QU Hongzhi ,PERSON)</v>
      </c>
    </row>
    <row r="1608" spans="1:7" ht="16.5" customHeight="1" x14ac:dyDescent="0.25">
      <c r="A1608" t="s">
        <v>4516</v>
      </c>
      <c r="B1608">
        <v>71</v>
      </c>
      <c r="C1608" t="str">
        <f t="shared" si="1020"/>
        <v>[(Mr. Wu Yat Wai ,PERSON)]</v>
      </c>
      <c r="D1608" t="s">
        <v>11880</v>
      </c>
      <c r="E1608">
        <f t="shared" si="1021"/>
        <v>15</v>
      </c>
      <c r="F1608" t="s">
        <v>17821</v>
      </c>
      <c r="G1608" t="str">
        <f t="shared" si="1010"/>
        <v>(Mr. Wu Yat Wai ,PERSON)</v>
      </c>
    </row>
    <row r="1609" spans="1:7" ht="16.5" customHeight="1" x14ac:dyDescent="0.25">
      <c r="A1609" t="s">
        <v>4556</v>
      </c>
      <c r="B1609">
        <v>71</v>
      </c>
      <c r="C1609" t="str">
        <f t="shared" si="1020"/>
        <v>[(Mr. Zeng Qingsheng ,PERSON)]</v>
      </c>
      <c r="D1609" t="s">
        <v>11881</v>
      </c>
      <c r="E1609">
        <f t="shared" si="1021"/>
        <v>19</v>
      </c>
      <c r="F1609" t="s">
        <v>17821</v>
      </c>
      <c r="G1609" t="str">
        <f t="shared" si="1010"/>
        <v>(Mr. Zeng Qingsheng ,PERSON)</v>
      </c>
    </row>
    <row r="1610" spans="1:7" ht="16.5" customHeight="1" x14ac:dyDescent="0.25">
      <c r="A1610" t="s">
        <v>3806</v>
      </c>
      <c r="B1610">
        <v>71</v>
      </c>
      <c r="C1610" t="str">
        <f t="shared" si="1020"/>
        <v>[(Mr. Zhai Haitao ,PERSON)]</v>
      </c>
      <c r="D1610" t="s">
        <v>11882</v>
      </c>
      <c r="E1610">
        <f t="shared" si="1021"/>
        <v>16</v>
      </c>
      <c r="F1610" t="s">
        <v>11322</v>
      </c>
      <c r="G1610" t="str">
        <f t="shared" si="1010"/>
        <v>(Mr. Zhai Haitao ,PERSON)</v>
      </c>
    </row>
    <row r="1611" spans="1:7" ht="16.5" customHeight="1" x14ac:dyDescent="0.25">
      <c r="A1611" t="s">
        <v>9846</v>
      </c>
      <c r="B1611">
        <v>71</v>
      </c>
      <c r="C1611" t="str">
        <f t="shared" si="1020"/>
        <v>[(Mr. Zhu Zinan ,PERSON)]</v>
      </c>
      <c r="D1611" t="s">
        <v>11883</v>
      </c>
      <c r="E1611">
        <f t="shared" si="1021"/>
        <v>14</v>
      </c>
      <c r="F1611" t="s">
        <v>17821</v>
      </c>
      <c r="G1611" t="str">
        <f t="shared" si="1010"/>
        <v>(Mr. Zhu Zinan ,PERSON)</v>
      </c>
    </row>
    <row r="1612" spans="1:7" ht="16.5" customHeight="1" x14ac:dyDescent="0.25">
      <c r="A1612" t="s">
        <v>5571</v>
      </c>
      <c r="B1612">
        <v>71</v>
      </c>
      <c r="C1612" t="str">
        <f t="shared" si="1020"/>
        <v>[(Ms. Chooi Pey Nee ,PERSON)]</v>
      </c>
      <c r="D1612" t="s">
        <v>11884</v>
      </c>
      <c r="E1612">
        <f t="shared" si="1021"/>
        <v>18</v>
      </c>
      <c r="F1612" t="s">
        <v>17821</v>
      </c>
      <c r="G1612" t="str">
        <f t="shared" si="1010"/>
        <v>(Ms. Chooi Pey Nee ,PERSON)</v>
      </c>
    </row>
    <row r="1613" spans="1:7" ht="16.5" customHeight="1" x14ac:dyDescent="0.25">
      <c r="A1613" t="s">
        <v>10117</v>
      </c>
      <c r="B1613">
        <v>71</v>
      </c>
      <c r="C1613" t="str">
        <f t="shared" si="1020"/>
        <v>[(Ms. Leow Geok Mui ,PERSON)]</v>
      </c>
      <c r="D1613" t="s">
        <v>14239</v>
      </c>
      <c r="E1613">
        <f t="shared" si="1021"/>
        <v>18</v>
      </c>
      <c r="F1613" t="s">
        <v>17821</v>
      </c>
      <c r="G1613" t="str">
        <f t="shared" si="1010"/>
        <v>(Ms. Leow Geok Mui ,PERSON)</v>
      </c>
    </row>
    <row r="1614" spans="1:7" ht="16.5" customHeight="1" x14ac:dyDescent="0.25">
      <c r="A1614" t="s">
        <v>403</v>
      </c>
      <c r="B1614">
        <v>71</v>
      </c>
      <c r="C1614" t="str">
        <f t="shared" si="1020"/>
        <v>[(Ms. Xu Huijuan ,PERSON)]</v>
      </c>
      <c r="D1614" t="s">
        <v>11885</v>
      </c>
      <c r="E1614">
        <f t="shared" si="1021"/>
        <v>15</v>
      </c>
      <c r="F1614" t="s">
        <v>17821</v>
      </c>
      <c r="G1614" t="str">
        <f t="shared" si="1010"/>
        <v>(Ms. Xu Huijuan ,PERSON)</v>
      </c>
    </row>
    <row r="1615" spans="1:7" ht="16.5" customHeight="1" x14ac:dyDescent="0.25">
      <c r="A1615" t="s">
        <v>6805</v>
      </c>
      <c r="B1615">
        <v>71</v>
      </c>
      <c r="C1615" t="str">
        <f t="shared" si="1020"/>
        <v>[(Ms. Yan Luying ,PERSON)]</v>
      </c>
      <c r="D1615" t="s">
        <v>11886</v>
      </c>
      <c r="E1615">
        <f t="shared" si="1021"/>
        <v>15</v>
      </c>
      <c r="F1615" t="s">
        <v>17821</v>
      </c>
      <c r="G1615" t="str">
        <f t="shared" si="1010"/>
        <v>(Ms. Yan Luying ,PERSON)</v>
      </c>
    </row>
    <row r="1616" spans="1:7" ht="16.5" customHeight="1" x14ac:dyDescent="0.25">
      <c r="A1616" t="s">
        <v>4974</v>
      </c>
      <c r="B1616">
        <v>71</v>
      </c>
      <c r="C1616" t="str">
        <f t="shared" si="1020"/>
        <v>[(Ms. Zhang Xuli ,PERSON)]</v>
      </c>
      <c r="D1616" t="s">
        <v>11887</v>
      </c>
      <c r="E1616">
        <f t="shared" si="1021"/>
        <v>15</v>
      </c>
      <c r="F1616" t="s">
        <v>17821</v>
      </c>
      <c r="G1616" t="str">
        <f t="shared" si="1010"/>
        <v>(Ms. Zhang Xuli ,PERSON)</v>
      </c>
    </row>
    <row r="1617" spans="1:11" ht="16.5" customHeight="1" x14ac:dyDescent="0.25">
      <c r="A1617" t="s">
        <v>638</v>
      </c>
      <c r="B1617">
        <v>71</v>
      </c>
      <c r="C1617" t="str">
        <f t="shared" si="1020"/>
        <v>[(Other Joint Bookrunners and Joint Lead Managers ,TITLE)]</v>
      </c>
      <c r="D1617" t="s">
        <v>11888</v>
      </c>
      <c r="E1617">
        <f t="shared" si="1021"/>
        <v>48</v>
      </c>
      <c r="F1617" t="s">
        <v>11314</v>
      </c>
      <c r="G1617" t="str">
        <f t="shared" si="1010"/>
        <v>(Other Joint Bookrunners and Joint Lead Managers ,TITLE)</v>
      </c>
    </row>
    <row r="1618" spans="1:11" ht="16.5" customHeight="1" x14ac:dyDescent="0.25">
      <c r="A1618" t="s">
        <v>18033</v>
      </c>
      <c r="B1618">
        <v>71</v>
      </c>
      <c r="C1618" t="str">
        <f t="shared" ref="C1618:C1619" si="1022">"["&amp;G1618&amp;K1618&amp;"]"</f>
        <v>[(PRC Tax Adviser ,TITLE)( Guangdong Shangde Certified Public Accountants Co. Ltd.,ORG)]</v>
      </c>
      <c r="D1618" t="s">
        <v>18035</v>
      </c>
      <c r="E1618">
        <f t="shared" si="1021"/>
        <v>16</v>
      </c>
      <c r="F1618" t="s">
        <v>17892</v>
      </c>
      <c r="G1618" t="str">
        <f t="shared" si="1010"/>
        <v>(PRC Tax Adviser ,TITLE)</v>
      </c>
      <c r="H1618" t="s">
        <v>18034</v>
      </c>
      <c r="I1618">
        <f t="shared" ref="I1618" si="1023">LEN(H1618)</f>
        <v>56</v>
      </c>
      <c r="J1618" t="s">
        <v>17887</v>
      </c>
      <c r="K1618" t="str">
        <f t="shared" ref="K1618:K1619" si="1024">"("&amp;H1618&amp;","&amp;J1618&amp;")"</f>
        <v>( Guangdong Shangde Certified Public Accountants Co. Ltd.,ORG)</v>
      </c>
    </row>
    <row r="1619" spans="1:11" ht="16.5" customHeight="1" x14ac:dyDescent="0.25">
      <c r="A1619" t="s">
        <v>3399</v>
      </c>
      <c r="B1619">
        <v>71</v>
      </c>
      <c r="C1619" t="str">
        <f t="shared" si="1022"/>
        <v>[(Property valuer ,TITLE)(Savills Valuation and Professional Services (S) Pte Ltd,ORG)]</v>
      </c>
      <c r="D1619" t="s">
        <v>14484</v>
      </c>
      <c r="E1619">
        <f t="shared" si="1021"/>
        <v>16</v>
      </c>
      <c r="F1619" t="s">
        <v>17892</v>
      </c>
      <c r="G1619" t="str">
        <f t="shared" si="1010"/>
        <v>(Property valuer ,TITLE)</v>
      </c>
      <c r="H1619" t="s">
        <v>16184</v>
      </c>
      <c r="I1619">
        <f t="shared" ref="I1619" si="1025">LEN(H1619)</f>
        <v>55</v>
      </c>
      <c r="J1619" t="s">
        <v>17887</v>
      </c>
      <c r="K1619" t="str">
        <f t="shared" si="1024"/>
        <v>(Savills Valuation and Professional Services (S) Pte Ltd,ORG)</v>
      </c>
    </row>
    <row r="1620" spans="1:11" ht="16.5" customHeight="1" x14ac:dyDescent="0.25">
      <c r="A1620" t="s">
        <v>10955</v>
      </c>
      <c r="B1620">
        <v>71</v>
      </c>
      <c r="C1620" t="str">
        <f t="shared" ref="C1620:C1621" si="1026">"["&amp;G1620&amp;"]"</f>
        <v>[(RONG Xinjie ,PERSON)]</v>
      </c>
      <c r="D1620" t="s">
        <v>11889</v>
      </c>
      <c r="E1620">
        <f t="shared" si="1021"/>
        <v>12</v>
      </c>
      <c r="F1620" t="s">
        <v>17821</v>
      </c>
      <c r="G1620" t="str">
        <f t="shared" si="1010"/>
        <v>(RONG Xinjie ,PERSON)</v>
      </c>
    </row>
    <row r="1621" spans="1:11" ht="16.5" customHeight="1" x14ac:dyDescent="0.25">
      <c r="A1621" t="s">
        <v>4188</v>
      </c>
      <c r="B1621">
        <v>71</v>
      </c>
      <c r="C1621" t="str">
        <f t="shared" si="1026"/>
        <v>[(Societe Generale ,ORG)]</v>
      </c>
      <c r="D1621" t="s">
        <v>15602</v>
      </c>
      <c r="E1621">
        <f t="shared" si="1021"/>
        <v>17</v>
      </c>
      <c r="F1621" t="s">
        <v>18011</v>
      </c>
      <c r="G1621" t="str">
        <f t="shared" si="1010"/>
        <v>(Societe Generale ,ORG)</v>
      </c>
    </row>
    <row r="1622" spans="1:11" ht="16.5" customHeight="1" x14ac:dyDescent="0.25">
      <c r="A1622" t="s">
        <v>4360</v>
      </c>
      <c r="B1622">
        <v>71</v>
      </c>
      <c r="C1622" t="str">
        <f>"["&amp;G1622&amp;K1622&amp;"]"</f>
        <v>[(Sole Financial Advisor ,TITLE)(China Renaissance Securities (Hong Kong) Limited,ORG)]</v>
      </c>
      <c r="D1622" t="s">
        <v>15268</v>
      </c>
      <c r="E1622">
        <f t="shared" si="1021"/>
        <v>23</v>
      </c>
      <c r="F1622" t="s">
        <v>11314</v>
      </c>
      <c r="G1622" t="str">
        <f t="shared" si="1010"/>
        <v>(Sole Financial Advisor ,TITLE)</v>
      </c>
      <c r="H1622" t="s">
        <v>4082</v>
      </c>
      <c r="I1622">
        <f t="shared" ref="I1622" si="1027">LEN(H1622)</f>
        <v>48</v>
      </c>
      <c r="J1622" t="s">
        <v>17887</v>
      </c>
      <c r="K1622" t="str">
        <f>"("&amp;H1622&amp;","&amp;J1622&amp;")"</f>
        <v>(China Renaissance Securities (Hong Kong) Limited,ORG)</v>
      </c>
    </row>
    <row r="1623" spans="1:11" ht="16.5" customHeight="1" x14ac:dyDescent="0.25">
      <c r="A1623" t="s">
        <v>11261</v>
      </c>
      <c r="B1623">
        <v>71</v>
      </c>
      <c r="C1623" t="str">
        <f t="shared" ref="C1623:C1625" si="1028">"["&amp;G1623&amp;"]"</f>
        <v>[(Truist Securities, Inc ,ORG)]</v>
      </c>
      <c r="D1623" t="s">
        <v>16099</v>
      </c>
      <c r="E1623">
        <f t="shared" si="1021"/>
        <v>23</v>
      </c>
      <c r="F1623" t="s">
        <v>18011</v>
      </c>
      <c r="G1623" t="str">
        <f t="shared" si="1010"/>
        <v>(Truist Securities, Inc ,ORG)</v>
      </c>
    </row>
    <row r="1624" spans="1:11" ht="16.5" customHeight="1" x14ac:dyDescent="0.25">
      <c r="A1624" t="s">
        <v>4950</v>
      </c>
      <c r="B1624">
        <v>71</v>
      </c>
      <c r="C1624" t="str">
        <f t="shared" si="1028"/>
        <v>[(Zhong Renqian ,PERSON)]</v>
      </c>
      <c r="D1624" t="s">
        <v>11890</v>
      </c>
      <c r="E1624">
        <f t="shared" si="1021"/>
        <v>14</v>
      </c>
      <c r="F1624" t="s">
        <v>17821</v>
      </c>
      <c r="G1624" t="str">
        <f t="shared" si="1010"/>
        <v>(Zhong Renqian ,PERSON)</v>
      </c>
    </row>
    <row r="1625" spans="1:11" ht="16.5" customHeight="1" x14ac:dyDescent="0.25">
      <c r="A1625" t="s">
        <v>9494</v>
      </c>
      <c r="B1625">
        <v>71</v>
      </c>
      <c r="C1625" t="str">
        <f t="shared" si="1028"/>
        <v>[(Zhu Wei ,PERSON)]</v>
      </c>
      <c r="D1625" t="s">
        <v>11891</v>
      </c>
      <c r="E1625">
        <f t="shared" si="1021"/>
        <v>8</v>
      </c>
      <c r="F1625" t="s">
        <v>18050</v>
      </c>
      <c r="G1625" t="str">
        <f t="shared" si="1010"/>
        <v>(Zhu Wei ,PERSON)</v>
      </c>
    </row>
    <row r="1626" spans="1:11" ht="16.5" customHeight="1" x14ac:dyDescent="0.25">
      <c r="A1626" t="s">
        <v>6572</v>
      </c>
      <c r="B1626">
        <v>72</v>
      </c>
      <c r="D1626" t="s">
        <v>11892</v>
      </c>
    </row>
    <row r="1627" spans="1:11" ht="16.5" customHeight="1" x14ac:dyDescent="0.25">
      <c r="A1627" t="s">
        <v>5390</v>
      </c>
      <c r="B1627">
        <v>72</v>
      </c>
      <c r="C1627" t="str">
        <f t="shared" ref="C1627:C1629" si="1029">"["&amp;G1627&amp;"]"</f>
        <v>[( China International Capital Corporation Hong Kong Securities Limited,ORG)]</v>
      </c>
      <c r="D1627" t="s">
        <v>15118</v>
      </c>
      <c r="E1627">
        <f t="shared" si="1021"/>
        <v>69</v>
      </c>
      <c r="F1627" t="s">
        <v>17764</v>
      </c>
      <c r="G1627" t="str">
        <f t="shared" ref="G1627:G1629" si="1030">"("&amp;D1627&amp;","&amp;F1627&amp;")"</f>
        <v>( China International Capital Corporation Hong Kong Securities Limited,ORG)</v>
      </c>
    </row>
    <row r="1628" spans="1:11" ht="16.5" customHeight="1" x14ac:dyDescent="0.25">
      <c r="A1628" t="s">
        <v>3327</v>
      </c>
      <c r="B1628">
        <v>72</v>
      </c>
      <c r="C1628" t="str">
        <f t="shared" si="1029"/>
        <v>[( China International Capital Corporation Hong Kong Securities Limited,ORG)]</v>
      </c>
      <c r="D1628" t="s">
        <v>15118</v>
      </c>
      <c r="E1628">
        <f t="shared" si="1021"/>
        <v>69</v>
      </c>
      <c r="F1628" t="s">
        <v>17764</v>
      </c>
      <c r="G1628" t="str">
        <f t="shared" si="1030"/>
        <v>( China International Capital Corporation Hong Kong Securities Limited,ORG)</v>
      </c>
    </row>
    <row r="1629" spans="1:11" ht="16.5" customHeight="1" x14ac:dyDescent="0.25">
      <c r="A1629" t="s">
        <v>11016</v>
      </c>
      <c r="B1629">
        <v>72</v>
      </c>
      <c r="C1629" t="str">
        <f t="shared" si="1029"/>
        <v>[( China International Capital Corporation Hong Kong Securities Limited,ORG)]</v>
      </c>
      <c r="D1629" t="s">
        <v>15118</v>
      </c>
      <c r="E1629">
        <f t="shared" si="1021"/>
        <v>69</v>
      </c>
      <c r="F1629" t="s">
        <v>17764</v>
      </c>
      <c r="G1629" t="str">
        <f t="shared" si="1030"/>
        <v>( China International Capital Corporation Hong Kong Securities Limited,ORG)</v>
      </c>
    </row>
    <row r="1630" spans="1:11" ht="16.5" customHeight="1" x14ac:dyDescent="0.25">
      <c r="A1630" t="s">
        <v>2913</v>
      </c>
      <c r="B1630">
        <v>72</v>
      </c>
    </row>
    <row r="1631" spans="1:11" ht="16.5" customHeight="1" x14ac:dyDescent="0.25">
      <c r="A1631" t="s">
        <v>2591</v>
      </c>
      <c r="B1631">
        <v>72</v>
      </c>
    </row>
    <row r="1632" spans="1:11" ht="16.5" customHeight="1" x14ac:dyDescent="0.25">
      <c r="A1632" t="s">
        <v>11254</v>
      </c>
      <c r="B1632">
        <v>72</v>
      </c>
    </row>
    <row r="1633" spans="1:14" ht="16.5" customHeight="1" x14ac:dyDescent="0.25">
      <c r="A1633" t="s">
        <v>6984</v>
      </c>
      <c r="B1633">
        <v>72</v>
      </c>
    </row>
    <row r="1634" spans="1:14" ht="16.5" customHeight="1" x14ac:dyDescent="0.25">
      <c r="A1634" t="s">
        <v>8619</v>
      </c>
      <c r="B1634">
        <v>72</v>
      </c>
      <c r="C1634" t="str">
        <f t="shared" ref="C1634:C1638" si="1031">"["&amp;G1634&amp;"]"</f>
        <v>[(Chiu &amp; Partners ,ORG)]</v>
      </c>
      <c r="D1634" t="s">
        <v>15603</v>
      </c>
      <c r="E1634">
        <f t="shared" si="1021"/>
        <v>16</v>
      </c>
      <c r="F1634" t="s">
        <v>17887</v>
      </c>
      <c r="G1634" t="str">
        <f t="shared" ref="G1634:G1638" si="1032">"("&amp;D1634&amp;","&amp;F1634&amp;")"</f>
        <v>(Chiu &amp; Partners ,ORG)</v>
      </c>
    </row>
    <row r="1635" spans="1:14" ht="16.5" customHeight="1" x14ac:dyDescent="0.25">
      <c r="A1635" t="s">
        <v>16065</v>
      </c>
      <c r="B1635">
        <v>72</v>
      </c>
      <c r="C1635" t="str">
        <f t="shared" si="1031"/>
        <v>[(Dr Ralf-Christian Lerche Lokstedter ,PERSON)]</v>
      </c>
      <c r="D1635" t="s">
        <v>17246</v>
      </c>
      <c r="E1635">
        <f t="shared" si="1021"/>
        <v>36</v>
      </c>
      <c r="F1635" t="s">
        <v>17821</v>
      </c>
      <c r="G1635" t="str">
        <f t="shared" si="1032"/>
        <v>(Dr Ralf-Christian Lerche Lokstedter ,PERSON)</v>
      </c>
    </row>
    <row r="1636" spans="1:14" ht="16.5" customHeight="1" x14ac:dyDescent="0.25">
      <c r="A1636" t="s">
        <v>4119</v>
      </c>
      <c r="B1636">
        <v>72</v>
      </c>
      <c r="C1636" t="str">
        <f t="shared" si="1031"/>
        <v>[(Dr. Sun, Lijun Richard ,PERSON)]</v>
      </c>
      <c r="D1636" t="s">
        <v>11893</v>
      </c>
      <c r="E1636">
        <f t="shared" si="1021"/>
        <v>23</v>
      </c>
      <c r="F1636" t="s">
        <v>18022</v>
      </c>
      <c r="G1636" t="str">
        <f t="shared" si="1032"/>
        <v>(Dr. Sun, Lijun Richard ,PERSON)</v>
      </c>
    </row>
    <row r="1637" spans="1:14" ht="16.5" customHeight="1" x14ac:dyDescent="0.25">
      <c r="A1637" t="s">
        <v>8926</v>
      </c>
      <c r="B1637">
        <v>72</v>
      </c>
      <c r="C1637" t="str">
        <f t="shared" si="1031"/>
        <v>[(Dr. Xuefeng Yu,PERSON)]</v>
      </c>
      <c r="D1637" t="s">
        <v>14240</v>
      </c>
      <c r="E1637">
        <f t="shared" si="1021"/>
        <v>14</v>
      </c>
      <c r="F1637" t="s">
        <v>18022</v>
      </c>
      <c r="G1637" t="str">
        <f t="shared" si="1032"/>
        <v>(Dr. Xuefeng Yu,PERSON)</v>
      </c>
    </row>
    <row r="1638" spans="1:14" ht="16.5" customHeight="1" x14ac:dyDescent="0.25">
      <c r="A1638" t="s">
        <v>8354</v>
      </c>
      <c r="B1638">
        <v>72</v>
      </c>
      <c r="C1638" t="str">
        <f t="shared" si="1031"/>
        <v>[(Dr. YANG Kexin ,PERSON)]</v>
      </c>
      <c r="D1638" t="s">
        <v>11894</v>
      </c>
      <c r="E1638">
        <f t="shared" si="1021"/>
        <v>15</v>
      </c>
      <c r="F1638" t="s">
        <v>18022</v>
      </c>
      <c r="G1638" t="str">
        <f t="shared" si="1032"/>
        <v>(Dr. YANG Kexin ,PERSON)</v>
      </c>
    </row>
    <row r="1639" spans="1:14" ht="16.5" customHeight="1" x14ac:dyDescent="0.25">
      <c r="A1639" t="s">
        <v>4048</v>
      </c>
      <c r="B1639">
        <v>72</v>
      </c>
    </row>
    <row r="1640" spans="1:14" ht="16.5" customHeight="1" x14ac:dyDescent="0.25">
      <c r="A1640" t="s">
        <v>566</v>
      </c>
      <c r="B1640">
        <v>72</v>
      </c>
      <c r="C1640" t="str">
        <f t="shared" ref="C1640:C1641" si="1033">"["&amp;G1640&amp;"]"</f>
        <v>[(HEE Theng Fong ,PERSON)]</v>
      </c>
      <c r="D1640" t="s">
        <v>15969</v>
      </c>
      <c r="E1640">
        <f t="shared" si="1021"/>
        <v>15</v>
      </c>
      <c r="F1640" t="s">
        <v>17821</v>
      </c>
      <c r="G1640" t="str">
        <f t="shared" ref="G1640:G1667" si="1034">"("&amp;D1640&amp;","&amp;F1640&amp;")"</f>
        <v>(HEE Theng Fong ,PERSON)</v>
      </c>
    </row>
    <row r="1641" spans="1:14" ht="16.5" customHeight="1" x14ac:dyDescent="0.25">
      <c r="A1641" t="s">
        <v>992</v>
      </c>
      <c r="B1641">
        <v>72</v>
      </c>
      <c r="C1641" t="str">
        <f t="shared" si="1033"/>
        <v>[(Hung Wai Man,PERSON)]</v>
      </c>
      <c r="D1641" t="s">
        <v>18054</v>
      </c>
      <c r="E1641">
        <f t="shared" si="1021"/>
        <v>12</v>
      </c>
      <c r="F1641" t="s">
        <v>17821</v>
      </c>
      <c r="G1641" t="str">
        <f t="shared" si="1034"/>
        <v>(Hung Wai Man,PERSON)</v>
      </c>
    </row>
    <row r="1642" spans="1:14" ht="16.5" customHeight="1" x14ac:dyDescent="0.25">
      <c r="A1642" t="s">
        <v>15429</v>
      </c>
      <c r="B1642">
        <v>72</v>
      </c>
      <c r="C1642" t="str">
        <f>"["&amp;G1642&amp;K1642&amp;N1642&amp;"]"</f>
        <v>[(Independent Non-executive Directors,TITLE)( LIN Hua LIN Chen,PERSON)( LAU Sze Wan, Serena,PERSON)]</v>
      </c>
      <c r="D1642" t="s">
        <v>14439</v>
      </c>
      <c r="E1642">
        <f t="shared" si="1021"/>
        <v>35</v>
      </c>
      <c r="F1642" t="s">
        <v>17892</v>
      </c>
      <c r="G1642" t="str">
        <f t="shared" si="1034"/>
        <v>(Independent Non-executive Directors,TITLE)</v>
      </c>
      <c r="H1642" t="s">
        <v>17929</v>
      </c>
      <c r="I1642">
        <f t="shared" ref="I1642:I1643" si="1035">LEN(H1642)</f>
        <v>17</v>
      </c>
      <c r="J1642" t="s">
        <v>17821</v>
      </c>
      <c r="K1642" t="str">
        <f t="shared" ref="K1642:K1643" si="1036">"("&amp;H1642&amp;","&amp;J1642&amp;")"</f>
        <v>( LIN Hua LIN Chen,PERSON)</v>
      </c>
      <c r="L1642" t="s">
        <v>17930</v>
      </c>
      <c r="M1642" t="s">
        <v>17821</v>
      </c>
      <c r="N1642" t="str">
        <f>"("&amp;L1642&amp;","&amp;M1642&amp;")"</f>
        <v>( LAU Sze Wan, Serena,PERSON)</v>
      </c>
    </row>
    <row r="1643" spans="1:14" ht="16.5" customHeight="1" x14ac:dyDescent="0.25">
      <c r="A1643" t="s">
        <v>593</v>
      </c>
      <c r="B1643">
        <v>72</v>
      </c>
      <c r="C1643" t="str">
        <f>"["&amp;G1643&amp;K1643&amp;"]"</f>
        <v>[(Industry Consultant,TITLE)( Frost &amp; Sullivan (Beijing) Inc., Shanghai Branch Co.,ORG)]</v>
      </c>
      <c r="D1643" t="s">
        <v>393</v>
      </c>
      <c r="E1643">
        <f t="shared" si="1021"/>
        <v>19</v>
      </c>
      <c r="F1643" t="s">
        <v>11314</v>
      </c>
      <c r="G1643" t="str">
        <f t="shared" si="1034"/>
        <v>(Industry Consultant,TITLE)</v>
      </c>
      <c r="H1643" t="s">
        <v>16185</v>
      </c>
      <c r="I1643">
        <f t="shared" si="1035"/>
        <v>53</v>
      </c>
      <c r="J1643" t="s">
        <v>17887</v>
      </c>
      <c r="K1643" t="str">
        <f t="shared" si="1036"/>
        <v>( Frost &amp; Sullivan (Beijing) Inc., Shanghai Branch Co.,ORG)</v>
      </c>
    </row>
    <row r="1644" spans="1:14" ht="16.5" customHeight="1" x14ac:dyDescent="0.25">
      <c r="A1644" t="s">
        <v>3682</v>
      </c>
      <c r="B1644">
        <v>72</v>
      </c>
      <c r="C1644" t="str">
        <f t="shared" ref="C1644" si="1037">"["&amp;G1644&amp;"]"</f>
        <v>[(Jiang Qian ,PERSON)]</v>
      </c>
      <c r="D1644" t="s">
        <v>15604</v>
      </c>
      <c r="E1644">
        <f t="shared" si="1021"/>
        <v>11</v>
      </c>
      <c r="F1644" t="s">
        <v>17821</v>
      </c>
      <c r="G1644" t="str">
        <f t="shared" si="1034"/>
        <v>(Jiang Qian ,PERSON)</v>
      </c>
    </row>
    <row r="1645" spans="1:14" ht="16.5" customHeight="1" x14ac:dyDescent="0.25">
      <c r="A1645" t="s">
        <v>10444</v>
      </c>
      <c r="B1645">
        <v>72</v>
      </c>
      <c r="C1645" t="str">
        <f t="shared" ref="C1645:C1647" si="1038">"["&amp;G1645&amp;K1645&amp;"]"</f>
        <v>[(Joint Lead Managers and Public Offer Underwriters ,TITLE)(AFG Securities Limited,ORG)]</v>
      </c>
      <c r="D1645" t="s">
        <v>14241</v>
      </c>
      <c r="E1645">
        <f t="shared" si="1021"/>
        <v>50</v>
      </c>
      <c r="F1645" t="s">
        <v>17892</v>
      </c>
      <c r="G1645" t="str">
        <f t="shared" si="1034"/>
        <v>(Joint Lead Managers and Public Offer Underwriters ,TITLE)</v>
      </c>
      <c r="H1645" t="s">
        <v>6358</v>
      </c>
      <c r="I1645">
        <f t="shared" ref="I1645:I1647" si="1039">LEN(H1645)</f>
        <v>22</v>
      </c>
      <c r="J1645" t="s">
        <v>17887</v>
      </c>
      <c r="K1645" t="str">
        <f t="shared" ref="K1645:K1647" si="1040">"("&amp;H1645&amp;","&amp;J1645&amp;")"</f>
        <v>(AFG Securities Limited,ORG)</v>
      </c>
    </row>
    <row r="1646" spans="1:14" ht="16.5" customHeight="1" x14ac:dyDescent="0.25">
      <c r="A1646" t="s">
        <v>7980</v>
      </c>
      <c r="B1646">
        <v>72</v>
      </c>
      <c r="C1646" t="str">
        <f t="shared" si="1038"/>
        <v>[(Joint Lead Managers,TITLE)( Essence International Securities (Hong Kong) Limited,ORG)]</v>
      </c>
      <c r="D1646" t="s">
        <v>373</v>
      </c>
      <c r="E1646">
        <f t="shared" si="1021"/>
        <v>19</v>
      </c>
      <c r="F1646" t="s">
        <v>17888</v>
      </c>
      <c r="G1646" t="str">
        <f t="shared" si="1034"/>
        <v>(Joint Lead Managers,TITLE)</v>
      </c>
      <c r="H1646" t="s">
        <v>15113</v>
      </c>
      <c r="I1646">
        <f t="shared" si="1039"/>
        <v>53</v>
      </c>
      <c r="J1646" t="s">
        <v>17887</v>
      </c>
      <c r="K1646" t="str">
        <f t="shared" si="1040"/>
        <v>( Essence International Securities (Hong Kong) Limited,ORG)</v>
      </c>
    </row>
    <row r="1647" spans="1:14" ht="16.5" customHeight="1" x14ac:dyDescent="0.25">
      <c r="A1647" t="s">
        <v>11224</v>
      </c>
      <c r="B1647">
        <v>72</v>
      </c>
      <c r="C1647" t="str">
        <f t="shared" si="1038"/>
        <v>[(Joint Sponsors ,TITLE)(J.P. Morgan Securities (Far East) Limited,ORG)]</v>
      </c>
      <c r="D1647" t="s">
        <v>11648</v>
      </c>
      <c r="E1647">
        <f t="shared" si="1021"/>
        <v>15</v>
      </c>
      <c r="F1647" t="s">
        <v>11314</v>
      </c>
      <c r="G1647" t="str">
        <f t="shared" si="1034"/>
        <v>(Joint Sponsors ,TITLE)</v>
      </c>
      <c r="H1647" t="s">
        <v>16831</v>
      </c>
      <c r="I1647">
        <f t="shared" si="1039"/>
        <v>41</v>
      </c>
      <c r="J1647" t="s">
        <v>17887</v>
      </c>
      <c r="K1647" t="str">
        <f t="shared" si="1040"/>
        <v>(J.P. Morgan Securities (Far East) Limited,ORG)</v>
      </c>
      <c r="L1647" t="s">
        <v>16824</v>
      </c>
    </row>
    <row r="1648" spans="1:14" ht="16.5" customHeight="1" x14ac:dyDescent="0.25">
      <c r="A1648" t="s">
        <v>1662</v>
      </c>
      <c r="B1648">
        <v>72</v>
      </c>
      <c r="C1648" t="str">
        <f t="shared" ref="C1648:C1662" si="1041">"["&amp;G1648&amp;"]"</f>
        <v>[(Leung Yee Tak ,PERSON)]</v>
      </c>
      <c r="D1648" t="s">
        <v>11895</v>
      </c>
      <c r="E1648">
        <f t="shared" si="1021"/>
        <v>14</v>
      </c>
      <c r="F1648" t="s">
        <v>17821</v>
      </c>
      <c r="G1648" t="str">
        <f t="shared" si="1034"/>
        <v>(Leung Yee Tak ,PERSON)</v>
      </c>
    </row>
    <row r="1649" spans="1:17" ht="16.5" customHeight="1" x14ac:dyDescent="0.25">
      <c r="A1649" t="s">
        <v>8905</v>
      </c>
      <c r="B1649">
        <v>72</v>
      </c>
      <c r="C1649" t="str">
        <f t="shared" si="1041"/>
        <v>[(Liang LIN ,PERSON)]</v>
      </c>
      <c r="D1649" t="s">
        <v>11896</v>
      </c>
      <c r="E1649">
        <f t="shared" si="1021"/>
        <v>10</v>
      </c>
      <c r="F1649" t="s">
        <v>18051</v>
      </c>
      <c r="G1649" t="str">
        <f t="shared" si="1034"/>
        <v>(Liang LIN ,PERSON)</v>
      </c>
    </row>
    <row r="1650" spans="1:17" ht="16.5" customHeight="1" x14ac:dyDescent="0.25">
      <c r="A1650" t="s">
        <v>6004</v>
      </c>
      <c r="B1650">
        <v>72</v>
      </c>
      <c r="C1650" t="str">
        <f t="shared" si="1041"/>
        <v>[(Mr. BAO Jun ,PERSON)]</v>
      </c>
      <c r="D1650" t="s">
        <v>14242</v>
      </c>
      <c r="E1650">
        <f t="shared" si="1021"/>
        <v>12</v>
      </c>
      <c r="F1650" t="s">
        <v>17821</v>
      </c>
      <c r="G1650" t="str">
        <f t="shared" si="1034"/>
        <v>(Mr. BAO Jun ,PERSON)</v>
      </c>
    </row>
    <row r="1651" spans="1:17" ht="16.5" customHeight="1" x14ac:dyDescent="0.25">
      <c r="A1651" t="s">
        <v>11083</v>
      </c>
      <c r="B1651">
        <v>72</v>
      </c>
      <c r="C1651" t="str">
        <f t="shared" si="1041"/>
        <v>[(Mr. Cao Guohua ,PERSON)]</v>
      </c>
      <c r="D1651" t="s">
        <v>11897</v>
      </c>
      <c r="E1651">
        <f t="shared" si="1021"/>
        <v>15</v>
      </c>
      <c r="F1651" t="s">
        <v>17821</v>
      </c>
      <c r="G1651" t="str">
        <f t="shared" si="1034"/>
        <v>(Mr. Cao Guohua ,PERSON)</v>
      </c>
    </row>
    <row r="1652" spans="1:17" ht="16.5" customHeight="1" x14ac:dyDescent="0.25">
      <c r="A1652" t="s">
        <v>3502</v>
      </c>
      <c r="B1652">
        <v>72</v>
      </c>
      <c r="C1652" t="str">
        <f t="shared" si="1041"/>
        <v>[(Mr. Daniel Tay Kok Siong,PERSON)]</v>
      </c>
      <c r="D1652" t="s">
        <v>14243</v>
      </c>
      <c r="E1652">
        <f t="shared" si="1021"/>
        <v>24</v>
      </c>
      <c r="F1652" t="s">
        <v>17782</v>
      </c>
      <c r="G1652" t="str">
        <f t="shared" si="1034"/>
        <v>(Mr. Daniel Tay Kok Siong,PERSON)</v>
      </c>
    </row>
    <row r="1653" spans="1:17" ht="16.5" customHeight="1" x14ac:dyDescent="0.25">
      <c r="A1653" t="s">
        <v>8252</v>
      </c>
      <c r="B1653">
        <v>72</v>
      </c>
      <c r="C1653" t="str">
        <f t="shared" si="1041"/>
        <v>[(Mr. Dylan Carlo TINKER ,PERSON)]</v>
      </c>
      <c r="D1653" t="s">
        <v>14210</v>
      </c>
      <c r="E1653">
        <f t="shared" si="1021"/>
        <v>23</v>
      </c>
      <c r="F1653" t="s">
        <v>17782</v>
      </c>
      <c r="G1653" t="str">
        <f t="shared" si="1034"/>
        <v>(Mr. Dylan Carlo TINKER ,PERSON)</v>
      </c>
    </row>
    <row r="1654" spans="1:17" ht="16.5" customHeight="1" x14ac:dyDescent="0.25">
      <c r="A1654" t="s">
        <v>417</v>
      </c>
      <c r="B1654">
        <v>72</v>
      </c>
      <c r="C1654" t="str">
        <f t="shared" si="1041"/>
        <v>[(Mr. Guo Mingchuan ,PERSON)]</v>
      </c>
      <c r="D1654" t="s">
        <v>11898</v>
      </c>
      <c r="E1654">
        <f t="shared" si="1021"/>
        <v>18</v>
      </c>
      <c r="F1654" t="s">
        <v>17821</v>
      </c>
      <c r="G1654" t="str">
        <f t="shared" si="1034"/>
        <v>(Mr. Guo Mingchuan ,PERSON)</v>
      </c>
    </row>
    <row r="1655" spans="1:17" ht="16.5" customHeight="1" x14ac:dyDescent="0.25">
      <c r="A1655" t="s">
        <v>7898</v>
      </c>
      <c r="B1655">
        <v>72</v>
      </c>
      <c r="C1655" t="str">
        <f t="shared" si="1041"/>
        <v>[(Mr. Li Kam Hung ,PERSON)]</v>
      </c>
      <c r="D1655" t="s">
        <v>11899</v>
      </c>
      <c r="E1655">
        <f t="shared" si="1021"/>
        <v>16</v>
      </c>
      <c r="F1655" t="s">
        <v>11322</v>
      </c>
      <c r="G1655" t="str">
        <f t="shared" si="1034"/>
        <v>(Mr. Li Kam Hung ,PERSON)</v>
      </c>
    </row>
    <row r="1656" spans="1:17" ht="16.5" customHeight="1" x14ac:dyDescent="0.25">
      <c r="A1656" t="s">
        <v>9320</v>
      </c>
      <c r="B1656">
        <v>72</v>
      </c>
      <c r="C1656" t="str">
        <f t="shared" si="1041"/>
        <v>[(Mr. LIN Sui ,PERSON)]</v>
      </c>
      <c r="D1656" t="s">
        <v>11900</v>
      </c>
      <c r="E1656">
        <f t="shared" si="1021"/>
        <v>12</v>
      </c>
      <c r="F1656" t="s">
        <v>17821</v>
      </c>
      <c r="G1656" t="str">
        <f t="shared" si="1034"/>
        <v>(Mr. LIN Sui ,PERSON)</v>
      </c>
    </row>
    <row r="1657" spans="1:17" ht="16.5" customHeight="1" x14ac:dyDescent="0.25">
      <c r="A1657" t="s">
        <v>3460</v>
      </c>
      <c r="B1657">
        <v>72</v>
      </c>
      <c r="C1657" t="str">
        <f t="shared" si="1041"/>
        <v>[(Mr. Morten Rosholm Henriksen,PERSON)]</v>
      </c>
      <c r="D1657" t="s">
        <v>14244</v>
      </c>
      <c r="E1657">
        <f t="shared" si="1021"/>
        <v>28</v>
      </c>
      <c r="F1657" t="s">
        <v>17782</v>
      </c>
      <c r="G1657" t="str">
        <f t="shared" si="1034"/>
        <v>(Mr. Morten Rosholm Henriksen,PERSON)</v>
      </c>
    </row>
    <row r="1658" spans="1:17" ht="16.5" customHeight="1" x14ac:dyDescent="0.25">
      <c r="A1658" t="s">
        <v>8541</v>
      </c>
      <c r="B1658">
        <v>72</v>
      </c>
      <c r="C1658" t="str">
        <f t="shared" si="1041"/>
        <v>[(Mr. Poon Soon Huat ,PERSON)]</v>
      </c>
      <c r="D1658" t="s">
        <v>11901</v>
      </c>
      <c r="E1658">
        <f t="shared" si="1021"/>
        <v>19</v>
      </c>
      <c r="F1658" t="s">
        <v>17821</v>
      </c>
      <c r="G1658" t="str">
        <f t="shared" si="1034"/>
        <v>(Mr. Poon Soon Huat ,PERSON)</v>
      </c>
    </row>
    <row r="1659" spans="1:17" ht="16.5" customHeight="1" x14ac:dyDescent="0.25">
      <c r="A1659" t="s">
        <v>4258</v>
      </c>
      <c r="B1659">
        <v>72</v>
      </c>
      <c r="C1659" t="str">
        <f t="shared" si="1041"/>
        <v>[(Mr. Sia Kok Chong,PERSON)]</v>
      </c>
      <c r="D1659" t="s">
        <v>14245</v>
      </c>
      <c r="E1659">
        <f t="shared" si="1021"/>
        <v>17</v>
      </c>
      <c r="F1659" t="s">
        <v>11322</v>
      </c>
      <c r="G1659" t="str">
        <f t="shared" si="1034"/>
        <v>(Mr. Sia Kok Chong,PERSON)</v>
      </c>
    </row>
    <row r="1660" spans="1:17" ht="16.5" customHeight="1" x14ac:dyDescent="0.25">
      <c r="A1660" t="s">
        <v>11156</v>
      </c>
      <c r="B1660">
        <v>72</v>
      </c>
      <c r="C1660" t="str">
        <f t="shared" si="1041"/>
        <v>[(Mr. TAN Degui ,PERSON)]</v>
      </c>
      <c r="D1660" t="s">
        <v>11902</v>
      </c>
      <c r="E1660">
        <f t="shared" si="1021"/>
        <v>14</v>
      </c>
      <c r="F1660" t="s">
        <v>17821</v>
      </c>
      <c r="G1660" t="str">
        <f t="shared" si="1034"/>
        <v>(Mr. TAN Degui ,PERSON)</v>
      </c>
    </row>
    <row r="1661" spans="1:17" ht="16.5" customHeight="1" x14ac:dyDescent="0.25">
      <c r="A1661" t="s">
        <v>11179</v>
      </c>
      <c r="B1661">
        <v>72</v>
      </c>
      <c r="C1661" t="str">
        <f t="shared" si="1041"/>
        <v>[(Mr. Tao Fu ,PERSON)]</v>
      </c>
      <c r="D1661" t="s">
        <v>14246</v>
      </c>
      <c r="E1661">
        <f t="shared" si="1021"/>
        <v>11</v>
      </c>
      <c r="F1661" t="s">
        <v>17821</v>
      </c>
      <c r="G1661" t="str">
        <f t="shared" si="1034"/>
        <v>(Mr. Tao Fu ,PERSON)</v>
      </c>
    </row>
    <row r="1662" spans="1:17" ht="16.5" customHeight="1" x14ac:dyDescent="0.25">
      <c r="A1662" t="s">
        <v>8542</v>
      </c>
      <c r="B1662">
        <v>72</v>
      </c>
      <c r="C1662" t="str">
        <f t="shared" si="1041"/>
        <v>[(Mr. Teo Teck Thye ,PERSON)]</v>
      </c>
      <c r="D1662" t="s">
        <v>11733</v>
      </c>
      <c r="E1662">
        <f t="shared" si="1021"/>
        <v>18</v>
      </c>
      <c r="F1662" t="s">
        <v>17821</v>
      </c>
      <c r="G1662" t="str">
        <f t="shared" si="1034"/>
        <v>(Mr. Teo Teck Thye ,PERSON)</v>
      </c>
    </row>
    <row r="1663" spans="1:17" ht="16.5" customHeight="1" x14ac:dyDescent="0.25">
      <c r="A1663" t="s">
        <v>8432</v>
      </c>
      <c r="B1663">
        <v>72</v>
      </c>
      <c r="C1663" t="str">
        <f>"["&amp;G1663&amp;K1663&amp;N1663&amp;Q1663&amp;"]"</f>
        <v>[(Mr. Xu Gang ,PERSON)(Mr. Li Jiatong ,PERSON)(Remuneration Committee ,TITLE)(Mr. Xu Gang,PERSON)]</v>
      </c>
      <c r="D1663" t="s">
        <v>14117</v>
      </c>
      <c r="E1663">
        <f t="shared" si="1021"/>
        <v>12</v>
      </c>
      <c r="F1663" t="s">
        <v>17782</v>
      </c>
      <c r="G1663" t="str">
        <f t="shared" si="1034"/>
        <v>(Mr. Xu Gang ,PERSON)</v>
      </c>
      <c r="H1663" t="s">
        <v>14120</v>
      </c>
      <c r="I1663">
        <f t="shared" ref="I1663:I1666" si="1042">LEN(H1663)</f>
        <v>15</v>
      </c>
      <c r="J1663" t="s">
        <v>17782</v>
      </c>
      <c r="K1663" t="str">
        <f t="shared" ref="K1663:K1666" si="1043">"("&amp;H1663&amp;","&amp;J1663&amp;")"</f>
        <v>(Mr. Li Jiatong ,PERSON)</v>
      </c>
      <c r="L1663" t="s">
        <v>14057</v>
      </c>
      <c r="M1663" t="s">
        <v>17755</v>
      </c>
      <c r="N1663" t="str">
        <f t="shared" ref="N1663:N1664" si="1044">"("&amp;L1663&amp;","&amp;M1663&amp;")"</f>
        <v>(Remuneration Committee ,TITLE)</v>
      </c>
      <c r="O1663" t="s">
        <v>14123</v>
      </c>
      <c r="P1663" t="s">
        <v>17782</v>
      </c>
      <c r="Q1663" t="str">
        <f t="shared" ref="Q1663" si="1045">"("&amp;O1663&amp;","&amp;P1663&amp;")"</f>
        <v>(Mr. Xu Gang,PERSON)</v>
      </c>
    </row>
    <row r="1664" spans="1:17" ht="16.5" customHeight="1" x14ac:dyDescent="0.25">
      <c r="A1664" t="s">
        <v>7844</v>
      </c>
      <c r="B1664">
        <v>72</v>
      </c>
      <c r="C1664" t="str">
        <f>"["&amp;G1664&amp;K1664&amp;N1664&amp;"]"</f>
        <v>[(Mr. Yeung Chun Yue ,PERSON)(Mr. Xu Kai,PERSON)(Mr. Chen Bingqiang ,PERSON)]</v>
      </c>
      <c r="D1664" t="s">
        <v>14118</v>
      </c>
      <c r="E1664">
        <f t="shared" si="1021"/>
        <v>19</v>
      </c>
      <c r="F1664" t="s">
        <v>17763</v>
      </c>
      <c r="G1664" t="str">
        <f t="shared" si="1034"/>
        <v>(Mr. Yeung Chun Yue ,PERSON)</v>
      </c>
      <c r="H1664" t="s">
        <v>14121</v>
      </c>
      <c r="I1664">
        <f t="shared" si="1042"/>
        <v>10</v>
      </c>
      <c r="J1664" t="s">
        <v>17763</v>
      </c>
      <c r="K1664" t="str">
        <f t="shared" si="1043"/>
        <v>(Mr. Xu Kai,PERSON)</v>
      </c>
      <c r="L1664" t="s">
        <v>14124</v>
      </c>
      <c r="M1664" t="s">
        <v>17763</v>
      </c>
      <c r="N1664" t="str">
        <f t="shared" si="1044"/>
        <v>(Mr. Chen Bingqiang ,PERSON)</v>
      </c>
    </row>
    <row r="1665" spans="1:17" ht="16.5" customHeight="1" x14ac:dyDescent="0.25">
      <c r="A1665" t="s">
        <v>17848</v>
      </c>
      <c r="B1665">
        <v>72</v>
      </c>
      <c r="C1665" t="str">
        <f>"["&amp;G1665&amp;K1665&amp;"]"</f>
        <v>[(Mr. Yip Koon Shing ,PERSON)(Mr. Yip Shing Kee,PERSON)]</v>
      </c>
      <c r="D1665" t="s">
        <v>11903</v>
      </c>
      <c r="E1665">
        <f t="shared" si="1021"/>
        <v>19</v>
      </c>
      <c r="F1665" t="s">
        <v>17821</v>
      </c>
      <c r="G1665" t="str">
        <f t="shared" si="1034"/>
        <v>(Mr. Yip Koon Shing ,PERSON)</v>
      </c>
      <c r="H1665" t="s">
        <v>17849</v>
      </c>
      <c r="I1665">
        <f t="shared" si="1042"/>
        <v>17</v>
      </c>
      <c r="J1665" t="s">
        <v>17821</v>
      </c>
      <c r="K1665" t="str">
        <f t="shared" si="1043"/>
        <v>(Mr. Yip Shing Kee,PERSON)</v>
      </c>
    </row>
    <row r="1666" spans="1:17" ht="16.5" customHeight="1" x14ac:dyDescent="0.25">
      <c r="A1666" t="s">
        <v>3708</v>
      </c>
      <c r="B1666">
        <v>72</v>
      </c>
      <c r="C1666" t="str">
        <f>"["&amp;G1666&amp;K1666&amp;N1666&amp;Q1666&amp;"]"</f>
        <v>[(Mr. Yuan Jun ,PERSON)(Ms. Yu Yuan ,PERSON)(Nomination committee Mr. Fang Gongyu (Chairman),TITLE)(Mr. Fang Gongyu ,PERSON)]</v>
      </c>
      <c r="D1666" t="s">
        <v>14119</v>
      </c>
      <c r="E1666">
        <f t="shared" si="1021"/>
        <v>13</v>
      </c>
      <c r="F1666" t="s">
        <v>17782</v>
      </c>
      <c r="G1666" t="str">
        <f t="shared" si="1034"/>
        <v>(Mr. Yuan Jun ,PERSON)</v>
      </c>
      <c r="H1666" t="s">
        <v>14122</v>
      </c>
      <c r="I1666">
        <f t="shared" si="1042"/>
        <v>12</v>
      </c>
      <c r="J1666" t="s">
        <v>17782</v>
      </c>
      <c r="K1666" t="str">
        <f t="shared" si="1043"/>
        <v>(Ms. Yu Yuan ,PERSON)</v>
      </c>
      <c r="L1666" t="s">
        <v>14125</v>
      </c>
      <c r="M1666" t="s">
        <v>17755</v>
      </c>
      <c r="N1666" t="str">
        <f>"("&amp;L1666&amp;","&amp;M1666&amp;")"</f>
        <v>(Nomination committee Mr. Fang Gongyu (Chairman),TITLE)</v>
      </c>
      <c r="O1666" t="s">
        <v>14126</v>
      </c>
      <c r="P1666" t="s">
        <v>17782</v>
      </c>
      <c r="Q1666" t="str">
        <f t="shared" ref="Q1666" si="1046">"("&amp;O1666&amp;","&amp;P1666&amp;")"</f>
        <v>(Mr. Fang Gongyu ,PERSON)</v>
      </c>
    </row>
    <row r="1667" spans="1:17" ht="16.5" customHeight="1" x14ac:dyDescent="0.25">
      <c r="A1667" t="s">
        <v>7284</v>
      </c>
      <c r="B1667">
        <v>72</v>
      </c>
      <c r="C1667" t="str">
        <f t="shared" ref="C1667" si="1047">"["&amp;G1667&amp;"]"</f>
        <v>[(Mr. Yung Kwok Kee Billy ,PERSON)]</v>
      </c>
      <c r="D1667" t="s">
        <v>11904</v>
      </c>
      <c r="E1667">
        <f t="shared" ref="E1667:E1730" si="1048">LEN(D1667)</f>
        <v>24</v>
      </c>
      <c r="F1667" t="s">
        <v>17782</v>
      </c>
      <c r="G1667" t="str">
        <f t="shared" si="1034"/>
        <v>(Mr. Yung Kwok Kee Billy ,PERSON)</v>
      </c>
    </row>
    <row r="1668" spans="1:17" ht="16.5" customHeight="1" x14ac:dyDescent="0.25">
      <c r="A1668" t="s">
        <v>1113</v>
      </c>
      <c r="B1668">
        <v>72</v>
      </c>
    </row>
    <row r="1669" spans="1:17" ht="16.5" customHeight="1" x14ac:dyDescent="0.25">
      <c r="A1669" t="s">
        <v>351</v>
      </c>
      <c r="B1669">
        <v>72</v>
      </c>
      <c r="C1669" t="str">
        <f t="shared" ref="C1669:C1670" si="1049">"["&amp;G1669&amp;K1669&amp;"]"</f>
        <v>[(Receiving Bank,TITLE)( Bank of China (Hong Kong) Limited,ORG)]</v>
      </c>
      <c r="D1669" t="s">
        <v>11779</v>
      </c>
      <c r="E1669">
        <f t="shared" si="1048"/>
        <v>14</v>
      </c>
      <c r="F1669" t="s">
        <v>11314</v>
      </c>
      <c r="G1669" t="str">
        <f t="shared" ref="G1669:G1677" si="1050">"("&amp;D1669&amp;","&amp;F1669&amp;")"</f>
        <v>(Receiving Bank,TITLE)</v>
      </c>
      <c r="H1669" t="s">
        <v>16287</v>
      </c>
      <c r="I1669">
        <f t="shared" ref="I1669:I1670" si="1051">LEN(H1669)</f>
        <v>34</v>
      </c>
      <c r="J1669" t="s">
        <v>17891</v>
      </c>
      <c r="K1669" t="str">
        <f t="shared" ref="K1669:K1670" si="1052">"("&amp;H1669&amp;","&amp;J1669&amp;")"</f>
        <v>( Bank of China (Hong Kong) Limited,ORG)</v>
      </c>
    </row>
    <row r="1670" spans="1:17" ht="16.5" customHeight="1" x14ac:dyDescent="0.25">
      <c r="A1670" t="s">
        <v>10666</v>
      </c>
      <c r="B1670">
        <v>72</v>
      </c>
      <c r="C1670" t="str">
        <f t="shared" si="1049"/>
        <v>[(Reporting accountants and auditor after Listing ,TITLE)(Deloitte Touche Tohmatsu,ORG)]</v>
      </c>
      <c r="D1670" t="s">
        <v>14669</v>
      </c>
      <c r="E1670">
        <f t="shared" si="1048"/>
        <v>48</v>
      </c>
      <c r="F1670" t="s">
        <v>17952</v>
      </c>
      <c r="G1670" t="str">
        <f t="shared" si="1050"/>
        <v>(Reporting accountants and auditor after Listing ,TITLE)</v>
      </c>
      <c r="H1670" t="s">
        <v>98</v>
      </c>
      <c r="I1670">
        <f t="shared" si="1051"/>
        <v>24</v>
      </c>
      <c r="J1670" t="s">
        <v>17887</v>
      </c>
      <c r="K1670" t="str">
        <f t="shared" si="1052"/>
        <v>(Deloitte Touche Tohmatsu,ORG)</v>
      </c>
    </row>
    <row r="1671" spans="1:17" ht="16.5" customHeight="1" x14ac:dyDescent="0.25">
      <c r="A1671" t="s">
        <v>3534</v>
      </c>
      <c r="B1671">
        <v>72</v>
      </c>
      <c r="C1671" t="str">
        <f t="shared" ref="C1671" si="1053">"["&amp;G1671&amp;"]"</f>
        <v>[(Sir Kwok Siu Man ,PERSON)]</v>
      </c>
      <c r="D1671" t="s">
        <v>11905</v>
      </c>
      <c r="E1671">
        <f t="shared" si="1048"/>
        <v>17</v>
      </c>
      <c r="F1671" t="s">
        <v>17821</v>
      </c>
      <c r="G1671" t="str">
        <f t="shared" si="1050"/>
        <v>(Sir Kwok Siu Man ,PERSON)</v>
      </c>
    </row>
    <row r="1672" spans="1:17" ht="16.5" customHeight="1" x14ac:dyDescent="0.25">
      <c r="A1672" t="s">
        <v>5954</v>
      </c>
      <c r="B1672">
        <v>72</v>
      </c>
      <c r="C1672" t="str">
        <f>"["&amp;G1672&amp;K1672&amp;"]"</f>
        <v>[(Sole Global Coordinator ,TITLE)(Haitong International Securities Company Limited,ORG)]</v>
      </c>
      <c r="D1672" t="s">
        <v>14198</v>
      </c>
      <c r="E1672">
        <f t="shared" si="1048"/>
        <v>24</v>
      </c>
      <c r="F1672" t="s">
        <v>11314</v>
      </c>
      <c r="G1672" t="str">
        <f t="shared" si="1050"/>
        <v>(Sole Global Coordinator ,TITLE)</v>
      </c>
      <c r="H1672" t="s">
        <v>24</v>
      </c>
      <c r="I1672">
        <f t="shared" ref="I1672" si="1054">LEN(H1672)</f>
        <v>48</v>
      </c>
      <c r="J1672" t="s">
        <v>17887</v>
      </c>
      <c r="K1672" t="str">
        <f>"("&amp;H1672&amp;","&amp;J1672&amp;")"</f>
        <v>(Haitong International Securities Company Limited,ORG)</v>
      </c>
    </row>
    <row r="1673" spans="1:17" ht="16.5" customHeight="1" x14ac:dyDescent="0.25">
      <c r="A1673" t="s">
        <v>6668</v>
      </c>
      <c r="B1673">
        <v>72</v>
      </c>
      <c r="C1673" t="str">
        <f t="shared" ref="C1673:C1677" si="1055">"["&amp;G1673&amp;"]"</f>
        <v>[(Wan Kum Tho ,PERSON)]</v>
      </c>
      <c r="D1673" t="s">
        <v>15970</v>
      </c>
      <c r="E1673">
        <f t="shared" si="1048"/>
        <v>12</v>
      </c>
      <c r="F1673" t="s">
        <v>17821</v>
      </c>
      <c r="G1673" t="str">
        <f t="shared" si="1050"/>
        <v>(Wan Kum Tho ,PERSON)</v>
      </c>
    </row>
    <row r="1674" spans="1:17" ht="16.5" customHeight="1" x14ac:dyDescent="0.25">
      <c r="A1674" t="s">
        <v>9364</v>
      </c>
      <c r="B1674">
        <v>72</v>
      </c>
      <c r="C1674" t="str">
        <f t="shared" si="1055"/>
        <v>[(YE Mei ,PERSON)]</v>
      </c>
      <c r="D1674" t="s">
        <v>11906</v>
      </c>
      <c r="E1674">
        <f t="shared" si="1048"/>
        <v>7</v>
      </c>
      <c r="F1674" t="s">
        <v>17821</v>
      </c>
      <c r="G1674" t="str">
        <f t="shared" si="1050"/>
        <v>(YE Mei ,PERSON)</v>
      </c>
    </row>
    <row r="1675" spans="1:17" ht="16.5" customHeight="1" x14ac:dyDescent="0.25">
      <c r="A1675" t="s">
        <v>9976</v>
      </c>
      <c r="B1675">
        <v>72</v>
      </c>
      <c r="C1675" t="str">
        <f t="shared" si="1055"/>
        <v>[(YI Qingqing ,PERSON)]</v>
      </c>
      <c r="D1675" t="s">
        <v>11907</v>
      </c>
      <c r="E1675">
        <f t="shared" si="1048"/>
        <v>12</v>
      </c>
      <c r="F1675" t="s">
        <v>17821</v>
      </c>
      <c r="G1675" t="str">
        <f t="shared" si="1050"/>
        <v>(YI Qingqing ,PERSON)</v>
      </c>
    </row>
    <row r="1676" spans="1:17" ht="16.5" customHeight="1" x14ac:dyDescent="0.25">
      <c r="A1676" t="s">
        <v>7183</v>
      </c>
      <c r="B1676">
        <v>73</v>
      </c>
      <c r="C1676" t="str">
        <f t="shared" si="1055"/>
        <v>[(Appleby ,ORG)]</v>
      </c>
      <c r="D1676" t="s">
        <v>15605</v>
      </c>
      <c r="E1676">
        <f t="shared" si="1048"/>
        <v>8</v>
      </c>
      <c r="F1676" t="s">
        <v>18024</v>
      </c>
      <c r="G1676" t="str">
        <f t="shared" si="1050"/>
        <v>(Appleby ,ORG)</v>
      </c>
    </row>
    <row r="1677" spans="1:17" ht="16.5" customHeight="1" x14ac:dyDescent="0.25">
      <c r="A1677" t="s">
        <v>4921</v>
      </c>
      <c r="B1677">
        <v>73</v>
      </c>
      <c r="C1677" t="str">
        <f t="shared" si="1055"/>
        <v>[(Ballas Capital Limited ,ORG)]</v>
      </c>
      <c r="D1677" t="s">
        <v>14670</v>
      </c>
      <c r="E1677">
        <f t="shared" si="1048"/>
        <v>23</v>
      </c>
      <c r="F1677" t="s">
        <v>17756</v>
      </c>
      <c r="G1677" t="str">
        <f t="shared" si="1050"/>
        <v>(Ballas Capital Limited ,ORG)</v>
      </c>
    </row>
    <row r="1678" spans="1:17" ht="16.5" customHeight="1" x14ac:dyDescent="0.25">
      <c r="A1678" t="s">
        <v>3673</v>
      </c>
      <c r="B1678">
        <v>73</v>
      </c>
    </row>
    <row r="1679" spans="1:17" ht="16.5" customHeight="1" x14ac:dyDescent="0.25">
      <c r="A1679" t="s">
        <v>4234</v>
      </c>
      <c r="B1679">
        <v>73</v>
      </c>
      <c r="C1679" t="str">
        <f t="shared" ref="C1679:C1682" si="1056">"["&amp;G1679&amp;"]"</f>
        <v>[(Clifford Chance ,ORG)]</v>
      </c>
      <c r="D1679" t="s">
        <v>15606</v>
      </c>
      <c r="E1679">
        <f t="shared" si="1048"/>
        <v>16</v>
      </c>
      <c r="F1679" t="s">
        <v>17958</v>
      </c>
      <c r="G1679" t="str">
        <f t="shared" ref="G1679:G1682" si="1057">"("&amp;D1679&amp;","&amp;F1679&amp;")"</f>
        <v>(Clifford Chance ,ORG)</v>
      </c>
    </row>
    <row r="1680" spans="1:17" ht="16.5" customHeight="1" x14ac:dyDescent="0.25">
      <c r="A1680" t="s">
        <v>831</v>
      </c>
      <c r="B1680">
        <v>73</v>
      </c>
      <c r="C1680" t="str">
        <f t="shared" si="1056"/>
        <v>[(Conyers Dill &amp; Pearman ,ORG)]</v>
      </c>
      <c r="D1680" t="s">
        <v>16017</v>
      </c>
      <c r="E1680">
        <f t="shared" si="1048"/>
        <v>23</v>
      </c>
      <c r="F1680" t="s">
        <v>17887</v>
      </c>
      <c r="G1680" t="str">
        <f t="shared" si="1057"/>
        <v>(Conyers Dill &amp; Pearman ,ORG)</v>
      </c>
    </row>
    <row r="1681" spans="1:14" ht="16.5" customHeight="1" x14ac:dyDescent="0.25">
      <c r="A1681" t="s">
        <v>7690</v>
      </c>
      <c r="B1681">
        <v>73</v>
      </c>
      <c r="C1681" t="str">
        <f t="shared" si="1056"/>
        <v>[(Deli Kong ,PERSON)]</v>
      </c>
      <c r="D1681" t="s">
        <v>11908</v>
      </c>
      <c r="E1681">
        <f t="shared" si="1048"/>
        <v>10</v>
      </c>
      <c r="F1681" t="s">
        <v>18051</v>
      </c>
      <c r="G1681" t="str">
        <f t="shared" si="1057"/>
        <v>(Deli Kong ,PERSON)</v>
      </c>
    </row>
    <row r="1682" spans="1:14" ht="16.5" customHeight="1" x14ac:dyDescent="0.25">
      <c r="A1682" t="s">
        <v>6550</v>
      </c>
      <c r="B1682">
        <v>73</v>
      </c>
      <c r="C1682" t="str">
        <f t="shared" si="1056"/>
        <v>[(Dr. Atul Mukund Deshpande,PERSON)]</v>
      </c>
      <c r="D1682" t="s">
        <v>14247</v>
      </c>
      <c r="E1682">
        <f t="shared" si="1048"/>
        <v>25</v>
      </c>
      <c r="F1682" t="s">
        <v>18022</v>
      </c>
      <c r="G1682" t="str">
        <f t="shared" si="1057"/>
        <v>(Dr. Atul Mukund Deshpande,PERSON)</v>
      </c>
    </row>
    <row r="1683" spans="1:14" ht="16.5" customHeight="1" x14ac:dyDescent="0.25">
      <c r="A1683" t="s">
        <v>7812</v>
      </c>
      <c r="B1683">
        <v>73</v>
      </c>
    </row>
    <row r="1684" spans="1:14" ht="16.5" customHeight="1" x14ac:dyDescent="0.25">
      <c r="A1684" t="s">
        <v>4943</v>
      </c>
      <c r="B1684">
        <v>73</v>
      </c>
      <c r="C1684" t="str">
        <f t="shared" ref="C1684" si="1058">"["&amp;G1684&amp;"]"</f>
        <v>[(Ho Kuk Sing ,PERSON)]</v>
      </c>
      <c r="D1684" t="s">
        <v>11909</v>
      </c>
      <c r="E1684">
        <f t="shared" si="1048"/>
        <v>12</v>
      </c>
      <c r="F1684" t="s">
        <v>17821</v>
      </c>
      <c r="G1684" t="str">
        <f t="shared" ref="G1684:G1717" si="1059">"("&amp;D1684&amp;","&amp;F1684&amp;")"</f>
        <v>(Ho Kuk Sing ,PERSON)</v>
      </c>
    </row>
    <row r="1685" spans="1:14" ht="16.5" customHeight="1" x14ac:dyDescent="0.25">
      <c r="A1685" t="s">
        <v>11258</v>
      </c>
      <c r="B1685">
        <v>73</v>
      </c>
      <c r="C1685" t="str">
        <f t="shared" ref="C1685:C1687" si="1060">"["&amp;G1685&amp;K1685&amp;"]"</f>
        <v>[(ICBC International Securities Limited,ORG)(ICBCI ,J)]</v>
      </c>
      <c r="D1685" t="s">
        <v>433</v>
      </c>
      <c r="E1685">
        <f t="shared" si="1048"/>
        <v>37</v>
      </c>
      <c r="F1685" t="s">
        <v>17756</v>
      </c>
      <c r="G1685" t="str">
        <f t="shared" si="1059"/>
        <v>(ICBC International Securities Limited,ORG)</v>
      </c>
      <c r="H1685" t="s">
        <v>16331</v>
      </c>
      <c r="I1685">
        <f t="shared" ref="I1685:I1686" si="1061">LEN(H1685)</f>
        <v>6</v>
      </c>
      <c r="J1685" t="s">
        <v>17766</v>
      </c>
      <c r="K1685" t="str">
        <f t="shared" ref="K1685:K1687" si="1062">"("&amp;H1685&amp;","&amp;J1685&amp;")"</f>
        <v>(ICBCI ,J)</v>
      </c>
    </row>
    <row r="1686" spans="1:14" ht="16.5" customHeight="1" x14ac:dyDescent="0.25">
      <c r="A1686" t="s">
        <v>3291</v>
      </c>
      <c r="B1686">
        <v>73</v>
      </c>
      <c r="C1686" t="str">
        <f t="shared" si="1060"/>
        <v>[(Independent Property Valuer,TITLE)( Ningbo Zheng Ping Assets Evaluation Co., Ltd.,ORG)]</v>
      </c>
      <c r="D1686" t="s">
        <v>5367</v>
      </c>
      <c r="E1686">
        <f t="shared" si="1048"/>
        <v>27</v>
      </c>
      <c r="F1686" t="s">
        <v>11314</v>
      </c>
      <c r="G1686" t="str">
        <f t="shared" si="1059"/>
        <v>(Independent Property Valuer,TITLE)</v>
      </c>
      <c r="H1686" t="s">
        <v>15119</v>
      </c>
      <c r="I1686">
        <f t="shared" si="1061"/>
        <v>46</v>
      </c>
      <c r="J1686" t="s">
        <v>17887</v>
      </c>
      <c r="K1686" t="str">
        <f t="shared" si="1062"/>
        <v>( Ningbo Zheng Ping Assets Evaluation Co., Ltd.,ORG)</v>
      </c>
    </row>
    <row r="1687" spans="1:14" ht="16.5" customHeight="1" x14ac:dyDescent="0.25">
      <c r="A1687" t="s">
        <v>3251</v>
      </c>
      <c r="B1687">
        <v>73</v>
      </c>
      <c r="C1687" t="str">
        <f t="shared" si="1060"/>
        <v>[(Joint Bookrunners and Joint Lead Managers ,TITLE)(Fortune (HK) Securities Limited,ORG)]</v>
      </c>
      <c r="D1687" t="s">
        <v>11812</v>
      </c>
      <c r="E1687">
        <f t="shared" si="1048"/>
        <v>42</v>
      </c>
      <c r="F1687" t="s">
        <v>11314</v>
      </c>
      <c r="G1687" t="str">
        <f t="shared" si="1059"/>
        <v>(Joint Bookrunners and Joint Lead Managers ,TITLE)</v>
      </c>
      <c r="H1687" t="s">
        <v>322</v>
      </c>
      <c r="I1687">
        <f t="shared" ref="I1687" si="1063">LEN(H1687)</f>
        <v>31</v>
      </c>
      <c r="J1687" t="s">
        <v>17891</v>
      </c>
      <c r="K1687" t="str">
        <f t="shared" si="1062"/>
        <v>(Fortune (HK) Securities Limited,ORG)</v>
      </c>
    </row>
    <row r="1688" spans="1:14" ht="16.5" customHeight="1" x14ac:dyDescent="0.25">
      <c r="A1688" t="s">
        <v>15356</v>
      </c>
      <c r="B1688">
        <v>73</v>
      </c>
      <c r="C1688" t="str">
        <f t="shared" ref="C1688:C1691" si="1064">"["&amp;G1688&amp;"]"</f>
        <v>[(Legal Advisors to the Underwriters,TITLE)]</v>
      </c>
      <c r="D1688" t="s">
        <v>15357</v>
      </c>
      <c r="E1688">
        <f t="shared" si="1048"/>
        <v>34</v>
      </c>
      <c r="F1688" t="s">
        <v>17956</v>
      </c>
      <c r="G1688" t="str">
        <f t="shared" si="1059"/>
        <v>(Legal Advisors to the Underwriters,TITLE)</v>
      </c>
    </row>
    <row r="1689" spans="1:14" ht="16.5" customHeight="1" x14ac:dyDescent="0.25">
      <c r="A1689" t="s">
        <v>3107</v>
      </c>
      <c r="B1689">
        <v>73</v>
      </c>
      <c r="C1689" t="str">
        <f t="shared" si="1064"/>
        <v>[(Mr. Chan Tim Yiu Raymond ,PERSON)]</v>
      </c>
      <c r="D1689" t="s">
        <v>11910</v>
      </c>
      <c r="E1689">
        <f t="shared" si="1048"/>
        <v>25</v>
      </c>
      <c r="F1689" t="s">
        <v>17782</v>
      </c>
      <c r="G1689" t="str">
        <f t="shared" si="1059"/>
        <v>(Mr. Chan Tim Yiu Raymond ,PERSON)</v>
      </c>
    </row>
    <row r="1690" spans="1:14" ht="16.5" customHeight="1" x14ac:dyDescent="0.25">
      <c r="A1690" t="s">
        <v>2491</v>
      </c>
      <c r="B1690">
        <v>73</v>
      </c>
      <c r="C1690" t="str">
        <f t="shared" si="1064"/>
        <v>[(Mr. Chang Chi Hsung ,PERSON)]</v>
      </c>
      <c r="D1690" t="s">
        <v>11911</v>
      </c>
      <c r="E1690">
        <f t="shared" si="1048"/>
        <v>20</v>
      </c>
      <c r="F1690" t="s">
        <v>17821</v>
      </c>
      <c r="G1690" t="str">
        <f t="shared" si="1059"/>
        <v>(Mr. Chang Chi Hsung ,PERSON)</v>
      </c>
    </row>
    <row r="1691" spans="1:14" ht="16.5" customHeight="1" x14ac:dyDescent="0.25">
      <c r="A1691" t="s">
        <v>6804</v>
      </c>
      <c r="B1691">
        <v>73</v>
      </c>
      <c r="C1691" t="str">
        <f t="shared" si="1064"/>
        <v>[(Mr. Chen Guoming ,PERSON)]</v>
      </c>
      <c r="D1691" t="s">
        <v>11912</v>
      </c>
      <c r="E1691">
        <f t="shared" si="1048"/>
        <v>17</v>
      </c>
      <c r="F1691" t="s">
        <v>11322</v>
      </c>
      <c r="G1691" t="str">
        <f t="shared" si="1059"/>
        <v>(Mr. Chen Guoming ,PERSON)</v>
      </c>
    </row>
    <row r="1692" spans="1:14" ht="16.5" customHeight="1" x14ac:dyDescent="0.25">
      <c r="A1692" t="s">
        <v>243</v>
      </c>
      <c r="B1692">
        <v>73</v>
      </c>
      <c r="C1692" t="str">
        <f>"["&amp;G1692&amp;K1692&amp;N1692&amp;"]"</f>
        <v>[(Mr. Chu Kin Ming ,PERSON)(Mr. Joe Kwok,PERSON)(Mr. Lee Wai Ming ,PERSON)]</v>
      </c>
      <c r="D1692" t="s">
        <v>11576</v>
      </c>
      <c r="E1692">
        <f t="shared" si="1048"/>
        <v>17</v>
      </c>
      <c r="F1692" t="s">
        <v>11322</v>
      </c>
      <c r="G1692" t="str">
        <f t="shared" si="1059"/>
        <v>(Mr. Chu Kin Ming ,PERSON)</v>
      </c>
      <c r="H1692" t="s">
        <v>17886</v>
      </c>
      <c r="I1692">
        <f t="shared" ref="I1692" si="1065">LEN(H1692)</f>
        <v>12</v>
      </c>
      <c r="J1692" t="s">
        <v>11322</v>
      </c>
      <c r="K1692" t="str">
        <f>"("&amp;H1692&amp;","&amp;J1692&amp;")"</f>
        <v>(Mr. Joe Kwok,PERSON)</v>
      </c>
      <c r="L1692" t="s">
        <v>17884</v>
      </c>
      <c r="M1692" t="s">
        <v>11322</v>
      </c>
      <c r="N1692" t="str">
        <f>"("&amp;L1692&amp;","&amp;M1692&amp;")"</f>
        <v>(Mr. Lee Wai Ming ,PERSON)</v>
      </c>
    </row>
    <row r="1693" spans="1:14" ht="16.5" customHeight="1" x14ac:dyDescent="0.25">
      <c r="A1693" t="s">
        <v>11105</v>
      </c>
      <c r="B1693">
        <v>73</v>
      </c>
      <c r="C1693" t="str">
        <f t="shared" ref="C1693:C1704" si="1066">"["&amp;G1693&amp;"]"</f>
        <v>[(Mr. DU Gang ,PERSON)]</v>
      </c>
      <c r="D1693" t="s">
        <v>11913</v>
      </c>
      <c r="E1693">
        <f t="shared" si="1048"/>
        <v>12</v>
      </c>
      <c r="F1693" t="s">
        <v>17821</v>
      </c>
      <c r="G1693" t="str">
        <f t="shared" si="1059"/>
        <v>(Mr. DU Gang ,PERSON)</v>
      </c>
    </row>
    <row r="1694" spans="1:14" ht="16.5" customHeight="1" x14ac:dyDescent="0.25">
      <c r="A1694" t="s">
        <v>9725</v>
      </c>
      <c r="B1694">
        <v>73</v>
      </c>
      <c r="C1694" t="str">
        <f t="shared" si="1066"/>
        <v>[(Mr. Huang Xianzhi ,PERSON)]</v>
      </c>
      <c r="D1694" t="s">
        <v>11914</v>
      </c>
      <c r="E1694">
        <f t="shared" si="1048"/>
        <v>18</v>
      </c>
      <c r="F1694" t="s">
        <v>17821</v>
      </c>
      <c r="G1694" t="str">
        <f t="shared" si="1059"/>
        <v>(Mr. Huang Xianzhi ,PERSON)</v>
      </c>
    </row>
    <row r="1695" spans="1:14" ht="16.5" customHeight="1" x14ac:dyDescent="0.25">
      <c r="A1695" t="s">
        <v>2239</v>
      </c>
      <c r="B1695">
        <v>73</v>
      </c>
      <c r="C1695" t="str">
        <f t="shared" si="1066"/>
        <v>[(Mr. LI Kar Yin ,PERSON)]</v>
      </c>
      <c r="D1695" t="s">
        <v>11915</v>
      </c>
      <c r="E1695">
        <f t="shared" si="1048"/>
        <v>15</v>
      </c>
      <c r="F1695" t="s">
        <v>17821</v>
      </c>
      <c r="G1695" t="str">
        <f t="shared" si="1059"/>
        <v>(Mr. LI Kar Yin ,PERSON)</v>
      </c>
    </row>
    <row r="1696" spans="1:14" ht="16.5" customHeight="1" x14ac:dyDescent="0.25">
      <c r="A1696" t="s">
        <v>6173</v>
      </c>
      <c r="B1696">
        <v>73</v>
      </c>
      <c r="C1696" t="str">
        <f t="shared" si="1066"/>
        <v>[(Mr. Ng Seng Leong ,PERSON)]</v>
      </c>
      <c r="D1696" t="s">
        <v>14048</v>
      </c>
      <c r="E1696">
        <f t="shared" si="1048"/>
        <v>18</v>
      </c>
      <c r="F1696" t="s">
        <v>17821</v>
      </c>
      <c r="G1696" t="str">
        <f t="shared" si="1059"/>
        <v>(Mr. Ng Seng Leong ,PERSON)</v>
      </c>
    </row>
    <row r="1697" spans="1:17" ht="16.5" customHeight="1" x14ac:dyDescent="0.25">
      <c r="A1697" t="s">
        <v>8673</v>
      </c>
      <c r="B1697">
        <v>73</v>
      </c>
      <c r="C1697" t="str">
        <f t="shared" si="1066"/>
        <v>[(Mr. QIAN Yi ,PERSON)]</v>
      </c>
      <c r="D1697" t="s">
        <v>11916</v>
      </c>
      <c r="E1697">
        <f t="shared" si="1048"/>
        <v>12</v>
      </c>
      <c r="F1697" t="s">
        <v>17821</v>
      </c>
      <c r="G1697" t="str">
        <f t="shared" si="1059"/>
        <v>(Mr. QIAN Yi ,PERSON)</v>
      </c>
    </row>
    <row r="1698" spans="1:17" ht="16.5" customHeight="1" x14ac:dyDescent="0.25">
      <c r="A1698" t="s">
        <v>4506</v>
      </c>
      <c r="B1698">
        <v>73</v>
      </c>
      <c r="C1698" t="str">
        <f t="shared" si="1066"/>
        <v>[(Mr. Ren Peng ,PERSON)]</v>
      </c>
      <c r="D1698" t="s">
        <v>11917</v>
      </c>
      <c r="E1698">
        <f t="shared" si="1048"/>
        <v>13</v>
      </c>
      <c r="F1698" t="s">
        <v>17821</v>
      </c>
      <c r="G1698" t="str">
        <f t="shared" si="1059"/>
        <v>(Mr. Ren Peng ,PERSON)</v>
      </c>
    </row>
    <row r="1699" spans="1:17" ht="16.5" customHeight="1" x14ac:dyDescent="0.25">
      <c r="A1699" t="s">
        <v>7850</v>
      </c>
      <c r="B1699">
        <v>73</v>
      </c>
      <c r="C1699" t="str">
        <f t="shared" si="1066"/>
        <v>[(Mr. SIN Hendrick ,PERSON)]</v>
      </c>
      <c r="D1699" t="s">
        <v>11918</v>
      </c>
      <c r="E1699">
        <f t="shared" si="1048"/>
        <v>17</v>
      </c>
      <c r="F1699" t="s">
        <v>11322</v>
      </c>
      <c r="G1699" t="str">
        <f t="shared" si="1059"/>
        <v>(Mr. SIN Hendrick ,PERSON)</v>
      </c>
    </row>
    <row r="1700" spans="1:17" ht="16.5" customHeight="1" x14ac:dyDescent="0.25">
      <c r="A1700" t="s">
        <v>7606</v>
      </c>
      <c r="B1700">
        <v>73</v>
      </c>
      <c r="C1700" t="str">
        <f t="shared" si="1066"/>
        <v>[(Mr. Ting Yuk Anthony Wu ,PERSON)]</v>
      </c>
      <c r="D1700" t="s">
        <v>11919</v>
      </c>
      <c r="E1700">
        <f t="shared" si="1048"/>
        <v>24</v>
      </c>
      <c r="F1700" t="s">
        <v>17782</v>
      </c>
      <c r="G1700" t="str">
        <f t="shared" si="1059"/>
        <v>(Mr. Ting Yuk Anthony Wu ,PERSON)</v>
      </c>
    </row>
    <row r="1701" spans="1:17" ht="16.5" customHeight="1" x14ac:dyDescent="0.25">
      <c r="A1701" t="s">
        <v>8934</v>
      </c>
      <c r="B1701">
        <v>73</v>
      </c>
      <c r="C1701" t="str">
        <f t="shared" si="1066"/>
        <v>[(Mr. Wang Yadong ,PERSON)]</v>
      </c>
      <c r="D1701" t="s">
        <v>11920</v>
      </c>
      <c r="E1701">
        <f t="shared" si="1048"/>
        <v>16</v>
      </c>
      <c r="F1701" t="s">
        <v>11322</v>
      </c>
      <c r="G1701" t="str">
        <f t="shared" si="1059"/>
        <v>(Mr. Wang Yadong ,PERSON)</v>
      </c>
    </row>
    <row r="1702" spans="1:17" ht="16.5" customHeight="1" x14ac:dyDescent="0.25">
      <c r="A1702" t="s">
        <v>5463</v>
      </c>
      <c r="B1702">
        <v>73</v>
      </c>
      <c r="C1702" t="str">
        <f t="shared" si="1066"/>
        <v>[(Mr. Wong Chi Wai ,PERSON)]</v>
      </c>
      <c r="D1702" t="s">
        <v>11921</v>
      </c>
      <c r="E1702">
        <f t="shared" si="1048"/>
        <v>17</v>
      </c>
      <c r="F1702" t="s">
        <v>11322</v>
      </c>
      <c r="G1702" t="str">
        <f t="shared" si="1059"/>
        <v>(Mr. Wong Chi Wai ,PERSON)</v>
      </c>
    </row>
    <row r="1703" spans="1:17" ht="16.5" customHeight="1" x14ac:dyDescent="0.25">
      <c r="A1703" t="s">
        <v>11079</v>
      </c>
      <c r="B1703">
        <v>73</v>
      </c>
      <c r="C1703" t="str">
        <f t="shared" si="1066"/>
        <v>[(Mr. Xu Guofu ,PERSON)]</v>
      </c>
      <c r="D1703" t="s">
        <v>11922</v>
      </c>
      <c r="E1703">
        <f t="shared" si="1048"/>
        <v>13</v>
      </c>
      <c r="F1703" t="s">
        <v>17821</v>
      </c>
      <c r="G1703" t="str">
        <f t="shared" si="1059"/>
        <v>(Mr. Xu Guofu ,PERSON)</v>
      </c>
    </row>
    <row r="1704" spans="1:17" ht="16.5" customHeight="1" x14ac:dyDescent="0.25">
      <c r="A1704" t="s">
        <v>11112</v>
      </c>
      <c r="B1704">
        <v>73</v>
      </c>
      <c r="C1704" t="str">
        <f t="shared" si="1066"/>
        <v>[(Mr. ZHANG Xifang ,PERSON)]</v>
      </c>
      <c r="D1704" t="s">
        <v>11923</v>
      </c>
      <c r="E1704">
        <f t="shared" si="1048"/>
        <v>17</v>
      </c>
      <c r="F1704" t="s">
        <v>11322</v>
      </c>
      <c r="G1704" t="str">
        <f t="shared" si="1059"/>
        <v>(Mr. ZHANG Xifang ,PERSON)</v>
      </c>
    </row>
    <row r="1705" spans="1:17" ht="16.5" customHeight="1" x14ac:dyDescent="0.25">
      <c r="A1705" t="s">
        <v>9049</v>
      </c>
      <c r="B1705">
        <v>73</v>
      </c>
      <c r="C1705" t="str">
        <f>"["&amp;G1705&amp;K1705&amp;N1705&amp;Q1705&amp;"]"</f>
        <v>[(Mr. ZHAO Hong ,PERSON)(Dr. CHEN Ping ,PERSON)(Nomination Committee,TITLE)(Mr. LI Zhenfu,PERSON)]</v>
      </c>
      <c r="D1705" t="s">
        <v>14103</v>
      </c>
      <c r="E1705">
        <f t="shared" si="1048"/>
        <v>14</v>
      </c>
      <c r="F1705" t="s">
        <v>17782</v>
      </c>
      <c r="G1705" t="str">
        <f t="shared" si="1059"/>
        <v>(Mr. ZHAO Hong ,PERSON)</v>
      </c>
      <c r="H1705" t="s">
        <v>14105</v>
      </c>
      <c r="I1705">
        <f t="shared" ref="I1705" si="1067">LEN(H1705)</f>
        <v>14</v>
      </c>
      <c r="J1705" t="s">
        <v>17782</v>
      </c>
      <c r="K1705" t="str">
        <f>"("&amp;H1705&amp;","&amp;J1705&amp;")"</f>
        <v>(Dr. CHEN Ping ,PERSON)</v>
      </c>
      <c r="L1705" t="s">
        <v>13972</v>
      </c>
      <c r="M1705" t="s">
        <v>17755</v>
      </c>
      <c r="N1705" t="str">
        <f>"("&amp;L1705&amp;","&amp;M1705&amp;")"</f>
        <v>(Nomination Committee,TITLE)</v>
      </c>
      <c r="O1705" t="s">
        <v>14112</v>
      </c>
      <c r="P1705" t="s">
        <v>17782</v>
      </c>
      <c r="Q1705" t="str">
        <f t="shared" ref="Q1705" si="1068">"("&amp;O1705&amp;","&amp;P1705&amp;")"</f>
        <v>(Mr. LI Zhenfu,PERSON)</v>
      </c>
    </row>
    <row r="1706" spans="1:17" ht="16.5" customHeight="1" x14ac:dyDescent="0.25">
      <c r="A1706" t="s">
        <v>7272</v>
      </c>
      <c r="B1706">
        <v>73</v>
      </c>
      <c r="C1706" t="str">
        <f t="shared" ref="C1706:C1709" si="1069">"["&amp;G1706&amp;"]"</f>
        <v>[(Ms. Hung Ching Yuen ,PERSON)]</v>
      </c>
      <c r="D1706" t="s">
        <v>14248</v>
      </c>
      <c r="E1706">
        <f t="shared" si="1048"/>
        <v>20</v>
      </c>
      <c r="F1706" t="s">
        <v>17821</v>
      </c>
      <c r="G1706" t="str">
        <f t="shared" si="1059"/>
        <v>(Ms. Hung Ching Yuen ,PERSON)</v>
      </c>
    </row>
    <row r="1707" spans="1:17" ht="16.5" customHeight="1" x14ac:dyDescent="0.25">
      <c r="A1707" t="s">
        <v>8352</v>
      </c>
      <c r="B1707">
        <v>73</v>
      </c>
      <c r="C1707" t="str">
        <f t="shared" si="1069"/>
        <v>[(Ms. SHEN Rong ,PERSON)]</v>
      </c>
      <c r="D1707" t="s">
        <v>11924</v>
      </c>
      <c r="E1707">
        <f t="shared" si="1048"/>
        <v>14</v>
      </c>
      <c r="F1707" t="s">
        <v>17821</v>
      </c>
      <c r="G1707" t="str">
        <f t="shared" si="1059"/>
        <v>(Ms. SHEN Rong ,PERSON)</v>
      </c>
    </row>
    <row r="1708" spans="1:17" ht="16.5" customHeight="1" x14ac:dyDescent="0.25">
      <c r="A1708" t="s">
        <v>2077</v>
      </c>
      <c r="B1708">
        <v>73</v>
      </c>
      <c r="C1708" t="str">
        <f t="shared" si="1069"/>
        <v>[(Ms. Siu Pui Wah,PERSON)]</v>
      </c>
      <c r="D1708" t="s">
        <v>14249</v>
      </c>
      <c r="E1708">
        <f t="shared" si="1048"/>
        <v>15</v>
      </c>
      <c r="F1708" t="s">
        <v>17821</v>
      </c>
      <c r="G1708" t="str">
        <f t="shared" si="1059"/>
        <v>(Ms. Siu Pui Wah,PERSON)</v>
      </c>
    </row>
    <row r="1709" spans="1:17" ht="16.5" customHeight="1" x14ac:dyDescent="0.25">
      <c r="A1709" t="s">
        <v>11241</v>
      </c>
      <c r="B1709">
        <v>73</v>
      </c>
      <c r="C1709" t="str">
        <f t="shared" si="1069"/>
        <v>[(RBC Capital Markets, LLC ,ORG)]</v>
      </c>
      <c r="D1709" t="s">
        <v>11925</v>
      </c>
      <c r="E1709">
        <f t="shared" si="1048"/>
        <v>25</v>
      </c>
      <c r="F1709" t="s">
        <v>17928</v>
      </c>
      <c r="G1709" t="str">
        <f t="shared" si="1059"/>
        <v>(RBC Capital Markets, LLC ,ORG)</v>
      </c>
    </row>
    <row r="1710" spans="1:17" ht="16.5" customHeight="1" x14ac:dyDescent="0.25">
      <c r="A1710" t="s">
        <v>6568</v>
      </c>
      <c r="B1710">
        <v>73</v>
      </c>
      <c r="C1710" t="str">
        <f t="shared" ref="C1710:C1712" si="1070">"["&amp;G1710&amp;K1710&amp;"]"</f>
        <v>[(Receiving Bank,TITLE)( Bank of China (Hong Kong) Limited,ORG)]</v>
      </c>
      <c r="D1710" t="s">
        <v>11779</v>
      </c>
      <c r="E1710">
        <f t="shared" si="1048"/>
        <v>14</v>
      </c>
      <c r="F1710" t="s">
        <v>11314</v>
      </c>
      <c r="G1710" t="str">
        <f t="shared" si="1059"/>
        <v>(Receiving Bank,TITLE)</v>
      </c>
      <c r="H1710" t="s">
        <v>16163</v>
      </c>
      <c r="I1710">
        <f t="shared" ref="I1710:I1712" si="1071">LEN(H1710)</f>
        <v>34</v>
      </c>
      <c r="J1710" t="s">
        <v>17891</v>
      </c>
      <c r="K1710" t="str">
        <f t="shared" ref="K1710:K1712" si="1072">"("&amp;H1710&amp;","&amp;J1710&amp;")"</f>
        <v>( Bank of China (Hong Kong) Limited,ORG)</v>
      </c>
    </row>
    <row r="1711" spans="1:17" ht="16.5" customHeight="1" x14ac:dyDescent="0.25">
      <c r="A1711" t="s">
        <v>655</v>
      </c>
      <c r="B1711">
        <v>73</v>
      </c>
      <c r="C1711" t="str">
        <f t="shared" si="1070"/>
        <v>[(Receiving Banks,TITLE)( Bank of China (Hong Kong) Limited ,ORG)]</v>
      </c>
      <c r="D1711" t="s">
        <v>15341</v>
      </c>
      <c r="E1711">
        <f t="shared" si="1048"/>
        <v>15</v>
      </c>
      <c r="F1711" t="s">
        <v>11314</v>
      </c>
      <c r="G1711" t="str">
        <f t="shared" si="1059"/>
        <v>(Receiving Banks,TITLE)</v>
      </c>
      <c r="H1711" t="s">
        <v>16288</v>
      </c>
      <c r="I1711">
        <f t="shared" si="1071"/>
        <v>35</v>
      </c>
      <c r="J1711" t="s">
        <v>17887</v>
      </c>
      <c r="K1711" t="str">
        <f t="shared" si="1072"/>
        <v>( Bank of China (Hong Kong) Limited ,ORG)</v>
      </c>
    </row>
    <row r="1712" spans="1:17" ht="16.5" customHeight="1" x14ac:dyDescent="0.25">
      <c r="A1712" t="s">
        <v>8424</v>
      </c>
      <c r="B1712">
        <v>73</v>
      </c>
      <c r="C1712" t="str">
        <f t="shared" si="1070"/>
        <v>[(Registered Office in the Cayman Islands,TITLE)( Maples Corporate Services Limited,ORG)]</v>
      </c>
      <c r="D1712" t="s">
        <v>14671</v>
      </c>
      <c r="E1712">
        <f t="shared" si="1048"/>
        <v>39</v>
      </c>
      <c r="F1712" t="s">
        <v>11314</v>
      </c>
      <c r="G1712" t="str">
        <f t="shared" si="1059"/>
        <v>(Registered Office in the Cayman Islands,TITLE)</v>
      </c>
      <c r="H1712" t="s">
        <v>15120</v>
      </c>
      <c r="I1712">
        <f t="shared" si="1071"/>
        <v>34</v>
      </c>
      <c r="J1712" t="s">
        <v>17891</v>
      </c>
      <c r="K1712" t="str">
        <f t="shared" si="1072"/>
        <v>( Maples Corporate Services Limited,ORG)</v>
      </c>
    </row>
    <row r="1713" spans="1:11" ht="16.5" customHeight="1" x14ac:dyDescent="0.25">
      <c r="A1713" t="s">
        <v>9814</v>
      </c>
      <c r="B1713">
        <v>73</v>
      </c>
      <c r="C1713" t="str">
        <f t="shared" ref="C1713:C1717" si="1073">"["&amp;G1713&amp;"]"</f>
        <v>[(Si Xiaobing ,PERSON)]</v>
      </c>
      <c r="D1713" t="s">
        <v>11926</v>
      </c>
      <c r="E1713">
        <f t="shared" si="1048"/>
        <v>12</v>
      </c>
      <c r="F1713" t="s">
        <v>17821</v>
      </c>
      <c r="G1713" t="str">
        <f t="shared" si="1059"/>
        <v>(Si Xiaobing ,PERSON)</v>
      </c>
    </row>
    <row r="1714" spans="1:11" ht="16.5" customHeight="1" x14ac:dyDescent="0.25">
      <c r="A1714" t="s">
        <v>6938</v>
      </c>
      <c r="B1714">
        <v>73</v>
      </c>
      <c r="C1714" t="str">
        <f t="shared" si="1073"/>
        <v>[(Thomas YEOH Eng Leong ,PERSON)]</v>
      </c>
      <c r="D1714" t="s">
        <v>11927</v>
      </c>
      <c r="E1714">
        <f t="shared" si="1048"/>
        <v>22</v>
      </c>
      <c r="F1714" t="s">
        <v>17821</v>
      </c>
      <c r="G1714" t="str">
        <f t="shared" si="1059"/>
        <v>(Thomas YEOH Eng Leong ,PERSON)</v>
      </c>
    </row>
    <row r="1715" spans="1:11" ht="16.5" customHeight="1" x14ac:dyDescent="0.25">
      <c r="A1715" t="s">
        <v>10708</v>
      </c>
      <c r="B1715">
        <v>73</v>
      </c>
      <c r="C1715" t="str">
        <f t="shared" si="1073"/>
        <v>[(Tobias Benjamin Hekster ,ORG)]</v>
      </c>
      <c r="D1715" t="s">
        <v>16100</v>
      </c>
      <c r="E1715">
        <f t="shared" si="1048"/>
        <v>24</v>
      </c>
      <c r="F1715" t="s">
        <v>17928</v>
      </c>
      <c r="G1715" t="str">
        <f t="shared" si="1059"/>
        <v>(Tobias Benjamin Hekster ,ORG)</v>
      </c>
    </row>
    <row r="1716" spans="1:11" ht="16.5" customHeight="1" x14ac:dyDescent="0.25">
      <c r="A1716" t="s">
        <v>8775</v>
      </c>
      <c r="B1716">
        <v>73</v>
      </c>
      <c r="C1716" t="str">
        <f t="shared" si="1073"/>
        <v>[(YU Wu ,PERSON)]</v>
      </c>
      <c r="D1716" t="s">
        <v>11928</v>
      </c>
      <c r="E1716">
        <f t="shared" si="1048"/>
        <v>6</v>
      </c>
      <c r="F1716" t="s">
        <v>17821</v>
      </c>
      <c r="G1716" t="str">
        <f t="shared" si="1059"/>
        <v>(YU Wu ,PERSON)</v>
      </c>
    </row>
    <row r="1717" spans="1:11" ht="16.5" customHeight="1" x14ac:dyDescent="0.25">
      <c r="A1717" t="s">
        <v>1619</v>
      </c>
      <c r="B1717">
        <v>73</v>
      </c>
      <c r="C1717" t="str">
        <f t="shared" si="1073"/>
        <v>[(Zeus Securities Limited ,ORG)]</v>
      </c>
      <c r="D1717" t="s">
        <v>14672</v>
      </c>
      <c r="E1717">
        <f t="shared" si="1048"/>
        <v>24</v>
      </c>
      <c r="F1717" t="s">
        <v>17756</v>
      </c>
      <c r="G1717" t="str">
        <f t="shared" si="1059"/>
        <v>(Zeus Securities Limited ,ORG)</v>
      </c>
    </row>
    <row r="1718" spans="1:11" ht="16.5" customHeight="1" x14ac:dyDescent="0.25">
      <c r="A1718" t="s">
        <v>9578</v>
      </c>
      <c r="B1718">
        <v>74</v>
      </c>
      <c r="D1718" t="s">
        <v>11892</v>
      </c>
    </row>
    <row r="1719" spans="1:11" ht="16.5" customHeight="1" x14ac:dyDescent="0.25">
      <c r="A1719" t="s">
        <v>15829</v>
      </c>
      <c r="B1719">
        <v>74</v>
      </c>
      <c r="C1719" t="str">
        <f t="shared" ref="C1719" si="1074">"["&amp;G1719&amp;"]"</f>
        <v>[(Tian Yuan Law Firm,ORG)]</v>
      </c>
      <c r="D1719" t="s">
        <v>748</v>
      </c>
      <c r="E1719">
        <f t="shared" si="1048"/>
        <v>18</v>
      </c>
      <c r="F1719" t="s">
        <v>18024</v>
      </c>
      <c r="G1719" t="str">
        <f>"("&amp;D1719&amp;","&amp;F1719&amp;")"</f>
        <v>(Tian Yuan Law Firm,ORG)</v>
      </c>
    </row>
    <row r="1720" spans="1:11" ht="16.5" customHeight="1" x14ac:dyDescent="0.25">
      <c r="A1720" t="s">
        <v>2113</v>
      </c>
      <c r="B1720">
        <v>74</v>
      </c>
    </row>
    <row r="1721" spans="1:11" ht="16.5" customHeight="1" x14ac:dyDescent="0.25">
      <c r="A1721" t="s">
        <v>1179</v>
      </c>
      <c r="B1721">
        <v>74</v>
      </c>
    </row>
    <row r="1722" spans="1:11" ht="16.5" customHeight="1" x14ac:dyDescent="0.25">
      <c r="A1722" t="s">
        <v>9237</v>
      </c>
      <c r="B1722">
        <v>74</v>
      </c>
    </row>
    <row r="1723" spans="1:11" ht="16.5" customHeight="1" x14ac:dyDescent="0.25">
      <c r="A1723" t="s">
        <v>4457</v>
      </c>
      <c r="B1723">
        <v>74</v>
      </c>
      <c r="C1723" t="str">
        <f t="shared" ref="C1723:C1727" si="1075">"["&amp;G1723&amp;"]"</f>
        <v>[(Chen Shimin ,PERSON)]</v>
      </c>
      <c r="D1723" t="s">
        <v>11929</v>
      </c>
      <c r="E1723">
        <f t="shared" si="1048"/>
        <v>12</v>
      </c>
      <c r="F1723" t="s">
        <v>17821</v>
      </c>
      <c r="G1723" t="str">
        <f t="shared" ref="G1723:G1755" si="1076">"("&amp;D1723&amp;","&amp;F1723&amp;")"</f>
        <v>(Chen Shimin ,PERSON)</v>
      </c>
    </row>
    <row r="1724" spans="1:11" ht="16.5" customHeight="1" x14ac:dyDescent="0.25">
      <c r="A1724" t="s">
        <v>10233</v>
      </c>
      <c r="B1724">
        <v>74</v>
      </c>
      <c r="C1724" t="str">
        <f t="shared" si="1075"/>
        <v>[(Dr. Ng Ka Sing, David ,PERSON)]</v>
      </c>
      <c r="D1724" t="s">
        <v>11735</v>
      </c>
      <c r="E1724">
        <f t="shared" si="1048"/>
        <v>22</v>
      </c>
      <c r="F1724" t="s">
        <v>18022</v>
      </c>
      <c r="G1724" t="str">
        <f t="shared" si="1076"/>
        <v>(Dr. Ng Ka Sing, David ,PERSON)</v>
      </c>
    </row>
    <row r="1725" spans="1:11" ht="16.5" customHeight="1" x14ac:dyDescent="0.25">
      <c r="A1725" t="s">
        <v>3382</v>
      </c>
      <c r="B1725">
        <v>74</v>
      </c>
      <c r="C1725" t="str">
        <f t="shared" si="1075"/>
        <v>[(Dr. TAN Henry, BBS, JP ,PERSON)]</v>
      </c>
      <c r="D1725" t="s">
        <v>11930</v>
      </c>
      <c r="E1725">
        <f t="shared" si="1048"/>
        <v>23</v>
      </c>
      <c r="F1725" t="s">
        <v>18022</v>
      </c>
      <c r="G1725" t="str">
        <f t="shared" si="1076"/>
        <v>(Dr. TAN Henry, BBS, JP ,PERSON)</v>
      </c>
    </row>
    <row r="1726" spans="1:11" ht="16.5" customHeight="1" x14ac:dyDescent="0.25">
      <c r="A1726" t="s">
        <v>5903</v>
      </c>
      <c r="B1726">
        <v>74</v>
      </c>
      <c r="C1726" t="str">
        <f t="shared" si="1075"/>
        <v>[(Frank Zhen Wei,PERSON)]</v>
      </c>
      <c r="D1726" t="s">
        <v>15607</v>
      </c>
      <c r="E1726">
        <f t="shared" si="1048"/>
        <v>14</v>
      </c>
      <c r="F1726" t="s">
        <v>17821</v>
      </c>
      <c r="G1726" t="str">
        <f t="shared" si="1076"/>
        <v>(Frank Zhen Wei,PERSON)</v>
      </c>
    </row>
    <row r="1727" spans="1:11" ht="16.5" customHeight="1" x14ac:dyDescent="0.25">
      <c r="A1727" t="s">
        <v>1020</v>
      </c>
      <c r="B1727">
        <v>74</v>
      </c>
      <c r="C1727" t="str">
        <f t="shared" si="1075"/>
        <v>[(Fu Hua ,ORG)]</v>
      </c>
      <c r="D1727" t="s">
        <v>15981</v>
      </c>
      <c r="E1727">
        <f t="shared" si="1048"/>
        <v>7</v>
      </c>
      <c r="F1727" t="s">
        <v>11321</v>
      </c>
      <c r="G1727" t="str">
        <f t="shared" si="1076"/>
        <v>(Fu Hua ,ORG)</v>
      </c>
    </row>
    <row r="1728" spans="1:11" ht="16.5" customHeight="1" x14ac:dyDescent="0.25">
      <c r="A1728" t="s">
        <v>11231</v>
      </c>
      <c r="B1728">
        <v>74</v>
      </c>
      <c r="C1728" t="str">
        <f>"["&amp;G1728&amp;K1728&amp;"]"</f>
        <v>[(Haitong International Securities Company Limited,ORG)(Haitong International,ORG)]</v>
      </c>
      <c r="D1728" t="s">
        <v>24</v>
      </c>
      <c r="E1728">
        <f t="shared" si="1048"/>
        <v>48</v>
      </c>
      <c r="F1728" t="s">
        <v>17756</v>
      </c>
      <c r="G1728" t="str">
        <f t="shared" si="1076"/>
        <v>(Haitong International Securities Company Limited,ORG)</v>
      </c>
      <c r="H1728" t="s">
        <v>16328</v>
      </c>
      <c r="I1728">
        <f t="shared" ref="I1728" si="1077">LEN(H1728)</f>
        <v>21</v>
      </c>
      <c r="J1728" t="s">
        <v>17756</v>
      </c>
      <c r="K1728" t="str">
        <f>"("&amp;H1728&amp;","&amp;J1728&amp;")"</f>
        <v>(Haitong International,ORG)</v>
      </c>
    </row>
    <row r="1729" spans="1:17" ht="16.5" customHeight="1" x14ac:dyDescent="0.25">
      <c r="A1729" t="s">
        <v>5698</v>
      </c>
      <c r="B1729">
        <v>74</v>
      </c>
      <c r="C1729" t="str">
        <f t="shared" ref="C1729" si="1078">"["&amp;G1729&amp;"]"</f>
        <v>[(ICBC International Capital Limited ,ORG)]</v>
      </c>
      <c r="D1729" t="s">
        <v>11772</v>
      </c>
      <c r="E1729">
        <f t="shared" si="1048"/>
        <v>35</v>
      </c>
      <c r="F1729" t="s">
        <v>17756</v>
      </c>
      <c r="G1729" t="str">
        <f t="shared" si="1076"/>
        <v>(ICBC International Capital Limited ,ORG)</v>
      </c>
    </row>
    <row r="1730" spans="1:17" ht="16.5" customHeight="1" x14ac:dyDescent="0.25">
      <c r="A1730" t="s">
        <v>4362</v>
      </c>
      <c r="B1730">
        <v>74</v>
      </c>
      <c r="C1730" t="str">
        <f t="shared" ref="C1730:C1731" si="1079">"["&amp;G1730&amp;K1730&amp;"]"</f>
        <v>[(Joint Global Coordinators,TITLE)( China Renaissance Securities (Hong Kong) Limited,ORG)]</v>
      </c>
      <c r="D1730" t="s">
        <v>74</v>
      </c>
      <c r="E1730">
        <f t="shared" si="1048"/>
        <v>25</v>
      </c>
      <c r="F1730" t="s">
        <v>11314</v>
      </c>
      <c r="G1730" t="str">
        <f t="shared" si="1076"/>
        <v>(Joint Global Coordinators,TITLE)</v>
      </c>
      <c r="H1730" t="s">
        <v>15121</v>
      </c>
      <c r="I1730">
        <f t="shared" ref="I1730:I1731" si="1080">LEN(H1730)</f>
        <v>49</v>
      </c>
      <c r="J1730" t="s">
        <v>17887</v>
      </c>
      <c r="K1730" t="str">
        <f t="shared" ref="K1730:K1731" si="1081">"("&amp;H1730&amp;","&amp;J1730&amp;")"</f>
        <v>( China Renaissance Securities (Hong Kong) Limited,ORG)</v>
      </c>
    </row>
    <row r="1731" spans="1:17" ht="16.5" customHeight="1" x14ac:dyDescent="0.25">
      <c r="A1731" t="s">
        <v>3435</v>
      </c>
      <c r="B1731">
        <v>74</v>
      </c>
      <c r="C1731" t="str">
        <f t="shared" si="1079"/>
        <v>[(Joint Global Coordinators,TITLE)( Haitong International Securities Company Limited,ORG)]</v>
      </c>
      <c r="D1731" t="s">
        <v>74</v>
      </c>
      <c r="E1731">
        <f t="shared" ref="E1731:E1794" si="1082">LEN(D1731)</f>
        <v>25</v>
      </c>
      <c r="F1731" t="s">
        <v>11314</v>
      </c>
      <c r="G1731" t="str">
        <f t="shared" si="1076"/>
        <v>(Joint Global Coordinators,TITLE)</v>
      </c>
      <c r="H1731" t="s">
        <v>15018</v>
      </c>
      <c r="I1731">
        <f t="shared" si="1080"/>
        <v>49</v>
      </c>
      <c r="J1731" t="s">
        <v>17887</v>
      </c>
      <c r="K1731" t="str">
        <f t="shared" si="1081"/>
        <v>( Haitong International Securities Company Limited,ORG)</v>
      </c>
    </row>
    <row r="1732" spans="1:17" ht="16.5" customHeight="1" x14ac:dyDescent="0.25">
      <c r="A1732" t="s">
        <v>6909</v>
      </c>
      <c r="B1732">
        <v>74</v>
      </c>
      <c r="C1732" t="str">
        <f t="shared" ref="C1732:C1737" si="1083">"["&amp;G1732&amp;"]"</f>
        <v>[(KANG Xixiong ,PERSON)]</v>
      </c>
      <c r="D1732" t="s">
        <v>11931</v>
      </c>
      <c r="E1732">
        <f t="shared" si="1082"/>
        <v>13</v>
      </c>
      <c r="F1732" t="s">
        <v>17821</v>
      </c>
      <c r="G1732" t="str">
        <f t="shared" si="1076"/>
        <v>(KANG Xixiong ,PERSON)</v>
      </c>
    </row>
    <row r="1733" spans="1:17" ht="16.5" customHeight="1" x14ac:dyDescent="0.25">
      <c r="A1733" t="s">
        <v>6532</v>
      </c>
      <c r="B1733">
        <v>74</v>
      </c>
      <c r="C1733" t="str">
        <f t="shared" si="1083"/>
        <v>[(Kirin Securities Limited ,ORG)]</v>
      </c>
      <c r="D1733" t="s">
        <v>14673</v>
      </c>
      <c r="E1733">
        <f t="shared" si="1082"/>
        <v>25</v>
      </c>
      <c r="F1733" t="s">
        <v>17756</v>
      </c>
      <c r="G1733" t="str">
        <f t="shared" si="1076"/>
        <v>(Kirin Securities Limited ,ORG)</v>
      </c>
    </row>
    <row r="1734" spans="1:17" ht="16.5" customHeight="1" x14ac:dyDescent="0.25">
      <c r="A1734" t="s">
        <v>9833</v>
      </c>
      <c r="B1734">
        <v>74</v>
      </c>
      <c r="C1734" t="str">
        <f t="shared" si="1083"/>
        <v>[(Legal Advisers to the Joint Sponsors and Underwriters ,TITLE)]</v>
      </c>
      <c r="D1734" t="s">
        <v>14674</v>
      </c>
      <c r="E1734">
        <f t="shared" si="1082"/>
        <v>54</v>
      </c>
      <c r="F1734" t="s">
        <v>17956</v>
      </c>
      <c r="G1734" t="str">
        <f t="shared" si="1076"/>
        <v>(Legal Advisers to the Joint Sponsors and Underwriters ,TITLE)</v>
      </c>
    </row>
    <row r="1735" spans="1:17" ht="16.5" customHeight="1" x14ac:dyDescent="0.25">
      <c r="A1735" t="s">
        <v>3200</v>
      </c>
      <c r="B1735">
        <v>74</v>
      </c>
      <c r="C1735" t="str">
        <f t="shared" si="1083"/>
        <v>[(Morgan Stanley Asia Limited,ORG)]</v>
      </c>
      <c r="D1735" t="s">
        <v>8</v>
      </c>
      <c r="E1735">
        <f t="shared" si="1082"/>
        <v>27</v>
      </c>
      <c r="F1735" t="s">
        <v>17756</v>
      </c>
      <c r="G1735" t="str">
        <f t="shared" si="1076"/>
        <v>(Morgan Stanley Asia Limited,ORG)</v>
      </c>
    </row>
    <row r="1736" spans="1:17" ht="16.5" customHeight="1" x14ac:dyDescent="0.25">
      <c r="A1736" t="s">
        <v>3505</v>
      </c>
      <c r="B1736">
        <v>74</v>
      </c>
      <c r="C1736" t="str">
        <f t="shared" si="1083"/>
        <v>[(Mr. Koh Boon Chiao ,PERSON)]</v>
      </c>
      <c r="D1736" t="s">
        <v>11933</v>
      </c>
      <c r="E1736">
        <f t="shared" si="1082"/>
        <v>19</v>
      </c>
      <c r="F1736" t="s">
        <v>17821</v>
      </c>
      <c r="G1736" t="str">
        <f t="shared" si="1076"/>
        <v>(Mr. Koh Boon Chiao ,PERSON)</v>
      </c>
    </row>
    <row r="1737" spans="1:17" ht="16.5" customHeight="1" x14ac:dyDescent="0.25">
      <c r="A1737" t="s">
        <v>7138</v>
      </c>
      <c r="B1737">
        <v>74</v>
      </c>
      <c r="C1737" t="str">
        <f t="shared" si="1083"/>
        <v>[(Mr. Lai Man Sing,PERSON)]</v>
      </c>
      <c r="D1737" t="s">
        <v>11934</v>
      </c>
      <c r="E1737">
        <f t="shared" si="1082"/>
        <v>16</v>
      </c>
      <c r="F1737" t="s">
        <v>11322</v>
      </c>
      <c r="G1737" t="str">
        <f t="shared" si="1076"/>
        <v>(Mr. Lai Man Sing,PERSON)</v>
      </c>
    </row>
    <row r="1738" spans="1:17" ht="16.5" customHeight="1" x14ac:dyDescent="0.25">
      <c r="A1738" t="s">
        <v>8433</v>
      </c>
      <c r="B1738">
        <v>74</v>
      </c>
      <c r="C1738" t="str">
        <f>"["&amp;G1738&amp;K1738&amp;N1738&amp;Q1738&amp;"]"</f>
        <v>[(Mr. Lo Chi Chiu,PERSON)(Mr. Li Jiatong,PERSON)(Nomination Committee ,TITLE)(Mr. Xu Gang,PERSON)]</v>
      </c>
      <c r="D1738" t="s">
        <v>14107</v>
      </c>
      <c r="E1738">
        <f t="shared" si="1082"/>
        <v>15</v>
      </c>
      <c r="F1738" t="s">
        <v>17782</v>
      </c>
      <c r="G1738" t="str">
        <f t="shared" si="1076"/>
        <v>(Mr. Lo Chi Chiu,PERSON)</v>
      </c>
      <c r="H1738" t="s">
        <v>14108</v>
      </c>
      <c r="I1738">
        <f t="shared" ref="I1738" si="1084">LEN(H1738)</f>
        <v>14</v>
      </c>
      <c r="J1738" t="s">
        <v>17782</v>
      </c>
      <c r="K1738" t="str">
        <f>"("&amp;H1738&amp;","&amp;J1738&amp;")"</f>
        <v>(Mr. Li Jiatong,PERSON)</v>
      </c>
      <c r="L1738" t="s">
        <v>14028</v>
      </c>
      <c r="M1738" t="s">
        <v>17755</v>
      </c>
      <c r="N1738" t="str">
        <f>"("&amp;L1738&amp;","&amp;M1738&amp;")"</f>
        <v>(Nomination Committee ,TITLE)</v>
      </c>
      <c r="O1738" t="s">
        <v>14109</v>
      </c>
      <c r="P1738" t="s">
        <v>17782</v>
      </c>
      <c r="Q1738" t="str">
        <f t="shared" ref="Q1738" si="1085">"("&amp;O1738&amp;","&amp;P1738&amp;")"</f>
        <v>(Mr. Xu Gang,PERSON)</v>
      </c>
    </row>
    <row r="1739" spans="1:17" ht="16.5" customHeight="1" x14ac:dyDescent="0.25">
      <c r="A1739" t="s">
        <v>5462</v>
      </c>
      <c r="B1739">
        <v>74</v>
      </c>
      <c r="C1739" t="str">
        <f t="shared" ref="C1739:C1742" si="1086">"["&amp;G1739&amp;"]"</f>
        <v>[(Mr. Low Seah Sun ,PERSON)]</v>
      </c>
      <c r="D1739" t="s">
        <v>14250</v>
      </c>
      <c r="E1739">
        <f t="shared" si="1082"/>
        <v>17</v>
      </c>
      <c r="F1739" t="s">
        <v>11322</v>
      </c>
      <c r="G1739" t="str">
        <f t="shared" si="1076"/>
        <v>(Mr. Low Seah Sun ,PERSON)</v>
      </c>
    </row>
    <row r="1740" spans="1:17" ht="16.5" customHeight="1" x14ac:dyDescent="0.25">
      <c r="A1740" t="s">
        <v>3917</v>
      </c>
      <c r="B1740">
        <v>74</v>
      </c>
      <c r="C1740" t="str">
        <f t="shared" si="1086"/>
        <v>[(Mr. Michael Shi Guan Wah ,PERSON)]</v>
      </c>
      <c r="D1740" t="s">
        <v>11935</v>
      </c>
      <c r="E1740">
        <f t="shared" si="1082"/>
        <v>25</v>
      </c>
      <c r="F1740" t="s">
        <v>17782</v>
      </c>
      <c r="G1740" t="str">
        <f t="shared" si="1076"/>
        <v>(Mr. Michael Shi Guan Wah ,PERSON)</v>
      </c>
    </row>
    <row r="1741" spans="1:17" ht="16.5" customHeight="1" x14ac:dyDescent="0.25">
      <c r="A1741" t="s">
        <v>5573</v>
      </c>
      <c r="B1741">
        <v>74</v>
      </c>
      <c r="C1741" t="str">
        <f t="shared" si="1086"/>
        <v>[(Mr. Ng Chiou Gee Willy,PERSON)]</v>
      </c>
      <c r="D1741" t="s">
        <v>14251</v>
      </c>
      <c r="E1741">
        <f t="shared" si="1082"/>
        <v>22</v>
      </c>
      <c r="F1741" t="s">
        <v>17821</v>
      </c>
      <c r="G1741" t="str">
        <f t="shared" si="1076"/>
        <v>(Mr. Ng Chiou Gee Willy,PERSON)</v>
      </c>
    </row>
    <row r="1742" spans="1:17" ht="16.5" customHeight="1" x14ac:dyDescent="0.25">
      <c r="A1742" t="s">
        <v>814</v>
      </c>
      <c r="B1742">
        <v>74</v>
      </c>
      <c r="C1742" t="str">
        <f t="shared" si="1086"/>
        <v>[(Mr. See Tak Wah ,PERSON)]</v>
      </c>
      <c r="D1742" t="s">
        <v>11562</v>
      </c>
      <c r="E1742">
        <f t="shared" si="1082"/>
        <v>16</v>
      </c>
      <c r="F1742" t="s">
        <v>11322</v>
      </c>
      <c r="G1742" t="str">
        <f t="shared" si="1076"/>
        <v>(Mr. See Tak Wah ,PERSON)</v>
      </c>
    </row>
    <row r="1743" spans="1:17" ht="16.5" customHeight="1" x14ac:dyDescent="0.25">
      <c r="A1743" t="s">
        <v>5417</v>
      </c>
      <c r="B1743">
        <v>74</v>
      </c>
      <c r="C1743" t="str">
        <f>"["&amp;G1743&amp;K1743&amp;N1743&amp;Q1743&amp;"]"</f>
        <v>[(Mr. Shidong Jiang ,PERSON)(Mr. Wei Fu N,PERSON)(Nomination committee ,TITLE)(Mr. Wei Fu ,PERSON)]</v>
      </c>
      <c r="D1743" t="s">
        <v>14096</v>
      </c>
      <c r="E1743">
        <f t="shared" si="1082"/>
        <v>18</v>
      </c>
      <c r="F1743" t="s">
        <v>17763</v>
      </c>
      <c r="G1743" t="str">
        <f t="shared" si="1076"/>
        <v>(Mr. Shidong Jiang ,PERSON)</v>
      </c>
      <c r="H1743" t="s">
        <v>14110</v>
      </c>
      <c r="I1743">
        <f t="shared" ref="I1743" si="1087">LEN(H1743)</f>
        <v>12</v>
      </c>
      <c r="J1743" t="s">
        <v>17763</v>
      </c>
      <c r="K1743" t="str">
        <f>"("&amp;H1743&amp;","&amp;J1743&amp;")"</f>
        <v>(Mr. Wei Fu N,PERSON)</v>
      </c>
      <c r="L1743" t="s">
        <v>14021</v>
      </c>
      <c r="M1743" t="s">
        <v>17785</v>
      </c>
      <c r="N1743" t="str">
        <f>"("&amp;L1743&amp;","&amp;M1743&amp;")"</f>
        <v>(Nomination committee ,TITLE)</v>
      </c>
      <c r="O1743" t="s">
        <v>14111</v>
      </c>
      <c r="P1743" t="s">
        <v>17763</v>
      </c>
      <c r="Q1743" t="str">
        <f t="shared" ref="Q1743" si="1088">"("&amp;O1743&amp;","&amp;P1743&amp;")"</f>
        <v>(Mr. Wei Fu ,PERSON)</v>
      </c>
    </row>
    <row r="1744" spans="1:17" ht="16.5" customHeight="1" x14ac:dyDescent="0.25">
      <c r="A1744" t="s">
        <v>3503</v>
      </c>
      <c r="B1744">
        <v>74</v>
      </c>
      <c r="C1744" t="str">
        <f t="shared" ref="C1744:C1751" si="1089">"["&amp;G1744&amp;"]"</f>
        <v>[(Mr. Wong Chee Tat ,PERSON)]</v>
      </c>
      <c r="D1744" t="s">
        <v>11936</v>
      </c>
      <c r="E1744">
        <f t="shared" si="1082"/>
        <v>18</v>
      </c>
      <c r="F1744" t="s">
        <v>17821</v>
      </c>
      <c r="G1744" t="str">
        <f t="shared" si="1076"/>
        <v>(Mr. Wong Chee Tat ,PERSON)</v>
      </c>
    </row>
    <row r="1745" spans="1:11" ht="16.5" customHeight="1" x14ac:dyDescent="0.25">
      <c r="A1745" t="s">
        <v>11107</v>
      </c>
      <c r="B1745">
        <v>74</v>
      </c>
      <c r="C1745" t="str">
        <f t="shared" si="1089"/>
        <v>[(Mr. ZHANG Bingjun ,PERSON)]</v>
      </c>
      <c r="D1745" t="s">
        <v>11937</v>
      </c>
      <c r="E1745">
        <f t="shared" si="1082"/>
        <v>18</v>
      </c>
      <c r="F1745" t="s">
        <v>17821</v>
      </c>
      <c r="G1745" t="str">
        <f t="shared" si="1076"/>
        <v>(Mr. ZHANG Bingjun ,PERSON)</v>
      </c>
    </row>
    <row r="1746" spans="1:11" ht="16.5" customHeight="1" x14ac:dyDescent="0.25">
      <c r="A1746" t="s">
        <v>8734</v>
      </c>
      <c r="B1746">
        <v>74</v>
      </c>
      <c r="C1746" t="str">
        <f t="shared" si="1089"/>
        <v>[(Mr. Zhao Yan ,PERSON)]</v>
      </c>
      <c r="D1746" t="s">
        <v>11938</v>
      </c>
      <c r="E1746">
        <f t="shared" si="1082"/>
        <v>13</v>
      </c>
      <c r="F1746" t="s">
        <v>17821</v>
      </c>
      <c r="G1746" t="str">
        <f t="shared" si="1076"/>
        <v>(Mr. Zhao Yan ,PERSON)</v>
      </c>
    </row>
    <row r="1747" spans="1:11" ht="16.5" customHeight="1" x14ac:dyDescent="0.25">
      <c r="A1747" t="s">
        <v>6347</v>
      </c>
      <c r="B1747">
        <v>74</v>
      </c>
      <c r="C1747" t="str">
        <f t="shared" si="1089"/>
        <v>[(Ms. Chan Sau Ling ,PERSON)]</v>
      </c>
      <c r="D1747" t="s">
        <v>14252</v>
      </c>
      <c r="E1747">
        <f t="shared" si="1082"/>
        <v>18</v>
      </c>
      <c r="F1747" t="s">
        <v>17821</v>
      </c>
      <c r="G1747" t="str">
        <f t="shared" si="1076"/>
        <v>(Ms. Chan Sau Ling ,PERSON)</v>
      </c>
    </row>
    <row r="1748" spans="1:11" ht="16.5" customHeight="1" x14ac:dyDescent="0.25">
      <c r="A1748" t="s">
        <v>8312</v>
      </c>
      <c r="B1748">
        <v>74</v>
      </c>
      <c r="C1748" t="str">
        <f t="shared" si="1089"/>
        <v>[(Ms. Li Yan Wing Rita ,PERSON)]</v>
      </c>
      <c r="D1748" t="s">
        <v>11478</v>
      </c>
      <c r="E1748">
        <f t="shared" si="1082"/>
        <v>21</v>
      </c>
      <c r="F1748" t="s">
        <v>17821</v>
      </c>
      <c r="G1748" t="str">
        <f t="shared" si="1076"/>
        <v>(Ms. Li Yan Wing Rita ,PERSON)</v>
      </c>
    </row>
    <row r="1749" spans="1:11" ht="16.5" customHeight="1" x14ac:dyDescent="0.25">
      <c r="A1749" t="s">
        <v>2966</v>
      </c>
      <c r="B1749">
        <v>74</v>
      </c>
      <c r="C1749" t="str">
        <f t="shared" si="1089"/>
        <v>[(Ms. Lim Seow Yen,PERSON)]</v>
      </c>
      <c r="D1749" t="s">
        <v>11939</v>
      </c>
      <c r="E1749">
        <f t="shared" si="1082"/>
        <v>16</v>
      </c>
      <c r="F1749" t="s">
        <v>17821</v>
      </c>
      <c r="G1749" t="str">
        <f t="shared" si="1076"/>
        <v>(Ms. Lim Seow Yen,PERSON)</v>
      </c>
    </row>
    <row r="1750" spans="1:11" ht="16.5" customHeight="1" x14ac:dyDescent="0.25">
      <c r="A1750" t="s">
        <v>713</v>
      </c>
      <c r="B1750">
        <v>74</v>
      </c>
      <c r="C1750" t="str">
        <f t="shared" si="1089"/>
        <v>[(Ms. ZHU Liwei ,PERSON)]</v>
      </c>
      <c r="D1750" t="s">
        <v>11940</v>
      </c>
      <c r="E1750">
        <f t="shared" si="1082"/>
        <v>14</v>
      </c>
      <c r="F1750" t="s">
        <v>17821</v>
      </c>
      <c r="G1750" t="str">
        <f t="shared" si="1076"/>
        <v>(Ms. ZHU Liwei ,PERSON)</v>
      </c>
    </row>
    <row r="1751" spans="1:11" ht="16.5" customHeight="1" x14ac:dyDescent="0.25">
      <c r="A1751" t="s">
        <v>4155</v>
      </c>
      <c r="B1751">
        <v>74</v>
      </c>
      <c r="C1751" t="str">
        <f t="shared" si="1089"/>
        <v>[(Mun Tak Marjorie Yang ,PERSON)]</v>
      </c>
      <c r="D1751" t="s">
        <v>11941</v>
      </c>
      <c r="E1751">
        <f t="shared" si="1082"/>
        <v>22</v>
      </c>
      <c r="F1751" t="s">
        <v>17821</v>
      </c>
      <c r="G1751" t="str">
        <f t="shared" si="1076"/>
        <v>(Mun Tak Marjorie Yang ,PERSON)</v>
      </c>
    </row>
    <row r="1752" spans="1:11" ht="16.5" customHeight="1" x14ac:dyDescent="0.25">
      <c r="A1752" t="s">
        <v>15534</v>
      </c>
      <c r="B1752">
        <v>74</v>
      </c>
      <c r="C1752" t="str">
        <f t="shared" ref="C1752:C1755" si="1090">"["&amp;G1752&amp;K1752&amp;"]"</f>
        <v>[(Nominating and Corporate Governance Committee ,TITLE)(William Wei Huang,PERSON)]</v>
      </c>
      <c r="D1752" t="s">
        <v>15535</v>
      </c>
      <c r="E1752">
        <f t="shared" si="1082"/>
        <v>46</v>
      </c>
      <c r="F1752" t="s">
        <v>11314</v>
      </c>
      <c r="G1752" t="str">
        <f t="shared" si="1076"/>
        <v>(Nominating and Corporate Governance Committee ,TITLE)</v>
      </c>
      <c r="H1752" t="s">
        <v>15536</v>
      </c>
      <c r="I1752">
        <f t="shared" ref="I1752" si="1091">LEN(H1752)</f>
        <v>17</v>
      </c>
      <c r="J1752" t="s">
        <v>17821</v>
      </c>
      <c r="K1752" t="str">
        <f t="shared" ref="K1752:K1755" si="1092">"("&amp;H1752&amp;","&amp;J1752&amp;")"</f>
        <v>(William Wei Huang,PERSON)</v>
      </c>
    </row>
    <row r="1753" spans="1:11" ht="16.5" customHeight="1" x14ac:dyDescent="0.25">
      <c r="A1753" t="s">
        <v>4366</v>
      </c>
      <c r="B1753">
        <v>74</v>
      </c>
      <c r="C1753" t="str">
        <f t="shared" si="1090"/>
        <v>[(Price Determination Banks ,TITLE)(China Renaissance Securities (Hong Kong) Limited,ORG)]</v>
      </c>
      <c r="D1753" t="s">
        <v>15291</v>
      </c>
      <c r="E1753">
        <f t="shared" si="1082"/>
        <v>26</v>
      </c>
      <c r="F1753" t="s">
        <v>11314</v>
      </c>
      <c r="G1753" t="str">
        <f t="shared" si="1076"/>
        <v>(Price Determination Banks ,TITLE)</v>
      </c>
      <c r="H1753" t="s">
        <v>4082</v>
      </c>
      <c r="I1753">
        <f t="shared" ref="I1753:I1755" si="1093">LEN(H1753)</f>
        <v>48</v>
      </c>
      <c r="J1753" t="s">
        <v>17887</v>
      </c>
      <c r="K1753" t="str">
        <f t="shared" si="1092"/>
        <v>(China Renaissance Securities (Hong Kong) Limited,ORG)</v>
      </c>
    </row>
    <row r="1754" spans="1:11" ht="16.5" customHeight="1" x14ac:dyDescent="0.25">
      <c r="A1754" t="s">
        <v>15342</v>
      </c>
      <c r="B1754">
        <v>74</v>
      </c>
      <c r="C1754" t="str">
        <f t="shared" si="1090"/>
        <v>[(Receiving banker,TITLE)( Bank of China (Hong Kong) Limited ,ORG)]</v>
      </c>
      <c r="D1754" t="s">
        <v>7189</v>
      </c>
      <c r="E1754">
        <f t="shared" si="1082"/>
        <v>16</v>
      </c>
      <c r="F1754" t="s">
        <v>11314</v>
      </c>
      <c r="G1754" t="str">
        <f t="shared" si="1076"/>
        <v>(Receiving banker,TITLE)</v>
      </c>
      <c r="H1754" t="s">
        <v>16288</v>
      </c>
      <c r="I1754">
        <f t="shared" si="1093"/>
        <v>35</v>
      </c>
      <c r="J1754" t="s">
        <v>17887</v>
      </c>
      <c r="K1754" t="str">
        <f t="shared" si="1092"/>
        <v>( Bank of China (Hong Kong) Limited ,ORG)</v>
      </c>
    </row>
    <row r="1755" spans="1:11" ht="16.5" customHeight="1" x14ac:dyDescent="0.25">
      <c r="A1755" t="s">
        <v>8531</v>
      </c>
      <c r="B1755">
        <v>74</v>
      </c>
      <c r="C1755" t="str">
        <f t="shared" si="1090"/>
        <v>[(Receiving banks ,TITLE)(Hang Seng Bank Limited ,ORG)]</v>
      </c>
      <c r="D1755" t="s">
        <v>14675</v>
      </c>
      <c r="E1755">
        <f t="shared" si="1082"/>
        <v>16</v>
      </c>
      <c r="F1755" t="s">
        <v>17892</v>
      </c>
      <c r="G1755" t="str">
        <f t="shared" si="1076"/>
        <v>(Receiving banks ,TITLE)</v>
      </c>
      <c r="H1755" t="s">
        <v>16289</v>
      </c>
      <c r="I1755">
        <f t="shared" si="1093"/>
        <v>23</v>
      </c>
      <c r="J1755" t="s">
        <v>17891</v>
      </c>
      <c r="K1755" t="str">
        <f t="shared" si="1092"/>
        <v>(Hang Seng Bank Limited ,ORG)</v>
      </c>
    </row>
    <row r="1756" spans="1:11" ht="16.5" customHeight="1" x14ac:dyDescent="0.25">
      <c r="A1756" t="s">
        <v>8231</v>
      </c>
      <c r="B1756">
        <v>74</v>
      </c>
    </row>
    <row r="1757" spans="1:11" ht="16.5" customHeight="1" x14ac:dyDescent="0.25">
      <c r="A1757" t="s">
        <v>609</v>
      </c>
      <c r="B1757">
        <v>74</v>
      </c>
      <c r="C1757" t="str">
        <f t="shared" ref="C1757" si="1094">"["&amp;G1757&amp;"]"</f>
        <v>[(RONG Yuewu ,PERSON)]</v>
      </c>
      <c r="D1757" t="s">
        <v>11942</v>
      </c>
      <c r="E1757">
        <f t="shared" si="1082"/>
        <v>11</v>
      </c>
      <c r="F1757" t="s">
        <v>11322</v>
      </c>
      <c r="G1757" t="str">
        <f t="shared" ref="G1757:G1760" si="1095">"("&amp;D1757&amp;","&amp;F1757&amp;")"</f>
        <v>(RONG Yuewu ,PERSON)</v>
      </c>
    </row>
    <row r="1758" spans="1:11" ht="16.5" customHeight="1" x14ac:dyDescent="0.25">
      <c r="A1758" t="s">
        <v>6019</v>
      </c>
      <c r="B1758">
        <v>74</v>
      </c>
      <c r="C1758" t="str">
        <f>"["&amp;G1758&amp;K1758&amp;"]"</f>
        <v>[(Sole Sponsor and Sole Global Coordinator,TITLE)( CMB International Capital Limited,ORG)]</v>
      </c>
      <c r="D1758" t="s">
        <v>14662</v>
      </c>
      <c r="E1758">
        <f t="shared" si="1082"/>
        <v>40</v>
      </c>
      <c r="F1758" t="s">
        <v>11314</v>
      </c>
      <c r="G1758" t="str">
        <f t="shared" si="1095"/>
        <v>(Sole Sponsor and Sole Global Coordinator,TITLE)</v>
      </c>
      <c r="H1758" t="s">
        <v>15023</v>
      </c>
      <c r="I1758">
        <f t="shared" ref="I1758" si="1096">LEN(H1758)</f>
        <v>34</v>
      </c>
      <c r="J1758" t="s">
        <v>17891</v>
      </c>
      <c r="K1758" t="str">
        <f>"("&amp;H1758&amp;","&amp;J1758&amp;")"</f>
        <v>( CMB International Capital Limited,ORG)</v>
      </c>
    </row>
    <row r="1759" spans="1:11" ht="16.5" customHeight="1" x14ac:dyDescent="0.25">
      <c r="A1759" t="s">
        <v>7403</v>
      </c>
      <c r="B1759">
        <v>74</v>
      </c>
      <c r="C1759" t="str">
        <f t="shared" ref="C1759:C1760" si="1097">"["&amp;G1759&amp;"]"</f>
        <v>[(US Tiger Securities, Inc. ,ORG)]</v>
      </c>
      <c r="D1759" t="s">
        <v>16101</v>
      </c>
      <c r="E1759">
        <f t="shared" si="1082"/>
        <v>26</v>
      </c>
      <c r="F1759" t="s">
        <v>17928</v>
      </c>
      <c r="G1759" t="str">
        <f t="shared" si="1095"/>
        <v>(US Tiger Securities, Inc. ,ORG)</v>
      </c>
    </row>
    <row r="1760" spans="1:11" ht="16.5" customHeight="1" x14ac:dyDescent="0.25">
      <c r="A1760" t="s">
        <v>9367</v>
      </c>
      <c r="B1760">
        <v>74</v>
      </c>
      <c r="C1760" t="str">
        <f t="shared" si="1097"/>
        <v>[(XIE Rong ,PERSON)]</v>
      </c>
      <c r="D1760" t="s">
        <v>11943</v>
      </c>
      <c r="E1760">
        <f t="shared" si="1082"/>
        <v>9</v>
      </c>
      <c r="F1760" t="s">
        <v>17821</v>
      </c>
      <c r="G1760" t="str">
        <f t="shared" si="1095"/>
        <v>(XIE Rong ,PERSON)</v>
      </c>
    </row>
    <row r="1761" spans="1:17" ht="16.5" customHeight="1" x14ac:dyDescent="0.25">
      <c r="A1761" t="s">
        <v>8919</v>
      </c>
      <c r="B1761">
        <v>75</v>
      </c>
    </row>
    <row r="1762" spans="1:17" ht="16.5" customHeight="1" x14ac:dyDescent="0.25">
      <c r="A1762" t="s">
        <v>16023</v>
      </c>
      <c r="B1762">
        <v>75</v>
      </c>
      <c r="C1762" t="str">
        <f t="shared" ref="C1762:C1763" si="1098">"["&amp;G1762&amp;"]"</f>
        <v>[(Allbright Law Offices (Shenzhen) ,ORG)]</v>
      </c>
      <c r="D1762" t="s">
        <v>16024</v>
      </c>
      <c r="E1762">
        <f t="shared" si="1082"/>
        <v>33</v>
      </c>
      <c r="F1762" t="s">
        <v>18024</v>
      </c>
      <c r="G1762" t="str">
        <f t="shared" ref="G1762:G1774" si="1099">"("&amp;D1762&amp;","&amp;F1762&amp;")"</f>
        <v>(Allbright Law Offices (Shenzhen) ,ORG)</v>
      </c>
    </row>
    <row r="1763" spans="1:17" ht="16.5" customHeight="1" x14ac:dyDescent="0.25">
      <c r="A1763" t="s">
        <v>7869</v>
      </c>
      <c r="B1763">
        <v>75</v>
      </c>
      <c r="C1763" t="str">
        <f t="shared" si="1098"/>
        <v>[(Analysys Limited,ORG)]</v>
      </c>
      <c r="D1763" t="s">
        <v>15856</v>
      </c>
      <c r="E1763">
        <f t="shared" si="1082"/>
        <v>16</v>
      </c>
      <c r="F1763" t="s">
        <v>17756</v>
      </c>
      <c r="G1763" t="str">
        <f t="shared" si="1099"/>
        <v>(Analysys Limited,ORG)</v>
      </c>
    </row>
    <row r="1764" spans="1:17" ht="16.5" customHeight="1" x14ac:dyDescent="0.25">
      <c r="A1764" t="s">
        <v>4504</v>
      </c>
      <c r="B1764">
        <v>75</v>
      </c>
      <c r="C1764" t="str">
        <f>"["&amp;G1764&amp;K1764&amp;N1764&amp;Q1764&amp;"]"</f>
        <v>[(Audit Committee,TITLE)( Tai Lam Shin  ,PERSON)(Wong Kwok Wai, Albert ,PERSON)(Chan Pui Kwan,PERSON)]</v>
      </c>
      <c r="D1764" t="s">
        <v>15237</v>
      </c>
      <c r="E1764">
        <f t="shared" si="1082"/>
        <v>15</v>
      </c>
      <c r="F1764" t="s">
        <v>17892</v>
      </c>
      <c r="G1764" t="str">
        <f t="shared" si="1099"/>
        <v>(Audit Committee,TITLE)</v>
      </c>
      <c r="H1764" t="s">
        <v>17585</v>
      </c>
      <c r="I1764">
        <f t="shared" ref="I1764" si="1100">LEN(H1764)</f>
        <v>15</v>
      </c>
      <c r="J1764" t="s">
        <v>17821</v>
      </c>
      <c r="K1764" t="str">
        <f>"("&amp;H1764&amp;","&amp;J1764&amp;")"</f>
        <v>( Tai Lam Shin  ,PERSON)</v>
      </c>
      <c r="L1764" t="s">
        <v>17586</v>
      </c>
      <c r="M1764" t="s">
        <v>17821</v>
      </c>
      <c r="N1764" t="str">
        <f>"("&amp;L1764&amp;","&amp;M1764&amp;")"</f>
        <v>(Wong Kwok Wai, Albert ,PERSON)</v>
      </c>
      <c r="O1764" t="s">
        <v>17587</v>
      </c>
      <c r="P1764" t="s">
        <v>17821</v>
      </c>
      <c r="Q1764" t="str">
        <f t="shared" ref="Q1764" si="1101">"("&amp;O1764&amp;","&amp;P1764&amp;")"</f>
        <v>(Chan Pui Kwan,PERSON)</v>
      </c>
    </row>
    <row r="1765" spans="1:17" ht="16.5" customHeight="1" x14ac:dyDescent="0.25">
      <c r="A1765" t="s">
        <v>4178</v>
      </c>
      <c r="B1765">
        <v>75</v>
      </c>
      <c r="C1765" t="str">
        <f t="shared" ref="C1765:C1774" si="1102">"["&amp;G1765&amp;"]"</f>
        <v>[(BOCI Asia Limited ,ORG)]</v>
      </c>
      <c r="D1765" t="s">
        <v>14676</v>
      </c>
      <c r="E1765">
        <f t="shared" si="1082"/>
        <v>18</v>
      </c>
      <c r="F1765" t="s">
        <v>17771</v>
      </c>
      <c r="G1765" t="str">
        <f t="shared" si="1099"/>
        <v>(BOCI Asia Limited ,ORG)</v>
      </c>
    </row>
    <row r="1766" spans="1:17" ht="16.5" customHeight="1" x14ac:dyDescent="0.25">
      <c r="A1766" t="s">
        <v>7711</v>
      </c>
      <c r="B1766">
        <v>75</v>
      </c>
      <c r="C1766" t="str">
        <f t="shared" si="1102"/>
        <v>[(Ching Ching ,PERSON)]</v>
      </c>
      <c r="D1766" t="s">
        <v>15608</v>
      </c>
      <c r="E1766">
        <f t="shared" si="1082"/>
        <v>12</v>
      </c>
      <c r="F1766" t="s">
        <v>17821</v>
      </c>
      <c r="G1766" t="str">
        <f t="shared" si="1099"/>
        <v>(Ching Ching ,PERSON)</v>
      </c>
    </row>
    <row r="1767" spans="1:17" ht="16.5" customHeight="1" x14ac:dyDescent="0.25">
      <c r="A1767" t="s">
        <v>9640</v>
      </c>
      <c r="B1767">
        <v>75</v>
      </c>
      <c r="C1767" t="str">
        <f t="shared" si="1102"/>
        <v>[(Deng Chunhua ,PERSON)]</v>
      </c>
      <c r="D1767" t="s">
        <v>11558</v>
      </c>
      <c r="E1767">
        <f t="shared" si="1082"/>
        <v>13</v>
      </c>
      <c r="F1767" t="s">
        <v>17821</v>
      </c>
      <c r="G1767" t="str">
        <f t="shared" si="1099"/>
        <v>(Deng Chunhua ,PERSON)</v>
      </c>
    </row>
    <row r="1768" spans="1:17" ht="16.5" customHeight="1" x14ac:dyDescent="0.25">
      <c r="A1768" t="s">
        <v>11176</v>
      </c>
      <c r="B1768">
        <v>75</v>
      </c>
      <c r="C1768" t="str">
        <f t="shared" si="1102"/>
        <v>[(Dr. Samantha Du ,PERSON)]</v>
      </c>
      <c r="D1768" t="s">
        <v>14253</v>
      </c>
      <c r="E1768">
        <f t="shared" si="1082"/>
        <v>16</v>
      </c>
      <c r="F1768" t="s">
        <v>18022</v>
      </c>
      <c r="G1768" t="str">
        <f t="shared" si="1099"/>
        <v>(Dr. Samantha Du ,PERSON)</v>
      </c>
    </row>
    <row r="1769" spans="1:17" ht="16.5" customHeight="1" x14ac:dyDescent="0.25">
      <c r="A1769" t="s">
        <v>484</v>
      </c>
      <c r="B1769">
        <v>75</v>
      </c>
      <c r="C1769" t="str">
        <f t="shared" si="1102"/>
        <v>[(Harney Westwood &amp; Riegels ,ORG)]</v>
      </c>
      <c r="D1769" t="s">
        <v>15609</v>
      </c>
      <c r="E1769">
        <f t="shared" si="1082"/>
        <v>26</v>
      </c>
      <c r="F1769" t="s">
        <v>17887</v>
      </c>
      <c r="G1769" t="str">
        <f t="shared" si="1099"/>
        <v>(Harney Westwood &amp; Riegels ,ORG)</v>
      </c>
    </row>
    <row r="1770" spans="1:17" ht="16.5" customHeight="1" x14ac:dyDescent="0.25">
      <c r="A1770" t="s">
        <v>1664</v>
      </c>
      <c r="B1770">
        <v>75</v>
      </c>
      <c r="C1770" t="str">
        <f t="shared" si="1102"/>
        <v>[(Ho Tai Tung ,PERSON)]</v>
      </c>
      <c r="D1770" t="s">
        <v>11944</v>
      </c>
      <c r="E1770">
        <f t="shared" si="1082"/>
        <v>12</v>
      </c>
      <c r="F1770" t="s">
        <v>17821</v>
      </c>
      <c r="G1770" t="str">
        <f t="shared" si="1099"/>
        <v>(Ho Tai Tung ,PERSON)</v>
      </c>
    </row>
    <row r="1771" spans="1:17" ht="16.5" customHeight="1" x14ac:dyDescent="0.25">
      <c r="A1771" t="s">
        <v>5421</v>
      </c>
      <c r="B1771">
        <v>75</v>
      </c>
      <c r="C1771" t="str">
        <f t="shared" si="1102"/>
        <v>[(Hong Kong Investor Services Limited,ORG)]</v>
      </c>
      <c r="D1771" t="s">
        <v>15122</v>
      </c>
      <c r="E1771">
        <f t="shared" si="1082"/>
        <v>35</v>
      </c>
      <c r="F1771" t="s">
        <v>17756</v>
      </c>
      <c r="G1771" t="str">
        <f t="shared" si="1099"/>
        <v>(Hong Kong Investor Services Limited,ORG)</v>
      </c>
    </row>
    <row r="1772" spans="1:17" ht="16.5" customHeight="1" x14ac:dyDescent="0.25">
      <c r="A1772" t="s">
        <v>1943</v>
      </c>
      <c r="B1772">
        <v>75</v>
      </c>
      <c r="C1772" t="str">
        <f t="shared" si="1102"/>
        <v>[(HSBC Corporate Finance (Hong Kong) Limited,ORG)]</v>
      </c>
      <c r="D1772" t="s">
        <v>15857</v>
      </c>
      <c r="E1772">
        <f t="shared" si="1082"/>
        <v>42</v>
      </c>
      <c r="F1772" t="s">
        <v>17756</v>
      </c>
      <c r="G1772" t="str">
        <f t="shared" si="1099"/>
        <v>(HSBC Corporate Finance (Hong Kong) Limited,ORG)</v>
      </c>
    </row>
    <row r="1773" spans="1:17" ht="16.5" customHeight="1" x14ac:dyDescent="0.25">
      <c r="A1773" t="s">
        <v>9369</v>
      </c>
      <c r="B1773">
        <v>75</v>
      </c>
      <c r="C1773" t="str">
        <f t="shared" si="1102"/>
        <v>[(HUANG Danhan ,PERSON)]</v>
      </c>
      <c r="D1773" t="s">
        <v>11945</v>
      </c>
      <c r="E1773">
        <f t="shared" si="1082"/>
        <v>13</v>
      </c>
      <c r="F1773" t="s">
        <v>17821</v>
      </c>
      <c r="G1773" t="str">
        <f t="shared" si="1099"/>
        <v>(HUANG Danhan ,PERSON)</v>
      </c>
    </row>
    <row r="1774" spans="1:17" ht="16.5" customHeight="1" x14ac:dyDescent="0.25">
      <c r="A1774" t="s">
        <v>4412</v>
      </c>
      <c r="B1774">
        <v>75</v>
      </c>
      <c r="C1774" t="str">
        <f t="shared" si="1102"/>
        <v>[(Ipsos Limited ,ORG)]</v>
      </c>
      <c r="D1774" t="s">
        <v>14677</v>
      </c>
      <c r="E1774">
        <f t="shared" si="1082"/>
        <v>14</v>
      </c>
      <c r="F1774" t="s">
        <v>17756</v>
      </c>
      <c r="G1774" t="str">
        <f t="shared" si="1099"/>
        <v>(Ipsos Limited ,ORG)</v>
      </c>
    </row>
    <row r="1775" spans="1:17" ht="16.5" customHeight="1" x14ac:dyDescent="0.25">
      <c r="A1775" t="s">
        <v>8463</v>
      </c>
      <c r="B1775">
        <v>75</v>
      </c>
    </row>
    <row r="1776" spans="1:17" ht="16.5" customHeight="1" x14ac:dyDescent="0.25">
      <c r="A1776" t="s">
        <v>10710</v>
      </c>
      <c r="B1776">
        <v>75</v>
      </c>
    </row>
    <row r="1777" spans="1:17" ht="16.5" customHeight="1" x14ac:dyDescent="0.25">
      <c r="A1777" t="s">
        <v>4641</v>
      </c>
      <c r="B1777">
        <v>75</v>
      </c>
      <c r="C1777" t="str">
        <f t="shared" ref="C1777:C1780" si="1103">"["&amp;G1777&amp;K1777&amp;"]"</f>
        <v>[(Joint Bookrunners and Joint Lead Managers ,TITLE)(Alliance Capital Partners Limited,ORG)]</v>
      </c>
      <c r="D1777" t="s">
        <v>11812</v>
      </c>
      <c r="E1777">
        <f t="shared" si="1082"/>
        <v>42</v>
      </c>
      <c r="F1777" t="s">
        <v>11314</v>
      </c>
      <c r="G1777" t="str">
        <f t="shared" ref="G1777:G1804" si="1104">"("&amp;D1777&amp;","&amp;F1777&amp;")"</f>
        <v>(Joint Bookrunners and Joint Lead Managers ,TITLE)</v>
      </c>
      <c r="H1777" t="s">
        <v>15034</v>
      </c>
      <c r="I1777">
        <f t="shared" ref="I1777:I1780" si="1105">LEN(H1777)</f>
        <v>33</v>
      </c>
      <c r="J1777" t="s">
        <v>17891</v>
      </c>
      <c r="K1777" t="str">
        <f t="shared" ref="K1777:K1780" si="1106">"("&amp;H1777&amp;","&amp;J1777&amp;")"</f>
        <v>(Alliance Capital Partners Limited,ORG)</v>
      </c>
    </row>
    <row r="1778" spans="1:17" ht="16.5" customHeight="1" x14ac:dyDescent="0.25">
      <c r="A1778" t="s">
        <v>2898</v>
      </c>
      <c r="B1778">
        <v>75</v>
      </c>
      <c r="C1778" t="str">
        <f t="shared" si="1103"/>
        <v>[(Joint Bookrunners and Joint Lead Managers ,TITLE)(CMB International Capital Limited,ORG)]</v>
      </c>
      <c r="D1778" t="s">
        <v>11812</v>
      </c>
      <c r="E1778">
        <f t="shared" si="1082"/>
        <v>42</v>
      </c>
      <c r="F1778" t="s">
        <v>11314</v>
      </c>
      <c r="G1778" t="str">
        <f t="shared" si="1104"/>
        <v>(Joint Bookrunners and Joint Lead Managers ,TITLE)</v>
      </c>
      <c r="H1778" t="s">
        <v>26</v>
      </c>
      <c r="I1778">
        <f t="shared" si="1105"/>
        <v>33</v>
      </c>
      <c r="J1778" t="s">
        <v>17891</v>
      </c>
      <c r="K1778" t="str">
        <f t="shared" si="1106"/>
        <v>(CMB International Capital Limited,ORG)</v>
      </c>
    </row>
    <row r="1779" spans="1:17" ht="16.5" customHeight="1" x14ac:dyDescent="0.25">
      <c r="A1779" t="s">
        <v>3284</v>
      </c>
      <c r="B1779">
        <v>75</v>
      </c>
      <c r="C1779" t="str">
        <f t="shared" si="1103"/>
        <v>[(Joint Bookrunners and Joint Lead Managers ,TITLE)(Credit Suisse (Hong Kong) Limited,ORG)]</v>
      </c>
      <c r="D1779" t="s">
        <v>11812</v>
      </c>
      <c r="E1779">
        <f t="shared" si="1082"/>
        <v>42</v>
      </c>
      <c r="F1779" t="s">
        <v>11314</v>
      </c>
      <c r="G1779" t="str">
        <f t="shared" si="1104"/>
        <v>(Joint Bookrunners and Joint Lead Managers ,TITLE)</v>
      </c>
      <c r="H1779" t="s">
        <v>1948</v>
      </c>
      <c r="I1779">
        <f t="shared" si="1105"/>
        <v>33</v>
      </c>
      <c r="J1779" t="s">
        <v>17891</v>
      </c>
      <c r="K1779" t="str">
        <f t="shared" si="1106"/>
        <v>(Credit Suisse (Hong Kong) Limited,ORG)</v>
      </c>
    </row>
    <row r="1780" spans="1:17" ht="16.5" customHeight="1" x14ac:dyDescent="0.25">
      <c r="A1780" t="s">
        <v>9086</v>
      </c>
      <c r="B1780">
        <v>75</v>
      </c>
      <c r="C1780" t="str">
        <f t="shared" si="1103"/>
        <v>[(Joint Global Coordinators and Joint Bookrunners,TITLE)( Goldman Sachs (Asia) L.L.C.,ORG)]</v>
      </c>
      <c r="D1780" t="s">
        <v>1983</v>
      </c>
      <c r="E1780">
        <f t="shared" si="1082"/>
        <v>47</v>
      </c>
      <c r="F1780" t="s">
        <v>17892</v>
      </c>
      <c r="G1780" t="str">
        <f t="shared" si="1104"/>
        <v>(Joint Global Coordinators and Joint Bookrunners,TITLE)</v>
      </c>
      <c r="H1780" t="s">
        <v>14972</v>
      </c>
      <c r="I1780">
        <f t="shared" si="1105"/>
        <v>28</v>
      </c>
      <c r="J1780" t="s">
        <v>17958</v>
      </c>
      <c r="K1780" t="str">
        <f t="shared" si="1106"/>
        <v>( Goldman Sachs (Asia) L.L.C.,ORG)</v>
      </c>
    </row>
    <row r="1781" spans="1:17" ht="16.5" customHeight="1" x14ac:dyDescent="0.25">
      <c r="A1781" t="s">
        <v>380</v>
      </c>
      <c r="B1781">
        <v>75</v>
      </c>
      <c r="C1781" t="str">
        <f t="shared" ref="C1781:C1787" si="1107">"["&amp;G1781&amp;"]"</f>
        <v>[(Kwok Yih &amp; Chan,PERSON)]</v>
      </c>
      <c r="D1781" t="s">
        <v>15610</v>
      </c>
      <c r="E1781">
        <f t="shared" si="1082"/>
        <v>15</v>
      </c>
      <c r="F1781" t="s">
        <v>17821</v>
      </c>
      <c r="G1781" t="str">
        <f t="shared" si="1104"/>
        <v>(Kwok Yih &amp; Chan,PERSON)</v>
      </c>
    </row>
    <row r="1782" spans="1:17" ht="16.5" customHeight="1" x14ac:dyDescent="0.25">
      <c r="A1782" t="s">
        <v>5074</v>
      </c>
      <c r="B1782">
        <v>75</v>
      </c>
      <c r="C1782" t="str">
        <f t="shared" si="1107"/>
        <v>[(Lai Yui ,PERSON)]</v>
      </c>
      <c r="D1782" t="s">
        <v>11946</v>
      </c>
      <c r="E1782">
        <f t="shared" si="1082"/>
        <v>8</v>
      </c>
      <c r="F1782" t="s">
        <v>18050</v>
      </c>
      <c r="G1782" t="str">
        <f t="shared" si="1104"/>
        <v>(Lai Yui ,PERSON)</v>
      </c>
    </row>
    <row r="1783" spans="1:17" ht="16.5" customHeight="1" x14ac:dyDescent="0.25">
      <c r="A1783" t="s">
        <v>8781</v>
      </c>
      <c r="B1783">
        <v>75</v>
      </c>
      <c r="C1783" t="str">
        <f t="shared" si="1107"/>
        <v>[(LAM Yiu Kin ,PERSON)]</v>
      </c>
      <c r="D1783" t="s">
        <v>11437</v>
      </c>
      <c r="E1783">
        <f t="shared" si="1082"/>
        <v>12</v>
      </c>
      <c r="F1783" t="s">
        <v>17821</v>
      </c>
      <c r="G1783" t="str">
        <f t="shared" si="1104"/>
        <v>(LAM Yiu Kin ,PERSON)</v>
      </c>
    </row>
    <row r="1784" spans="1:17" ht="16.5" customHeight="1" x14ac:dyDescent="0.25">
      <c r="A1784" t="s">
        <v>9708</v>
      </c>
      <c r="B1784">
        <v>75</v>
      </c>
      <c r="C1784" t="str">
        <f t="shared" si="1107"/>
        <v>[(Legal adviser to the Sole Sponsor and the Underwriters,TITLE)]</v>
      </c>
      <c r="D1784" t="s">
        <v>94</v>
      </c>
      <c r="E1784">
        <f t="shared" si="1082"/>
        <v>54</v>
      </c>
      <c r="F1784" t="s">
        <v>17956</v>
      </c>
      <c r="G1784" t="str">
        <f t="shared" si="1104"/>
        <v>(Legal adviser to the Sole Sponsor and the Underwriters,TITLE)</v>
      </c>
    </row>
    <row r="1785" spans="1:17" ht="16.5" customHeight="1" x14ac:dyDescent="0.25">
      <c r="A1785" t="s">
        <v>3576</v>
      </c>
      <c r="B1785">
        <v>75</v>
      </c>
      <c r="C1785" t="str">
        <f t="shared" si="1107"/>
        <v>[(Mr Marcus Huascar Bracklo Goethestraße ,PERSON)]</v>
      </c>
      <c r="D1785" t="s">
        <v>16102</v>
      </c>
      <c r="E1785">
        <f t="shared" si="1082"/>
        <v>39</v>
      </c>
      <c r="F1785" t="s">
        <v>18022</v>
      </c>
      <c r="G1785" t="str">
        <f t="shared" si="1104"/>
        <v>(Mr Marcus Huascar Bracklo Goethestraße ,PERSON)</v>
      </c>
    </row>
    <row r="1786" spans="1:17" ht="16.5" customHeight="1" x14ac:dyDescent="0.25">
      <c r="A1786" t="s">
        <v>6778</v>
      </c>
      <c r="B1786">
        <v>75</v>
      </c>
      <c r="C1786" t="str">
        <f t="shared" si="1107"/>
        <v>[(Mr. David Zheng Wang ,PERSON)]</v>
      </c>
      <c r="D1786" t="s">
        <v>11947</v>
      </c>
      <c r="E1786">
        <f t="shared" si="1082"/>
        <v>21</v>
      </c>
      <c r="F1786" t="s">
        <v>17821</v>
      </c>
      <c r="G1786" t="str">
        <f t="shared" si="1104"/>
        <v>(Mr. David Zheng Wang ,PERSON)</v>
      </c>
    </row>
    <row r="1787" spans="1:17" ht="16.5" customHeight="1" x14ac:dyDescent="0.25">
      <c r="A1787" t="s">
        <v>7585</v>
      </c>
      <c r="B1787">
        <v>75</v>
      </c>
      <c r="C1787" t="str">
        <f t="shared" si="1107"/>
        <v>[(Mr. GUOBIN ZHANG ,PERSON)]</v>
      </c>
      <c r="D1787" t="s">
        <v>11948</v>
      </c>
      <c r="E1787">
        <f t="shared" si="1082"/>
        <v>17</v>
      </c>
      <c r="F1787" t="s">
        <v>11322</v>
      </c>
      <c r="G1787" t="str">
        <f t="shared" si="1104"/>
        <v>(Mr. GUOBIN ZHANG ,PERSON)</v>
      </c>
    </row>
    <row r="1788" spans="1:17" ht="16.5" customHeight="1" x14ac:dyDescent="0.25">
      <c r="A1788" t="s">
        <v>10474</v>
      </c>
      <c r="B1788">
        <v>75</v>
      </c>
      <c r="C1788" t="str">
        <f>"["&amp;G1788&amp;K1788&amp;N1788&amp;Q1788&amp;"]"</f>
        <v>[(Mr. Ho Ka Kit ,PERSON)(Mr. Ng Kwun Wan ,PERSON)( Nomination Committee,TITLE)( Mr. Ho Ka Kit ,PERSON)]</v>
      </c>
      <c r="D1788" t="s">
        <v>14113</v>
      </c>
      <c r="E1788">
        <f t="shared" si="1082"/>
        <v>14</v>
      </c>
      <c r="F1788" t="s">
        <v>17782</v>
      </c>
      <c r="G1788" t="str">
        <f t="shared" si="1104"/>
        <v>(Mr. Ho Ka Kit ,PERSON)</v>
      </c>
      <c r="H1788" t="s">
        <v>14114</v>
      </c>
      <c r="I1788">
        <f t="shared" ref="I1788" si="1108">LEN(H1788)</f>
        <v>16</v>
      </c>
      <c r="J1788" t="s">
        <v>17782</v>
      </c>
      <c r="K1788" t="str">
        <f>"("&amp;H1788&amp;","&amp;J1788&amp;")"</f>
        <v>(Mr. Ng Kwun Wan ,PERSON)</v>
      </c>
      <c r="L1788" t="s">
        <v>14115</v>
      </c>
      <c r="M1788" t="s">
        <v>17755</v>
      </c>
      <c r="N1788" t="str">
        <f>"("&amp;L1788&amp;","&amp;M1788&amp;")"</f>
        <v>( Nomination Committee,TITLE)</v>
      </c>
      <c r="O1788" t="s">
        <v>14116</v>
      </c>
      <c r="P1788" t="s">
        <v>17782</v>
      </c>
      <c r="Q1788" t="str">
        <f t="shared" ref="Q1788" si="1109">"("&amp;O1788&amp;","&amp;P1788&amp;")"</f>
        <v>( Mr. Ho Ka Kit ,PERSON)</v>
      </c>
    </row>
    <row r="1789" spans="1:17" ht="16.5" customHeight="1" x14ac:dyDescent="0.25">
      <c r="A1789" t="s">
        <v>7928</v>
      </c>
      <c r="B1789">
        <v>75</v>
      </c>
      <c r="C1789" t="str">
        <f t="shared" ref="C1789:C1797" si="1110">"["&amp;G1789&amp;"]"</f>
        <v>[(Mr. Li Kam Hung,PERSON)]</v>
      </c>
      <c r="D1789" t="s">
        <v>11949</v>
      </c>
      <c r="E1789">
        <f t="shared" si="1082"/>
        <v>15</v>
      </c>
      <c r="F1789" t="s">
        <v>17821</v>
      </c>
      <c r="G1789" t="str">
        <f t="shared" si="1104"/>
        <v>(Mr. Li Kam Hung,PERSON)</v>
      </c>
    </row>
    <row r="1790" spans="1:17" ht="16.5" customHeight="1" x14ac:dyDescent="0.25">
      <c r="A1790" t="s">
        <v>9778</v>
      </c>
      <c r="B1790">
        <v>75</v>
      </c>
      <c r="C1790" t="str">
        <f t="shared" si="1110"/>
        <v>[(Mr. Lui Jin Lin,PERSON)]</v>
      </c>
      <c r="D1790" t="s">
        <v>14254</v>
      </c>
      <c r="E1790">
        <f t="shared" si="1082"/>
        <v>15</v>
      </c>
      <c r="F1790" t="s">
        <v>17821</v>
      </c>
      <c r="G1790" t="str">
        <f t="shared" si="1104"/>
        <v>(Mr. Lui Jin Lin,PERSON)</v>
      </c>
    </row>
    <row r="1791" spans="1:17" ht="16.5" customHeight="1" x14ac:dyDescent="0.25">
      <c r="A1791" t="s">
        <v>4304</v>
      </c>
      <c r="B1791">
        <v>75</v>
      </c>
      <c r="C1791" t="str">
        <f t="shared" si="1110"/>
        <v>[(Mr. LUO Ji ,PERSON)]</v>
      </c>
      <c r="D1791" t="s">
        <v>11950</v>
      </c>
      <c r="E1791">
        <f t="shared" si="1082"/>
        <v>11</v>
      </c>
      <c r="F1791" t="s">
        <v>17821</v>
      </c>
      <c r="G1791" t="str">
        <f t="shared" si="1104"/>
        <v>(Mr. LUO Ji ,PERSON)</v>
      </c>
    </row>
    <row r="1792" spans="1:17" ht="16.5" customHeight="1" x14ac:dyDescent="0.25">
      <c r="A1792" t="s">
        <v>4706</v>
      </c>
      <c r="B1792">
        <v>75</v>
      </c>
      <c r="C1792" t="str">
        <f t="shared" si="1110"/>
        <v>[(Mr. Ng Sheung Chung,PERSON)]</v>
      </c>
      <c r="D1792" t="s">
        <v>17779</v>
      </c>
      <c r="E1792">
        <f t="shared" si="1082"/>
        <v>19</v>
      </c>
      <c r="F1792" t="s">
        <v>17763</v>
      </c>
      <c r="G1792" t="str">
        <f t="shared" si="1104"/>
        <v>(Mr. Ng Sheung Chung,PERSON)</v>
      </c>
    </row>
    <row r="1793" spans="1:17" ht="16.5" customHeight="1" x14ac:dyDescent="0.25">
      <c r="A1793" t="s">
        <v>3027</v>
      </c>
      <c r="B1793">
        <v>75</v>
      </c>
      <c r="C1793" t="str">
        <f t="shared" si="1110"/>
        <v>[(Mr. So Wai Hang ,PERSON)]</v>
      </c>
      <c r="D1793" t="s">
        <v>11951</v>
      </c>
      <c r="E1793">
        <f t="shared" si="1082"/>
        <v>16</v>
      </c>
      <c r="F1793" t="s">
        <v>11322</v>
      </c>
      <c r="G1793" t="str">
        <f t="shared" si="1104"/>
        <v>(Mr. So Wai Hang ,PERSON)</v>
      </c>
    </row>
    <row r="1794" spans="1:17" ht="16.5" customHeight="1" x14ac:dyDescent="0.25">
      <c r="A1794" t="s">
        <v>11110</v>
      </c>
      <c r="B1794">
        <v>75</v>
      </c>
      <c r="C1794" t="str">
        <f t="shared" si="1110"/>
        <v>[(Mr. YE Baishou ,PERSON)]</v>
      </c>
      <c r="D1794" t="s">
        <v>11952</v>
      </c>
      <c r="E1794">
        <f t="shared" si="1082"/>
        <v>15</v>
      </c>
      <c r="F1794" t="s">
        <v>17821</v>
      </c>
      <c r="G1794" t="str">
        <f t="shared" si="1104"/>
        <v>(Mr. YE Baishou ,PERSON)</v>
      </c>
    </row>
    <row r="1795" spans="1:17" ht="16.5" customHeight="1" x14ac:dyDescent="0.25">
      <c r="A1795" t="s">
        <v>4515</v>
      </c>
      <c r="B1795">
        <v>75</v>
      </c>
      <c r="C1795" t="str">
        <f t="shared" si="1110"/>
        <v>[(Mr. Zeng Qingsheng ,PERSON)]</v>
      </c>
      <c r="D1795" t="s">
        <v>11881</v>
      </c>
      <c r="E1795">
        <f t="shared" ref="E1795:E1858" si="1111">LEN(D1795)</f>
        <v>19</v>
      </c>
      <c r="F1795" t="s">
        <v>17821</v>
      </c>
      <c r="G1795" t="str">
        <f t="shared" si="1104"/>
        <v>(Mr. Zeng Qingsheng ,PERSON)</v>
      </c>
    </row>
    <row r="1796" spans="1:17" ht="16.5" customHeight="1" x14ac:dyDescent="0.25">
      <c r="A1796" t="s">
        <v>411</v>
      </c>
      <c r="B1796">
        <v>75</v>
      </c>
      <c r="C1796" t="str">
        <f t="shared" si="1110"/>
        <v>[(Mr. Zhang Chi ,PERSON)]</v>
      </c>
      <c r="D1796" t="s">
        <v>11953</v>
      </c>
      <c r="E1796">
        <f t="shared" si="1111"/>
        <v>14</v>
      </c>
      <c r="F1796" t="s">
        <v>17821</v>
      </c>
      <c r="G1796" t="str">
        <f t="shared" si="1104"/>
        <v>(Mr. Zhang Chi ,PERSON)</v>
      </c>
    </row>
    <row r="1797" spans="1:17" ht="16.5" customHeight="1" x14ac:dyDescent="0.25">
      <c r="A1797" t="s">
        <v>5220</v>
      </c>
      <c r="B1797">
        <v>75</v>
      </c>
      <c r="C1797" t="str">
        <f t="shared" si="1110"/>
        <v>[(Mr. ZHANG Min,PERSON)]</v>
      </c>
      <c r="D1797" t="s">
        <v>14255</v>
      </c>
      <c r="E1797">
        <f t="shared" si="1111"/>
        <v>13</v>
      </c>
      <c r="F1797" t="s">
        <v>17821</v>
      </c>
      <c r="G1797" t="str">
        <f t="shared" si="1104"/>
        <v>(Mr. ZHANG Min,PERSON)</v>
      </c>
    </row>
    <row r="1798" spans="1:17" ht="16.5" customHeight="1" x14ac:dyDescent="0.25">
      <c r="A1798" t="s">
        <v>9134</v>
      </c>
      <c r="B1798">
        <v>75</v>
      </c>
      <c r="C1798" t="str">
        <f>"["&amp;G1798&amp;K1798&amp;N1798&amp;Q1798&amp;"]"</f>
        <v>[(Mr. Zhou Hao ,PERSON)( Mr. Bai Linsen ,PERSON)(Nomination committee ,TITLE)( Mr. Zhou Hao ,PERSON)]</v>
      </c>
      <c r="D1798" t="s">
        <v>14090</v>
      </c>
      <c r="E1798">
        <f t="shared" si="1111"/>
        <v>13</v>
      </c>
      <c r="F1798" t="s">
        <v>17782</v>
      </c>
      <c r="G1798" t="str">
        <f t="shared" si="1104"/>
        <v>(Mr. Zhou Hao ,PERSON)</v>
      </c>
      <c r="H1798" t="s">
        <v>14091</v>
      </c>
      <c r="I1798">
        <f t="shared" ref="I1798" si="1112">LEN(H1798)</f>
        <v>16</v>
      </c>
      <c r="J1798" t="s">
        <v>17782</v>
      </c>
      <c r="K1798" t="str">
        <f>"("&amp;H1798&amp;","&amp;J1798&amp;")"</f>
        <v>( Mr. Bai Linsen ,PERSON)</v>
      </c>
      <c r="L1798" t="s">
        <v>14021</v>
      </c>
      <c r="M1798" t="s">
        <v>17755</v>
      </c>
      <c r="N1798" t="str">
        <f>"("&amp;L1798&amp;","&amp;M1798&amp;")"</f>
        <v>(Nomination committee ,TITLE)</v>
      </c>
      <c r="O1798" t="s">
        <v>14092</v>
      </c>
      <c r="P1798" t="s">
        <v>17782</v>
      </c>
      <c r="Q1798" t="str">
        <f t="shared" ref="Q1798" si="1113">"("&amp;O1798&amp;","&amp;P1798&amp;")"</f>
        <v>( Mr. Zhou Hao ,PERSON)</v>
      </c>
    </row>
    <row r="1799" spans="1:17" ht="16.5" customHeight="1" x14ac:dyDescent="0.25">
      <c r="A1799" t="s">
        <v>5341</v>
      </c>
      <c r="B1799">
        <v>75</v>
      </c>
      <c r="C1799" t="str">
        <f t="shared" ref="C1799:C1801" si="1114">"["&amp;G1799&amp;"]"</f>
        <v>[(Ms. Hu Zhe ,PERSON)]</v>
      </c>
      <c r="D1799" t="s">
        <v>11954</v>
      </c>
      <c r="E1799">
        <f t="shared" si="1111"/>
        <v>11</v>
      </c>
      <c r="F1799" t="s">
        <v>17821</v>
      </c>
      <c r="G1799" t="str">
        <f t="shared" si="1104"/>
        <v>(Ms. Hu Zhe ,PERSON)</v>
      </c>
    </row>
    <row r="1800" spans="1:17" ht="16.5" customHeight="1" x14ac:dyDescent="0.25">
      <c r="A1800" t="s">
        <v>1191</v>
      </c>
      <c r="B1800">
        <v>75</v>
      </c>
      <c r="C1800" t="str">
        <f t="shared" si="1114"/>
        <v>[(Ms. Wang Yao ,PERSON)]</v>
      </c>
      <c r="D1800" t="s">
        <v>11955</v>
      </c>
      <c r="E1800">
        <f t="shared" si="1111"/>
        <v>13</v>
      </c>
      <c r="F1800" t="s">
        <v>17821</v>
      </c>
      <c r="G1800" t="str">
        <f t="shared" si="1104"/>
        <v>(Ms. Wang Yao ,PERSON)</v>
      </c>
    </row>
    <row r="1801" spans="1:17" ht="16.5" customHeight="1" x14ac:dyDescent="0.25">
      <c r="A1801" t="s">
        <v>3466</v>
      </c>
      <c r="B1801">
        <v>75</v>
      </c>
      <c r="C1801" t="str">
        <f t="shared" si="1114"/>
        <v>[(Ms. Zhou Jing ,PERSON)]</v>
      </c>
      <c r="D1801" t="s">
        <v>11956</v>
      </c>
      <c r="E1801">
        <f t="shared" si="1111"/>
        <v>14</v>
      </c>
      <c r="F1801" t="s">
        <v>17821</v>
      </c>
      <c r="G1801" t="str">
        <f t="shared" si="1104"/>
        <v>(Ms. Zhou Jing ,PERSON)</v>
      </c>
    </row>
    <row r="1802" spans="1:17" ht="16.5" customHeight="1" x14ac:dyDescent="0.25">
      <c r="A1802" t="s">
        <v>2675</v>
      </c>
      <c r="B1802">
        <v>75</v>
      </c>
      <c r="C1802" t="str">
        <f t="shared" ref="C1802:C1804" si="1115">"["&amp;G1802&amp;K1802&amp;"]"</f>
        <v>[(Property Valuer,TITLE)( Jones Lang LaSalle Corporate Appraisal and Advisory Limited,ORG)]</v>
      </c>
      <c r="D1802" t="s">
        <v>14601</v>
      </c>
      <c r="E1802">
        <f t="shared" si="1111"/>
        <v>15</v>
      </c>
      <c r="F1802" t="s">
        <v>11314</v>
      </c>
      <c r="G1802" t="str">
        <f t="shared" si="1104"/>
        <v>(Property Valuer,TITLE)</v>
      </c>
      <c r="H1802" t="s">
        <v>15123</v>
      </c>
      <c r="I1802">
        <f t="shared" ref="I1802:I1804" si="1116">LEN(H1802)</f>
        <v>60</v>
      </c>
      <c r="J1802" t="s">
        <v>17887</v>
      </c>
      <c r="K1802" t="str">
        <f t="shared" ref="K1802:K1804" si="1117">"("&amp;H1802&amp;","&amp;J1802&amp;")"</f>
        <v>( Jones Lang LaSalle Corporate Appraisal and Advisory Limited,ORG)</v>
      </c>
    </row>
    <row r="1803" spans="1:17" ht="16.5" customHeight="1" x14ac:dyDescent="0.25">
      <c r="A1803" t="s">
        <v>2480</v>
      </c>
      <c r="B1803">
        <v>75</v>
      </c>
      <c r="C1803" t="str">
        <f t="shared" si="1115"/>
        <v>[(Receiving Bank(s),TITLE)( Bank of China (Hong Kong) Limited ,ORG)]</v>
      </c>
      <c r="D1803" t="s">
        <v>15337</v>
      </c>
      <c r="E1803">
        <f t="shared" si="1111"/>
        <v>17</v>
      </c>
      <c r="F1803" t="s">
        <v>11314</v>
      </c>
      <c r="G1803" t="str">
        <f t="shared" si="1104"/>
        <v>(Receiving Bank(s),TITLE)</v>
      </c>
      <c r="H1803" t="s">
        <v>16288</v>
      </c>
      <c r="I1803">
        <f t="shared" si="1116"/>
        <v>35</v>
      </c>
      <c r="J1803" t="s">
        <v>17887</v>
      </c>
      <c r="K1803" t="str">
        <f t="shared" si="1117"/>
        <v>( Bank of China (Hong Kong) Limited ,ORG)</v>
      </c>
    </row>
    <row r="1804" spans="1:17" ht="16.5" customHeight="1" x14ac:dyDescent="0.25">
      <c r="A1804" t="s">
        <v>15339</v>
      </c>
      <c r="B1804">
        <v>75</v>
      </c>
      <c r="C1804" t="str">
        <f t="shared" si="1115"/>
        <v>[(Receiving Bankers ,TITLE)(Bank of China (Hong Kong) Limited ,ORG)]</v>
      </c>
      <c r="D1804" t="s">
        <v>15340</v>
      </c>
      <c r="E1804">
        <f t="shared" si="1111"/>
        <v>18</v>
      </c>
      <c r="F1804" t="s">
        <v>11314</v>
      </c>
      <c r="G1804" t="str">
        <f t="shared" si="1104"/>
        <v>(Receiving Bankers ,TITLE)</v>
      </c>
      <c r="H1804" t="s">
        <v>15460</v>
      </c>
      <c r="I1804">
        <f t="shared" si="1116"/>
        <v>34</v>
      </c>
      <c r="J1804" t="s">
        <v>17891</v>
      </c>
      <c r="K1804" t="str">
        <f t="shared" si="1117"/>
        <v>(Bank of China (Hong Kong) Limited ,ORG)</v>
      </c>
    </row>
    <row r="1805" spans="1:17" ht="16.5" customHeight="1" x14ac:dyDescent="0.25">
      <c r="A1805" t="s">
        <v>10775</v>
      </c>
      <c r="B1805">
        <v>75</v>
      </c>
    </row>
    <row r="1806" spans="1:17" ht="16.5" customHeight="1" x14ac:dyDescent="0.25">
      <c r="A1806" t="s">
        <v>9557</v>
      </c>
      <c r="B1806">
        <v>75</v>
      </c>
      <c r="C1806" t="str">
        <f t="shared" ref="C1806:C1810" si="1118">"["&amp;G1806&amp;"]"</f>
        <v>[(SHENG Jianjing ,PERSON)]</v>
      </c>
      <c r="D1806" t="s">
        <v>11957</v>
      </c>
      <c r="E1806">
        <f t="shared" si="1111"/>
        <v>15</v>
      </c>
      <c r="F1806" t="s">
        <v>17821</v>
      </c>
      <c r="G1806" t="str">
        <f t="shared" ref="G1806:G1810" si="1119">"("&amp;D1806&amp;","&amp;F1806&amp;")"</f>
        <v>(SHENG Jianjing ,PERSON)</v>
      </c>
    </row>
    <row r="1807" spans="1:17" ht="16.5" customHeight="1" x14ac:dyDescent="0.25">
      <c r="A1807" t="s">
        <v>3767</v>
      </c>
      <c r="B1807">
        <v>75</v>
      </c>
      <c r="C1807" t="str">
        <f t="shared" si="1118"/>
        <v>[(Shenwan Hongyuan Capital (H.K.) Limited,ORG)]</v>
      </c>
      <c r="D1807" t="s">
        <v>2696</v>
      </c>
      <c r="E1807">
        <f t="shared" si="1111"/>
        <v>39</v>
      </c>
      <c r="F1807" t="s">
        <v>17756</v>
      </c>
      <c r="G1807" t="str">
        <f t="shared" si="1119"/>
        <v>(Shenwan Hongyuan Capital (H.K.) Limited,ORG)</v>
      </c>
    </row>
    <row r="1808" spans="1:17" ht="16.5" customHeight="1" x14ac:dyDescent="0.25">
      <c r="A1808" t="s">
        <v>8391</v>
      </c>
      <c r="B1808">
        <v>75</v>
      </c>
      <c r="C1808" t="str">
        <f t="shared" si="1118"/>
        <v>[(Simpson Thacher &amp; Bartlett,ORG)]</v>
      </c>
      <c r="D1808" t="s">
        <v>15611</v>
      </c>
      <c r="E1808">
        <f t="shared" si="1111"/>
        <v>26</v>
      </c>
      <c r="F1808" t="s">
        <v>17958</v>
      </c>
      <c r="G1808" t="str">
        <f t="shared" si="1119"/>
        <v>(Simpson Thacher &amp; Bartlett,ORG)</v>
      </c>
    </row>
    <row r="1809" spans="1:17" ht="16.5" customHeight="1" x14ac:dyDescent="0.25">
      <c r="A1809" t="s">
        <v>9632</v>
      </c>
      <c r="B1809">
        <v>75</v>
      </c>
      <c r="C1809" t="str">
        <f t="shared" si="1118"/>
        <v>[(Siu Pui Wah ,PERSON)]</v>
      </c>
      <c r="D1809" t="s">
        <v>11479</v>
      </c>
      <c r="E1809">
        <f t="shared" si="1111"/>
        <v>12</v>
      </c>
      <c r="F1809" t="s">
        <v>17821</v>
      </c>
      <c r="G1809" t="str">
        <f t="shared" si="1119"/>
        <v>(Siu Pui Wah ,PERSON)</v>
      </c>
    </row>
    <row r="1810" spans="1:17" ht="16.5" customHeight="1" x14ac:dyDescent="0.25">
      <c r="A1810" t="s">
        <v>9670</v>
      </c>
      <c r="B1810">
        <v>75</v>
      </c>
      <c r="C1810" t="str">
        <f t="shared" si="1118"/>
        <v>[(Wan Yin Yee ,PERSON)]</v>
      </c>
      <c r="D1810" t="s">
        <v>11513</v>
      </c>
      <c r="E1810">
        <f t="shared" si="1111"/>
        <v>12</v>
      </c>
      <c r="F1810" t="s">
        <v>17821</v>
      </c>
      <c r="G1810" t="str">
        <f t="shared" si="1119"/>
        <v>(Wan Yin Yee ,PERSON)</v>
      </c>
    </row>
    <row r="1811" spans="1:17" ht="16.5" customHeight="1" x14ac:dyDescent="0.25">
      <c r="A1811" t="s">
        <v>11262</v>
      </c>
      <c r="B1811">
        <v>76</v>
      </c>
    </row>
    <row r="1812" spans="1:17" ht="16.5" customHeight="1" x14ac:dyDescent="0.25">
      <c r="A1812" t="s">
        <v>1466</v>
      </c>
      <c r="B1812">
        <v>76</v>
      </c>
    </row>
    <row r="1813" spans="1:17" ht="16.5" customHeight="1" x14ac:dyDescent="0.25">
      <c r="A1813" t="s">
        <v>15452</v>
      </c>
      <c r="B1813">
        <v>76</v>
      </c>
      <c r="C1813" t="str">
        <f>"["&amp;G1813&amp;K1813&amp;"]"</f>
        <v>[(Receiving Banks,TITLE)( Bank of China (Hong Kong) Limited,ORG)]</v>
      </c>
      <c r="D1813" t="s">
        <v>16286</v>
      </c>
      <c r="E1813">
        <f t="shared" si="1111"/>
        <v>15</v>
      </c>
      <c r="F1813" t="s">
        <v>11314</v>
      </c>
      <c r="G1813" t="str">
        <f t="shared" ref="G1813:G1823" si="1120">"("&amp;D1813&amp;","&amp;F1813&amp;")"</f>
        <v>(Receiving Banks,TITLE)</v>
      </c>
      <c r="H1813" t="s">
        <v>16163</v>
      </c>
      <c r="I1813">
        <f t="shared" ref="I1813:I1814" si="1121">LEN(H1813)</f>
        <v>34</v>
      </c>
      <c r="J1813" t="s">
        <v>17891</v>
      </c>
      <c r="K1813" t="str">
        <f t="shared" ref="K1813:K1814" si="1122">"("&amp;H1813&amp;","&amp;J1813&amp;")"</f>
        <v>( Bank of China (Hong Kong) Limited,ORG)</v>
      </c>
    </row>
    <row r="1814" spans="1:17" ht="16.5" customHeight="1" x14ac:dyDescent="0.25">
      <c r="A1814" t="s">
        <v>2995</v>
      </c>
      <c r="B1814">
        <v>76</v>
      </c>
      <c r="C1814" t="str">
        <f>"["&amp;G1814&amp;K1814&amp;N1814&amp;Q1814&amp;"]"</f>
        <v>[(Audit Committee,TITLE)( Mr. Chan Ka Yu ,PERSON)( Mr. Lee Yan Fai ,PERSON)(Mr. Chew Keat Yeow,PERSON)]</v>
      </c>
      <c r="D1814" t="s">
        <v>15237</v>
      </c>
      <c r="E1814">
        <f t="shared" si="1111"/>
        <v>15</v>
      </c>
      <c r="F1814" t="s">
        <v>17892</v>
      </c>
      <c r="G1814" t="str">
        <f t="shared" si="1120"/>
        <v>(Audit Committee,TITLE)</v>
      </c>
      <c r="H1814" t="s">
        <v>17608</v>
      </c>
      <c r="I1814">
        <f t="shared" si="1121"/>
        <v>16</v>
      </c>
      <c r="J1814" t="s">
        <v>17821</v>
      </c>
      <c r="K1814" t="str">
        <f t="shared" si="1122"/>
        <v>( Mr. Chan Ka Yu ,PERSON)</v>
      </c>
      <c r="L1814" t="s">
        <v>17609</v>
      </c>
      <c r="M1814" t="s">
        <v>17821</v>
      </c>
      <c r="N1814" t="str">
        <f>"("&amp;L1814&amp;","&amp;M1814&amp;")"</f>
        <v>( Mr. Lee Yan Fai ,PERSON)</v>
      </c>
      <c r="O1814" t="s">
        <v>17610</v>
      </c>
      <c r="P1814" t="s">
        <v>17821</v>
      </c>
      <c r="Q1814" t="str">
        <f t="shared" ref="Q1814" si="1123">"("&amp;O1814&amp;","&amp;P1814&amp;")"</f>
        <v>(Mr. Chew Keat Yeow,PERSON)</v>
      </c>
    </row>
    <row r="1815" spans="1:17" ht="16.5" customHeight="1" x14ac:dyDescent="0.25">
      <c r="A1815" t="s">
        <v>5491</v>
      </c>
      <c r="B1815">
        <v>76</v>
      </c>
      <c r="C1815" t="str">
        <f t="shared" ref="C1815:C1819" si="1124">"["&amp;G1815&amp;"]"</f>
        <v>[(Auditors and Reporting Accountants,TITLE)]</v>
      </c>
      <c r="D1815" t="s">
        <v>488</v>
      </c>
      <c r="E1815">
        <f t="shared" si="1111"/>
        <v>34</v>
      </c>
      <c r="F1815" t="s">
        <v>17953</v>
      </c>
      <c r="G1815" t="str">
        <f t="shared" si="1120"/>
        <v>(Auditors and Reporting Accountants,TITLE)</v>
      </c>
    </row>
    <row r="1816" spans="1:17" ht="16.5" customHeight="1" x14ac:dyDescent="0.25">
      <c r="A1816" t="s">
        <v>567</v>
      </c>
      <c r="B1816">
        <v>76</v>
      </c>
      <c r="C1816" t="str">
        <f t="shared" si="1124"/>
        <v>[(CAO Lei ,PERSON)]</v>
      </c>
      <c r="D1816" t="s">
        <v>11958</v>
      </c>
      <c r="E1816">
        <f t="shared" si="1111"/>
        <v>8</v>
      </c>
      <c r="F1816" t="s">
        <v>18050</v>
      </c>
      <c r="G1816" t="str">
        <f t="shared" si="1120"/>
        <v>(CAO Lei ,PERSON)</v>
      </c>
    </row>
    <row r="1817" spans="1:17" ht="16.5" customHeight="1" x14ac:dyDescent="0.25">
      <c r="A1817" t="s">
        <v>5427</v>
      </c>
      <c r="B1817">
        <v>76</v>
      </c>
      <c r="C1817" t="str">
        <f t="shared" si="1124"/>
        <v>[(Cheang Wye Keong,PERSON)]</v>
      </c>
      <c r="D1817" t="s">
        <v>16103</v>
      </c>
      <c r="E1817">
        <f t="shared" si="1111"/>
        <v>16</v>
      </c>
      <c r="F1817" t="s">
        <v>17821</v>
      </c>
      <c r="G1817" t="str">
        <f t="shared" si="1120"/>
        <v>(Cheang Wye Keong,PERSON)</v>
      </c>
    </row>
    <row r="1818" spans="1:17" ht="16.5" customHeight="1" x14ac:dyDescent="0.25">
      <c r="A1818" t="s">
        <v>9172</v>
      </c>
      <c r="B1818">
        <v>76</v>
      </c>
      <c r="C1818" t="str">
        <f t="shared" si="1124"/>
        <v>[(Chiu Ming King ,PERSON)]</v>
      </c>
      <c r="D1818" t="s">
        <v>15612</v>
      </c>
      <c r="E1818">
        <f t="shared" si="1111"/>
        <v>15</v>
      </c>
      <c r="F1818" t="s">
        <v>17821</v>
      </c>
      <c r="G1818" t="str">
        <f t="shared" si="1120"/>
        <v>(Chiu Ming King ,PERSON)</v>
      </c>
    </row>
    <row r="1819" spans="1:17" ht="16.5" customHeight="1" x14ac:dyDescent="0.25">
      <c r="A1819" t="s">
        <v>3199</v>
      </c>
      <c r="B1819">
        <v>76</v>
      </c>
      <c r="C1819" t="str">
        <f t="shared" si="1124"/>
        <v>[(Citigroup Global Markets Limited,ORG)]</v>
      </c>
      <c r="D1819" t="s">
        <v>5914</v>
      </c>
      <c r="E1819">
        <f t="shared" si="1111"/>
        <v>32</v>
      </c>
      <c r="F1819" t="s">
        <v>17756</v>
      </c>
      <c r="G1819" t="str">
        <f t="shared" si="1120"/>
        <v>(Citigroup Global Markets Limited,ORG)</v>
      </c>
    </row>
    <row r="1820" spans="1:17" ht="16.5" customHeight="1" x14ac:dyDescent="0.25">
      <c r="A1820" t="s">
        <v>4858</v>
      </c>
      <c r="B1820">
        <v>76</v>
      </c>
      <c r="C1820" t="str">
        <f t="shared" ref="C1820:C1821" si="1125">"["&amp;G1820&amp;K1820&amp;"]"</f>
        <v>[(Compliance Adviser ,TITLE)(China Industrial Securities International Capital Limited,ORG)]</v>
      </c>
      <c r="D1820" t="s">
        <v>14606</v>
      </c>
      <c r="E1820">
        <f t="shared" si="1111"/>
        <v>19</v>
      </c>
      <c r="F1820" t="s">
        <v>17888</v>
      </c>
      <c r="G1820" t="str">
        <f t="shared" si="1120"/>
        <v>(Compliance Adviser ,TITLE)</v>
      </c>
      <c r="H1820" t="s">
        <v>2901</v>
      </c>
      <c r="I1820">
        <f t="shared" ref="I1820:I1821" si="1126">LEN(H1820)</f>
        <v>57</v>
      </c>
      <c r="J1820" t="s">
        <v>17887</v>
      </c>
      <c r="K1820" t="str">
        <f t="shared" ref="K1820:K1821" si="1127">"("&amp;H1820&amp;","&amp;J1820&amp;")"</f>
        <v>(China Industrial Securities International Capital Limited,ORG)</v>
      </c>
    </row>
    <row r="1821" spans="1:17" ht="16.5" customHeight="1" x14ac:dyDescent="0.25">
      <c r="A1821" t="s">
        <v>7460</v>
      </c>
      <c r="B1821">
        <v>76</v>
      </c>
      <c r="C1821" t="str">
        <f t="shared" si="1125"/>
        <v>[(Compliance advisor ,TITLE)(China Industrial Securities International Capital Limited,ORG)]</v>
      </c>
      <c r="D1821" t="s">
        <v>14631</v>
      </c>
      <c r="E1821">
        <f t="shared" si="1111"/>
        <v>19</v>
      </c>
      <c r="F1821" t="s">
        <v>17888</v>
      </c>
      <c r="G1821" t="str">
        <f t="shared" si="1120"/>
        <v>(Compliance advisor ,TITLE)</v>
      </c>
      <c r="H1821" t="s">
        <v>2901</v>
      </c>
      <c r="I1821">
        <f t="shared" si="1126"/>
        <v>57</v>
      </c>
      <c r="J1821" t="s">
        <v>17887</v>
      </c>
      <c r="K1821" t="str">
        <f t="shared" si="1127"/>
        <v>(China Industrial Securities International Capital Limited,ORG)</v>
      </c>
    </row>
    <row r="1822" spans="1:17" ht="16.5" customHeight="1" x14ac:dyDescent="0.25">
      <c r="A1822" t="s">
        <v>4115</v>
      </c>
      <c r="B1822">
        <v>76</v>
      </c>
      <c r="C1822" t="str">
        <f t="shared" ref="C1822:C1823" si="1128">"["&amp;G1822&amp;"]"</f>
        <v>[(Dr. Kung, Frank Fang-Chien ,PERSON)]</v>
      </c>
      <c r="D1822" t="s">
        <v>11960</v>
      </c>
      <c r="E1822">
        <f t="shared" si="1111"/>
        <v>27</v>
      </c>
      <c r="F1822" t="s">
        <v>18022</v>
      </c>
      <c r="G1822" t="str">
        <f t="shared" si="1120"/>
        <v>(Dr. Kung, Frank Fang-Chien ,PERSON)</v>
      </c>
    </row>
    <row r="1823" spans="1:17" ht="16.5" customHeight="1" x14ac:dyDescent="0.25">
      <c r="A1823" t="s">
        <v>5946</v>
      </c>
      <c r="B1823">
        <v>76</v>
      </c>
      <c r="C1823" t="str">
        <f t="shared" si="1128"/>
        <v>[(Dr. Tang Liang ,PERSON)]</v>
      </c>
      <c r="D1823" t="s">
        <v>11818</v>
      </c>
      <c r="E1823">
        <f t="shared" si="1111"/>
        <v>15</v>
      </c>
      <c r="F1823" t="s">
        <v>18022</v>
      </c>
      <c r="G1823" t="str">
        <f t="shared" si="1120"/>
        <v>(Dr. Tang Liang ,PERSON)</v>
      </c>
    </row>
    <row r="1824" spans="1:17" ht="16.5" customHeight="1" x14ac:dyDescent="0.25">
      <c r="A1824" t="s">
        <v>215</v>
      </c>
      <c r="B1824">
        <v>76</v>
      </c>
    </row>
    <row r="1825" spans="1:17" ht="16.5" customHeight="1" x14ac:dyDescent="0.25">
      <c r="A1825" t="s">
        <v>7686</v>
      </c>
      <c r="B1825">
        <v>76</v>
      </c>
      <c r="C1825" t="str">
        <f t="shared" ref="C1825:C1827" si="1129">"["&amp;G1825&amp;"]"</f>
        <v>[(Guoping Zhao ,PERSON)]</v>
      </c>
      <c r="D1825" t="s">
        <v>11961</v>
      </c>
      <c r="E1825">
        <f t="shared" si="1111"/>
        <v>13</v>
      </c>
      <c r="F1825" t="s">
        <v>17821</v>
      </c>
      <c r="G1825" t="str">
        <f t="shared" ref="G1825:G1852" si="1130">"("&amp;D1825&amp;","&amp;F1825&amp;")"</f>
        <v>(Guoping Zhao ,PERSON)</v>
      </c>
    </row>
    <row r="1826" spans="1:17" ht="16.5" customHeight="1" x14ac:dyDescent="0.25">
      <c r="A1826" t="s">
        <v>104</v>
      </c>
      <c r="B1826">
        <v>76</v>
      </c>
      <c r="C1826" t="str">
        <f t="shared" si="1129"/>
        <v>[(Ipsos Limited ,ORG)]</v>
      </c>
      <c r="D1826" t="s">
        <v>14677</v>
      </c>
      <c r="E1826">
        <f t="shared" si="1111"/>
        <v>14</v>
      </c>
      <c r="F1826" t="s">
        <v>17756</v>
      </c>
      <c r="G1826" t="str">
        <f t="shared" si="1130"/>
        <v>(Ipsos Limited ,ORG)</v>
      </c>
    </row>
    <row r="1827" spans="1:17" ht="16.5" customHeight="1" x14ac:dyDescent="0.25">
      <c r="A1827" t="s">
        <v>7691</v>
      </c>
      <c r="B1827">
        <v>76</v>
      </c>
      <c r="C1827" t="str">
        <f t="shared" si="1129"/>
        <v>[(Jingyi Wang ,PERSON)]</v>
      </c>
      <c r="D1827" t="s">
        <v>11962</v>
      </c>
      <c r="E1827">
        <f t="shared" si="1111"/>
        <v>12</v>
      </c>
      <c r="F1827" t="s">
        <v>17821</v>
      </c>
      <c r="G1827" t="str">
        <f t="shared" si="1130"/>
        <v>(Jingyi Wang ,PERSON)</v>
      </c>
    </row>
    <row r="1828" spans="1:17" ht="16.5" customHeight="1" x14ac:dyDescent="0.25">
      <c r="A1828" t="s">
        <v>873</v>
      </c>
      <c r="B1828">
        <v>76</v>
      </c>
      <c r="C1828" t="str">
        <f t="shared" ref="C1828:C1829" si="1131">"["&amp;G1828&amp;K1828&amp;"]"</f>
        <v>[(Joint Bookrunners and Joint Lead Managers ,TITLE)(SPDB International Capital Limited,ORG)]</v>
      </c>
      <c r="D1828" t="s">
        <v>11812</v>
      </c>
      <c r="E1828">
        <f t="shared" si="1111"/>
        <v>42</v>
      </c>
      <c r="F1828" t="s">
        <v>11314</v>
      </c>
      <c r="G1828" t="str">
        <f t="shared" si="1130"/>
        <v>(Joint Bookrunners and Joint Lead Managers ,TITLE)</v>
      </c>
      <c r="H1828" t="s">
        <v>297</v>
      </c>
      <c r="I1828">
        <f t="shared" ref="I1828:I1829" si="1132">LEN(H1828)</f>
        <v>34</v>
      </c>
      <c r="J1828" t="s">
        <v>17891</v>
      </c>
      <c r="K1828" t="str">
        <f t="shared" ref="K1828:K1829" si="1133">"("&amp;H1828&amp;","&amp;J1828&amp;")"</f>
        <v>(SPDB International Capital Limited,ORG)</v>
      </c>
    </row>
    <row r="1829" spans="1:17" ht="16.5" customHeight="1" x14ac:dyDescent="0.25">
      <c r="A1829" t="s">
        <v>8059</v>
      </c>
      <c r="B1829">
        <v>76</v>
      </c>
      <c r="C1829" t="str">
        <f t="shared" si="1131"/>
        <v>[(Joint Bookrunners and Joint Lead Managers ,TITLE)(Yue Xiu Securities Company Limited,ORG)]</v>
      </c>
      <c r="D1829" t="s">
        <v>11812</v>
      </c>
      <c r="E1829">
        <f t="shared" si="1111"/>
        <v>42</v>
      </c>
      <c r="F1829" t="s">
        <v>11314</v>
      </c>
      <c r="G1829" t="str">
        <f t="shared" si="1130"/>
        <v>(Joint Bookrunners and Joint Lead Managers ,TITLE)</v>
      </c>
      <c r="H1829" t="s">
        <v>1773</v>
      </c>
      <c r="I1829">
        <f t="shared" si="1132"/>
        <v>34</v>
      </c>
      <c r="J1829" t="s">
        <v>17891</v>
      </c>
      <c r="K1829" t="str">
        <f t="shared" si="1133"/>
        <v>(Yue Xiu Securities Company Limited,ORG)</v>
      </c>
    </row>
    <row r="1830" spans="1:17" ht="16.5" customHeight="1" x14ac:dyDescent="0.25">
      <c r="A1830" t="s">
        <v>485</v>
      </c>
      <c r="B1830">
        <v>76</v>
      </c>
      <c r="C1830" t="str">
        <f t="shared" ref="C1830:C1833" si="1134">"["&amp;G1830&amp;"]"</f>
        <v>[(Legal Advisers to the Sole Sponsor and the Underwriter,TITLE)]</v>
      </c>
      <c r="D1830" t="s">
        <v>16260</v>
      </c>
      <c r="E1830">
        <f t="shared" si="1111"/>
        <v>54</v>
      </c>
      <c r="F1830" t="s">
        <v>17956</v>
      </c>
      <c r="G1830" t="str">
        <f t="shared" si="1130"/>
        <v>(Legal Advisers to the Sole Sponsor and the Underwriter,TITLE)</v>
      </c>
    </row>
    <row r="1831" spans="1:17" ht="16.5" customHeight="1" x14ac:dyDescent="0.25">
      <c r="A1831" t="s">
        <v>15358</v>
      </c>
      <c r="B1831">
        <v>76</v>
      </c>
      <c r="C1831" t="str">
        <f t="shared" si="1134"/>
        <v>[(Legal Advisors to the Sole Sponsor and the Underwriters,TITLE)]</v>
      </c>
      <c r="D1831" t="s">
        <v>16254</v>
      </c>
      <c r="E1831">
        <f t="shared" si="1111"/>
        <v>55</v>
      </c>
      <c r="F1831" t="s">
        <v>17956</v>
      </c>
      <c r="G1831" t="str">
        <f t="shared" si="1130"/>
        <v>(Legal Advisors to the Sole Sponsor and the Underwriters,TITLE)</v>
      </c>
    </row>
    <row r="1832" spans="1:17" ht="16.5" customHeight="1" x14ac:dyDescent="0.25">
      <c r="A1832" t="s">
        <v>4944</v>
      </c>
      <c r="B1832">
        <v>76</v>
      </c>
      <c r="C1832" t="str">
        <f t="shared" si="1134"/>
        <v>[(Leung King Sun ,PERSON)]</v>
      </c>
      <c r="D1832" t="s">
        <v>11963</v>
      </c>
      <c r="E1832">
        <f t="shared" si="1111"/>
        <v>15</v>
      </c>
      <c r="F1832" t="s">
        <v>17821</v>
      </c>
      <c r="G1832" t="str">
        <f t="shared" si="1130"/>
        <v>(Leung King Sun ,PERSON)</v>
      </c>
    </row>
    <row r="1833" spans="1:17" ht="16.5" customHeight="1" x14ac:dyDescent="0.25">
      <c r="A1833" t="s">
        <v>7614</v>
      </c>
      <c r="B1833">
        <v>76</v>
      </c>
      <c r="C1833" t="str">
        <f t="shared" si="1134"/>
        <v>[(Mao Zhonghua ,PERSON)]</v>
      </c>
      <c r="D1833" t="s">
        <v>11964</v>
      </c>
      <c r="E1833">
        <f t="shared" si="1111"/>
        <v>13</v>
      </c>
      <c r="F1833" t="s">
        <v>17821</v>
      </c>
      <c r="G1833" t="str">
        <f t="shared" si="1130"/>
        <v>(Mao Zhonghua ,PERSON)</v>
      </c>
    </row>
    <row r="1834" spans="1:17" ht="16.5" customHeight="1" x14ac:dyDescent="0.25">
      <c r="A1834" t="s">
        <v>9451</v>
      </c>
      <c r="B1834">
        <v>76</v>
      </c>
      <c r="C1834" t="str">
        <f>"["&amp;G1834&amp;K1834&amp;N1834&amp;Q1834&amp;"]"</f>
        <v>[(Mr. Chan Wing On ,PERSON)( Ms. Chan Shuk Fong ,PERSON)(Dr. Sat Chui Wan ,PERSON)(Mr. Wong Shiu Hoi Peter,PERSON)]</v>
      </c>
      <c r="D1834" t="s">
        <v>13977</v>
      </c>
      <c r="E1834">
        <f t="shared" si="1111"/>
        <v>17</v>
      </c>
      <c r="F1834" t="s">
        <v>17782</v>
      </c>
      <c r="G1834" t="str">
        <f t="shared" si="1130"/>
        <v>(Mr. Chan Wing On ,PERSON)</v>
      </c>
      <c r="H1834" t="s">
        <v>13978</v>
      </c>
      <c r="I1834">
        <f t="shared" ref="I1834" si="1135">LEN(H1834)</f>
        <v>20</v>
      </c>
      <c r="J1834" t="s">
        <v>17782</v>
      </c>
      <c r="K1834" t="str">
        <f>"("&amp;H1834&amp;","&amp;J1834&amp;")"</f>
        <v>( Ms. Chan Shuk Fong ,PERSON)</v>
      </c>
      <c r="L1834" t="s">
        <v>13979</v>
      </c>
      <c r="M1834" t="s">
        <v>17782</v>
      </c>
      <c r="N1834" t="str">
        <f>"("&amp;L1834&amp;","&amp;M1834&amp;")"</f>
        <v>(Dr. Sat Chui Wan ,PERSON)</v>
      </c>
      <c r="O1834" t="s">
        <v>13980</v>
      </c>
      <c r="P1834" t="s">
        <v>17782</v>
      </c>
      <c r="Q1834" t="str">
        <f t="shared" ref="Q1834" si="1136">"("&amp;O1834&amp;","&amp;P1834&amp;")"</f>
        <v>(Mr. Wong Shiu Hoi Peter,PERSON)</v>
      </c>
    </row>
    <row r="1835" spans="1:17" ht="16.5" customHeight="1" x14ac:dyDescent="0.25">
      <c r="A1835" t="s">
        <v>902</v>
      </c>
      <c r="B1835">
        <v>76</v>
      </c>
      <c r="C1835" t="str">
        <f t="shared" ref="C1835:C1836" si="1137">"["&amp;G1835&amp;"]"</f>
        <v>[(Mr. Ding Hing Hui ,PERSON)]</v>
      </c>
      <c r="D1835" t="s">
        <v>11965</v>
      </c>
      <c r="E1835">
        <f t="shared" si="1111"/>
        <v>18</v>
      </c>
      <c r="F1835" t="s">
        <v>17821</v>
      </c>
      <c r="G1835" t="str">
        <f t="shared" si="1130"/>
        <v>(Mr. Ding Hing Hui ,PERSON)</v>
      </c>
    </row>
    <row r="1836" spans="1:17" ht="16.5" customHeight="1" x14ac:dyDescent="0.25">
      <c r="A1836" t="s">
        <v>7588</v>
      </c>
      <c r="B1836">
        <v>76</v>
      </c>
      <c r="C1836" t="str">
        <f t="shared" si="1137"/>
        <v>[(Mr. HONGBIN SUN ,PERSON)]</v>
      </c>
      <c r="D1836" t="s">
        <v>11966</v>
      </c>
      <c r="E1836">
        <f t="shared" si="1111"/>
        <v>16</v>
      </c>
      <c r="F1836" t="s">
        <v>11322</v>
      </c>
      <c r="G1836" t="str">
        <f t="shared" si="1130"/>
        <v>(Mr. HONGBIN SUN ,PERSON)</v>
      </c>
    </row>
    <row r="1837" spans="1:17" ht="16.5" customHeight="1" x14ac:dyDescent="0.25">
      <c r="A1837" t="s">
        <v>3707</v>
      </c>
      <c r="B1837">
        <v>76</v>
      </c>
      <c r="C1837" t="str">
        <f>"["&amp;G1837&amp;K1837&amp;N1837&amp;Q1837&amp;"]"</f>
        <v>[(Mr. Jiang Qian ,PERSON)(Mr. Yuan Jun,PERSON)(Remuneration committee,TITLE)( Mr. Jiang Qian ,PERSON)]</v>
      </c>
      <c r="D1837" t="s">
        <v>14093</v>
      </c>
      <c r="E1837">
        <f t="shared" si="1111"/>
        <v>15</v>
      </c>
      <c r="F1837" t="s">
        <v>17782</v>
      </c>
      <c r="G1837" t="str">
        <f t="shared" si="1130"/>
        <v>(Mr. Jiang Qian ,PERSON)</v>
      </c>
      <c r="H1837" t="s">
        <v>14094</v>
      </c>
      <c r="I1837">
        <f t="shared" ref="I1837" si="1138">LEN(H1837)</f>
        <v>12</v>
      </c>
      <c r="J1837" t="s">
        <v>17782</v>
      </c>
      <c r="K1837" t="str">
        <f>"("&amp;H1837&amp;","&amp;J1837&amp;")"</f>
        <v>(Mr. Yuan Jun,PERSON)</v>
      </c>
      <c r="L1837" t="s">
        <v>14024</v>
      </c>
      <c r="M1837" t="s">
        <v>17755</v>
      </c>
      <c r="N1837" t="str">
        <f>"("&amp;L1837&amp;","&amp;M1837&amp;")"</f>
        <v>(Remuneration committee,TITLE)</v>
      </c>
      <c r="O1837" t="s">
        <v>14095</v>
      </c>
      <c r="P1837" t="s">
        <v>17782</v>
      </c>
      <c r="Q1837" t="str">
        <f t="shared" ref="Q1837" si="1139">"("&amp;O1837&amp;","&amp;P1837&amp;")"</f>
        <v>( Mr. Jiang Qian ,PERSON)</v>
      </c>
    </row>
    <row r="1838" spans="1:17" ht="16.5" customHeight="1" x14ac:dyDescent="0.25">
      <c r="A1838" t="s">
        <v>4116</v>
      </c>
      <c r="B1838">
        <v>76</v>
      </c>
      <c r="C1838" t="str">
        <f t="shared" ref="C1838:C1844" si="1140">"["&amp;G1838&amp;"]"</f>
        <v>[(Mr. Kang, Pei ,PERSON)]</v>
      </c>
      <c r="D1838" t="s">
        <v>11967</v>
      </c>
      <c r="E1838">
        <f t="shared" si="1111"/>
        <v>14</v>
      </c>
      <c r="F1838" t="s">
        <v>17821</v>
      </c>
      <c r="G1838" t="str">
        <f t="shared" si="1130"/>
        <v>(Mr. Kang, Pei ,PERSON)</v>
      </c>
    </row>
    <row r="1839" spans="1:17" ht="16.5" customHeight="1" x14ac:dyDescent="0.25">
      <c r="A1839" t="s">
        <v>10470</v>
      </c>
      <c r="B1839">
        <v>76</v>
      </c>
      <c r="C1839" t="str">
        <f t="shared" si="1140"/>
        <v>[(Mr. Lam Kwun Leung,PERSON)]</v>
      </c>
      <c r="D1839" t="s">
        <v>14256</v>
      </c>
      <c r="E1839">
        <f t="shared" si="1111"/>
        <v>18</v>
      </c>
      <c r="F1839" t="s">
        <v>17821</v>
      </c>
      <c r="G1839" t="str">
        <f t="shared" si="1130"/>
        <v>(Mr. Lam Kwun Leung,PERSON)</v>
      </c>
    </row>
    <row r="1840" spans="1:17" ht="16.5" customHeight="1" x14ac:dyDescent="0.25">
      <c r="A1840" t="s">
        <v>10745</v>
      </c>
      <c r="B1840">
        <v>76</v>
      </c>
      <c r="C1840" t="str">
        <f t="shared" si="1140"/>
        <v>[(Mr. Li Danny Fui Lung ,PERSON)]</v>
      </c>
      <c r="D1840" t="s">
        <v>11559</v>
      </c>
      <c r="E1840">
        <f t="shared" si="1111"/>
        <v>22</v>
      </c>
      <c r="F1840" t="s">
        <v>17821</v>
      </c>
      <c r="G1840" t="str">
        <f t="shared" si="1130"/>
        <v>(Mr. Li Danny Fui Lung ,PERSON)</v>
      </c>
    </row>
    <row r="1841" spans="1:17" ht="16.5" customHeight="1" x14ac:dyDescent="0.25">
      <c r="A1841" t="s">
        <v>7478</v>
      </c>
      <c r="B1841">
        <v>76</v>
      </c>
      <c r="C1841" t="str">
        <f t="shared" si="1140"/>
        <v>[(Mr. LI Yang ,PERSON)]</v>
      </c>
      <c r="D1841" t="s">
        <v>11968</v>
      </c>
      <c r="E1841">
        <f t="shared" si="1111"/>
        <v>12</v>
      </c>
      <c r="F1841" t="s">
        <v>17821</v>
      </c>
      <c r="G1841" t="str">
        <f t="shared" si="1130"/>
        <v>(Mr. LI Yang ,PERSON)</v>
      </c>
    </row>
    <row r="1842" spans="1:17" ht="16.5" customHeight="1" x14ac:dyDescent="0.25">
      <c r="A1842" t="s">
        <v>10204</v>
      </c>
      <c r="B1842">
        <v>76</v>
      </c>
      <c r="C1842" t="str">
        <f t="shared" si="1140"/>
        <v>[(Mr. Ma Ah Muk ,PERSON)]</v>
      </c>
      <c r="D1842" t="s">
        <v>11969</v>
      </c>
      <c r="E1842">
        <f t="shared" si="1111"/>
        <v>14</v>
      </c>
      <c r="F1842" t="s">
        <v>17821</v>
      </c>
      <c r="G1842" t="str">
        <f t="shared" si="1130"/>
        <v>(Mr. Ma Ah Muk ,PERSON)</v>
      </c>
    </row>
    <row r="1843" spans="1:17" ht="16.5" customHeight="1" x14ac:dyDescent="0.25">
      <c r="A1843" t="s">
        <v>7089</v>
      </c>
      <c r="B1843">
        <v>76</v>
      </c>
      <c r="C1843" t="str">
        <f t="shared" si="1140"/>
        <v>[(Mr. MA Ching Nam ,PERSON)]</v>
      </c>
      <c r="D1843" t="s">
        <v>11692</v>
      </c>
      <c r="E1843">
        <f t="shared" si="1111"/>
        <v>17</v>
      </c>
      <c r="F1843" t="s">
        <v>11322</v>
      </c>
      <c r="G1843" t="str">
        <f t="shared" si="1130"/>
        <v>(Mr. MA Ching Nam ,PERSON)</v>
      </c>
    </row>
    <row r="1844" spans="1:17" ht="16.5" customHeight="1" x14ac:dyDescent="0.25">
      <c r="A1844" t="s">
        <v>11183</v>
      </c>
      <c r="B1844">
        <v>76</v>
      </c>
      <c r="C1844" t="str">
        <f t="shared" si="1140"/>
        <v>[(Mr. Peter Wirth ,PERSON)]</v>
      </c>
      <c r="D1844" t="s">
        <v>14257</v>
      </c>
      <c r="E1844">
        <f t="shared" si="1111"/>
        <v>16</v>
      </c>
      <c r="F1844" t="s">
        <v>11322</v>
      </c>
      <c r="G1844" t="str">
        <f t="shared" si="1130"/>
        <v>(Mr. Peter Wirth ,PERSON)</v>
      </c>
    </row>
    <row r="1845" spans="1:17" ht="16.5" customHeight="1" x14ac:dyDescent="0.25">
      <c r="A1845" t="s">
        <v>5416</v>
      </c>
      <c r="B1845">
        <v>76</v>
      </c>
      <c r="C1845" t="str">
        <f>"["&amp;G1845&amp;K1845&amp;N1845&amp;Q1845&amp;"]"</f>
        <v>[(Mr. Shidong Jiang ,PERSON)( Mr. Tan Bo,PERSON)( Remuneration committee ,TITLE)(Mr. Tan Bo ,PERSON)]</v>
      </c>
      <c r="D1845" t="s">
        <v>14096</v>
      </c>
      <c r="E1845">
        <f t="shared" si="1111"/>
        <v>18</v>
      </c>
      <c r="F1845" t="s">
        <v>17763</v>
      </c>
      <c r="G1845" t="str">
        <f t="shared" si="1130"/>
        <v>(Mr. Shidong Jiang ,PERSON)</v>
      </c>
      <c r="H1845" t="s">
        <v>14097</v>
      </c>
      <c r="I1845">
        <f t="shared" ref="I1845" si="1141">LEN(H1845)</f>
        <v>11</v>
      </c>
      <c r="J1845" t="s">
        <v>17763</v>
      </c>
      <c r="K1845" t="str">
        <f>"("&amp;H1845&amp;","&amp;J1845&amp;")"</f>
        <v>( Mr. Tan Bo,PERSON)</v>
      </c>
      <c r="L1845" t="s">
        <v>14098</v>
      </c>
      <c r="M1845" t="s">
        <v>17785</v>
      </c>
      <c r="N1845" t="str">
        <f>"("&amp;L1845&amp;","&amp;M1845&amp;")"</f>
        <v>( Remuneration committee ,TITLE)</v>
      </c>
      <c r="O1845" t="s">
        <v>14099</v>
      </c>
      <c r="P1845" t="s">
        <v>17763</v>
      </c>
      <c r="Q1845" t="str">
        <f t="shared" ref="Q1845" si="1142">"("&amp;O1845&amp;","&amp;P1845&amp;")"</f>
        <v>(Mr. Tan Bo ,PERSON)</v>
      </c>
    </row>
    <row r="1846" spans="1:17" ht="16.5" customHeight="1" x14ac:dyDescent="0.25">
      <c r="A1846" t="s">
        <v>3803</v>
      </c>
      <c r="B1846">
        <v>76</v>
      </c>
      <c r="C1846" t="str">
        <f t="shared" ref="C1846:C1852" si="1143">"["&amp;G1846&amp;"]"</f>
        <v>[(Mr. Wang Tianyi ,PERSON)]</v>
      </c>
      <c r="D1846" t="s">
        <v>11970</v>
      </c>
      <c r="E1846">
        <f t="shared" si="1111"/>
        <v>16</v>
      </c>
      <c r="F1846" t="s">
        <v>11322</v>
      </c>
      <c r="G1846" t="str">
        <f t="shared" si="1130"/>
        <v>(Mr. Wang Tianyi ,PERSON)</v>
      </c>
    </row>
    <row r="1847" spans="1:17" ht="16.5" customHeight="1" x14ac:dyDescent="0.25">
      <c r="A1847" t="s">
        <v>6323</v>
      </c>
      <c r="B1847">
        <v>76</v>
      </c>
      <c r="C1847" t="str">
        <f t="shared" si="1143"/>
        <v>[(Mr. Wu Runlu ,PERSON)]</v>
      </c>
      <c r="D1847" t="s">
        <v>11971</v>
      </c>
      <c r="E1847">
        <f t="shared" si="1111"/>
        <v>13</v>
      </c>
      <c r="F1847" t="s">
        <v>17821</v>
      </c>
      <c r="G1847" t="str">
        <f t="shared" si="1130"/>
        <v>(Mr. Wu Runlu ,PERSON)</v>
      </c>
    </row>
    <row r="1848" spans="1:17" ht="16.5" customHeight="1" x14ac:dyDescent="0.25">
      <c r="A1848" t="s">
        <v>7354</v>
      </c>
      <c r="B1848">
        <v>76</v>
      </c>
      <c r="C1848" t="str">
        <f t="shared" si="1143"/>
        <v>[(Mr. Yim Lok Kwan,PERSON)]</v>
      </c>
      <c r="D1848" t="s">
        <v>14258</v>
      </c>
      <c r="E1848">
        <f t="shared" si="1111"/>
        <v>16</v>
      </c>
      <c r="F1848" t="s">
        <v>11322</v>
      </c>
      <c r="G1848" t="str">
        <f t="shared" si="1130"/>
        <v>(Mr. Yim Lok Kwan,PERSON)</v>
      </c>
    </row>
    <row r="1849" spans="1:17" ht="16.5" customHeight="1" x14ac:dyDescent="0.25">
      <c r="A1849" t="s">
        <v>9421</v>
      </c>
      <c r="B1849">
        <v>76</v>
      </c>
      <c r="C1849" t="str">
        <f t="shared" si="1143"/>
        <v>[(Mr. Yuen Chi Ming ,PERSON)]</v>
      </c>
      <c r="D1849" t="s">
        <v>11972</v>
      </c>
      <c r="E1849">
        <f t="shared" si="1111"/>
        <v>18</v>
      </c>
      <c r="F1849" t="s">
        <v>17821</v>
      </c>
      <c r="G1849" t="str">
        <f t="shared" si="1130"/>
        <v>(Mr. Yuen Chi Ming ,PERSON)</v>
      </c>
    </row>
    <row r="1850" spans="1:17" ht="16.5" customHeight="1" x14ac:dyDescent="0.25">
      <c r="A1850" t="s">
        <v>9046</v>
      </c>
      <c r="B1850">
        <v>76</v>
      </c>
      <c r="C1850" t="str">
        <f t="shared" si="1143"/>
        <v>[(Mr. ZHAO Hong ,PERSON)]</v>
      </c>
      <c r="D1850" t="s">
        <v>13669</v>
      </c>
      <c r="E1850">
        <f t="shared" si="1111"/>
        <v>14</v>
      </c>
      <c r="F1850" t="s">
        <v>17821</v>
      </c>
      <c r="G1850" t="str">
        <f t="shared" si="1130"/>
        <v>(Mr. ZHAO Hong ,PERSON)</v>
      </c>
    </row>
    <row r="1851" spans="1:17" ht="16.5" customHeight="1" x14ac:dyDescent="0.25">
      <c r="A1851" t="s">
        <v>1605</v>
      </c>
      <c r="B1851">
        <v>76</v>
      </c>
      <c r="C1851" t="str">
        <f t="shared" si="1143"/>
        <v>[(Ms. Eugenia Yang,PERSON)]</v>
      </c>
      <c r="D1851" t="s">
        <v>11973</v>
      </c>
      <c r="E1851">
        <f t="shared" si="1111"/>
        <v>16</v>
      </c>
      <c r="F1851" t="s">
        <v>17821</v>
      </c>
      <c r="G1851" t="str">
        <f t="shared" si="1130"/>
        <v>(Ms. Eugenia Yang,PERSON)</v>
      </c>
    </row>
    <row r="1852" spans="1:17" ht="16.5" customHeight="1" x14ac:dyDescent="0.25">
      <c r="A1852" t="s">
        <v>1856</v>
      </c>
      <c r="B1852">
        <v>76</v>
      </c>
      <c r="C1852" t="str">
        <f t="shared" si="1143"/>
        <v>[(Ms. Tong Yan ,PERSON)]</v>
      </c>
      <c r="D1852" t="s">
        <v>11974</v>
      </c>
      <c r="E1852">
        <f t="shared" si="1111"/>
        <v>13</v>
      </c>
      <c r="F1852" t="s">
        <v>17821</v>
      </c>
      <c r="G1852" t="str">
        <f t="shared" si="1130"/>
        <v>(Ms. Tong Yan ,PERSON)</v>
      </c>
    </row>
    <row r="1853" spans="1:17" ht="16.5" customHeight="1" x14ac:dyDescent="0.25">
      <c r="A1853" t="s">
        <v>8911</v>
      </c>
      <c r="B1853">
        <v>76</v>
      </c>
    </row>
    <row r="1854" spans="1:17" ht="16.5" customHeight="1" x14ac:dyDescent="0.25">
      <c r="A1854" t="s">
        <v>6719</v>
      </c>
      <c r="B1854">
        <v>76</v>
      </c>
    </row>
    <row r="1855" spans="1:17" ht="16.5" customHeight="1" x14ac:dyDescent="0.25">
      <c r="A1855" t="s">
        <v>9997</v>
      </c>
      <c r="B1855">
        <v>76</v>
      </c>
      <c r="C1855" t="str">
        <f t="shared" ref="C1855" si="1144">"["&amp;G1855&amp;"]"</f>
        <v>[(SIU Wing Kit ,PERSON)]</v>
      </c>
      <c r="D1855" t="s">
        <v>11975</v>
      </c>
      <c r="E1855">
        <f t="shared" si="1111"/>
        <v>13</v>
      </c>
      <c r="F1855" t="s">
        <v>17821</v>
      </c>
      <c r="G1855" t="str">
        <f t="shared" ref="G1855:G1861" si="1145">"("&amp;D1855&amp;","&amp;F1855&amp;")"</f>
        <v>(SIU Wing Kit ,PERSON)</v>
      </c>
    </row>
    <row r="1856" spans="1:17" ht="16.5" customHeight="1" x14ac:dyDescent="0.25">
      <c r="A1856" t="s">
        <v>7975</v>
      </c>
      <c r="B1856">
        <v>76</v>
      </c>
      <c r="C1856" t="str">
        <f>"["&amp;G1856&amp;K1856&amp;"]"</f>
        <v>[(Sole Global Coordinator ,TITLE)(Essence International Securities (Hong Kong) Limited,ORG)]</v>
      </c>
      <c r="D1856" t="s">
        <v>15269</v>
      </c>
      <c r="E1856">
        <f t="shared" si="1111"/>
        <v>24</v>
      </c>
      <c r="F1856" t="s">
        <v>17888</v>
      </c>
      <c r="G1856" t="str">
        <f t="shared" si="1145"/>
        <v>(Sole Global Coordinator ,TITLE)</v>
      </c>
      <c r="H1856" t="s">
        <v>1375</v>
      </c>
      <c r="I1856">
        <f t="shared" ref="I1856" si="1146">LEN(H1856)</f>
        <v>52</v>
      </c>
      <c r="J1856" t="s">
        <v>17887</v>
      </c>
      <c r="K1856" t="str">
        <f>"("&amp;H1856&amp;","&amp;J1856&amp;")"</f>
        <v>(Essence International Securities (Hong Kong) Limited,ORG)</v>
      </c>
    </row>
    <row r="1857" spans="1:11" ht="16.5" customHeight="1" x14ac:dyDescent="0.25">
      <c r="A1857" t="s">
        <v>10257</v>
      </c>
      <c r="B1857">
        <v>76</v>
      </c>
      <c r="C1857" t="str">
        <f t="shared" ref="C1857:C1858" si="1147">"["&amp;G1857&amp;"]"</f>
        <v>[(VBG Capital Limited ,ORG)]</v>
      </c>
      <c r="D1857" t="s">
        <v>13886</v>
      </c>
      <c r="E1857">
        <f t="shared" si="1111"/>
        <v>20</v>
      </c>
      <c r="F1857" t="s">
        <v>17756</v>
      </c>
      <c r="G1857" t="str">
        <f t="shared" si="1145"/>
        <v>(VBG Capital Limited ,ORG)</v>
      </c>
    </row>
    <row r="1858" spans="1:11" ht="16.5" customHeight="1" x14ac:dyDescent="0.25">
      <c r="A1858" t="s">
        <v>9149</v>
      </c>
      <c r="B1858">
        <v>76</v>
      </c>
      <c r="C1858" t="str">
        <f t="shared" si="1147"/>
        <v>[(Wenyi Huang ,PERSON)]</v>
      </c>
      <c r="D1858" t="s">
        <v>11540</v>
      </c>
      <c r="E1858">
        <f t="shared" si="1111"/>
        <v>12</v>
      </c>
      <c r="F1858" t="s">
        <v>17821</v>
      </c>
      <c r="G1858" t="str">
        <f t="shared" si="1145"/>
        <v>(Wenyi Huang ,PERSON)</v>
      </c>
    </row>
    <row r="1859" spans="1:11" ht="16.5" customHeight="1" x14ac:dyDescent="0.25">
      <c r="A1859" t="s">
        <v>15614</v>
      </c>
      <c r="B1859">
        <v>76</v>
      </c>
      <c r="C1859" t="str">
        <f>"["&amp;G1859&amp;K1859&amp;"]"</f>
        <v>[(William Ji &amp; Co. LLP,ORG)(Tian Yuan Law Firm Hong Kong Office,ORG)]</v>
      </c>
      <c r="D1859" t="s">
        <v>15613</v>
      </c>
      <c r="E1859">
        <f t="shared" ref="E1859:E1922" si="1148">LEN(D1859)</f>
        <v>20</v>
      </c>
      <c r="F1859" t="s">
        <v>17756</v>
      </c>
      <c r="G1859" t="str">
        <f t="shared" si="1145"/>
        <v>(William Ji &amp; Co. LLP,ORG)</v>
      </c>
      <c r="H1859" t="s">
        <v>15615</v>
      </c>
      <c r="I1859">
        <f t="shared" ref="I1859" si="1149">LEN(H1859)</f>
        <v>35</v>
      </c>
      <c r="J1859" t="s">
        <v>17756</v>
      </c>
      <c r="K1859" t="str">
        <f>"("&amp;H1859&amp;","&amp;J1859&amp;")"</f>
        <v>(Tian Yuan Law Firm Hong Kong Office,ORG)</v>
      </c>
    </row>
    <row r="1860" spans="1:11" ht="16.5" customHeight="1" x14ac:dyDescent="0.25">
      <c r="A1860" t="s">
        <v>3055</v>
      </c>
      <c r="B1860">
        <v>76</v>
      </c>
      <c r="C1860" t="str">
        <f t="shared" ref="C1860:C1861" si="1150">"["&amp;G1860&amp;"]"</f>
        <v>[(Zhang Dongmin ,PERSON)]</v>
      </c>
      <c r="D1860" t="s">
        <v>11976</v>
      </c>
      <c r="E1860">
        <f t="shared" si="1148"/>
        <v>14</v>
      </c>
      <c r="F1860" t="s">
        <v>17821</v>
      </c>
      <c r="G1860" t="str">
        <f t="shared" si="1145"/>
        <v>(Zhang Dongmin ,PERSON)</v>
      </c>
    </row>
    <row r="1861" spans="1:11" ht="16.5" customHeight="1" x14ac:dyDescent="0.25">
      <c r="A1861" t="s">
        <v>15616</v>
      </c>
      <c r="B1861">
        <v>77</v>
      </c>
      <c r="C1861" t="str">
        <f t="shared" si="1150"/>
        <v>[( David Lai &amp; Tan,ORG)]</v>
      </c>
      <c r="D1861" t="s">
        <v>15617</v>
      </c>
      <c r="E1861">
        <f t="shared" si="1148"/>
        <v>16</v>
      </c>
      <c r="F1861" t="s">
        <v>11321</v>
      </c>
      <c r="G1861" t="str">
        <f t="shared" si="1145"/>
        <v>( David Lai &amp; Tan,ORG)</v>
      </c>
    </row>
    <row r="1862" spans="1:11" ht="16.5" customHeight="1" x14ac:dyDescent="0.25">
      <c r="A1862" t="s">
        <v>206</v>
      </c>
      <c r="B1862">
        <v>77</v>
      </c>
    </row>
    <row r="1863" spans="1:11" ht="16.5" customHeight="1" x14ac:dyDescent="0.25">
      <c r="A1863" t="s">
        <v>37</v>
      </c>
      <c r="B1863">
        <v>77</v>
      </c>
    </row>
    <row r="1864" spans="1:11" ht="16.5" customHeight="1" x14ac:dyDescent="0.25">
      <c r="A1864" t="s">
        <v>4538</v>
      </c>
      <c r="B1864">
        <v>77</v>
      </c>
    </row>
    <row r="1865" spans="1:11" ht="16.5" customHeight="1" x14ac:dyDescent="0.25">
      <c r="A1865" t="s">
        <v>4581</v>
      </c>
      <c r="B1865">
        <v>77</v>
      </c>
      <c r="C1865" t="str">
        <f t="shared" ref="C1865" si="1151">"["&amp;G1865&amp;"]"</f>
        <v>[( L&amp;C Legal LLP,ORG)]</v>
      </c>
      <c r="D1865" t="s">
        <v>17034</v>
      </c>
      <c r="E1865">
        <f t="shared" si="1148"/>
        <v>14</v>
      </c>
      <c r="F1865" t="s">
        <v>17756</v>
      </c>
      <c r="G1865" t="str">
        <f t="shared" ref="G1865:G1873" si="1152">"("&amp;D1865&amp;","&amp;F1865&amp;")"</f>
        <v>( L&amp;C Legal LLP,ORG)</v>
      </c>
    </row>
    <row r="1866" spans="1:11" ht="16.5" customHeight="1" x14ac:dyDescent="0.25">
      <c r="A1866" t="s">
        <v>5830</v>
      </c>
      <c r="B1866">
        <v>77</v>
      </c>
      <c r="C1866" t="str">
        <f t="shared" ref="C1866:C1867" si="1153">"["&amp;G1866&amp;K1866&amp;"]"</f>
        <v>[(Authorized representatives ,TITLE)(Mr. Tan Chee Beng,PERSON)]</v>
      </c>
      <c r="D1866" t="s">
        <v>11811</v>
      </c>
      <c r="E1866">
        <f t="shared" si="1148"/>
        <v>27</v>
      </c>
      <c r="F1866" t="s">
        <v>17892</v>
      </c>
      <c r="G1866" t="str">
        <f t="shared" si="1152"/>
        <v>(Authorized representatives ,TITLE)</v>
      </c>
      <c r="H1866" t="s">
        <v>17345</v>
      </c>
      <c r="I1866">
        <f t="shared" ref="I1866:I1867" si="1154">LEN(H1866)</f>
        <v>17</v>
      </c>
      <c r="J1866" t="s">
        <v>17898</v>
      </c>
      <c r="K1866" t="str">
        <f t="shared" ref="K1866:K1867" si="1155">"("&amp;H1866&amp;","&amp;J1866&amp;")"</f>
        <v>(Mr. Tan Chee Beng,PERSON)</v>
      </c>
    </row>
    <row r="1867" spans="1:11" ht="16.5" customHeight="1" x14ac:dyDescent="0.25">
      <c r="A1867" t="s">
        <v>11226</v>
      </c>
      <c r="B1867">
        <v>77</v>
      </c>
      <c r="C1867" t="str">
        <f t="shared" si="1153"/>
        <v>[(China International Capital Corporation Hong Kong Securities Limited,ORG)( CICC,J)]</v>
      </c>
      <c r="D1867" t="s">
        <v>526</v>
      </c>
      <c r="E1867">
        <f t="shared" si="1148"/>
        <v>68</v>
      </c>
      <c r="F1867" t="s">
        <v>17764</v>
      </c>
      <c r="G1867" t="str">
        <f t="shared" si="1152"/>
        <v>(China International Capital Corporation Hong Kong Securities Limited,ORG)</v>
      </c>
      <c r="H1867" t="s">
        <v>16222</v>
      </c>
      <c r="I1867">
        <f t="shared" si="1154"/>
        <v>5</v>
      </c>
      <c r="J1867" t="s">
        <v>17766</v>
      </c>
      <c r="K1867" t="str">
        <f t="shared" si="1155"/>
        <v>( CICC,J)</v>
      </c>
    </row>
    <row r="1868" spans="1:11" ht="16.5" customHeight="1" x14ac:dyDescent="0.25">
      <c r="A1868" t="s">
        <v>6335</v>
      </c>
      <c r="B1868">
        <v>77</v>
      </c>
      <c r="C1868" t="str">
        <f t="shared" ref="C1868:C1872" si="1156">"["&amp;G1868&amp;"]"</f>
        <v>[(Chiu &amp; Partners ,ORG)]</v>
      </c>
      <c r="D1868" t="s">
        <v>15603</v>
      </c>
      <c r="E1868">
        <f t="shared" si="1148"/>
        <v>16</v>
      </c>
      <c r="F1868" t="s">
        <v>17928</v>
      </c>
      <c r="G1868" t="str">
        <f t="shared" si="1152"/>
        <v>(Chiu &amp; Partners ,ORG)</v>
      </c>
    </row>
    <row r="1869" spans="1:11" ht="16.5" customHeight="1" x14ac:dyDescent="0.25">
      <c r="A1869" t="s">
        <v>4174</v>
      </c>
      <c r="B1869">
        <v>77</v>
      </c>
      <c r="C1869" t="str">
        <f t="shared" si="1156"/>
        <v>[(Citigroup Global Markets Limited,ORG)]</v>
      </c>
      <c r="D1869" t="s">
        <v>5914</v>
      </c>
      <c r="E1869">
        <f t="shared" si="1148"/>
        <v>32</v>
      </c>
      <c r="F1869" t="s">
        <v>17756</v>
      </c>
      <c r="G1869" t="str">
        <f t="shared" si="1152"/>
        <v>(Citigroup Global Markets Limited,ORG)</v>
      </c>
    </row>
    <row r="1870" spans="1:11" ht="16.5" customHeight="1" x14ac:dyDescent="0.25">
      <c r="A1870" t="s">
        <v>16066</v>
      </c>
      <c r="B1870">
        <v>77</v>
      </c>
      <c r="C1870" t="str">
        <f t="shared" si="1156"/>
        <v>[(Dr Zhihe Li,PERSON)]</v>
      </c>
      <c r="D1870" t="s">
        <v>16067</v>
      </c>
      <c r="E1870">
        <f t="shared" si="1148"/>
        <v>11</v>
      </c>
      <c r="F1870" t="s">
        <v>17821</v>
      </c>
      <c r="G1870" t="str">
        <f t="shared" si="1152"/>
        <v>(Dr Zhihe Li,PERSON)</v>
      </c>
    </row>
    <row r="1871" spans="1:11" ht="16.5" customHeight="1" x14ac:dyDescent="0.25">
      <c r="A1871" t="s">
        <v>7581</v>
      </c>
      <c r="B1871">
        <v>77</v>
      </c>
      <c r="C1871" t="str">
        <f t="shared" si="1156"/>
        <v>[(Dr. FRANK NINGJUN JIANG ,PERSON)]</v>
      </c>
      <c r="D1871" t="s">
        <v>14259</v>
      </c>
      <c r="E1871">
        <f t="shared" si="1148"/>
        <v>24</v>
      </c>
      <c r="F1871" t="s">
        <v>18022</v>
      </c>
      <c r="G1871" t="str">
        <f t="shared" si="1152"/>
        <v>(Dr. FRANK NINGJUN JIANG ,PERSON)</v>
      </c>
    </row>
    <row r="1872" spans="1:11" ht="16.5" customHeight="1" x14ac:dyDescent="0.25">
      <c r="A1872" t="s">
        <v>5355</v>
      </c>
      <c r="B1872">
        <v>77</v>
      </c>
      <c r="C1872" t="str">
        <f t="shared" si="1156"/>
        <v>[(Fangda Partners ,ORG)]</v>
      </c>
      <c r="D1872" t="s">
        <v>15618</v>
      </c>
      <c r="E1872">
        <f t="shared" si="1148"/>
        <v>16</v>
      </c>
      <c r="F1872" t="s">
        <v>17958</v>
      </c>
      <c r="G1872" t="str">
        <f t="shared" si="1152"/>
        <v>(Fangda Partners ,ORG)</v>
      </c>
    </row>
    <row r="1873" spans="1:14" ht="16.5" customHeight="1" x14ac:dyDescent="0.25">
      <c r="A1873" t="s">
        <v>885</v>
      </c>
      <c r="B1873">
        <v>77</v>
      </c>
      <c r="C1873" t="str">
        <f>"["&amp;G1873&amp;K1873&amp;"]"</f>
        <v>[(Financial adviser to our Company ,TITLE)(Goldlink Capital (Corporate Finance) Limited,ORG)]</v>
      </c>
      <c r="D1873" t="s">
        <v>15289</v>
      </c>
      <c r="E1873">
        <f t="shared" si="1148"/>
        <v>33</v>
      </c>
      <c r="F1873" t="s">
        <v>11314</v>
      </c>
      <c r="G1873" t="str">
        <f t="shared" si="1152"/>
        <v>(Financial adviser to our Company ,TITLE)</v>
      </c>
      <c r="H1873" t="s">
        <v>15290</v>
      </c>
      <c r="I1873">
        <f t="shared" ref="I1873" si="1157">LEN(H1873)</f>
        <v>44</v>
      </c>
      <c r="J1873" t="s">
        <v>17887</v>
      </c>
      <c r="K1873" t="str">
        <f>"("&amp;H1873&amp;","&amp;J1873&amp;")"</f>
        <v>(Goldlink Capital (Corporate Finance) Limited,ORG)</v>
      </c>
    </row>
    <row r="1874" spans="1:14" ht="16.5" customHeight="1" x14ac:dyDescent="0.25">
      <c r="A1874" t="s">
        <v>2991</v>
      </c>
      <c r="B1874">
        <v>77</v>
      </c>
    </row>
    <row r="1875" spans="1:14" ht="16.5" customHeight="1" x14ac:dyDescent="0.25">
      <c r="A1875" t="s">
        <v>6352</v>
      </c>
      <c r="B1875">
        <v>77</v>
      </c>
      <c r="C1875" t="str">
        <f t="shared" ref="C1875:C1876" si="1158">"["&amp;G1875&amp;"]"</f>
        <v>[(Ho Wing Sum ,PERSON)]</v>
      </c>
      <c r="D1875" t="s">
        <v>11977</v>
      </c>
      <c r="E1875">
        <f t="shared" si="1148"/>
        <v>12</v>
      </c>
      <c r="F1875" t="s">
        <v>17821</v>
      </c>
      <c r="G1875" t="str">
        <f t="shared" ref="G1875:G1898" si="1159">"("&amp;D1875&amp;","&amp;F1875&amp;")"</f>
        <v>(Ho Wing Sum ,PERSON)</v>
      </c>
    </row>
    <row r="1876" spans="1:14" ht="16.5" customHeight="1" x14ac:dyDescent="0.25">
      <c r="A1876" t="s">
        <v>5706</v>
      </c>
      <c r="B1876">
        <v>77</v>
      </c>
      <c r="C1876" t="str">
        <f t="shared" si="1158"/>
        <v>[(ICBC International Securities Limited ,ORG)]</v>
      </c>
      <c r="D1876" t="s">
        <v>11784</v>
      </c>
      <c r="E1876">
        <f t="shared" si="1148"/>
        <v>38</v>
      </c>
      <c r="F1876" t="s">
        <v>17756</v>
      </c>
      <c r="G1876" t="str">
        <f t="shared" si="1159"/>
        <v>(ICBC International Securities Limited ,ORG)</v>
      </c>
    </row>
    <row r="1877" spans="1:14" ht="16.5" customHeight="1" x14ac:dyDescent="0.25">
      <c r="A1877" t="s">
        <v>10368</v>
      </c>
      <c r="B1877">
        <v>77</v>
      </c>
      <c r="C1877" t="str">
        <f t="shared" ref="C1877:C1879" si="1160">"["&amp;G1877&amp;K1877&amp;"]"</f>
        <v>[(Joint Bookrunners and Joint Lead Managers ,TITLE)(Cinda International Capital Limited,ORG)]</v>
      </c>
      <c r="D1877" t="s">
        <v>11812</v>
      </c>
      <c r="E1877">
        <f t="shared" si="1148"/>
        <v>42</v>
      </c>
      <c r="F1877" t="s">
        <v>11314</v>
      </c>
      <c r="G1877" t="str">
        <f t="shared" si="1159"/>
        <v>(Joint Bookrunners and Joint Lead Managers ,TITLE)</v>
      </c>
      <c r="H1877" t="s">
        <v>15050</v>
      </c>
      <c r="I1877">
        <f t="shared" ref="I1877:I1879" si="1161">LEN(H1877)</f>
        <v>35</v>
      </c>
      <c r="J1877" t="s">
        <v>17887</v>
      </c>
      <c r="K1877" t="str">
        <f t="shared" ref="K1877:K1879" si="1162">"("&amp;H1877&amp;","&amp;J1877&amp;")"</f>
        <v>(Cinda International Capital Limited,ORG)</v>
      </c>
    </row>
    <row r="1878" spans="1:14" ht="16.5" customHeight="1" x14ac:dyDescent="0.25">
      <c r="A1878" t="s">
        <v>3854</v>
      </c>
      <c r="B1878">
        <v>77</v>
      </c>
      <c r="C1878" t="str">
        <f t="shared" si="1160"/>
        <v>[(Joint Bookrunners and Joint Lead Managers ,TITLE)(Guotai Junan Securities (Hong Kong),ORG)]</v>
      </c>
      <c r="D1878" t="s">
        <v>11812</v>
      </c>
      <c r="E1878">
        <f t="shared" si="1148"/>
        <v>42</v>
      </c>
      <c r="F1878" t="s">
        <v>17892</v>
      </c>
      <c r="G1878" t="str">
        <f t="shared" si="1159"/>
        <v>(Joint Bookrunners and Joint Lead Managers ,TITLE)</v>
      </c>
      <c r="H1878" t="s">
        <v>15124</v>
      </c>
      <c r="I1878">
        <f t="shared" si="1161"/>
        <v>35</v>
      </c>
      <c r="J1878" t="s">
        <v>17928</v>
      </c>
      <c r="K1878" t="str">
        <f t="shared" si="1162"/>
        <v>(Guotai Junan Securities (Hong Kong),ORG)</v>
      </c>
    </row>
    <row r="1879" spans="1:14" ht="16.5" customHeight="1" x14ac:dyDescent="0.25">
      <c r="A1879" t="s">
        <v>2436</v>
      </c>
      <c r="B1879">
        <v>77</v>
      </c>
      <c r="C1879" t="str">
        <f t="shared" si="1160"/>
        <v>[(Joint company secretaries,TITLE)( Mr. Leng Xuejun ,PERSON)]</v>
      </c>
      <c r="D1879" t="s">
        <v>14183</v>
      </c>
      <c r="E1879">
        <f t="shared" si="1148"/>
        <v>25</v>
      </c>
      <c r="F1879" t="s">
        <v>11314</v>
      </c>
      <c r="G1879" t="str">
        <f t="shared" si="1159"/>
        <v>(Joint company secretaries,TITLE)</v>
      </c>
      <c r="H1879" t="s">
        <v>16798</v>
      </c>
      <c r="I1879">
        <f t="shared" si="1161"/>
        <v>17</v>
      </c>
      <c r="J1879" t="s">
        <v>17821</v>
      </c>
      <c r="K1879" t="str">
        <f t="shared" si="1162"/>
        <v>( Mr. Leng Xuejun ,PERSON)</v>
      </c>
      <c r="L1879" t="s">
        <v>16799</v>
      </c>
    </row>
    <row r="1880" spans="1:14" ht="16.5" customHeight="1" x14ac:dyDescent="0.25">
      <c r="A1880" t="s">
        <v>2096</v>
      </c>
      <c r="B1880">
        <v>77</v>
      </c>
      <c r="C1880" t="str">
        <f t="shared" ref="C1880" si="1163">"["&amp;G1880&amp;"]"</f>
        <v>[(Joint Global Coordinators and Joint Bookrunners ,TITLE)]</v>
      </c>
      <c r="D1880" t="s">
        <v>11872</v>
      </c>
      <c r="E1880">
        <f t="shared" si="1148"/>
        <v>48</v>
      </c>
      <c r="F1880" t="s">
        <v>11314</v>
      </c>
      <c r="G1880" t="str">
        <f t="shared" si="1159"/>
        <v>(Joint Global Coordinators and Joint Bookrunners ,TITLE)</v>
      </c>
    </row>
    <row r="1881" spans="1:14" ht="16.5" customHeight="1" x14ac:dyDescent="0.25">
      <c r="A1881" t="s">
        <v>420</v>
      </c>
      <c r="B1881">
        <v>77</v>
      </c>
      <c r="C1881" t="str">
        <f>"["&amp;G1881&amp;K1881&amp;"]"</f>
        <v>[(Joint Sponsors ,TITLE)(China Galaxy International Securities (Hong Kong) Co., Limited,ORG)]</v>
      </c>
      <c r="D1881" t="s">
        <v>11648</v>
      </c>
      <c r="E1881">
        <f t="shared" si="1148"/>
        <v>15</v>
      </c>
      <c r="F1881" t="s">
        <v>11314</v>
      </c>
      <c r="G1881" t="str">
        <f t="shared" si="1159"/>
        <v>(Joint Sponsors ,TITLE)</v>
      </c>
      <c r="H1881" t="s">
        <v>2016</v>
      </c>
      <c r="I1881">
        <f t="shared" ref="I1881" si="1164">LEN(H1881)</f>
        <v>62</v>
      </c>
      <c r="J1881" t="s">
        <v>17887</v>
      </c>
      <c r="K1881" t="str">
        <f>"("&amp;H1881&amp;","&amp;J1881&amp;")"</f>
        <v>(China Galaxy International Securities (Hong Kong) Co., Limited,ORG)</v>
      </c>
    </row>
    <row r="1882" spans="1:14" ht="16.5" customHeight="1" x14ac:dyDescent="0.25">
      <c r="A1882" t="s">
        <v>8311</v>
      </c>
      <c r="B1882">
        <v>77</v>
      </c>
      <c r="C1882" t="str">
        <f t="shared" ref="C1882:C1883" si="1165">"["&amp;G1882&amp;"]"</f>
        <v>[(Miss Sun Yuan ,PERSON)]</v>
      </c>
      <c r="D1882" t="s">
        <v>11838</v>
      </c>
      <c r="E1882">
        <f t="shared" si="1148"/>
        <v>14</v>
      </c>
      <c r="F1882" t="s">
        <v>17821</v>
      </c>
      <c r="G1882" t="str">
        <f t="shared" si="1159"/>
        <v>(Miss Sun Yuan ,PERSON)</v>
      </c>
    </row>
    <row r="1883" spans="1:14" ht="16.5" customHeight="1" x14ac:dyDescent="0.25">
      <c r="A1883" t="s">
        <v>9081</v>
      </c>
      <c r="B1883">
        <v>77</v>
      </c>
      <c r="C1883" t="str">
        <f t="shared" si="1165"/>
        <v>[(Mr. Danke YU ,PERSON)]</v>
      </c>
      <c r="D1883" t="s">
        <v>11978</v>
      </c>
      <c r="E1883">
        <f t="shared" si="1148"/>
        <v>13</v>
      </c>
      <c r="F1883" t="s">
        <v>17821</v>
      </c>
      <c r="G1883" t="str">
        <f t="shared" si="1159"/>
        <v>(Mr. Danke YU ,PERSON)</v>
      </c>
    </row>
    <row r="1884" spans="1:14" ht="16.5" customHeight="1" x14ac:dyDescent="0.25">
      <c r="A1884" t="s">
        <v>8001</v>
      </c>
      <c r="B1884">
        <v>77</v>
      </c>
      <c r="C1884" t="str">
        <f>"["&amp;G1884&amp;K1884&amp;N1884&amp;"]"</f>
        <v>[(Mr. Ding Zaiguo ,PERSON)(Mr. Dai Xianru ,PERSON)( Ms. Zhang Lanrong ,PERSON)]</v>
      </c>
      <c r="D1884" t="s">
        <v>11979</v>
      </c>
      <c r="E1884">
        <f t="shared" si="1148"/>
        <v>16</v>
      </c>
      <c r="F1884" t="s">
        <v>17821</v>
      </c>
      <c r="G1884" t="str">
        <f t="shared" si="1159"/>
        <v>(Mr. Ding Zaiguo ,PERSON)</v>
      </c>
      <c r="H1884" t="s">
        <v>17902</v>
      </c>
      <c r="I1884">
        <f t="shared" ref="I1884" si="1166">LEN(H1884)</f>
        <v>15</v>
      </c>
      <c r="J1884" t="s">
        <v>17821</v>
      </c>
      <c r="K1884" t="str">
        <f>"("&amp;H1884&amp;","&amp;J1884&amp;")"</f>
        <v>(Mr. Dai Xianru ,PERSON)</v>
      </c>
      <c r="L1884" t="s">
        <v>17903</v>
      </c>
      <c r="M1884" t="s">
        <v>17821</v>
      </c>
      <c r="N1884" t="str">
        <f>"("&amp;L1884&amp;","&amp;M1884&amp;")"</f>
        <v>( Ms. Zhang Lanrong ,PERSON)</v>
      </c>
    </row>
    <row r="1885" spans="1:14" ht="16.5" customHeight="1" x14ac:dyDescent="0.25">
      <c r="A1885" t="s">
        <v>10119</v>
      </c>
      <c r="B1885">
        <v>77</v>
      </c>
      <c r="C1885" t="str">
        <f t="shared" ref="C1885:C1889" si="1167">"["&amp;G1885&amp;"]"</f>
        <v>[(Mr. Heng Kim Huat,PERSON)]</v>
      </c>
      <c r="D1885" t="s">
        <v>14260</v>
      </c>
      <c r="E1885">
        <f t="shared" si="1148"/>
        <v>17</v>
      </c>
      <c r="F1885" t="s">
        <v>11322</v>
      </c>
      <c r="G1885" t="str">
        <f t="shared" si="1159"/>
        <v>(Mr. Heng Kim Huat,PERSON)</v>
      </c>
    </row>
    <row r="1886" spans="1:14" ht="16.5" customHeight="1" x14ac:dyDescent="0.25">
      <c r="A1886" t="s">
        <v>3307</v>
      </c>
      <c r="B1886">
        <v>77</v>
      </c>
      <c r="C1886" t="str">
        <f t="shared" si="1167"/>
        <v>[(Mr. Joseph Raymond Gagnon,PERSON)]</v>
      </c>
      <c r="D1886" t="s">
        <v>14200</v>
      </c>
      <c r="E1886">
        <f t="shared" si="1148"/>
        <v>25</v>
      </c>
      <c r="F1886" t="s">
        <v>17782</v>
      </c>
      <c r="G1886" t="str">
        <f t="shared" si="1159"/>
        <v>(Mr. Joseph Raymond Gagnon,PERSON)</v>
      </c>
    </row>
    <row r="1887" spans="1:14" ht="16.5" customHeight="1" x14ac:dyDescent="0.25">
      <c r="A1887" t="s">
        <v>3652</v>
      </c>
      <c r="B1887">
        <v>77</v>
      </c>
      <c r="C1887" t="str">
        <f t="shared" si="1167"/>
        <v>[(Mr. Lee Shy Tsong,PERSON)]</v>
      </c>
      <c r="D1887" t="s">
        <v>14261</v>
      </c>
      <c r="E1887">
        <f t="shared" si="1148"/>
        <v>17</v>
      </c>
      <c r="F1887" t="s">
        <v>11322</v>
      </c>
      <c r="G1887" t="str">
        <f t="shared" si="1159"/>
        <v>(Mr. Lee Shy Tsong,PERSON)</v>
      </c>
    </row>
    <row r="1888" spans="1:14" ht="16.5" customHeight="1" x14ac:dyDescent="0.25">
      <c r="A1888" t="s">
        <v>2537</v>
      </c>
      <c r="B1888">
        <v>77</v>
      </c>
      <c r="C1888" t="str">
        <f t="shared" si="1167"/>
        <v>[(Mr. Peh Poon Chew,PERSON)]</v>
      </c>
      <c r="D1888" t="s">
        <v>14262</v>
      </c>
      <c r="E1888">
        <f t="shared" si="1148"/>
        <v>17</v>
      </c>
      <c r="F1888" t="s">
        <v>11322</v>
      </c>
      <c r="G1888" t="str">
        <f t="shared" si="1159"/>
        <v>(Mr. Peh Poon Chew,PERSON)</v>
      </c>
    </row>
    <row r="1889" spans="1:17" ht="16.5" customHeight="1" x14ac:dyDescent="0.25">
      <c r="A1889" t="s">
        <v>4035</v>
      </c>
      <c r="B1889">
        <v>77</v>
      </c>
      <c r="C1889" t="str">
        <f t="shared" si="1167"/>
        <v>[(Mr. Raymond Wong ,PERSON)]</v>
      </c>
      <c r="D1889" t="s">
        <v>11980</v>
      </c>
      <c r="E1889">
        <f t="shared" si="1148"/>
        <v>17</v>
      </c>
      <c r="F1889" t="s">
        <v>11322</v>
      </c>
      <c r="G1889" t="str">
        <f t="shared" si="1159"/>
        <v>(Mr. Raymond Wong ,PERSON)</v>
      </c>
    </row>
    <row r="1890" spans="1:17" ht="16.5" customHeight="1" x14ac:dyDescent="0.25">
      <c r="A1890" t="s">
        <v>1476</v>
      </c>
      <c r="B1890">
        <v>77</v>
      </c>
      <c r="C1890" t="str">
        <f>"["&amp;G1890&amp;K1890&amp;N1890&amp;"]"</f>
        <v>[(Mr. Sheng Zijiu ,PERSON)(Mr. Yip Koon Shing,PERSON)(Mr. Wong Chun Sek Edmund ,PERSON)]</v>
      </c>
      <c r="D1890" t="s">
        <v>11981</v>
      </c>
      <c r="E1890">
        <f t="shared" si="1148"/>
        <v>16</v>
      </c>
      <c r="F1890" t="s">
        <v>17821</v>
      </c>
      <c r="G1890" t="str">
        <f t="shared" si="1159"/>
        <v>(Mr. Sheng Zijiu ,PERSON)</v>
      </c>
      <c r="H1890" t="s">
        <v>17910</v>
      </c>
      <c r="I1890">
        <f t="shared" ref="I1890" si="1168">LEN(H1890)</f>
        <v>18</v>
      </c>
      <c r="J1890" t="s">
        <v>17821</v>
      </c>
      <c r="K1890" t="str">
        <f>"("&amp;H1890&amp;","&amp;J1890&amp;")"</f>
        <v>(Mr. Yip Koon Shing,PERSON)</v>
      </c>
      <c r="L1890" t="s">
        <v>17905</v>
      </c>
      <c r="M1890" t="s">
        <v>17821</v>
      </c>
      <c r="N1890" t="str">
        <f>"("&amp;L1890&amp;","&amp;M1890&amp;")"</f>
        <v>(Mr. Wong Chun Sek Edmund ,PERSON)</v>
      </c>
    </row>
    <row r="1891" spans="1:17" ht="16.5" customHeight="1" x14ac:dyDescent="0.25">
      <c r="A1891" t="s">
        <v>2489</v>
      </c>
      <c r="B1891">
        <v>77</v>
      </c>
      <c r="C1891" t="str">
        <f t="shared" ref="C1891:C1898" si="1169">"["&amp;G1891&amp;"]"</f>
        <v>[(Mr. Su Chengya ,PERSON)]</v>
      </c>
      <c r="D1891" t="s">
        <v>11982</v>
      </c>
      <c r="E1891">
        <f t="shared" si="1148"/>
        <v>15</v>
      </c>
      <c r="F1891" t="s">
        <v>17821</v>
      </c>
      <c r="G1891" t="str">
        <f t="shared" si="1159"/>
        <v>(Mr. Su Chengya ,PERSON)</v>
      </c>
    </row>
    <row r="1892" spans="1:17" ht="16.5" customHeight="1" x14ac:dyDescent="0.25">
      <c r="A1892" t="s">
        <v>7485</v>
      </c>
      <c r="B1892">
        <v>77</v>
      </c>
      <c r="C1892" t="str">
        <f t="shared" si="1169"/>
        <v>[(Mr. YE Xiang ,PERSON)]</v>
      </c>
      <c r="D1892" t="s">
        <v>11983</v>
      </c>
      <c r="E1892">
        <f t="shared" si="1148"/>
        <v>13</v>
      </c>
      <c r="F1892" t="s">
        <v>17821</v>
      </c>
      <c r="G1892" t="str">
        <f t="shared" si="1159"/>
        <v>(Mr. YE Xiang ,PERSON)</v>
      </c>
    </row>
    <row r="1893" spans="1:17" ht="16.5" customHeight="1" x14ac:dyDescent="0.25">
      <c r="A1893" t="s">
        <v>10766</v>
      </c>
      <c r="B1893">
        <v>77</v>
      </c>
      <c r="C1893" t="str">
        <f t="shared" si="1169"/>
        <v>[(Mr. Yeung Tsz Kit Alban ,PERSON)]</v>
      </c>
      <c r="D1893" t="s">
        <v>11984</v>
      </c>
      <c r="E1893">
        <f t="shared" si="1148"/>
        <v>24</v>
      </c>
      <c r="F1893" t="s">
        <v>17782</v>
      </c>
      <c r="G1893" t="str">
        <f t="shared" si="1159"/>
        <v>(Mr. Yeung Tsz Kit Alban ,PERSON)</v>
      </c>
    </row>
    <row r="1894" spans="1:17" ht="16.5" customHeight="1" x14ac:dyDescent="0.25">
      <c r="A1894" t="s">
        <v>11344</v>
      </c>
      <c r="B1894">
        <v>77</v>
      </c>
      <c r="C1894" t="str">
        <f t="shared" si="1169"/>
        <v>[(Mr. ZHANG Fei ,PERSON)]</v>
      </c>
      <c r="D1894" t="s">
        <v>11985</v>
      </c>
      <c r="E1894">
        <f t="shared" si="1148"/>
        <v>14</v>
      </c>
      <c r="F1894" t="s">
        <v>17821</v>
      </c>
      <c r="G1894" t="str">
        <f t="shared" si="1159"/>
        <v>(Mr. ZHANG Fei ,PERSON)</v>
      </c>
    </row>
    <row r="1895" spans="1:17" ht="16.5" customHeight="1" x14ac:dyDescent="0.25">
      <c r="A1895" t="s">
        <v>5290</v>
      </c>
      <c r="B1895">
        <v>77</v>
      </c>
      <c r="C1895" t="str">
        <f t="shared" si="1169"/>
        <v>[(Ms. Cheung Chit San ,PERSON)]</v>
      </c>
      <c r="D1895" t="s">
        <v>12306</v>
      </c>
      <c r="E1895">
        <f t="shared" si="1148"/>
        <v>20</v>
      </c>
      <c r="F1895" t="s">
        <v>17821</v>
      </c>
      <c r="G1895" t="str">
        <f t="shared" si="1159"/>
        <v>(Ms. Cheung Chit San ,PERSON)</v>
      </c>
    </row>
    <row r="1896" spans="1:17" ht="16.5" customHeight="1" x14ac:dyDescent="0.25">
      <c r="A1896" t="s">
        <v>245</v>
      </c>
      <c r="B1896">
        <v>77</v>
      </c>
      <c r="C1896" t="str">
        <f t="shared" si="1169"/>
        <v>[(Ms. Li Yi,PERSON)]</v>
      </c>
      <c r="D1896" t="s">
        <v>11986</v>
      </c>
      <c r="E1896">
        <f t="shared" si="1148"/>
        <v>9</v>
      </c>
      <c r="F1896" t="s">
        <v>17821</v>
      </c>
      <c r="G1896" t="str">
        <f t="shared" si="1159"/>
        <v>(Ms. Li Yi,PERSON)</v>
      </c>
    </row>
    <row r="1897" spans="1:17" ht="16.5" customHeight="1" x14ac:dyDescent="0.25">
      <c r="A1897" t="s">
        <v>7359</v>
      </c>
      <c r="B1897">
        <v>77</v>
      </c>
      <c r="C1897" t="str">
        <f t="shared" si="1169"/>
        <v>[(Ms. Nisa Bernice Wing-Yu Leung ,PERSON)]</v>
      </c>
      <c r="D1897" t="s">
        <v>11987</v>
      </c>
      <c r="E1897">
        <f t="shared" si="1148"/>
        <v>31</v>
      </c>
      <c r="F1897" t="s">
        <v>17821</v>
      </c>
      <c r="G1897" t="str">
        <f t="shared" si="1159"/>
        <v>(Ms. Nisa Bernice Wing-Yu Leung ,PERSON)</v>
      </c>
    </row>
    <row r="1898" spans="1:17" ht="16.5" customHeight="1" x14ac:dyDescent="0.25">
      <c r="A1898" t="s">
        <v>11180</v>
      </c>
      <c r="B1898">
        <v>77</v>
      </c>
      <c r="C1898" t="str">
        <f t="shared" si="1169"/>
        <v>[(Ms. Nisa Leung ,PERSON)]</v>
      </c>
      <c r="D1898" t="s">
        <v>11988</v>
      </c>
      <c r="E1898">
        <f t="shared" si="1148"/>
        <v>15</v>
      </c>
      <c r="F1898" t="s">
        <v>17821</v>
      </c>
      <c r="G1898" t="str">
        <f t="shared" si="1159"/>
        <v>(Ms. Nisa Leung ,PERSON)</v>
      </c>
    </row>
    <row r="1899" spans="1:17" ht="16.5" customHeight="1" x14ac:dyDescent="0.25">
      <c r="A1899" t="s">
        <v>235</v>
      </c>
      <c r="B1899">
        <v>77</v>
      </c>
    </row>
    <row r="1900" spans="1:17" ht="16.5" customHeight="1" x14ac:dyDescent="0.25">
      <c r="A1900" t="s">
        <v>11352</v>
      </c>
      <c r="B1900">
        <v>77</v>
      </c>
      <c r="C1900" t="str">
        <f>"["&amp;G1900&amp;K1900&amp;"]"</f>
        <v>[(PRC Receiving Banks ,TITLE)(Bank of China (Hong Kong) Limited,ORG)]</v>
      </c>
      <c r="D1900" t="s">
        <v>17767</v>
      </c>
      <c r="E1900">
        <f t="shared" si="1148"/>
        <v>20</v>
      </c>
      <c r="F1900" t="s">
        <v>17755</v>
      </c>
      <c r="G1900" t="str">
        <f t="shared" ref="G1900:G1904" si="1170">"("&amp;D1900&amp;","&amp;F1900&amp;")"</f>
        <v>(PRC Receiving Banks ,TITLE)</v>
      </c>
      <c r="H1900" t="s">
        <v>9066</v>
      </c>
      <c r="I1900">
        <f t="shared" ref="I1900" si="1171">LEN(H1900)</f>
        <v>33</v>
      </c>
      <c r="J1900" t="s">
        <v>17756</v>
      </c>
      <c r="K1900" t="str">
        <f>"("&amp;H1900&amp;","&amp;J1900&amp;")"</f>
        <v>(Bank of China (Hong Kong) Limited,ORG)</v>
      </c>
    </row>
    <row r="1901" spans="1:17" ht="16.5" customHeight="1" x14ac:dyDescent="0.25">
      <c r="A1901" t="s">
        <v>15961</v>
      </c>
      <c r="B1901">
        <v>77</v>
      </c>
      <c r="C1901" t="str">
        <f t="shared" ref="C1901" si="1172">"["&amp;G1901&amp;"]"</f>
        <v>[(Prof Dr Thomas Friedrich Wilhelm Neuhann,PERSON)]</v>
      </c>
      <c r="D1901" t="s">
        <v>15962</v>
      </c>
      <c r="E1901">
        <f t="shared" si="1148"/>
        <v>40</v>
      </c>
      <c r="F1901" t="s">
        <v>17821</v>
      </c>
      <c r="G1901" t="str">
        <f t="shared" si="1170"/>
        <v>(Prof Dr Thomas Friedrich Wilhelm Neuhann,PERSON)</v>
      </c>
    </row>
    <row r="1902" spans="1:17" ht="16.5" customHeight="1" x14ac:dyDescent="0.25">
      <c r="A1902" t="s">
        <v>5023</v>
      </c>
      <c r="B1902">
        <v>77</v>
      </c>
      <c r="C1902" t="str">
        <f>"["&amp;G1902&amp;K1902&amp;"]"</f>
        <v>[(Receiving bank,TITLE)( CMB Wing Lung Bank Limited ,ORG)]</v>
      </c>
      <c r="D1902" t="s">
        <v>105</v>
      </c>
      <c r="E1902">
        <f t="shared" si="1148"/>
        <v>14</v>
      </c>
      <c r="F1902" t="s">
        <v>11314</v>
      </c>
      <c r="G1902" t="str">
        <f t="shared" si="1170"/>
        <v>(Receiving bank,TITLE)</v>
      </c>
      <c r="H1902" t="s">
        <v>16291</v>
      </c>
      <c r="I1902">
        <f t="shared" ref="I1902:I1903" si="1173">LEN(H1902)</f>
        <v>28</v>
      </c>
      <c r="J1902" t="s">
        <v>17891</v>
      </c>
      <c r="K1902" t="str">
        <f t="shared" ref="K1902:K1903" si="1174">"("&amp;H1902&amp;","&amp;J1902&amp;")"</f>
        <v>( CMB Wing Lung Bank Limited ,ORG)</v>
      </c>
    </row>
    <row r="1903" spans="1:17" ht="16.5" customHeight="1" x14ac:dyDescent="0.25">
      <c r="A1903" t="s">
        <v>2440</v>
      </c>
      <c r="B1903">
        <v>77</v>
      </c>
      <c r="C1903" t="str">
        <f>"["&amp;G1903&amp;K1903&amp;N1903&amp;Q1903&amp;"]"</f>
        <v>[(Remuneration Committee,TITLE)( Mr. Zhao Gang ,PERSON)(Ms. Wang Xin ,PERSON)(Mr. How Sze Ming,PERSON)]</v>
      </c>
      <c r="D1903" t="s">
        <v>14003</v>
      </c>
      <c r="E1903">
        <f t="shared" si="1148"/>
        <v>22</v>
      </c>
      <c r="F1903" t="s">
        <v>17892</v>
      </c>
      <c r="G1903" t="str">
        <f t="shared" si="1170"/>
        <v>(Remuneration Committee,TITLE)</v>
      </c>
      <c r="H1903" t="s">
        <v>17611</v>
      </c>
      <c r="I1903">
        <f t="shared" si="1173"/>
        <v>15</v>
      </c>
      <c r="J1903" t="s">
        <v>17821</v>
      </c>
      <c r="K1903" t="str">
        <f t="shared" si="1174"/>
        <v>( Mr. Zhao Gang ,PERSON)</v>
      </c>
      <c r="L1903" t="s">
        <v>17612</v>
      </c>
      <c r="M1903" t="s">
        <v>17821</v>
      </c>
      <c r="N1903" t="str">
        <f>"("&amp;L1903&amp;","&amp;M1903&amp;")"</f>
        <v>(Ms. Wang Xin ,PERSON)</v>
      </c>
      <c r="O1903" t="s">
        <v>17607</v>
      </c>
      <c r="P1903" t="s">
        <v>17821</v>
      </c>
      <c r="Q1903" t="str">
        <f t="shared" ref="Q1903" si="1175">"("&amp;O1903&amp;","&amp;P1903&amp;")"</f>
        <v>(Mr. How Sze Ming,PERSON)</v>
      </c>
    </row>
    <row r="1904" spans="1:17" ht="16.5" customHeight="1" x14ac:dyDescent="0.25">
      <c r="A1904" t="s">
        <v>10998</v>
      </c>
      <c r="B1904">
        <v>77</v>
      </c>
      <c r="C1904" t="str">
        <f t="shared" ref="C1904" si="1176">"["&amp;G1904&amp;"]"</f>
        <v>[(Rui Chen,PERSON)]</v>
      </c>
      <c r="D1904" t="s">
        <v>15828</v>
      </c>
      <c r="E1904">
        <f t="shared" si="1148"/>
        <v>8</v>
      </c>
      <c r="F1904" t="s">
        <v>18050</v>
      </c>
      <c r="G1904" t="str">
        <f t="shared" si="1170"/>
        <v>(Rui Chen,PERSON)</v>
      </c>
    </row>
    <row r="1905" spans="1:14" ht="16.5" customHeight="1" x14ac:dyDescent="0.25">
      <c r="A1905" t="s">
        <v>1022</v>
      </c>
      <c r="B1905">
        <v>77</v>
      </c>
    </row>
    <row r="1906" spans="1:14" ht="16.5" customHeight="1" x14ac:dyDescent="0.25">
      <c r="A1906" t="s">
        <v>9916</v>
      </c>
      <c r="B1906">
        <v>77</v>
      </c>
      <c r="C1906" t="str">
        <f t="shared" ref="C1906:C1911" si="1177">"["&amp;G1906&amp;"]"</f>
        <v>[(XIAO Haishan ,PERSON)]</v>
      </c>
      <c r="D1906" t="s">
        <v>11989</v>
      </c>
      <c r="E1906">
        <f t="shared" si="1148"/>
        <v>13</v>
      </c>
      <c r="F1906" t="s">
        <v>17821</v>
      </c>
      <c r="G1906" t="str">
        <f t="shared" ref="G1906:G1915" si="1178">"("&amp;D1906&amp;","&amp;F1906&amp;")"</f>
        <v>(XIAO Haishan ,PERSON)</v>
      </c>
    </row>
    <row r="1907" spans="1:14" ht="16.5" customHeight="1" x14ac:dyDescent="0.25">
      <c r="A1907" t="s">
        <v>16054</v>
      </c>
      <c r="B1907">
        <v>77</v>
      </c>
      <c r="C1907" t="str">
        <f t="shared" si="1177"/>
        <v>[(Yang Lin ,PERSON)]</v>
      </c>
      <c r="D1907" t="s">
        <v>11990</v>
      </c>
      <c r="E1907">
        <f t="shared" si="1148"/>
        <v>9</v>
      </c>
      <c r="F1907" t="s">
        <v>17821</v>
      </c>
      <c r="G1907" t="str">
        <f t="shared" si="1178"/>
        <v>(Yang Lin ,PERSON)</v>
      </c>
    </row>
    <row r="1908" spans="1:14" ht="16.5" customHeight="1" x14ac:dyDescent="0.25">
      <c r="A1908" t="s">
        <v>15833</v>
      </c>
      <c r="B1908">
        <v>77</v>
      </c>
      <c r="C1908" t="str">
        <f t="shared" si="1177"/>
        <v>[(Yingke Law Firm ,ORG)]</v>
      </c>
      <c r="D1908" t="s">
        <v>15834</v>
      </c>
      <c r="E1908">
        <f t="shared" si="1148"/>
        <v>16</v>
      </c>
      <c r="F1908" t="s">
        <v>18024</v>
      </c>
      <c r="G1908" t="str">
        <f t="shared" si="1178"/>
        <v>(Yingke Law Firm ,ORG)</v>
      </c>
    </row>
    <row r="1909" spans="1:14" ht="16.5" customHeight="1" x14ac:dyDescent="0.25">
      <c r="A1909" t="s">
        <v>4390</v>
      </c>
      <c r="B1909">
        <v>77</v>
      </c>
      <c r="C1909" t="str">
        <f t="shared" si="1177"/>
        <v>[(ZHENG Zhihao ,PERSON)]</v>
      </c>
      <c r="D1909" t="s">
        <v>15918</v>
      </c>
      <c r="E1909">
        <f t="shared" si="1148"/>
        <v>13</v>
      </c>
      <c r="F1909" t="s">
        <v>17821</v>
      </c>
      <c r="G1909" t="str">
        <f t="shared" si="1178"/>
        <v>(ZHENG Zhihao ,PERSON)</v>
      </c>
    </row>
    <row r="1910" spans="1:14" ht="16.5" customHeight="1" x14ac:dyDescent="0.25">
      <c r="A1910" t="s">
        <v>11213</v>
      </c>
      <c r="B1910">
        <v>78</v>
      </c>
      <c r="C1910" t="str">
        <f t="shared" si="1177"/>
        <v>[( Mr. Lee Choong Kwong ,PERSON)]</v>
      </c>
      <c r="D1910" t="s">
        <v>16104</v>
      </c>
      <c r="E1910">
        <f t="shared" si="1148"/>
        <v>22</v>
      </c>
      <c r="F1910" t="s">
        <v>17821</v>
      </c>
      <c r="G1910" t="str">
        <f t="shared" si="1178"/>
        <v>( Mr. Lee Choong Kwong ,PERSON)</v>
      </c>
    </row>
    <row r="1911" spans="1:14" ht="16.5" customHeight="1" x14ac:dyDescent="0.25">
      <c r="A1911" t="s">
        <v>17247</v>
      </c>
      <c r="B1911">
        <v>78</v>
      </c>
      <c r="C1911" t="str">
        <f t="shared" si="1177"/>
        <v>[(uSmart Securities Limited,ORG)]</v>
      </c>
      <c r="D1911" t="s">
        <v>17248</v>
      </c>
      <c r="E1911">
        <f t="shared" si="1148"/>
        <v>25</v>
      </c>
      <c r="F1911" t="s">
        <v>17756</v>
      </c>
      <c r="G1911" t="str">
        <f t="shared" si="1178"/>
        <v>(uSmart Securities Limited,ORG)</v>
      </c>
    </row>
    <row r="1912" spans="1:14" ht="16.5" customHeight="1" x14ac:dyDescent="0.25">
      <c r="A1912" t="s">
        <v>2438</v>
      </c>
      <c r="B1912">
        <v>78</v>
      </c>
      <c r="C1912" t="str">
        <f>"["&amp;G1912&amp;K1912&amp;N1912&amp;"]"</f>
        <v>[(Authorised representatives,TITLE)( Mr. Leng Xuejun ,PERSON)(Mr. Lei Kin Keong ,PERSON)]</v>
      </c>
      <c r="D1912" t="s">
        <v>115</v>
      </c>
      <c r="E1912">
        <f t="shared" si="1148"/>
        <v>26</v>
      </c>
      <c r="F1912" t="s">
        <v>17892</v>
      </c>
      <c r="G1912" t="str">
        <f t="shared" si="1178"/>
        <v>(Authorised representatives,TITLE)</v>
      </c>
      <c r="H1912" t="s">
        <v>16798</v>
      </c>
      <c r="I1912">
        <f t="shared" ref="I1912" si="1179">LEN(H1912)</f>
        <v>17</v>
      </c>
      <c r="J1912" t="s">
        <v>17898</v>
      </c>
      <c r="K1912" t="str">
        <f t="shared" ref="K1912:K1913" si="1180">"("&amp;H1912&amp;","&amp;J1912&amp;")"</f>
        <v>( Mr. Leng Xuejun ,PERSON)</v>
      </c>
      <c r="L1912" t="s">
        <v>17285</v>
      </c>
      <c r="M1912" t="s">
        <v>17898</v>
      </c>
      <c r="N1912" t="str">
        <f>"("&amp;L1912&amp;","&amp;M1912&amp;")"</f>
        <v>(Mr. Lei Kin Keong ,PERSON)</v>
      </c>
    </row>
    <row r="1913" spans="1:14" ht="16.5" customHeight="1" x14ac:dyDescent="0.25">
      <c r="A1913" t="s">
        <v>7419</v>
      </c>
      <c r="B1913">
        <v>78</v>
      </c>
      <c r="C1913" t="str">
        <f>"["&amp;G1913&amp;K1913&amp;"]"</f>
        <v>[(Cayman Islands Principal Share Registrar ,TITLE)(Maples Fund Services (Cayman) Limited,ORG)]</v>
      </c>
      <c r="D1913" t="s">
        <v>15288</v>
      </c>
      <c r="E1913">
        <f t="shared" si="1148"/>
        <v>41</v>
      </c>
      <c r="F1913" t="s">
        <v>11314</v>
      </c>
      <c r="G1913" t="str">
        <f t="shared" si="1178"/>
        <v>(Cayman Islands Principal Share Registrar ,TITLE)</v>
      </c>
      <c r="H1913" t="s">
        <v>15285</v>
      </c>
      <c r="I1913">
        <f t="shared" ref="I1913" si="1181">LEN(H1913)</f>
        <v>37</v>
      </c>
      <c r="J1913" t="s">
        <v>17887</v>
      </c>
      <c r="K1913" t="str">
        <f t="shared" si="1180"/>
        <v>(Maples Fund Services (Cayman) Limited,ORG)</v>
      </c>
    </row>
    <row r="1914" spans="1:14" ht="16.5" customHeight="1" x14ac:dyDescent="0.25">
      <c r="A1914" t="s">
        <v>4206</v>
      </c>
      <c r="B1914">
        <v>78</v>
      </c>
      <c r="C1914" t="str">
        <f t="shared" ref="C1914:C1915" si="1182">"["&amp;G1914&amp;"]"</f>
        <v>[(Chan Wai Ling ,PERSON)]</v>
      </c>
      <c r="D1914" t="s">
        <v>11611</v>
      </c>
      <c r="E1914">
        <f t="shared" si="1148"/>
        <v>14</v>
      </c>
      <c r="F1914" t="s">
        <v>17821</v>
      </c>
      <c r="G1914" t="str">
        <f t="shared" si="1178"/>
        <v>(Chan Wai Ling ,PERSON)</v>
      </c>
    </row>
    <row r="1915" spans="1:14" ht="16.5" customHeight="1" x14ac:dyDescent="0.25">
      <c r="A1915" t="s">
        <v>9500</v>
      </c>
      <c r="B1915">
        <v>78</v>
      </c>
      <c r="C1915" t="str">
        <f t="shared" si="1182"/>
        <v>[(CMB International Capital Limited ,ORG)]</v>
      </c>
      <c r="D1915" t="s">
        <v>13911</v>
      </c>
      <c r="E1915">
        <f t="shared" si="1148"/>
        <v>34</v>
      </c>
      <c r="F1915" t="s">
        <v>17756</v>
      </c>
      <c r="G1915" t="str">
        <f t="shared" si="1178"/>
        <v>(CMB International Capital Limited ,ORG)</v>
      </c>
    </row>
    <row r="1916" spans="1:14" ht="16.5" customHeight="1" x14ac:dyDescent="0.25">
      <c r="A1916" t="s">
        <v>2119</v>
      </c>
      <c r="B1916">
        <v>78</v>
      </c>
    </row>
    <row r="1917" spans="1:14" ht="16.5" customHeight="1" x14ac:dyDescent="0.25">
      <c r="A1917" t="s">
        <v>1547</v>
      </c>
      <c r="B1917">
        <v>78</v>
      </c>
    </row>
    <row r="1918" spans="1:14" ht="16.5" customHeight="1" x14ac:dyDescent="0.25">
      <c r="A1918" t="s">
        <v>10899</v>
      </c>
      <c r="B1918">
        <v>78</v>
      </c>
      <c r="C1918" t="str">
        <f t="shared" ref="C1918:C1920" si="1183">"["&amp;G1918&amp;"]"</f>
        <v>[(DBS Bank (Hong Kong) Limited,ORG)]</v>
      </c>
      <c r="D1918" t="s">
        <v>5496</v>
      </c>
      <c r="E1918">
        <f t="shared" si="1148"/>
        <v>28</v>
      </c>
      <c r="F1918" t="s">
        <v>17756</v>
      </c>
      <c r="G1918" t="str">
        <f t="shared" ref="G1918:G1920" si="1184">"("&amp;D1918&amp;","&amp;F1918&amp;")"</f>
        <v>(DBS Bank (Hong Kong) Limited,ORG)</v>
      </c>
    </row>
    <row r="1919" spans="1:14" ht="16.5" customHeight="1" x14ac:dyDescent="0.25">
      <c r="A1919" t="s">
        <v>1817</v>
      </c>
      <c r="B1919">
        <v>78</v>
      </c>
      <c r="C1919" t="str">
        <f t="shared" si="1183"/>
        <v>[(Dr. Ge Junbo ,PERSON)]</v>
      </c>
      <c r="D1919" t="s">
        <v>11991</v>
      </c>
      <c r="E1919">
        <f t="shared" si="1148"/>
        <v>13</v>
      </c>
      <c r="F1919" t="s">
        <v>18022</v>
      </c>
      <c r="G1919" t="str">
        <f t="shared" si="1184"/>
        <v>(Dr. Ge Junbo ,PERSON)</v>
      </c>
    </row>
    <row r="1920" spans="1:14" ht="16.5" customHeight="1" x14ac:dyDescent="0.25">
      <c r="A1920" t="s">
        <v>11178</v>
      </c>
      <c r="B1920">
        <v>78</v>
      </c>
      <c r="C1920" t="str">
        <f t="shared" si="1183"/>
        <v>[(Dr. John Diekman,PERSON)]</v>
      </c>
      <c r="D1920" t="s">
        <v>14167</v>
      </c>
      <c r="E1920">
        <f t="shared" si="1148"/>
        <v>16</v>
      </c>
      <c r="F1920" t="s">
        <v>18022</v>
      </c>
      <c r="G1920" t="str">
        <f t="shared" si="1184"/>
        <v>(Dr. John Diekman,PERSON)</v>
      </c>
    </row>
    <row r="1921" spans="1:17" ht="16.5" customHeight="1" x14ac:dyDescent="0.25">
      <c r="A1921" t="s">
        <v>8219</v>
      </c>
      <c r="B1921">
        <v>78</v>
      </c>
    </row>
    <row r="1922" spans="1:17" ht="16.5" customHeight="1" x14ac:dyDescent="0.25">
      <c r="A1922" t="s">
        <v>4181</v>
      </c>
      <c r="B1922">
        <v>78</v>
      </c>
      <c r="C1922" t="str">
        <f t="shared" ref="C1922" si="1185">"["&amp;G1922&amp;"]"</f>
        <v>[(ICBC International Securities Limited ,ORG)]</v>
      </c>
      <c r="D1922" t="s">
        <v>11784</v>
      </c>
      <c r="E1922">
        <f t="shared" si="1148"/>
        <v>38</v>
      </c>
      <c r="F1922" t="s">
        <v>17756</v>
      </c>
      <c r="G1922" t="str">
        <f t="shared" ref="G1922:G1951" si="1186">"("&amp;D1922&amp;","&amp;F1922&amp;")"</f>
        <v>(ICBC International Securities Limited ,ORG)</v>
      </c>
    </row>
    <row r="1923" spans="1:17" ht="16.5" customHeight="1" x14ac:dyDescent="0.25">
      <c r="A1923" t="s">
        <v>3282</v>
      </c>
      <c r="B1923">
        <v>78</v>
      </c>
      <c r="C1923" t="str">
        <f>"["&amp;G1923&amp;K1923&amp;"]"</f>
        <v>[(Joint Sponsors and Joint ,TITLE)(Global Coordinators Credit Suisse (Hong Kong) Limited,ORG)]</v>
      </c>
      <c r="D1923" t="s">
        <v>14678</v>
      </c>
      <c r="E1923">
        <f t="shared" ref="E1923:E1986" si="1187">LEN(D1923)</f>
        <v>25</v>
      </c>
      <c r="F1923" t="s">
        <v>17888</v>
      </c>
      <c r="G1923" t="str">
        <f t="shared" si="1186"/>
        <v>(Joint Sponsors and Joint ,TITLE)</v>
      </c>
      <c r="H1923" t="s">
        <v>15125</v>
      </c>
      <c r="I1923">
        <f t="shared" ref="I1923" si="1188">LEN(H1923)</f>
        <v>53</v>
      </c>
      <c r="J1923" t="s">
        <v>17887</v>
      </c>
      <c r="K1923" t="str">
        <f>"("&amp;H1923&amp;","&amp;J1923&amp;")"</f>
        <v>(Global Coordinators Credit Suisse (Hong Kong) Limited,ORG)</v>
      </c>
    </row>
    <row r="1924" spans="1:17" ht="16.5" customHeight="1" x14ac:dyDescent="0.25">
      <c r="A1924" t="s">
        <v>3824</v>
      </c>
      <c r="B1924">
        <v>78</v>
      </c>
      <c r="C1924" t="str">
        <f t="shared" ref="C1924:C1927" si="1189">"["&amp;G1924&amp;"]"</f>
        <v>[(Jones Day ,PERSON)]</v>
      </c>
      <c r="D1924" t="s">
        <v>15619</v>
      </c>
      <c r="E1924">
        <f t="shared" si="1187"/>
        <v>10</v>
      </c>
      <c r="F1924" t="s">
        <v>18051</v>
      </c>
      <c r="G1924" t="str">
        <f t="shared" si="1186"/>
        <v>(Jones Day ,PERSON)</v>
      </c>
    </row>
    <row r="1925" spans="1:17" ht="16.5" customHeight="1" x14ac:dyDescent="0.25">
      <c r="A1925" t="s">
        <v>11096</v>
      </c>
      <c r="B1925">
        <v>78</v>
      </c>
      <c r="C1925" t="str">
        <f t="shared" si="1189"/>
        <v>[(Legal advisers to the Joint Sponsors and the Underwriters,TITLE)]</v>
      </c>
      <c r="D1925" t="s">
        <v>448</v>
      </c>
      <c r="E1925">
        <f t="shared" si="1187"/>
        <v>57</v>
      </c>
      <c r="F1925" t="s">
        <v>17956</v>
      </c>
      <c r="G1925" t="str">
        <f t="shared" si="1186"/>
        <v>(Legal advisers to the Joint Sponsors and the Underwriters,TITLE)</v>
      </c>
    </row>
    <row r="1926" spans="1:17" ht="16.5" customHeight="1" x14ac:dyDescent="0.25">
      <c r="A1926" t="s">
        <v>3609</v>
      </c>
      <c r="B1926">
        <v>78</v>
      </c>
      <c r="C1926" t="str">
        <f t="shared" si="1189"/>
        <v>[(Mr Leung Ting Cheung ,PERSON)]</v>
      </c>
      <c r="D1926" t="s">
        <v>11590</v>
      </c>
      <c r="E1926">
        <f t="shared" si="1187"/>
        <v>21</v>
      </c>
      <c r="F1926" t="s">
        <v>18022</v>
      </c>
      <c r="G1926" t="str">
        <f t="shared" si="1186"/>
        <v>(Mr Leung Ting Cheung ,PERSON)</v>
      </c>
    </row>
    <row r="1927" spans="1:17" ht="16.5" customHeight="1" x14ac:dyDescent="0.25">
      <c r="A1927" t="s">
        <v>3311</v>
      </c>
      <c r="B1927">
        <v>78</v>
      </c>
      <c r="C1927" t="str">
        <f t="shared" si="1189"/>
        <v>[(Mr. Brett Harold Krause,PERSON)]</v>
      </c>
      <c r="D1927" t="s">
        <v>14263</v>
      </c>
      <c r="E1927">
        <f t="shared" si="1187"/>
        <v>23</v>
      </c>
      <c r="F1927" t="s">
        <v>17782</v>
      </c>
      <c r="G1927" t="str">
        <f t="shared" si="1186"/>
        <v>(Mr. Brett Harold Krause,PERSON)</v>
      </c>
    </row>
    <row r="1928" spans="1:17" ht="16.5" customHeight="1" x14ac:dyDescent="0.25">
      <c r="A1928" t="s">
        <v>9279</v>
      </c>
      <c r="B1928">
        <v>78</v>
      </c>
      <c r="C1928" t="str">
        <f>"["&amp;G1928&amp;K1928&amp;N1928&amp;Q1928&amp;"]"</f>
        <v>[(Mr. CUI Hongjie ,PERSON)(Mr. ZHU Xiaoxing ,PERSON)( Dr. GUO Jie ,PERSON)( Dr. XUE Jun,PERSON)]</v>
      </c>
      <c r="D1928" t="s">
        <v>11992</v>
      </c>
      <c r="E1928">
        <f t="shared" si="1187"/>
        <v>16</v>
      </c>
      <c r="F1928" t="s">
        <v>17821</v>
      </c>
      <c r="G1928" t="str">
        <f t="shared" si="1186"/>
        <v>(Mr. CUI Hongjie ,PERSON)</v>
      </c>
      <c r="H1928" t="s">
        <v>17911</v>
      </c>
      <c r="I1928">
        <f t="shared" ref="I1928" si="1190">LEN(H1928)</f>
        <v>17</v>
      </c>
      <c r="J1928" t="s">
        <v>17821</v>
      </c>
      <c r="K1928" t="str">
        <f>"("&amp;H1928&amp;","&amp;J1928&amp;")"</f>
        <v>(Mr. ZHU Xiaoxing ,PERSON)</v>
      </c>
      <c r="L1928" t="s">
        <v>17906</v>
      </c>
      <c r="M1928" t="s">
        <v>17821</v>
      </c>
      <c r="N1928" t="str">
        <f>"("&amp;L1928&amp;","&amp;M1928&amp;")"</f>
        <v>( Dr. GUO Jie ,PERSON)</v>
      </c>
      <c r="O1928" t="s">
        <v>17907</v>
      </c>
      <c r="P1928" t="s">
        <v>17821</v>
      </c>
      <c r="Q1928" t="str">
        <f t="shared" ref="Q1928" si="1191">"("&amp;O1928&amp;","&amp;P1928&amp;")"</f>
        <v>( Dr. XUE Jun,PERSON)</v>
      </c>
    </row>
    <row r="1929" spans="1:17" ht="16.5" customHeight="1" x14ac:dyDescent="0.25">
      <c r="A1929" t="s">
        <v>7483</v>
      </c>
      <c r="B1929">
        <v>78</v>
      </c>
      <c r="C1929" t="str">
        <f t="shared" ref="C1929" si="1192">"["&amp;G1929&amp;"]"</f>
        <v>[(Mr. DUAN Qingshan ,PERSON)]</v>
      </c>
      <c r="D1929" t="s">
        <v>11993</v>
      </c>
      <c r="E1929">
        <f t="shared" si="1187"/>
        <v>18</v>
      </c>
      <c r="F1929" t="s">
        <v>17821</v>
      </c>
      <c r="G1929" t="str">
        <f t="shared" si="1186"/>
        <v>(Mr. DUAN Qingshan ,PERSON)</v>
      </c>
    </row>
    <row r="1930" spans="1:17" ht="16.5" customHeight="1" x14ac:dyDescent="0.25">
      <c r="A1930" t="s">
        <v>4625</v>
      </c>
      <c r="B1930">
        <v>78</v>
      </c>
      <c r="C1930" t="str">
        <f>"["&amp;G1930&amp;K1930&amp;N1930&amp;Q1930&amp;"]"</f>
        <v>[(Mr. Kang Woon ,PERSON)(Mr. Wang Yinping ,PERSON)(Remuneration Committee ,TITLE)(Mr. Kang Woon,PERSON)]</v>
      </c>
      <c r="D1930" t="s">
        <v>14100</v>
      </c>
      <c r="E1930">
        <f t="shared" si="1187"/>
        <v>14</v>
      </c>
      <c r="F1930" t="s">
        <v>17782</v>
      </c>
      <c r="G1930" t="str">
        <f t="shared" si="1186"/>
        <v>(Mr. Kang Woon ,PERSON)</v>
      </c>
      <c r="H1930" t="s">
        <v>14101</v>
      </c>
      <c r="I1930">
        <f t="shared" ref="I1930" si="1193">LEN(H1930)</f>
        <v>17</v>
      </c>
      <c r="J1930" t="s">
        <v>17782</v>
      </c>
      <c r="K1930" t="str">
        <f>"("&amp;H1930&amp;","&amp;J1930&amp;")"</f>
        <v>(Mr. Wang Yinping ,PERSON)</v>
      </c>
      <c r="L1930" t="s">
        <v>14057</v>
      </c>
      <c r="M1930" t="s">
        <v>17755</v>
      </c>
      <c r="N1930" t="str">
        <f>"("&amp;L1930&amp;","&amp;M1930&amp;")"</f>
        <v>(Remuneration Committee ,TITLE)</v>
      </c>
      <c r="O1930" t="s">
        <v>14102</v>
      </c>
      <c r="P1930" t="s">
        <v>17782</v>
      </c>
      <c r="Q1930" t="str">
        <f t="shared" ref="Q1930" si="1194">"("&amp;O1930&amp;","&amp;P1930&amp;")"</f>
        <v>(Mr. Kang Woon,PERSON)</v>
      </c>
    </row>
    <row r="1931" spans="1:17" ht="16.5" customHeight="1" x14ac:dyDescent="0.25">
      <c r="A1931" t="s">
        <v>2538</v>
      </c>
      <c r="B1931">
        <v>78</v>
      </c>
      <c r="C1931" t="str">
        <f t="shared" ref="C1931:C1949" si="1195">"["&amp;G1931&amp;"]"</f>
        <v>[(Mr. Koh How Thim ,PERSON)]</v>
      </c>
      <c r="D1931" t="s">
        <v>11994</v>
      </c>
      <c r="E1931">
        <f t="shared" si="1187"/>
        <v>17</v>
      </c>
      <c r="F1931" t="s">
        <v>11322</v>
      </c>
      <c r="G1931" t="str">
        <f t="shared" si="1186"/>
        <v>(Mr. Koh How Thim ,PERSON)</v>
      </c>
    </row>
    <row r="1932" spans="1:17" ht="16.5" customHeight="1" x14ac:dyDescent="0.25">
      <c r="A1932" t="s">
        <v>8510</v>
      </c>
      <c r="B1932">
        <v>78</v>
      </c>
      <c r="C1932" t="str">
        <f t="shared" si="1195"/>
        <v>[(Mr. Kong Jianmin ,PERSON)]</v>
      </c>
      <c r="D1932" t="s">
        <v>11995</v>
      </c>
      <c r="E1932">
        <f t="shared" si="1187"/>
        <v>17</v>
      </c>
      <c r="F1932" t="s">
        <v>11322</v>
      </c>
      <c r="G1932" t="str">
        <f t="shared" si="1186"/>
        <v>(Mr. Kong Jianmin ,PERSON)</v>
      </c>
    </row>
    <row r="1933" spans="1:17" ht="16.5" customHeight="1" x14ac:dyDescent="0.25">
      <c r="A1933" t="s">
        <v>5185</v>
      </c>
      <c r="B1933">
        <v>78</v>
      </c>
      <c r="C1933" t="str">
        <f t="shared" si="1195"/>
        <v>[(Mr. LAU Woon Wing ,PERSON)]</v>
      </c>
      <c r="D1933" t="s">
        <v>11996</v>
      </c>
      <c r="E1933">
        <f t="shared" si="1187"/>
        <v>18</v>
      </c>
      <c r="F1933" t="s">
        <v>17821</v>
      </c>
      <c r="G1933" t="str">
        <f t="shared" si="1186"/>
        <v>(Mr. LAU Woon Wing ,PERSON)</v>
      </c>
    </row>
    <row r="1934" spans="1:17" ht="16.5" customHeight="1" x14ac:dyDescent="0.25">
      <c r="A1934" t="s">
        <v>3807</v>
      </c>
      <c r="B1934">
        <v>78</v>
      </c>
      <c r="C1934" t="str">
        <f t="shared" si="1195"/>
        <v>[(Mr. Lim Yu Neng Paul ,PERSON)]</v>
      </c>
      <c r="D1934" t="s">
        <v>11997</v>
      </c>
      <c r="E1934">
        <f t="shared" si="1187"/>
        <v>21</v>
      </c>
      <c r="F1934" t="s">
        <v>17821</v>
      </c>
      <c r="G1934" t="str">
        <f t="shared" si="1186"/>
        <v>(Mr. Lim Yu Neng Paul ,PERSON)</v>
      </c>
    </row>
    <row r="1935" spans="1:17" ht="16.5" customHeight="1" x14ac:dyDescent="0.25">
      <c r="A1935" t="s">
        <v>864</v>
      </c>
      <c r="B1935">
        <v>78</v>
      </c>
      <c r="C1935" t="str">
        <f t="shared" si="1195"/>
        <v>[(Mr. Liu Kin Wai ,PERSON)]</v>
      </c>
      <c r="D1935" t="s">
        <v>11560</v>
      </c>
      <c r="E1935">
        <f t="shared" si="1187"/>
        <v>16</v>
      </c>
      <c r="F1935" t="s">
        <v>11322</v>
      </c>
      <c r="G1935" t="str">
        <f t="shared" si="1186"/>
        <v>(Mr. Liu Kin Wai ,PERSON)</v>
      </c>
    </row>
    <row r="1936" spans="1:17" ht="16.5" customHeight="1" x14ac:dyDescent="0.25">
      <c r="A1936" t="s">
        <v>11078</v>
      </c>
      <c r="B1936">
        <v>78</v>
      </c>
      <c r="C1936" t="str">
        <f t="shared" si="1195"/>
        <v>[(Mr. Luo Chuansong ,PERSON)]</v>
      </c>
      <c r="D1936" t="s">
        <v>11998</v>
      </c>
      <c r="E1936">
        <f t="shared" si="1187"/>
        <v>18</v>
      </c>
      <c r="F1936" t="s">
        <v>17821</v>
      </c>
      <c r="G1936" t="str">
        <f t="shared" si="1186"/>
        <v>(Mr. Luo Chuansong ,PERSON)</v>
      </c>
    </row>
    <row r="1937" spans="1:11" ht="16.5" customHeight="1" x14ac:dyDescent="0.25">
      <c r="A1937" t="s">
        <v>10205</v>
      </c>
      <c r="B1937">
        <v>78</v>
      </c>
      <c r="C1937" t="str">
        <f t="shared" si="1195"/>
        <v>[(Mr. Ma Kiu Sang ,PERSON)]</v>
      </c>
      <c r="D1937" t="s">
        <v>11999</v>
      </c>
      <c r="E1937">
        <f t="shared" si="1187"/>
        <v>16</v>
      </c>
      <c r="F1937" t="s">
        <v>11322</v>
      </c>
      <c r="G1937" t="str">
        <f t="shared" si="1186"/>
        <v>(Mr. Ma Kiu Sang ,PERSON)</v>
      </c>
    </row>
    <row r="1938" spans="1:11" ht="16.5" customHeight="1" x14ac:dyDescent="0.25">
      <c r="A1938" t="s">
        <v>3651</v>
      </c>
      <c r="B1938">
        <v>78</v>
      </c>
      <c r="C1938" t="str">
        <f t="shared" si="1195"/>
        <v>[(Mr. Tan Eng Ann ,PERSON)]</v>
      </c>
      <c r="D1938" t="s">
        <v>12000</v>
      </c>
      <c r="E1938">
        <f t="shared" si="1187"/>
        <v>16</v>
      </c>
      <c r="F1938" t="s">
        <v>11322</v>
      </c>
      <c r="G1938" t="str">
        <f t="shared" si="1186"/>
        <v>(Mr. Tan Eng Ann ,PERSON)</v>
      </c>
    </row>
    <row r="1939" spans="1:11" ht="16.5" customHeight="1" x14ac:dyDescent="0.25">
      <c r="A1939" t="s">
        <v>4871</v>
      </c>
      <c r="B1939">
        <v>78</v>
      </c>
      <c r="C1939" t="str">
        <f t="shared" si="1195"/>
        <v>[(Mr. Wang Linan ,PERSON)]</v>
      </c>
      <c r="D1939" t="s">
        <v>12001</v>
      </c>
      <c r="E1939">
        <f t="shared" si="1187"/>
        <v>15</v>
      </c>
      <c r="F1939" t="s">
        <v>17821</v>
      </c>
      <c r="G1939" t="str">
        <f t="shared" si="1186"/>
        <v>(Mr. Wang Linan ,PERSON)</v>
      </c>
    </row>
    <row r="1940" spans="1:11" ht="16.5" customHeight="1" x14ac:dyDescent="0.25">
      <c r="A1940" t="s">
        <v>8242</v>
      </c>
      <c r="B1940">
        <v>78</v>
      </c>
      <c r="C1940" t="str">
        <f t="shared" si="1195"/>
        <v>[(Mr. Wong Tin Yu ,PERSON)]</v>
      </c>
      <c r="D1940" t="s">
        <v>12002</v>
      </c>
      <c r="E1940">
        <f t="shared" si="1187"/>
        <v>16</v>
      </c>
      <c r="F1940" t="s">
        <v>11322</v>
      </c>
      <c r="G1940" t="str">
        <f t="shared" si="1186"/>
        <v>(Mr. Wong Tin Yu ,PERSON)</v>
      </c>
    </row>
    <row r="1941" spans="1:11" ht="16.5" customHeight="1" x14ac:dyDescent="0.25">
      <c r="A1941" t="s">
        <v>6806</v>
      </c>
      <c r="B1941">
        <v>78</v>
      </c>
      <c r="C1941" t="str">
        <f t="shared" si="1195"/>
        <v>[(Mr. Wu Guojia ,PERSON)]</v>
      </c>
      <c r="D1941" t="s">
        <v>12003</v>
      </c>
      <c r="E1941">
        <f t="shared" si="1187"/>
        <v>14</v>
      </c>
      <c r="F1941" t="s">
        <v>17821</v>
      </c>
      <c r="G1941" t="str">
        <f t="shared" si="1186"/>
        <v>(Mr. Wu Guojia ,PERSON)</v>
      </c>
    </row>
    <row r="1942" spans="1:11" ht="16.5" customHeight="1" x14ac:dyDescent="0.25">
      <c r="A1942" t="s">
        <v>1188</v>
      </c>
      <c r="B1942">
        <v>78</v>
      </c>
      <c r="C1942" t="str">
        <f t="shared" si="1195"/>
        <v>[(Mr. Xu Tiancheng ,PERSON)]</v>
      </c>
      <c r="D1942" t="s">
        <v>12004</v>
      </c>
      <c r="E1942">
        <f t="shared" si="1187"/>
        <v>17</v>
      </c>
      <c r="F1942" t="s">
        <v>11322</v>
      </c>
      <c r="G1942" t="str">
        <f t="shared" si="1186"/>
        <v>(Mr. Xu Tiancheng ,PERSON)</v>
      </c>
    </row>
    <row r="1943" spans="1:11" ht="16.5" customHeight="1" x14ac:dyDescent="0.25">
      <c r="A1943" t="s">
        <v>11119</v>
      </c>
      <c r="B1943">
        <v>78</v>
      </c>
      <c r="C1943" t="str">
        <f t="shared" si="1195"/>
        <v>[(Mr. ZHU Ning ,PERSON)]</v>
      </c>
      <c r="D1943" t="s">
        <v>12005</v>
      </c>
      <c r="E1943">
        <f t="shared" si="1187"/>
        <v>13</v>
      </c>
      <c r="F1943" t="s">
        <v>17821</v>
      </c>
      <c r="G1943" t="str">
        <f t="shared" si="1186"/>
        <v>(Mr. ZHU Ning ,PERSON)</v>
      </c>
    </row>
    <row r="1944" spans="1:11" ht="16.5" customHeight="1" x14ac:dyDescent="0.25">
      <c r="A1944" t="s">
        <v>6966</v>
      </c>
      <c r="B1944">
        <v>78</v>
      </c>
      <c r="C1944" t="str">
        <f t="shared" si="1195"/>
        <v>[(Ms. GAO Xingyue ,PERSON)]</v>
      </c>
      <c r="D1944" t="s">
        <v>12006</v>
      </c>
      <c r="E1944">
        <f t="shared" si="1187"/>
        <v>16</v>
      </c>
      <c r="F1944" t="s">
        <v>17821</v>
      </c>
      <c r="G1944" t="str">
        <f t="shared" si="1186"/>
        <v>(Ms. GAO Xingyue ,PERSON)</v>
      </c>
    </row>
    <row r="1945" spans="1:11" ht="16.5" customHeight="1" x14ac:dyDescent="0.25">
      <c r="A1945" t="s">
        <v>5504</v>
      </c>
      <c r="B1945">
        <v>78</v>
      </c>
      <c r="C1945" t="str">
        <f t="shared" si="1195"/>
        <v>[(Ms. Lee, Mei Yi ,PERSON)]</v>
      </c>
      <c r="D1945" t="s">
        <v>12007</v>
      </c>
      <c r="E1945">
        <f t="shared" si="1187"/>
        <v>16</v>
      </c>
      <c r="F1945" t="s">
        <v>17821</v>
      </c>
      <c r="G1945" t="str">
        <f t="shared" si="1186"/>
        <v>(Ms. Lee, Mei Yi ,PERSON)</v>
      </c>
    </row>
    <row r="1946" spans="1:11" ht="16.5" customHeight="1" x14ac:dyDescent="0.25">
      <c r="A1946" t="s">
        <v>6764</v>
      </c>
      <c r="B1946">
        <v>78</v>
      </c>
      <c r="C1946" t="str">
        <f t="shared" si="1195"/>
        <v>[(Ms. Li Ching Yi ,PERSON)]</v>
      </c>
      <c r="D1946" t="s">
        <v>12408</v>
      </c>
      <c r="E1946">
        <f t="shared" si="1187"/>
        <v>16</v>
      </c>
      <c r="F1946" t="s">
        <v>17821</v>
      </c>
      <c r="G1946" t="str">
        <f t="shared" si="1186"/>
        <v>(Ms. Li Ching Yi ,PERSON)</v>
      </c>
    </row>
    <row r="1947" spans="1:11" ht="16.5" customHeight="1" x14ac:dyDescent="0.25">
      <c r="A1947" t="s">
        <v>4349</v>
      </c>
      <c r="B1947">
        <v>78</v>
      </c>
      <c r="C1947" t="str">
        <f t="shared" si="1195"/>
        <v>[(Ms. LI Xiaoping ,PERSON)]</v>
      </c>
      <c r="D1947" t="s">
        <v>12008</v>
      </c>
      <c r="E1947">
        <f t="shared" si="1187"/>
        <v>16</v>
      </c>
      <c r="F1947" t="s">
        <v>17821</v>
      </c>
      <c r="G1947" t="str">
        <f t="shared" si="1186"/>
        <v>(Ms. LI Xiaoping ,PERSON)</v>
      </c>
    </row>
    <row r="1948" spans="1:11" ht="16.5" customHeight="1" x14ac:dyDescent="0.25">
      <c r="A1948" t="s">
        <v>3839</v>
      </c>
      <c r="B1948">
        <v>78</v>
      </c>
      <c r="C1948" t="str">
        <f t="shared" si="1195"/>
        <v>[(Ms. Peng Pei ,PERSON)]</v>
      </c>
      <c r="D1948" t="s">
        <v>14132</v>
      </c>
      <c r="E1948">
        <f t="shared" si="1187"/>
        <v>13</v>
      </c>
      <c r="F1948" t="s">
        <v>17821</v>
      </c>
      <c r="G1948" t="str">
        <f t="shared" si="1186"/>
        <v>(Ms. Peng Pei ,PERSON)</v>
      </c>
    </row>
    <row r="1949" spans="1:11" ht="16.5" customHeight="1" x14ac:dyDescent="0.25">
      <c r="A1949" t="s">
        <v>5804</v>
      </c>
      <c r="B1949">
        <v>78</v>
      </c>
      <c r="C1949" t="str">
        <f t="shared" si="1195"/>
        <v>[(Ms. Tang Ling Ling,PERSON)]</v>
      </c>
      <c r="D1949" t="s">
        <v>14264</v>
      </c>
      <c r="E1949">
        <f t="shared" si="1187"/>
        <v>18</v>
      </c>
      <c r="F1949" t="s">
        <v>17821</v>
      </c>
      <c r="G1949" t="str">
        <f t="shared" si="1186"/>
        <v>(Ms. Tang Ling Ling,PERSON)</v>
      </c>
    </row>
    <row r="1950" spans="1:11" ht="16.5" customHeight="1" x14ac:dyDescent="0.25">
      <c r="A1950" t="s">
        <v>3569</v>
      </c>
      <c r="B1950">
        <v>78</v>
      </c>
      <c r="C1950" t="str">
        <f>"["&amp;G1950&amp;K1950&amp;"]"</f>
        <v>[(Executive Directors ,TITLE)(Dr Jørn Slot Jørgensen ,PERSON)]</v>
      </c>
      <c r="D1950" t="s">
        <v>15561</v>
      </c>
      <c r="E1950">
        <f t="shared" si="1187"/>
        <v>20</v>
      </c>
      <c r="F1950" t="s">
        <v>17892</v>
      </c>
      <c r="G1950" t="str">
        <f t="shared" si="1186"/>
        <v>(Executive Directors ,TITLE)</v>
      </c>
      <c r="H1950" t="s">
        <v>15562</v>
      </c>
      <c r="I1950">
        <f t="shared" ref="I1950" si="1196">LEN(H1950)</f>
        <v>23</v>
      </c>
      <c r="J1950" t="s">
        <v>17821</v>
      </c>
      <c r="K1950" t="str">
        <f>"("&amp;H1950&amp;","&amp;J1950&amp;")"</f>
        <v>(Dr Jørn Slot Jørgensen ,PERSON)</v>
      </c>
    </row>
    <row r="1951" spans="1:11" ht="16.5" customHeight="1" x14ac:dyDescent="0.25">
      <c r="A1951" t="s">
        <v>3275</v>
      </c>
      <c r="B1951">
        <v>78</v>
      </c>
      <c r="C1951" t="str">
        <f t="shared" ref="C1951" si="1197">"["&amp;G1951&amp;"]"</f>
        <v>[(ONG Yew Thiong, Gilbert,PERSON)]</v>
      </c>
      <c r="D1951" t="s">
        <v>16105</v>
      </c>
      <c r="E1951">
        <f t="shared" si="1187"/>
        <v>23</v>
      </c>
      <c r="F1951" t="s">
        <v>17821</v>
      </c>
      <c r="G1951" t="str">
        <f t="shared" si="1186"/>
        <v>(ONG Yew Thiong, Gilbert,PERSON)</v>
      </c>
    </row>
    <row r="1952" spans="1:11" ht="16.5" customHeight="1" x14ac:dyDescent="0.25">
      <c r="A1952" t="s">
        <v>5420</v>
      </c>
      <c r="B1952">
        <v>78</v>
      </c>
    </row>
    <row r="1953" spans="1:17" ht="16.5" customHeight="1" x14ac:dyDescent="0.25">
      <c r="A1953" t="s">
        <v>15790</v>
      </c>
      <c r="B1953">
        <v>78</v>
      </c>
      <c r="C1953" t="str">
        <f t="shared" ref="C1953" si="1198">"["&amp;G1953&amp;"]"</f>
        <v>[(Sher Tremonte LLP,ORG)]</v>
      </c>
      <c r="D1953" t="s">
        <v>15791</v>
      </c>
      <c r="E1953">
        <f t="shared" si="1187"/>
        <v>17</v>
      </c>
      <c r="F1953" t="s">
        <v>17756</v>
      </c>
      <c r="G1953" t="str">
        <f t="shared" ref="G1953:G1957" si="1199">"("&amp;D1953&amp;","&amp;F1953&amp;")"</f>
        <v>(Sher Tremonte LLP,ORG)</v>
      </c>
    </row>
    <row r="1954" spans="1:17" ht="16.5" customHeight="1" x14ac:dyDescent="0.25">
      <c r="A1954" t="s">
        <v>2781</v>
      </c>
      <c r="B1954">
        <v>78</v>
      </c>
      <c r="C1954" t="str">
        <f>"["&amp;G1954&amp;K1954&amp;"]"</f>
        <v>[(Sole Sponsor, Sole Global Coordinator and Sole Bookrunner,TITLE)( ABCI Capital Limited,ORG)]</v>
      </c>
      <c r="D1954" t="s">
        <v>14679</v>
      </c>
      <c r="E1954">
        <f t="shared" si="1187"/>
        <v>57</v>
      </c>
      <c r="F1954" t="s">
        <v>17892</v>
      </c>
      <c r="G1954" t="str">
        <f t="shared" si="1199"/>
        <v>(Sole Sponsor, Sole Global Coordinator and Sole Bookrunner,TITLE)</v>
      </c>
      <c r="H1954" t="s">
        <v>14822</v>
      </c>
      <c r="I1954">
        <f t="shared" ref="I1954" si="1200">LEN(H1954)</f>
        <v>21</v>
      </c>
      <c r="J1954" t="s">
        <v>17887</v>
      </c>
      <c r="K1954" t="str">
        <f>"("&amp;H1954&amp;","&amp;J1954&amp;")"</f>
        <v>( ABCI Capital Limited,ORG)</v>
      </c>
    </row>
    <row r="1955" spans="1:17" ht="16.5" customHeight="1" x14ac:dyDescent="0.25">
      <c r="A1955" t="s">
        <v>8562</v>
      </c>
      <c r="B1955">
        <v>78</v>
      </c>
      <c r="C1955" t="str">
        <f t="shared" ref="C1955:C1957" si="1201">"["&amp;G1955&amp;"]"</f>
        <v>[(Mr. Poon Soon Huat ,PERSON)]</v>
      </c>
      <c r="D1955" t="s">
        <v>16216</v>
      </c>
      <c r="E1955">
        <f t="shared" si="1187"/>
        <v>19</v>
      </c>
      <c r="F1955" t="s">
        <v>17821</v>
      </c>
      <c r="G1955" t="str">
        <f t="shared" si="1199"/>
        <v>(Mr. Poon Soon Huat ,PERSON)</v>
      </c>
    </row>
    <row r="1956" spans="1:17" ht="16.5" customHeight="1" x14ac:dyDescent="0.25">
      <c r="A1956" t="s">
        <v>8209</v>
      </c>
      <c r="B1956">
        <v>78</v>
      </c>
      <c r="C1956" t="str">
        <f t="shared" si="1201"/>
        <v>[(Wonderland International Securities Limited,ORG)]</v>
      </c>
      <c r="D1956" t="s">
        <v>6785</v>
      </c>
      <c r="E1956">
        <f t="shared" si="1187"/>
        <v>43</v>
      </c>
      <c r="F1956" t="s">
        <v>17756</v>
      </c>
      <c r="G1956" t="str">
        <f t="shared" si="1199"/>
        <v>(Wonderland International Securities Limited,ORG)</v>
      </c>
    </row>
    <row r="1957" spans="1:17" ht="16.5" customHeight="1" x14ac:dyDescent="0.25">
      <c r="A1957" t="s">
        <v>15620</v>
      </c>
      <c r="B1957">
        <v>79</v>
      </c>
      <c r="C1957" t="str">
        <f t="shared" si="1201"/>
        <v>[( Appleby,ORG)]</v>
      </c>
      <c r="D1957" t="s">
        <v>14848</v>
      </c>
      <c r="E1957">
        <f t="shared" si="1187"/>
        <v>8</v>
      </c>
      <c r="F1957" t="s">
        <v>11321</v>
      </c>
      <c r="G1957" t="str">
        <f t="shared" si="1199"/>
        <v>( Appleby,ORG)</v>
      </c>
    </row>
    <row r="1958" spans="1:17" ht="16.5" customHeight="1" x14ac:dyDescent="0.25">
      <c r="A1958" t="s">
        <v>9399</v>
      </c>
      <c r="B1958">
        <v>79</v>
      </c>
    </row>
    <row r="1959" spans="1:17" ht="16.5" customHeight="1" x14ac:dyDescent="0.25">
      <c r="A1959" t="s">
        <v>15621</v>
      </c>
      <c r="B1959">
        <v>79</v>
      </c>
      <c r="C1959" t="str">
        <f t="shared" ref="C1959" si="1202">"["&amp;G1959&amp;"]"</f>
        <v>[( J.P. Morgan Securities plc,ORG)]</v>
      </c>
      <c r="D1959" t="s">
        <v>15622</v>
      </c>
      <c r="E1959">
        <f t="shared" si="1187"/>
        <v>27</v>
      </c>
      <c r="F1959" t="s">
        <v>17928</v>
      </c>
      <c r="G1959" t="str">
        <f>"("&amp;D1959&amp;","&amp;F1959&amp;")"</f>
        <v>( J.P. Morgan Securities plc,ORG)</v>
      </c>
    </row>
    <row r="1960" spans="1:17" ht="16.5" customHeight="1" x14ac:dyDescent="0.25">
      <c r="A1960" t="s">
        <v>1016</v>
      </c>
      <c r="B1960">
        <v>79</v>
      </c>
    </row>
    <row r="1961" spans="1:17" ht="16.5" customHeight="1" x14ac:dyDescent="0.25">
      <c r="A1961" t="s">
        <v>11097</v>
      </c>
      <c r="B1961">
        <v>79</v>
      </c>
    </row>
    <row r="1962" spans="1:17" ht="16.5" customHeight="1" x14ac:dyDescent="0.25">
      <c r="A1962" t="s">
        <v>5489</v>
      </c>
      <c r="B1962">
        <v>79</v>
      </c>
    </row>
    <row r="1963" spans="1:17" ht="16.5" customHeight="1" x14ac:dyDescent="0.25">
      <c r="A1963" t="s">
        <v>3535</v>
      </c>
      <c r="B1963">
        <v>79</v>
      </c>
      <c r="C1963" t="str">
        <f t="shared" ref="C1963:C1964" si="1203">"["&amp;G1963&amp;K1963&amp;N1963&amp;Q1963&amp;"]"</f>
        <v>[(Audit Committee,TITLE)( Mr. Lim Wee Pin  ,PERSON)(Mr. Jong Voon Hoo ,PERSON)(Mr. Koh Boon Chiao,PERSON)]</v>
      </c>
      <c r="D1963" t="s">
        <v>15237</v>
      </c>
      <c r="E1963">
        <f t="shared" si="1187"/>
        <v>15</v>
      </c>
      <c r="F1963" t="s">
        <v>17892</v>
      </c>
      <c r="G1963" t="str">
        <f t="shared" ref="G1963:G1969" si="1204">"("&amp;D1963&amp;","&amp;F1963&amp;")"</f>
        <v>(Audit Committee,TITLE)</v>
      </c>
      <c r="H1963" t="s">
        <v>17613</v>
      </c>
      <c r="I1963">
        <f t="shared" ref="I1963:I1964" si="1205">LEN(H1963)</f>
        <v>18</v>
      </c>
      <c r="J1963" t="s">
        <v>17821</v>
      </c>
      <c r="K1963" t="str">
        <f t="shared" ref="K1963:K1965" si="1206">"("&amp;H1963&amp;","&amp;J1963&amp;")"</f>
        <v>( Mr. Lim Wee Pin  ,PERSON)</v>
      </c>
      <c r="L1963" t="s">
        <v>17614</v>
      </c>
      <c r="M1963" t="s">
        <v>17821</v>
      </c>
      <c r="N1963" t="str">
        <f t="shared" ref="N1963:N1964" si="1207">"("&amp;L1963&amp;","&amp;M1963&amp;")"</f>
        <v>(Mr. Jong Voon Hoo ,PERSON)</v>
      </c>
      <c r="O1963" t="s">
        <v>17615</v>
      </c>
      <c r="P1963" t="s">
        <v>17821</v>
      </c>
      <c r="Q1963" t="str">
        <f t="shared" ref="Q1963:Q1964" si="1208">"("&amp;O1963&amp;","&amp;P1963&amp;")"</f>
        <v>(Mr. Koh Boon Chiao,PERSON)</v>
      </c>
    </row>
    <row r="1964" spans="1:17" ht="16.5" customHeight="1" x14ac:dyDescent="0.25">
      <c r="A1964" t="s">
        <v>3675</v>
      </c>
      <c r="B1964">
        <v>79</v>
      </c>
      <c r="C1964" t="str">
        <f t="shared" si="1203"/>
        <v>[(Audit Committee,TITLE)( Mr. Tan Eng Ann ,PERSON)( Mr. Chung Kwok Hoe ,PERSON)(Mr. Lee Shy Tsong,PERSON)]</v>
      </c>
      <c r="D1964" t="s">
        <v>15237</v>
      </c>
      <c r="E1964">
        <f t="shared" si="1187"/>
        <v>15</v>
      </c>
      <c r="F1964" t="s">
        <v>17892</v>
      </c>
      <c r="G1964" t="str">
        <f t="shared" si="1204"/>
        <v>(Audit Committee,TITLE)</v>
      </c>
      <c r="H1964" t="s">
        <v>17616</v>
      </c>
      <c r="I1964">
        <f t="shared" si="1205"/>
        <v>17</v>
      </c>
      <c r="J1964" t="s">
        <v>17821</v>
      </c>
      <c r="K1964" t="str">
        <f t="shared" si="1206"/>
        <v>( Mr. Tan Eng Ann ,PERSON)</v>
      </c>
      <c r="L1964" t="s">
        <v>17617</v>
      </c>
      <c r="M1964" t="s">
        <v>17821</v>
      </c>
      <c r="N1964" t="str">
        <f t="shared" si="1207"/>
        <v>( Mr. Chung Kwok Hoe ,PERSON)</v>
      </c>
      <c r="O1964" t="s">
        <v>14261</v>
      </c>
      <c r="P1964" t="s">
        <v>17821</v>
      </c>
      <c r="Q1964" t="str">
        <f t="shared" si="1208"/>
        <v>(Mr. Lee Shy Tsong,PERSON)</v>
      </c>
    </row>
    <row r="1965" spans="1:17" ht="16.5" customHeight="1" x14ac:dyDescent="0.25">
      <c r="A1965" t="s">
        <v>802</v>
      </c>
      <c r="B1965">
        <v>79</v>
      </c>
      <c r="C1965" t="str">
        <f>"["&amp;G1965&amp;K1965&amp;"]"</f>
        <v>[(Authorised representatives,TITLE)( Mr. Ng Tian Soo,PERSON)]</v>
      </c>
      <c r="D1965" t="s">
        <v>115</v>
      </c>
      <c r="E1965">
        <f t="shared" si="1187"/>
        <v>26</v>
      </c>
      <c r="F1965" t="s">
        <v>17892</v>
      </c>
      <c r="G1965" t="str">
        <f t="shared" si="1204"/>
        <v>(Authorised representatives,TITLE)</v>
      </c>
      <c r="H1965" t="s">
        <v>17286</v>
      </c>
      <c r="I1965">
        <f t="shared" ref="I1965" si="1209">LEN(H1965)</f>
        <v>16</v>
      </c>
      <c r="J1965" t="s">
        <v>17898</v>
      </c>
      <c r="K1965" t="str">
        <f t="shared" si="1206"/>
        <v>( Mr. Ng Tian Soo,PERSON)</v>
      </c>
    </row>
    <row r="1966" spans="1:17" ht="16.5" customHeight="1" x14ac:dyDescent="0.25">
      <c r="A1966" t="s">
        <v>8778</v>
      </c>
      <c r="B1966">
        <v>79</v>
      </c>
      <c r="C1966" t="str">
        <f t="shared" ref="C1966:C1968" si="1210">"["&amp;G1966&amp;"]"</f>
        <v>[(CHOW Kyan Mervyn ,PERSON)]</v>
      </c>
      <c r="D1966" t="s">
        <v>12009</v>
      </c>
      <c r="E1966">
        <f t="shared" si="1187"/>
        <v>17</v>
      </c>
      <c r="F1966" t="s">
        <v>17821</v>
      </c>
      <c r="G1966" t="str">
        <f t="shared" si="1204"/>
        <v>(CHOW Kyan Mervyn ,PERSON)</v>
      </c>
    </row>
    <row r="1967" spans="1:17" ht="16.5" customHeight="1" x14ac:dyDescent="0.25">
      <c r="A1967" t="s">
        <v>10874</v>
      </c>
      <c r="B1967">
        <v>79</v>
      </c>
      <c r="C1967" t="str">
        <f t="shared" si="1210"/>
        <v>[(Clifton House ,ORG)]</v>
      </c>
      <c r="D1967" t="s">
        <v>15971</v>
      </c>
      <c r="E1967">
        <f t="shared" si="1187"/>
        <v>14</v>
      </c>
      <c r="F1967" t="s">
        <v>17958</v>
      </c>
      <c r="G1967" t="str">
        <f t="shared" si="1204"/>
        <v>(Clifton House ,ORG)</v>
      </c>
    </row>
    <row r="1968" spans="1:17" ht="16.5" customHeight="1" x14ac:dyDescent="0.25">
      <c r="A1968" t="s">
        <v>9503</v>
      </c>
      <c r="B1968">
        <v>79</v>
      </c>
      <c r="C1968" t="str">
        <f t="shared" si="1210"/>
        <v>[(CMB International Capital Limited ,ORG)]</v>
      </c>
      <c r="D1968" t="s">
        <v>13911</v>
      </c>
      <c r="E1968">
        <f t="shared" si="1187"/>
        <v>34</v>
      </c>
      <c r="F1968" t="s">
        <v>17756</v>
      </c>
      <c r="G1968" t="str">
        <f t="shared" si="1204"/>
        <v>(CMB International Capital Limited ,ORG)</v>
      </c>
    </row>
    <row r="1969" spans="1:11" ht="16.5" customHeight="1" x14ac:dyDescent="0.25">
      <c r="A1969" t="s">
        <v>5486</v>
      </c>
      <c r="B1969">
        <v>79</v>
      </c>
      <c r="C1969" t="str">
        <f>"["&amp;G1969&amp;K1969&amp;"]"</f>
        <v>[(Co-lead Manager,TITLE)(KGI Capital Asia Limited,ORG)]</v>
      </c>
      <c r="D1969" t="s">
        <v>14680</v>
      </c>
      <c r="E1969">
        <f t="shared" si="1187"/>
        <v>15</v>
      </c>
      <c r="F1969" t="s">
        <v>17892</v>
      </c>
      <c r="G1969" t="str">
        <f t="shared" si="1204"/>
        <v>(Co-lead Manager,TITLE)</v>
      </c>
      <c r="H1969" t="s">
        <v>16391</v>
      </c>
      <c r="I1969">
        <f t="shared" ref="I1969" si="1211">LEN(H1969)</f>
        <v>24</v>
      </c>
      <c r="J1969" t="s">
        <v>17891</v>
      </c>
      <c r="K1969" t="str">
        <f>"("&amp;H1969&amp;","&amp;J1969&amp;")"</f>
        <v>(KGI Capital Asia Limited,ORG)</v>
      </c>
    </row>
    <row r="1970" spans="1:11" ht="16.5" customHeight="1" x14ac:dyDescent="0.25">
      <c r="A1970" t="s">
        <v>1066</v>
      </c>
      <c r="B1970">
        <v>79</v>
      </c>
    </row>
    <row r="1971" spans="1:11" ht="16.5" customHeight="1" x14ac:dyDescent="0.25">
      <c r="A1971" t="s">
        <v>16014</v>
      </c>
      <c r="B1971">
        <v>79</v>
      </c>
    </row>
    <row r="1972" spans="1:11" ht="16.5" customHeight="1" x14ac:dyDescent="0.25">
      <c r="A1972" t="s">
        <v>164</v>
      </c>
      <c r="B1972">
        <v>79</v>
      </c>
    </row>
    <row r="1973" spans="1:11" ht="16.5" customHeight="1" x14ac:dyDescent="0.25">
      <c r="A1973" t="s">
        <v>6803</v>
      </c>
      <c r="B1973">
        <v>79</v>
      </c>
      <c r="C1973" t="str">
        <f t="shared" ref="C1973:C1978" si="1212">"["&amp;G1973&amp;"]"</f>
        <v>[(Dr. Luo Qiyi ,PERSON)]</v>
      </c>
      <c r="D1973" t="s">
        <v>12010</v>
      </c>
      <c r="E1973">
        <f t="shared" si="1187"/>
        <v>13</v>
      </c>
      <c r="F1973" t="s">
        <v>18022</v>
      </c>
      <c r="G1973" t="str">
        <f t="shared" ref="G1973:G1981" si="1213">"("&amp;D1973&amp;","&amp;F1973&amp;")"</f>
        <v>(Dr. Luo Qiyi ,PERSON)</v>
      </c>
    </row>
    <row r="1974" spans="1:11" ht="16.5" customHeight="1" x14ac:dyDescent="0.25">
      <c r="A1974" t="s">
        <v>7137</v>
      </c>
      <c r="B1974">
        <v>79</v>
      </c>
      <c r="C1974" t="str">
        <f t="shared" si="1212"/>
        <v>[(Dr. Yu Sun Say,PERSON)]</v>
      </c>
      <c r="D1974" t="s">
        <v>12011</v>
      </c>
      <c r="E1974">
        <f t="shared" si="1187"/>
        <v>14</v>
      </c>
      <c r="F1974" t="s">
        <v>18022</v>
      </c>
      <c r="G1974" t="str">
        <f t="shared" si="1213"/>
        <v>(Dr. Yu Sun Say,PERSON)</v>
      </c>
    </row>
    <row r="1975" spans="1:11" ht="16.5" customHeight="1" x14ac:dyDescent="0.25">
      <c r="A1975" t="s">
        <v>9980</v>
      </c>
      <c r="B1975">
        <v>79</v>
      </c>
      <c r="C1975" t="str">
        <f t="shared" si="1212"/>
        <v>[(FUNG Edwin ,PERSON)]</v>
      </c>
      <c r="D1975" t="s">
        <v>11427</v>
      </c>
      <c r="E1975">
        <f t="shared" si="1187"/>
        <v>11</v>
      </c>
      <c r="F1975" t="s">
        <v>11322</v>
      </c>
      <c r="G1975" t="str">
        <f t="shared" si="1213"/>
        <v>(FUNG Edwin ,PERSON)</v>
      </c>
    </row>
    <row r="1976" spans="1:11" ht="16.5" customHeight="1" x14ac:dyDescent="0.25">
      <c r="A1976" t="s">
        <v>10621</v>
      </c>
      <c r="B1976">
        <v>79</v>
      </c>
      <c r="C1976" t="str">
        <f t="shared" si="1212"/>
        <v>[(Graha CIMB Niaga,ORG)]</v>
      </c>
      <c r="D1976" t="s">
        <v>16106</v>
      </c>
      <c r="E1976">
        <f t="shared" si="1187"/>
        <v>16</v>
      </c>
      <c r="F1976" t="s">
        <v>17958</v>
      </c>
      <c r="G1976" t="str">
        <f t="shared" si="1213"/>
        <v>(Graha CIMB Niaga,ORG)</v>
      </c>
    </row>
    <row r="1977" spans="1:11" ht="16.5" customHeight="1" x14ac:dyDescent="0.25">
      <c r="A1977" t="s">
        <v>9561</v>
      </c>
      <c r="B1977">
        <v>79</v>
      </c>
      <c r="C1977" t="str">
        <f t="shared" si="1212"/>
        <v>[(GUO Shaomu ,PERSON)]</v>
      </c>
      <c r="D1977" t="s">
        <v>12012</v>
      </c>
      <c r="E1977">
        <f t="shared" si="1187"/>
        <v>11</v>
      </c>
      <c r="F1977" t="s">
        <v>11322</v>
      </c>
      <c r="G1977" t="str">
        <f t="shared" si="1213"/>
        <v>(GUO Shaomu ,PERSON)</v>
      </c>
    </row>
    <row r="1978" spans="1:11" ht="16.5" customHeight="1" x14ac:dyDescent="0.25">
      <c r="A1978" t="s">
        <v>2783</v>
      </c>
      <c r="B1978">
        <v>79</v>
      </c>
      <c r="C1978" t="str">
        <f t="shared" si="1212"/>
        <v>[(Herbert Smith Freehills,ORG)]</v>
      </c>
      <c r="D1978" t="s">
        <v>15623</v>
      </c>
      <c r="E1978">
        <f t="shared" si="1187"/>
        <v>23</v>
      </c>
      <c r="F1978" t="s">
        <v>17958</v>
      </c>
      <c r="G1978" t="str">
        <f t="shared" si="1213"/>
        <v>(Herbert Smith Freehills,ORG)</v>
      </c>
    </row>
    <row r="1979" spans="1:11" ht="16.5" customHeight="1" x14ac:dyDescent="0.25">
      <c r="A1979" t="s">
        <v>6058</v>
      </c>
      <c r="B1979">
        <v>79</v>
      </c>
      <c r="C1979" t="str">
        <f t="shared" ref="C1979:C1981" si="1214">"["&amp;G1979&amp;K1979&amp;"]"</f>
        <v>[(Independent Property Valuer and Industry Consultant,TITLE)( Cushman &amp; Wakefield Limited,ORG)]</v>
      </c>
      <c r="D1979" t="s">
        <v>14681</v>
      </c>
      <c r="E1979">
        <f t="shared" si="1187"/>
        <v>51</v>
      </c>
      <c r="F1979" t="s">
        <v>11314</v>
      </c>
      <c r="G1979" t="str">
        <f t="shared" si="1213"/>
        <v>(Independent Property Valuer and Industry Consultant,TITLE)</v>
      </c>
      <c r="H1979" t="s">
        <v>14954</v>
      </c>
      <c r="I1979">
        <f t="shared" ref="I1979:I1981" si="1215">LEN(H1979)</f>
        <v>28</v>
      </c>
      <c r="J1979" t="s">
        <v>17891</v>
      </c>
      <c r="K1979" t="str">
        <f t="shared" ref="K1979:K1981" si="1216">"("&amp;H1979&amp;","&amp;J1979&amp;")"</f>
        <v>( Cushman &amp; Wakefield Limited,ORG)</v>
      </c>
    </row>
    <row r="1980" spans="1:11" ht="16.5" customHeight="1" x14ac:dyDescent="0.25">
      <c r="A1980" t="s">
        <v>9214</v>
      </c>
      <c r="B1980">
        <v>79</v>
      </c>
      <c r="C1980" t="str">
        <f t="shared" si="1214"/>
        <v>[(Independent Property Valuer ,TITLE)(Savills Valuation and Professional Services Limited,ORG)]</v>
      </c>
      <c r="D1980" t="s">
        <v>14208</v>
      </c>
      <c r="E1980">
        <f t="shared" si="1187"/>
        <v>28</v>
      </c>
      <c r="F1980" t="s">
        <v>17888</v>
      </c>
      <c r="G1980" t="str">
        <f t="shared" si="1213"/>
        <v>(Independent Property Valuer ,TITLE)</v>
      </c>
      <c r="H1980" t="s">
        <v>15126</v>
      </c>
      <c r="I1980">
        <f t="shared" si="1215"/>
        <v>51</v>
      </c>
      <c r="J1980" t="s">
        <v>17887</v>
      </c>
      <c r="K1980" t="str">
        <f t="shared" si="1216"/>
        <v>(Savills Valuation and Professional Services Limited,ORG)</v>
      </c>
    </row>
    <row r="1981" spans="1:11" ht="16.5" customHeight="1" x14ac:dyDescent="0.25">
      <c r="A1981" t="s">
        <v>4469</v>
      </c>
      <c r="B1981">
        <v>79</v>
      </c>
      <c r="C1981" t="str">
        <f t="shared" si="1214"/>
        <v>[(Industry Consultant,TITLE)( Jones Lang LaSalle Corporate Appraisal and Advisory Limited,ORG)]</v>
      </c>
      <c r="D1981" t="s">
        <v>393</v>
      </c>
      <c r="E1981">
        <f t="shared" si="1187"/>
        <v>19</v>
      </c>
      <c r="F1981" t="s">
        <v>11314</v>
      </c>
      <c r="G1981" t="str">
        <f t="shared" si="1213"/>
        <v>(Industry Consultant,TITLE)</v>
      </c>
      <c r="H1981" t="s">
        <v>15123</v>
      </c>
      <c r="I1981">
        <f t="shared" si="1215"/>
        <v>60</v>
      </c>
      <c r="J1981" t="s">
        <v>17887</v>
      </c>
      <c r="K1981" t="str">
        <f t="shared" si="1216"/>
        <v>( Jones Lang LaSalle Corporate Appraisal and Advisory Limited,ORG)</v>
      </c>
    </row>
    <row r="1982" spans="1:11" ht="16.5" customHeight="1" x14ac:dyDescent="0.25">
      <c r="A1982" t="s">
        <v>3352</v>
      </c>
      <c r="B1982">
        <v>79</v>
      </c>
    </row>
    <row r="1983" spans="1:11" ht="16.5" customHeight="1" x14ac:dyDescent="0.25">
      <c r="A1983" t="s">
        <v>3325</v>
      </c>
      <c r="B1983">
        <v>79</v>
      </c>
      <c r="C1983" t="str">
        <f>"["&amp;G1983&amp;K1983&amp;"]"</f>
        <v>[(Joint Bookrunners and Joint Lead Managers ,TITLE)(BNP Paribas Securities (Asia) Limited,ORG)]</v>
      </c>
      <c r="D1983" t="s">
        <v>11812</v>
      </c>
      <c r="E1983">
        <f t="shared" si="1187"/>
        <v>42</v>
      </c>
      <c r="F1983" t="s">
        <v>11314</v>
      </c>
      <c r="G1983" t="str">
        <f t="shared" ref="G1983:G2010" si="1217">"("&amp;D1983&amp;","&amp;F1983&amp;")"</f>
        <v>(Joint Bookrunners and Joint Lead Managers ,TITLE)</v>
      </c>
      <c r="H1983" t="s">
        <v>7696</v>
      </c>
      <c r="I1983">
        <f t="shared" ref="I1983" si="1218">LEN(H1983)</f>
        <v>37</v>
      </c>
      <c r="J1983" t="s">
        <v>17887</v>
      </c>
      <c r="K1983" t="str">
        <f>"("&amp;H1983&amp;","&amp;J1983&amp;")"</f>
        <v>(BNP Paribas Securities (Asia) Limited,ORG)</v>
      </c>
    </row>
    <row r="1984" spans="1:11" ht="16.5" customHeight="1" x14ac:dyDescent="0.25">
      <c r="A1984" t="s">
        <v>4949</v>
      </c>
      <c r="B1984">
        <v>79</v>
      </c>
      <c r="C1984" t="str">
        <f t="shared" ref="C1984:C2003" si="1219">"["&amp;G1984&amp;"]"</f>
        <v>[(Lau Siu Ki ,PERSON)]</v>
      </c>
      <c r="D1984" t="s">
        <v>12013</v>
      </c>
      <c r="E1984">
        <f t="shared" si="1187"/>
        <v>11</v>
      </c>
      <c r="F1984" t="s">
        <v>11322</v>
      </c>
      <c r="G1984" t="str">
        <f t="shared" si="1217"/>
        <v>(Lau Siu Ki ,PERSON)</v>
      </c>
    </row>
    <row r="1985" spans="1:7" ht="16.5" customHeight="1" x14ac:dyDescent="0.25">
      <c r="A1985" t="s">
        <v>8399</v>
      </c>
      <c r="B1985">
        <v>79</v>
      </c>
      <c r="C1985" t="str">
        <f t="shared" si="1219"/>
        <v>[(LEUNG Suet Lun ,PERSON)]</v>
      </c>
      <c r="D1985" t="s">
        <v>11773</v>
      </c>
      <c r="E1985">
        <f t="shared" si="1187"/>
        <v>15</v>
      </c>
      <c r="F1985" t="s">
        <v>17821</v>
      </c>
      <c r="G1985" t="str">
        <f t="shared" si="1217"/>
        <v>(LEUNG Suet Lun ,PERSON)</v>
      </c>
    </row>
    <row r="1986" spans="1:7" ht="16.5" customHeight="1" x14ac:dyDescent="0.25">
      <c r="A1986" t="s">
        <v>6841</v>
      </c>
      <c r="B1986">
        <v>79</v>
      </c>
      <c r="C1986" t="str">
        <f t="shared" si="1219"/>
        <v>[(Li Zhengnong ,PERSON)]</v>
      </c>
      <c r="D1986" t="s">
        <v>12014</v>
      </c>
      <c r="E1986">
        <f t="shared" si="1187"/>
        <v>13</v>
      </c>
      <c r="F1986" t="s">
        <v>17821</v>
      </c>
      <c r="G1986" t="str">
        <f t="shared" si="1217"/>
        <v>(Li Zhengnong ,PERSON)</v>
      </c>
    </row>
    <row r="1987" spans="1:7" ht="16.5" customHeight="1" x14ac:dyDescent="0.25">
      <c r="A1987" t="s">
        <v>6591</v>
      </c>
      <c r="B1987">
        <v>79</v>
      </c>
      <c r="C1987" t="str">
        <f t="shared" si="1219"/>
        <v>[(Liu Jifeng ,PERSON)]</v>
      </c>
      <c r="D1987" t="s">
        <v>12015</v>
      </c>
      <c r="E1987">
        <f t="shared" ref="E1987:E2050" si="1220">LEN(D1987)</f>
        <v>11</v>
      </c>
      <c r="F1987" t="s">
        <v>11322</v>
      </c>
      <c r="G1987" t="str">
        <f t="shared" si="1217"/>
        <v>(Liu Jifeng ,PERSON)</v>
      </c>
    </row>
    <row r="1988" spans="1:7" ht="16.5" customHeight="1" x14ac:dyDescent="0.25">
      <c r="A1988" t="s">
        <v>427</v>
      </c>
      <c r="B1988">
        <v>79</v>
      </c>
      <c r="C1988" t="str">
        <f t="shared" si="1219"/>
        <v>[(Morgan Stanley Asia Limited,ORG)]</v>
      </c>
      <c r="D1988" t="s">
        <v>8</v>
      </c>
      <c r="E1988">
        <f t="shared" si="1220"/>
        <v>27</v>
      </c>
      <c r="F1988" t="s">
        <v>17756</v>
      </c>
      <c r="G1988" t="str">
        <f t="shared" si="1217"/>
        <v>(Morgan Stanley Asia Limited,ORG)</v>
      </c>
    </row>
    <row r="1989" spans="1:7" ht="16.5" customHeight="1" x14ac:dyDescent="0.25">
      <c r="A1989" t="s">
        <v>2838</v>
      </c>
      <c r="B1989">
        <v>79</v>
      </c>
      <c r="C1989" t="str">
        <f t="shared" si="1219"/>
        <v>[(Mr. Alain PERROT ,PERSON)]</v>
      </c>
      <c r="D1989" t="s">
        <v>14265</v>
      </c>
      <c r="E1989">
        <f t="shared" si="1220"/>
        <v>17</v>
      </c>
      <c r="F1989" t="s">
        <v>11322</v>
      </c>
      <c r="G1989" t="str">
        <f t="shared" si="1217"/>
        <v>(Mr. Alain PERROT ,PERSON)</v>
      </c>
    </row>
    <row r="1990" spans="1:7" ht="16.5" customHeight="1" x14ac:dyDescent="0.25">
      <c r="A1990" t="s">
        <v>3838</v>
      </c>
      <c r="B1990">
        <v>79</v>
      </c>
      <c r="C1990" t="str">
        <f t="shared" si="1219"/>
        <v>[(Mr. An Xuesong ,PERSON)]</v>
      </c>
      <c r="D1990" t="s">
        <v>12146</v>
      </c>
      <c r="E1990">
        <f t="shared" si="1220"/>
        <v>15</v>
      </c>
      <c r="F1990" t="s">
        <v>17821</v>
      </c>
      <c r="G1990" t="str">
        <f t="shared" si="1217"/>
        <v>(Mr. An Xuesong ,PERSON)</v>
      </c>
    </row>
    <row r="1991" spans="1:7" ht="16.5" customHeight="1" x14ac:dyDescent="0.25">
      <c r="A1991" t="s">
        <v>8672</v>
      </c>
      <c r="B1991">
        <v>79</v>
      </c>
      <c r="C1991" t="str">
        <f t="shared" si="1219"/>
        <v>[(Mr. CHAU Kwok Keung ,PERSON)]</v>
      </c>
      <c r="D1991" t="s">
        <v>12016</v>
      </c>
      <c r="E1991">
        <f t="shared" si="1220"/>
        <v>20</v>
      </c>
      <c r="F1991" t="s">
        <v>17821</v>
      </c>
      <c r="G1991" t="str">
        <f t="shared" si="1217"/>
        <v>(Mr. CHAU Kwok Keung ,PERSON)</v>
      </c>
    </row>
    <row r="1992" spans="1:7" ht="16.5" customHeight="1" x14ac:dyDescent="0.25">
      <c r="A1992" t="s">
        <v>4970</v>
      </c>
      <c r="B1992">
        <v>79</v>
      </c>
      <c r="C1992" t="str">
        <f t="shared" si="1219"/>
        <v>[(Mr. Chen Yuchun ,PERSON)]</v>
      </c>
      <c r="D1992" t="s">
        <v>12017</v>
      </c>
      <c r="E1992">
        <f t="shared" si="1220"/>
        <v>16</v>
      </c>
      <c r="F1992" t="s">
        <v>11322</v>
      </c>
      <c r="G1992" t="str">
        <f t="shared" si="1217"/>
        <v>(Mr. Chen Yuchun ,PERSON)</v>
      </c>
    </row>
    <row r="1993" spans="1:7" ht="16.5" customHeight="1" x14ac:dyDescent="0.25">
      <c r="A1993" t="s">
        <v>773</v>
      </c>
      <c r="B1993">
        <v>79</v>
      </c>
      <c r="C1993" t="str">
        <f t="shared" si="1219"/>
        <v>[(Mr. George Christopher Holland ,PERSON)]</v>
      </c>
      <c r="D1993" t="s">
        <v>14266</v>
      </c>
      <c r="E1993">
        <f t="shared" si="1220"/>
        <v>31</v>
      </c>
      <c r="F1993" t="s">
        <v>17782</v>
      </c>
      <c r="G1993" t="str">
        <f t="shared" si="1217"/>
        <v>(Mr. George Christopher Holland ,PERSON)</v>
      </c>
    </row>
    <row r="1994" spans="1:7" ht="16.5" customHeight="1" x14ac:dyDescent="0.25">
      <c r="A1994" t="s">
        <v>131</v>
      </c>
      <c r="B1994">
        <v>79</v>
      </c>
      <c r="C1994" t="str">
        <f t="shared" si="1219"/>
        <v>[(Mr. GUO Songsen ,PERSON)]</v>
      </c>
      <c r="D1994" t="s">
        <v>12018</v>
      </c>
      <c r="E1994">
        <f t="shared" si="1220"/>
        <v>16</v>
      </c>
      <c r="F1994" t="s">
        <v>11322</v>
      </c>
      <c r="G1994" t="str">
        <f t="shared" si="1217"/>
        <v>(Mr. GUO Songsen ,PERSON)</v>
      </c>
    </row>
    <row r="1995" spans="1:7" ht="16.5" customHeight="1" x14ac:dyDescent="0.25">
      <c r="A1995" t="s">
        <v>8472</v>
      </c>
      <c r="B1995">
        <v>79</v>
      </c>
      <c r="C1995" t="str">
        <f t="shared" si="1219"/>
        <v>[(Mr. Hu Kai ,PERSON)]</v>
      </c>
      <c r="D1995" t="s">
        <v>11814</v>
      </c>
      <c r="E1995">
        <f t="shared" si="1220"/>
        <v>11</v>
      </c>
      <c r="F1995" t="s">
        <v>17821</v>
      </c>
      <c r="G1995" t="str">
        <f t="shared" si="1217"/>
        <v>(Mr. Hu Kai ,PERSON)</v>
      </c>
    </row>
    <row r="1996" spans="1:7" ht="16.5" customHeight="1" x14ac:dyDescent="0.25">
      <c r="A1996" t="s">
        <v>813</v>
      </c>
      <c r="B1996">
        <v>79</v>
      </c>
      <c r="C1996" t="str">
        <f t="shared" si="1219"/>
        <v>[(Mr. Kim William Pak,PERSON)]</v>
      </c>
      <c r="D1996" t="s">
        <v>14267</v>
      </c>
      <c r="E1996">
        <f t="shared" si="1220"/>
        <v>19</v>
      </c>
      <c r="F1996" t="s">
        <v>17821</v>
      </c>
      <c r="G1996" t="str">
        <f t="shared" si="1217"/>
        <v>(Mr. Kim William Pak,PERSON)</v>
      </c>
    </row>
    <row r="1997" spans="1:7" ht="16.5" customHeight="1" x14ac:dyDescent="0.25">
      <c r="A1997" t="s">
        <v>6973</v>
      </c>
      <c r="B1997">
        <v>79</v>
      </c>
      <c r="C1997" t="str">
        <f t="shared" si="1219"/>
        <v>[(Mr. Li Yunfeng ,PERSON)]</v>
      </c>
      <c r="D1997" t="s">
        <v>12019</v>
      </c>
      <c r="E1997">
        <f t="shared" si="1220"/>
        <v>15</v>
      </c>
      <c r="F1997" t="s">
        <v>17821</v>
      </c>
      <c r="G1997" t="str">
        <f t="shared" si="1217"/>
        <v>(Mr. Li Yunfeng ,PERSON)</v>
      </c>
    </row>
    <row r="1998" spans="1:7" ht="16.5" customHeight="1" x14ac:dyDescent="0.25">
      <c r="A1998" t="s">
        <v>7082</v>
      </c>
      <c r="B1998">
        <v>79</v>
      </c>
      <c r="C1998" t="str">
        <f t="shared" si="1219"/>
        <v>[(Mr. Ma Ching Fung ,PERSON)]</v>
      </c>
      <c r="D1998" t="s">
        <v>12020</v>
      </c>
      <c r="E1998">
        <f t="shared" si="1220"/>
        <v>18</v>
      </c>
      <c r="F1998" t="s">
        <v>17821</v>
      </c>
      <c r="G1998" t="str">
        <f t="shared" si="1217"/>
        <v>(Mr. Ma Ching Fung ,PERSON)</v>
      </c>
    </row>
    <row r="1999" spans="1:7" ht="16.5" customHeight="1" x14ac:dyDescent="0.25">
      <c r="A1999" t="s">
        <v>5035</v>
      </c>
      <c r="B1999">
        <v>79</v>
      </c>
      <c r="C1999" t="str">
        <f t="shared" si="1219"/>
        <v>[(Mr. Ma Ving Lung ,PERSON)]</v>
      </c>
      <c r="D1999" t="s">
        <v>11782</v>
      </c>
      <c r="E1999">
        <f t="shared" si="1220"/>
        <v>17</v>
      </c>
      <c r="F1999" t="s">
        <v>11322</v>
      </c>
      <c r="G1999" t="str">
        <f t="shared" si="1217"/>
        <v>(Mr. Ma Ving Lung ,PERSON)</v>
      </c>
    </row>
    <row r="2000" spans="1:7" ht="16.5" customHeight="1" x14ac:dyDescent="0.25">
      <c r="A2000" t="s">
        <v>3918</v>
      </c>
      <c r="B2000">
        <v>79</v>
      </c>
      <c r="C2000" t="str">
        <f t="shared" si="1219"/>
        <v>[(Mr. Shi Guan Lee ,PERSON)]</v>
      </c>
      <c r="D2000" t="s">
        <v>12021</v>
      </c>
      <c r="E2000">
        <f t="shared" si="1220"/>
        <v>17</v>
      </c>
      <c r="F2000" t="s">
        <v>11322</v>
      </c>
      <c r="G2000" t="str">
        <f t="shared" si="1217"/>
        <v>(Mr. Shi Guan Lee ,PERSON)</v>
      </c>
    </row>
    <row r="2001" spans="1:17" ht="16.5" customHeight="1" x14ac:dyDescent="0.25">
      <c r="A2001" t="s">
        <v>4941</v>
      </c>
      <c r="B2001">
        <v>79</v>
      </c>
      <c r="C2001" t="str">
        <f t="shared" si="1219"/>
        <v>[(Mr. Sit Man Pan ,PERSON)]</v>
      </c>
      <c r="D2001" t="s">
        <v>12022</v>
      </c>
      <c r="E2001">
        <f t="shared" si="1220"/>
        <v>16</v>
      </c>
      <c r="F2001" t="s">
        <v>11322</v>
      </c>
      <c r="G2001" t="str">
        <f t="shared" si="1217"/>
        <v>(Mr. Sit Man Pan ,PERSON)</v>
      </c>
    </row>
    <row r="2002" spans="1:17" ht="16.5" customHeight="1" x14ac:dyDescent="0.25">
      <c r="A2002" t="s">
        <v>5569</v>
      </c>
      <c r="B2002">
        <v>79</v>
      </c>
      <c r="C2002" t="str">
        <f t="shared" si="1219"/>
        <v>[(Mr. Tan Hun Tiong ,PERSON)]</v>
      </c>
      <c r="D2002" t="s">
        <v>14268</v>
      </c>
      <c r="E2002">
        <f t="shared" si="1220"/>
        <v>18</v>
      </c>
      <c r="F2002" t="s">
        <v>17821</v>
      </c>
      <c r="G2002" t="str">
        <f t="shared" si="1217"/>
        <v>(Mr. Tan Hun Tiong ,PERSON)</v>
      </c>
    </row>
    <row r="2003" spans="1:17" ht="16.5" customHeight="1" x14ac:dyDescent="0.25">
      <c r="A2003" t="s">
        <v>8353</v>
      </c>
      <c r="B2003">
        <v>79</v>
      </c>
      <c r="C2003" t="str">
        <f t="shared" si="1219"/>
        <v>[(Mr. TSANG Kwan Hung Benson ,PERSON)]</v>
      </c>
      <c r="D2003" t="s">
        <v>12023</v>
      </c>
      <c r="E2003">
        <f t="shared" si="1220"/>
        <v>27</v>
      </c>
      <c r="F2003" t="s">
        <v>17782</v>
      </c>
      <c r="G2003" t="str">
        <f t="shared" si="1217"/>
        <v>(Mr. TSANG Kwan Hung Benson ,PERSON)</v>
      </c>
    </row>
    <row r="2004" spans="1:17" ht="16.5" customHeight="1" x14ac:dyDescent="0.25">
      <c r="A2004" t="s">
        <v>9783</v>
      </c>
      <c r="B2004">
        <v>79</v>
      </c>
      <c r="C2004" t="str">
        <f>"["&amp;G2004&amp;K2004&amp;N2004&amp;Q2004&amp;"]"</f>
        <v>[(Mr. Wan Ho Yin ,PERSON)(Ms. Tang Lo Nar ,PERSON)(Nomination Committee ,TITLE)(Mr. Lui Wing Wai,PERSON)]</v>
      </c>
      <c r="D2004" t="s">
        <v>14086</v>
      </c>
      <c r="E2004">
        <f t="shared" si="1220"/>
        <v>15</v>
      </c>
      <c r="F2004" t="s">
        <v>17782</v>
      </c>
      <c r="G2004" t="str">
        <f t="shared" si="1217"/>
        <v>(Mr. Wan Ho Yin ,PERSON)</v>
      </c>
      <c r="H2004" t="s">
        <v>14087</v>
      </c>
      <c r="I2004">
        <f t="shared" ref="I2004" si="1221">LEN(H2004)</f>
        <v>16</v>
      </c>
      <c r="J2004" t="s">
        <v>17782</v>
      </c>
      <c r="K2004" t="str">
        <f>"("&amp;H2004&amp;","&amp;J2004&amp;")"</f>
        <v>(Ms. Tang Lo Nar ,PERSON)</v>
      </c>
      <c r="L2004" t="s">
        <v>14088</v>
      </c>
      <c r="M2004" t="s">
        <v>17755</v>
      </c>
      <c r="N2004" t="str">
        <f>"("&amp;L2004&amp;","&amp;M2004&amp;")"</f>
        <v>(Nomination Committee ,TITLE)</v>
      </c>
      <c r="O2004" t="s">
        <v>14089</v>
      </c>
      <c r="P2004" t="s">
        <v>17782</v>
      </c>
      <c r="Q2004" t="str">
        <f t="shared" ref="Q2004" si="1222">"("&amp;O2004&amp;","&amp;P2004&amp;")"</f>
        <v>(Mr. Lui Wing Wai,PERSON)</v>
      </c>
    </row>
    <row r="2005" spans="1:17" ht="16.5" customHeight="1" x14ac:dyDescent="0.25">
      <c r="A2005" t="s">
        <v>8638</v>
      </c>
      <c r="B2005">
        <v>79</v>
      </c>
      <c r="C2005" t="str">
        <f t="shared" ref="C2005" si="1223">"["&amp;G2005&amp;"]"</f>
        <v>[(Mr. Wang Xiaojun ,PERSON)]</v>
      </c>
      <c r="D2005" t="s">
        <v>12024</v>
      </c>
      <c r="E2005">
        <f t="shared" si="1220"/>
        <v>17</v>
      </c>
      <c r="F2005" t="s">
        <v>11322</v>
      </c>
      <c r="G2005" t="str">
        <f t="shared" si="1217"/>
        <v>(Mr. Wang Xiaojun ,PERSON)</v>
      </c>
    </row>
    <row r="2006" spans="1:17" ht="16.5" customHeight="1" x14ac:dyDescent="0.25">
      <c r="A2006" t="s">
        <v>17985</v>
      </c>
      <c r="B2006">
        <v>79</v>
      </c>
      <c r="C2006" t="str">
        <f t="shared" ref="C2006:C2008" si="1224">"["&amp;G2006&amp;K2006&amp;"]"</f>
        <v>[(Ms. Cheng Yuk Sim Connie ,PERSON)(Ms. Cheng Yuk Yee Connie,PERSON)]</v>
      </c>
      <c r="D2006" t="s">
        <v>12025</v>
      </c>
      <c r="E2006">
        <f t="shared" si="1220"/>
        <v>25</v>
      </c>
      <c r="F2006" t="s">
        <v>17821</v>
      </c>
      <c r="G2006" t="str">
        <f t="shared" si="1217"/>
        <v>(Ms. Cheng Yuk Sim Connie ,PERSON)</v>
      </c>
      <c r="H2006" t="s">
        <v>17986</v>
      </c>
      <c r="I2006">
        <f t="shared" ref="I2006" si="1225">LEN(H2006)</f>
        <v>24</v>
      </c>
      <c r="J2006" t="s">
        <v>17821</v>
      </c>
      <c r="K2006" t="str">
        <f t="shared" ref="K2006:K2008" si="1226">"("&amp;H2006&amp;","&amp;J2006&amp;")"</f>
        <v>(Ms. Cheng Yuk Yee Connie,PERSON)</v>
      </c>
    </row>
    <row r="2007" spans="1:17" ht="16.5" customHeight="1" x14ac:dyDescent="0.25">
      <c r="A2007" t="s">
        <v>6101</v>
      </c>
      <c r="B2007">
        <v>79</v>
      </c>
      <c r="C2007" t="str">
        <f t="shared" si="1224"/>
        <v>[(Ms. Chu Pek Si ,PERSON)(Zhu Peishi,PERSON)]</v>
      </c>
      <c r="D2007" t="s">
        <v>12026</v>
      </c>
      <c r="E2007">
        <f t="shared" si="1220"/>
        <v>15</v>
      </c>
      <c r="F2007" t="s">
        <v>17821</v>
      </c>
      <c r="G2007" t="str">
        <f t="shared" si="1217"/>
        <v>(Ms. Chu Pek Si ,PERSON)</v>
      </c>
      <c r="H2007" t="s">
        <v>12027</v>
      </c>
      <c r="I2007">
        <f t="shared" ref="I2007:I2008" si="1227">LEN(H2007)</f>
        <v>10</v>
      </c>
      <c r="J2007" t="s">
        <v>17821</v>
      </c>
      <c r="K2007" t="str">
        <f t="shared" si="1226"/>
        <v>(Zhu Peishi,PERSON)</v>
      </c>
    </row>
    <row r="2008" spans="1:17" ht="16.5" customHeight="1" x14ac:dyDescent="0.25">
      <c r="A2008" t="s">
        <v>10176</v>
      </c>
      <c r="B2008">
        <v>79</v>
      </c>
      <c r="C2008" t="str">
        <f t="shared" si="1224"/>
        <v>[(Ms. Lim Li Ling ,PERSON)(Lin Liling,PERSON)]</v>
      </c>
      <c r="D2008" t="s">
        <v>12028</v>
      </c>
      <c r="E2008">
        <f t="shared" si="1220"/>
        <v>16</v>
      </c>
      <c r="F2008" t="s">
        <v>17821</v>
      </c>
      <c r="G2008" t="str">
        <f t="shared" si="1217"/>
        <v>(Ms. Lim Li Ling ,PERSON)</v>
      </c>
      <c r="H2008" t="s">
        <v>12029</v>
      </c>
      <c r="I2008">
        <f t="shared" si="1227"/>
        <v>10</v>
      </c>
      <c r="J2008" t="s">
        <v>17821</v>
      </c>
      <c r="K2008" t="str">
        <f t="shared" si="1226"/>
        <v>(Lin Liling,PERSON)</v>
      </c>
    </row>
    <row r="2009" spans="1:17" ht="16.5" customHeight="1" x14ac:dyDescent="0.25">
      <c r="A2009" t="s">
        <v>9044</v>
      </c>
      <c r="B2009">
        <v>79</v>
      </c>
      <c r="C2009" t="str">
        <f t="shared" ref="C2009:C2010" si="1228">"["&amp;G2009&amp;"]"</f>
        <v>[(Ms. PAN Rongrong,PERSON)]</v>
      </c>
      <c r="D2009" t="s">
        <v>14269</v>
      </c>
      <c r="E2009">
        <f t="shared" si="1220"/>
        <v>16</v>
      </c>
      <c r="F2009" t="s">
        <v>17821</v>
      </c>
      <c r="G2009" t="str">
        <f t="shared" si="1217"/>
        <v>(Ms. PAN Rongrong,PERSON)</v>
      </c>
    </row>
    <row r="2010" spans="1:17" ht="16.5" customHeight="1" x14ac:dyDescent="0.25">
      <c r="A2010" t="s">
        <v>7780</v>
      </c>
      <c r="B2010">
        <v>79</v>
      </c>
      <c r="C2010" t="str">
        <f t="shared" si="1228"/>
        <v>[(Ms. YEUNG Hiu Fu Helen ,PERSON)]</v>
      </c>
      <c r="D2010" t="s">
        <v>12030</v>
      </c>
      <c r="E2010">
        <f t="shared" si="1220"/>
        <v>23</v>
      </c>
      <c r="F2010" t="s">
        <v>17821</v>
      </c>
      <c r="G2010" t="str">
        <f t="shared" si="1217"/>
        <v>(Ms. YEUNG Hiu Fu Helen ,PERSON)</v>
      </c>
    </row>
    <row r="2011" spans="1:17" ht="16.5" customHeight="1" x14ac:dyDescent="0.25">
      <c r="A2011" t="s">
        <v>11309</v>
      </c>
      <c r="B2011">
        <v>79</v>
      </c>
    </row>
    <row r="2012" spans="1:17" ht="16.5" customHeight="1" x14ac:dyDescent="0.25">
      <c r="A2012" t="s">
        <v>3818</v>
      </c>
      <c r="B2012">
        <v>79</v>
      </c>
      <c r="C2012" t="str">
        <f t="shared" ref="C2012:C2014" si="1229">"["&amp;G2012&amp;"]"</f>
        <v>[(Shenwan Hongyuan Securities (H.K.) Limited,ORG)]</v>
      </c>
      <c r="D2012" t="s">
        <v>2458</v>
      </c>
      <c r="E2012">
        <f t="shared" si="1220"/>
        <v>42</v>
      </c>
      <c r="F2012" t="s">
        <v>17756</v>
      </c>
      <c r="G2012" t="str">
        <f t="shared" ref="G2012:G2023" si="1230">"("&amp;D2012&amp;","&amp;F2012&amp;")"</f>
        <v>(Shenwan Hongyuan Securities (H.K.) Limited,ORG)</v>
      </c>
    </row>
    <row r="2013" spans="1:17" ht="16.5" customHeight="1" x14ac:dyDescent="0.25">
      <c r="A2013" t="s">
        <v>4186</v>
      </c>
      <c r="B2013">
        <v>79</v>
      </c>
      <c r="C2013" t="str">
        <f t="shared" si="1229"/>
        <v>[(SMBC Nikko Capital Markets Limited,ORG)]</v>
      </c>
      <c r="D2013" t="s">
        <v>15858</v>
      </c>
      <c r="E2013">
        <f t="shared" si="1220"/>
        <v>34</v>
      </c>
      <c r="F2013" t="s">
        <v>17756</v>
      </c>
      <c r="G2013" t="str">
        <f t="shared" si="1230"/>
        <v>(SMBC Nikko Capital Markets Limited,ORG)</v>
      </c>
    </row>
    <row r="2014" spans="1:17" ht="16.5" customHeight="1" x14ac:dyDescent="0.25">
      <c r="A2014" t="s">
        <v>16025</v>
      </c>
      <c r="B2014">
        <v>79</v>
      </c>
      <c r="C2014" t="str">
        <f t="shared" si="1229"/>
        <v>[(Soga Law Office ,ORG)]</v>
      </c>
      <c r="D2014" t="s">
        <v>16026</v>
      </c>
      <c r="E2014">
        <f t="shared" si="1220"/>
        <v>16</v>
      </c>
      <c r="F2014" t="s">
        <v>18024</v>
      </c>
      <c r="G2014" t="str">
        <f t="shared" si="1230"/>
        <v>(Soga Law Office ,ORG)</v>
      </c>
    </row>
    <row r="2015" spans="1:17" ht="16.5" customHeight="1" x14ac:dyDescent="0.25">
      <c r="A2015" t="s">
        <v>15266</v>
      </c>
      <c r="B2015">
        <v>79</v>
      </c>
      <c r="C2015" t="str">
        <f>"["&amp;G2015&amp;K2015&amp;"]"</f>
        <v>[(Sole Sponsor,TITLE)( China Securities (International) Corporate Finance Company Limited,ORG)]</v>
      </c>
      <c r="D2015" t="s">
        <v>71</v>
      </c>
      <c r="E2015">
        <f t="shared" si="1220"/>
        <v>12</v>
      </c>
      <c r="F2015" t="s">
        <v>11314</v>
      </c>
      <c r="G2015" t="str">
        <f t="shared" si="1230"/>
        <v>(Sole Sponsor,TITLE)</v>
      </c>
      <c r="H2015" t="s">
        <v>15129</v>
      </c>
      <c r="I2015">
        <f t="shared" ref="I2015" si="1231">LEN(H2015)</f>
        <v>67</v>
      </c>
      <c r="J2015" t="s">
        <v>17887</v>
      </c>
      <c r="K2015" t="str">
        <f>"("&amp;H2015&amp;","&amp;J2015&amp;")"</f>
        <v>( China Securities (International) Corporate Finance Company Limited,ORG)</v>
      </c>
    </row>
    <row r="2016" spans="1:17" ht="16.5" customHeight="1" x14ac:dyDescent="0.25">
      <c r="A2016" t="s">
        <v>8398</v>
      </c>
      <c r="B2016">
        <v>79</v>
      </c>
      <c r="C2016" t="str">
        <f t="shared" ref="C2016" si="1232">"["&amp;G2016&amp;"]"</f>
        <v>[(SU Bo ,PERSON)]</v>
      </c>
      <c r="D2016" t="s">
        <v>12031</v>
      </c>
      <c r="E2016">
        <f t="shared" si="1220"/>
        <v>6</v>
      </c>
      <c r="F2016" t="s">
        <v>17821</v>
      </c>
      <c r="G2016" t="str">
        <f t="shared" si="1230"/>
        <v>(SU Bo ,PERSON)</v>
      </c>
    </row>
    <row r="2017" spans="1:17" ht="16.5" customHeight="1" x14ac:dyDescent="0.25">
      <c r="A2017" t="s">
        <v>15533</v>
      </c>
      <c r="B2017">
        <v>79</v>
      </c>
      <c r="C2017" t="str">
        <f>"["&amp;G2017&amp;K2017&amp;N2017&amp;"]"</f>
        <v>[(WU Chengze,PERSON)(YU Ronald Patrick Lup Man ,PERSON)( HU Yangyang,PERSON)]</v>
      </c>
      <c r="D2017" t="s">
        <v>15537</v>
      </c>
      <c r="E2017">
        <f t="shared" si="1220"/>
        <v>10</v>
      </c>
      <c r="F2017" t="s">
        <v>17821</v>
      </c>
      <c r="G2017" t="str">
        <f t="shared" si="1230"/>
        <v>(WU Chengze,PERSON)</v>
      </c>
      <c r="H2017" t="s">
        <v>15538</v>
      </c>
      <c r="I2017">
        <f t="shared" ref="I2017" si="1233">LEN(H2017)</f>
        <v>26</v>
      </c>
      <c r="J2017" t="s">
        <v>17932</v>
      </c>
      <c r="K2017" t="str">
        <f>"("&amp;H2017&amp;","&amp;J2017&amp;")"</f>
        <v>(YU Ronald Patrick Lup Man ,PERSON)</v>
      </c>
      <c r="L2017" t="s">
        <v>15539</v>
      </c>
      <c r="M2017" t="s">
        <v>17932</v>
      </c>
      <c r="N2017" t="str">
        <f>"("&amp;L2017&amp;","&amp;M2017&amp;")"</f>
        <v>( HU Yangyang,PERSON)</v>
      </c>
    </row>
    <row r="2018" spans="1:17" ht="16.5" customHeight="1" x14ac:dyDescent="0.25">
      <c r="A2018" t="s">
        <v>3273</v>
      </c>
      <c r="B2018">
        <v>79</v>
      </c>
      <c r="C2018" t="str">
        <f t="shared" ref="C2018:C2021" si="1234">"["&amp;G2018&amp;"]"</f>
        <v>[(YANG Herong ,PERSON)]</v>
      </c>
      <c r="D2018" t="s">
        <v>12032</v>
      </c>
      <c r="E2018">
        <f t="shared" si="1220"/>
        <v>12</v>
      </c>
      <c r="F2018" t="s">
        <v>17821</v>
      </c>
      <c r="G2018" t="str">
        <f t="shared" si="1230"/>
        <v>(YANG Herong ,PERSON)</v>
      </c>
    </row>
    <row r="2019" spans="1:17" ht="16.5" customHeight="1" x14ac:dyDescent="0.25">
      <c r="A2019" t="s">
        <v>7191</v>
      </c>
      <c r="B2019">
        <v>80</v>
      </c>
      <c r="C2019" t="str">
        <f t="shared" si="1234"/>
        <v>[(Alameda Dr. Carlos d'Assumpçáo ,PERSON)]</v>
      </c>
      <c r="D2019" t="s">
        <v>15982</v>
      </c>
      <c r="E2019">
        <f t="shared" si="1220"/>
        <v>31</v>
      </c>
      <c r="F2019" t="s">
        <v>18022</v>
      </c>
      <c r="G2019" t="str">
        <f t="shared" si="1230"/>
        <v>(Alameda Dr. Carlos d'Assumpçáo ,PERSON)</v>
      </c>
    </row>
    <row r="2020" spans="1:17" ht="16.5" customHeight="1" x14ac:dyDescent="0.25">
      <c r="A2020" t="s">
        <v>7923</v>
      </c>
      <c r="B2020">
        <v>80</v>
      </c>
      <c r="C2020" t="str">
        <f t="shared" si="1234"/>
        <v>[(Alameda Dr. Carlos d'Assumpcao,PERSON)]</v>
      </c>
      <c r="D2020" t="s">
        <v>16107</v>
      </c>
      <c r="E2020">
        <f t="shared" si="1220"/>
        <v>30</v>
      </c>
      <c r="F2020" t="s">
        <v>18022</v>
      </c>
      <c r="G2020" t="str">
        <f t="shared" si="1230"/>
        <v>(Alameda Dr. Carlos d'Assumpcao,PERSON)</v>
      </c>
    </row>
    <row r="2021" spans="1:17" ht="16.5" customHeight="1" x14ac:dyDescent="0.25">
      <c r="A2021" t="s">
        <v>9474</v>
      </c>
      <c r="B2021">
        <v>80</v>
      </c>
      <c r="C2021" t="str">
        <f t="shared" si="1234"/>
        <v>[( Lee and Li ,ORG)]</v>
      </c>
      <c r="D2021" t="s">
        <v>17213</v>
      </c>
      <c r="E2021">
        <f t="shared" si="1220"/>
        <v>12</v>
      </c>
      <c r="F2021" t="s">
        <v>11321</v>
      </c>
      <c r="G2021" t="str">
        <f t="shared" si="1230"/>
        <v>( Lee and Li ,ORG)</v>
      </c>
    </row>
    <row r="2022" spans="1:17" ht="16.5" customHeight="1" x14ac:dyDescent="0.25">
      <c r="A2022" t="s">
        <v>10200</v>
      </c>
      <c r="B2022">
        <v>80</v>
      </c>
      <c r="C2022" t="str">
        <f>"["&amp;G2022&amp;K2022&amp;N2022&amp;Q2022&amp;"]"</f>
        <v>[(Audit Committee,TITLE)( Mr. Tang Chi Chiu ,PERSON)( Mr. Chu Kin Ming,PERSON)( Ms. Liang Weizhang,PERSON)]</v>
      </c>
      <c r="D2022" t="s">
        <v>15237</v>
      </c>
      <c r="E2022">
        <f t="shared" si="1220"/>
        <v>15</v>
      </c>
      <c r="F2022" t="s">
        <v>17892</v>
      </c>
      <c r="G2022" t="str">
        <f t="shared" si="1230"/>
        <v>(Audit Committee,TITLE)</v>
      </c>
      <c r="H2022" t="s">
        <v>17618</v>
      </c>
      <c r="I2022">
        <f t="shared" ref="I2022" si="1235">LEN(H2022)</f>
        <v>19</v>
      </c>
      <c r="J2022" t="s">
        <v>17821</v>
      </c>
      <c r="K2022" t="str">
        <f>"("&amp;H2022&amp;","&amp;J2022&amp;")"</f>
        <v>( Mr. Tang Chi Chiu ,PERSON)</v>
      </c>
      <c r="L2022" t="s">
        <v>17619</v>
      </c>
      <c r="M2022" t="s">
        <v>17821</v>
      </c>
      <c r="N2022" t="str">
        <f>"("&amp;L2022&amp;","&amp;M2022&amp;")"</f>
        <v>( Mr. Chu Kin Ming,PERSON)</v>
      </c>
      <c r="O2022" t="s">
        <v>17620</v>
      </c>
      <c r="P2022" t="s">
        <v>17821</v>
      </c>
      <c r="Q2022" t="str">
        <f t="shared" ref="Q2022" si="1236">"("&amp;O2022&amp;","&amp;P2022&amp;")"</f>
        <v>( Ms. Liang Weizhang,PERSON)</v>
      </c>
    </row>
    <row r="2023" spans="1:17" ht="16.5" customHeight="1" x14ac:dyDescent="0.25">
      <c r="A2023" t="s">
        <v>15835</v>
      </c>
      <c r="B2023">
        <v>80</v>
      </c>
      <c r="C2023" t="str">
        <f t="shared" ref="C2023" si="1237">"["&amp;G2023&amp;"]"</f>
        <v>[(Commerce &amp; Finance Law Offices,ORG)]</v>
      </c>
      <c r="D2023" t="s">
        <v>38</v>
      </c>
      <c r="E2023">
        <f t="shared" si="1220"/>
        <v>30</v>
      </c>
      <c r="F2023" t="s">
        <v>18024</v>
      </c>
      <c r="G2023" t="str">
        <f t="shared" si="1230"/>
        <v>(Commerce &amp; Finance Law Offices,ORG)</v>
      </c>
    </row>
    <row r="2024" spans="1:17" ht="16.5" customHeight="1" x14ac:dyDescent="0.25">
      <c r="A2024" t="s">
        <v>338</v>
      </c>
      <c r="B2024">
        <v>80</v>
      </c>
    </row>
    <row r="2025" spans="1:17" ht="16.5" customHeight="1" x14ac:dyDescent="0.25">
      <c r="A2025" t="s">
        <v>4021</v>
      </c>
      <c r="B2025">
        <v>80</v>
      </c>
    </row>
    <row r="2026" spans="1:17" ht="16.5" customHeight="1" x14ac:dyDescent="0.25">
      <c r="A2026" t="s">
        <v>5631</v>
      </c>
      <c r="B2026">
        <v>80</v>
      </c>
    </row>
    <row r="2027" spans="1:17" ht="16.5" customHeight="1" x14ac:dyDescent="0.25">
      <c r="A2027" t="s">
        <v>9273</v>
      </c>
      <c r="B2027">
        <v>80</v>
      </c>
    </row>
    <row r="2028" spans="1:17" ht="16.5" customHeight="1" x14ac:dyDescent="0.25">
      <c r="A2028" t="s">
        <v>10226</v>
      </c>
      <c r="B2028">
        <v>80</v>
      </c>
    </row>
    <row r="2029" spans="1:17" ht="16.5" customHeight="1" x14ac:dyDescent="0.25">
      <c r="A2029" t="s">
        <v>7594</v>
      </c>
      <c r="B2029">
        <v>80</v>
      </c>
      <c r="C2029" t="str">
        <f t="shared" ref="C2029:C2036" si="1238">"["&amp;G2029&amp;"]"</f>
        <v>[(Davis Polk &amp; Wardwell,ORG)]</v>
      </c>
      <c r="D2029" t="s">
        <v>15624</v>
      </c>
      <c r="E2029">
        <f t="shared" si="1220"/>
        <v>21</v>
      </c>
      <c r="F2029" t="s">
        <v>17887</v>
      </c>
      <c r="G2029" t="str">
        <f t="shared" ref="G2029:G2064" si="1239">"("&amp;D2029&amp;","&amp;F2029&amp;")"</f>
        <v>(Davis Polk &amp; Wardwell,ORG)</v>
      </c>
    </row>
    <row r="2030" spans="1:17" ht="16.5" customHeight="1" x14ac:dyDescent="0.25">
      <c r="A2030" t="s">
        <v>5343</v>
      </c>
      <c r="B2030">
        <v>80</v>
      </c>
      <c r="C2030" t="str">
        <f t="shared" si="1238"/>
        <v>[(Dr. Chong Yat Keung ,PERSON)]</v>
      </c>
      <c r="D2030" t="s">
        <v>12033</v>
      </c>
      <c r="E2030">
        <f t="shared" si="1220"/>
        <v>20</v>
      </c>
      <c r="F2030" t="s">
        <v>18022</v>
      </c>
      <c r="G2030" t="str">
        <f t="shared" si="1239"/>
        <v>(Dr. Chong Yat Keung ,PERSON)</v>
      </c>
    </row>
    <row r="2031" spans="1:17" ht="16.5" customHeight="1" x14ac:dyDescent="0.25">
      <c r="A2031" t="s">
        <v>1724</v>
      </c>
      <c r="B2031">
        <v>80</v>
      </c>
      <c r="C2031" t="str">
        <f t="shared" si="1238"/>
        <v>[(Dr. Lian Yong CHEN,PERSON)]</v>
      </c>
      <c r="D2031" t="s">
        <v>14270</v>
      </c>
      <c r="E2031">
        <f t="shared" si="1220"/>
        <v>18</v>
      </c>
      <c r="F2031" t="s">
        <v>18022</v>
      </c>
      <c r="G2031" t="str">
        <f t="shared" si="1239"/>
        <v>(Dr. Lian Yong CHEN,PERSON)</v>
      </c>
    </row>
    <row r="2032" spans="1:17" ht="16.5" customHeight="1" x14ac:dyDescent="0.25">
      <c r="A2032" t="s">
        <v>8198</v>
      </c>
      <c r="B2032">
        <v>80</v>
      </c>
      <c r="C2032" t="str">
        <f t="shared" si="1238"/>
        <v>[(Dr. Qiao Zhonghua ,PERSON)]</v>
      </c>
      <c r="D2032" t="s">
        <v>11444</v>
      </c>
      <c r="E2032">
        <f t="shared" si="1220"/>
        <v>18</v>
      </c>
      <c r="F2032" t="s">
        <v>18022</v>
      </c>
      <c r="G2032" t="str">
        <f t="shared" si="1239"/>
        <v>(Dr. Qiao Zhonghua ,PERSON)</v>
      </c>
    </row>
    <row r="2033" spans="1:17" ht="16.5" customHeight="1" x14ac:dyDescent="0.25">
      <c r="A2033" t="s">
        <v>6972</v>
      </c>
      <c r="B2033">
        <v>80</v>
      </c>
      <c r="C2033" t="str">
        <f t="shared" si="1238"/>
        <v>[(Dr. Wang Hao ,PERSON)]</v>
      </c>
      <c r="D2033" t="s">
        <v>12034</v>
      </c>
      <c r="E2033">
        <f t="shared" si="1220"/>
        <v>13</v>
      </c>
      <c r="F2033" t="s">
        <v>18022</v>
      </c>
      <c r="G2033" t="str">
        <f t="shared" si="1239"/>
        <v>(Dr. Wang Hao ,PERSON)</v>
      </c>
    </row>
    <row r="2034" spans="1:17" ht="16.5" customHeight="1" x14ac:dyDescent="0.25">
      <c r="A2034" t="s">
        <v>716</v>
      </c>
      <c r="B2034">
        <v>80</v>
      </c>
      <c r="C2034" t="str">
        <f t="shared" si="1238"/>
        <v>[(Dr. YEN Gordon ,PERSON)]</v>
      </c>
      <c r="D2034" t="s">
        <v>11688</v>
      </c>
      <c r="E2034">
        <f t="shared" si="1220"/>
        <v>15</v>
      </c>
      <c r="F2034" t="s">
        <v>18022</v>
      </c>
      <c r="G2034" t="str">
        <f t="shared" si="1239"/>
        <v>(Dr. YEN Gordon ,PERSON)</v>
      </c>
    </row>
    <row r="2035" spans="1:17" ht="16.5" customHeight="1" x14ac:dyDescent="0.25">
      <c r="A2035" t="s">
        <v>1707</v>
      </c>
      <c r="B2035">
        <v>80</v>
      </c>
      <c r="C2035" t="str">
        <f t="shared" si="1238"/>
        <v>[(Enhanced Securities Limited ,ORG)]</v>
      </c>
      <c r="D2035" t="s">
        <v>14682</v>
      </c>
      <c r="E2035">
        <f t="shared" si="1220"/>
        <v>28</v>
      </c>
      <c r="F2035" t="s">
        <v>17756</v>
      </c>
      <c r="G2035" t="str">
        <f t="shared" si="1239"/>
        <v>(Enhanced Securities Limited ,ORG)</v>
      </c>
    </row>
    <row r="2036" spans="1:17" ht="16.5" customHeight="1" x14ac:dyDescent="0.25">
      <c r="A2036" t="s">
        <v>559</v>
      </c>
      <c r="B2036">
        <v>80</v>
      </c>
      <c r="C2036" t="str">
        <f t="shared" si="1238"/>
        <v>[(Gaurav BHUSHAN ,ORG)]</v>
      </c>
      <c r="D2036" t="s">
        <v>16108</v>
      </c>
      <c r="E2036">
        <f t="shared" si="1220"/>
        <v>15</v>
      </c>
      <c r="F2036" t="s">
        <v>17958</v>
      </c>
      <c r="G2036" t="str">
        <f t="shared" si="1239"/>
        <v>(Gaurav BHUSHAN ,ORG)</v>
      </c>
    </row>
    <row r="2037" spans="1:17" ht="16.5" customHeight="1" x14ac:dyDescent="0.25">
      <c r="A2037" t="s">
        <v>303</v>
      </c>
      <c r="B2037">
        <v>80</v>
      </c>
      <c r="C2037" t="str">
        <f t="shared" ref="C2037:C2038" si="1240">"["&amp;G2037&amp;K2037&amp;"]"</f>
        <v>[(Joint Bookrunners and Joint Lead Managers ,TITLE)(BOCOM International Securities Limited,ORG)]</v>
      </c>
      <c r="D2037" t="s">
        <v>11812</v>
      </c>
      <c r="E2037">
        <f t="shared" si="1220"/>
        <v>42</v>
      </c>
      <c r="F2037" t="s">
        <v>11314</v>
      </c>
      <c r="G2037" t="str">
        <f t="shared" si="1239"/>
        <v>(Joint Bookrunners and Joint Lead Managers ,TITLE)</v>
      </c>
      <c r="H2037" t="s">
        <v>424</v>
      </c>
      <c r="I2037">
        <f t="shared" ref="I2037:I2038" si="1241">LEN(H2037)</f>
        <v>38</v>
      </c>
      <c r="J2037" t="s">
        <v>17887</v>
      </c>
      <c r="K2037" t="str">
        <f t="shared" ref="K2037:K2038" si="1242">"("&amp;H2037&amp;","&amp;J2037&amp;")"</f>
        <v>(BOCOM International Securities Limited,ORG)</v>
      </c>
    </row>
    <row r="2038" spans="1:17" ht="16.5" customHeight="1" x14ac:dyDescent="0.25">
      <c r="A2038" t="s">
        <v>426</v>
      </c>
      <c r="B2038">
        <v>80</v>
      </c>
      <c r="C2038" t="str">
        <f t="shared" si="1240"/>
        <v>[(Joint Bookrunners,TITLE)( China Galaxy International Securities (Hong Kong) Co., Limited,ORG)]</v>
      </c>
      <c r="D2038" t="s">
        <v>473</v>
      </c>
      <c r="E2038">
        <f t="shared" si="1220"/>
        <v>17</v>
      </c>
      <c r="F2038" t="s">
        <v>11314</v>
      </c>
      <c r="G2038" t="str">
        <f t="shared" si="1239"/>
        <v>(Joint Bookrunners,TITLE)</v>
      </c>
      <c r="H2038" t="s">
        <v>15127</v>
      </c>
      <c r="I2038">
        <f t="shared" si="1241"/>
        <v>63</v>
      </c>
      <c r="J2038" t="s">
        <v>17887</v>
      </c>
      <c r="K2038" t="str">
        <f t="shared" si="1242"/>
        <v>( China Galaxy International Securities (Hong Kong) Co., Limited,ORG)</v>
      </c>
    </row>
    <row r="2039" spans="1:17" ht="16.5" customHeight="1" x14ac:dyDescent="0.25">
      <c r="A2039" t="s">
        <v>5424</v>
      </c>
      <c r="B2039">
        <v>80</v>
      </c>
      <c r="C2039" t="str">
        <f t="shared" ref="C2039:C2040" si="1243">"["&amp;G2039&amp;"]"</f>
        <v>[(Low Seah Sun,PERSON)]</v>
      </c>
      <c r="D2039" t="s">
        <v>16109</v>
      </c>
      <c r="E2039">
        <f t="shared" si="1220"/>
        <v>12</v>
      </c>
      <c r="F2039" t="s">
        <v>17821</v>
      </c>
      <c r="G2039" t="str">
        <f t="shared" si="1239"/>
        <v>(Low Seah Sun,PERSON)</v>
      </c>
    </row>
    <row r="2040" spans="1:17" ht="16.5" customHeight="1" x14ac:dyDescent="0.25">
      <c r="A2040" t="s">
        <v>10324</v>
      </c>
      <c r="B2040">
        <v>80</v>
      </c>
      <c r="C2040" t="str">
        <f t="shared" si="1243"/>
        <v>[(Mr. Chan Cheong Tat ,PERSON)]</v>
      </c>
      <c r="D2040" t="s">
        <v>12035</v>
      </c>
      <c r="E2040">
        <f t="shared" si="1220"/>
        <v>20</v>
      </c>
      <c r="F2040" t="s">
        <v>17821</v>
      </c>
      <c r="G2040" t="str">
        <f t="shared" si="1239"/>
        <v>(Mr. Chan Cheong Tat ,PERSON)</v>
      </c>
    </row>
    <row r="2041" spans="1:17" ht="16.5" customHeight="1" x14ac:dyDescent="0.25">
      <c r="A2041" t="s">
        <v>17845</v>
      </c>
      <c r="B2041">
        <v>80</v>
      </c>
      <c r="C2041" t="str">
        <f>"["&amp;G2041&amp;K2041&amp;N2041&amp;"]"</f>
        <v>[(Mr. Chang Chi Hsung,PERSON)(Dr. Wang Fengxiang,PERSON)(Mr. Chan Ming Kit,PERSON)]</v>
      </c>
      <c r="D2041" t="s">
        <v>12036</v>
      </c>
      <c r="E2041">
        <f t="shared" si="1220"/>
        <v>19</v>
      </c>
      <c r="F2041" t="s">
        <v>17821</v>
      </c>
      <c r="G2041" t="str">
        <f t="shared" si="1239"/>
        <v>(Mr. Chang Chi Hsung,PERSON)</v>
      </c>
      <c r="H2041" t="s">
        <v>17846</v>
      </c>
      <c r="I2041">
        <f t="shared" ref="I2041" si="1244">LEN(H2041)</f>
        <v>18</v>
      </c>
      <c r="J2041" t="s">
        <v>17821</v>
      </c>
      <c r="K2041" t="str">
        <f>"("&amp;H2041&amp;","&amp;J2041&amp;")"</f>
        <v>(Dr. Wang Fengxiang,PERSON)</v>
      </c>
      <c r="L2041" t="s">
        <v>17847</v>
      </c>
      <c r="M2041" t="s">
        <v>17821</v>
      </c>
      <c r="N2041" t="str">
        <f>"("&amp;L2041&amp;","&amp;M2041&amp;")"</f>
        <v>(Mr. Chan Ming Kit,PERSON)</v>
      </c>
    </row>
    <row r="2042" spans="1:17" ht="16.5" customHeight="1" x14ac:dyDescent="0.25">
      <c r="A2042" t="s">
        <v>408</v>
      </c>
      <c r="B2042">
        <v>80</v>
      </c>
      <c r="C2042" t="str">
        <f t="shared" ref="C2042" si="1245">"["&amp;G2042&amp;"]"</f>
        <v>[(Mr. Chen Miaolin ,PERSON)]</v>
      </c>
      <c r="D2042" t="s">
        <v>12037</v>
      </c>
      <c r="E2042">
        <f t="shared" si="1220"/>
        <v>17</v>
      </c>
      <c r="F2042" t="s">
        <v>11322</v>
      </c>
      <c r="G2042" t="str">
        <f t="shared" si="1239"/>
        <v>(Mr. Chen Miaolin ,PERSON)</v>
      </c>
    </row>
    <row r="2043" spans="1:17" ht="16.5" customHeight="1" x14ac:dyDescent="0.25">
      <c r="A2043" t="s">
        <v>2408</v>
      </c>
      <c r="B2043">
        <v>80</v>
      </c>
      <c r="C2043" t="str">
        <f>"["&amp;G2043&amp;K2043&amp;N2043&amp;Q2043&amp;"]"</f>
        <v>[(Mr. Dongyue Cheng ,PERSON)(Ms. Zhen Lin ,PERSON)(Mr. Yixiang Lou ,PERSON)( Mr. Peng Li,PERSON)]</v>
      </c>
      <c r="D2043" t="s">
        <v>11593</v>
      </c>
      <c r="E2043">
        <f t="shared" si="1220"/>
        <v>18</v>
      </c>
      <c r="F2043" t="s">
        <v>17821</v>
      </c>
      <c r="G2043" t="str">
        <f t="shared" si="1239"/>
        <v>(Mr. Dongyue Cheng ,PERSON)</v>
      </c>
      <c r="H2043" t="s">
        <v>17874</v>
      </c>
      <c r="I2043">
        <f t="shared" ref="I2043" si="1246">LEN(H2043)</f>
        <v>13</v>
      </c>
      <c r="J2043" t="s">
        <v>17821</v>
      </c>
      <c r="K2043" t="str">
        <f>"("&amp;H2043&amp;","&amp;J2043&amp;")"</f>
        <v>(Ms. Zhen Lin ,PERSON)</v>
      </c>
      <c r="L2043" t="s">
        <v>17876</v>
      </c>
      <c r="M2043" t="s">
        <v>17821</v>
      </c>
      <c r="N2043" t="str">
        <f>"("&amp;L2043&amp;","&amp;M2043&amp;")"</f>
        <v>(Mr. Yixiang Lou ,PERSON)</v>
      </c>
      <c r="O2043" t="s">
        <v>17875</v>
      </c>
      <c r="P2043" t="s">
        <v>17821</v>
      </c>
      <c r="Q2043" t="str">
        <f t="shared" ref="Q2043" si="1247">"("&amp;O2043&amp;","&amp;P2043&amp;")"</f>
        <v>( Mr. Peng Li,PERSON)</v>
      </c>
    </row>
    <row r="2044" spans="1:17" ht="16.5" customHeight="1" x14ac:dyDescent="0.25">
      <c r="A2044" t="s">
        <v>135</v>
      </c>
      <c r="B2044">
        <v>80</v>
      </c>
      <c r="C2044" t="str">
        <f t="shared" ref="C2044:C2050" si="1248">"["&amp;G2044&amp;"]"</f>
        <v>[(Mr. HU Guohua ,PERSON)]</v>
      </c>
      <c r="D2044" t="s">
        <v>12038</v>
      </c>
      <c r="E2044">
        <f t="shared" si="1220"/>
        <v>14</v>
      </c>
      <c r="F2044" t="s">
        <v>17821</v>
      </c>
      <c r="G2044" t="str">
        <f t="shared" si="1239"/>
        <v>(Mr. HU Guohua ,PERSON)</v>
      </c>
    </row>
    <row r="2045" spans="1:17" ht="16.5" customHeight="1" x14ac:dyDescent="0.25">
      <c r="A2045" t="s">
        <v>183</v>
      </c>
      <c r="B2045">
        <v>80</v>
      </c>
      <c r="C2045" t="str">
        <f t="shared" si="1248"/>
        <v>[(Mr. Lee Wai Ming ,PERSON)]</v>
      </c>
      <c r="D2045" t="s">
        <v>12039</v>
      </c>
      <c r="E2045">
        <f t="shared" si="1220"/>
        <v>17</v>
      </c>
      <c r="F2045" t="s">
        <v>11322</v>
      </c>
      <c r="G2045" t="str">
        <f t="shared" si="1239"/>
        <v>(Mr. Lee Wai Ming ,PERSON)</v>
      </c>
    </row>
    <row r="2046" spans="1:17" ht="16.5" customHeight="1" x14ac:dyDescent="0.25">
      <c r="A2046" t="s">
        <v>10646</v>
      </c>
      <c r="B2046">
        <v>80</v>
      </c>
      <c r="C2046" t="str">
        <f t="shared" si="1248"/>
        <v>[(Mr. Lim Peng Chuan Terence ,PERSON)]</v>
      </c>
      <c r="D2046" t="s">
        <v>11642</v>
      </c>
      <c r="E2046">
        <f t="shared" si="1220"/>
        <v>27</v>
      </c>
      <c r="F2046" t="s">
        <v>17782</v>
      </c>
      <c r="G2046" t="str">
        <f t="shared" si="1239"/>
        <v>(Mr. Lim Peng Chuan Terence ,PERSON)</v>
      </c>
    </row>
    <row r="2047" spans="1:17" ht="16.5" customHeight="1" x14ac:dyDescent="0.25">
      <c r="A2047" t="s">
        <v>3950</v>
      </c>
      <c r="B2047">
        <v>80</v>
      </c>
      <c r="C2047" t="str">
        <f t="shared" si="1248"/>
        <v>[(Mr. Mak Kim Hung ,PERSON)]</v>
      </c>
      <c r="D2047" t="s">
        <v>12040</v>
      </c>
      <c r="E2047">
        <f t="shared" si="1220"/>
        <v>17</v>
      </c>
      <c r="F2047" t="s">
        <v>11322</v>
      </c>
      <c r="G2047" t="str">
        <f t="shared" si="1239"/>
        <v>(Mr. Mak Kim Hung ,PERSON)</v>
      </c>
    </row>
    <row r="2048" spans="1:17" ht="16.5" customHeight="1" x14ac:dyDescent="0.25">
      <c r="A2048" t="s">
        <v>10611</v>
      </c>
      <c r="B2048">
        <v>80</v>
      </c>
      <c r="C2048" t="str">
        <f t="shared" si="1248"/>
        <v>[(Mr. MOO Kai Pong ,PERSON)]</v>
      </c>
      <c r="D2048" t="s">
        <v>12041</v>
      </c>
      <c r="E2048">
        <f t="shared" si="1220"/>
        <v>17</v>
      </c>
      <c r="F2048" t="s">
        <v>11322</v>
      </c>
      <c r="G2048" t="str">
        <f t="shared" si="1239"/>
        <v>(Mr. MOO Kai Pong ,PERSON)</v>
      </c>
    </row>
    <row r="2049" spans="1:17" ht="16.5" customHeight="1" x14ac:dyDescent="0.25">
      <c r="A2049" t="s">
        <v>363</v>
      </c>
      <c r="B2049">
        <v>80</v>
      </c>
      <c r="C2049" t="str">
        <f t="shared" si="1248"/>
        <v>[(Mr. Richard Antony,PERSON)]</v>
      </c>
      <c r="D2049" t="s">
        <v>14271</v>
      </c>
      <c r="E2049">
        <f t="shared" si="1220"/>
        <v>18</v>
      </c>
      <c r="F2049" t="s">
        <v>17821</v>
      </c>
      <c r="G2049" t="str">
        <f t="shared" si="1239"/>
        <v>(Mr. Richard Antony,PERSON)</v>
      </c>
    </row>
    <row r="2050" spans="1:17" ht="16.5" customHeight="1" x14ac:dyDescent="0.25">
      <c r="A2050" t="s">
        <v>10645</v>
      </c>
      <c r="B2050">
        <v>80</v>
      </c>
      <c r="C2050" t="str">
        <f t="shared" si="1248"/>
        <v>[(Mr. Saw Zhe Wei,PERSON)]</v>
      </c>
      <c r="D2050" t="s">
        <v>14272</v>
      </c>
      <c r="E2050">
        <f t="shared" si="1220"/>
        <v>15</v>
      </c>
      <c r="F2050" t="s">
        <v>17821</v>
      </c>
      <c r="G2050" t="str">
        <f t="shared" si="1239"/>
        <v>(Mr. Saw Zhe Wei,PERSON)</v>
      </c>
    </row>
    <row r="2051" spans="1:17" ht="16.5" customHeight="1" x14ac:dyDescent="0.25">
      <c r="A2051" t="s">
        <v>5212</v>
      </c>
      <c r="B2051">
        <v>80</v>
      </c>
      <c r="C2051" t="str">
        <f>"["&amp;G2051&amp;K2051&amp;N2051&amp;Q2051&amp;"]"</f>
        <v>[(Mr. Shum Hau Tak ,PERSON)(Mr. Pau Chi Hoi ,PERSON)(Nomination Committee ,TITLE)(Mr. Pau Chi Hoi,PERSON)]</v>
      </c>
      <c r="D2051" t="s">
        <v>14076</v>
      </c>
      <c r="E2051">
        <f t="shared" ref="E2051:E2114" si="1249">LEN(D2051)</f>
        <v>17</v>
      </c>
      <c r="F2051" t="s">
        <v>17782</v>
      </c>
      <c r="G2051" t="str">
        <f t="shared" si="1239"/>
        <v>(Mr. Shum Hau Tak ,PERSON)</v>
      </c>
      <c r="H2051" t="s">
        <v>14077</v>
      </c>
      <c r="I2051">
        <f t="shared" ref="I2051" si="1250">LEN(H2051)</f>
        <v>16</v>
      </c>
      <c r="J2051" t="s">
        <v>17782</v>
      </c>
      <c r="K2051" t="str">
        <f>"("&amp;H2051&amp;","&amp;J2051&amp;")"</f>
        <v>(Mr. Pau Chi Hoi ,PERSON)</v>
      </c>
      <c r="L2051" t="s">
        <v>14028</v>
      </c>
      <c r="M2051" t="s">
        <v>17755</v>
      </c>
      <c r="N2051" t="str">
        <f>"("&amp;L2051&amp;","&amp;M2051&amp;")"</f>
        <v>(Nomination Committee ,TITLE)</v>
      </c>
      <c r="O2051" t="s">
        <v>14079</v>
      </c>
      <c r="P2051" t="s">
        <v>17782</v>
      </c>
      <c r="Q2051" t="str">
        <f t="shared" ref="Q2051" si="1251">"("&amp;O2051&amp;","&amp;P2051&amp;")"</f>
        <v>(Mr. Pau Chi Hoi,PERSON)</v>
      </c>
    </row>
    <row r="2052" spans="1:17" ht="16.5" customHeight="1" x14ac:dyDescent="0.25">
      <c r="A2052" t="s">
        <v>898</v>
      </c>
      <c r="B2052">
        <v>80</v>
      </c>
      <c r="C2052" t="str">
        <f t="shared" ref="C2052:C2054" si="1252">"["&amp;G2052&amp;"]"</f>
        <v>[(Mr. Tso Ping Cheong Brian ,PERSON)]</v>
      </c>
      <c r="D2052" t="s">
        <v>11549</v>
      </c>
      <c r="E2052">
        <f t="shared" si="1249"/>
        <v>26</v>
      </c>
      <c r="F2052" t="s">
        <v>17782</v>
      </c>
      <c r="G2052" t="str">
        <f t="shared" si="1239"/>
        <v>(Mr. Tso Ping Cheong Brian ,PERSON)</v>
      </c>
    </row>
    <row r="2053" spans="1:17" ht="16.5" customHeight="1" x14ac:dyDescent="0.25">
      <c r="A2053" t="s">
        <v>5807</v>
      </c>
      <c r="B2053">
        <v>80</v>
      </c>
      <c r="C2053" t="str">
        <f t="shared" si="1252"/>
        <v>[(Mr. Wee Chorng Kien ,PERSON)]</v>
      </c>
      <c r="D2053" t="s">
        <v>14273</v>
      </c>
      <c r="E2053">
        <f t="shared" si="1249"/>
        <v>20</v>
      </c>
      <c r="F2053" t="s">
        <v>17821</v>
      </c>
      <c r="G2053" t="str">
        <f t="shared" si="1239"/>
        <v>(Mr. Wee Chorng Kien ,PERSON)</v>
      </c>
    </row>
    <row r="2054" spans="1:17" ht="16.5" customHeight="1" x14ac:dyDescent="0.25">
      <c r="A2054" t="s">
        <v>8407</v>
      </c>
      <c r="B2054">
        <v>80</v>
      </c>
      <c r="C2054" t="str">
        <f t="shared" si="1252"/>
        <v>[(Mr. Xu Gang ,PERSON)]</v>
      </c>
      <c r="D2054" t="s">
        <v>12042</v>
      </c>
      <c r="E2054">
        <f t="shared" si="1249"/>
        <v>12</v>
      </c>
      <c r="F2054" t="s">
        <v>17821</v>
      </c>
      <c r="G2054" t="str">
        <f t="shared" si="1239"/>
        <v>(Mr. Xu Gang ,PERSON)</v>
      </c>
    </row>
    <row r="2055" spans="1:17" ht="16.5" customHeight="1" x14ac:dyDescent="0.25">
      <c r="A2055" t="s">
        <v>11074</v>
      </c>
      <c r="B2055">
        <v>80</v>
      </c>
      <c r="C2055" t="str">
        <f t="shared" ref="C2055:C2056" si="1253">"["&amp;G2055&amp;K2055&amp;N2055&amp;Q2055&amp;"]"</f>
        <v>[(Mr. Yang, Lei Bob ,PERSON)(Mr. Zhong Shu Zi ,PERSON)(Remuneration Committee ,TITLE)(Mr. Lu Yuan,PERSON)]</v>
      </c>
      <c r="D2055" t="s">
        <v>14080</v>
      </c>
      <c r="E2055">
        <f t="shared" si="1249"/>
        <v>18</v>
      </c>
      <c r="F2055" t="s">
        <v>17763</v>
      </c>
      <c r="G2055" t="str">
        <f t="shared" si="1239"/>
        <v>(Mr. Yang, Lei Bob ,PERSON)</v>
      </c>
      <c r="H2055" t="s">
        <v>14081</v>
      </c>
      <c r="I2055">
        <f t="shared" ref="I2055:I2056" si="1254">LEN(H2055)</f>
        <v>17</v>
      </c>
      <c r="J2055" t="s">
        <v>17763</v>
      </c>
      <c r="K2055" t="str">
        <f t="shared" ref="K2055:K2056" si="1255">"("&amp;H2055&amp;","&amp;J2055&amp;")"</f>
        <v>(Mr. Zhong Shu Zi ,PERSON)</v>
      </c>
      <c r="L2055" t="s">
        <v>14057</v>
      </c>
      <c r="M2055" t="s">
        <v>17785</v>
      </c>
      <c r="N2055" t="str">
        <f t="shared" ref="N2055:N2056" si="1256">"("&amp;L2055&amp;","&amp;M2055&amp;")"</f>
        <v>(Remuneration Committee ,TITLE)</v>
      </c>
      <c r="O2055" t="s">
        <v>14082</v>
      </c>
      <c r="P2055" t="s">
        <v>17763</v>
      </c>
      <c r="Q2055" t="str">
        <f t="shared" ref="Q2055:Q2056" si="1257">"("&amp;O2055&amp;","&amp;P2055&amp;")"</f>
        <v>(Mr. Lu Yuan,PERSON)</v>
      </c>
    </row>
    <row r="2056" spans="1:17" ht="16.5" customHeight="1" x14ac:dyDescent="0.25">
      <c r="A2056" t="s">
        <v>5801</v>
      </c>
      <c r="B2056">
        <v>80</v>
      </c>
      <c r="C2056" t="str">
        <f t="shared" si="1253"/>
        <v>[(Mr. Zhang Jizhong ,PERSON)(Mr. Huang Yu ,PERSON)(Remuneration committee ,TITLE)(Mr. Huang Yu,PERSON)]</v>
      </c>
      <c r="D2056" t="s">
        <v>14083</v>
      </c>
      <c r="E2056">
        <f t="shared" si="1249"/>
        <v>18</v>
      </c>
      <c r="F2056" t="s">
        <v>17763</v>
      </c>
      <c r="G2056" t="str">
        <f t="shared" si="1239"/>
        <v>(Mr. Zhang Jizhong ,PERSON)</v>
      </c>
      <c r="H2056" t="s">
        <v>14084</v>
      </c>
      <c r="I2056">
        <f t="shared" si="1254"/>
        <v>13</v>
      </c>
      <c r="J2056" t="s">
        <v>17763</v>
      </c>
      <c r="K2056" t="str">
        <f t="shared" si="1255"/>
        <v>(Mr. Huang Yu ,PERSON)</v>
      </c>
      <c r="L2056" t="s">
        <v>14067</v>
      </c>
      <c r="M2056" t="s">
        <v>17785</v>
      </c>
      <c r="N2056" t="str">
        <f t="shared" si="1256"/>
        <v>(Remuneration committee ,TITLE)</v>
      </c>
      <c r="O2056" t="s">
        <v>14085</v>
      </c>
      <c r="P2056" t="s">
        <v>17763</v>
      </c>
      <c r="Q2056" t="str">
        <f t="shared" si="1257"/>
        <v>(Mr. Huang Yu,PERSON)</v>
      </c>
    </row>
    <row r="2057" spans="1:17" ht="16.5" customHeight="1" x14ac:dyDescent="0.25">
      <c r="A2057" t="s">
        <v>8838</v>
      </c>
      <c r="B2057">
        <v>80</v>
      </c>
      <c r="C2057" t="str">
        <f t="shared" ref="C2057:C2064" si="1258">"["&amp;G2057&amp;"]"</f>
        <v>[(Mr. Zuo Conglin ,PERSON)]</v>
      </c>
      <c r="D2057" t="s">
        <v>12043</v>
      </c>
      <c r="E2057">
        <f t="shared" si="1249"/>
        <v>16</v>
      </c>
      <c r="F2057" t="s">
        <v>11322</v>
      </c>
      <c r="G2057" t="str">
        <f t="shared" si="1239"/>
        <v>(Mr. Zuo Conglin ,PERSON)</v>
      </c>
    </row>
    <row r="2058" spans="1:17" ht="16.5" customHeight="1" x14ac:dyDescent="0.25">
      <c r="A2058" t="s">
        <v>5977</v>
      </c>
      <c r="B2058">
        <v>80</v>
      </c>
      <c r="C2058" t="str">
        <f t="shared" si="1258"/>
        <v>[(Ms. Choy Yee Man ,PERSON)]</v>
      </c>
      <c r="D2058" t="s">
        <v>11604</v>
      </c>
      <c r="E2058">
        <f t="shared" si="1249"/>
        <v>17</v>
      </c>
      <c r="F2058" t="s">
        <v>17821</v>
      </c>
      <c r="G2058" t="str">
        <f t="shared" si="1239"/>
        <v>(Ms. Choy Yee Man ,PERSON)</v>
      </c>
    </row>
    <row r="2059" spans="1:17" ht="16.5" customHeight="1" x14ac:dyDescent="0.25">
      <c r="A2059" t="s">
        <v>8833</v>
      </c>
      <c r="B2059">
        <v>80</v>
      </c>
      <c r="C2059" t="str">
        <f t="shared" si="1258"/>
        <v>[(Ms. Fok Po Yi ,PERSON)]</v>
      </c>
      <c r="D2059" t="s">
        <v>11465</v>
      </c>
      <c r="E2059">
        <f t="shared" si="1249"/>
        <v>14</v>
      </c>
      <c r="F2059" t="s">
        <v>17821</v>
      </c>
      <c r="G2059" t="str">
        <f t="shared" si="1239"/>
        <v>(Ms. Fok Po Yi ,PERSON)</v>
      </c>
    </row>
    <row r="2060" spans="1:17" ht="16.5" customHeight="1" x14ac:dyDescent="0.25">
      <c r="A2060" t="s">
        <v>2009</v>
      </c>
      <c r="B2060">
        <v>80</v>
      </c>
      <c r="C2060" t="str">
        <f t="shared" si="1258"/>
        <v>[(Ms. Liu Tao ,PERSON)]</v>
      </c>
      <c r="D2060" t="s">
        <v>12044</v>
      </c>
      <c r="E2060">
        <f t="shared" si="1249"/>
        <v>12</v>
      </c>
      <c r="F2060" t="s">
        <v>17821</v>
      </c>
      <c r="G2060" t="str">
        <f t="shared" si="1239"/>
        <v>(Ms. Liu Tao ,PERSON)</v>
      </c>
    </row>
    <row r="2061" spans="1:17" ht="16.5" customHeight="1" x14ac:dyDescent="0.25">
      <c r="A2061" t="s">
        <v>5104</v>
      </c>
      <c r="B2061">
        <v>80</v>
      </c>
      <c r="C2061" t="str">
        <f t="shared" si="1258"/>
        <v>[(Ms. Siu Wing Kit ,PERSON)]</v>
      </c>
      <c r="D2061" t="s">
        <v>12045</v>
      </c>
      <c r="E2061">
        <f t="shared" si="1249"/>
        <v>17</v>
      </c>
      <c r="F2061" t="s">
        <v>17821</v>
      </c>
      <c r="G2061" t="str">
        <f t="shared" si="1239"/>
        <v>(Ms. Siu Wing Kit ,PERSON)</v>
      </c>
    </row>
    <row r="2062" spans="1:17" ht="16.5" customHeight="1" x14ac:dyDescent="0.25">
      <c r="A2062" t="s">
        <v>8663</v>
      </c>
      <c r="B2062">
        <v>80</v>
      </c>
      <c r="C2062" t="str">
        <f t="shared" si="1258"/>
        <v>[(Ms. Wu Lanyu ,PERSON)]</v>
      </c>
      <c r="D2062" t="s">
        <v>12174</v>
      </c>
      <c r="E2062">
        <f t="shared" si="1249"/>
        <v>13</v>
      </c>
      <c r="F2062" t="s">
        <v>17821</v>
      </c>
      <c r="G2062" t="str">
        <f t="shared" si="1239"/>
        <v>(Ms. Wu Lanyu ,PERSON)</v>
      </c>
    </row>
    <row r="2063" spans="1:17" ht="16.5" customHeight="1" x14ac:dyDescent="0.25">
      <c r="A2063" t="s">
        <v>6808</v>
      </c>
      <c r="B2063">
        <v>80</v>
      </c>
      <c r="C2063" t="str">
        <f t="shared" si="1258"/>
        <v>[(Ms. Wu Xia ,PERSON)]</v>
      </c>
      <c r="D2063" t="s">
        <v>12046</v>
      </c>
      <c r="E2063">
        <f t="shared" si="1249"/>
        <v>11</v>
      </c>
      <c r="F2063" t="s">
        <v>17821</v>
      </c>
      <c r="G2063" t="str">
        <f t="shared" si="1239"/>
        <v>(Ms. Wu Xia ,PERSON)</v>
      </c>
    </row>
    <row r="2064" spans="1:17" ht="16.5" customHeight="1" x14ac:dyDescent="0.25">
      <c r="A2064" t="s">
        <v>5948</v>
      </c>
      <c r="B2064">
        <v>80</v>
      </c>
      <c r="C2064" t="str">
        <f t="shared" si="1258"/>
        <v>[(Ms. Zhang Weiwen ,PERSON)]</v>
      </c>
      <c r="D2064" t="s">
        <v>12047</v>
      </c>
      <c r="E2064">
        <f t="shared" si="1249"/>
        <v>17</v>
      </c>
      <c r="F2064" t="s">
        <v>17821</v>
      </c>
      <c r="G2064" t="str">
        <f t="shared" si="1239"/>
        <v>(Ms. Zhang Weiwen ,PERSON)</v>
      </c>
    </row>
    <row r="2065" spans="1:14" ht="16.5" customHeight="1" x14ac:dyDescent="0.25">
      <c r="A2065" t="s">
        <v>9139</v>
      </c>
      <c r="B2065">
        <v>80</v>
      </c>
    </row>
    <row r="2066" spans="1:14" ht="16.5" customHeight="1" x14ac:dyDescent="0.25">
      <c r="A2066" t="s">
        <v>2323</v>
      </c>
      <c r="B2066">
        <v>80</v>
      </c>
      <c r="C2066" t="str">
        <f>"["&amp;G2066&amp;K2066&amp;"]"</f>
        <v>[(Receiving Bank,TITLE)( Bank of China (Hong Kong) Limited ,ORG)]</v>
      </c>
      <c r="D2066" t="s">
        <v>11779</v>
      </c>
      <c r="E2066">
        <f t="shared" si="1249"/>
        <v>14</v>
      </c>
      <c r="F2066" t="s">
        <v>11314</v>
      </c>
      <c r="G2066" t="str">
        <f>"("&amp;D2066&amp;","&amp;F2066&amp;")"</f>
        <v>(Receiving Bank,TITLE)</v>
      </c>
      <c r="H2066" t="s">
        <v>16288</v>
      </c>
      <c r="I2066">
        <f t="shared" ref="I2066" si="1259">LEN(H2066)</f>
        <v>35</v>
      </c>
      <c r="J2066" t="s">
        <v>17887</v>
      </c>
      <c r="K2066" t="str">
        <f>"("&amp;H2066&amp;","&amp;J2066&amp;")"</f>
        <v>( Bank of China (Hong Kong) Limited ,ORG)</v>
      </c>
    </row>
    <row r="2067" spans="1:14" ht="16.5" customHeight="1" x14ac:dyDescent="0.25">
      <c r="A2067" t="s">
        <v>8304</v>
      </c>
      <c r="B2067">
        <v>80</v>
      </c>
    </row>
    <row r="2068" spans="1:14" ht="16.5" customHeight="1" x14ac:dyDescent="0.25">
      <c r="A2068" t="s">
        <v>6382</v>
      </c>
      <c r="B2068">
        <v>80</v>
      </c>
      <c r="C2068" t="str">
        <f t="shared" ref="C2068" si="1260">"["&amp;G2068&amp;"]"</f>
        <v>[(Windward ,ORG)]</v>
      </c>
      <c r="D2068" t="s">
        <v>16018</v>
      </c>
      <c r="E2068">
        <f t="shared" si="1249"/>
        <v>9</v>
      </c>
      <c r="F2068" t="s">
        <v>17958</v>
      </c>
      <c r="G2068" t="str">
        <f t="shared" ref="G2068:G2071" si="1261">"("&amp;D2068&amp;","&amp;F2068&amp;")"</f>
        <v>(Windward ,ORG)</v>
      </c>
    </row>
    <row r="2069" spans="1:14" ht="16.5" customHeight="1" x14ac:dyDescent="0.25">
      <c r="A2069" t="s">
        <v>17996</v>
      </c>
      <c r="B2069">
        <v>80</v>
      </c>
      <c r="C2069" t="str">
        <f>"["&amp;G2069&amp;K2069&amp;N2069&amp;"]"</f>
        <v>[(YU Ronald Patrick Lup Man ,PERSON)(ZHANG Yuguo,PERSON)(HU Yangyang,PERSON)]</v>
      </c>
      <c r="D2069" t="s">
        <v>15540</v>
      </c>
      <c r="E2069">
        <f t="shared" si="1249"/>
        <v>26</v>
      </c>
      <c r="F2069" t="s">
        <v>17821</v>
      </c>
      <c r="G2069" t="str">
        <f t="shared" si="1261"/>
        <v>(YU Ronald Patrick Lup Man ,PERSON)</v>
      </c>
      <c r="H2069" t="s">
        <v>15541</v>
      </c>
      <c r="I2069">
        <f t="shared" ref="I2069" si="1262">LEN(H2069)</f>
        <v>11</v>
      </c>
      <c r="J2069" t="s">
        <v>17821</v>
      </c>
      <c r="K2069" t="str">
        <f>"("&amp;H2069&amp;","&amp;J2069&amp;")"</f>
        <v>(ZHANG Yuguo,PERSON)</v>
      </c>
      <c r="L2069" t="s">
        <v>15542</v>
      </c>
      <c r="M2069" t="s">
        <v>17821</v>
      </c>
      <c r="N2069" t="str">
        <f>"("&amp;L2069&amp;","&amp;M2069&amp;")"</f>
        <v>(HU Yangyang,PERSON)</v>
      </c>
    </row>
    <row r="2070" spans="1:14" ht="16.5" customHeight="1" x14ac:dyDescent="0.25">
      <c r="A2070" t="s">
        <v>2651</v>
      </c>
      <c r="B2070">
        <v>80</v>
      </c>
      <c r="C2070" t="str">
        <f t="shared" ref="C2070:C2071" si="1263">"["&amp;G2070&amp;"]"</f>
        <v>[(Zhao Jianbo,PERSON)]</v>
      </c>
      <c r="D2070" t="s">
        <v>12048</v>
      </c>
      <c r="E2070">
        <f t="shared" si="1249"/>
        <v>11</v>
      </c>
      <c r="F2070" t="s">
        <v>11322</v>
      </c>
      <c r="G2070" t="str">
        <f t="shared" si="1261"/>
        <v>(Zhao Jianbo,PERSON)</v>
      </c>
    </row>
    <row r="2071" spans="1:14" ht="16.5" customHeight="1" x14ac:dyDescent="0.25">
      <c r="A2071" t="s">
        <v>15838</v>
      </c>
      <c r="B2071">
        <v>80</v>
      </c>
      <c r="C2071" t="str">
        <f t="shared" si="1263"/>
        <v>[(Zhong Lun Law Firm,ORG)]</v>
      </c>
      <c r="D2071" t="s">
        <v>1739</v>
      </c>
      <c r="E2071">
        <f t="shared" si="1249"/>
        <v>18</v>
      </c>
      <c r="F2071" t="s">
        <v>18024</v>
      </c>
      <c r="G2071" t="str">
        <f t="shared" si="1261"/>
        <v>(Zhong Lun Law Firm,ORG)</v>
      </c>
    </row>
    <row r="2072" spans="1:14" ht="16.5" customHeight="1" x14ac:dyDescent="0.25">
      <c r="A2072" t="s">
        <v>9707</v>
      </c>
      <c r="B2072">
        <v>81</v>
      </c>
    </row>
    <row r="2073" spans="1:14" ht="16.5" customHeight="1" x14ac:dyDescent="0.25">
      <c r="A2073" t="s">
        <v>1789</v>
      </c>
      <c r="B2073">
        <v>81</v>
      </c>
    </row>
    <row r="2074" spans="1:14" ht="16.5" customHeight="1" x14ac:dyDescent="0.25">
      <c r="A2074" t="s">
        <v>833</v>
      </c>
      <c r="B2074">
        <v>81</v>
      </c>
    </row>
    <row r="2075" spans="1:14" ht="16.5" customHeight="1" x14ac:dyDescent="0.25">
      <c r="A2075" t="s">
        <v>8455</v>
      </c>
      <c r="B2075">
        <v>81</v>
      </c>
      <c r="C2075" t="str">
        <f t="shared" ref="C2075:C2076" si="1264">"["&amp;G2075&amp;"]"</f>
        <v>[( Appleby ,ORG)]</v>
      </c>
      <c r="D2075" t="s">
        <v>17052</v>
      </c>
      <c r="E2075">
        <f t="shared" si="1249"/>
        <v>9</v>
      </c>
      <c r="F2075" t="s">
        <v>11321</v>
      </c>
      <c r="G2075" t="str">
        <f t="shared" ref="G2075:G2078" si="1265">"("&amp;D2075&amp;","&amp;F2075&amp;")"</f>
        <v>( Appleby ,ORG)</v>
      </c>
    </row>
    <row r="2076" spans="1:14" ht="16.5" customHeight="1" x14ac:dyDescent="0.25">
      <c r="A2076" t="s">
        <v>1254</v>
      </c>
      <c r="B2076">
        <v>81</v>
      </c>
      <c r="C2076" t="str">
        <f t="shared" si="1264"/>
        <v>[(Hogan Lovells ,ORG)]</v>
      </c>
      <c r="D2076" t="s">
        <v>17214</v>
      </c>
      <c r="E2076">
        <f t="shared" si="1249"/>
        <v>14</v>
      </c>
      <c r="F2076" t="s">
        <v>11321</v>
      </c>
      <c r="G2076" t="str">
        <f t="shared" si="1265"/>
        <v>(Hogan Lovells ,ORG)</v>
      </c>
    </row>
    <row r="2077" spans="1:14" ht="16.5" customHeight="1" x14ac:dyDescent="0.25">
      <c r="A2077" t="s">
        <v>929</v>
      </c>
      <c r="B2077">
        <v>81</v>
      </c>
      <c r="C2077" t="str">
        <f t="shared" ref="C2077:C2078" si="1266">"["&amp;G2077&amp;K2077&amp;"]"</f>
        <v>[(Authorised representatives,TITLE)( Mr. Chua Boon Par,PERSON)]</v>
      </c>
      <c r="D2077" t="s">
        <v>115</v>
      </c>
      <c r="E2077">
        <f t="shared" si="1249"/>
        <v>26</v>
      </c>
      <c r="F2077" t="s">
        <v>17892</v>
      </c>
      <c r="G2077" t="str">
        <f t="shared" si="1265"/>
        <v>(Authorised representatives,TITLE)</v>
      </c>
      <c r="H2077" t="s">
        <v>17287</v>
      </c>
      <c r="I2077">
        <f t="shared" ref="I2077:I2078" si="1267">LEN(H2077)</f>
        <v>18</v>
      </c>
      <c r="J2077" t="s">
        <v>17898</v>
      </c>
      <c r="K2077" t="str">
        <f t="shared" ref="K2077:K2078" si="1268">"("&amp;H2077&amp;","&amp;J2077&amp;")"</f>
        <v>( Mr. Chua Boon Par,PERSON)</v>
      </c>
    </row>
    <row r="2078" spans="1:14" ht="16.5" customHeight="1" x14ac:dyDescent="0.25">
      <c r="A2078" t="s">
        <v>4150</v>
      </c>
      <c r="B2078">
        <v>81</v>
      </c>
      <c r="C2078" t="str">
        <f t="shared" si="1266"/>
        <v>[(Carlos Alves de Brito,PERSON)( Carlos Brito,PERSON)]</v>
      </c>
      <c r="D2078" t="s">
        <v>16110</v>
      </c>
      <c r="E2078">
        <f t="shared" si="1249"/>
        <v>21</v>
      </c>
      <c r="F2078" t="s">
        <v>17821</v>
      </c>
      <c r="G2078" t="str">
        <f t="shared" si="1265"/>
        <v>(Carlos Alves de Brito,PERSON)</v>
      </c>
      <c r="H2078" t="s">
        <v>16111</v>
      </c>
      <c r="I2078">
        <f t="shared" si="1267"/>
        <v>13</v>
      </c>
      <c r="J2078" t="s">
        <v>17931</v>
      </c>
      <c r="K2078" t="str">
        <f t="shared" si="1268"/>
        <v>( Carlos Brito,PERSON)</v>
      </c>
    </row>
    <row r="2079" spans="1:14" ht="16.5" customHeight="1" x14ac:dyDescent="0.25">
      <c r="A2079" t="s">
        <v>1553</v>
      </c>
      <c r="B2079">
        <v>81</v>
      </c>
    </row>
    <row r="2080" spans="1:14" ht="16.5" customHeight="1" x14ac:dyDescent="0.25">
      <c r="A2080" t="s">
        <v>5751</v>
      </c>
      <c r="B2080">
        <v>81</v>
      </c>
    </row>
    <row r="2081" spans="1:11" ht="16.5" customHeight="1" x14ac:dyDescent="0.25">
      <c r="A2081" t="s">
        <v>7695</v>
      </c>
      <c r="B2081">
        <v>81</v>
      </c>
      <c r="C2081" t="str">
        <f t="shared" ref="C2081:C2083" si="1269">"["&amp;G2081&amp;"]"</f>
        <v>[(Citigroup Global Markets Limited,ORG)]</v>
      </c>
      <c r="D2081" t="s">
        <v>5914</v>
      </c>
      <c r="E2081">
        <f t="shared" si="1249"/>
        <v>32</v>
      </c>
      <c r="F2081" t="s">
        <v>17756</v>
      </c>
      <c r="G2081" t="str">
        <f t="shared" ref="G2081:G2084" si="1270">"("&amp;D2081&amp;","&amp;F2081&amp;")"</f>
        <v>(Citigroup Global Markets Limited,ORG)</v>
      </c>
    </row>
    <row r="2082" spans="1:11" ht="16.5" customHeight="1" x14ac:dyDescent="0.25">
      <c r="A2082" t="s">
        <v>7866</v>
      </c>
      <c r="B2082">
        <v>81</v>
      </c>
      <c r="C2082" t="str">
        <f t="shared" si="1269"/>
        <v>[(Commerce &amp; Finance Law Offices,ORG)]</v>
      </c>
      <c r="D2082" t="s">
        <v>38</v>
      </c>
      <c r="E2082">
        <f t="shared" si="1249"/>
        <v>30</v>
      </c>
      <c r="F2082" t="s">
        <v>18024</v>
      </c>
      <c r="G2082" t="str">
        <f t="shared" si="1270"/>
        <v>(Commerce &amp; Finance Law Offices,ORG)</v>
      </c>
    </row>
    <row r="2083" spans="1:11" ht="16.5" customHeight="1" x14ac:dyDescent="0.25">
      <c r="A2083" t="s">
        <v>15836</v>
      </c>
      <c r="B2083">
        <v>81</v>
      </c>
      <c r="C2083" t="str">
        <f t="shared" si="1269"/>
        <v>[(Commerce &amp; Finance Law Offices,ORG)]</v>
      </c>
      <c r="D2083" t="s">
        <v>38</v>
      </c>
      <c r="E2083">
        <f t="shared" si="1249"/>
        <v>30</v>
      </c>
      <c r="F2083" t="s">
        <v>18024</v>
      </c>
      <c r="G2083" t="str">
        <f t="shared" si="1270"/>
        <v>(Commerce &amp; Finance Law Offices,ORG)</v>
      </c>
    </row>
    <row r="2084" spans="1:11" ht="16.5" customHeight="1" x14ac:dyDescent="0.25">
      <c r="A2084" t="s">
        <v>6001</v>
      </c>
      <c r="B2084">
        <v>81</v>
      </c>
      <c r="C2084" t="str">
        <f>"["&amp;G2084&amp;K2084&amp;"]"</f>
        <v>[(Compliance advisor,TITLE)( China Galaxy International Securities (Hong Kong) Co., Limited,ORG)]</v>
      </c>
      <c r="D2084" t="s">
        <v>14731</v>
      </c>
      <c r="E2084">
        <f t="shared" si="1249"/>
        <v>18</v>
      </c>
      <c r="F2084" t="s">
        <v>11314</v>
      </c>
      <c r="G2084" t="str">
        <f t="shared" si="1270"/>
        <v>(Compliance advisor,TITLE)</v>
      </c>
      <c r="H2084" t="s">
        <v>15127</v>
      </c>
      <c r="I2084">
        <f t="shared" ref="I2084" si="1271">LEN(H2084)</f>
        <v>63</v>
      </c>
      <c r="J2084" t="s">
        <v>17887</v>
      </c>
      <c r="K2084" t="str">
        <f>"("&amp;H2084&amp;","&amp;J2084&amp;")"</f>
        <v>( China Galaxy International Securities (Hong Kong) Co., Limited,ORG)</v>
      </c>
    </row>
    <row r="2085" spans="1:11" ht="16.5" customHeight="1" x14ac:dyDescent="0.25">
      <c r="A2085" t="s">
        <v>2216</v>
      </c>
      <c r="B2085">
        <v>81</v>
      </c>
    </row>
    <row r="2086" spans="1:11" ht="16.5" customHeight="1" x14ac:dyDescent="0.25">
      <c r="A2086" t="s">
        <v>604</v>
      </c>
      <c r="B2086">
        <v>81</v>
      </c>
    </row>
    <row r="2087" spans="1:11" ht="16.5" customHeight="1" x14ac:dyDescent="0.25">
      <c r="A2087" t="s">
        <v>108</v>
      </c>
      <c r="B2087">
        <v>81</v>
      </c>
    </row>
    <row r="2088" spans="1:11" ht="16.5" customHeight="1" x14ac:dyDescent="0.25">
      <c r="A2088" t="s">
        <v>8342</v>
      </c>
      <c r="B2088">
        <v>81</v>
      </c>
      <c r="C2088" t="str">
        <f t="shared" ref="C2088" si="1272">"["&amp;G2088&amp;"]"</f>
        <v>[(Dr. LOU Boliang ,PERSON)]</v>
      </c>
      <c r="D2088" t="s">
        <v>12049</v>
      </c>
      <c r="E2088">
        <f t="shared" si="1249"/>
        <v>16</v>
      </c>
      <c r="F2088" t="s">
        <v>18022</v>
      </c>
      <c r="G2088" t="str">
        <f t="shared" ref="G2088:G2125" si="1273">"("&amp;D2088&amp;","&amp;F2088&amp;")"</f>
        <v>(Dr. LOU Boliang ,PERSON)</v>
      </c>
    </row>
    <row r="2089" spans="1:11" ht="16.5" customHeight="1" x14ac:dyDescent="0.25">
      <c r="A2089" t="s">
        <v>14426</v>
      </c>
      <c r="B2089">
        <v>81</v>
      </c>
      <c r="C2089" t="str">
        <f>"["&amp;G2089&amp;K2089&amp;"]"</f>
        <v>[(Joint Sponsors ,TITLE)(China Securities (International) Corporate Finance Company Limited,ORG)]</v>
      </c>
      <c r="D2089" t="s">
        <v>11648</v>
      </c>
      <c r="E2089">
        <f t="shared" si="1249"/>
        <v>15</v>
      </c>
      <c r="F2089" t="s">
        <v>11314</v>
      </c>
      <c r="G2089" t="str">
        <f t="shared" si="1273"/>
        <v>(Joint Sponsors ,TITLE)</v>
      </c>
      <c r="H2089" t="s">
        <v>3583</v>
      </c>
      <c r="I2089">
        <f t="shared" ref="I2089" si="1274">LEN(H2089)</f>
        <v>66</v>
      </c>
      <c r="J2089" t="s">
        <v>17887</v>
      </c>
      <c r="K2089" t="str">
        <f>"("&amp;H2089&amp;","&amp;J2089&amp;")"</f>
        <v>(China Securities (International) Corporate Finance Company Limited,ORG)</v>
      </c>
    </row>
    <row r="2090" spans="1:11" ht="16.5" customHeight="1" x14ac:dyDescent="0.25">
      <c r="A2090" t="s">
        <v>4502</v>
      </c>
      <c r="B2090">
        <v>81</v>
      </c>
      <c r="C2090" t="str">
        <f t="shared" ref="C2090:C2103" si="1275">"["&amp;G2090&amp;"]"</f>
        <v>[(Lam Lam ,PERSON)]</v>
      </c>
      <c r="D2090" t="s">
        <v>15625</v>
      </c>
      <c r="E2090">
        <f t="shared" si="1249"/>
        <v>8</v>
      </c>
      <c r="F2090" t="s">
        <v>18050</v>
      </c>
      <c r="G2090" t="str">
        <f t="shared" si="1273"/>
        <v>(Lam Lam ,PERSON)</v>
      </c>
    </row>
    <row r="2091" spans="1:11" ht="16.5" customHeight="1" x14ac:dyDescent="0.25">
      <c r="A2091" t="s">
        <v>2120</v>
      </c>
      <c r="B2091">
        <v>81</v>
      </c>
      <c r="C2091" t="str">
        <f t="shared" si="1275"/>
        <v>[(Legal Advisers to the Sole Sponsor and the Underwriters ,TITLE)]</v>
      </c>
      <c r="D2091" t="s">
        <v>14683</v>
      </c>
      <c r="E2091">
        <f t="shared" si="1249"/>
        <v>56</v>
      </c>
      <c r="F2091" t="s">
        <v>17956</v>
      </c>
      <c r="G2091" t="str">
        <f t="shared" si="1273"/>
        <v>(Legal Advisers to the Sole Sponsor and the Underwriters ,TITLE)</v>
      </c>
    </row>
    <row r="2092" spans="1:11" ht="16.5" customHeight="1" x14ac:dyDescent="0.25">
      <c r="A2092" t="s">
        <v>15363</v>
      </c>
      <c r="B2092">
        <v>81</v>
      </c>
      <c r="C2092" t="str">
        <f t="shared" si="1275"/>
        <v>[(Legal Advisors to the Sole Sponsor and Underwriters,TITLE)]</v>
      </c>
      <c r="D2092" t="s">
        <v>6982</v>
      </c>
      <c r="E2092">
        <f t="shared" si="1249"/>
        <v>51</v>
      </c>
      <c r="F2092" t="s">
        <v>17956</v>
      </c>
      <c r="G2092" t="str">
        <f t="shared" si="1273"/>
        <v>(Legal Advisors to the Sole Sponsor and Underwriters,TITLE)</v>
      </c>
    </row>
    <row r="2093" spans="1:11" ht="16.5" customHeight="1" x14ac:dyDescent="0.25">
      <c r="A2093" t="s">
        <v>6845</v>
      </c>
      <c r="B2093">
        <v>81</v>
      </c>
      <c r="C2093" t="str">
        <f t="shared" si="1275"/>
        <v>[(Liu Jing ,PERSON)]</v>
      </c>
      <c r="D2093" t="s">
        <v>12050</v>
      </c>
      <c r="E2093">
        <f t="shared" si="1249"/>
        <v>9</v>
      </c>
      <c r="F2093" t="s">
        <v>17821</v>
      </c>
      <c r="G2093" t="str">
        <f t="shared" si="1273"/>
        <v>(Liu Jing ,PERSON)</v>
      </c>
    </row>
    <row r="2094" spans="1:11" ht="16.5" customHeight="1" x14ac:dyDescent="0.25">
      <c r="A2094" t="s">
        <v>3201</v>
      </c>
      <c r="B2094">
        <v>81</v>
      </c>
      <c r="C2094" t="str">
        <f t="shared" si="1275"/>
        <v>[(Morgan Stanley &amp; Co International plc ,ORG)]</v>
      </c>
      <c r="D2094" t="s">
        <v>16112</v>
      </c>
      <c r="E2094">
        <f t="shared" si="1249"/>
        <v>38</v>
      </c>
      <c r="F2094" t="s">
        <v>18011</v>
      </c>
      <c r="G2094" t="str">
        <f t="shared" si="1273"/>
        <v>(Morgan Stanley &amp; Co International plc ,ORG)</v>
      </c>
    </row>
    <row r="2095" spans="1:11" ht="16.5" customHeight="1" x14ac:dyDescent="0.25">
      <c r="A2095" t="s">
        <v>11371</v>
      </c>
      <c r="B2095">
        <v>81</v>
      </c>
      <c r="C2095" t="str">
        <f t="shared" si="1275"/>
        <v>[(Morgan Stanley Asia Limited ,ORG)]</v>
      </c>
      <c r="D2095" t="s">
        <v>11932</v>
      </c>
      <c r="E2095">
        <f t="shared" si="1249"/>
        <v>28</v>
      </c>
      <c r="F2095" t="s">
        <v>17756</v>
      </c>
      <c r="G2095" t="str">
        <f t="shared" si="1273"/>
        <v>(Morgan Stanley Asia Limited ,ORG)</v>
      </c>
    </row>
    <row r="2096" spans="1:11" ht="16.5" customHeight="1" x14ac:dyDescent="0.25">
      <c r="A2096" t="s">
        <v>3575</v>
      </c>
      <c r="B2096">
        <v>81</v>
      </c>
      <c r="C2096" t="str">
        <f t="shared" si="1275"/>
        <v>[(Mr Jannik Jonas Slot Jørgensen ,PERSON)]</v>
      </c>
      <c r="D2096" t="s">
        <v>15626</v>
      </c>
      <c r="E2096">
        <f t="shared" si="1249"/>
        <v>31</v>
      </c>
      <c r="F2096" t="s">
        <v>18022</v>
      </c>
      <c r="G2096" t="str">
        <f t="shared" si="1273"/>
        <v>(Mr Jannik Jonas Slot Jørgensen ,PERSON)</v>
      </c>
    </row>
    <row r="2097" spans="1:17" ht="16.5" customHeight="1" x14ac:dyDescent="0.25">
      <c r="A2097" t="s">
        <v>815</v>
      </c>
      <c r="B2097">
        <v>81</v>
      </c>
      <c r="C2097" t="str">
        <f t="shared" si="1275"/>
        <v>[(Mr. Auyang Pak Hong Bernard ,PERSON)]</v>
      </c>
      <c r="D2097" t="s">
        <v>11709</v>
      </c>
      <c r="E2097">
        <f t="shared" si="1249"/>
        <v>28</v>
      </c>
      <c r="F2097" t="s">
        <v>17782</v>
      </c>
      <c r="G2097" t="str">
        <f t="shared" si="1273"/>
        <v>(Mr. Auyang Pak Hong Bernard ,PERSON)</v>
      </c>
    </row>
    <row r="2098" spans="1:17" ht="16.5" customHeight="1" x14ac:dyDescent="0.25">
      <c r="A2098" t="s">
        <v>2007</v>
      </c>
      <c r="B2098">
        <v>81</v>
      </c>
      <c r="C2098" t="str">
        <f t="shared" si="1275"/>
        <v>[(Mr. Chen Baizhu ,PERSON)]</v>
      </c>
      <c r="D2098" t="s">
        <v>12051</v>
      </c>
      <c r="E2098">
        <f t="shared" si="1249"/>
        <v>16</v>
      </c>
      <c r="F2098" t="s">
        <v>11322</v>
      </c>
      <c r="G2098" t="str">
        <f t="shared" si="1273"/>
        <v>(Mr. Chen Baizhu ,PERSON)</v>
      </c>
    </row>
    <row r="2099" spans="1:17" ht="16.5" customHeight="1" x14ac:dyDescent="0.25">
      <c r="A2099" t="s">
        <v>9848</v>
      </c>
      <c r="B2099">
        <v>81</v>
      </c>
      <c r="C2099" t="str">
        <f t="shared" si="1275"/>
        <v>[(Mr. Cheng Lin ,PERSON)]</v>
      </c>
      <c r="D2099" t="s">
        <v>12052</v>
      </c>
      <c r="E2099">
        <f t="shared" si="1249"/>
        <v>14</v>
      </c>
      <c r="F2099" t="s">
        <v>17821</v>
      </c>
      <c r="G2099" t="str">
        <f t="shared" si="1273"/>
        <v>(Mr. Cheng Lin ,PERSON)</v>
      </c>
    </row>
    <row r="2100" spans="1:17" ht="16.5" customHeight="1" x14ac:dyDescent="0.25">
      <c r="A2100" t="s">
        <v>1076</v>
      </c>
      <c r="B2100">
        <v>81</v>
      </c>
      <c r="C2100" t="str">
        <f t="shared" si="1275"/>
        <v>[(Mr. Cheong Ka Wo ,PERSON)]</v>
      </c>
      <c r="D2100" t="s">
        <v>12217</v>
      </c>
      <c r="E2100">
        <f t="shared" si="1249"/>
        <v>17</v>
      </c>
      <c r="F2100" t="s">
        <v>11322</v>
      </c>
      <c r="G2100" t="str">
        <f t="shared" si="1273"/>
        <v>(Mr. Cheong Ka Wo ,PERSON)</v>
      </c>
    </row>
    <row r="2101" spans="1:17" ht="16.5" customHeight="1" x14ac:dyDescent="0.25">
      <c r="A2101" t="s">
        <v>11150</v>
      </c>
      <c r="B2101">
        <v>81</v>
      </c>
      <c r="C2101" t="str">
        <f t="shared" si="1275"/>
        <v>[(Mr. DENG Wei ,PERSON)]</v>
      </c>
      <c r="D2101" t="s">
        <v>12053</v>
      </c>
      <c r="E2101">
        <f t="shared" si="1249"/>
        <v>13</v>
      </c>
      <c r="F2101" t="s">
        <v>17821</v>
      </c>
      <c r="G2101" t="str">
        <f t="shared" si="1273"/>
        <v>(Mr. DENG Wei ,PERSON)</v>
      </c>
    </row>
    <row r="2102" spans="1:17" ht="16.5" customHeight="1" x14ac:dyDescent="0.25">
      <c r="A2102" t="s">
        <v>9424</v>
      </c>
      <c r="B2102">
        <v>81</v>
      </c>
      <c r="C2102" t="str">
        <f t="shared" si="1275"/>
        <v>[(Mr. Ho Ping Kee ,PERSON)]</v>
      </c>
      <c r="D2102" t="s">
        <v>12054</v>
      </c>
      <c r="E2102">
        <f t="shared" si="1249"/>
        <v>16</v>
      </c>
      <c r="F2102" t="s">
        <v>11322</v>
      </c>
      <c r="G2102" t="str">
        <f t="shared" si="1273"/>
        <v>(Mr. Ho Ping Kee ,PERSON)</v>
      </c>
    </row>
    <row r="2103" spans="1:17" ht="16.5" customHeight="1" x14ac:dyDescent="0.25">
      <c r="A2103" t="s">
        <v>936</v>
      </c>
      <c r="B2103">
        <v>81</v>
      </c>
      <c r="C2103" t="str">
        <f t="shared" si="1275"/>
        <v>[(Mr. HUANG Qun ,PERSON)]</v>
      </c>
      <c r="D2103" t="s">
        <v>12055</v>
      </c>
      <c r="E2103">
        <f t="shared" si="1249"/>
        <v>14</v>
      </c>
      <c r="F2103" t="s">
        <v>17821</v>
      </c>
      <c r="G2103" t="str">
        <f t="shared" si="1273"/>
        <v>(Mr. HUANG Qun ,PERSON)</v>
      </c>
    </row>
    <row r="2104" spans="1:17" ht="16.5" customHeight="1" x14ac:dyDescent="0.25">
      <c r="A2104" t="s">
        <v>1844</v>
      </c>
      <c r="B2104">
        <v>81</v>
      </c>
      <c r="C2104" t="str">
        <f>"["&amp;G2104&amp;K2104&amp;N2104&amp;Q2104&amp;"]"</f>
        <v>[(Mr. Jian Xigao ,PERSON)(Mr. Fang Shengshi ,PERSON)(Remuneration committee,TITLE)( Mr. Jian Xigao,PERSON)]</v>
      </c>
      <c r="D2104" t="s">
        <v>14072</v>
      </c>
      <c r="E2104">
        <f t="shared" si="1249"/>
        <v>15</v>
      </c>
      <c r="F2104" t="s">
        <v>17782</v>
      </c>
      <c r="G2104" t="str">
        <f t="shared" si="1273"/>
        <v>(Mr. Jian Xigao ,PERSON)</v>
      </c>
      <c r="H2104" t="s">
        <v>14073</v>
      </c>
      <c r="I2104">
        <f t="shared" ref="I2104" si="1276">LEN(H2104)</f>
        <v>18</v>
      </c>
      <c r="J2104" t="s">
        <v>17782</v>
      </c>
      <c r="K2104" t="str">
        <f>"("&amp;H2104&amp;","&amp;J2104&amp;")"</f>
        <v>(Mr. Fang Shengshi ,PERSON)</v>
      </c>
      <c r="L2104" t="s">
        <v>14074</v>
      </c>
      <c r="M2104" t="s">
        <v>17755</v>
      </c>
      <c r="N2104" t="str">
        <f>"("&amp;L2104&amp;","&amp;M2104&amp;")"</f>
        <v>(Remuneration committee,TITLE)</v>
      </c>
      <c r="O2104" t="s">
        <v>14075</v>
      </c>
      <c r="P2104" t="s">
        <v>17782</v>
      </c>
      <c r="Q2104" t="str">
        <f t="shared" ref="Q2104" si="1277">"("&amp;O2104&amp;","&amp;P2104&amp;")"</f>
        <v>( Mr. Jian Xigao,PERSON)</v>
      </c>
    </row>
    <row r="2105" spans="1:17" ht="16.5" customHeight="1" x14ac:dyDescent="0.25">
      <c r="A2105" t="s">
        <v>10268</v>
      </c>
      <c r="B2105">
        <v>81</v>
      </c>
      <c r="C2105" t="str">
        <f t="shared" ref="C2105:C2123" si="1278">"["&amp;G2105&amp;"]"</f>
        <v>[(Mr. John Lim Boon Kiat ,PERSON)]</v>
      </c>
      <c r="D2105" t="s">
        <v>12056</v>
      </c>
      <c r="E2105">
        <f t="shared" si="1249"/>
        <v>23</v>
      </c>
      <c r="F2105" t="s">
        <v>17782</v>
      </c>
      <c r="G2105" t="str">
        <f t="shared" si="1273"/>
        <v>(Mr. John Lim Boon Kiat ,PERSON)</v>
      </c>
    </row>
    <row r="2106" spans="1:17" ht="16.5" customHeight="1" x14ac:dyDescent="0.25">
      <c r="A2106" t="s">
        <v>2416</v>
      </c>
      <c r="B2106">
        <v>81</v>
      </c>
      <c r="C2106" t="str">
        <f t="shared" si="1278"/>
        <v>[(Mr. Li Xue ,PERSON)]</v>
      </c>
      <c r="D2106" t="s">
        <v>12057</v>
      </c>
      <c r="E2106">
        <f t="shared" si="1249"/>
        <v>11</v>
      </c>
      <c r="F2106" t="s">
        <v>17821</v>
      </c>
      <c r="G2106" t="str">
        <f t="shared" si="1273"/>
        <v>(Mr. Li Xue ,PERSON)</v>
      </c>
    </row>
    <row r="2107" spans="1:17" ht="16.5" customHeight="1" x14ac:dyDescent="0.25">
      <c r="A2107" t="s">
        <v>5840</v>
      </c>
      <c r="B2107">
        <v>81</v>
      </c>
      <c r="C2107" t="str">
        <f t="shared" si="1278"/>
        <v>[(Mr. LI Xufu ,PERSON)]</v>
      </c>
      <c r="D2107" t="s">
        <v>12058</v>
      </c>
      <c r="E2107">
        <f t="shared" si="1249"/>
        <v>12</v>
      </c>
      <c r="F2107" t="s">
        <v>17821</v>
      </c>
      <c r="G2107" t="str">
        <f t="shared" si="1273"/>
        <v>(Mr. LI Xufu ,PERSON)</v>
      </c>
    </row>
    <row r="2108" spans="1:17" ht="16.5" customHeight="1" x14ac:dyDescent="0.25">
      <c r="A2108" t="s">
        <v>10065</v>
      </c>
      <c r="B2108">
        <v>81</v>
      </c>
      <c r="C2108" t="str">
        <f t="shared" si="1278"/>
        <v>[(Mr. Liew Swee Yean ,PERSON)]</v>
      </c>
      <c r="D2108" t="s">
        <v>14274</v>
      </c>
      <c r="E2108">
        <f t="shared" si="1249"/>
        <v>19</v>
      </c>
      <c r="F2108" t="s">
        <v>17821</v>
      </c>
      <c r="G2108" t="str">
        <f t="shared" si="1273"/>
        <v>(Mr. Liew Swee Yean ,PERSON)</v>
      </c>
    </row>
    <row r="2109" spans="1:17" ht="16.5" customHeight="1" x14ac:dyDescent="0.25">
      <c r="A2109" t="s">
        <v>7713</v>
      </c>
      <c r="B2109">
        <v>81</v>
      </c>
      <c r="C2109" t="str">
        <f t="shared" si="1278"/>
        <v>[(Mr. Lin Fan ,PERSON)]</v>
      </c>
      <c r="D2109" t="s">
        <v>12059</v>
      </c>
      <c r="E2109">
        <f t="shared" si="1249"/>
        <v>12</v>
      </c>
      <c r="F2109" t="s">
        <v>17821</v>
      </c>
      <c r="G2109" t="str">
        <f t="shared" si="1273"/>
        <v>(Mr. Lin Fan ,PERSON)</v>
      </c>
    </row>
    <row r="2110" spans="1:17" ht="16.5" customHeight="1" x14ac:dyDescent="0.25">
      <c r="A2110" t="s">
        <v>6075</v>
      </c>
      <c r="B2110">
        <v>81</v>
      </c>
      <c r="C2110" t="str">
        <f t="shared" si="1278"/>
        <v>[(Mr. Long Han ,PERSON)]</v>
      </c>
      <c r="D2110" t="s">
        <v>12060</v>
      </c>
      <c r="E2110">
        <f t="shared" si="1249"/>
        <v>13</v>
      </c>
      <c r="F2110" t="s">
        <v>17821</v>
      </c>
      <c r="G2110" t="str">
        <f t="shared" si="1273"/>
        <v>(Mr. Long Han ,PERSON)</v>
      </c>
    </row>
    <row r="2111" spans="1:17" ht="16.5" customHeight="1" x14ac:dyDescent="0.25">
      <c r="A2111" t="s">
        <v>8862</v>
      </c>
      <c r="B2111">
        <v>81</v>
      </c>
      <c r="C2111" t="str">
        <f t="shared" si="1278"/>
        <v>[(Mr. Ng Cheuk Ming ,PERSON)]</v>
      </c>
      <c r="D2111" t="s">
        <v>11597</v>
      </c>
      <c r="E2111">
        <f t="shared" si="1249"/>
        <v>18</v>
      </c>
      <c r="F2111" t="s">
        <v>17821</v>
      </c>
      <c r="G2111" t="str">
        <f t="shared" si="1273"/>
        <v>(Mr. Ng Cheuk Ming ,PERSON)</v>
      </c>
    </row>
    <row r="2112" spans="1:17" ht="16.5" customHeight="1" x14ac:dyDescent="0.25">
      <c r="A2112" t="s">
        <v>4260</v>
      </c>
      <c r="B2112">
        <v>81</v>
      </c>
      <c r="C2112" t="str">
        <f t="shared" si="1278"/>
        <v>[(Mr. Sia Kok Heong ,PERSON)]</v>
      </c>
      <c r="D2112" t="s">
        <v>14275</v>
      </c>
      <c r="E2112">
        <f t="shared" si="1249"/>
        <v>18</v>
      </c>
      <c r="F2112" t="s">
        <v>17821</v>
      </c>
      <c r="G2112" t="str">
        <f t="shared" si="1273"/>
        <v>(Mr. Sia Kok Heong ,PERSON)</v>
      </c>
    </row>
    <row r="2113" spans="1:11" ht="16.5" customHeight="1" x14ac:dyDescent="0.25">
      <c r="A2113" t="s">
        <v>5770</v>
      </c>
      <c r="B2113">
        <v>81</v>
      </c>
      <c r="C2113" t="str">
        <f t="shared" si="1278"/>
        <v>[(Mr. Sun Haitao ,PERSON)]</v>
      </c>
      <c r="D2113" t="s">
        <v>12061</v>
      </c>
      <c r="E2113">
        <f t="shared" si="1249"/>
        <v>15</v>
      </c>
      <c r="F2113" t="s">
        <v>17821</v>
      </c>
      <c r="G2113" t="str">
        <f t="shared" si="1273"/>
        <v>(Mr. Sun Haitao ,PERSON)</v>
      </c>
    </row>
    <row r="2114" spans="1:11" ht="16.5" customHeight="1" x14ac:dyDescent="0.25">
      <c r="A2114" t="s">
        <v>10672</v>
      </c>
      <c r="B2114">
        <v>81</v>
      </c>
      <c r="C2114" t="str">
        <f t="shared" si="1278"/>
        <v>[(Mr. Tam Chun Wai Edwin,PERSON)]</v>
      </c>
      <c r="D2114" t="s">
        <v>10670</v>
      </c>
      <c r="E2114">
        <f t="shared" si="1249"/>
        <v>22</v>
      </c>
      <c r="F2114" t="s">
        <v>17821</v>
      </c>
      <c r="G2114" t="str">
        <f t="shared" si="1273"/>
        <v>(Mr. Tam Chun Wai Edwin,PERSON)</v>
      </c>
    </row>
    <row r="2115" spans="1:11" ht="16.5" customHeight="1" x14ac:dyDescent="0.25">
      <c r="A2115" t="s">
        <v>942</v>
      </c>
      <c r="B2115">
        <v>81</v>
      </c>
      <c r="C2115" t="str">
        <f t="shared" si="1278"/>
        <v>[(Mr. TSOI Ka Shing ,PERSON)]</v>
      </c>
      <c r="D2115" t="s">
        <v>12062</v>
      </c>
      <c r="E2115">
        <f t="shared" ref="E2115:E2178" si="1279">LEN(D2115)</f>
        <v>18</v>
      </c>
      <c r="F2115" t="s">
        <v>17821</v>
      </c>
      <c r="G2115" t="str">
        <f t="shared" si="1273"/>
        <v>(Mr. TSOI Ka Shing ,PERSON)</v>
      </c>
    </row>
    <row r="2116" spans="1:11" ht="16.5" customHeight="1" x14ac:dyDescent="0.25">
      <c r="A2116" t="s">
        <v>8985</v>
      </c>
      <c r="B2116">
        <v>81</v>
      </c>
      <c r="C2116" t="str">
        <f t="shared" si="1278"/>
        <v>[(Mr. XU An ,PERSON)]</v>
      </c>
      <c r="D2116" t="s">
        <v>12063</v>
      </c>
      <c r="E2116">
        <f t="shared" si="1279"/>
        <v>10</v>
      </c>
      <c r="F2116" t="s">
        <v>17821</v>
      </c>
      <c r="G2116" t="str">
        <f t="shared" si="1273"/>
        <v>(Mr. XU An ,PERSON)</v>
      </c>
    </row>
    <row r="2117" spans="1:11" ht="16.5" customHeight="1" x14ac:dyDescent="0.25">
      <c r="A2117" t="s">
        <v>10859</v>
      </c>
      <c r="B2117">
        <v>81</v>
      </c>
      <c r="C2117" t="str">
        <f t="shared" si="1278"/>
        <v>[(Mr. Yeo Kwang Maccann ,PERSON)]</v>
      </c>
      <c r="D2117" t="s">
        <v>12064</v>
      </c>
      <c r="E2117">
        <f t="shared" si="1279"/>
        <v>22</v>
      </c>
      <c r="F2117" t="s">
        <v>17821</v>
      </c>
      <c r="G2117" t="str">
        <f t="shared" si="1273"/>
        <v>(Mr. Yeo Kwang Maccann ,PERSON)</v>
      </c>
    </row>
    <row r="2118" spans="1:11" ht="16.5" customHeight="1" x14ac:dyDescent="0.25">
      <c r="A2118" t="s">
        <v>11132</v>
      </c>
      <c r="B2118">
        <v>81</v>
      </c>
      <c r="C2118" t="str">
        <f t="shared" si="1278"/>
        <v>[(Mr. ZHAO Zhihong ,PERSON)]</v>
      </c>
      <c r="D2118" t="s">
        <v>12065</v>
      </c>
      <c r="E2118">
        <f t="shared" si="1279"/>
        <v>17</v>
      </c>
      <c r="F2118" t="s">
        <v>11322</v>
      </c>
      <c r="G2118" t="str">
        <f t="shared" si="1273"/>
        <v>(Mr. ZHAO Zhihong ,PERSON)</v>
      </c>
    </row>
    <row r="2119" spans="1:11" ht="16.5" customHeight="1" x14ac:dyDescent="0.25">
      <c r="A2119" t="s">
        <v>11152</v>
      </c>
      <c r="B2119">
        <v>81</v>
      </c>
      <c r="C2119" t="str">
        <f t="shared" si="1278"/>
        <v>[(Mr. ZHOU Hao ,PERSON)]</v>
      </c>
      <c r="D2119" t="s">
        <v>12066</v>
      </c>
      <c r="E2119">
        <f t="shared" si="1279"/>
        <v>13</v>
      </c>
      <c r="F2119" t="s">
        <v>17821</v>
      </c>
      <c r="G2119" t="str">
        <f t="shared" si="1273"/>
        <v>(Mr. ZHOU Hao ,PERSON)</v>
      </c>
    </row>
    <row r="2120" spans="1:11" ht="16.5" customHeight="1" x14ac:dyDescent="0.25">
      <c r="A2120" t="s">
        <v>10816</v>
      </c>
      <c r="B2120">
        <v>81</v>
      </c>
      <c r="C2120" t="str">
        <f t="shared" si="1278"/>
        <v>[(Ms. Kan Lai Kuen, Alice ,PERSON)]</v>
      </c>
      <c r="D2120" t="s">
        <v>11645</v>
      </c>
      <c r="E2120">
        <f t="shared" si="1279"/>
        <v>24</v>
      </c>
      <c r="F2120" t="s">
        <v>17821</v>
      </c>
      <c r="G2120" t="str">
        <f t="shared" si="1273"/>
        <v>(Ms. Kan Lai Kuen, Alice ,PERSON)</v>
      </c>
    </row>
    <row r="2121" spans="1:11" ht="16.5" customHeight="1" x14ac:dyDescent="0.25">
      <c r="A2121" t="s">
        <v>2486</v>
      </c>
      <c r="B2121">
        <v>81</v>
      </c>
      <c r="C2121" t="str">
        <f t="shared" si="1278"/>
        <v>[(Ms. Lau Ching Sze ,PERSON)]</v>
      </c>
      <c r="D2121" t="s">
        <v>11646</v>
      </c>
      <c r="E2121">
        <f t="shared" si="1279"/>
        <v>18</v>
      </c>
      <c r="F2121" t="s">
        <v>17821</v>
      </c>
      <c r="G2121" t="str">
        <f t="shared" si="1273"/>
        <v>(Ms. Lau Ching Sze ,PERSON)</v>
      </c>
    </row>
    <row r="2122" spans="1:11" ht="16.5" customHeight="1" x14ac:dyDescent="0.25">
      <c r="A2122" t="s">
        <v>11084</v>
      </c>
      <c r="B2122">
        <v>81</v>
      </c>
      <c r="C2122" t="str">
        <f t="shared" si="1278"/>
        <v>[(Ms. Yuan Lin ,PERSON)]</v>
      </c>
      <c r="D2122" t="s">
        <v>12067</v>
      </c>
      <c r="E2122">
        <f t="shared" si="1279"/>
        <v>13</v>
      </c>
      <c r="F2122" t="s">
        <v>17821</v>
      </c>
      <c r="G2122" t="str">
        <f t="shared" si="1273"/>
        <v>(Ms. Yuan Lin ,PERSON)</v>
      </c>
    </row>
    <row r="2123" spans="1:11" ht="16.5" customHeight="1" x14ac:dyDescent="0.25">
      <c r="A2123" t="s">
        <v>11109</v>
      </c>
      <c r="B2123">
        <v>81</v>
      </c>
      <c r="C2123" t="str">
        <f t="shared" si="1278"/>
        <v>[(Ms. YUAN Wei ,PERSON)]</v>
      </c>
      <c r="D2123" t="s">
        <v>12068</v>
      </c>
      <c r="E2123">
        <f t="shared" si="1279"/>
        <v>13</v>
      </c>
      <c r="F2123" t="s">
        <v>17821</v>
      </c>
      <c r="G2123" t="str">
        <f t="shared" si="1273"/>
        <v>(Ms. YUAN Wei ,PERSON)</v>
      </c>
    </row>
    <row r="2124" spans="1:11" ht="16.5" customHeight="1" x14ac:dyDescent="0.25">
      <c r="A2124" t="s">
        <v>7437</v>
      </c>
      <c r="B2124">
        <v>81</v>
      </c>
      <c r="C2124" t="str">
        <f>"["&amp;G2124&amp;K2124&amp;"]"</f>
        <v>[(Other Joint Bookrunners and Joint Lead Managers,TITLE)( Alliance Capital Partners Limited,ORG)]</v>
      </c>
      <c r="D2124" t="s">
        <v>4169</v>
      </c>
      <c r="E2124">
        <f t="shared" si="1279"/>
        <v>47</v>
      </c>
      <c r="F2124" t="s">
        <v>11314</v>
      </c>
      <c r="G2124" t="str">
        <f t="shared" si="1273"/>
        <v>(Other Joint Bookrunners and Joint Lead Managers,TITLE)</v>
      </c>
      <c r="H2124" t="s">
        <v>14989</v>
      </c>
      <c r="I2124">
        <f t="shared" ref="I2124" si="1280">LEN(H2124)</f>
        <v>34</v>
      </c>
      <c r="J2124" t="s">
        <v>17891</v>
      </c>
      <c r="K2124" t="str">
        <f>"("&amp;H2124&amp;","&amp;J2124&amp;")"</f>
        <v>( Alliance Capital Partners Limited,ORG)</v>
      </c>
    </row>
    <row r="2125" spans="1:11" ht="16.5" customHeight="1" x14ac:dyDescent="0.25">
      <c r="A2125" t="s">
        <v>745</v>
      </c>
      <c r="B2125">
        <v>81</v>
      </c>
      <c r="C2125" t="str">
        <f t="shared" ref="C2125" si="1281">"["&amp;G2125&amp;"]"</f>
        <v>[(Paseo de las Palmas ,PERSON)]</v>
      </c>
      <c r="D2125" t="s">
        <v>16113</v>
      </c>
      <c r="E2125">
        <f t="shared" si="1279"/>
        <v>20</v>
      </c>
      <c r="F2125" t="s">
        <v>17821</v>
      </c>
      <c r="G2125" t="str">
        <f t="shared" si="1273"/>
        <v>(Paseo de las Palmas ,PERSON)</v>
      </c>
    </row>
    <row r="2126" spans="1:11" ht="16.5" customHeight="1" x14ac:dyDescent="0.25">
      <c r="A2126" t="s">
        <v>7420</v>
      </c>
      <c r="B2126">
        <v>81</v>
      </c>
    </row>
    <row r="2127" spans="1:11" ht="16.5" customHeight="1" x14ac:dyDescent="0.25">
      <c r="A2127" t="s">
        <v>4742</v>
      </c>
      <c r="B2127">
        <v>81</v>
      </c>
      <c r="C2127" t="str">
        <f>"["&amp;G2127&amp;K2127&amp;"]"</f>
        <v>[(Property valuer,TITLE)( Valtech Valuation Advisory Limited ,ORG)]</v>
      </c>
      <c r="D2127" t="s">
        <v>101</v>
      </c>
      <c r="E2127">
        <f t="shared" si="1279"/>
        <v>15</v>
      </c>
      <c r="F2127" t="s">
        <v>11314</v>
      </c>
      <c r="G2127" t="str">
        <f t="shared" ref="G2127:G2136" si="1282">"("&amp;D2127&amp;","&amp;F2127&amp;")"</f>
        <v>(Property valuer,TITLE)</v>
      </c>
      <c r="H2127" t="s">
        <v>17559</v>
      </c>
      <c r="I2127">
        <f t="shared" ref="I2127" si="1283">LEN(H2127)</f>
        <v>36</v>
      </c>
      <c r="J2127" t="s">
        <v>17887</v>
      </c>
      <c r="K2127" t="str">
        <f>"("&amp;H2127&amp;","&amp;J2127&amp;")"</f>
        <v>( Valtech Valuation Advisory Limited ,ORG)</v>
      </c>
    </row>
    <row r="2128" spans="1:11" ht="16.5" customHeight="1" x14ac:dyDescent="0.25">
      <c r="A2128" t="s">
        <v>11259</v>
      </c>
      <c r="B2128">
        <v>81</v>
      </c>
      <c r="C2128" t="str">
        <f t="shared" ref="C2128" si="1284">"["&amp;G2128&amp;"]"</f>
        <v>[(Raymond James &amp; Associates, Inc.,ORG)]</v>
      </c>
      <c r="D2128" t="s">
        <v>16114</v>
      </c>
      <c r="E2128">
        <f t="shared" si="1279"/>
        <v>32</v>
      </c>
      <c r="F2128" t="s">
        <v>17958</v>
      </c>
      <c r="G2128" t="str">
        <f t="shared" si="1282"/>
        <v>(Raymond James &amp; Associates, Inc.,ORG)</v>
      </c>
    </row>
    <row r="2129" spans="1:11" ht="16.5" customHeight="1" x14ac:dyDescent="0.25">
      <c r="A2129" t="s">
        <v>2790</v>
      </c>
      <c r="B2129">
        <v>81</v>
      </c>
      <c r="C2129" t="str">
        <f t="shared" ref="C2129:C2131" si="1285">"["&amp;G2129&amp;K2129&amp;"]"</f>
        <v>[(Receiving Bank,TITLE)( Bank of China (Hong Kong) Limited ,ORG)]</v>
      </c>
      <c r="D2129" t="s">
        <v>11779</v>
      </c>
      <c r="E2129">
        <f t="shared" si="1279"/>
        <v>14</v>
      </c>
      <c r="F2129" t="s">
        <v>11314</v>
      </c>
      <c r="G2129" t="str">
        <f t="shared" si="1282"/>
        <v>(Receiving Bank,TITLE)</v>
      </c>
      <c r="H2129" t="s">
        <v>16292</v>
      </c>
      <c r="I2129">
        <f t="shared" ref="I2129:I2131" si="1286">LEN(H2129)</f>
        <v>35</v>
      </c>
      <c r="J2129" t="s">
        <v>17887</v>
      </c>
      <c r="K2129" t="str">
        <f t="shared" ref="K2129:K2131" si="1287">"("&amp;H2129&amp;","&amp;J2129&amp;")"</f>
        <v>( Bank of China (Hong Kong) Limited ,ORG)</v>
      </c>
    </row>
    <row r="2130" spans="1:11" ht="16.5" customHeight="1" x14ac:dyDescent="0.25">
      <c r="A2130" t="s">
        <v>5720</v>
      </c>
      <c r="B2130">
        <v>81</v>
      </c>
      <c r="C2130" t="str">
        <f t="shared" si="1285"/>
        <v>[(Receiving Bank,TITLE)( Hang Seng Bank Limited ,ORG)]</v>
      </c>
      <c r="D2130" t="s">
        <v>11779</v>
      </c>
      <c r="E2130">
        <f t="shared" si="1279"/>
        <v>14</v>
      </c>
      <c r="F2130" t="s">
        <v>17892</v>
      </c>
      <c r="G2130" t="str">
        <f t="shared" si="1282"/>
        <v>(Receiving Bank,TITLE)</v>
      </c>
      <c r="H2130" t="s">
        <v>16293</v>
      </c>
      <c r="I2130">
        <f t="shared" si="1286"/>
        <v>24</v>
      </c>
      <c r="J2130" t="s">
        <v>17891</v>
      </c>
      <c r="K2130" t="str">
        <f t="shared" si="1287"/>
        <v>( Hang Seng Bank Limited ,ORG)</v>
      </c>
    </row>
    <row r="2131" spans="1:11" ht="16.5" customHeight="1" x14ac:dyDescent="0.25">
      <c r="A2131" t="s">
        <v>5507</v>
      </c>
      <c r="B2131">
        <v>81</v>
      </c>
      <c r="C2131" t="str">
        <f t="shared" si="1285"/>
        <v>[(Remuneration Committee,TITLE)(Mr. Leung, Siu Hong ,PERSON)]</v>
      </c>
      <c r="D2131" t="s">
        <v>14003</v>
      </c>
      <c r="E2131">
        <f t="shared" si="1279"/>
        <v>22</v>
      </c>
      <c r="F2131" t="s">
        <v>11314</v>
      </c>
      <c r="G2131" t="str">
        <f t="shared" si="1282"/>
        <v>(Remuneration Committee,TITLE)</v>
      </c>
      <c r="H2131" t="s">
        <v>17377</v>
      </c>
      <c r="I2131">
        <f t="shared" si="1286"/>
        <v>20</v>
      </c>
      <c r="J2131" t="s">
        <v>17821</v>
      </c>
      <c r="K2131" t="str">
        <f t="shared" si="1287"/>
        <v>(Mr. Leung, Siu Hong ,PERSON)</v>
      </c>
    </row>
    <row r="2132" spans="1:11" ht="16.5" customHeight="1" x14ac:dyDescent="0.25">
      <c r="A2132" t="s">
        <v>9144</v>
      </c>
      <c r="B2132">
        <v>81</v>
      </c>
      <c r="C2132" t="str">
        <f t="shared" ref="C2132" si="1288">"["&amp;G2132&amp;"]"</f>
        <v>[(Sandy Ran Xu ,PERSON)]</v>
      </c>
      <c r="D2132" t="s">
        <v>12069</v>
      </c>
      <c r="E2132">
        <f t="shared" si="1279"/>
        <v>13</v>
      </c>
      <c r="F2132" t="s">
        <v>17821</v>
      </c>
      <c r="G2132" t="str">
        <f t="shared" si="1282"/>
        <v>(Sandy Ran Xu ,PERSON)</v>
      </c>
    </row>
    <row r="2133" spans="1:11" ht="16.5" customHeight="1" x14ac:dyDescent="0.25">
      <c r="A2133" t="s">
        <v>3629</v>
      </c>
      <c r="B2133">
        <v>81</v>
      </c>
      <c r="C2133" t="str">
        <f>"["&amp;G2133&amp;K2133&amp;"]"</f>
        <v>[(Sole Sponsor,TITLE)( China International Capital Corporation Hong Kong Securities Limited,ORG)]</v>
      </c>
      <c r="D2133" t="s">
        <v>71</v>
      </c>
      <c r="E2133">
        <f t="shared" si="1279"/>
        <v>12</v>
      </c>
      <c r="F2133" t="s">
        <v>11314</v>
      </c>
      <c r="G2133" t="str">
        <f t="shared" si="1282"/>
        <v>(Sole Sponsor,TITLE)</v>
      </c>
      <c r="H2133" t="s">
        <v>15118</v>
      </c>
      <c r="I2133">
        <f t="shared" ref="I2133" si="1289">LEN(H2133)</f>
        <v>69</v>
      </c>
      <c r="J2133" t="s">
        <v>17887</v>
      </c>
      <c r="K2133" t="str">
        <f>"("&amp;H2133&amp;","&amp;J2133&amp;")"</f>
        <v>( China International Capital Corporation Hong Kong Securities Limited,ORG)</v>
      </c>
    </row>
    <row r="2134" spans="1:11" ht="16.5" customHeight="1" x14ac:dyDescent="0.25">
      <c r="A2134" t="s">
        <v>4482</v>
      </c>
      <c r="B2134">
        <v>81</v>
      </c>
      <c r="C2134" t="str">
        <f t="shared" ref="C2134" si="1290">"["&amp;G2134&amp;"]"</f>
        <v>[(Tai Lam Shin ,PERSON)]</v>
      </c>
      <c r="D2134" t="s">
        <v>16115</v>
      </c>
      <c r="E2134">
        <f t="shared" si="1279"/>
        <v>13</v>
      </c>
      <c r="F2134" t="s">
        <v>17821</v>
      </c>
      <c r="G2134" t="str">
        <f t="shared" si="1282"/>
        <v>(Tai Lam Shin ,PERSON)</v>
      </c>
    </row>
    <row r="2135" spans="1:11" ht="16.5" customHeight="1" x14ac:dyDescent="0.25">
      <c r="A2135" t="s">
        <v>7054</v>
      </c>
      <c r="B2135">
        <v>81</v>
      </c>
      <c r="C2135" t="str">
        <f>"["&amp;G2135&amp;K2135&amp;"]"</f>
        <v>[(Tax adviser,TITLE)( PricewaterhouseCoopers Limited ,ORG)]</v>
      </c>
      <c r="D2135" t="s">
        <v>3131</v>
      </c>
      <c r="E2135">
        <f t="shared" si="1279"/>
        <v>11</v>
      </c>
      <c r="F2135" t="s">
        <v>11314</v>
      </c>
      <c r="G2135" t="str">
        <f t="shared" si="1282"/>
        <v>(Tax adviser,TITLE)</v>
      </c>
      <c r="H2135" t="s">
        <v>17560</v>
      </c>
      <c r="I2135">
        <f t="shared" ref="I2135" si="1291">LEN(H2135)</f>
        <v>32</v>
      </c>
      <c r="J2135" t="s">
        <v>17891</v>
      </c>
      <c r="K2135" t="str">
        <f>"("&amp;H2135&amp;","&amp;J2135&amp;")"</f>
        <v>( PricewaterhouseCoopers Limited ,ORG)</v>
      </c>
    </row>
    <row r="2136" spans="1:11" ht="16.5" customHeight="1" x14ac:dyDescent="0.25">
      <c r="A2136" t="s">
        <v>442</v>
      </c>
      <c r="B2136">
        <v>81</v>
      </c>
      <c r="C2136" t="str">
        <f t="shared" ref="C2136" si="1292">"["&amp;G2136&amp;"]"</f>
        <v>[(TUS Corporate Finance Limited,ORG)]</v>
      </c>
      <c r="D2136" t="s">
        <v>6678</v>
      </c>
      <c r="E2136">
        <f t="shared" si="1279"/>
        <v>29</v>
      </c>
      <c r="F2136" t="s">
        <v>17756</v>
      </c>
      <c r="G2136" t="str">
        <f t="shared" si="1282"/>
        <v>(TUS Corporate Finance Limited,ORG)</v>
      </c>
    </row>
    <row r="2137" spans="1:11" ht="16.5" customHeight="1" x14ac:dyDescent="0.25">
      <c r="A2137" t="s">
        <v>825</v>
      </c>
      <c r="B2137">
        <v>81</v>
      </c>
    </row>
    <row r="2138" spans="1:11" ht="16.5" customHeight="1" x14ac:dyDescent="0.25">
      <c r="A2138" t="s">
        <v>6640</v>
      </c>
      <c r="B2138">
        <v>81</v>
      </c>
      <c r="C2138" t="str">
        <f t="shared" ref="C2138:C2140" si="1293">"["&amp;G2138&amp;"]"</f>
        <v>[(UOB Kay Hian (Hong Kong) Limited,ORG)]</v>
      </c>
      <c r="D2138" t="s">
        <v>3333</v>
      </c>
      <c r="E2138">
        <f t="shared" si="1279"/>
        <v>32</v>
      </c>
      <c r="F2138" t="s">
        <v>17756</v>
      </c>
      <c r="G2138" t="str">
        <f t="shared" ref="G2138:G2140" si="1294">"("&amp;D2138&amp;","&amp;F2138&amp;")"</f>
        <v>(UOB Kay Hian (Hong Kong) Limited,ORG)</v>
      </c>
    </row>
    <row r="2139" spans="1:11" ht="16.5" customHeight="1" x14ac:dyDescent="0.25">
      <c r="A2139" t="s">
        <v>9549</v>
      </c>
      <c r="B2139">
        <v>81</v>
      </c>
      <c r="C2139" t="str">
        <f t="shared" si="1293"/>
        <v>[(WONG Cheung Ki Johnny ,PERSON)]</v>
      </c>
      <c r="D2139" t="s">
        <v>12071</v>
      </c>
      <c r="E2139">
        <f t="shared" si="1279"/>
        <v>22</v>
      </c>
      <c r="F2139" t="s">
        <v>17821</v>
      </c>
      <c r="G2139" t="str">
        <f t="shared" si="1294"/>
        <v>(WONG Cheung Ki Johnny ,PERSON)</v>
      </c>
    </row>
    <row r="2140" spans="1:11" ht="16.5" customHeight="1" x14ac:dyDescent="0.25">
      <c r="A2140" t="s">
        <v>8907</v>
      </c>
      <c r="B2140">
        <v>81</v>
      </c>
      <c r="C2140" t="str">
        <f t="shared" si="1293"/>
        <v>[(Zheng YIN ,PERSON)]</v>
      </c>
      <c r="D2140" t="s">
        <v>12072</v>
      </c>
      <c r="E2140">
        <f t="shared" si="1279"/>
        <v>10</v>
      </c>
      <c r="F2140" t="s">
        <v>18051</v>
      </c>
      <c r="G2140" t="str">
        <f t="shared" si="1294"/>
        <v>(Zheng YIN ,PERSON)</v>
      </c>
    </row>
    <row r="2141" spans="1:11" ht="16.5" customHeight="1" x14ac:dyDescent="0.25">
      <c r="A2141" t="s">
        <v>10822</v>
      </c>
      <c r="B2141">
        <v>82</v>
      </c>
    </row>
    <row r="2142" spans="1:11" ht="16.5" customHeight="1" x14ac:dyDescent="0.25">
      <c r="A2142" t="s">
        <v>10104</v>
      </c>
      <c r="B2142">
        <v>82</v>
      </c>
    </row>
    <row r="2143" spans="1:11" ht="16.5" customHeight="1" x14ac:dyDescent="0.25">
      <c r="A2143" t="s">
        <v>8030</v>
      </c>
      <c r="B2143">
        <v>82</v>
      </c>
    </row>
    <row r="2144" spans="1:11" ht="16.5" customHeight="1" x14ac:dyDescent="0.25">
      <c r="A2144" t="s">
        <v>15453</v>
      </c>
      <c r="B2144">
        <v>82</v>
      </c>
      <c r="C2144" t="str">
        <f t="shared" ref="C2144:C2147" si="1295">"["&amp;G2144&amp;"]"</f>
        <v>[(Morgan Stanley Asia Limited,ORG)]</v>
      </c>
      <c r="D2144" t="s">
        <v>8</v>
      </c>
      <c r="E2144">
        <f t="shared" si="1279"/>
        <v>27</v>
      </c>
      <c r="F2144" t="s">
        <v>17756</v>
      </c>
      <c r="G2144" t="str">
        <f t="shared" ref="G2144:G2147" si="1296">"("&amp;D2144&amp;","&amp;F2144&amp;")"</f>
        <v>(Morgan Stanley Asia Limited,ORG)</v>
      </c>
    </row>
    <row r="2145" spans="1:11" ht="16.5" customHeight="1" x14ac:dyDescent="0.25">
      <c r="A2145" t="s">
        <v>2589</v>
      </c>
      <c r="B2145">
        <v>82</v>
      </c>
      <c r="C2145" t="str">
        <f t="shared" si="1295"/>
        <v>[(Morgan Stanley Asia Limited,ORG)]</v>
      </c>
      <c r="D2145" t="s">
        <v>8</v>
      </c>
      <c r="E2145">
        <f t="shared" si="1279"/>
        <v>27</v>
      </c>
      <c r="F2145" t="s">
        <v>17756</v>
      </c>
      <c r="G2145" t="str">
        <f t="shared" si="1296"/>
        <v>(Morgan Stanley Asia Limited,ORG)</v>
      </c>
    </row>
    <row r="2146" spans="1:11" ht="16.5" customHeight="1" x14ac:dyDescent="0.25">
      <c r="A2146" t="s">
        <v>7372</v>
      </c>
      <c r="B2146">
        <v>82</v>
      </c>
      <c r="C2146" t="str">
        <f t="shared" si="1295"/>
        <v>[(BOCI Asia Limited ,ORG)]</v>
      </c>
      <c r="D2146" t="s">
        <v>14676</v>
      </c>
      <c r="E2146">
        <f t="shared" si="1279"/>
        <v>18</v>
      </c>
      <c r="F2146" t="s">
        <v>17771</v>
      </c>
      <c r="G2146" t="str">
        <f t="shared" si="1296"/>
        <v>(BOCI Asia Limited ,ORG)</v>
      </c>
    </row>
    <row r="2147" spans="1:11" ht="16.5" customHeight="1" x14ac:dyDescent="0.25">
      <c r="A2147" t="s">
        <v>8941</v>
      </c>
      <c r="B2147">
        <v>82</v>
      </c>
      <c r="C2147" t="str">
        <f t="shared" si="1295"/>
        <v>[(BOCI Asia Limited ,ORG)]</v>
      </c>
      <c r="D2147" t="s">
        <v>14676</v>
      </c>
      <c r="E2147">
        <f t="shared" si="1279"/>
        <v>18</v>
      </c>
      <c r="F2147" t="s">
        <v>17771</v>
      </c>
      <c r="G2147" t="str">
        <f t="shared" si="1296"/>
        <v>(BOCI Asia Limited ,ORG)</v>
      </c>
    </row>
    <row r="2148" spans="1:11" ht="16.5" customHeight="1" x14ac:dyDescent="0.25">
      <c r="A2148" t="s">
        <v>4987</v>
      </c>
      <c r="B2148">
        <v>82</v>
      </c>
    </row>
    <row r="2149" spans="1:11" ht="16.5" customHeight="1" x14ac:dyDescent="0.25">
      <c r="A2149" t="s">
        <v>16188</v>
      </c>
      <c r="B2149">
        <v>82</v>
      </c>
      <c r="C2149" t="str">
        <f t="shared" ref="C2149" si="1297">"["&amp;G2149&amp;"]"</f>
        <v>[(Cheung Wai Kwok Gary,OER)]</v>
      </c>
      <c r="D2149" t="s">
        <v>16189</v>
      </c>
      <c r="E2149">
        <f t="shared" si="1279"/>
        <v>20</v>
      </c>
      <c r="F2149" t="s">
        <v>18037</v>
      </c>
      <c r="G2149" t="str">
        <f t="shared" ref="G2149:G2151" si="1298">"("&amp;D2149&amp;","&amp;F2149&amp;")"</f>
        <v>(Cheung Wai Kwok Gary,OER)</v>
      </c>
    </row>
    <row r="2150" spans="1:11" ht="16.5" customHeight="1" x14ac:dyDescent="0.25">
      <c r="A2150" t="s">
        <v>2154</v>
      </c>
      <c r="B2150">
        <v>82</v>
      </c>
      <c r="C2150" t="str">
        <f t="shared" ref="C2150:C2151" si="1299">"["&amp;G2150&amp;K2150&amp;"]"</f>
        <v>[(Co-lead Manager ,TITLE)(CVP Securities Limited ,ORG)]</v>
      </c>
      <c r="D2150" t="s">
        <v>14604</v>
      </c>
      <c r="E2150">
        <f t="shared" si="1279"/>
        <v>16</v>
      </c>
      <c r="F2150" t="s">
        <v>17892</v>
      </c>
      <c r="G2150" t="str">
        <f t="shared" si="1298"/>
        <v>(Co-lead Manager ,TITLE)</v>
      </c>
      <c r="H2150" t="s">
        <v>16392</v>
      </c>
      <c r="I2150">
        <f t="shared" ref="I2150:I2151" si="1300">LEN(H2150)</f>
        <v>23</v>
      </c>
      <c r="J2150" t="s">
        <v>17891</v>
      </c>
      <c r="K2150" t="str">
        <f t="shared" ref="K2150:K2151" si="1301">"("&amp;H2150&amp;","&amp;J2150&amp;")"</f>
        <v>(CVP Securities Limited ,ORG)</v>
      </c>
    </row>
    <row r="2151" spans="1:11" ht="16.5" customHeight="1" x14ac:dyDescent="0.25">
      <c r="A2151" t="s">
        <v>8560</v>
      </c>
      <c r="B2151">
        <v>82</v>
      </c>
      <c r="C2151" t="str">
        <f t="shared" si="1299"/>
        <v>[(Company secretary,TITLE)( Ms. Leung Hoi Yan,PERSON)]</v>
      </c>
      <c r="D2151" t="s">
        <v>111</v>
      </c>
      <c r="E2151">
        <f t="shared" si="1279"/>
        <v>17</v>
      </c>
      <c r="F2151" t="s">
        <v>17892</v>
      </c>
      <c r="G2151" t="str">
        <f t="shared" si="1298"/>
        <v>(Company secretary,TITLE)</v>
      </c>
      <c r="H2151" t="s">
        <v>16716</v>
      </c>
      <c r="I2151">
        <f t="shared" si="1300"/>
        <v>18</v>
      </c>
      <c r="J2151" t="s">
        <v>17821</v>
      </c>
      <c r="K2151" t="str">
        <f t="shared" si="1301"/>
        <v>( Ms. Leung Hoi Yan,PERSON)</v>
      </c>
    </row>
    <row r="2152" spans="1:11" ht="16.5" customHeight="1" x14ac:dyDescent="0.25">
      <c r="A2152" t="s">
        <v>2029</v>
      </c>
      <c r="B2152">
        <v>82</v>
      </c>
    </row>
    <row r="2153" spans="1:11" ht="16.5" customHeight="1" x14ac:dyDescent="0.25">
      <c r="A2153" t="s">
        <v>2918</v>
      </c>
      <c r="B2153">
        <v>82</v>
      </c>
    </row>
    <row r="2154" spans="1:11" ht="16.5" customHeight="1" x14ac:dyDescent="0.25">
      <c r="A2154" t="s">
        <v>5370</v>
      </c>
      <c r="B2154">
        <v>82</v>
      </c>
    </row>
    <row r="2155" spans="1:11" ht="16.5" customHeight="1" x14ac:dyDescent="0.25">
      <c r="A2155" t="s">
        <v>3220</v>
      </c>
      <c r="B2155">
        <v>82</v>
      </c>
    </row>
    <row r="2156" spans="1:11" ht="16.5" customHeight="1" x14ac:dyDescent="0.25">
      <c r="A2156" t="s">
        <v>8841</v>
      </c>
      <c r="B2156">
        <v>82</v>
      </c>
      <c r="C2156" t="str">
        <f t="shared" ref="C2156:C2157" si="1302">"["&amp;G2156&amp;"]"</f>
        <v>[(Dr. Yao Dalin ,PERSON)]</v>
      </c>
      <c r="D2156" t="s">
        <v>12073</v>
      </c>
      <c r="E2156">
        <f t="shared" si="1279"/>
        <v>14</v>
      </c>
      <c r="F2156" t="s">
        <v>18022</v>
      </c>
      <c r="G2156" t="str">
        <f t="shared" ref="G2156:G2157" si="1303">"("&amp;D2156&amp;","&amp;F2156&amp;")"</f>
        <v>(Dr. Yao Dalin ,PERSON)</v>
      </c>
    </row>
    <row r="2157" spans="1:11" ht="16.5" customHeight="1" x14ac:dyDescent="0.25">
      <c r="A2157" t="s">
        <v>9056</v>
      </c>
      <c r="B2157">
        <v>82</v>
      </c>
      <c r="C2157" t="str">
        <f t="shared" si="1302"/>
        <v>[(Guo Sheng ,PERSON)]</v>
      </c>
      <c r="D2157" t="s">
        <v>12074</v>
      </c>
      <c r="E2157">
        <f t="shared" si="1279"/>
        <v>10</v>
      </c>
      <c r="F2157" t="s">
        <v>18051</v>
      </c>
      <c r="G2157" t="str">
        <f t="shared" si="1303"/>
        <v>(Guo Sheng ,PERSON)</v>
      </c>
    </row>
    <row r="2158" spans="1:11" ht="16.5" customHeight="1" x14ac:dyDescent="0.25">
      <c r="A2158" t="s">
        <v>9125</v>
      </c>
      <c r="B2158">
        <v>82</v>
      </c>
    </row>
    <row r="2159" spans="1:11" ht="16.5" customHeight="1" x14ac:dyDescent="0.25">
      <c r="A2159" t="s">
        <v>3878</v>
      </c>
      <c r="B2159">
        <v>82</v>
      </c>
    </row>
    <row r="2160" spans="1:11" ht="16.5" customHeight="1" x14ac:dyDescent="0.25">
      <c r="A2160" t="s">
        <v>7421</v>
      </c>
      <c r="B2160">
        <v>82</v>
      </c>
      <c r="C2160" t="str">
        <f t="shared" ref="C2160:C2162" si="1304">"["&amp;G2160&amp;K2160&amp;"]"</f>
        <v>[(Hong Kong Branch Share Registrar Computershare,TITLE)( Hong Kong Investor Services Limited,ORG)]</v>
      </c>
      <c r="D2160" t="s">
        <v>14684</v>
      </c>
      <c r="E2160">
        <f t="shared" si="1279"/>
        <v>46</v>
      </c>
      <c r="F2160" t="s">
        <v>11314</v>
      </c>
      <c r="G2160" t="str">
        <f t="shared" ref="G2160:G2186" si="1305">"("&amp;D2160&amp;","&amp;F2160&amp;")"</f>
        <v>(Hong Kong Branch Share Registrar Computershare,TITLE)</v>
      </c>
      <c r="H2160" t="s">
        <v>15128</v>
      </c>
      <c r="I2160">
        <f t="shared" ref="I2160:I2162" si="1306">LEN(H2160)</f>
        <v>36</v>
      </c>
      <c r="J2160" t="s">
        <v>17887</v>
      </c>
      <c r="K2160" t="str">
        <f t="shared" ref="K2160:K2162" si="1307">"("&amp;H2160&amp;","&amp;J2160&amp;")"</f>
        <v>( Hong Kong Investor Services Limited,ORG)</v>
      </c>
    </row>
    <row r="2161" spans="1:17" ht="16.5" customHeight="1" x14ac:dyDescent="0.25">
      <c r="A2161" t="s">
        <v>8015</v>
      </c>
      <c r="B2161">
        <v>82</v>
      </c>
      <c r="C2161" t="str">
        <f t="shared" si="1304"/>
        <v>[(Joint Bookrunners and Joint Lead Managers ,TITLE)(China Everbright Securities (HK) Limited,ORG)]</v>
      </c>
      <c r="D2161" t="s">
        <v>11812</v>
      </c>
      <c r="E2161">
        <f t="shared" si="1279"/>
        <v>42</v>
      </c>
      <c r="F2161" t="s">
        <v>11314</v>
      </c>
      <c r="G2161" t="str">
        <f t="shared" si="1305"/>
        <v>(Joint Bookrunners and Joint Lead Managers ,TITLE)</v>
      </c>
      <c r="H2161" t="s">
        <v>2060</v>
      </c>
      <c r="I2161">
        <f t="shared" si="1306"/>
        <v>40</v>
      </c>
      <c r="J2161" t="s">
        <v>17887</v>
      </c>
      <c r="K2161" t="str">
        <f t="shared" si="1307"/>
        <v>(China Everbright Securities (HK) Limited,ORG)</v>
      </c>
    </row>
    <row r="2162" spans="1:17" ht="16.5" customHeight="1" x14ac:dyDescent="0.25">
      <c r="A2162" t="s">
        <v>432</v>
      </c>
      <c r="B2162">
        <v>82</v>
      </c>
      <c r="C2162" t="str">
        <f t="shared" si="1304"/>
        <v>[(Joint Lead Managers,TITLE)( China Galaxy International Securities (Hong Kong) Co., Limited,ORG)]</v>
      </c>
      <c r="D2162" t="s">
        <v>373</v>
      </c>
      <c r="E2162">
        <f t="shared" si="1279"/>
        <v>19</v>
      </c>
      <c r="F2162" t="s">
        <v>11314</v>
      </c>
      <c r="G2162" t="str">
        <f t="shared" si="1305"/>
        <v>(Joint Lead Managers,TITLE)</v>
      </c>
      <c r="H2162" t="s">
        <v>15127</v>
      </c>
      <c r="I2162">
        <f t="shared" si="1306"/>
        <v>63</v>
      </c>
      <c r="J2162" t="s">
        <v>17887</v>
      </c>
      <c r="K2162" t="str">
        <f t="shared" si="1307"/>
        <v>( China Galaxy International Securities (Hong Kong) Co., Limited,ORG)</v>
      </c>
    </row>
    <row r="2163" spans="1:17" ht="16.5" customHeight="1" x14ac:dyDescent="0.25">
      <c r="A2163" t="s">
        <v>16027</v>
      </c>
      <c r="B2163">
        <v>82</v>
      </c>
      <c r="C2163" t="str">
        <f t="shared" ref="C2163:C2167" si="1308">"["&amp;G2163&amp;"]"</f>
        <v>[(Lee and Li,ORG)]</v>
      </c>
      <c r="D2163" t="s">
        <v>18056</v>
      </c>
      <c r="E2163">
        <f t="shared" si="1279"/>
        <v>10</v>
      </c>
      <c r="F2163" t="s">
        <v>17958</v>
      </c>
      <c r="G2163" t="str">
        <f t="shared" si="1305"/>
        <v>(Lee and Li,ORG)</v>
      </c>
    </row>
    <row r="2164" spans="1:17" ht="16.5" customHeight="1" x14ac:dyDescent="0.25">
      <c r="A2164" t="s">
        <v>986</v>
      </c>
      <c r="B2164">
        <v>82</v>
      </c>
      <c r="C2164" t="str">
        <f t="shared" si="1308"/>
        <v>[(Li Hongxing ,PERSON)]</v>
      </c>
      <c r="D2164" t="s">
        <v>12075</v>
      </c>
      <c r="E2164">
        <f t="shared" si="1279"/>
        <v>12</v>
      </c>
      <c r="F2164" t="s">
        <v>17821</v>
      </c>
      <c r="G2164" t="str">
        <f t="shared" si="1305"/>
        <v>(Li Hongxing ,PERSON)</v>
      </c>
    </row>
    <row r="2165" spans="1:17" ht="16.5" customHeight="1" x14ac:dyDescent="0.25">
      <c r="A2165" t="s">
        <v>5348</v>
      </c>
      <c r="B2165">
        <v>82</v>
      </c>
      <c r="C2165" t="str">
        <f t="shared" si="1308"/>
        <v>[(Morgan Stanley &amp; Co. International plc ,ORG)]</v>
      </c>
      <c r="D2165" t="s">
        <v>16116</v>
      </c>
      <c r="E2165">
        <f t="shared" si="1279"/>
        <v>39</v>
      </c>
      <c r="F2165" t="s">
        <v>17887</v>
      </c>
      <c r="G2165" t="str">
        <f t="shared" si="1305"/>
        <v>(Morgan Stanley &amp; Co. International plc ,ORG)</v>
      </c>
    </row>
    <row r="2166" spans="1:17" ht="16.5" customHeight="1" x14ac:dyDescent="0.25">
      <c r="A2166" t="s">
        <v>2970</v>
      </c>
      <c r="B2166">
        <v>82</v>
      </c>
      <c r="C2166" t="str">
        <f t="shared" si="1308"/>
        <v>[(Mr. Chan Ka Yu,PERSON)]</v>
      </c>
      <c r="D2166" t="s">
        <v>12077</v>
      </c>
      <c r="E2166">
        <f t="shared" si="1279"/>
        <v>14</v>
      </c>
      <c r="F2166" t="s">
        <v>17821</v>
      </c>
      <c r="G2166" t="str">
        <f t="shared" si="1305"/>
        <v>(Mr. Chan Ka Yu,PERSON)</v>
      </c>
    </row>
    <row r="2167" spans="1:17" ht="16.5" customHeight="1" x14ac:dyDescent="0.25">
      <c r="A2167" t="s">
        <v>10265</v>
      </c>
      <c r="B2167">
        <v>82</v>
      </c>
      <c r="C2167" t="str">
        <f t="shared" si="1308"/>
        <v>[(Mr. Goh Leong Heng Aris,PERSON)]</v>
      </c>
      <c r="D2167" t="s">
        <v>14276</v>
      </c>
      <c r="E2167">
        <f t="shared" si="1279"/>
        <v>23</v>
      </c>
      <c r="F2167" t="s">
        <v>17782</v>
      </c>
      <c r="G2167" t="str">
        <f t="shared" si="1305"/>
        <v>(Mr. Goh Leong Heng Aris,PERSON)</v>
      </c>
    </row>
    <row r="2168" spans="1:17" ht="16.5" customHeight="1" x14ac:dyDescent="0.25">
      <c r="A2168" t="s">
        <v>10834</v>
      </c>
      <c r="B2168">
        <v>82</v>
      </c>
      <c r="C2168" t="str">
        <f>"["&amp;G2168&amp;K2168&amp;N2168&amp;Q2168&amp;"]"</f>
        <v>[(Mr. Gu Yunchang ,PERSON)(Ms. Zhou Xinyi ,PERSON)(Remuneration Committee ,TITLE)(Ms. Zhou Xinyi,PERSON)]</v>
      </c>
      <c r="D2168" t="s">
        <v>14069</v>
      </c>
      <c r="E2168">
        <f t="shared" si="1279"/>
        <v>16</v>
      </c>
      <c r="F2168" t="s">
        <v>17782</v>
      </c>
      <c r="G2168" t="str">
        <f t="shared" si="1305"/>
        <v>(Mr. Gu Yunchang ,PERSON)</v>
      </c>
      <c r="H2168" t="s">
        <v>14070</v>
      </c>
      <c r="I2168">
        <f t="shared" ref="I2168" si="1309">LEN(H2168)</f>
        <v>15</v>
      </c>
      <c r="J2168" t="s">
        <v>17782</v>
      </c>
      <c r="K2168" t="str">
        <f>"("&amp;H2168&amp;","&amp;J2168&amp;")"</f>
        <v>(Ms. Zhou Xinyi ,PERSON)</v>
      </c>
      <c r="L2168" t="s">
        <v>14057</v>
      </c>
      <c r="M2168" t="s">
        <v>17755</v>
      </c>
      <c r="N2168" t="str">
        <f>"("&amp;L2168&amp;","&amp;M2168&amp;")"</f>
        <v>(Remuneration Committee ,TITLE)</v>
      </c>
      <c r="O2168" t="s">
        <v>14071</v>
      </c>
      <c r="P2168" t="s">
        <v>17782</v>
      </c>
      <c r="Q2168" t="str">
        <f t="shared" ref="Q2168" si="1310">"("&amp;O2168&amp;","&amp;P2168&amp;")"</f>
        <v>(Ms. Zhou Xinyi,PERSON)</v>
      </c>
    </row>
    <row r="2169" spans="1:17" ht="16.5" customHeight="1" x14ac:dyDescent="0.25">
      <c r="A2169" t="s">
        <v>10149</v>
      </c>
      <c r="B2169">
        <v>82</v>
      </c>
      <c r="C2169" t="str">
        <f t="shared" ref="C2169:C2181" si="1311">"["&amp;G2169&amp;"]"</f>
        <v>[(Mr. Ho Ka Ki,PERSON)]</v>
      </c>
      <c r="D2169" t="s">
        <v>12078</v>
      </c>
      <c r="E2169">
        <f t="shared" si="1279"/>
        <v>12</v>
      </c>
      <c r="F2169" t="s">
        <v>17821</v>
      </c>
      <c r="G2169" t="str">
        <f t="shared" si="1305"/>
        <v>(Mr. Ho Ka Ki,PERSON)</v>
      </c>
    </row>
    <row r="2170" spans="1:17" ht="16.5" customHeight="1" x14ac:dyDescent="0.25">
      <c r="A2170" t="s">
        <v>4034</v>
      </c>
      <c r="B2170">
        <v>82</v>
      </c>
      <c r="C2170" t="str">
        <f t="shared" si="1311"/>
        <v>[(Mr. Khung Poh Sun ,PERSON)]</v>
      </c>
      <c r="D2170" t="s">
        <v>12079</v>
      </c>
      <c r="E2170">
        <f t="shared" si="1279"/>
        <v>18</v>
      </c>
      <c r="F2170" t="s">
        <v>17821</v>
      </c>
      <c r="G2170" t="str">
        <f t="shared" si="1305"/>
        <v>(Mr. Khung Poh Sun ,PERSON)</v>
      </c>
    </row>
    <row r="2171" spans="1:17" ht="16.5" customHeight="1" x14ac:dyDescent="0.25">
      <c r="A2171" t="s">
        <v>10607</v>
      </c>
      <c r="B2171">
        <v>82</v>
      </c>
      <c r="C2171" t="str">
        <f t="shared" si="1311"/>
        <v>[(Mr. Li Isaiah ,PERSON)]</v>
      </c>
      <c r="D2171" t="s">
        <v>14277</v>
      </c>
      <c r="E2171">
        <f t="shared" si="1279"/>
        <v>14</v>
      </c>
      <c r="F2171" t="s">
        <v>17821</v>
      </c>
      <c r="G2171" t="str">
        <f t="shared" si="1305"/>
        <v>(Mr. Li Isaiah ,PERSON)</v>
      </c>
    </row>
    <row r="2172" spans="1:17" ht="16.5" customHeight="1" x14ac:dyDescent="0.25">
      <c r="A2172" t="s">
        <v>3875</v>
      </c>
      <c r="B2172">
        <v>82</v>
      </c>
      <c r="C2172" t="str">
        <f t="shared" si="1311"/>
        <v>[(Mr. Liu Xinxing ,PERSON)]</v>
      </c>
      <c r="D2172" t="s">
        <v>12080</v>
      </c>
      <c r="E2172">
        <f t="shared" si="1279"/>
        <v>16</v>
      </c>
      <c r="F2172" t="s">
        <v>11322</v>
      </c>
      <c r="G2172" t="str">
        <f t="shared" si="1305"/>
        <v>(Mr. Liu Xinxing ,PERSON)</v>
      </c>
    </row>
    <row r="2173" spans="1:17" ht="16.5" customHeight="1" x14ac:dyDescent="0.25">
      <c r="A2173" t="s">
        <v>3953</v>
      </c>
      <c r="B2173">
        <v>82</v>
      </c>
      <c r="C2173" t="str">
        <f t="shared" si="1311"/>
        <v>[(Mr. Tse Wai Kit ,PERSON)]</v>
      </c>
      <c r="D2173" t="s">
        <v>11747</v>
      </c>
      <c r="E2173">
        <f t="shared" si="1279"/>
        <v>16</v>
      </c>
      <c r="F2173" t="s">
        <v>11322</v>
      </c>
      <c r="G2173" t="str">
        <f t="shared" si="1305"/>
        <v>(Mr. Tse Wai Kit ,PERSON)</v>
      </c>
    </row>
    <row r="2174" spans="1:17" ht="16.5" customHeight="1" x14ac:dyDescent="0.25">
      <c r="A2174" t="s">
        <v>4354</v>
      </c>
      <c r="B2174">
        <v>82</v>
      </c>
      <c r="C2174" t="str">
        <f t="shared" si="1311"/>
        <v>[(Mr. WANG Hua ,PERSON)]</v>
      </c>
      <c r="D2174" t="s">
        <v>12081</v>
      </c>
      <c r="E2174">
        <f t="shared" si="1279"/>
        <v>13</v>
      </c>
      <c r="F2174" t="s">
        <v>17821</v>
      </c>
      <c r="G2174" t="str">
        <f t="shared" si="1305"/>
        <v>(Mr. WANG Hua ,PERSON)</v>
      </c>
    </row>
    <row r="2175" spans="1:17" ht="16.5" customHeight="1" x14ac:dyDescent="0.25">
      <c r="A2175" t="s">
        <v>11175</v>
      </c>
      <c r="B2175">
        <v>82</v>
      </c>
      <c r="C2175" t="str">
        <f t="shared" si="1311"/>
        <v>[(Mr. WANG Song ,PERSON)]</v>
      </c>
      <c r="D2175" t="s">
        <v>12082</v>
      </c>
      <c r="E2175">
        <f t="shared" si="1279"/>
        <v>14</v>
      </c>
      <c r="F2175" t="s">
        <v>17821</v>
      </c>
      <c r="G2175" t="str">
        <f t="shared" si="1305"/>
        <v>(Mr. WANG Song ,PERSON)</v>
      </c>
    </row>
    <row r="2176" spans="1:17" ht="16.5" customHeight="1" x14ac:dyDescent="0.25">
      <c r="A2176" t="s">
        <v>10325</v>
      </c>
      <c r="B2176">
        <v>82</v>
      </c>
      <c r="C2176" t="str">
        <f t="shared" si="1311"/>
        <v>[(Mr. Wong Wing Keung Meyrick ,PERSON)]</v>
      </c>
      <c r="D2176" t="s">
        <v>12083</v>
      </c>
      <c r="E2176">
        <f t="shared" si="1279"/>
        <v>28</v>
      </c>
      <c r="F2176" t="s">
        <v>17782</v>
      </c>
      <c r="G2176" t="str">
        <f t="shared" si="1305"/>
        <v>(Mr. Wong Wing Keung Meyrick ,PERSON)</v>
      </c>
    </row>
    <row r="2177" spans="1:17" ht="16.5" customHeight="1" x14ac:dyDescent="0.25">
      <c r="A2177" t="s">
        <v>9852</v>
      </c>
      <c r="B2177">
        <v>82</v>
      </c>
      <c r="C2177" t="str">
        <f t="shared" si="1311"/>
        <v>[(Mr. Xu Chong ,PERSON)]</v>
      </c>
      <c r="D2177" t="s">
        <v>12084</v>
      </c>
      <c r="E2177">
        <f t="shared" si="1279"/>
        <v>13</v>
      </c>
      <c r="F2177" t="s">
        <v>17821</v>
      </c>
      <c r="G2177" t="str">
        <f t="shared" si="1305"/>
        <v>(Mr. Xu Chong ,PERSON)</v>
      </c>
    </row>
    <row r="2178" spans="1:17" ht="16.5" customHeight="1" x14ac:dyDescent="0.25">
      <c r="A2178" t="s">
        <v>1733</v>
      </c>
      <c r="B2178">
        <v>82</v>
      </c>
      <c r="C2178" t="str">
        <f t="shared" si="1311"/>
        <v>[(Mr. Yiran HUANG ,PERSON)]</v>
      </c>
      <c r="D2178" t="s">
        <v>12085</v>
      </c>
      <c r="E2178">
        <f t="shared" si="1279"/>
        <v>16</v>
      </c>
      <c r="F2178" t="s">
        <v>11322</v>
      </c>
      <c r="G2178" t="str">
        <f t="shared" si="1305"/>
        <v>(Mr. Yiran HUANG ,PERSON)</v>
      </c>
    </row>
    <row r="2179" spans="1:17" ht="16.5" customHeight="1" x14ac:dyDescent="0.25">
      <c r="A2179" t="s">
        <v>9201</v>
      </c>
      <c r="B2179">
        <v>82</v>
      </c>
      <c r="C2179" t="str">
        <f t="shared" si="1311"/>
        <v>[(Mr. Zhang Liqing ,PERSON)]</v>
      </c>
      <c r="D2179" t="s">
        <v>12086</v>
      </c>
      <c r="E2179">
        <f t="shared" ref="E2179:E2242" si="1312">LEN(D2179)</f>
        <v>17</v>
      </c>
      <c r="F2179" t="s">
        <v>11322</v>
      </c>
      <c r="G2179" t="str">
        <f t="shared" si="1305"/>
        <v>(Mr. Zhang Liqing ,PERSON)</v>
      </c>
    </row>
    <row r="2180" spans="1:17" ht="16.5" customHeight="1" x14ac:dyDescent="0.25">
      <c r="A2180" t="s">
        <v>1970</v>
      </c>
      <c r="B2180">
        <v>82</v>
      </c>
      <c r="C2180" t="str">
        <f t="shared" si="1311"/>
        <v>[(Mr. Zhang Xiaoming,PERSON)]</v>
      </c>
      <c r="D2180" t="s">
        <v>14278</v>
      </c>
      <c r="E2180">
        <f t="shared" si="1312"/>
        <v>18</v>
      </c>
      <c r="F2180" t="s">
        <v>17821</v>
      </c>
      <c r="G2180" t="str">
        <f t="shared" si="1305"/>
        <v>(Mr. Zhang Xiaoming,PERSON)</v>
      </c>
    </row>
    <row r="2181" spans="1:17" ht="16.5" customHeight="1" x14ac:dyDescent="0.25">
      <c r="A2181" t="s">
        <v>2000</v>
      </c>
      <c r="B2181">
        <v>82</v>
      </c>
      <c r="C2181" t="str">
        <f t="shared" si="1311"/>
        <v>[(Ms Karen Ying Lung Chang ,PERSON)]</v>
      </c>
      <c r="D2181" t="s">
        <v>15627</v>
      </c>
      <c r="E2181">
        <f t="shared" si="1312"/>
        <v>25</v>
      </c>
      <c r="F2181" t="s">
        <v>17821</v>
      </c>
      <c r="G2181" t="str">
        <f t="shared" si="1305"/>
        <v>(Ms Karen Ying Lung Chang ,PERSON)</v>
      </c>
    </row>
    <row r="2182" spans="1:17" ht="16.5" customHeight="1" x14ac:dyDescent="0.25">
      <c r="A2182" t="s">
        <v>10473</v>
      </c>
      <c r="B2182">
        <v>82</v>
      </c>
      <c r="C2182" t="str">
        <f>"["&amp;G2182&amp;K2182&amp;N2182&amp;Q2182&amp;"]"</f>
        <v>[(Ms. Cho Mei Ting ,TITLE)(Mr. Ho Ka Kit ,PERSON)(Remuneration Committee,TITLE)( Ms. Cho Mei Ting ,PERSON)]</v>
      </c>
      <c r="D2182" t="s">
        <v>16204</v>
      </c>
      <c r="E2182">
        <f t="shared" si="1312"/>
        <v>17</v>
      </c>
      <c r="F2182" t="s">
        <v>17892</v>
      </c>
      <c r="G2182" t="str">
        <f t="shared" si="1305"/>
        <v>(Ms. Cho Mei Ting ,TITLE)</v>
      </c>
      <c r="H2182" t="s">
        <v>14113</v>
      </c>
      <c r="I2182">
        <f t="shared" ref="I2182:I2185" si="1313">LEN(H2182)</f>
        <v>14</v>
      </c>
      <c r="J2182" t="s">
        <v>17821</v>
      </c>
      <c r="K2182" t="str">
        <f>"("&amp;H2182&amp;","&amp;J2182&amp;")"</f>
        <v>(Mr. Ho Ka Kit ,PERSON)</v>
      </c>
      <c r="L2182" t="s">
        <v>17935</v>
      </c>
      <c r="M2182" t="s">
        <v>11314</v>
      </c>
      <c r="N2182" t="str">
        <f>"("&amp;L2182&amp;","&amp;M2182&amp;")"</f>
        <v>(Remuneration Committee,TITLE)</v>
      </c>
      <c r="O2182" t="s">
        <v>16205</v>
      </c>
      <c r="P2182" t="s">
        <v>17821</v>
      </c>
      <c r="Q2182" t="str">
        <f t="shared" ref="Q2182" si="1314">"("&amp;O2182&amp;","&amp;P2182&amp;")"</f>
        <v>( Ms. Cho Mei Ting ,PERSON)</v>
      </c>
    </row>
    <row r="2183" spans="1:17" ht="16.5" customHeight="1" x14ac:dyDescent="0.25">
      <c r="A2183" t="s">
        <v>3301</v>
      </c>
      <c r="B2183">
        <v>82</v>
      </c>
      <c r="C2183" t="str">
        <f t="shared" ref="C2183:C2184" si="1315">"["&amp;G2183&amp;"]"</f>
        <v>[(Ms. NG Sau Mei ,PERSON)]</v>
      </c>
      <c r="D2183" t="s">
        <v>11508</v>
      </c>
      <c r="E2183">
        <f t="shared" si="1312"/>
        <v>15</v>
      </c>
      <c r="F2183" t="s">
        <v>17931</v>
      </c>
      <c r="G2183" t="str">
        <f t="shared" si="1305"/>
        <v>(Ms. NG Sau Mei ,PERSON)</v>
      </c>
    </row>
    <row r="2184" spans="1:17" ht="16.5" customHeight="1" x14ac:dyDescent="0.25">
      <c r="A2184" t="s">
        <v>7853</v>
      </c>
      <c r="B2184">
        <v>82</v>
      </c>
      <c r="C2184" t="str">
        <f t="shared" si="1315"/>
        <v>[(Ms. NG Yi Kum ,PERSON)]</v>
      </c>
      <c r="D2184" t="s">
        <v>11759</v>
      </c>
      <c r="E2184">
        <f t="shared" si="1312"/>
        <v>14</v>
      </c>
      <c r="F2184" t="s">
        <v>17931</v>
      </c>
      <c r="G2184" t="str">
        <f t="shared" si="1305"/>
        <v>(Ms. NG Yi Kum ,PERSON)</v>
      </c>
    </row>
    <row r="2185" spans="1:17" ht="16.5" customHeight="1" x14ac:dyDescent="0.25">
      <c r="A2185" t="s">
        <v>3648</v>
      </c>
      <c r="B2185">
        <v>82</v>
      </c>
      <c r="C2185" t="str">
        <f>"["&amp;G2185&amp;K2185&amp;"]"</f>
        <v>[(Ms. Teo Li Lian ,PERSON)(Zhang Lilian,PERSON)]</v>
      </c>
      <c r="D2185" t="s">
        <v>12087</v>
      </c>
      <c r="E2185">
        <f t="shared" si="1312"/>
        <v>16</v>
      </c>
      <c r="F2185" t="s">
        <v>17821</v>
      </c>
      <c r="G2185" t="str">
        <f t="shared" si="1305"/>
        <v>(Ms. Teo Li Lian ,PERSON)</v>
      </c>
      <c r="H2185" t="s">
        <v>12088</v>
      </c>
      <c r="I2185">
        <f t="shared" si="1313"/>
        <v>12</v>
      </c>
      <c r="J2185" t="s">
        <v>17821</v>
      </c>
      <c r="K2185" t="str">
        <f>"("&amp;H2185&amp;","&amp;J2185&amp;")"</f>
        <v>(Zhang Lilian,PERSON)</v>
      </c>
    </row>
    <row r="2186" spans="1:17" ht="16.5" customHeight="1" x14ac:dyDescent="0.25">
      <c r="A2186" t="s">
        <v>2805</v>
      </c>
      <c r="B2186">
        <v>82</v>
      </c>
      <c r="C2186" t="str">
        <f t="shared" ref="C2186" si="1316">"["&amp;G2186&amp;"]"</f>
        <v>[(Ms. Wu Daxiang ,PERSON)]</v>
      </c>
      <c r="D2186" t="s">
        <v>12089</v>
      </c>
      <c r="E2186">
        <f t="shared" si="1312"/>
        <v>15</v>
      </c>
      <c r="F2186" t="s">
        <v>17821</v>
      </c>
      <c r="G2186" t="str">
        <f t="shared" si="1305"/>
        <v>(Ms. Wu Daxiang ,PERSON)</v>
      </c>
    </row>
    <row r="2187" spans="1:17" ht="16.5" customHeight="1" x14ac:dyDescent="0.25">
      <c r="A2187" t="s">
        <v>6202</v>
      </c>
      <c r="B2187">
        <v>82</v>
      </c>
    </row>
    <row r="2188" spans="1:17" ht="16.5" customHeight="1" x14ac:dyDescent="0.25">
      <c r="A2188" t="s">
        <v>9911</v>
      </c>
      <c r="B2188">
        <v>82</v>
      </c>
      <c r="C2188" t="str">
        <f t="shared" ref="C2188:C2190" si="1317">"["&amp;G2188&amp;"]"</f>
        <v>[(PAN Dong ,PERSON)]</v>
      </c>
      <c r="D2188" t="s">
        <v>12090</v>
      </c>
      <c r="E2188">
        <f t="shared" si="1312"/>
        <v>9</v>
      </c>
      <c r="F2188" t="s">
        <v>17821</v>
      </c>
      <c r="G2188" t="str">
        <f t="shared" ref="G2188:G2190" si="1318">"("&amp;D2188&amp;","&amp;F2188&amp;")"</f>
        <v>(PAN Dong ,PERSON)</v>
      </c>
    </row>
    <row r="2189" spans="1:17" ht="16.5" customHeight="1" x14ac:dyDescent="0.25">
      <c r="A2189" t="s">
        <v>558</v>
      </c>
      <c r="B2189">
        <v>82</v>
      </c>
      <c r="C2189" t="str">
        <f t="shared" si="1317"/>
        <v>[(Sébastien, Marie, Christophe BAZIN ,PERSON)]</v>
      </c>
      <c r="D2189" t="s">
        <v>16117</v>
      </c>
      <c r="E2189">
        <f t="shared" si="1312"/>
        <v>35</v>
      </c>
      <c r="F2189" t="s">
        <v>17821</v>
      </c>
      <c r="G2189" t="str">
        <f t="shared" si="1318"/>
        <v>(Sébastien, Marie, Christophe BAZIN ,PERSON)</v>
      </c>
    </row>
    <row r="2190" spans="1:17" ht="16.5" customHeight="1" x14ac:dyDescent="0.25">
      <c r="A2190" t="s">
        <v>4191</v>
      </c>
      <c r="B2190">
        <v>82</v>
      </c>
      <c r="C2190" t="str">
        <f t="shared" si="1317"/>
        <v>[(Sullivan &amp; Cromwell ,ORG)]</v>
      </c>
      <c r="D2190" t="s">
        <v>12091</v>
      </c>
      <c r="E2190">
        <f t="shared" si="1312"/>
        <v>20</v>
      </c>
      <c r="F2190" t="s">
        <v>17887</v>
      </c>
      <c r="G2190" t="str">
        <f t="shared" si="1318"/>
        <v>(Sullivan &amp; Cromwell ,ORG)</v>
      </c>
    </row>
    <row r="2191" spans="1:17" ht="16.5" customHeight="1" x14ac:dyDescent="0.25">
      <c r="A2191" t="s">
        <v>741</v>
      </c>
      <c r="B2191">
        <v>82</v>
      </c>
    </row>
    <row r="2192" spans="1:17" ht="16.5" customHeight="1" x14ac:dyDescent="0.25">
      <c r="A2192" t="s">
        <v>3620</v>
      </c>
      <c r="B2192">
        <v>82</v>
      </c>
      <c r="C2192" t="str">
        <f t="shared" ref="C2192" si="1319">"["&amp;G2192&amp;"]"</f>
        <v>[(Wong Kai Yan Thomas ,PERSON)]</v>
      </c>
      <c r="D2192" t="s">
        <v>12092</v>
      </c>
      <c r="E2192">
        <f t="shared" si="1312"/>
        <v>20</v>
      </c>
      <c r="F2192" t="s">
        <v>11322</v>
      </c>
      <c r="G2192" t="str">
        <f t="shared" ref="G2192:G2193" si="1320">"("&amp;D2192&amp;","&amp;F2192&amp;")"</f>
        <v>(Wong Kai Yan Thomas ,PERSON)</v>
      </c>
    </row>
    <row r="2193" spans="1:17" ht="16.5" customHeight="1" x14ac:dyDescent="0.25">
      <c r="A2193" t="s">
        <v>3355</v>
      </c>
      <c r="B2193">
        <v>83</v>
      </c>
      <c r="C2193" t="str">
        <f>"["&amp;G2193&amp;K2193&amp;"]"</f>
        <v>[( Property Valuers ,TITLE)(Beijing Colliers International Real Estate Valuation Co., Ltd.,ORG)]</v>
      </c>
      <c r="D2193" t="s">
        <v>16201</v>
      </c>
      <c r="E2193">
        <f t="shared" si="1312"/>
        <v>18</v>
      </c>
      <c r="F2193" t="s">
        <v>17892</v>
      </c>
      <c r="G2193" t="str">
        <f t="shared" si="1320"/>
        <v>( Property Valuers ,TITLE)</v>
      </c>
      <c r="H2193" t="s">
        <v>16202</v>
      </c>
      <c r="I2193">
        <f t="shared" ref="I2193" si="1321">LEN(H2193)</f>
        <v>62</v>
      </c>
      <c r="J2193" t="s">
        <v>17887</v>
      </c>
      <c r="K2193" t="str">
        <f>"("&amp;H2193&amp;","&amp;J2193&amp;")"</f>
        <v>(Beijing Colliers International Real Estate Valuation Co., Ltd.,ORG)</v>
      </c>
    </row>
    <row r="2194" spans="1:17" ht="16.5" customHeight="1" x14ac:dyDescent="0.25">
      <c r="A2194" t="s">
        <v>33</v>
      </c>
      <c r="B2194">
        <v>83</v>
      </c>
    </row>
    <row r="2195" spans="1:17" ht="16.5" customHeight="1" x14ac:dyDescent="0.25">
      <c r="A2195" t="s">
        <v>11265</v>
      </c>
      <c r="B2195">
        <v>83</v>
      </c>
    </row>
    <row r="2196" spans="1:17" ht="16.5" customHeight="1" x14ac:dyDescent="0.25">
      <c r="A2196" t="s">
        <v>3780</v>
      </c>
      <c r="B2196">
        <v>83</v>
      </c>
    </row>
    <row r="2197" spans="1:17" ht="16.5" customHeight="1" x14ac:dyDescent="0.25">
      <c r="A2197" t="s">
        <v>2817</v>
      </c>
      <c r="B2197">
        <v>83</v>
      </c>
    </row>
    <row r="2198" spans="1:17" ht="16.5" customHeight="1" x14ac:dyDescent="0.25">
      <c r="A2198" t="s">
        <v>8364</v>
      </c>
      <c r="B2198">
        <v>83</v>
      </c>
    </row>
    <row r="2199" spans="1:17" ht="16.5" customHeight="1" x14ac:dyDescent="0.25">
      <c r="A2199" t="s">
        <v>15792</v>
      </c>
      <c r="B2199">
        <v>83</v>
      </c>
      <c r="C2199" t="str">
        <f t="shared" ref="C2199" si="1322">"["&amp;G2199&amp;"]"</f>
        <v>[(Allen &amp; Gledhill LLP ,ORG)]</v>
      </c>
      <c r="D2199" t="s">
        <v>15793</v>
      </c>
      <c r="E2199">
        <f t="shared" si="1312"/>
        <v>21</v>
      </c>
      <c r="F2199" t="s">
        <v>17756</v>
      </c>
      <c r="G2199" t="str">
        <f t="shared" ref="G2199:G2242" si="1323">"("&amp;D2199&amp;","&amp;F2199&amp;")"</f>
        <v>(Allen &amp; Gledhill LLP ,ORG)</v>
      </c>
    </row>
    <row r="2200" spans="1:17" ht="16.5" customHeight="1" x14ac:dyDescent="0.25">
      <c r="A2200" t="s">
        <v>7161</v>
      </c>
      <c r="B2200">
        <v>83</v>
      </c>
      <c r="C2200" t="str">
        <f t="shared" ref="C2200:C2202" si="1324">"["&amp;G2200&amp;K2200&amp;N2200&amp;Q2200&amp;"]"</f>
        <v>[(Audit Committee,TITLE)( Mr. Lai Man Sing  ,PERSON)(Dr. Yu Sun Say ,PERSON)(Dr. Ho Chung Tai Raymond,PERSON)]</v>
      </c>
      <c r="D2200" t="s">
        <v>15237</v>
      </c>
      <c r="E2200">
        <f t="shared" si="1312"/>
        <v>15</v>
      </c>
      <c r="F2200" t="s">
        <v>17892</v>
      </c>
      <c r="G2200" t="str">
        <f t="shared" si="1323"/>
        <v>(Audit Committee,TITLE)</v>
      </c>
      <c r="H2200" t="s">
        <v>17621</v>
      </c>
      <c r="I2200">
        <f t="shared" ref="I2200:I2202" si="1325">LEN(H2200)</f>
        <v>19</v>
      </c>
      <c r="J2200" t="s">
        <v>17821</v>
      </c>
      <c r="K2200" t="str">
        <f t="shared" ref="K2200:K2203" si="1326">"("&amp;H2200&amp;","&amp;J2200&amp;")"</f>
        <v>( Mr. Lai Man Sing  ,PERSON)</v>
      </c>
      <c r="L2200" t="s">
        <v>17622</v>
      </c>
      <c r="M2200" t="s">
        <v>17821</v>
      </c>
      <c r="N2200" t="str">
        <f t="shared" ref="N2200:N2202" si="1327">"("&amp;L2200&amp;","&amp;M2200&amp;")"</f>
        <v>(Dr. Yu Sun Say ,PERSON)</v>
      </c>
      <c r="O2200" t="s">
        <v>17623</v>
      </c>
      <c r="P2200" t="s">
        <v>17821</v>
      </c>
      <c r="Q2200" t="str">
        <f t="shared" ref="Q2200:Q2202" si="1328">"("&amp;O2200&amp;","&amp;P2200&amp;")"</f>
        <v>(Dr. Ho Chung Tai Raymond,PERSON)</v>
      </c>
    </row>
    <row r="2201" spans="1:17" ht="16.5" customHeight="1" x14ac:dyDescent="0.25">
      <c r="A2201" t="s">
        <v>5028</v>
      </c>
      <c r="B2201">
        <v>83</v>
      </c>
      <c r="C2201" t="str">
        <f t="shared" si="1324"/>
        <v>[(Audit Committee,TITLE)( Mr. Lim Chee Hoong  ,PERSON)(Mr. Lim Heng Choon ,PERSON)(Ms. Ng Siok Hui,PERSON)]</v>
      </c>
      <c r="D2201" t="s">
        <v>15237</v>
      </c>
      <c r="E2201">
        <f t="shared" si="1312"/>
        <v>15</v>
      </c>
      <c r="F2201" t="s">
        <v>17892</v>
      </c>
      <c r="G2201" t="str">
        <f t="shared" si="1323"/>
        <v>(Audit Committee,TITLE)</v>
      </c>
      <c r="H2201" t="s">
        <v>17694</v>
      </c>
      <c r="I2201">
        <f t="shared" si="1325"/>
        <v>21</v>
      </c>
      <c r="J2201" t="s">
        <v>17821</v>
      </c>
      <c r="K2201" t="str">
        <f t="shared" si="1326"/>
        <v>( Mr. Lim Chee Hoong  ,PERSON)</v>
      </c>
      <c r="L2201" t="s">
        <v>17695</v>
      </c>
      <c r="M2201" t="s">
        <v>17821</v>
      </c>
      <c r="N2201" t="str">
        <f t="shared" si="1327"/>
        <v>(Mr. Lim Heng Choon ,PERSON)</v>
      </c>
      <c r="O2201" t="s">
        <v>17696</v>
      </c>
      <c r="P2201" t="s">
        <v>17821</v>
      </c>
      <c r="Q2201" t="str">
        <f t="shared" si="1328"/>
        <v>(Ms. Ng Siok Hui,PERSON)</v>
      </c>
    </row>
    <row r="2202" spans="1:17" ht="16.5" customHeight="1" x14ac:dyDescent="0.25">
      <c r="A2202" t="s">
        <v>7806</v>
      </c>
      <c r="B2202">
        <v>83</v>
      </c>
      <c r="C2202" t="str">
        <f t="shared" si="1324"/>
        <v>[(Audit Committee,TITLE)( YEUNG Hiu Fu Helen ,PERSON)( NIU Zhongjie ,PERSON)(HOU Min ,PERSON)]</v>
      </c>
      <c r="D2202" t="s">
        <v>15237</v>
      </c>
      <c r="E2202">
        <f t="shared" si="1312"/>
        <v>15</v>
      </c>
      <c r="F2202" t="s">
        <v>17892</v>
      </c>
      <c r="G2202" t="str">
        <f t="shared" si="1323"/>
        <v>(Audit Committee,TITLE)</v>
      </c>
      <c r="H2202" t="s">
        <v>17624</v>
      </c>
      <c r="I2202">
        <f t="shared" si="1325"/>
        <v>20</v>
      </c>
      <c r="J2202" t="s">
        <v>17821</v>
      </c>
      <c r="K2202" t="str">
        <f t="shared" si="1326"/>
        <v>( YEUNG Hiu Fu Helen ,PERSON)</v>
      </c>
      <c r="L2202" t="s">
        <v>17625</v>
      </c>
      <c r="M2202" t="s">
        <v>17821</v>
      </c>
      <c r="N2202" t="str">
        <f t="shared" si="1327"/>
        <v>( NIU Zhongjie ,PERSON)</v>
      </c>
      <c r="O2202" t="s">
        <v>17626</v>
      </c>
      <c r="P2202" t="s">
        <v>17821</v>
      </c>
      <c r="Q2202" t="str">
        <f t="shared" si="1328"/>
        <v>(HOU Min ,PERSON)</v>
      </c>
    </row>
    <row r="2203" spans="1:17" ht="16.5" customHeight="1" x14ac:dyDescent="0.25">
      <c r="A2203" t="s">
        <v>3944</v>
      </c>
      <c r="B2203">
        <v>83</v>
      </c>
      <c r="C2203" t="str">
        <f>"["&amp;G2203&amp;K2203&amp;"]"</f>
        <v>[(Authorised representatives,TITLE)( Mr. Michael Shi Guan Wah ,PERSON)]</v>
      </c>
      <c r="D2203" t="s">
        <v>115</v>
      </c>
      <c r="E2203">
        <f t="shared" si="1312"/>
        <v>26</v>
      </c>
      <c r="F2203" t="s">
        <v>17892</v>
      </c>
      <c r="G2203" t="str">
        <f t="shared" si="1323"/>
        <v>(Authorised representatives,TITLE)</v>
      </c>
      <c r="H2203" t="s">
        <v>17288</v>
      </c>
      <c r="I2203">
        <f t="shared" ref="I2203" si="1329">LEN(H2203)</f>
        <v>26</v>
      </c>
      <c r="J2203" t="s">
        <v>17898</v>
      </c>
      <c r="K2203" t="str">
        <f t="shared" si="1326"/>
        <v>( Mr. Michael Shi Guan Wah ,PERSON)</v>
      </c>
    </row>
    <row r="2204" spans="1:17" ht="16.5" customHeight="1" x14ac:dyDescent="0.25">
      <c r="A2204" t="s">
        <v>10262</v>
      </c>
      <c r="B2204">
        <v>83</v>
      </c>
      <c r="C2204" t="str">
        <f t="shared" ref="C2204:C2207" si="1330">"["&amp;G2204&amp;"]"</f>
        <v>[(Chiu Ricky Tong ,PERSON)]</v>
      </c>
      <c r="D2204" t="s">
        <v>15628</v>
      </c>
      <c r="E2204">
        <f t="shared" si="1312"/>
        <v>16</v>
      </c>
      <c r="F2204" t="s">
        <v>17821</v>
      </c>
      <c r="G2204" t="str">
        <f t="shared" si="1323"/>
        <v>(Chiu Ricky Tong ,PERSON)</v>
      </c>
    </row>
    <row r="2205" spans="1:17" ht="16.5" customHeight="1" x14ac:dyDescent="0.25">
      <c r="A2205" t="s">
        <v>2951</v>
      </c>
      <c r="B2205">
        <v>83</v>
      </c>
      <c r="C2205" t="str">
        <f t="shared" si="1330"/>
        <v>[(Cushman &amp; Wakefield Limited ,ORG)]</v>
      </c>
      <c r="D2205" t="s">
        <v>14685</v>
      </c>
      <c r="E2205">
        <f t="shared" si="1312"/>
        <v>28</v>
      </c>
      <c r="F2205" t="s">
        <v>17756</v>
      </c>
      <c r="G2205" t="str">
        <f t="shared" si="1323"/>
        <v>(Cushman &amp; Wakefield Limited ,ORG)</v>
      </c>
    </row>
    <row r="2206" spans="1:17" ht="16.5" customHeight="1" x14ac:dyDescent="0.25">
      <c r="A2206" t="s">
        <v>2351</v>
      </c>
      <c r="B2206">
        <v>83</v>
      </c>
      <c r="C2206" t="str">
        <f t="shared" si="1330"/>
        <v>[(Fortune (HK) Securities Limited,ORG)]</v>
      </c>
      <c r="D2206" t="s">
        <v>322</v>
      </c>
      <c r="E2206">
        <f t="shared" si="1312"/>
        <v>31</v>
      </c>
      <c r="F2206" t="s">
        <v>17756</v>
      </c>
      <c r="G2206" t="str">
        <f t="shared" si="1323"/>
        <v>(Fortune (HK) Securities Limited,ORG)</v>
      </c>
    </row>
    <row r="2207" spans="1:17" ht="16.5" customHeight="1" x14ac:dyDescent="0.25">
      <c r="A2207" t="s">
        <v>9506</v>
      </c>
      <c r="B2207">
        <v>83</v>
      </c>
      <c r="C2207" t="str">
        <f t="shared" si="1330"/>
        <v>[(Joincap Securities Limited ,ORG)]</v>
      </c>
      <c r="D2207" t="s">
        <v>14686</v>
      </c>
      <c r="E2207">
        <f t="shared" si="1312"/>
        <v>27</v>
      </c>
      <c r="F2207" t="s">
        <v>17756</v>
      </c>
      <c r="G2207" t="str">
        <f t="shared" si="1323"/>
        <v>(Joincap Securities Limited ,ORG)</v>
      </c>
    </row>
    <row r="2208" spans="1:17" ht="16.5" customHeight="1" x14ac:dyDescent="0.25">
      <c r="A2208" t="s">
        <v>11229</v>
      </c>
      <c r="B2208">
        <v>83</v>
      </c>
      <c r="C2208" t="str">
        <f t="shared" ref="C2208:C2209" si="1331">"["&amp;G2208&amp;K2208&amp;"]"</f>
        <v>[(Joint Representatives,TITLE)( J.P. Morgan Securities (Asia Pacific) Limited,ORG)]</v>
      </c>
      <c r="D2208" t="s">
        <v>3813</v>
      </c>
      <c r="E2208">
        <f t="shared" si="1312"/>
        <v>21</v>
      </c>
      <c r="F2208" t="s">
        <v>11314</v>
      </c>
      <c r="G2208" t="str">
        <f t="shared" si="1323"/>
        <v>(Joint Representatives,TITLE)</v>
      </c>
      <c r="H2208" t="s">
        <v>16832</v>
      </c>
      <c r="I2208">
        <f t="shared" ref="I2208:I2209" si="1332">LEN(H2208)</f>
        <v>46</v>
      </c>
      <c r="J2208" t="s">
        <v>17887</v>
      </c>
      <c r="K2208" t="str">
        <f t="shared" ref="K2208:K2209" si="1333">"("&amp;H2208&amp;","&amp;J2208&amp;")"</f>
        <v>( J.P. Morgan Securities (Asia Pacific) Limited,ORG)</v>
      </c>
      <c r="L2208" t="s">
        <v>16824</v>
      </c>
    </row>
    <row r="2209" spans="1:14" ht="16.5" customHeight="1" x14ac:dyDescent="0.25">
      <c r="A2209" t="s">
        <v>6847</v>
      </c>
      <c r="B2209">
        <v>83</v>
      </c>
      <c r="C2209" t="str">
        <f t="shared" si="1331"/>
        <v>[(Joint Sponsors ,TITLE)(China International Capital Corporation Hong Kong Securities Limited,ORG)]</v>
      </c>
      <c r="D2209" t="s">
        <v>11648</v>
      </c>
      <c r="E2209">
        <f t="shared" si="1312"/>
        <v>15</v>
      </c>
      <c r="F2209" t="s">
        <v>11314</v>
      </c>
      <c r="G2209" t="str">
        <f t="shared" si="1323"/>
        <v>(Joint Sponsors ,TITLE)</v>
      </c>
      <c r="H2209" t="s">
        <v>526</v>
      </c>
      <c r="I2209">
        <f t="shared" si="1332"/>
        <v>68</v>
      </c>
      <c r="J2209" t="s">
        <v>17887</v>
      </c>
      <c r="K2209" t="str">
        <f t="shared" si="1333"/>
        <v>(China International Capital Corporation Hong Kong Securities Limited,ORG)</v>
      </c>
    </row>
    <row r="2210" spans="1:14" ht="16.5" customHeight="1" x14ac:dyDescent="0.25">
      <c r="A2210" t="s">
        <v>4157</v>
      </c>
      <c r="B2210">
        <v>83</v>
      </c>
      <c r="C2210" t="str">
        <f t="shared" ref="C2210:C2214" si="1334">"["&amp;G2210&amp;"]"</f>
        <v>[(Katherine King-suen Tsang ,ORG)]</v>
      </c>
      <c r="D2210" t="s">
        <v>12093</v>
      </c>
      <c r="E2210">
        <f t="shared" si="1312"/>
        <v>26</v>
      </c>
      <c r="F2210" t="s">
        <v>17887</v>
      </c>
      <c r="G2210" t="str">
        <f t="shared" si="1323"/>
        <v>(Katherine King-suen Tsang ,ORG)</v>
      </c>
    </row>
    <row r="2211" spans="1:14" ht="16.5" customHeight="1" x14ac:dyDescent="0.25">
      <c r="A2211" t="s">
        <v>2944</v>
      </c>
      <c r="B2211">
        <v>83</v>
      </c>
      <c r="C2211" t="str">
        <f t="shared" si="1334"/>
        <v>[(King &amp; Wood Mallesons LLP ,ORG)]</v>
      </c>
      <c r="D2211" t="s">
        <v>15794</v>
      </c>
      <c r="E2211">
        <f t="shared" si="1312"/>
        <v>26</v>
      </c>
      <c r="F2211" t="s">
        <v>17756</v>
      </c>
      <c r="G2211" t="str">
        <f t="shared" si="1323"/>
        <v>(King &amp; Wood Mallesons LLP ,ORG)</v>
      </c>
    </row>
    <row r="2212" spans="1:14" ht="16.5" customHeight="1" x14ac:dyDescent="0.25">
      <c r="A2212" t="s">
        <v>7377</v>
      </c>
      <c r="B2212">
        <v>83</v>
      </c>
      <c r="C2212" t="str">
        <f t="shared" si="1334"/>
        <v>[(Latham &amp; Watkins LLP ,ORG)]</v>
      </c>
      <c r="D2212" t="s">
        <v>15629</v>
      </c>
      <c r="E2212">
        <f t="shared" si="1312"/>
        <v>21</v>
      </c>
      <c r="F2212" t="s">
        <v>17756</v>
      </c>
      <c r="G2212" t="str">
        <f t="shared" si="1323"/>
        <v>(Latham &amp; Watkins LLP ,ORG)</v>
      </c>
    </row>
    <row r="2213" spans="1:14" ht="16.5" customHeight="1" x14ac:dyDescent="0.25">
      <c r="A2213" t="s">
        <v>2747</v>
      </c>
      <c r="B2213">
        <v>83</v>
      </c>
      <c r="C2213" t="str">
        <f t="shared" si="1334"/>
        <v>[(Li &amp; Partners,ORG)]</v>
      </c>
      <c r="D2213" t="s">
        <v>15630</v>
      </c>
      <c r="E2213">
        <f t="shared" si="1312"/>
        <v>13</v>
      </c>
      <c r="F2213" t="s">
        <v>17958</v>
      </c>
      <c r="G2213" t="str">
        <f t="shared" si="1323"/>
        <v>(Li &amp; Partners,ORG)</v>
      </c>
    </row>
    <row r="2214" spans="1:14" ht="16.5" customHeight="1" x14ac:dyDescent="0.25">
      <c r="A2214" t="s">
        <v>5599</v>
      </c>
      <c r="B2214">
        <v>83</v>
      </c>
      <c r="C2214" t="str">
        <f t="shared" si="1334"/>
        <v>[(LU Jian ,PERSON)]</v>
      </c>
      <c r="D2214" t="s">
        <v>12094</v>
      </c>
      <c r="E2214">
        <f t="shared" si="1312"/>
        <v>8</v>
      </c>
      <c r="F2214" t="s">
        <v>18050</v>
      </c>
      <c r="G2214" t="str">
        <f t="shared" si="1323"/>
        <v>(LU Jian ,PERSON)</v>
      </c>
    </row>
    <row r="2215" spans="1:14" ht="16.5" customHeight="1" x14ac:dyDescent="0.25">
      <c r="A2215" t="s">
        <v>10175</v>
      </c>
      <c r="B2215">
        <v>83</v>
      </c>
      <c r="C2215" t="str">
        <f>"["&amp;G2215&amp;K2215&amp;"]"</f>
        <v>[(Mr. Ang Lay Keong ,PERSON)(Hong Liqiang,PERSON)]</v>
      </c>
      <c r="D2215" t="s">
        <v>12095</v>
      </c>
      <c r="E2215">
        <f t="shared" si="1312"/>
        <v>18</v>
      </c>
      <c r="F2215" t="s">
        <v>17763</v>
      </c>
      <c r="G2215" t="str">
        <f t="shared" si="1323"/>
        <v>(Mr. Ang Lay Keong ,PERSON)</v>
      </c>
      <c r="H2215" t="s">
        <v>12096</v>
      </c>
      <c r="I2215">
        <f t="shared" ref="I2215" si="1335">LEN(H2215)</f>
        <v>12</v>
      </c>
      <c r="J2215" t="s">
        <v>17763</v>
      </c>
      <c r="K2215" t="str">
        <f>"("&amp;H2215&amp;","&amp;J2215&amp;")"</f>
        <v>(Hong Liqiang,PERSON)</v>
      </c>
    </row>
    <row r="2216" spans="1:14" ht="16.5" customHeight="1" x14ac:dyDescent="0.25">
      <c r="A2216" t="s">
        <v>2412</v>
      </c>
      <c r="B2216">
        <v>83</v>
      </c>
      <c r="C2216" t="str">
        <f t="shared" ref="C2216:C2220" si="1336">"["&amp;G2216&amp;"]"</f>
        <v>[(Mr. Feng Xing ,PERSON)]</v>
      </c>
      <c r="D2216" t="s">
        <v>12097</v>
      </c>
      <c r="E2216">
        <f t="shared" si="1312"/>
        <v>14</v>
      </c>
      <c r="F2216" t="s">
        <v>17821</v>
      </c>
      <c r="G2216" t="str">
        <f t="shared" si="1323"/>
        <v>(Mr. Feng Xing ,PERSON)</v>
      </c>
    </row>
    <row r="2217" spans="1:14" ht="16.5" customHeight="1" x14ac:dyDescent="0.25">
      <c r="A2217" t="s">
        <v>11087</v>
      </c>
      <c r="B2217">
        <v>83</v>
      </c>
      <c r="C2217" t="str">
        <f t="shared" si="1336"/>
        <v>[(Mr. Han Chong ,PERSON)]</v>
      </c>
      <c r="D2217" t="s">
        <v>12098</v>
      </c>
      <c r="E2217">
        <f t="shared" si="1312"/>
        <v>14</v>
      </c>
      <c r="F2217" t="s">
        <v>17821</v>
      </c>
      <c r="G2217" t="str">
        <f t="shared" si="1323"/>
        <v>(Mr. Han Chong ,PERSON)</v>
      </c>
    </row>
    <row r="2218" spans="1:14" ht="16.5" customHeight="1" x14ac:dyDescent="0.25">
      <c r="A2218" t="s">
        <v>6771</v>
      </c>
      <c r="B2218">
        <v>83</v>
      </c>
      <c r="C2218" t="str">
        <f t="shared" si="1336"/>
        <v>[(Mr. He Jiyong ,PERSON)]</v>
      </c>
      <c r="D2218" t="s">
        <v>12099</v>
      </c>
      <c r="E2218">
        <f t="shared" si="1312"/>
        <v>14</v>
      </c>
      <c r="F2218" t="s">
        <v>17821</v>
      </c>
      <c r="G2218" t="str">
        <f t="shared" si="1323"/>
        <v>(Mr. He Jiyong ,PERSON)</v>
      </c>
    </row>
    <row r="2219" spans="1:14" ht="16.5" customHeight="1" x14ac:dyDescent="0.25">
      <c r="A2219" t="s">
        <v>9949</v>
      </c>
      <c r="B2219">
        <v>83</v>
      </c>
      <c r="C2219" t="str">
        <f t="shared" si="1336"/>
        <v>[(Mr. John F. Chin ,PERSON)]</v>
      </c>
      <c r="D2219" t="s">
        <v>14279</v>
      </c>
      <c r="E2219">
        <f t="shared" si="1312"/>
        <v>17</v>
      </c>
      <c r="F2219" t="s">
        <v>11322</v>
      </c>
      <c r="G2219" t="str">
        <f t="shared" si="1323"/>
        <v>(Mr. John F. Chin ,PERSON)</v>
      </c>
    </row>
    <row r="2220" spans="1:14" ht="16.5" customHeight="1" x14ac:dyDescent="0.25">
      <c r="A2220" t="s">
        <v>8101</v>
      </c>
      <c r="B2220">
        <v>83</v>
      </c>
      <c r="C2220" t="str">
        <f t="shared" si="1336"/>
        <v>[(Mr. Leung Wai-Keung, Richard ,PERSON)]</v>
      </c>
      <c r="D2220" t="s">
        <v>14280</v>
      </c>
      <c r="E2220">
        <f t="shared" si="1312"/>
        <v>29</v>
      </c>
      <c r="F2220" t="s">
        <v>17788</v>
      </c>
      <c r="G2220" t="str">
        <f t="shared" si="1323"/>
        <v>(Mr. Leung Wai-Keung, Richard ,PERSON)</v>
      </c>
    </row>
    <row r="2221" spans="1:14" ht="16.5" customHeight="1" x14ac:dyDescent="0.25">
      <c r="A2221" t="s">
        <v>17859</v>
      </c>
      <c r="B2221">
        <v>83</v>
      </c>
      <c r="C2221" t="str">
        <f>"["&amp;G2221&amp;K2221&amp;N2221&amp;"]"</f>
        <v>[(Mr. LI Xin ,PERSON)(Mr. LAU Ping Cheung Kaizer ,PERSON)(Ms. QIN Hong ,PERSON)]</v>
      </c>
      <c r="D2221" t="s">
        <v>11664</v>
      </c>
      <c r="E2221">
        <f t="shared" si="1312"/>
        <v>11</v>
      </c>
      <c r="F2221" t="s">
        <v>17821</v>
      </c>
      <c r="G2221" t="str">
        <f t="shared" si="1323"/>
        <v>(Mr. LI Xin ,PERSON)</v>
      </c>
      <c r="H2221" t="s">
        <v>17861</v>
      </c>
      <c r="I2221">
        <f t="shared" ref="I2221:I2222" si="1337">LEN(H2221)</f>
        <v>27</v>
      </c>
      <c r="J2221" t="s">
        <v>17821</v>
      </c>
      <c r="K2221" t="str">
        <f t="shared" ref="K2221:K2222" si="1338">"("&amp;H2221&amp;","&amp;J2221&amp;")"</f>
        <v>(Mr. LAU Ping Cheung Kaizer ,PERSON)</v>
      </c>
      <c r="L2221" t="s">
        <v>17860</v>
      </c>
      <c r="M2221" t="s">
        <v>17821</v>
      </c>
      <c r="N2221" t="str">
        <f>"("&amp;L2221&amp;","&amp;M2221&amp;")"</f>
        <v>(Ms. QIN Hong ,PERSON)</v>
      </c>
    </row>
    <row r="2222" spans="1:14" ht="16.5" customHeight="1" x14ac:dyDescent="0.25">
      <c r="A2222" t="s">
        <v>2969</v>
      </c>
      <c r="B2222">
        <v>83</v>
      </c>
      <c r="C2222" t="str">
        <f>"["&amp;G2222&amp;K2222&amp;"]"</f>
        <v>[(Mr. Lim Seng Chye ,PERSON)(Lin Shengcai,PERSON)]</v>
      </c>
      <c r="D2222" t="s">
        <v>12100</v>
      </c>
      <c r="E2222">
        <f t="shared" si="1312"/>
        <v>18</v>
      </c>
      <c r="F2222" t="s">
        <v>17763</v>
      </c>
      <c r="G2222" t="str">
        <f t="shared" si="1323"/>
        <v>(Mr. Lim Seng Chye ,PERSON)</v>
      </c>
      <c r="H2222" t="s">
        <v>12101</v>
      </c>
      <c r="I2222">
        <f t="shared" si="1337"/>
        <v>12</v>
      </c>
      <c r="J2222" t="s">
        <v>17763</v>
      </c>
      <c r="K2222" t="str">
        <f t="shared" si="1338"/>
        <v>(Lin Shengcai,PERSON)</v>
      </c>
    </row>
    <row r="2223" spans="1:14" ht="16.5" customHeight="1" x14ac:dyDescent="0.25">
      <c r="A2223" t="s">
        <v>6932</v>
      </c>
      <c r="B2223">
        <v>83</v>
      </c>
      <c r="C2223" t="str">
        <f t="shared" ref="C2223:C2231" si="1339">"["&amp;G2223&amp;"]"</f>
        <v>[(Mr. Lok Kwan YIM ,PERSON)]</v>
      </c>
      <c r="D2223" t="s">
        <v>11440</v>
      </c>
      <c r="E2223">
        <f t="shared" si="1312"/>
        <v>17</v>
      </c>
      <c r="F2223" t="s">
        <v>11322</v>
      </c>
      <c r="G2223" t="str">
        <f t="shared" si="1323"/>
        <v>(Mr. Lok Kwan YIM ,PERSON)</v>
      </c>
    </row>
    <row r="2224" spans="1:14" ht="16.5" customHeight="1" x14ac:dyDescent="0.25">
      <c r="A2224" t="s">
        <v>4633</v>
      </c>
      <c r="B2224">
        <v>83</v>
      </c>
      <c r="C2224" t="str">
        <f t="shared" si="1339"/>
        <v>[(Mr. Mai Lu ,PERSON)]</v>
      </c>
      <c r="D2224" t="s">
        <v>12102</v>
      </c>
      <c r="E2224">
        <f t="shared" si="1312"/>
        <v>11</v>
      </c>
      <c r="F2224" t="s">
        <v>17821</v>
      </c>
      <c r="G2224" t="str">
        <f t="shared" si="1323"/>
        <v>(Mr. Mai Lu ,PERSON)</v>
      </c>
    </row>
    <row r="2225" spans="1:32" ht="16.5" customHeight="1" x14ac:dyDescent="0.25">
      <c r="A2225" t="s">
        <v>1696</v>
      </c>
      <c r="B2225">
        <v>83</v>
      </c>
      <c r="C2225" t="str">
        <f t="shared" si="1339"/>
        <v>[(Mr. Sze Wing Chun ,PERSON)]</v>
      </c>
      <c r="D2225" t="s">
        <v>12103</v>
      </c>
      <c r="E2225">
        <f t="shared" si="1312"/>
        <v>18</v>
      </c>
      <c r="F2225" t="s">
        <v>17821</v>
      </c>
      <c r="G2225" t="str">
        <f t="shared" si="1323"/>
        <v>(Mr. Sze Wing Chun ,PERSON)</v>
      </c>
    </row>
    <row r="2226" spans="1:32" ht="16.5" customHeight="1" x14ac:dyDescent="0.25">
      <c r="A2226" t="s">
        <v>6038</v>
      </c>
      <c r="B2226">
        <v>83</v>
      </c>
      <c r="C2226" t="str">
        <f t="shared" si="1339"/>
        <v>[(Mr. Tam Chi Choi ,PERSON)]</v>
      </c>
      <c r="D2226" t="s">
        <v>12104</v>
      </c>
      <c r="E2226">
        <f t="shared" si="1312"/>
        <v>17</v>
      </c>
      <c r="F2226" t="s">
        <v>11322</v>
      </c>
      <c r="G2226" t="str">
        <f t="shared" si="1323"/>
        <v>(Mr. Tam Chi Choi ,PERSON)</v>
      </c>
    </row>
    <row r="2227" spans="1:32" ht="16.5" customHeight="1" x14ac:dyDescent="0.25">
      <c r="A2227" t="s">
        <v>1731</v>
      </c>
      <c r="B2227">
        <v>83</v>
      </c>
      <c r="C2227" t="str">
        <f t="shared" si="1339"/>
        <v>[(Mr. Ting Yuk Anthony WU ,PERSON)]</v>
      </c>
      <c r="D2227" t="s">
        <v>12105</v>
      </c>
      <c r="E2227">
        <f t="shared" si="1312"/>
        <v>24</v>
      </c>
      <c r="F2227" t="s">
        <v>17782</v>
      </c>
      <c r="G2227" t="str">
        <f t="shared" si="1323"/>
        <v>(Mr. Ting Yuk Anthony WU ,PERSON)</v>
      </c>
    </row>
    <row r="2228" spans="1:32" ht="16.5" customHeight="1" x14ac:dyDescent="0.25">
      <c r="A2228" t="s">
        <v>6261</v>
      </c>
      <c r="B2228">
        <v>83</v>
      </c>
      <c r="C2228" t="str">
        <f t="shared" si="1339"/>
        <v>[(Mr. WANG Jun ,PERSON)]</v>
      </c>
      <c r="D2228" t="s">
        <v>12106</v>
      </c>
      <c r="E2228">
        <f t="shared" si="1312"/>
        <v>13</v>
      </c>
      <c r="F2228" t="s">
        <v>17821</v>
      </c>
      <c r="G2228" t="str">
        <f t="shared" si="1323"/>
        <v>(Mr. WANG Jun ,PERSON)</v>
      </c>
    </row>
    <row r="2229" spans="1:32" ht="16.5" customHeight="1" x14ac:dyDescent="0.25">
      <c r="A2229" t="s">
        <v>9222</v>
      </c>
      <c r="B2229">
        <v>83</v>
      </c>
      <c r="C2229" t="str">
        <f t="shared" si="1339"/>
        <v>[(Mr. Wong Kai Hing ,PERSON)]</v>
      </c>
      <c r="D2229" t="s">
        <v>11473</v>
      </c>
      <c r="E2229">
        <f t="shared" si="1312"/>
        <v>18</v>
      </c>
      <c r="F2229" t="s">
        <v>17821</v>
      </c>
      <c r="G2229" t="str">
        <f t="shared" si="1323"/>
        <v>(Mr. Wong Kai Hing ,PERSON)</v>
      </c>
    </row>
    <row r="2230" spans="1:32" ht="16.5" customHeight="1" x14ac:dyDescent="0.25">
      <c r="A2230" t="s">
        <v>10521</v>
      </c>
      <c r="B2230">
        <v>83</v>
      </c>
      <c r="C2230" t="str">
        <f t="shared" si="1339"/>
        <v>[(Mr. Yip Chun Ming, Alex,PERSON)]</v>
      </c>
      <c r="D2230" t="s">
        <v>14281</v>
      </c>
      <c r="E2230">
        <f t="shared" si="1312"/>
        <v>23</v>
      </c>
      <c r="F2230" t="s">
        <v>17782</v>
      </c>
      <c r="G2230" t="str">
        <f t="shared" si="1323"/>
        <v>(Mr. Yip Chun Ming, Alex,PERSON)</v>
      </c>
    </row>
    <row r="2231" spans="1:32" ht="16.5" customHeight="1" x14ac:dyDescent="0.25">
      <c r="A2231" t="s">
        <v>4513</v>
      </c>
      <c r="B2231">
        <v>83</v>
      </c>
      <c r="C2231" t="str">
        <f t="shared" si="1339"/>
        <v>[(Mr. Yo Shin ,PERSON)]</v>
      </c>
      <c r="D2231" t="s">
        <v>12107</v>
      </c>
      <c r="E2231">
        <f t="shared" si="1312"/>
        <v>12</v>
      </c>
      <c r="F2231" t="s">
        <v>17821</v>
      </c>
      <c r="G2231" t="str">
        <f t="shared" si="1323"/>
        <v>(Mr. Yo Shin ,PERSON)</v>
      </c>
    </row>
    <row r="2232" spans="1:32" ht="16.5" customHeight="1" x14ac:dyDescent="0.25">
      <c r="A2232" t="s">
        <v>6578</v>
      </c>
      <c r="B2232">
        <v>83</v>
      </c>
      <c r="C2232" t="str">
        <f>"["&amp;G2232&amp;K2232&amp;N2232&amp;Q2232&amp;"]"</f>
        <v>[(Mr. Yu Min Qiu ,PERSON)(Dr. Xiaoping Ye ,PERSON)(Remuneration committee ,TITLE)(Dr. Xiaoping Ye,PERSON)]</v>
      </c>
      <c r="D2232" t="s">
        <v>14065</v>
      </c>
      <c r="E2232">
        <f t="shared" si="1312"/>
        <v>15</v>
      </c>
      <c r="F2232" t="s">
        <v>17782</v>
      </c>
      <c r="G2232" t="str">
        <f t="shared" si="1323"/>
        <v>(Mr. Yu Min Qiu ,PERSON)</v>
      </c>
      <c r="H2232" t="s">
        <v>14066</v>
      </c>
      <c r="I2232">
        <f t="shared" ref="I2232" si="1340">LEN(H2232)</f>
        <v>16</v>
      </c>
      <c r="J2232" t="s">
        <v>17782</v>
      </c>
      <c r="K2232" t="str">
        <f>"("&amp;H2232&amp;","&amp;J2232&amp;")"</f>
        <v>(Dr. Xiaoping Ye ,PERSON)</v>
      </c>
      <c r="L2232" t="s">
        <v>14067</v>
      </c>
      <c r="M2232" t="s">
        <v>17755</v>
      </c>
      <c r="N2232" t="str">
        <f>"("&amp;L2232&amp;","&amp;M2232&amp;")"</f>
        <v>(Remuneration committee ,TITLE)</v>
      </c>
      <c r="O2232" t="s">
        <v>14068</v>
      </c>
      <c r="P2232" t="s">
        <v>17782</v>
      </c>
      <c r="Q2232" t="str">
        <f t="shared" ref="Q2232" si="1341">"("&amp;O2232&amp;","&amp;P2232&amp;")"</f>
        <v>(Dr. Xiaoping Ye,PERSON)</v>
      </c>
    </row>
    <row r="2233" spans="1:32" ht="16.5" customHeight="1" x14ac:dyDescent="0.25">
      <c r="A2233" t="s">
        <v>2488</v>
      </c>
      <c r="B2233">
        <v>83</v>
      </c>
      <c r="C2233" t="str">
        <f t="shared" ref="C2233:C2236" si="1342">"["&amp;G2233&amp;"]"</f>
        <v>[(Mr. Zhang Zhixiong ,PERSON)]</v>
      </c>
      <c r="D2233" t="s">
        <v>12108</v>
      </c>
      <c r="E2233">
        <f t="shared" si="1312"/>
        <v>19</v>
      </c>
      <c r="F2233" t="s">
        <v>17821</v>
      </c>
      <c r="G2233" t="str">
        <f t="shared" si="1323"/>
        <v>(Mr. Zhang Zhixiong ,PERSON)</v>
      </c>
    </row>
    <row r="2234" spans="1:32" ht="16.5" customHeight="1" x14ac:dyDescent="0.25">
      <c r="A2234" t="s">
        <v>2031</v>
      </c>
      <c r="B2234">
        <v>83</v>
      </c>
      <c r="C2234" t="str">
        <f t="shared" si="1342"/>
        <v>[(Mr. Zhou Qiaoqi ,PERSON)]</v>
      </c>
      <c r="D2234" t="s">
        <v>12109</v>
      </c>
      <c r="E2234">
        <f t="shared" si="1312"/>
        <v>16</v>
      </c>
      <c r="F2234" t="s">
        <v>11322</v>
      </c>
      <c r="G2234" t="str">
        <f t="shared" si="1323"/>
        <v>(Mr. Zhou Qiaoqi ,PERSON)</v>
      </c>
    </row>
    <row r="2235" spans="1:32" ht="16.5" customHeight="1" x14ac:dyDescent="0.25">
      <c r="A2235" t="s">
        <v>10903</v>
      </c>
      <c r="B2235">
        <v>83</v>
      </c>
      <c r="C2235" t="str">
        <f t="shared" si="1342"/>
        <v>[(Ms. HO Wing Nga ,PERSON)]</v>
      </c>
      <c r="D2235" t="s">
        <v>11587</v>
      </c>
      <c r="E2235">
        <f t="shared" si="1312"/>
        <v>16</v>
      </c>
      <c r="F2235" t="s">
        <v>17931</v>
      </c>
      <c r="G2235" t="str">
        <f t="shared" si="1323"/>
        <v>(Ms. HO Wing Nga ,PERSON)</v>
      </c>
    </row>
    <row r="2236" spans="1:32" ht="16.5" customHeight="1" x14ac:dyDescent="0.25">
      <c r="A2236" t="s">
        <v>1362</v>
      </c>
      <c r="B2236">
        <v>83</v>
      </c>
      <c r="C2236" t="str">
        <f t="shared" si="1342"/>
        <v>[(Ms. Law Miu Lan ,PERSON)]</v>
      </c>
      <c r="D2236" t="s">
        <v>12110</v>
      </c>
      <c r="E2236">
        <f t="shared" si="1312"/>
        <v>16</v>
      </c>
      <c r="F2236" t="s">
        <v>17931</v>
      </c>
      <c r="G2236" t="str">
        <f t="shared" si="1323"/>
        <v>(Ms. Law Miu Lan ,PERSON)</v>
      </c>
    </row>
    <row r="2237" spans="1:32" ht="16.5" customHeight="1" x14ac:dyDescent="0.25">
      <c r="A2237" t="s">
        <v>6100</v>
      </c>
      <c r="B2237">
        <v>83</v>
      </c>
      <c r="C2237" t="str">
        <f>"["&amp;G2237&amp;K2237&amp;"]"</f>
        <v>[(Ms. Leow Poh Hoon ,PERSON)(Liao Baoyun,PERSON)]</v>
      </c>
      <c r="D2237" t="s">
        <v>12111</v>
      </c>
      <c r="E2237">
        <f t="shared" si="1312"/>
        <v>18</v>
      </c>
      <c r="F2237" t="s">
        <v>17821</v>
      </c>
      <c r="G2237" t="str">
        <f t="shared" si="1323"/>
        <v>(Ms. Leow Poh Hoon ,PERSON)</v>
      </c>
      <c r="H2237" t="s">
        <v>12112</v>
      </c>
      <c r="I2237">
        <f t="shared" ref="I2237:I2240" si="1343">LEN(H2237)</f>
        <v>11</v>
      </c>
      <c r="J2237" t="s">
        <v>17821</v>
      </c>
      <c r="K2237" t="str">
        <f t="shared" ref="K2237:K2238" si="1344">"("&amp;H2237&amp;","&amp;J2237&amp;")"</f>
        <v>(Liao Baoyun,PERSON)</v>
      </c>
    </row>
    <row r="2238" spans="1:32" ht="16.5" customHeight="1" x14ac:dyDescent="0.25">
      <c r="A2238" t="s">
        <v>9048</v>
      </c>
      <c r="B2238">
        <v>83</v>
      </c>
      <c r="C2238" t="str">
        <f>"["&amp;G2238&amp;K2238&amp;N2238&amp;Q2238&amp;T2238&amp;W2238&amp;Z2238&amp;AC2238&amp;"]"</f>
        <v>[(Ms. LI Quan,PERSON)(Mr. GU Alex Yushao ,PERSON)(Remuneration Committee ,TITLE)(Mr. GU Alex Yushao ,PERSON)(Ms. LI Quan ,PERSON)(Mr. GU Alex Yushao,PERSON)( Remuneration Committee,TITLE)( Mr. GU Alex Yushao ,PERSON)]</v>
      </c>
      <c r="D2238" t="s">
        <v>16206</v>
      </c>
      <c r="E2238">
        <f t="shared" si="1312"/>
        <v>11</v>
      </c>
      <c r="F2238" t="s">
        <v>17821</v>
      </c>
      <c r="G2238" t="str">
        <f t="shared" si="1323"/>
        <v>(Ms. LI Quan,PERSON)</v>
      </c>
      <c r="H2238" t="s">
        <v>16208</v>
      </c>
      <c r="I2238">
        <f t="shared" si="1343"/>
        <v>19</v>
      </c>
      <c r="J2238" t="s">
        <v>17821</v>
      </c>
      <c r="K2238" t="str">
        <f t="shared" si="1344"/>
        <v>(Mr. GU Alex Yushao ,PERSON)</v>
      </c>
      <c r="L2238" t="s">
        <v>14057</v>
      </c>
      <c r="M2238" t="s">
        <v>11314</v>
      </c>
      <c r="N2238" t="str">
        <f>"("&amp;L2238&amp;","&amp;M2238&amp;")"</f>
        <v>(Remuneration Committee ,TITLE)</v>
      </c>
      <c r="O2238" t="s">
        <v>16207</v>
      </c>
      <c r="P2238" t="s">
        <v>17821</v>
      </c>
      <c r="Q2238" t="str">
        <f t="shared" ref="Q2238" si="1345">"("&amp;O2238&amp;","&amp;P2238&amp;")"</f>
        <v>(Mr. GU Alex Yushao ,PERSON)</v>
      </c>
      <c r="R2238" t="s">
        <v>17940</v>
      </c>
      <c r="S2238" t="s">
        <v>17821</v>
      </c>
      <c r="T2238" t="str">
        <f t="shared" ref="T2238" si="1346">"("&amp;R2238&amp;","&amp;S2238&amp;")"</f>
        <v>(Ms. LI Quan ,PERSON)</v>
      </c>
      <c r="U2238" t="s">
        <v>17941</v>
      </c>
      <c r="V2238" t="s">
        <v>17821</v>
      </c>
      <c r="W2238" t="str">
        <f t="shared" ref="W2238" si="1347">"("&amp;U2238&amp;","&amp;V2238&amp;")"</f>
        <v>(Mr. GU Alex Yushao,PERSON)</v>
      </c>
      <c r="X2238" t="s">
        <v>17942</v>
      </c>
      <c r="Y2238" t="s">
        <v>17944</v>
      </c>
      <c r="Z2238" t="str">
        <f t="shared" ref="Z2238" si="1348">"("&amp;X2238&amp;","&amp;Y2238&amp;")"</f>
        <v>( Remuneration Committee,TITLE)</v>
      </c>
      <c r="AA2238" t="s">
        <v>17943</v>
      </c>
      <c r="AB2238" t="s">
        <v>17821</v>
      </c>
      <c r="AC2238" t="str">
        <f t="shared" ref="AC2238" si="1349">"("&amp;AA2238&amp;","&amp;AB2238&amp;")"</f>
        <v>( Mr. GU Alex Yushao ,PERSON)</v>
      </c>
      <c r="AF2238"/>
    </row>
    <row r="2239" spans="1:32" ht="16.5" customHeight="1" x14ac:dyDescent="0.25">
      <c r="A2239" t="s">
        <v>9078</v>
      </c>
      <c r="B2239">
        <v>83</v>
      </c>
      <c r="C2239" t="str">
        <f t="shared" ref="C2239" si="1350">"["&amp;G2239&amp;"]"</f>
        <v>[(Ms. Nisa Bernice Wing-Yu LEUNG,PERSON)]</v>
      </c>
      <c r="D2239" t="s">
        <v>17968</v>
      </c>
      <c r="E2239">
        <f t="shared" si="1312"/>
        <v>30</v>
      </c>
      <c r="F2239" t="s">
        <v>17984</v>
      </c>
      <c r="G2239" t="str">
        <f t="shared" si="1323"/>
        <v>(Ms. Nisa Bernice Wing-Yu LEUNG,PERSON)</v>
      </c>
    </row>
    <row r="2240" spans="1:32" ht="16.5" customHeight="1" x14ac:dyDescent="0.25">
      <c r="A2240" t="s">
        <v>16209</v>
      </c>
      <c r="B2240">
        <v>83</v>
      </c>
      <c r="C2240" t="str">
        <f>"["&amp;G2240&amp;K2240&amp;"]"</f>
        <v>[(Executive Directors,TITLE)( Mr. MAO Chen Cheney ,PERSON)]</v>
      </c>
      <c r="D2240" t="s">
        <v>11320</v>
      </c>
      <c r="E2240">
        <f t="shared" si="1312"/>
        <v>19</v>
      </c>
      <c r="F2240" t="s">
        <v>17892</v>
      </c>
      <c r="G2240" t="str">
        <f t="shared" si="1323"/>
        <v>(Executive Directors,TITLE)</v>
      </c>
      <c r="H2240" t="s">
        <v>16210</v>
      </c>
      <c r="I2240">
        <f t="shared" si="1343"/>
        <v>21</v>
      </c>
      <c r="J2240" t="s">
        <v>17821</v>
      </c>
      <c r="K2240" t="str">
        <f>"("&amp;H2240&amp;","&amp;J2240&amp;")"</f>
        <v>( Mr. MAO Chen Cheney ,PERSON)</v>
      </c>
    </row>
    <row r="2241" spans="1:17" ht="16.5" customHeight="1" x14ac:dyDescent="0.25">
      <c r="A2241" t="s">
        <v>3279</v>
      </c>
      <c r="B2241">
        <v>83</v>
      </c>
      <c r="C2241" t="str">
        <f t="shared" ref="C2241" si="1351">"["&amp;G2241&amp;"]"</f>
        <v>[(Paolo BODO ,PERSON)]</v>
      </c>
      <c r="D2241" t="s">
        <v>15631</v>
      </c>
      <c r="E2241">
        <f t="shared" si="1312"/>
        <v>11</v>
      </c>
      <c r="F2241" t="s">
        <v>17821</v>
      </c>
      <c r="G2241" t="str">
        <f t="shared" si="1323"/>
        <v>(Paolo BODO ,PERSON)</v>
      </c>
    </row>
    <row r="2242" spans="1:17" ht="16.5" customHeight="1" x14ac:dyDescent="0.25">
      <c r="A2242" t="s">
        <v>5419</v>
      </c>
      <c r="B2242">
        <v>83</v>
      </c>
      <c r="C2242" t="str">
        <f>"["&amp;G2242&amp;K2242&amp;"]"</f>
        <v>[(Principal share registrar and transfer office ,TITLE)(Maples Fund Services (Cayman) Limited,ORG)]</v>
      </c>
      <c r="D2242" t="s">
        <v>15284</v>
      </c>
      <c r="E2242">
        <f t="shared" si="1312"/>
        <v>46</v>
      </c>
      <c r="F2242" t="s">
        <v>11314</v>
      </c>
      <c r="G2242" t="str">
        <f t="shared" si="1323"/>
        <v>(Principal share registrar and transfer office ,TITLE)</v>
      </c>
      <c r="H2242" t="s">
        <v>15285</v>
      </c>
      <c r="I2242">
        <f t="shared" ref="I2242" si="1352">LEN(H2242)</f>
        <v>37</v>
      </c>
      <c r="J2242" t="s">
        <v>17887</v>
      </c>
      <c r="K2242" t="str">
        <f>"("&amp;H2242&amp;","&amp;J2242&amp;")"</f>
        <v>(Maples Fund Services (Cayman) Limited,ORG)</v>
      </c>
    </row>
    <row r="2243" spans="1:17" ht="16.5" customHeight="1" x14ac:dyDescent="0.25">
      <c r="A2243" t="s">
        <v>5858</v>
      </c>
      <c r="B2243">
        <v>83</v>
      </c>
    </row>
    <row r="2244" spans="1:17" ht="16.5" customHeight="1" x14ac:dyDescent="0.25">
      <c r="A2244" t="s">
        <v>8741</v>
      </c>
      <c r="B2244">
        <v>83</v>
      </c>
    </row>
    <row r="2245" spans="1:17" ht="16.5" customHeight="1" x14ac:dyDescent="0.25">
      <c r="A2245" t="s">
        <v>1900</v>
      </c>
      <c r="B2245">
        <v>83</v>
      </c>
      <c r="C2245" t="str">
        <f>"["&amp;G2245&amp;K2245&amp;N2245&amp;Q2245&amp;"]"</f>
        <v>[(Responsible Officers of the REIT Manager ,TITLE)(GUO Jin ,PERSON)(CHOO Chong Yao, Patrick ,PERSON)(ZHONG Ning,PERSON)]</v>
      </c>
      <c r="D2245" t="s">
        <v>16118</v>
      </c>
      <c r="E2245">
        <f t="shared" ref="E2245:E2306" si="1353">LEN(D2245)</f>
        <v>41</v>
      </c>
      <c r="F2245" t="s">
        <v>17892</v>
      </c>
      <c r="G2245" t="str">
        <f t="shared" ref="G2245:G2251" si="1354">"("&amp;D2245&amp;","&amp;F2245&amp;")"</f>
        <v>(Responsible Officers of the REIT Manager ,TITLE)</v>
      </c>
      <c r="H2245" t="s">
        <v>16119</v>
      </c>
      <c r="I2245">
        <f t="shared" ref="I2245" si="1355">LEN(H2245)</f>
        <v>8</v>
      </c>
      <c r="J2245" t="s">
        <v>17821</v>
      </c>
      <c r="K2245" t="str">
        <f>"("&amp;H2245&amp;","&amp;J2245&amp;")"</f>
        <v>(GUO Jin ,PERSON)</v>
      </c>
      <c r="L2245" t="s">
        <v>16120</v>
      </c>
      <c r="M2245" t="s">
        <v>17821</v>
      </c>
      <c r="N2245" t="str">
        <f>"("&amp;L2245&amp;","&amp;M2245&amp;")"</f>
        <v>(CHOO Chong Yao, Patrick ,PERSON)</v>
      </c>
      <c r="O2245" t="s">
        <v>16121</v>
      </c>
      <c r="P2245" t="s">
        <v>17821</v>
      </c>
      <c r="Q2245" t="str">
        <f t="shared" ref="Q2245" si="1356">"("&amp;O2245&amp;","&amp;P2245&amp;")"</f>
        <v>(ZHONG Ning,PERSON)</v>
      </c>
    </row>
    <row r="2246" spans="1:17" ht="16.5" customHeight="1" x14ac:dyDescent="0.25">
      <c r="A2246" t="s">
        <v>10718</v>
      </c>
      <c r="B2246">
        <v>83</v>
      </c>
      <c r="C2246" t="str">
        <f t="shared" ref="C2246:C2251" si="1357">"["&amp;G2246&amp;"]"</f>
        <v>[(SPDB International Capital Limited ,ORG)]</v>
      </c>
      <c r="D2246" t="s">
        <v>13900</v>
      </c>
      <c r="E2246">
        <f t="shared" si="1353"/>
        <v>35</v>
      </c>
      <c r="F2246" t="s">
        <v>17756</v>
      </c>
      <c r="G2246" t="str">
        <f t="shared" si="1354"/>
        <v>(SPDB International Capital Limited ,ORG)</v>
      </c>
    </row>
    <row r="2247" spans="1:17" ht="16.5" customHeight="1" x14ac:dyDescent="0.25">
      <c r="A2247" t="s">
        <v>15795</v>
      </c>
      <c r="B2247">
        <v>83</v>
      </c>
      <c r="C2247" t="str">
        <f t="shared" si="1357"/>
        <v>[(Squire Patton Boggs (US) LLP,ORG)]</v>
      </c>
      <c r="D2247" t="s">
        <v>733</v>
      </c>
      <c r="E2247">
        <f t="shared" si="1353"/>
        <v>28</v>
      </c>
      <c r="F2247" t="s">
        <v>17756</v>
      </c>
      <c r="G2247" t="str">
        <f t="shared" si="1354"/>
        <v>(Squire Patton Boggs (US) LLP,ORG)</v>
      </c>
    </row>
    <row r="2248" spans="1:17" ht="16.5" customHeight="1" x14ac:dyDescent="0.25">
      <c r="A2248" t="s">
        <v>9052</v>
      </c>
      <c r="B2248">
        <v>83</v>
      </c>
      <c r="C2248" t="str">
        <f t="shared" si="1357"/>
        <v>[(Xie Rusong ,PERSON)]</v>
      </c>
      <c r="D2248" t="s">
        <v>12113</v>
      </c>
      <c r="E2248">
        <f t="shared" si="1353"/>
        <v>11</v>
      </c>
      <c r="F2248" t="s">
        <v>11322</v>
      </c>
      <c r="G2248" t="str">
        <f t="shared" si="1354"/>
        <v>(Xie Rusong ,PERSON)</v>
      </c>
    </row>
    <row r="2249" spans="1:17" ht="16.5" customHeight="1" x14ac:dyDescent="0.25">
      <c r="A2249" t="s">
        <v>467</v>
      </c>
      <c r="B2249">
        <v>83</v>
      </c>
      <c r="C2249" t="str">
        <f t="shared" si="1357"/>
        <v>[(YAO Yaping ,PERSON)]</v>
      </c>
      <c r="D2249" t="s">
        <v>11553</v>
      </c>
      <c r="E2249">
        <f t="shared" si="1353"/>
        <v>11</v>
      </c>
      <c r="F2249" t="s">
        <v>11322</v>
      </c>
      <c r="G2249" t="str">
        <f t="shared" si="1354"/>
        <v>(YAO Yaping ,PERSON)</v>
      </c>
    </row>
    <row r="2250" spans="1:17" ht="16.5" customHeight="1" x14ac:dyDescent="0.25">
      <c r="A2250" t="s">
        <v>3985</v>
      </c>
      <c r="B2250">
        <v>83</v>
      </c>
      <c r="C2250" t="str">
        <f t="shared" si="1357"/>
        <v>[(Yeung Cheuk Kwong ,PERSON)]</v>
      </c>
      <c r="D2250" t="s">
        <v>12114</v>
      </c>
      <c r="E2250">
        <f t="shared" si="1353"/>
        <v>18</v>
      </c>
      <c r="F2250" t="s">
        <v>17821</v>
      </c>
      <c r="G2250" t="str">
        <f t="shared" si="1354"/>
        <v>(Yeung Cheuk Kwong ,PERSON)</v>
      </c>
    </row>
    <row r="2251" spans="1:17" ht="16.5" customHeight="1" x14ac:dyDescent="0.25">
      <c r="A2251" t="s">
        <v>5073</v>
      </c>
      <c r="B2251">
        <v>83</v>
      </c>
      <c r="C2251" t="str">
        <f t="shared" si="1357"/>
        <v>[(Zhang Aimin ,PERSON)]</v>
      </c>
      <c r="D2251" t="s">
        <v>12115</v>
      </c>
      <c r="E2251">
        <f t="shared" si="1353"/>
        <v>12</v>
      </c>
      <c r="F2251" t="s">
        <v>17821</v>
      </c>
      <c r="G2251" t="str">
        <f t="shared" si="1354"/>
        <v>(Zhang Aimin ,PERSON)</v>
      </c>
    </row>
    <row r="2252" spans="1:17" ht="16.5" customHeight="1" x14ac:dyDescent="0.25">
      <c r="A2252" t="s">
        <v>5760</v>
      </c>
      <c r="B2252">
        <v>84</v>
      </c>
    </row>
    <row r="2253" spans="1:17" ht="16.5" customHeight="1" x14ac:dyDescent="0.25">
      <c r="A2253" t="s">
        <v>15543</v>
      </c>
      <c r="B2253">
        <v>84</v>
      </c>
      <c r="C2253" t="str">
        <f>"["&amp;G2253&amp;K2253&amp;"]"</f>
        <v>[(Audit committee ,TITLE)(Mr. Tam Hon Fai ,PERSON)]</v>
      </c>
      <c r="D2253" t="s">
        <v>15544</v>
      </c>
      <c r="E2253">
        <f t="shared" si="1353"/>
        <v>16</v>
      </c>
      <c r="F2253" t="s">
        <v>17892</v>
      </c>
      <c r="G2253" t="str">
        <f>"("&amp;D2253&amp;","&amp;F2253&amp;")"</f>
        <v>(Audit committee ,TITLE)</v>
      </c>
      <c r="H2253" t="s">
        <v>15545</v>
      </c>
      <c r="I2253">
        <f t="shared" ref="I2253" si="1358">LEN(H2253)</f>
        <v>16</v>
      </c>
      <c r="J2253" t="s">
        <v>18012</v>
      </c>
      <c r="K2253" t="str">
        <f>"("&amp;H2253&amp;","&amp;J2253&amp;")"</f>
        <v>(Mr. Tam Hon Fai ,PERSON)</v>
      </c>
    </row>
    <row r="2254" spans="1:17" ht="16.5" customHeight="1" x14ac:dyDescent="0.25">
      <c r="A2254" t="s">
        <v>1825</v>
      </c>
      <c r="B2254">
        <v>84</v>
      </c>
    </row>
    <row r="2255" spans="1:17" ht="16.5" customHeight="1" x14ac:dyDescent="0.25">
      <c r="A2255" t="s">
        <v>15822</v>
      </c>
      <c r="B2255">
        <v>84</v>
      </c>
      <c r="C2255" t="str">
        <f>"["&amp;G2255&amp;K2255&amp;N2255&amp;"]"</f>
        <v>[(Alternate to authorised representative ,TITLE)(Mr. Pan Haihong ,PERSON)(Ms. Fok Po Yi,PERSON)]</v>
      </c>
      <c r="D2255" t="s">
        <v>15824</v>
      </c>
      <c r="E2255">
        <f t="shared" si="1353"/>
        <v>39</v>
      </c>
      <c r="F2255" t="s">
        <v>17962</v>
      </c>
      <c r="G2255" t="str">
        <f t="shared" ref="G2255:G2318" si="1359">"("&amp;D2255&amp;","&amp;F2255&amp;")"</f>
        <v>(Alternate to authorised representative ,TITLE)</v>
      </c>
      <c r="H2255" t="s">
        <v>15825</v>
      </c>
      <c r="I2255">
        <f t="shared" ref="I2255:I2256" si="1360">LEN(H2255)</f>
        <v>16</v>
      </c>
      <c r="J2255" t="s">
        <v>17931</v>
      </c>
      <c r="K2255" t="str">
        <f t="shared" ref="K2255:K2256" si="1361">"("&amp;H2255&amp;","&amp;J2255&amp;")"</f>
        <v>(Mr. Pan Haihong ,PERSON)</v>
      </c>
      <c r="L2255" t="s">
        <v>15826</v>
      </c>
      <c r="M2255" t="s">
        <v>17931</v>
      </c>
      <c r="N2255" t="str">
        <f>"("&amp;L2255&amp;","&amp;M2255&amp;")"</f>
        <v>(Ms. Fok Po Yi,PERSON)</v>
      </c>
    </row>
    <row r="2256" spans="1:17" ht="16.5" customHeight="1" x14ac:dyDescent="0.25">
      <c r="A2256" t="s">
        <v>8222</v>
      </c>
      <c r="B2256">
        <v>84</v>
      </c>
      <c r="C2256" t="str">
        <f>"["&amp;G2256&amp;K2256&amp;"]"</f>
        <v>[(Auditor and reporting accountant ,TITLE)(PricewaterhouseCoopers ,ORG)]</v>
      </c>
      <c r="D2256" t="s">
        <v>14644</v>
      </c>
      <c r="E2256">
        <f t="shared" si="1353"/>
        <v>33</v>
      </c>
      <c r="F2256" t="s">
        <v>17952</v>
      </c>
      <c r="G2256" t="str">
        <f t="shared" si="1359"/>
        <v>(Auditor and reporting accountant ,TITLE)</v>
      </c>
      <c r="H2256" t="s">
        <v>17256</v>
      </c>
      <c r="I2256">
        <f t="shared" si="1360"/>
        <v>23</v>
      </c>
      <c r="J2256" t="s">
        <v>17887</v>
      </c>
      <c r="K2256" t="str">
        <f t="shared" si="1361"/>
        <v>(PricewaterhouseCoopers ,ORG)</v>
      </c>
    </row>
    <row r="2257" spans="1:11" ht="16.5" customHeight="1" x14ac:dyDescent="0.25">
      <c r="A2257" t="s">
        <v>4527</v>
      </c>
      <c r="B2257">
        <v>84</v>
      </c>
      <c r="C2257" t="str">
        <f t="shared" ref="C2257" si="1362">"["&amp;G2257&amp;"]"</f>
        <v>[(Citigroup Global Markets Asia Limited,ORG)]</v>
      </c>
      <c r="D2257" t="s">
        <v>1947</v>
      </c>
      <c r="E2257">
        <f t="shared" si="1353"/>
        <v>37</v>
      </c>
      <c r="F2257" t="s">
        <v>17756</v>
      </c>
      <c r="G2257" t="str">
        <f t="shared" si="1359"/>
        <v>(Citigroup Global Markets Asia Limited,ORG)</v>
      </c>
    </row>
    <row r="2258" spans="1:11" ht="16.5" customHeight="1" x14ac:dyDescent="0.25">
      <c r="A2258" t="s">
        <v>1265</v>
      </c>
      <c r="B2258">
        <v>84</v>
      </c>
      <c r="C2258" t="str">
        <f>"["&amp;G2258&amp;K2258&amp;"]"</f>
        <v>[(Company secretary,TITLE)( Mr. Mak Ka Chun Billy ,PERSON)]</v>
      </c>
      <c r="D2258" t="s">
        <v>111</v>
      </c>
      <c r="E2258">
        <f t="shared" si="1353"/>
        <v>17</v>
      </c>
      <c r="F2258" t="s">
        <v>17892</v>
      </c>
      <c r="G2258" t="str">
        <f t="shared" si="1359"/>
        <v>(Company secretary,TITLE)</v>
      </c>
      <c r="H2258" t="s">
        <v>16717</v>
      </c>
      <c r="I2258">
        <f t="shared" ref="I2258" si="1363">LEN(H2258)</f>
        <v>23</v>
      </c>
      <c r="J2258" t="s">
        <v>17821</v>
      </c>
      <c r="K2258" t="str">
        <f>"("&amp;H2258&amp;","&amp;J2258&amp;")"</f>
        <v>( Mr. Mak Ka Chun Billy ,PERSON)</v>
      </c>
    </row>
    <row r="2259" spans="1:11" ht="16.5" customHeight="1" x14ac:dyDescent="0.25">
      <c r="A2259" t="s">
        <v>1703</v>
      </c>
      <c r="B2259">
        <v>84</v>
      </c>
      <c r="C2259" t="str">
        <f t="shared" ref="C2259:C2269" si="1364">"["&amp;G2259&amp;"]"</f>
        <v>[(Crosby Securities Limited ,ORG)]</v>
      </c>
      <c r="D2259" t="s">
        <v>14687</v>
      </c>
      <c r="E2259">
        <f t="shared" si="1353"/>
        <v>26</v>
      </c>
      <c r="F2259" t="s">
        <v>17756</v>
      </c>
      <c r="G2259" t="str">
        <f t="shared" si="1359"/>
        <v>(Crosby Securities Limited ,ORG)</v>
      </c>
    </row>
    <row r="2260" spans="1:11" ht="16.5" customHeight="1" x14ac:dyDescent="0.25">
      <c r="A2260" t="s">
        <v>8609</v>
      </c>
      <c r="B2260">
        <v>84</v>
      </c>
      <c r="C2260" t="str">
        <f t="shared" si="1364"/>
        <v>[(Crosby Securities Limited ,ORG)]</v>
      </c>
      <c r="D2260" t="s">
        <v>14687</v>
      </c>
      <c r="E2260">
        <f t="shared" si="1353"/>
        <v>26</v>
      </c>
      <c r="F2260" t="s">
        <v>17756</v>
      </c>
      <c r="G2260" t="str">
        <f t="shared" si="1359"/>
        <v>(Crosby Securities Limited ,ORG)</v>
      </c>
    </row>
    <row r="2261" spans="1:11" ht="16.5" customHeight="1" x14ac:dyDescent="0.25">
      <c r="A2261" t="s">
        <v>811</v>
      </c>
      <c r="B2261">
        <v>84</v>
      </c>
      <c r="C2261" t="str">
        <f t="shared" si="1364"/>
        <v>[(Dr. Chan Yuk Mau Eddie ,PERSON)]</v>
      </c>
      <c r="D2261" t="s">
        <v>12117</v>
      </c>
      <c r="E2261">
        <f t="shared" si="1353"/>
        <v>23</v>
      </c>
      <c r="F2261" t="s">
        <v>18022</v>
      </c>
      <c r="G2261" t="str">
        <f t="shared" si="1359"/>
        <v>(Dr. Chan Yuk Mau Eddie ,PERSON)</v>
      </c>
    </row>
    <row r="2262" spans="1:11" ht="16.5" customHeight="1" x14ac:dyDescent="0.25">
      <c r="A2262" t="s">
        <v>5377</v>
      </c>
      <c r="B2262">
        <v>84</v>
      </c>
      <c r="C2262" t="str">
        <f t="shared" si="1364"/>
        <v>[(Dr. Chong Yat Keung ,PERSON)]</v>
      </c>
      <c r="D2262" t="s">
        <v>12033</v>
      </c>
      <c r="E2262">
        <f t="shared" si="1353"/>
        <v>20</v>
      </c>
      <c r="F2262" t="s">
        <v>18022</v>
      </c>
      <c r="G2262" t="str">
        <f t="shared" si="1359"/>
        <v>(Dr. Chong Yat Keung ,PERSON)</v>
      </c>
    </row>
    <row r="2263" spans="1:11" ht="16.5" customHeight="1" x14ac:dyDescent="0.25">
      <c r="A2263" t="s">
        <v>11177</v>
      </c>
      <c r="B2263">
        <v>84</v>
      </c>
      <c r="C2263" t="str">
        <f t="shared" si="1364"/>
        <v>[(Dr. Kai-Xian Chen ,PERSON)]</v>
      </c>
      <c r="D2263" t="s">
        <v>12118</v>
      </c>
      <c r="E2263">
        <f t="shared" si="1353"/>
        <v>18</v>
      </c>
      <c r="F2263" t="s">
        <v>18022</v>
      </c>
      <c r="G2263" t="str">
        <f t="shared" si="1359"/>
        <v>(Dr. Kai-Xian Chen ,PERSON)</v>
      </c>
    </row>
    <row r="2264" spans="1:11" ht="16.5" customHeight="1" x14ac:dyDescent="0.25">
      <c r="A2264" t="s">
        <v>7586</v>
      </c>
      <c r="B2264">
        <v>84</v>
      </c>
      <c r="C2264" t="str">
        <f t="shared" si="1364"/>
        <v>[(Dr. LIAN YONG CHEN,PERSON)]</v>
      </c>
      <c r="D2264" t="s">
        <v>14282</v>
      </c>
      <c r="E2264">
        <f t="shared" si="1353"/>
        <v>18</v>
      </c>
      <c r="F2264" t="s">
        <v>18022</v>
      </c>
      <c r="G2264" t="str">
        <f t="shared" si="1359"/>
        <v>(Dr. LIAN YONG CHEN,PERSON)</v>
      </c>
    </row>
    <row r="2265" spans="1:11" ht="16.5" customHeight="1" x14ac:dyDescent="0.25">
      <c r="A2265" t="s">
        <v>3381</v>
      </c>
      <c r="B2265">
        <v>84</v>
      </c>
      <c r="C2265" t="str">
        <f t="shared" si="1364"/>
        <v>[(Dr. TAN Siu Lin, SBS ,PERSON)]</v>
      </c>
      <c r="D2265" t="s">
        <v>12119</v>
      </c>
      <c r="E2265">
        <f t="shared" si="1353"/>
        <v>21</v>
      </c>
      <c r="F2265" t="s">
        <v>18022</v>
      </c>
      <c r="G2265" t="str">
        <f t="shared" si="1359"/>
        <v>(Dr. TAN Siu Lin, SBS ,PERSON)</v>
      </c>
    </row>
    <row r="2266" spans="1:11" ht="16.5" customHeight="1" x14ac:dyDescent="0.25">
      <c r="A2266" t="s">
        <v>1727</v>
      </c>
      <c r="B2266">
        <v>84</v>
      </c>
      <c r="C2266" t="str">
        <f t="shared" si="1364"/>
        <v>[(Dr. Zhaopeng HU ,PERSON)]</v>
      </c>
      <c r="D2266" t="s">
        <v>12120</v>
      </c>
      <c r="E2266">
        <f t="shared" si="1353"/>
        <v>16</v>
      </c>
      <c r="F2266" t="s">
        <v>18022</v>
      </c>
      <c r="G2266" t="str">
        <f t="shared" si="1359"/>
        <v>(Dr. Zhaopeng HU ,PERSON)</v>
      </c>
    </row>
    <row r="2267" spans="1:11" ht="16.5" customHeight="1" x14ac:dyDescent="0.25">
      <c r="A2267" t="s">
        <v>10587</v>
      </c>
      <c r="B2267">
        <v>84</v>
      </c>
      <c r="C2267" t="str">
        <f t="shared" si="1364"/>
        <v>[(Fenn David,PERSON)]</v>
      </c>
      <c r="D2267" t="s">
        <v>12121</v>
      </c>
      <c r="E2267">
        <f t="shared" si="1353"/>
        <v>10</v>
      </c>
      <c r="F2267" t="s">
        <v>18051</v>
      </c>
      <c r="G2267" t="str">
        <f t="shared" si="1359"/>
        <v>(Fenn David,PERSON)</v>
      </c>
    </row>
    <row r="2268" spans="1:11" ht="16.5" customHeight="1" x14ac:dyDescent="0.25">
      <c r="A2268" t="s">
        <v>477</v>
      </c>
      <c r="B2268">
        <v>84</v>
      </c>
      <c r="C2268" t="str">
        <f t="shared" si="1364"/>
        <v>[(Fortune (HK) Securities Limited,ORG)]</v>
      </c>
      <c r="D2268" t="s">
        <v>322</v>
      </c>
      <c r="E2268">
        <f t="shared" si="1353"/>
        <v>31</v>
      </c>
      <c r="F2268" t="s">
        <v>17756</v>
      </c>
      <c r="G2268" t="str">
        <f t="shared" si="1359"/>
        <v>(Fortune (HK) Securities Limited,ORG)</v>
      </c>
    </row>
    <row r="2269" spans="1:11" ht="16.5" customHeight="1" x14ac:dyDescent="0.25">
      <c r="A2269" t="s">
        <v>8611</v>
      </c>
      <c r="B2269">
        <v>84</v>
      </c>
      <c r="C2269" t="str">
        <f t="shared" si="1364"/>
        <v>[(ICBC International Capital Limited ,ORG)]</v>
      </c>
      <c r="D2269" t="s">
        <v>11772</v>
      </c>
      <c r="E2269">
        <f t="shared" si="1353"/>
        <v>35</v>
      </c>
      <c r="F2269" t="s">
        <v>17756</v>
      </c>
      <c r="G2269" t="str">
        <f t="shared" si="1359"/>
        <v>(ICBC International Capital Limited ,ORG)</v>
      </c>
    </row>
    <row r="2270" spans="1:11" ht="16.5" customHeight="1" x14ac:dyDescent="0.25">
      <c r="A2270" t="s">
        <v>15391</v>
      </c>
      <c r="B2270">
        <v>84</v>
      </c>
      <c r="C2270" t="str">
        <f t="shared" ref="C2270:C2272" si="1365">"["&amp;G2270&amp;K2270&amp;"]"</f>
        <v>[(Independent Industry Consultant ,TITLE)(Frost &amp; Sullivan (Beijing) Inc., Shanghai Branch Co.,ORG)]</v>
      </c>
      <c r="D2270" t="s">
        <v>14632</v>
      </c>
      <c r="E2270">
        <f t="shared" si="1353"/>
        <v>32</v>
      </c>
      <c r="F2270" t="s">
        <v>11314</v>
      </c>
      <c r="G2270" t="str">
        <f t="shared" si="1359"/>
        <v>(Independent Industry Consultant ,TITLE)</v>
      </c>
      <c r="H2270" t="s">
        <v>7340</v>
      </c>
      <c r="I2270">
        <f t="shared" ref="I2270" si="1366">LEN(H2270)</f>
        <v>52</v>
      </c>
      <c r="J2270" t="s">
        <v>17887</v>
      </c>
      <c r="K2270" t="str">
        <f t="shared" ref="K2270:K2272" si="1367">"("&amp;H2270&amp;","&amp;J2270&amp;")"</f>
        <v>(Frost &amp; Sullivan (Beijing) Inc., Shanghai Branch Co.,ORG)</v>
      </c>
    </row>
    <row r="2271" spans="1:11" ht="16.5" customHeight="1" x14ac:dyDescent="0.25">
      <c r="A2271" t="s">
        <v>3689</v>
      </c>
      <c r="B2271">
        <v>84</v>
      </c>
      <c r="C2271" t="str">
        <f t="shared" si="1365"/>
        <v>[(Joint Bookrunners,TITLE)( China Securities (International) Corporate Finance Company Limited,ORG)]</v>
      </c>
      <c r="D2271" t="s">
        <v>473</v>
      </c>
      <c r="E2271">
        <f t="shared" si="1353"/>
        <v>17</v>
      </c>
      <c r="F2271" t="s">
        <v>11314</v>
      </c>
      <c r="G2271" t="str">
        <f t="shared" si="1359"/>
        <v>(Joint Bookrunners,TITLE)</v>
      </c>
      <c r="H2271" t="s">
        <v>15129</v>
      </c>
      <c r="I2271">
        <f t="shared" ref="I2271:I2272" si="1368">LEN(H2271)</f>
        <v>67</v>
      </c>
      <c r="J2271" t="s">
        <v>17887</v>
      </c>
      <c r="K2271" t="str">
        <f t="shared" si="1367"/>
        <v>( China Securities (International) Corporate Finance Company Limited,ORG)</v>
      </c>
    </row>
    <row r="2272" spans="1:11" ht="16.5" customHeight="1" x14ac:dyDescent="0.25">
      <c r="A2272" t="s">
        <v>5439</v>
      </c>
      <c r="B2272">
        <v>84</v>
      </c>
      <c r="C2272" t="str">
        <f t="shared" si="1365"/>
        <v>[(Joint Lead Managers,TITLE)( and Public Offer Underwriters Conrad Investment Services Limited,ORG)]</v>
      </c>
      <c r="D2272" t="s">
        <v>373</v>
      </c>
      <c r="E2272">
        <f t="shared" si="1353"/>
        <v>19</v>
      </c>
      <c r="F2272" t="s">
        <v>11314</v>
      </c>
      <c r="G2272" t="str">
        <f t="shared" si="1359"/>
        <v>(Joint Lead Managers,TITLE)</v>
      </c>
      <c r="H2272" t="s">
        <v>15130</v>
      </c>
      <c r="I2272">
        <f t="shared" si="1368"/>
        <v>65</v>
      </c>
      <c r="J2272" t="s">
        <v>17887</v>
      </c>
      <c r="K2272" t="str">
        <f t="shared" si="1367"/>
        <v>( and Public Offer Underwriters Conrad Investment Services Limited,ORG)</v>
      </c>
    </row>
    <row r="2273" spans="1:7" ht="16.5" customHeight="1" x14ac:dyDescent="0.25">
      <c r="A2273" t="s">
        <v>6904</v>
      </c>
      <c r="B2273">
        <v>84</v>
      </c>
      <c r="C2273" t="str">
        <f t="shared" ref="C2273:C2289" si="1369">"["&amp;G2273&amp;"]"</f>
        <v>[(KONG Lingyin ,PERSON)]</v>
      </c>
      <c r="D2273" t="s">
        <v>12122</v>
      </c>
      <c r="E2273">
        <f t="shared" si="1353"/>
        <v>13</v>
      </c>
      <c r="F2273" t="s">
        <v>17821</v>
      </c>
      <c r="G2273" t="str">
        <f t="shared" si="1359"/>
        <v>(KONG Lingyin ,PERSON)</v>
      </c>
    </row>
    <row r="2274" spans="1:7" ht="16.5" customHeight="1" x14ac:dyDescent="0.25">
      <c r="A2274" t="s">
        <v>9353</v>
      </c>
      <c r="B2274">
        <v>84</v>
      </c>
      <c r="C2274" t="str">
        <f t="shared" si="1369"/>
        <v>[(LEE Yuk Kong ,PERSON)]</v>
      </c>
      <c r="D2274" t="s">
        <v>12123</v>
      </c>
      <c r="E2274">
        <f t="shared" si="1353"/>
        <v>13</v>
      </c>
      <c r="F2274" t="s">
        <v>17821</v>
      </c>
      <c r="G2274" t="str">
        <f t="shared" si="1359"/>
        <v>(LEE Yuk Kong ,PERSON)</v>
      </c>
    </row>
    <row r="2275" spans="1:7" ht="16.5" customHeight="1" x14ac:dyDescent="0.25">
      <c r="A2275" t="s">
        <v>8363</v>
      </c>
      <c r="B2275">
        <v>84</v>
      </c>
      <c r="C2275" t="str">
        <f t="shared" si="1369"/>
        <v>[(Legal Advisers to the Joint Sponsors and Underwriters ,TITLE)]</v>
      </c>
      <c r="D2275" t="s">
        <v>14674</v>
      </c>
      <c r="E2275">
        <f t="shared" si="1353"/>
        <v>54</v>
      </c>
      <c r="F2275" t="s">
        <v>17956</v>
      </c>
      <c r="G2275" t="str">
        <f t="shared" si="1359"/>
        <v>(Legal Advisers to the Joint Sponsors and Underwriters ,TITLE)</v>
      </c>
    </row>
    <row r="2276" spans="1:7" ht="16.5" customHeight="1" x14ac:dyDescent="0.25">
      <c r="A2276" t="s">
        <v>5668</v>
      </c>
      <c r="B2276">
        <v>84</v>
      </c>
      <c r="C2276" t="str">
        <f t="shared" si="1369"/>
        <v>[(Legal advisers to the Sole Sponsor and the Underwriters,TITLE)]</v>
      </c>
      <c r="D2276" t="s">
        <v>14458</v>
      </c>
      <c r="E2276">
        <f t="shared" si="1353"/>
        <v>55</v>
      </c>
      <c r="F2276" t="s">
        <v>17956</v>
      </c>
      <c r="G2276" t="str">
        <f t="shared" si="1359"/>
        <v>(Legal advisers to the Sole Sponsor and the Underwriters,TITLE)</v>
      </c>
    </row>
    <row r="2277" spans="1:7" ht="16.5" customHeight="1" x14ac:dyDescent="0.25">
      <c r="A2277" t="s">
        <v>9143</v>
      </c>
      <c r="B2277">
        <v>84</v>
      </c>
      <c r="C2277" t="str">
        <f t="shared" si="1369"/>
        <v>[(Lei Xu ,PERSON)]</v>
      </c>
      <c r="D2277" t="s">
        <v>12124</v>
      </c>
      <c r="E2277">
        <f t="shared" si="1353"/>
        <v>7</v>
      </c>
      <c r="F2277" t="s">
        <v>17821</v>
      </c>
      <c r="G2277" t="str">
        <f t="shared" si="1359"/>
        <v>(Lei Xu ,PERSON)</v>
      </c>
    </row>
    <row r="2278" spans="1:7" ht="16.5" customHeight="1" x14ac:dyDescent="0.25">
      <c r="A2278" t="s">
        <v>15832</v>
      </c>
      <c r="B2278">
        <v>84</v>
      </c>
      <c r="C2278" t="str">
        <f t="shared" si="1369"/>
        <v>[(Llinks Law Offices,ORG)]</v>
      </c>
      <c r="D2278" t="s">
        <v>15839</v>
      </c>
      <c r="E2278">
        <f t="shared" si="1353"/>
        <v>18</v>
      </c>
      <c r="F2278" t="s">
        <v>18024</v>
      </c>
      <c r="G2278" t="str">
        <f t="shared" si="1359"/>
        <v>(Llinks Law Offices,ORG)</v>
      </c>
    </row>
    <row r="2279" spans="1:7" ht="16.5" customHeight="1" x14ac:dyDescent="0.25">
      <c r="A2279" t="s">
        <v>3616</v>
      </c>
      <c r="B2279">
        <v>84</v>
      </c>
      <c r="C2279" t="str">
        <f t="shared" si="1369"/>
        <v>[(Lu Jianfeng ,PERSON)]</v>
      </c>
      <c r="D2279" t="s">
        <v>12125</v>
      </c>
      <c r="E2279">
        <f t="shared" si="1353"/>
        <v>12</v>
      </c>
      <c r="F2279" t="s">
        <v>17821</v>
      </c>
      <c r="G2279" t="str">
        <f t="shared" si="1359"/>
        <v>(Lu Jianfeng ,PERSON)</v>
      </c>
    </row>
    <row r="2280" spans="1:7" ht="16.5" customHeight="1" x14ac:dyDescent="0.25">
      <c r="A2280" t="s">
        <v>2147</v>
      </c>
      <c r="B2280">
        <v>84</v>
      </c>
      <c r="C2280" t="str">
        <f t="shared" si="1369"/>
        <v>[(Ma Changcheng ,PERSON)]</v>
      </c>
      <c r="D2280" t="s">
        <v>12126</v>
      </c>
      <c r="E2280">
        <f t="shared" si="1353"/>
        <v>14</v>
      </c>
      <c r="F2280" t="s">
        <v>17821</v>
      </c>
      <c r="G2280" t="str">
        <f t="shared" si="1359"/>
        <v>(Ma Changcheng ,PERSON)</v>
      </c>
    </row>
    <row r="2281" spans="1:7" ht="16.5" customHeight="1" x14ac:dyDescent="0.25">
      <c r="A2281" t="s">
        <v>15632</v>
      </c>
      <c r="B2281">
        <v>84</v>
      </c>
      <c r="C2281" t="str">
        <f t="shared" si="1369"/>
        <v>[(Maples and Calder (Hong Kong) LLP ,ORG)]</v>
      </c>
      <c r="D2281" t="s">
        <v>15633</v>
      </c>
      <c r="E2281">
        <f t="shared" si="1353"/>
        <v>34</v>
      </c>
      <c r="F2281" t="s">
        <v>17756</v>
      </c>
      <c r="G2281" t="str">
        <f t="shared" si="1359"/>
        <v>(Maples and Calder (Hong Kong) LLP ,ORG)</v>
      </c>
    </row>
    <row r="2282" spans="1:7" ht="16.5" customHeight="1" x14ac:dyDescent="0.25">
      <c r="A2282" t="s">
        <v>7861</v>
      </c>
      <c r="B2282">
        <v>84</v>
      </c>
      <c r="C2282" t="str">
        <f t="shared" si="1369"/>
        <v>[(Mason Securities Limited ,ORG)]</v>
      </c>
      <c r="D2282" t="s">
        <v>14688</v>
      </c>
      <c r="E2282">
        <f t="shared" si="1353"/>
        <v>25</v>
      </c>
      <c r="F2282" t="s">
        <v>17756</v>
      </c>
      <c r="G2282" t="str">
        <f t="shared" si="1359"/>
        <v>(Mason Securities Limited ,ORG)</v>
      </c>
    </row>
    <row r="2283" spans="1:7" ht="16.5" customHeight="1" x14ac:dyDescent="0.25">
      <c r="A2283" t="s">
        <v>9597</v>
      </c>
      <c r="B2283">
        <v>84</v>
      </c>
      <c r="C2283" t="str">
        <f t="shared" si="1369"/>
        <v>[(Maxa Capital Limited ,ORG)]</v>
      </c>
      <c r="D2283" t="s">
        <v>14689</v>
      </c>
      <c r="E2283">
        <f t="shared" si="1353"/>
        <v>21</v>
      </c>
      <c r="F2283" t="s">
        <v>17756</v>
      </c>
      <c r="G2283" t="str">
        <f t="shared" si="1359"/>
        <v>(Maxa Capital Limited ,ORG)</v>
      </c>
    </row>
    <row r="2284" spans="1:7" ht="16.5" customHeight="1" x14ac:dyDescent="0.25">
      <c r="A2284" t="s">
        <v>15408</v>
      </c>
      <c r="B2284">
        <v>84</v>
      </c>
      <c r="C2284" t="str">
        <f t="shared" si="1369"/>
        <v>[(Merrill Lynch (Asia Pacific) Limited ,ORG)]</v>
      </c>
      <c r="D2284" t="s">
        <v>15409</v>
      </c>
      <c r="E2284">
        <f t="shared" si="1353"/>
        <v>37</v>
      </c>
      <c r="F2284" t="s">
        <v>17756</v>
      </c>
      <c r="G2284" t="str">
        <f t="shared" si="1359"/>
        <v>(Merrill Lynch (Asia Pacific) Limited ,ORG)</v>
      </c>
    </row>
    <row r="2285" spans="1:7" ht="16.5" customHeight="1" x14ac:dyDescent="0.25">
      <c r="A2285" t="s">
        <v>7164</v>
      </c>
      <c r="B2285">
        <v>84</v>
      </c>
      <c r="C2285" t="str">
        <f t="shared" si="1369"/>
        <v>[(Mr. CHANG Wa Ieong ,PERSON)]</v>
      </c>
      <c r="D2285" t="s">
        <v>12127</v>
      </c>
      <c r="E2285">
        <f t="shared" si="1353"/>
        <v>19</v>
      </c>
      <c r="F2285" t="s">
        <v>17821</v>
      </c>
      <c r="G2285" t="str">
        <f t="shared" si="1359"/>
        <v>(Mr. CHANG Wa Ieong ,PERSON)</v>
      </c>
    </row>
    <row r="2286" spans="1:7" ht="16.5" customHeight="1" x14ac:dyDescent="0.25">
      <c r="A2286" t="s">
        <v>7067</v>
      </c>
      <c r="B2286">
        <v>84</v>
      </c>
      <c r="C2286" t="str">
        <f t="shared" si="1369"/>
        <v>[(Mr. Cheung Wai Kit ,PERSON)]</v>
      </c>
      <c r="D2286" t="s">
        <v>12128</v>
      </c>
      <c r="E2286">
        <f t="shared" si="1353"/>
        <v>19</v>
      </c>
      <c r="F2286" t="s">
        <v>17821</v>
      </c>
      <c r="G2286" t="str">
        <f t="shared" si="1359"/>
        <v>(Mr. Cheung Wai Kit ,PERSON)</v>
      </c>
    </row>
    <row r="2287" spans="1:7" ht="16.5" customHeight="1" x14ac:dyDescent="0.25">
      <c r="A2287" t="s">
        <v>6131</v>
      </c>
      <c r="B2287">
        <v>84</v>
      </c>
      <c r="C2287" t="str">
        <f t="shared" si="1369"/>
        <v>[(Mr. Chiu Tai Shing ,PERSON)]</v>
      </c>
      <c r="D2287" t="s">
        <v>12129</v>
      </c>
      <c r="E2287">
        <f t="shared" si="1353"/>
        <v>19</v>
      </c>
      <c r="F2287" t="s">
        <v>17821</v>
      </c>
      <c r="G2287" t="str">
        <f t="shared" si="1359"/>
        <v>(Mr. Chiu Tai Shing ,PERSON)</v>
      </c>
    </row>
    <row r="2288" spans="1:7" ht="16.5" customHeight="1" x14ac:dyDescent="0.25">
      <c r="A2288" t="s">
        <v>9276</v>
      </c>
      <c r="B2288">
        <v>84</v>
      </c>
      <c r="C2288" t="str">
        <f t="shared" si="1369"/>
        <v>[(Mr. CHUNG Kai Cheong ,PERSON)]</v>
      </c>
      <c r="D2288" t="s">
        <v>12130</v>
      </c>
      <c r="E2288">
        <f t="shared" si="1353"/>
        <v>21</v>
      </c>
      <c r="F2288" t="s">
        <v>17821</v>
      </c>
      <c r="G2288" t="str">
        <f t="shared" si="1359"/>
        <v>(Mr. CHUNG Kai Cheong ,PERSON)</v>
      </c>
    </row>
    <row r="2289" spans="1:17" ht="16.5" customHeight="1" x14ac:dyDescent="0.25">
      <c r="A2289" t="s">
        <v>5340</v>
      </c>
      <c r="B2289">
        <v>84</v>
      </c>
      <c r="C2289" t="str">
        <f t="shared" si="1369"/>
        <v>[(Mr. Fang Min ,PERSON)]</v>
      </c>
      <c r="D2289" t="s">
        <v>12131</v>
      </c>
      <c r="E2289">
        <f t="shared" si="1353"/>
        <v>13</v>
      </c>
      <c r="F2289" t="s">
        <v>17821</v>
      </c>
      <c r="G2289" t="str">
        <f t="shared" si="1359"/>
        <v>(Mr. Fang Min ,PERSON)</v>
      </c>
    </row>
    <row r="2290" spans="1:17" ht="16.5" customHeight="1" x14ac:dyDescent="0.25">
      <c r="A2290" t="s">
        <v>7605</v>
      </c>
      <c r="B2290">
        <v>84</v>
      </c>
      <c r="C2290" t="str">
        <f>"["&amp;G2290&amp;K2290&amp;N2290&amp;"]"</f>
        <v>[(Mr. Hongbin Sun ,PERSON)(Mr. Ting Yuk Anthony Wu ,PERSON)( Dr. Paul Herbert Chew,PERSON)]</v>
      </c>
      <c r="D2290" t="s">
        <v>12132</v>
      </c>
      <c r="E2290">
        <f t="shared" si="1353"/>
        <v>16</v>
      </c>
      <c r="F2290" t="s">
        <v>17821</v>
      </c>
      <c r="G2290" t="str">
        <f t="shared" si="1359"/>
        <v>(Mr. Hongbin Sun ,PERSON)</v>
      </c>
      <c r="H2290" t="s">
        <v>17912</v>
      </c>
      <c r="I2290">
        <f t="shared" ref="I2290" si="1370">LEN(H2290)</f>
        <v>24</v>
      </c>
      <c r="J2290" t="s">
        <v>17821</v>
      </c>
      <c r="K2290" t="str">
        <f>"("&amp;H2290&amp;","&amp;J2290&amp;")"</f>
        <v>(Mr. Ting Yuk Anthony Wu ,PERSON)</v>
      </c>
      <c r="L2290" t="s">
        <v>17904</v>
      </c>
      <c r="M2290" t="s">
        <v>17821</v>
      </c>
      <c r="N2290" t="str">
        <f>"("&amp;L2290&amp;","&amp;M2290&amp;")"</f>
        <v>( Dr. Paul Herbert Chew,PERSON)</v>
      </c>
    </row>
    <row r="2291" spans="1:17" ht="16.5" customHeight="1" x14ac:dyDescent="0.25">
      <c r="A2291" t="s">
        <v>2008</v>
      </c>
      <c r="B2291">
        <v>84</v>
      </c>
      <c r="C2291" t="str">
        <f t="shared" ref="C2291:C2295" si="1371">"["&amp;G2291&amp;"]"</f>
        <v>[(Mr. Hu Rongen ,PERSON)]</v>
      </c>
      <c r="D2291" t="s">
        <v>12133</v>
      </c>
      <c r="E2291">
        <f t="shared" si="1353"/>
        <v>14</v>
      </c>
      <c r="F2291" t="s">
        <v>17821</v>
      </c>
      <c r="G2291" t="str">
        <f t="shared" si="1359"/>
        <v>(Mr. Hu Rongen ,PERSON)</v>
      </c>
    </row>
    <row r="2292" spans="1:17" ht="16.5" customHeight="1" x14ac:dyDescent="0.25">
      <c r="A2292" t="s">
        <v>5541</v>
      </c>
      <c r="B2292">
        <v>84</v>
      </c>
      <c r="C2292" t="str">
        <f t="shared" si="1371"/>
        <v>[(Mr. Li Wai Keung ,PERSON)]</v>
      </c>
      <c r="D2292" t="s">
        <v>12134</v>
      </c>
      <c r="E2292">
        <f t="shared" si="1353"/>
        <v>17</v>
      </c>
      <c r="F2292" t="s">
        <v>11322</v>
      </c>
      <c r="G2292" t="str">
        <f t="shared" si="1359"/>
        <v>(Mr. Li Wai Keung ,PERSON)</v>
      </c>
    </row>
    <row r="2293" spans="1:17" ht="16.5" customHeight="1" x14ac:dyDescent="0.25">
      <c r="A2293" t="s">
        <v>1695</v>
      </c>
      <c r="B2293">
        <v>84</v>
      </c>
      <c r="C2293" t="str">
        <f t="shared" si="1371"/>
        <v>[(Mr. Ling Kwok Fai Joseph ,PERSON)]</v>
      </c>
      <c r="D2293" t="s">
        <v>12135</v>
      </c>
      <c r="E2293">
        <f t="shared" si="1353"/>
        <v>25</v>
      </c>
      <c r="F2293" t="s">
        <v>17782</v>
      </c>
      <c r="G2293" t="str">
        <f t="shared" si="1359"/>
        <v>(Mr. Ling Kwok Fai Joseph ,PERSON)</v>
      </c>
    </row>
    <row r="2294" spans="1:17" ht="16.5" customHeight="1" x14ac:dyDescent="0.25">
      <c r="A2294" t="s">
        <v>8936</v>
      </c>
      <c r="B2294">
        <v>84</v>
      </c>
      <c r="C2294" t="str">
        <f t="shared" si="1371"/>
        <v>[(Mr. Liu Tongyou ,PERSON)]</v>
      </c>
      <c r="D2294" t="s">
        <v>12136</v>
      </c>
      <c r="E2294">
        <f t="shared" si="1353"/>
        <v>16</v>
      </c>
      <c r="F2294" t="s">
        <v>11322</v>
      </c>
      <c r="G2294" t="str">
        <f t="shared" si="1359"/>
        <v>(Mr. Liu Tongyou ,PERSON)</v>
      </c>
    </row>
    <row r="2295" spans="1:17" ht="16.5" customHeight="1" x14ac:dyDescent="0.25">
      <c r="A2295" t="s">
        <v>10208</v>
      </c>
      <c r="B2295">
        <v>84</v>
      </c>
      <c r="C2295" t="str">
        <f t="shared" si="1371"/>
        <v>[(Mr. Ma Yung King, Leo ,PERSON)]</v>
      </c>
      <c r="D2295" t="s">
        <v>12137</v>
      </c>
      <c r="E2295">
        <f t="shared" si="1353"/>
        <v>22</v>
      </c>
      <c r="F2295" t="s">
        <v>17821</v>
      </c>
      <c r="G2295" t="str">
        <f t="shared" si="1359"/>
        <v>(Mr. Ma Yung King, Leo ,PERSON)</v>
      </c>
    </row>
    <row r="2296" spans="1:17" ht="16.5" customHeight="1" x14ac:dyDescent="0.25">
      <c r="A2296" t="s">
        <v>6213</v>
      </c>
      <c r="B2296">
        <v>84</v>
      </c>
      <c r="C2296" t="str">
        <f>"["&amp;G2296&amp;K2296&amp;N2296&amp;Q2296&amp;"]"</f>
        <v>[(Mr. Martin Giles Manen ,PERSON)(Mr. Ng Yew Sum ,PERSON)(Nomination committee ,TITLE)(Mr. Ng Yew Sum ,PERSON)]</v>
      </c>
      <c r="D2296" t="s">
        <v>14059</v>
      </c>
      <c r="E2296">
        <f t="shared" si="1353"/>
        <v>23</v>
      </c>
      <c r="F2296" t="s">
        <v>17763</v>
      </c>
      <c r="G2296" t="str">
        <f t="shared" si="1359"/>
        <v>(Mr. Martin Giles Manen ,PERSON)</v>
      </c>
      <c r="H2296" t="s">
        <v>14061</v>
      </c>
      <c r="I2296">
        <f t="shared" ref="I2296" si="1372">LEN(H2296)</f>
        <v>15</v>
      </c>
      <c r="J2296" t="s">
        <v>17763</v>
      </c>
      <c r="K2296" t="str">
        <f>"("&amp;H2296&amp;","&amp;J2296&amp;")"</f>
        <v>(Mr. Ng Yew Sum ,PERSON)</v>
      </c>
      <c r="L2296" t="s">
        <v>14019</v>
      </c>
      <c r="M2296" t="s">
        <v>17755</v>
      </c>
      <c r="N2296" t="str">
        <f>"("&amp;L2296&amp;","&amp;M2296&amp;")"</f>
        <v>(Nomination committee ,TITLE)</v>
      </c>
      <c r="O2296" t="s">
        <v>14061</v>
      </c>
      <c r="P2296" t="s">
        <v>17763</v>
      </c>
      <c r="Q2296" t="str">
        <f t="shared" ref="Q2296" si="1373">"("&amp;O2296&amp;","&amp;P2296&amp;")"</f>
        <v>(Mr. Ng Yew Sum ,PERSON)</v>
      </c>
    </row>
    <row r="2297" spans="1:17" ht="16.5" customHeight="1" x14ac:dyDescent="0.25">
      <c r="A2297" t="s">
        <v>5570</v>
      </c>
      <c r="B2297">
        <v>84</v>
      </c>
      <c r="C2297" t="str">
        <f t="shared" ref="C2297" si="1374">"["&amp;G2297&amp;"]"</f>
        <v>[(Mr. Tan Han Peng ,PERSON)]</v>
      </c>
      <c r="D2297" t="s">
        <v>14283</v>
      </c>
      <c r="E2297">
        <f t="shared" si="1353"/>
        <v>17</v>
      </c>
      <c r="F2297" t="s">
        <v>11322</v>
      </c>
      <c r="G2297" t="str">
        <f t="shared" si="1359"/>
        <v>(Mr. Tan Han Peng ,PERSON)</v>
      </c>
    </row>
    <row r="2298" spans="1:17" ht="16.5" customHeight="1" x14ac:dyDescent="0.25">
      <c r="A2298" t="s">
        <v>6696</v>
      </c>
      <c r="B2298">
        <v>84</v>
      </c>
      <c r="C2298" t="str">
        <f>"["&amp;G2298&amp;K2298&amp;N2298&amp;Q2298&amp;"]"</f>
        <v>[(Mr. Wan Kum Tho ,PERSON)(Dr. Huang Chao-Jen ,PERSON)(Remuneration Committee ,TITLE)(Mr. Wan Kum Tho,PERSON)]</v>
      </c>
      <c r="D2298" t="s">
        <v>14062</v>
      </c>
      <c r="E2298">
        <f t="shared" si="1353"/>
        <v>16</v>
      </c>
      <c r="F2298" t="s">
        <v>17782</v>
      </c>
      <c r="G2298" t="str">
        <f t="shared" si="1359"/>
        <v>(Mr. Wan Kum Tho ,PERSON)</v>
      </c>
      <c r="H2298" t="s">
        <v>14063</v>
      </c>
      <c r="I2298">
        <f t="shared" ref="I2298" si="1375">LEN(H2298)</f>
        <v>19</v>
      </c>
      <c r="J2298" t="s">
        <v>17782</v>
      </c>
      <c r="K2298" t="str">
        <f>"("&amp;H2298&amp;","&amp;J2298&amp;")"</f>
        <v>(Dr. Huang Chao-Jen ,PERSON)</v>
      </c>
      <c r="L2298" t="s">
        <v>14057</v>
      </c>
      <c r="M2298" t="s">
        <v>17755</v>
      </c>
      <c r="N2298" t="str">
        <f>"("&amp;L2298&amp;","&amp;M2298&amp;")"</f>
        <v>(Remuneration Committee ,TITLE)</v>
      </c>
      <c r="O2298" t="s">
        <v>14064</v>
      </c>
      <c r="P2298" t="s">
        <v>17782</v>
      </c>
      <c r="Q2298" t="str">
        <f t="shared" ref="Q2298" si="1376">"("&amp;O2298&amp;","&amp;P2298&amp;")"</f>
        <v>(Mr. Wan Kum Tho,PERSON)</v>
      </c>
    </row>
    <row r="2299" spans="1:17" ht="16.5" customHeight="1" x14ac:dyDescent="0.25">
      <c r="A2299" t="s">
        <v>4872</v>
      </c>
      <c r="B2299">
        <v>84</v>
      </c>
      <c r="C2299" t="str">
        <f t="shared" ref="C2299" si="1377">"["&amp;G2299&amp;"]"</f>
        <v>[(Mr. Wu Shiming ,PERSON)]</v>
      </c>
      <c r="D2299" t="s">
        <v>12138</v>
      </c>
      <c r="E2299">
        <f t="shared" si="1353"/>
        <v>15</v>
      </c>
      <c r="F2299" t="s">
        <v>17821</v>
      </c>
      <c r="G2299" t="str">
        <f t="shared" si="1359"/>
        <v>(Mr. Wu Shiming ,PERSON)</v>
      </c>
    </row>
    <row r="2300" spans="1:17" ht="16.5" customHeight="1" x14ac:dyDescent="0.25">
      <c r="A2300" t="s">
        <v>2410</v>
      </c>
      <c r="B2300">
        <v>84</v>
      </c>
      <c r="C2300" t="str">
        <f>"["&amp;G2300&amp;K2300&amp;N2300&amp;Q2300&amp;"]"</f>
        <v>[(Mr. Wu Tak Lung ,PERSON)(Ms. Zhen Lin ,PERSON)(Mr. Hongwei Duan ,PERSON)( Mr. Rongfeng He ,PERSON)]</v>
      </c>
      <c r="D2300" t="s">
        <v>11564</v>
      </c>
      <c r="E2300">
        <f t="shared" si="1353"/>
        <v>16</v>
      </c>
      <c r="F2300" t="s">
        <v>17821</v>
      </c>
      <c r="G2300" t="str">
        <f t="shared" si="1359"/>
        <v>(Mr. Wu Tak Lung ,PERSON)</v>
      </c>
      <c r="H2300" t="s">
        <v>17874</v>
      </c>
      <c r="I2300">
        <f t="shared" ref="I2300" si="1378">LEN(H2300)</f>
        <v>13</v>
      </c>
      <c r="J2300" t="s">
        <v>17821</v>
      </c>
      <c r="K2300" t="str">
        <f>"("&amp;H2300&amp;","&amp;J2300&amp;")"</f>
        <v>(Ms. Zhen Lin ,PERSON)</v>
      </c>
      <c r="L2300" t="s">
        <v>17908</v>
      </c>
      <c r="M2300" t="s">
        <v>17821</v>
      </c>
      <c r="N2300" t="str">
        <f>"("&amp;L2300&amp;","&amp;M2300&amp;")"</f>
        <v>(Mr. Hongwei Duan ,PERSON)</v>
      </c>
      <c r="O2300" t="s">
        <v>17909</v>
      </c>
      <c r="P2300" t="s">
        <v>17821</v>
      </c>
      <c r="Q2300" t="str">
        <f t="shared" ref="Q2300" si="1379">"("&amp;O2300&amp;","&amp;P2300&amp;")"</f>
        <v>( Mr. Rongfeng He ,PERSON)</v>
      </c>
    </row>
    <row r="2301" spans="1:17" ht="16.5" customHeight="1" x14ac:dyDescent="0.25">
      <c r="A2301" t="s">
        <v>7814</v>
      </c>
      <c r="B2301">
        <v>84</v>
      </c>
      <c r="C2301" t="str">
        <f t="shared" ref="C2301:C2313" si="1380">"["&amp;G2301&amp;"]"</f>
        <v>[(Mr. Xu Kai ,PERSON)]</v>
      </c>
      <c r="D2301" t="s">
        <v>12139</v>
      </c>
      <c r="E2301">
        <f t="shared" si="1353"/>
        <v>11</v>
      </c>
      <c r="F2301" t="s">
        <v>17821</v>
      </c>
      <c r="G2301" t="str">
        <f t="shared" si="1359"/>
        <v>(Mr. Xu Kai ,PERSON)</v>
      </c>
    </row>
    <row r="2302" spans="1:17" ht="16.5" customHeight="1" x14ac:dyDescent="0.25">
      <c r="A2302" t="s">
        <v>10832</v>
      </c>
      <c r="B2302">
        <v>84</v>
      </c>
      <c r="C2302" t="str">
        <f t="shared" si="1380"/>
        <v>[(Mr. Ye Mingjie ,PERSON)]</v>
      </c>
      <c r="D2302" t="s">
        <v>12329</v>
      </c>
      <c r="E2302">
        <f t="shared" si="1353"/>
        <v>15</v>
      </c>
      <c r="F2302" t="s">
        <v>17821</v>
      </c>
      <c r="G2302" t="str">
        <f t="shared" si="1359"/>
        <v>(Mr. Ye Mingjie ,PERSON)</v>
      </c>
    </row>
    <row r="2303" spans="1:17" ht="16.5" customHeight="1" x14ac:dyDescent="0.25">
      <c r="A2303" t="s">
        <v>6160</v>
      </c>
      <c r="B2303">
        <v>84</v>
      </c>
      <c r="C2303" t="str">
        <f t="shared" si="1380"/>
        <v>[(Mr. Yeung Ming Fai,PERSON)]</v>
      </c>
      <c r="D2303" t="s">
        <v>12140</v>
      </c>
      <c r="E2303">
        <f t="shared" si="1353"/>
        <v>18</v>
      </c>
      <c r="F2303" t="s">
        <v>17821</v>
      </c>
      <c r="G2303" t="str">
        <f t="shared" si="1359"/>
        <v>(Mr. Yeung Ming Fai,PERSON)</v>
      </c>
    </row>
    <row r="2304" spans="1:17" ht="16.5" customHeight="1" x14ac:dyDescent="0.25">
      <c r="A2304" t="s">
        <v>7999</v>
      </c>
      <c r="B2304">
        <v>84</v>
      </c>
      <c r="C2304" t="str">
        <f t="shared" si="1380"/>
        <v>[(Ms. Chau Hing Ling ,PERSON)]</v>
      </c>
      <c r="D2304" t="s">
        <v>11680</v>
      </c>
      <c r="E2304">
        <f t="shared" si="1353"/>
        <v>19</v>
      </c>
      <c r="F2304" t="s">
        <v>17931</v>
      </c>
      <c r="G2304" t="str">
        <f t="shared" si="1359"/>
        <v>(Ms. Chau Hing Ling ,PERSON)</v>
      </c>
    </row>
    <row r="2305" spans="1:17" ht="16.5" customHeight="1" x14ac:dyDescent="0.25">
      <c r="A2305" t="s">
        <v>3181</v>
      </c>
      <c r="B2305">
        <v>84</v>
      </c>
      <c r="C2305" t="str">
        <f t="shared" si="1380"/>
        <v>[(Ms. Chou Kwai Wah ,PERSON)]</v>
      </c>
      <c r="D2305" t="s">
        <v>14284</v>
      </c>
      <c r="E2305">
        <f t="shared" si="1353"/>
        <v>18</v>
      </c>
      <c r="F2305" t="s">
        <v>17821</v>
      </c>
      <c r="G2305" t="str">
        <f t="shared" si="1359"/>
        <v>(Ms. Chou Kwai Wah ,PERSON)</v>
      </c>
    </row>
    <row r="2306" spans="1:17" ht="16.5" customHeight="1" x14ac:dyDescent="0.25">
      <c r="A2306" t="s">
        <v>2923</v>
      </c>
      <c r="B2306">
        <v>84</v>
      </c>
      <c r="C2306" t="str">
        <f t="shared" si="1380"/>
        <v>[(Ms. Ng Ka Man ,PERSON)]</v>
      </c>
      <c r="D2306" t="s">
        <v>14285</v>
      </c>
      <c r="E2306">
        <f t="shared" si="1353"/>
        <v>14</v>
      </c>
      <c r="F2306" t="s">
        <v>17821</v>
      </c>
      <c r="G2306" t="str">
        <f t="shared" si="1359"/>
        <v>(Ms. Ng Ka Man ,PERSON)</v>
      </c>
    </row>
    <row r="2307" spans="1:17" ht="16.5" customHeight="1" x14ac:dyDescent="0.25">
      <c r="A2307" t="s">
        <v>5866</v>
      </c>
      <c r="B2307">
        <v>84</v>
      </c>
      <c r="C2307" t="str">
        <f t="shared" si="1380"/>
        <v>[(Ms. NG Sau Mei ,PERSON)]</v>
      </c>
      <c r="D2307" t="s">
        <v>11508</v>
      </c>
      <c r="E2307">
        <f t="shared" ref="E2307:E2370" si="1381">LEN(D2307)</f>
        <v>15</v>
      </c>
      <c r="F2307" t="s">
        <v>17821</v>
      </c>
      <c r="G2307" t="str">
        <f t="shared" si="1359"/>
        <v>(Ms. NG Sau Mei ,PERSON)</v>
      </c>
    </row>
    <row r="2308" spans="1:17" ht="16.5" customHeight="1" x14ac:dyDescent="0.25">
      <c r="A2308" t="s">
        <v>5950</v>
      </c>
      <c r="B2308">
        <v>84</v>
      </c>
      <c r="C2308" t="str">
        <f t="shared" si="1380"/>
        <v>[(Ms. Pan Yingli ,PERSON)]</v>
      </c>
      <c r="D2308" t="s">
        <v>11681</v>
      </c>
      <c r="E2308">
        <f t="shared" si="1381"/>
        <v>15</v>
      </c>
      <c r="F2308" t="s">
        <v>17931</v>
      </c>
      <c r="G2308" t="str">
        <f t="shared" si="1359"/>
        <v>(Ms. Pan Yingli ,PERSON)</v>
      </c>
    </row>
    <row r="2309" spans="1:17" ht="16.5" customHeight="1" x14ac:dyDescent="0.25">
      <c r="A2309" t="s">
        <v>1754</v>
      </c>
      <c r="B2309">
        <v>84</v>
      </c>
      <c r="C2309" t="str">
        <f t="shared" si="1380"/>
        <v>[(Ms. Pui Chun Hannah SUEN,PERSON)]</v>
      </c>
      <c r="D2309" t="s">
        <v>14286</v>
      </c>
      <c r="E2309">
        <f t="shared" si="1381"/>
        <v>24</v>
      </c>
      <c r="F2309" t="s">
        <v>17821</v>
      </c>
      <c r="G2309" t="str">
        <f t="shared" si="1359"/>
        <v>(Ms. Pui Chun Hannah SUEN,PERSON)</v>
      </c>
    </row>
    <row r="2310" spans="1:17" ht="16.5" customHeight="1" x14ac:dyDescent="0.25">
      <c r="A2310" t="s">
        <v>8935</v>
      </c>
      <c r="B2310">
        <v>84</v>
      </c>
      <c r="C2310" t="str">
        <f t="shared" si="1380"/>
        <v>[(Ms. Sharon Nan Kobler,PERSON)]</v>
      </c>
      <c r="D2310" t="s">
        <v>14287</v>
      </c>
      <c r="E2310">
        <f t="shared" si="1381"/>
        <v>21</v>
      </c>
      <c r="F2310" t="s">
        <v>17821</v>
      </c>
      <c r="G2310" t="str">
        <f t="shared" si="1359"/>
        <v>(Ms. Sharon Nan Kobler,PERSON)</v>
      </c>
    </row>
    <row r="2311" spans="1:17" ht="16.5" customHeight="1" x14ac:dyDescent="0.25">
      <c r="A2311" t="s">
        <v>7777</v>
      </c>
      <c r="B2311">
        <v>84</v>
      </c>
      <c r="C2311" t="str">
        <f t="shared" si="1380"/>
        <v>[(Ms. WONG Kwan Lik ,PERSON)]</v>
      </c>
      <c r="D2311" t="s">
        <v>12141</v>
      </c>
      <c r="E2311">
        <f t="shared" si="1381"/>
        <v>18</v>
      </c>
      <c r="F2311" t="s">
        <v>17931</v>
      </c>
      <c r="G2311" t="str">
        <f t="shared" si="1359"/>
        <v>(Ms. WONG Kwan Lik ,PERSON)</v>
      </c>
    </row>
    <row r="2312" spans="1:17" ht="16.5" customHeight="1" x14ac:dyDescent="0.25">
      <c r="A2312" t="s">
        <v>7936</v>
      </c>
      <c r="B2312">
        <v>84</v>
      </c>
      <c r="C2312" t="str">
        <f t="shared" si="1380"/>
        <v>[(Ms. Yin Zhuan ,PERSON)]</v>
      </c>
      <c r="D2312" t="s">
        <v>14288</v>
      </c>
      <c r="E2312">
        <f t="shared" si="1381"/>
        <v>14</v>
      </c>
      <c r="F2312" t="s">
        <v>17821</v>
      </c>
      <c r="G2312" t="str">
        <f t="shared" si="1359"/>
        <v>(Ms. Yin Zhuan ,PERSON)</v>
      </c>
    </row>
    <row r="2313" spans="1:17" ht="16.5" customHeight="1" x14ac:dyDescent="0.25">
      <c r="A2313" t="s">
        <v>8643</v>
      </c>
      <c r="B2313">
        <v>84</v>
      </c>
      <c r="C2313" t="str">
        <f t="shared" si="1380"/>
        <v>[(Ms. Zhong Yu ,PERSON)]</v>
      </c>
      <c r="D2313" t="s">
        <v>12142</v>
      </c>
      <c r="E2313">
        <f t="shared" si="1381"/>
        <v>13</v>
      </c>
      <c r="F2313" t="s">
        <v>17821</v>
      </c>
      <c r="G2313" t="str">
        <f t="shared" si="1359"/>
        <v>(Ms. Zhong Yu ,PERSON)</v>
      </c>
    </row>
    <row r="2314" spans="1:17" ht="16.5" customHeight="1" x14ac:dyDescent="0.25">
      <c r="A2314" t="s">
        <v>3677</v>
      </c>
      <c r="B2314">
        <v>84</v>
      </c>
      <c r="C2314" t="str">
        <f t="shared" ref="C2314:C2315" si="1382">"["&amp;G2314&amp;K2314&amp;N2314&amp;Q2314&amp;"]"</f>
        <v>[(Nomination Committee,TITLE)( Mr. Chung Kwok Hoe  ,PERSON)(Mr. Tan Eng Ann ,PERSON)(Mr. Lee Shy Tsong,PERSON)]</v>
      </c>
      <c r="D2314" t="s">
        <v>13971</v>
      </c>
      <c r="E2314">
        <f t="shared" si="1381"/>
        <v>20</v>
      </c>
      <c r="F2314" t="s">
        <v>17892</v>
      </c>
      <c r="G2314" t="str">
        <f t="shared" si="1359"/>
        <v>(Nomination Committee,TITLE)</v>
      </c>
      <c r="H2314" t="s">
        <v>16979</v>
      </c>
      <c r="I2314">
        <f t="shared" ref="I2314:I2315" si="1383">LEN(H2314)</f>
        <v>21</v>
      </c>
      <c r="J2314" t="s">
        <v>17821</v>
      </c>
      <c r="K2314" t="str">
        <f t="shared" ref="K2314:K2317" si="1384">"("&amp;H2314&amp;","&amp;J2314&amp;")"</f>
        <v>( Mr. Chung Kwok Hoe  ,PERSON)</v>
      </c>
      <c r="L2314" t="s">
        <v>16993</v>
      </c>
      <c r="M2314" t="s">
        <v>17821</v>
      </c>
      <c r="N2314" t="str">
        <f t="shared" ref="N2314:N2315" si="1385">"("&amp;L2314&amp;","&amp;M2314&amp;")"</f>
        <v>(Mr. Tan Eng Ann ,PERSON)</v>
      </c>
      <c r="O2314" t="s">
        <v>14261</v>
      </c>
      <c r="P2314" t="s">
        <v>17821</v>
      </c>
      <c r="Q2314" t="str">
        <f t="shared" ref="Q2314:Q2315" si="1386">"("&amp;O2314&amp;","&amp;P2314&amp;")"</f>
        <v>(Mr. Lee Shy Tsong,PERSON)</v>
      </c>
    </row>
    <row r="2315" spans="1:17" ht="16.5" customHeight="1" x14ac:dyDescent="0.25">
      <c r="A2315" t="s">
        <v>3537</v>
      </c>
      <c r="B2315">
        <v>84</v>
      </c>
      <c r="C2315" t="str">
        <f t="shared" si="1382"/>
        <v>[(Nomination Committee,TITLE)( Mr. Jong Voon Hoo  ,PERSON)(  Mr. Koh Boon Chiao ,PERSON)(Mr. Lim Wee Pin,PERSON)]</v>
      </c>
      <c r="D2315" t="s">
        <v>13971</v>
      </c>
      <c r="E2315">
        <f t="shared" si="1381"/>
        <v>20</v>
      </c>
      <c r="F2315" t="s">
        <v>17892</v>
      </c>
      <c r="G2315" t="str">
        <f t="shared" si="1359"/>
        <v>(Nomination Committee,TITLE)</v>
      </c>
      <c r="H2315" t="s">
        <v>16980</v>
      </c>
      <c r="I2315">
        <f t="shared" si="1383"/>
        <v>20</v>
      </c>
      <c r="J2315" t="s">
        <v>17821</v>
      </c>
      <c r="K2315" t="str">
        <f t="shared" si="1384"/>
        <v>( Mr. Jong Voon Hoo  ,PERSON)</v>
      </c>
      <c r="L2315" t="s">
        <v>16994</v>
      </c>
      <c r="M2315" t="s">
        <v>17821</v>
      </c>
      <c r="N2315" t="str">
        <f t="shared" si="1385"/>
        <v>(  Mr. Koh Boon Chiao ,PERSON)</v>
      </c>
      <c r="O2315" t="s">
        <v>16995</v>
      </c>
      <c r="P2315" t="s">
        <v>17821</v>
      </c>
      <c r="Q2315" t="str">
        <f t="shared" si="1386"/>
        <v>(Mr. Lim Wee Pin,PERSON)</v>
      </c>
    </row>
    <row r="2316" spans="1:17" ht="16.5" customHeight="1" x14ac:dyDescent="0.25">
      <c r="A2316" t="s">
        <v>15282</v>
      </c>
      <c r="B2316">
        <v>84</v>
      </c>
      <c r="C2316" t="str">
        <f t="shared" ref="C2316:C2317" si="1387">"["&amp;G2316&amp;K2316&amp;"]"</f>
        <v>[(Principal share registrar and transfer office,TITLE)(Conyers Trust Company (Cayman) Limited,ORG)]</v>
      </c>
      <c r="D2316" t="s">
        <v>15283</v>
      </c>
      <c r="E2316">
        <f t="shared" si="1381"/>
        <v>45</v>
      </c>
      <c r="F2316" t="s">
        <v>11314</v>
      </c>
      <c r="G2316" t="str">
        <f t="shared" si="1359"/>
        <v>(Principal share registrar and transfer office,TITLE)</v>
      </c>
      <c r="H2316" t="s">
        <v>15281</v>
      </c>
      <c r="I2316">
        <f t="shared" ref="I2316:I2317" si="1388">LEN(H2316)</f>
        <v>38</v>
      </c>
      <c r="J2316" t="s">
        <v>17887</v>
      </c>
      <c r="K2316" t="str">
        <f t="shared" si="1384"/>
        <v>(Conyers Trust Company (Cayman) Limited,ORG)</v>
      </c>
    </row>
    <row r="2317" spans="1:17" ht="16.5" customHeight="1" x14ac:dyDescent="0.25">
      <c r="A2317" t="s">
        <v>9010</v>
      </c>
      <c r="B2317">
        <v>84</v>
      </c>
      <c r="C2317" t="str">
        <f t="shared" si="1387"/>
        <v>[(Receiving Bank(s),TITLE)( Bank of China (Hong Kong) Limited,ORG)]</v>
      </c>
      <c r="D2317" t="s">
        <v>15337</v>
      </c>
      <c r="E2317">
        <f t="shared" si="1381"/>
        <v>17</v>
      </c>
      <c r="F2317" t="s">
        <v>11314</v>
      </c>
      <c r="G2317" t="str">
        <f t="shared" si="1359"/>
        <v>(Receiving Bank(s),TITLE)</v>
      </c>
      <c r="H2317" t="s">
        <v>16294</v>
      </c>
      <c r="I2317">
        <f t="shared" si="1388"/>
        <v>34</v>
      </c>
      <c r="J2317" t="s">
        <v>17891</v>
      </c>
      <c r="K2317" t="str">
        <f t="shared" si="1384"/>
        <v>( Bank of China (Hong Kong) Limited,ORG)</v>
      </c>
    </row>
    <row r="2318" spans="1:17" ht="16.5" customHeight="1" x14ac:dyDescent="0.25">
      <c r="A2318" t="s">
        <v>10317</v>
      </c>
      <c r="B2318">
        <v>84</v>
      </c>
      <c r="C2318" t="str">
        <f t="shared" ref="C2318:C2319" si="1389">"["&amp;G2318&amp;"]"</f>
        <v>[(Sir Kwok Siu Man ,PERSON)]</v>
      </c>
      <c r="D2318" t="s">
        <v>11905</v>
      </c>
      <c r="E2318">
        <f t="shared" si="1381"/>
        <v>17</v>
      </c>
      <c r="F2318" t="s">
        <v>17821</v>
      </c>
      <c r="G2318" t="str">
        <f t="shared" si="1359"/>
        <v>(Sir Kwok Siu Man ,PERSON)</v>
      </c>
    </row>
    <row r="2319" spans="1:17" ht="16.5" customHeight="1" x14ac:dyDescent="0.25">
      <c r="A2319" t="s">
        <v>5430</v>
      </c>
      <c r="B2319">
        <v>84</v>
      </c>
      <c r="C2319" t="str">
        <f t="shared" si="1389"/>
        <v>[(Wong Chi Wai ,PERSON)]</v>
      </c>
      <c r="D2319" t="s">
        <v>12143</v>
      </c>
      <c r="E2319">
        <f t="shared" si="1381"/>
        <v>13</v>
      </c>
      <c r="F2319" t="s">
        <v>17821</v>
      </c>
      <c r="G2319" t="str">
        <f t="shared" ref="G2319" si="1390">"("&amp;D2319&amp;","&amp;F2319&amp;")"</f>
        <v>(Wong Chi Wai ,PERSON)</v>
      </c>
    </row>
    <row r="2320" spans="1:17" ht="16.5" customHeight="1" x14ac:dyDescent="0.25">
      <c r="A2320" t="s">
        <v>9704</v>
      </c>
      <c r="B2320">
        <v>85</v>
      </c>
    </row>
    <row r="2321" spans="1:17" ht="16.5" customHeight="1" x14ac:dyDescent="0.25">
      <c r="A2321" t="s">
        <v>15455</v>
      </c>
      <c r="B2321">
        <v>85</v>
      </c>
      <c r="C2321" t="str">
        <f t="shared" ref="C2321:C2322" si="1391">"["&amp;G2321&amp;"]"</f>
        <v>[( Citigroup Global Markets Limited ,ORG)]</v>
      </c>
      <c r="D2321" t="s">
        <v>15456</v>
      </c>
      <c r="E2321">
        <f t="shared" si="1381"/>
        <v>34</v>
      </c>
      <c r="F2321" t="s">
        <v>17756</v>
      </c>
      <c r="G2321" t="str">
        <f t="shared" ref="G2321:G2384" si="1392">"("&amp;D2321&amp;","&amp;F2321&amp;")"</f>
        <v>( Citigroup Global Markets Limited ,ORG)</v>
      </c>
    </row>
    <row r="2322" spans="1:17" ht="16.5" customHeight="1" x14ac:dyDescent="0.25">
      <c r="A2322" t="s">
        <v>14455</v>
      </c>
      <c r="B2322">
        <v>85</v>
      </c>
      <c r="C2322" t="str">
        <f t="shared" si="1391"/>
        <v>[(Legal advisers to our Company,TITLE)]</v>
      </c>
      <c r="D2322" t="s">
        <v>14456</v>
      </c>
      <c r="E2322">
        <f t="shared" si="1381"/>
        <v>29</v>
      </c>
      <c r="F2322" t="s">
        <v>17956</v>
      </c>
      <c r="G2322" t="str">
        <f t="shared" si="1392"/>
        <v>(Legal advisers to our Company,TITLE)</v>
      </c>
    </row>
    <row r="2323" spans="1:17" ht="16.5" customHeight="1" x14ac:dyDescent="0.25">
      <c r="A2323" t="s">
        <v>2169</v>
      </c>
      <c r="B2323">
        <v>85</v>
      </c>
      <c r="C2323" t="str">
        <f t="shared" ref="C2323:C2325" si="1393">"["&amp;G2323&amp;K2323&amp;N2323&amp;Q2323&amp;"]"</f>
        <v>[(Audit Committee,TITLE)( Ding Xiaodong,PERSON)( Liu Fengyuan,PERSON)(Ma Changcheng ,PERSON)]</v>
      </c>
      <c r="D2323" t="s">
        <v>15237</v>
      </c>
      <c r="E2323">
        <f t="shared" si="1381"/>
        <v>15</v>
      </c>
      <c r="F2323" t="s">
        <v>17892</v>
      </c>
      <c r="G2323" t="str">
        <f t="shared" si="1392"/>
        <v>(Audit Committee,TITLE)</v>
      </c>
      <c r="H2323" t="s">
        <v>17627</v>
      </c>
      <c r="I2323">
        <f t="shared" ref="I2323:I2325" si="1394">LEN(H2323)</f>
        <v>14</v>
      </c>
      <c r="J2323" t="s">
        <v>17821</v>
      </c>
      <c r="K2323" t="str">
        <f t="shared" ref="K2323:K2325" si="1395">"("&amp;H2323&amp;","&amp;J2323&amp;")"</f>
        <v>( Ding Xiaodong,PERSON)</v>
      </c>
      <c r="L2323" t="s">
        <v>17643</v>
      </c>
      <c r="M2323" t="s">
        <v>17821</v>
      </c>
      <c r="N2323" t="str">
        <f t="shared" ref="N2323:N2325" si="1396">"("&amp;L2323&amp;","&amp;M2323&amp;")"</f>
        <v>( Liu Fengyuan,PERSON)</v>
      </c>
      <c r="O2323" t="s">
        <v>17659</v>
      </c>
      <c r="P2323" t="s">
        <v>17821</v>
      </c>
      <c r="Q2323" t="str">
        <f t="shared" ref="Q2323:Q2325" si="1397">"("&amp;O2323&amp;","&amp;P2323&amp;")"</f>
        <v>(Ma Changcheng ,PERSON)</v>
      </c>
    </row>
    <row r="2324" spans="1:17" ht="16.5" customHeight="1" x14ac:dyDescent="0.25">
      <c r="A2324" t="s">
        <v>5594</v>
      </c>
      <c r="B2324">
        <v>85</v>
      </c>
      <c r="C2324" t="str">
        <f t="shared" si="1393"/>
        <v>[(Audit Committee,TITLE)( Mr. Chu Hoe Tin  ,PERSON)(Mr. Ng Chiou Gee Willy ,PERSON)(Mr. Tan Chade Phang,PERSON)]</v>
      </c>
      <c r="D2324" t="s">
        <v>15237</v>
      </c>
      <c r="E2324">
        <f t="shared" si="1381"/>
        <v>15</v>
      </c>
      <c r="F2324" t="s">
        <v>17892</v>
      </c>
      <c r="G2324" t="str">
        <f t="shared" si="1392"/>
        <v>(Audit Committee,TITLE)</v>
      </c>
      <c r="H2324" t="s">
        <v>17628</v>
      </c>
      <c r="I2324">
        <f t="shared" si="1394"/>
        <v>18</v>
      </c>
      <c r="J2324" t="s">
        <v>17821</v>
      </c>
      <c r="K2324" t="str">
        <f t="shared" si="1395"/>
        <v>( Mr. Chu Hoe Tin  ,PERSON)</v>
      </c>
      <c r="L2324" t="s">
        <v>17644</v>
      </c>
      <c r="M2324" t="s">
        <v>17821</v>
      </c>
      <c r="N2324" t="str">
        <f t="shared" si="1396"/>
        <v>(Mr. Ng Chiou Gee Willy ,PERSON)</v>
      </c>
      <c r="O2324" t="s">
        <v>17660</v>
      </c>
      <c r="P2324" t="s">
        <v>17821</v>
      </c>
      <c r="Q2324" t="str">
        <f t="shared" si="1397"/>
        <v>(Mr. Tan Chade Phang,PERSON)</v>
      </c>
    </row>
    <row r="2325" spans="1:17" ht="16.5" customHeight="1" x14ac:dyDescent="0.25">
      <c r="A2325" t="s">
        <v>8538</v>
      </c>
      <c r="B2325">
        <v>85</v>
      </c>
      <c r="C2325" t="str">
        <f t="shared" si="1393"/>
        <v>[(Audit Committee,TITLE)( Ms. Ng Yi Kum  ,PERSON)( Mr. Fung Che Wai, Anthony ,PERSON)(Ms. Liu Xiaolan,PERSON)]</v>
      </c>
      <c r="D2325" t="s">
        <v>15237</v>
      </c>
      <c r="E2325">
        <f t="shared" si="1381"/>
        <v>15</v>
      </c>
      <c r="F2325" t="s">
        <v>17892</v>
      </c>
      <c r="G2325" t="str">
        <f t="shared" si="1392"/>
        <v>(Audit Committee,TITLE)</v>
      </c>
      <c r="H2325" t="s">
        <v>17588</v>
      </c>
      <c r="I2325">
        <f t="shared" si="1394"/>
        <v>16</v>
      </c>
      <c r="J2325" t="s">
        <v>17821</v>
      </c>
      <c r="K2325" t="str">
        <f t="shared" si="1395"/>
        <v>( Ms. Ng Yi Kum  ,PERSON)</v>
      </c>
      <c r="L2325" t="s">
        <v>17589</v>
      </c>
      <c r="M2325" t="s">
        <v>17821</v>
      </c>
      <c r="N2325" t="str">
        <f t="shared" si="1396"/>
        <v>( Mr. Fung Che Wai, Anthony ,PERSON)</v>
      </c>
      <c r="O2325" t="s">
        <v>17590</v>
      </c>
      <c r="P2325" t="s">
        <v>17821</v>
      </c>
      <c r="Q2325" t="str">
        <f t="shared" si="1397"/>
        <v>(Ms. Liu Xiaolan,PERSON)</v>
      </c>
    </row>
    <row r="2326" spans="1:17" ht="16.5" customHeight="1" x14ac:dyDescent="0.25">
      <c r="A2326" t="s">
        <v>4242</v>
      </c>
      <c r="B2326">
        <v>85</v>
      </c>
      <c r="C2326" t="str">
        <f t="shared" ref="C2326:C2329" si="1398">"["&amp;G2326&amp;"]"</f>
        <v>[(Bank of China (Hong Kong) Limited,ORG)]</v>
      </c>
      <c r="D2326" t="s">
        <v>9066</v>
      </c>
      <c r="E2326">
        <f t="shared" si="1381"/>
        <v>33</v>
      </c>
      <c r="F2326" t="s">
        <v>17756</v>
      </c>
      <c r="G2326" t="str">
        <f t="shared" si="1392"/>
        <v>(Bank of China (Hong Kong) Limited,ORG)</v>
      </c>
    </row>
    <row r="2327" spans="1:17" ht="16.5" customHeight="1" x14ac:dyDescent="0.25">
      <c r="A2327" t="s">
        <v>4172</v>
      </c>
      <c r="B2327">
        <v>85</v>
      </c>
      <c r="C2327" t="str">
        <f t="shared" si="1398"/>
        <v>[(Citigroup Global Markets Asia Limited,ORG)]</v>
      </c>
      <c r="D2327" t="s">
        <v>1947</v>
      </c>
      <c r="E2327">
        <f t="shared" si="1381"/>
        <v>37</v>
      </c>
      <c r="F2327" t="s">
        <v>17756</v>
      </c>
      <c r="G2327" t="str">
        <f t="shared" si="1392"/>
        <v>(Citigroup Global Markets Asia Limited,ORG)</v>
      </c>
    </row>
    <row r="2328" spans="1:17" ht="16.5" customHeight="1" x14ac:dyDescent="0.25">
      <c r="A2328" t="s">
        <v>10013</v>
      </c>
      <c r="B2328">
        <v>85</v>
      </c>
      <c r="C2328" t="str">
        <f t="shared" si="1398"/>
        <v>[(CMB International Capital Limited ,ORG)]</v>
      </c>
      <c r="D2328" t="s">
        <v>13911</v>
      </c>
      <c r="E2328">
        <f t="shared" si="1381"/>
        <v>34</v>
      </c>
      <c r="F2328" t="s">
        <v>17756</v>
      </c>
      <c r="G2328" t="str">
        <f t="shared" si="1392"/>
        <v>(CMB International Capital Limited ,ORG)</v>
      </c>
    </row>
    <row r="2329" spans="1:17" ht="16.5" customHeight="1" x14ac:dyDescent="0.25">
      <c r="A2329" t="s">
        <v>3817</v>
      </c>
      <c r="B2329">
        <v>85</v>
      </c>
      <c r="C2329" t="str">
        <f t="shared" si="1398"/>
        <v>[(CMB International Capital Limited ,ORG)]</v>
      </c>
      <c r="D2329" t="s">
        <v>13911</v>
      </c>
      <c r="E2329">
        <f t="shared" si="1381"/>
        <v>34</v>
      </c>
      <c r="F2329" t="s">
        <v>17756</v>
      </c>
      <c r="G2329" t="str">
        <f t="shared" si="1392"/>
        <v>(CMB International Capital Limited ,ORG)</v>
      </c>
    </row>
    <row r="2330" spans="1:17" ht="16.5" customHeight="1" x14ac:dyDescent="0.25">
      <c r="A2330" t="s">
        <v>9215</v>
      </c>
      <c r="B2330">
        <v>85</v>
      </c>
      <c r="C2330" t="str">
        <f>"["&amp;G2330&amp;K2330&amp;"]"</f>
        <v>[(Compliance advisor,TITLE)( China Securities (International) Corporate Finance Company Limited,ORG)]</v>
      </c>
      <c r="D2330" t="s">
        <v>14731</v>
      </c>
      <c r="E2330">
        <f t="shared" si="1381"/>
        <v>18</v>
      </c>
      <c r="F2330" t="s">
        <v>11314</v>
      </c>
      <c r="G2330" t="str">
        <f t="shared" si="1392"/>
        <v>(Compliance advisor,TITLE)</v>
      </c>
      <c r="H2330" t="s">
        <v>15129</v>
      </c>
      <c r="I2330">
        <f t="shared" ref="I2330" si="1399">LEN(H2330)</f>
        <v>67</v>
      </c>
      <c r="J2330" t="s">
        <v>17887</v>
      </c>
      <c r="K2330" t="str">
        <f>"("&amp;H2330&amp;","&amp;J2330&amp;")"</f>
        <v>( China Securities (International) Corporate Finance Company Limited,ORG)</v>
      </c>
    </row>
    <row r="2331" spans="1:17" ht="16.5" customHeight="1" x14ac:dyDescent="0.25">
      <c r="A2331" t="s">
        <v>1906</v>
      </c>
      <c r="B2331">
        <v>85</v>
      </c>
      <c r="C2331" t="str">
        <f t="shared" ref="C2331:C2339" si="1400">"["&amp;G2331&amp;"]"</f>
        <v>[(DBS Asia Capital Limited ,ORG)]</v>
      </c>
      <c r="D2331" t="s">
        <v>14690</v>
      </c>
      <c r="E2331">
        <f t="shared" si="1381"/>
        <v>25</v>
      </c>
      <c r="F2331" t="s">
        <v>17756</v>
      </c>
      <c r="G2331" t="str">
        <f t="shared" si="1392"/>
        <v>(DBS Asia Capital Limited ,ORG)</v>
      </c>
    </row>
    <row r="2332" spans="1:17" ht="16.5" customHeight="1" x14ac:dyDescent="0.25">
      <c r="A2332" t="s">
        <v>6289</v>
      </c>
      <c r="B2332">
        <v>85</v>
      </c>
      <c r="C2332" t="str">
        <f t="shared" si="1400"/>
        <v>[(Dr. Ann Li Lee ,PERSON)]</v>
      </c>
      <c r="D2332" t="s">
        <v>14289</v>
      </c>
      <c r="E2332">
        <f t="shared" si="1381"/>
        <v>15</v>
      </c>
      <c r="F2332" t="s">
        <v>18022</v>
      </c>
      <c r="G2332" t="str">
        <f t="shared" si="1392"/>
        <v>(Dr. Ann Li Lee ,PERSON)</v>
      </c>
    </row>
    <row r="2333" spans="1:17" ht="16.5" customHeight="1" x14ac:dyDescent="0.25">
      <c r="A2333" t="s">
        <v>9948</v>
      </c>
      <c r="B2333">
        <v>85</v>
      </c>
      <c r="C2333" t="str">
        <f t="shared" si="1400"/>
        <v>[(Dr. Jay Mei ,PERSON)]</v>
      </c>
      <c r="D2333" t="s">
        <v>14290</v>
      </c>
      <c r="E2333">
        <f t="shared" si="1381"/>
        <v>12</v>
      </c>
      <c r="F2333" t="s">
        <v>18022</v>
      </c>
      <c r="G2333" t="str">
        <f t="shared" si="1392"/>
        <v>(Dr. Jay Mei ,PERSON)</v>
      </c>
    </row>
    <row r="2334" spans="1:17" ht="16.5" customHeight="1" x14ac:dyDescent="0.25">
      <c r="A2334" t="s">
        <v>4243</v>
      </c>
      <c r="B2334">
        <v>85</v>
      </c>
      <c r="C2334" t="str">
        <f t="shared" si="1400"/>
        <v>[(First Shanghai Capital Limited ,ORG)]</v>
      </c>
      <c r="D2334" t="s">
        <v>14691</v>
      </c>
      <c r="E2334">
        <f t="shared" si="1381"/>
        <v>31</v>
      </c>
      <c r="F2334" t="s">
        <v>17756</v>
      </c>
      <c r="G2334" t="str">
        <f t="shared" si="1392"/>
        <v>(First Shanghai Capital Limited ,ORG)</v>
      </c>
    </row>
    <row r="2335" spans="1:17" ht="16.5" customHeight="1" x14ac:dyDescent="0.25">
      <c r="A2335" t="s">
        <v>16186</v>
      </c>
      <c r="B2335">
        <v>85</v>
      </c>
      <c r="C2335" t="str">
        <f t="shared" si="1400"/>
        <v>[(Ms. Lam Wai Yan ,PERSON)]</v>
      </c>
      <c r="D2335" t="s">
        <v>16187</v>
      </c>
      <c r="E2335">
        <f t="shared" si="1381"/>
        <v>16</v>
      </c>
      <c r="F2335" t="s">
        <v>17821</v>
      </c>
      <c r="G2335" t="str">
        <f t="shared" si="1392"/>
        <v>(Ms. Lam Wai Yan ,PERSON)</v>
      </c>
    </row>
    <row r="2336" spans="1:17" ht="16.5" customHeight="1" x14ac:dyDescent="0.25">
      <c r="A2336" t="s">
        <v>15473</v>
      </c>
      <c r="B2336">
        <v>85</v>
      </c>
      <c r="C2336" t="str">
        <f t="shared" si="1400"/>
        <v>[(Fortune (HK) Securities Limited,ORG)]</v>
      </c>
      <c r="D2336" t="s">
        <v>322</v>
      </c>
      <c r="E2336">
        <f t="shared" si="1381"/>
        <v>31</v>
      </c>
      <c r="F2336" t="s">
        <v>17756</v>
      </c>
      <c r="G2336" t="str">
        <f t="shared" si="1392"/>
        <v>(Fortune (HK) Securities Limited,ORG)</v>
      </c>
    </row>
    <row r="2337" spans="1:11" ht="16.5" customHeight="1" x14ac:dyDescent="0.25">
      <c r="A2337" t="s">
        <v>7187</v>
      </c>
      <c r="B2337">
        <v>85</v>
      </c>
      <c r="C2337" t="str">
        <f t="shared" si="1400"/>
        <v>[(Frost &amp; Sullivan Limited ,ORG)]</v>
      </c>
      <c r="D2337" t="s">
        <v>14692</v>
      </c>
      <c r="E2337">
        <f t="shared" si="1381"/>
        <v>25</v>
      </c>
      <c r="F2337" t="s">
        <v>17756</v>
      </c>
      <c r="G2337" t="str">
        <f t="shared" si="1392"/>
        <v>(Frost &amp; Sullivan Limited ,ORG)</v>
      </c>
    </row>
    <row r="2338" spans="1:11" ht="16.5" customHeight="1" x14ac:dyDescent="0.25">
      <c r="A2338" t="s">
        <v>15634</v>
      </c>
      <c r="B2338">
        <v>85</v>
      </c>
      <c r="C2338" t="str">
        <f t="shared" si="1400"/>
        <v>[(Goldman Sachs (Asia) L.L.C.,ORG)]</v>
      </c>
      <c r="D2338" t="s">
        <v>570</v>
      </c>
      <c r="E2338">
        <f t="shared" si="1381"/>
        <v>27</v>
      </c>
      <c r="F2338" t="s">
        <v>18019</v>
      </c>
      <c r="G2338" t="str">
        <f t="shared" si="1392"/>
        <v>(Goldman Sachs (Asia) L.L.C.,ORG)</v>
      </c>
    </row>
    <row r="2339" spans="1:11" ht="16.5" customHeight="1" x14ac:dyDescent="0.25">
      <c r="A2339" t="s">
        <v>7367</v>
      </c>
      <c r="B2339">
        <v>85</v>
      </c>
      <c r="C2339" t="str">
        <f t="shared" si="1400"/>
        <v>[(Goldman Sachs (Asia) L.L.C.,ORG)]</v>
      </c>
      <c r="D2339" t="s">
        <v>18018</v>
      </c>
      <c r="E2339">
        <f t="shared" si="1381"/>
        <v>27</v>
      </c>
      <c r="F2339" t="s">
        <v>18019</v>
      </c>
      <c r="G2339" t="str">
        <f t="shared" si="1392"/>
        <v>(Goldman Sachs (Asia) L.L.C.,ORG)</v>
      </c>
    </row>
    <row r="2340" spans="1:11" ht="16.5" customHeight="1" x14ac:dyDescent="0.25">
      <c r="A2340" t="s">
        <v>1633</v>
      </c>
      <c r="B2340">
        <v>85</v>
      </c>
      <c r="C2340" t="str">
        <f>"["&amp;G2340&amp;K2340&amp;"]"</f>
        <v>[(Industry Consultant ,TITLE)(China Insights Industry Consultancy Limited ,ORG)]</v>
      </c>
      <c r="D2340" t="s">
        <v>14180</v>
      </c>
      <c r="E2340">
        <f t="shared" si="1381"/>
        <v>20</v>
      </c>
      <c r="F2340" t="s">
        <v>11314</v>
      </c>
      <c r="G2340" t="str">
        <f t="shared" si="1392"/>
        <v>(Industry Consultant ,TITLE)</v>
      </c>
      <c r="H2340" t="s">
        <v>16339</v>
      </c>
      <c r="I2340">
        <f t="shared" ref="I2340" si="1401">LEN(H2340)</f>
        <v>44</v>
      </c>
      <c r="J2340" t="s">
        <v>17887</v>
      </c>
      <c r="K2340" t="str">
        <f>"("&amp;H2340&amp;","&amp;J2340&amp;")"</f>
        <v>(China Insights Industry Consultancy Limited ,ORG)</v>
      </c>
    </row>
    <row r="2341" spans="1:11" ht="16.5" customHeight="1" x14ac:dyDescent="0.25">
      <c r="A2341" t="s">
        <v>6587</v>
      </c>
      <c r="B2341">
        <v>85</v>
      </c>
      <c r="C2341" t="str">
        <f t="shared" ref="C2341:C2343" si="1402">"["&amp;G2341&amp;"]"</f>
        <v>[(Jin Wenhui ,PERSON)]</v>
      </c>
      <c r="D2341" t="s">
        <v>12144</v>
      </c>
      <c r="E2341">
        <f t="shared" si="1381"/>
        <v>11</v>
      </c>
      <c r="F2341" t="s">
        <v>11322</v>
      </c>
      <c r="G2341" t="str">
        <f t="shared" si="1392"/>
        <v>(Jin Wenhui ,PERSON)</v>
      </c>
    </row>
    <row r="2342" spans="1:11" ht="16.5" customHeight="1" x14ac:dyDescent="0.25">
      <c r="A2342" t="s">
        <v>4410</v>
      </c>
      <c r="B2342">
        <v>85</v>
      </c>
      <c r="C2342" t="str">
        <f t="shared" si="1402"/>
        <v>[(Jingtian &amp; Gongcheng ,ORG)]</v>
      </c>
      <c r="D2342" t="s">
        <v>15983</v>
      </c>
      <c r="E2342">
        <f t="shared" si="1381"/>
        <v>21</v>
      </c>
      <c r="F2342" t="s">
        <v>18031</v>
      </c>
      <c r="G2342" t="str">
        <f t="shared" si="1392"/>
        <v>(Jingtian &amp; Gongcheng ,ORG)</v>
      </c>
    </row>
    <row r="2343" spans="1:11" ht="16.5" customHeight="1" x14ac:dyDescent="0.25">
      <c r="A2343" t="s">
        <v>96</v>
      </c>
      <c r="B2343">
        <v>85</v>
      </c>
      <c r="C2343" t="str">
        <f t="shared" si="1402"/>
        <v>[(Jingtian &amp; Gongcheng ,ORG)]</v>
      </c>
      <c r="D2343" t="s">
        <v>15919</v>
      </c>
      <c r="E2343">
        <f t="shared" si="1381"/>
        <v>21</v>
      </c>
      <c r="F2343" t="s">
        <v>18031</v>
      </c>
      <c r="G2343" t="str">
        <f t="shared" si="1392"/>
        <v>(Jingtian &amp; Gongcheng ,ORG)</v>
      </c>
    </row>
    <row r="2344" spans="1:11" ht="16.5" customHeight="1" x14ac:dyDescent="0.25">
      <c r="A2344" t="s">
        <v>4598</v>
      </c>
      <c r="B2344">
        <v>85</v>
      </c>
      <c r="C2344" t="str">
        <f t="shared" ref="C2344:C2346" si="1403">"["&amp;G2344&amp;K2344&amp;"]"</f>
        <v>[(Joint Bookrunners and Joint Lead Managers ,TITLE)(Guotai Junan Securities (Hong Kong) Limited,ORG)]</v>
      </c>
      <c r="D2344" t="s">
        <v>11812</v>
      </c>
      <c r="E2344">
        <f t="shared" si="1381"/>
        <v>42</v>
      </c>
      <c r="F2344" t="s">
        <v>11314</v>
      </c>
      <c r="G2344" t="str">
        <f t="shared" si="1392"/>
        <v>(Joint Bookrunners and Joint Lead Managers ,TITLE)</v>
      </c>
      <c r="H2344" t="s">
        <v>294</v>
      </c>
      <c r="I2344">
        <f t="shared" ref="I2344:I2346" si="1404">LEN(H2344)</f>
        <v>43</v>
      </c>
      <c r="J2344" t="s">
        <v>17887</v>
      </c>
      <c r="K2344" t="str">
        <f t="shared" ref="K2344:K2346" si="1405">"("&amp;H2344&amp;","&amp;J2344&amp;")"</f>
        <v>(Guotai Junan Securities (Hong Kong) Limited,ORG)</v>
      </c>
    </row>
    <row r="2345" spans="1:11" ht="16.5" customHeight="1" x14ac:dyDescent="0.25">
      <c r="A2345" t="s">
        <v>9793</v>
      </c>
      <c r="B2345">
        <v>85</v>
      </c>
      <c r="C2345" t="str">
        <f t="shared" si="1403"/>
        <v>[(Joint Global Coordinators,TITLE)( CLSA Limited ,ORG)]</v>
      </c>
      <c r="D2345" t="s">
        <v>74</v>
      </c>
      <c r="E2345">
        <f t="shared" si="1381"/>
        <v>25</v>
      </c>
      <c r="F2345" t="s">
        <v>17892</v>
      </c>
      <c r="G2345" t="str">
        <f t="shared" si="1392"/>
        <v>(Joint Global Coordinators,TITLE)</v>
      </c>
      <c r="H2345" t="s">
        <v>16777</v>
      </c>
      <c r="I2345">
        <f t="shared" si="1404"/>
        <v>14</v>
      </c>
      <c r="J2345" t="s">
        <v>17891</v>
      </c>
      <c r="K2345" t="str">
        <f t="shared" si="1405"/>
        <v>( CLSA Limited ,ORG)</v>
      </c>
    </row>
    <row r="2346" spans="1:11" ht="16.5" customHeight="1" x14ac:dyDescent="0.25">
      <c r="A2346" t="s">
        <v>6265</v>
      </c>
      <c r="B2346">
        <v>85</v>
      </c>
      <c r="C2346" t="str">
        <f t="shared" si="1403"/>
        <v>[(Joint Sponsors and Joint Representatives,TITLE)( China Merchants Securities (HK) Co., Limited,ORG)]</v>
      </c>
      <c r="D2346" t="s">
        <v>14693</v>
      </c>
      <c r="E2346">
        <f t="shared" si="1381"/>
        <v>40</v>
      </c>
      <c r="F2346" t="s">
        <v>11314</v>
      </c>
      <c r="G2346" t="str">
        <f t="shared" si="1392"/>
        <v>(Joint Sponsors and Joint Representatives,TITLE)</v>
      </c>
      <c r="H2346" t="s">
        <v>15089</v>
      </c>
      <c r="I2346">
        <f t="shared" si="1404"/>
        <v>45</v>
      </c>
      <c r="J2346" t="s">
        <v>17887</v>
      </c>
      <c r="K2346" t="str">
        <f t="shared" si="1405"/>
        <v>( China Merchants Securities (HK) Co., Limited,ORG)</v>
      </c>
    </row>
    <row r="2347" spans="1:11" ht="16.5" customHeight="1" x14ac:dyDescent="0.25">
      <c r="A2347" t="s">
        <v>9148</v>
      </c>
      <c r="B2347">
        <v>85</v>
      </c>
      <c r="C2347" t="str">
        <f t="shared" ref="C2347:C2357" si="1406">"["&amp;G2347&amp;"]"</f>
        <v>[(Ling Li ,PERSON)]</v>
      </c>
      <c r="D2347" t="s">
        <v>11484</v>
      </c>
      <c r="E2347">
        <f t="shared" si="1381"/>
        <v>8</v>
      </c>
      <c r="F2347" t="s">
        <v>18050</v>
      </c>
      <c r="G2347" t="str">
        <f t="shared" si="1392"/>
        <v>(Ling Li ,PERSON)</v>
      </c>
    </row>
    <row r="2348" spans="1:11" ht="16.5" customHeight="1" x14ac:dyDescent="0.25">
      <c r="A2348" t="s">
        <v>6733</v>
      </c>
      <c r="B2348">
        <v>85</v>
      </c>
      <c r="C2348" t="str">
        <f t="shared" si="1406"/>
        <v>[(MA Wei-Ying ,PERSON)]</v>
      </c>
      <c r="D2348" t="s">
        <v>12145</v>
      </c>
      <c r="E2348">
        <f t="shared" si="1381"/>
        <v>12</v>
      </c>
      <c r="F2348" t="s">
        <v>17821</v>
      </c>
      <c r="G2348" t="str">
        <f t="shared" si="1392"/>
        <v>(MA Wei-Ying ,PERSON)</v>
      </c>
    </row>
    <row r="2349" spans="1:11" ht="16.5" customHeight="1" x14ac:dyDescent="0.25">
      <c r="A2349" t="s">
        <v>5133</v>
      </c>
      <c r="B2349">
        <v>85</v>
      </c>
      <c r="C2349" t="str">
        <f t="shared" si="1406"/>
        <v>[(Maxa Capital Limited ,ORG)]</v>
      </c>
      <c r="D2349" t="s">
        <v>14689</v>
      </c>
      <c r="E2349">
        <f t="shared" si="1381"/>
        <v>21</v>
      </c>
      <c r="F2349" t="s">
        <v>17756</v>
      </c>
      <c r="G2349" t="str">
        <f t="shared" si="1392"/>
        <v>(Maxa Capital Limited ,ORG)</v>
      </c>
    </row>
    <row r="2350" spans="1:11" ht="16.5" customHeight="1" x14ac:dyDescent="0.25">
      <c r="A2350" t="s">
        <v>7185</v>
      </c>
      <c r="B2350">
        <v>85</v>
      </c>
      <c r="C2350" t="str">
        <f t="shared" si="1406"/>
        <v>[(Michael Li &amp; Co. ,ORG)]</v>
      </c>
      <c r="D2350" t="s">
        <v>15635</v>
      </c>
      <c r="E2350">
        <f t="shared" si="1381"/>
        <v>17</v>
      </c>
      <c r="F2350" t="s">
        <v>17887</v>
      </c>
      <c r="G2350" t="str">
        <f t="shared" si="1392"/>
        <v>(Michael Li &amp; Co. ,ORG)</v>
      </c>
    </row>
    <row r="2351" spans="1:11" ht="16.5" customHeight="1" x14ac:dyDescent="0.25">
      <c r="A2351" t="s">
        <v>15796</v>
      </c>
      <c r="B2351">
        <v>85</v>
      </c>
      <c r="C2351" t="str">
        <f t="shared" si="1406"/>
        <v>[(Morgan, Lewis &amp; Bockius LLP,ORG)]</v>
      </c>
      <c r="D2351" t="s">
        <v>15797</v>
      </c>
      <c r="E2351">
        <f t="shared" si="1381"/>
        <v>27</v>
      </c>
      <c r="F2351" t="s">
        <v>17756</v>
      </c>
      <c r="G2351" t="str">
        <f t="shared" si="1392"/>
        <v>(Morgan, Lewis &amp; Bockius LLP,ORG)</v>
      </c>
    </row>
    <row r="2352" spans="1:11" ht="16.5" customHeight="1" x14ac:dyDescent="0.25">
      <c r="A2352" t="s">
        <v>3804</v>
      </c>
      <c r="B2352">
        <v>85</v>
      </c>
      <c r="C2352" t="str">
        <f t="shared" si="1406"/>
        <v>[(Mr. An Xuesong ,PERSON)]</v>
      </c>
      <c r="D2352" t="s">
        <v>12146</v>
      </c>
      <c r="E2352">
        <f t="shared" si="1381"/>
        <v>15</v>
      </c>
      <c r="F2352" t="s">
        <v>17821</v>
      </c>
      <c r="G2352" t="str">
        <f t="shared" si="1392"/>
        <v>(Mr. An Xuesong ,PERSON)</v>
      </c>
    </row>
    <row r="2353" spans="1:17" ht="16.5" customHeight="1" x14ac:dyDescent="0.25">
      <c r="A2353" t="s">
        <v>11171</v>
      </c>
      <c r="B2353">
        <v>85</v>
      </c>
      <c r="C2353" t="str">
        <f t="shared" si="1406"/>
        <v>[(Mr. BI Qiubo ,PERSON)]</v>
      </c>
      <c r="D2353" t="s">
        <v>12147</v>
      </c>
      <c r="E2353">
        <f t="shared" si="1381"/>
        <v>13</v>
      </c>
      <c r="F2353" t="s">
        <v>17821</v>
      </c>
      <c r="G2353" t="str">
        <f t="shared" si="1392"/>
        <v>(Mr. BI Qiubo ,PERSON)</v>
      </c>
    </row>
    <row r="2354" spans="1:17" ht="16.5" customHeight="1" x14ac:dyDescent="0.25">
      <c r="A2354" t="s">
        <v>10500</v>
      </c>
      <c r="B2354">
        <v>85</v>
      </c>
      <c r="C2354" t="str">
        <f t="shared" si="1406"/>
        <v>[(Mr. Chan Chi Ho ,PERSON)]</v>
      </c>
      <c r="D2354" t="s">
        <v>12148</v>
      </c>
      <c r="E2354">
        <f t="shared" si="1381"/>
        <v>16</v>
      </c>
      <c r="F2354" t="s">
        <v>11322</v>
      </c>
      <c r="G2354" t="str">
        <f t="shared" si="1392"/>
        <v>(Mr. Chan Chi Ho ,PERSON)</v>
      </c>
    </row>
    <row r="2355" spans="1:17" ht="16.5" customHeight="1" x14ac:dyDescent="0.25">
      <c r="A2355" t="s">
        <v>3390</v>
      </c>
      <c r="B2355">
        <v>85</v>
      </c>
      <c r="C2355" t="str">
        <f t="shared" si="1406"/>
        <v>[(Mr. CHAN Leung Choi Albert ,PERSON)]</v>
      </c>
      <c r="D2355" t="s">
        <v>12149</v>
      </c>
      <c r="E2355">
        <f t="shared" si="1381"/>
        <v>27</v>
      </c>
      <c r="F2355" t="s">
        <v>17782</v>
      </c>
      <c r="G2355" t="str">
        <f t="shared" si="1392"/>
        <v>(Mr. CHAN Leung Choi Albert ,PERSON)</v>
      </c>
    </row>
    <row r="2356" spans="1:17" ht="16.5" customHeight="1" x14ac:dyDescent="0.25">
      <c r="A2356" t="s">
        <v>1363</v>
      </c>
      <c r="B2356">
        <v>85</v>
      </c>
      <c r="C2356" t="str">
        <f t="shared" si="1406"/>
        <v>[(Mr. Chan Tsz Fung ,PERSON)]</v>
      </c>
      <c r="D2356" t="s">
        <v>12150</v>
      </c>
      <c r="E2356">
        <f t="shared" si="1381"/>
        <v>18</v>
      </c>
      <c r="F2356" t="s">
        <v>17821</v>
      </c>
      <c r="G2356" t="str">
        <f t="shared" si="1392"/>
        <v>(Mr. Chan Tsz Fung ,PERSON)</v>
      </c>
    </row>
    <row r="2357" spans="1:17" ht="16.5" customHeight="1" x14ac:dyDescent="0.25">
      <c r="A2357" t="s">
        <v>3922</v>
      </c>
      <c r="B2357">
        <v>85</v>
      </c>
      <c r="C2357" t="str">
        <f t="shared" si="1406"/>
        <v>[(Mr. Choo Chih Chien Benjamin ,PERSON)]</v>
      </c>
      <c r="D2357" t="s">
        <v>12151</v>
      </c>
      <c r="E2357">
        <f t="shared" si="1381"/>
        <v>29</v>
      </c>
      <c r="F2357" t="s">
        <v>17788</v>
      </c>
      <c r="G2357" t="str">
        <f t="shared" si="1392"/>
        <v>(Mr. Choo Chih Chien Benjamin ,PERSON)</v>
      </c>
    </row>
    <row r="2358" spans="1:17" ht="16.5" customHeight="1" x14ac:dyDescent="0.25">
      <c r="A2358" t="s">
        <v>6099</v>
      </c>
      <c r="B2358">
        <v>85</v>
      </c>
      <c r="C2358" t="str">
        <f>"["&amp;G2358&amp;K2358&amp;"]"</f>
        <v>[(Mr. Chu Chee Keong ,PERSON)(Zhu Zhiqiang,PERSON)]</v>
      </c>
      <c r="D2358" t="s">
        <v>12152</v>
      </c>
      <c r="E2358">
        <f t="shared" si="1381"/>
        <v>19</v>
      </c>
      <c r="F2358" t="s">
        <v>17763</v>
      </c>
      <c r="G2358" t="str">
        <f t="shared" si="1392"/>
        <v>(Mr. Chu Chee Keong ,PERSON)</v>
      </c>
      <c r="H2358" t="s">
        <v>12153</v>
      </c>
      <c r="I2358">
        <f t="shared" ref="I2358" si="1407">LEN(H2358)</f>
        <v>12</v>
      </c>
      <c r="J2358" t="s">
        <v>17763</v>
      </c>
      <c r="K2358" t="str">
        <f>"("&amp;H2358&amp;","&amp;J2358&amp;")"</f>
        <v>(Zhu Zhiqiang,PERSON)</v>
      </c>
    </row>
    <row r="2359" spans="1:17" ht="16.5" customHeight="1" x14ac:dyDescent="0.25">
      <c r="A2359" t="s">
        <v>6399</v>
      </c>
      <c r="B2359">
        <v>85</v>
      </c>
      <c r="C2359" t="str">
        <f t="shared" ref="C2359:C2363" si="1408">"["&amp;G2359&amp;"]"</f>
        <v>[(Mr. Chun Chi Man ,PERSON)]</v>
      </c>
      <c r="D2359" t="s">
        <v>12154</v>
      </c>
      <c r="E2359">
        <f t="shared" si="1381"/>
        <v>17</v>
      </c>
      <c r="F2359" t="s">
        <v>11322</v>
      </c>
      <c r="G2359" t="str">
        <f t="shared" si="1392"/>
        <v>(Mr. Chun Chi Man ,PERSON)</v>
      </c>
    </row>
    <row r="2360" spans="1:17" ht="16.5" customHeight="1" x14ac:dyDescent="0.25">
      <c r="A2360" t="s">
        <v>9489</v>
      </c>
      <c r="B2360">
        <v>85</v>
      </c>
      <c r="C2360" t="str">
        <f t="shared" si="1408"/>
        <v>[(Mr. Hung Kuo Yuan ,PERSON)]</v>
      </c>
      <c r="D2360" t="s">
        <v>14291</v>
      </c>
      <c r="E2360">
        <f t="shared" si="1381"/>
        <v>18</v>
      </c>
      <c r="F2360" t="s">
        <v>17821</v>
      </c>
      <c r="G2360" t="str">
        <f t="shared" si="1392"/>
        <v>(Mr. Hung Kuo Yuan ,PERSON)</v>
      </c>
    </row>
    <row r="2361" spans="1:17" ht="16.5" customHeight="1" x14ac:dyDescent="0.25">
      <c r="A2361" t="s">
        <v>1816</v>
      </c>
      <c r="B2361">
        <v>85</v>
      </c>
      <c r="C2361" t="str">
        <f t="shared" si="1408"/>
        <v>[(Mr. Jian Xigao ,PERSON)]</v>
      </c>
      <c r="D2361" t="s">
        <v>12155</v>
      </c>
      <c r="E2361">
        <f t="shared" si="1381"/>
        <v>15</v>
      </c>
      <c r="F2361" t="s">
        <v>17821</v>
      </c>
      <c r="G2361" t="str">
        <f t="shared" si="1392"/>
        <v>(Mr. Jian Xigao ,PERSON)</v>
      </c>
    </row>
    <row r="2362" spans="1:17" ht="16.5" customHeight="1" x14ac:dyDescent="0.25">
      <c r="A2362" t="s">
        <v>8269</v>
      </c>
      <c r="B2362">
        <v>85</v>
      </c>
      <c r="C2362" t="str">
        <f t="shared" si="1408"/>
        <v>[(Mr. Jianping HUA ,PERSON)]</v>
      </c>
      <c r="D2362" t="s">
        <v>14292</v>
      </c>
      <c r="E2362">
        <f t="shared" si="1381"/>
        <v>17</v>
      </c>
      <c r="F2362" t="s">
        <v>11322</v>
      </c>
      <c r="G2362" t="str">
        <f t="shared" si="1392"/>
        <v>(Mr. Jianping HUA ,PERSON)</v>
      </c>
    </row>
    <row r="2363" spans="1:17" ht="16.5" customHeight="1" x14ac:dyDescent="0.25">
      <c r="A2363" t="s">
        <v>239</v>
      </c>
      <c r="B2363">
        <v>85</v>
      </c>
      <c r="C2363" t="str">
        <f t="shared" si="1408"/>
        <v>[(Mr. Ken Kwok ,PERSON)]</v>
      </c>
      <c r="D2363" t="s">
        <v>12156</v>
      </c>
      <c r="E2363">
        <f t="shared" si="1381"/>
        <v>13</v>
      </c>
      <c r="F2363" t="s">
        <v>17821</v>
      </c>
      <c r="G2363" t="str">
        <f t="shared" si="1392"/>
        <v>(Mr. Ken Kwok ,PERSON)</v>
      </c>
    </row>
    <row r="2364" spans="1:17" ht="16.5" customHeight="1" x14ac:dyDescent="0.25">
      <c r="A2364" t="s">
        <v>5213</v>
      </c>
      <c r="B2364">
        <v>85</v>
      </c>
      <c r="C2364" t="str">
        <f>"["&amp;G2364&amp;K2364&amp;N2364&amp;Q2364&amp;"]"</f>
        <v>[(Mr. Law Chi Hung ,PERSON)(Mr. Lau Woon Wing ,PERSON)(Remuneration Committee ,TITLE)(Mr. Shum Hau Tak,PERSON)]</v>
      </c>
      <c r="D2364" t="s">
        <v>14055</v>
      </c>
      <c r="E2364">
        <f t="shared" si="1381"/>
        <v>17</v>
      </c>
      <c r="F2364" t="s">
        <v>17782</v>
      </c>
      <c r="G2364" t="str">
        <f t="shared" si="1392"/>
        <v>(Mr. Law Chi Hung ,PERSON)</v>
      </c>
      <c r="H2364" t="s">
        <v>14056</v>
      </c>
      <c r="I2364">
        <f t="shared" ref="I2364" si="1409">LEN(H2364)</f>
        <v>18</v>
      </c>
      <c r="J2364" t="s">
        <v>17782</v>
      </c>
      <c r="K2364" t="str">
        <f>"("&amp;H2364&amp;","&amp;J2364&amp;")"</f>
        <v>(Mr. Lau Woon Wing ,PERSON)</v>
      </c>
      <c r="L2364" t="s">
        <v>14057</v>
      </c>
      <c r="M2364" t="s">
        <v>17755</v>
      </c>
      <c r="N2364" t="str">
        <f>"("&amp;L2364&amp;","&amp;M2364&amp;")"</f>
        <v>(Remuneration Committee ,TITLE)</v>
      </c>
      <c r="O2364" t="s">
        <v>14058</v>
      </c>
      <c r="P2364" t="s">
        <v>17782</v>
      </c>
      <c r="Q2364" t="str">
        <f t="shared" ref="Q2364" si="1410">"("&amp;O2364&amp;","&amp;P2364&amp;")"</f>
        <v>(Mr. Shum Hau Tak,PERSON)</v>
      </c>
    </row>
    <row r="2365" spans="1:17" ht="16.5" customHeight="1" x14ac:dyDescent="0.25">
      <c r="A2365" t="s">
        <v>9317</v>
      </c>
      <c r="B2365">
        <v>85</v>
      </c>
      <c r="C2365" t="str">
        <f t="shared" ref="C2365:C2368" si="1411">"["&amp;G2365&amp;"]"</f>
        <v>[(Mr. LI Huagang ,PERSON)]</v>
      </c>
      <c r="D2365" t="s">
        <v>12157</v>
      </c>
      <c r="E2365">
        <f t="shared" si="1381"/>
        <v>15</v>
      </c>
      <c r="F2365" t="s">
        <v>17821</v>
      </c>
      <c r="G2365" t="str">
        <f t="shared" si="1392"/>
        <v>(Mr. LI Huagang ,PERSON)</v>
      </c>
    </row>
    <row r="2366" spans="1:17" ht="16.5" customHeight="1" x14ac:dyDescent="0.25">
      <c r="A2366" t="s">
        <v>3506</v>
      </c>
      <c r="B2366">
        <v>85</v>
      </c>
      <c r="C2366" t="str">
        <f t="shared" si="1411"/>
        <v>[(Mr. Lim Wee Pin ,PERSON)]</v>
      </c>
      <c r="D2366" t="s">
        <v>12158</v>
      </c>
      <c r="E2366">
        <f t="shared" si="1381"/>
        <v>16</v>
      </c>
      <c r="F2366" t="s">
        <v>11322</v>
      </c>
      <c r="G2366" t="str">
        <f t="shared" si="1392"/>
        <v>(Mr. Lim Wee Pin ,PERSON)</v>
      </c>
    </row>
    <row r="2367" spans="1:17" ht="16.5" customHeight="1" x14ac:dyDescent="0.25">
      <c r="A2367" t="s">
        <v>8282</v>
      </c>
      <c r="B2367">
        <v>85</v>
      </c>
      <c r="C2367" t="str">
        <f t="shared" si="1411"/>
        <v>[(Mr. Lin Guoqiang ,PERSON)]</v>
      </c>
      <c r="D2367" t="s">
        <v>12159</v>
      </c>
      <c r="E2367">
        <f t="shared" si="1381"/>
        <v>17</v>
      </c>
      <c r="F2367" t="s">
        <v>11322</v>
      </c>
      <c r="G2367" t="str">
        <f t="shared" si="1392"/>
        <v>(Mr. Lin Guoqiang ,PERSON)</v>
      </c>
    </row>
    <row r="2368" spans="1:17" ht="16.5" customHeight="1" x14ac:dyDescent="0.25">
      <c r="A2368" t="s">
        <v>9527</v>
      </c>
      <c r="B2368">
        <v>85</v>
      </c>
      <c r="C2368" t="str">
        <f t="shared" si="1411"/>
        <v>[(Mr. LIU Qian,PERSON)]</v>
      </c>
      <c r="D2368" t="s">
        <v>14293</v>
      </c>
      <c r="E2368">
        <f t="shared" si="1381"/>
        <v>12</v>
      </c>
      <c r="F2368" t="s">
        <v>17821</v>
      </c>
      <c r="G2368" t="str">
        <f t="shared" si="1392"/>
        <v>(Mr. LIU Qian,PERSON)</v>
      </c>
    </row>
    <row r="2369" spans="1:17" ht="16.5" customHeight="1" x14ac:dyDescent="0.25">
      <c r="A2369" t="s">
        <v>9742</v>
      </c>
      <c r="B2369">
        <v>85</v>
      </c>
      <c r="C2369" t="str">
        <f>"["&amp;G2369&amp;K2369&amp;N2369&amp;Q2369&amp;"]"</f>
        <v>[(Mr. Ma Haiyue ,PERSON)(Mr. Chan Wai Kin ,PERSON)(Remuneration Committee,TITLE)( Mr. Au Yeung Po Fung,PERSON)]</v>
      </c>
      <c r="D2369" t="s">
        <v>14052</v>
      </c>
      <c r="E2369">
        <f t="shared" si="1381"/>
        <v>14</v>
      </c>
      <c r="F2369" t="s">
        <v>17782</v>
      </c>
      <c r="G2369" t="str">
        <f t="shared" si="1392"/>
        <v>(Mr. Ma Haiyue ,PERSON)</v>
      </c>
      <c r="H2369" t="s">
        <v>14053</v>
      </c>
      <c r="I2369">
        <f t="shared" ref="I2369" si="1412">LEN(H2369)</f>
        <v>17</v>
      </c>
      <c r="J2369" t="s">
        <v>17782</v>
      </c>
      <c r="K2369" t="str">
        <f>"("&amp;H2369&amp;","&amp;J2369&amp;")"</f>
        <v>(Mr. Chan Wai Kin ,PERSON)</v>
      </c>
      <c r="L2369" t="s">
        <v>14004</v>
      </c>
      <c r="M2369" t="s">
        <v>17755</v>
      </c>
      <c r="N2369" t="str">
        <f>"("&amp;L2369&amp;","&amp;M2369&amp;")"</f>
        <v>(Remuneration Committee,TITLE)</v>
      </c>
      <c r="O2369" t="s">
        <v>14054</v>
      </c>
      <c r="P2369" t="s">
        <v>17782</v>
      </c>
      <c r="Q2369" t="str">
        <f t="shared" ref="Q2369" si="1413">"("&amp;O2369&amp;","&amp;P2369&amp;")"</f>
        <v>( Mr. Au Yeung Po Fung,PERSON)</v>
      </c>
    </row>
    <row r="2370" spans="1:17" ht="16.5" customHeight="1" x14ac:dyDescent="0.25">
      <c r="A2370" t="s">
        <v>2691</v>
      </c>
      <c r="B2370">
        <v>85</v>
      </c>
      <c r="C2370" t="str">
        <f t="shared" ref="C2370:C2393" si="1414">"["&amp;G2370&amp;"]"</f>
        <v>[(Mr. Ng Kwok Tung ,PERSON)]</v>
      </c>
      <c r="D2370" t="s">
        <v>12160</v>
      </c>
      <c r="E2370">
        <f t="shared" si="1381"/>
        <v>17</v>
      </c>
      <c r="F2370" t="s">
        <v>11322</v>
      </c>
      <c r="G2370" t="str">
        <f t="shared" si="1392"/>
        <v>(Mr. Ng Kwok Tung ,PERSON)</v>
      </c>
    </row>
    <row r="2371" spans="1:17" ht="16.5" customHeight="1" x14ac:dyDescent="0.25">
      <c r="A2371" t="s">
        <v>6462</v>
      </c>
      <c r="B2371">
        <v>85</v>
      </c>
      <c r="C2371" t="str">
        <f t="shared" si="1414"/>
        <v>[(Mr. Qin Miaomiao ,PERSON)]</v>
      </c>
      <c r="D2371" t="s">
        <v>12161</v>
      </c>
      <c r="E2371">
        <f t="shared" ref="E2371:E2434" si="1415">LEN(D2371)</f>
        <v>17</v>
      </c>
      <c r="F2371" t="s">
        <v>11322</v>
      </c>
      <c r="G2371" t="str">
        <f t="shared" si="1392"/>
        <v>(Mr. Qin Miaomiao ,PERSON)</v>
      </c>
    </row>
    <row r="2372" spans="1:17" ht="16.5" customHeight="1" x14ac:dyDescent="0.25">
      <c r="A2372" t="s">
        <v>3314</v>
      </c>
      <c r="B2372">
        <v>85</v>
      </c>
      <c r="C2372" t="str">
        <f t="shared" si="1414"/>
        <v>[(Mr. Simon James,PERSON)]</v>
      </c>
      <c r="D2372" t="s">
        <v>14294</v>
      </c>
      <c r="E2372">
        <f t="shared" si="1415"/>
        <v>15</v>
      </c>
      <c r="F2372" t="s">
        <v>17821</v>
      </c>
      <c r="G2372" t="str">
        <f t="shared" si="1392"/>
        <v>(Mr. Simon James,PERSON)</v>
      </c>
    </row>
    <row r="2373" spans="1:17" ht="16.5" customHeight="1" x14ac:dyDescent="0.25">
      <c r="A2373" t="s">
        <v>10813</v>
      </c>
      <c r="B2373">
        <v>85</v>
      </c>
      <c r="C2373" t="str">
        <f t="shared" si="1414"/>
        <v>[(Mr. Sun Yan ,PERSON)]</v>
      </c>
      <c r="D2373" t="s">
        <v>12162</v>
      </c>
      <c r="E2373">
        <f t="shared" si="1415"/>
        <v>12</v>
      </c>
      <c r="F2373" t="s">
        <v>17821</v>
      </c>
      <c r="G2373" t="str">
        <f t="shared" si="1392"/>
        <v>(Mr. Sun Yan ,PERSON)</v>
      </c>
    </row>
    <row r="2374" spans="1:17" ht="16.5" customHeight="1" x14ac:dyDescent="0.25">
      <c r="A2374" t="s">
        <v>810</v>
      </c>
      <c r="B2374">
        <v>85</v>
      </c>
      <c r="C2374" t="str">
        <f t="shared" si="1414"/>
        <v>[(Mr. Szeto Chi Yan Stanley ,PERSON)]</v>
      </c>
      <c r="D2374" t="s">
        <v>12163</v>
      </c>
      <c r="E2374">
        <f t="shared" si="1415"/>
        <v>26</v>
      </c>
      <c r="F2374" t="s">
        <v>17782</v>
      </c>
      <c r="G2374" t="str">
        <f t="shared" si="1392"/>
        <v>(Mr. Szeto Chi Yan Stanley ,PERSON)</v>
      </c>
    </row>
    <row r="2375" spans="1:17" ht="16.5" customHeight="1" x14ac:dyDescent="0.25">
      <c r="A2375" t="s">
        <v>7537</v>
      </c>
      <c r="B2375">
        <v>85</v>
      </c>
      <c r="C2375" t="str">
        <f t="shared" si="1414"/>
        <v>[(Mr. Tan Mingheng ,PERSON)]</v>
      </c>
      <c r="D2375" t="s">
        <v>12164</v>
      </c>
      <c r="E2375">
        <f t="shared" si="1415"/>
        <v>17</v>
      </c>
      <c r="F2375" t="s">
        <v>11322</v>
      </c>
      <c r="G2375" t="str">
        <f t="shared" si="1392"/>
        <v>(Mr. Tan Mingheng ,PERSON)</v>
      </c>
    </row>
    <row r="2376" spans="1:17" ht="16.5" customHeight="1" x14ac:dyDescent="0.25">
      <c r="A2376" t="s">
        <v>5345</v>
      </c>
      <c r="B2376">
        <v>85</v>
      </c>
      <c r="C2376" t="str">
        <f t="shared" si="1414"/>
        <v>[(Mr. Wang Xiaobo ,PERSON)]</v>
      </c>
      <c r="D2376" t="s">
        <v>12165</v>
      </c>
      <c r="E2376">
        <f t="shared" si="1415"/>
        <v>16</v>
      </c>
      <c r="F2376" t="s">
        <v>11322</v>
      </c>
      <c r="G2376" t="str">
        <f t="shared" si="1392"/>
        <v>(Mr. Wang Xiaobo ,PERSON)</v>
      </c>
    </row>
    <row r="2377" spans="1:17" ht="16.5" customHeight="1" x14ac:dyDescent="0.25">
      <c r="A2377" t="s">
        <v>4596</v>
      </c>
      <c r="B2377">
        <v>85</v>
      </c>
      <c r="C2377" t="str">
        <f t="shared" si="1414"/>
        <v>[(Mr. Wang Yinping ,PERSON)]</v>
      </c>
      <c r="D2377" t="s">
        <v>12166</v>
      </c>
      <c r="E2377">
        <f t="shared" si="1415"/>
        <v>17</v>
      </c>
      <c r="F2377" t="s">
        <v>11322</v>
      </c>
      <c r="G2377" t="str">
        <f t="shared" si="1392"/>
        <v>(Mr. Wang Yinping ,PERSON)</v>
      </c>
    </row>
    <row r="2378" spans="1:17" ht="16.5" customHeight="1" x14ac:dyDescent="0.25">
      <c r="A2378" t="s">
        <v>4423</v>
      </c>
      <c r="B2378">
        <v>85</v>
      </c>
      <c r="C2378" t="str">
        <f t="shared" si="1414"/>
        <v>[(Mr. Wu Bin ,PERSON)]</v>
      </c>
      <c r="D2378" t="s">
        <v>12167</v>
      </c>
      <c r="E2378">
        <f t="shared" si="1415"/>
        <v>11</v>
      </c>
      <c r="F2378" t="s">
        <v>17821</v>
      </c>
      <c r="G2378" t="str">
        <f t="shared" si="1392"/>
        <v>(Mr. Wu Bin ,PERSON)</v>
      </c>
    </row>
    <row r="2379" spans="1:17" ht="16.5" customHeight="1" x14ac:dyDescent="0.25">
      <c r="A2379" t="s">
        <v>8814</v>
      </c>
      <c r="B2379">
        <v>85</v>
      </c>
      <c r="C2379" t="str">
        <f t="shared" si="1414"/>
        <v>[(Mr. Wu Xibin ,PERSON)]</v>
      </c>
      <c r="D2379" t="s">
        <v>12168</v>
      </c>
      <c r="E2379">
        <f t="shared" si="1415"/>
        <v>13</v>
      </c>
      <c r="F2379" t="s">
        <v>17821</v>
      </c>
      <c r="G2379" t="str">
        <f t="shared" si="1392"/>
        <v>(Mr. Wu Xibin ,PERSON)</v>
      </c>
    </row>
    <row r="2380" spans="1:17" ht="16.5" customHeight="1" x14ac:dyDescent="0.25">
      <c r="A2380" t="s">
        <v>7778</v>
      </c>
      <c r="B2380">
        <v>85</v>
      </c>
      <c r="C2380" t="str">
        <f t="shared" si="1414"/>
        <v>[(Mr. YEUNG Chun Tai ,PERSON)]</v>
      </c>
      <c r="D2380" t="s">
        <v>12169</v>
      </c>
      <c r="E2380">
        <f t="shared" si="1415"/>
        <v>19</v>
      </c>
      <c r="F2380" t="s">
        <v>17821</v>
      </c>
      <c r="G2380" t="str">
        <f t="shared" si="1392"/>
        <v>(Mr. YEUNG Chun Tai ,PERSON)</v>
      </c>
    </row>
    <row r="2381" spans="1:17" ht="16.5" customHeight="1" x14ac:dyDescent="0.25">
      <c r="A2381" t="s">
        <v>11086</v>
      </c>
      <c r="B2381">
        <v>85</v>
      </c>
      <c r="C2381" t="str">
        <f t="shared" si="1414"/>
        <v>[(Mr. Yu Yong ,PERSON)]</v>
      </c>
      <c r="D2381" t="s">
        <v>12170</v>
      </c>
      <c r="E2381">
        <f t="shared" si="1415"/>
        <v>12</v>
      </c>
      <c r="F2381" t="s">
        <v>17821</v>
      </c>
      <c r="G2381" t="str">
        <f t="shared" si="1392"/>
        <v>(Mr. Yu Yong ,PERSON)</v>
      </c>
    </row>
    <row r="2382" spans="1:17" ht="16.5" customHeight="1" x14ac:dyDescent="0.25">
      <c r="A2382" t="s">
        <v>10393</v>
      </c>
      <c r="B2382">
        <v>85</v>
      </c>
      <c r="C2382" t="str">
        <f t="shared" si="1414"/>
        <v>[(Mr. Yue Wai Leung,PERSON)]</v>
      </c>
      <c r="D2382" t="s">
        <v>14047</v>
      </c>
      <c r="E2382">
        <f t="shared" si="1415"/>
        <v>17</v>
      </c>
      <c r="F2382" t="s">
        <v>11322</v>
      </c>
      <c r="G2382" t="str">
        <f t="shared" si="1392"/>
        <v>(Mr. Yue Wai Leung,PERSON)</v>
      </c>
    </row>
    <row r="2383" spans="1:17" ht="16.5" customHeight="1" x14ac:dyDescent="0.25">
      <c r="A2383" t="s">
        <v>5947</v>
      </c>
      <c r="B2383">
        <v>85</v>
      </c>
      <c r="C2383" t="str">
        <f t="shared" si="1414"/>
        <v>[(Mr. Zhou Xufeng ,PERSON)]</v>
      </c>
      <c r="D2383" t="s">
        <v>12171</v>
      </c>
      <c r="E2383">
        <f t="shared" si="1415"/>
        <v>16</v>
      </c>
      <c r="F2383" t="s">
        <v>11322</v>
      </c>
      <c r="G2383" t="str">
        <f t="shared" si="1392"/>
        <v>(Mr. Zhou Xufeng ,PERSON)</v>
      </c>
    </row>
    <row r="2384" spans="1:17" ht="16.5" customHeight="1" x14ac:dyDescent="0.25">
      <c r="A2384" t="s">
        <v>9454</v>
      </c>
      <c r="B2384">
        <v>85</v>
      </c>
      <c r="C2384" t="str">
        <f t="shared" si="1414"/>
        <v>[(Ms. Chan Shuk Fong ,PERSON)]</v>
      </c>
      <c r="D2384" t="s">
        <v>12440</v>
      </c>
      <c r="E2384">
        <f t="shared" si="1415"/>
        <v>19</v>
      </c>
      <c r="F2384" t="s">
        <v>17821</v>
      </c>
      <c r="G2384" t="str">
        <f t="shared" si="1392"/>
        <v>(Ms. Chan Shuk Fong ,PERSON)</v>
      </c>
    </row>
    <row r="2385" spans="1:11" ht="16.5" customHeight="1" x14ac:dyDescent="0.25">
      <c r="A2385" t="s">
        <v>4673</v>
      </c>
      <c r="B2385">
        <v>85</v>
      </c>
      <c r="C2385" t="str">
        <f t="shared" si="1414"/>
        <v>[(Ms. Chen Xiaona ,PERSON)]</v>
      </c>
      <c r="D2385" t="s">
        <v>12172</v>
      </c>
      <c r="E2385">
        <f t="shared" si="1415"/>
        <v>16</v>
      </c>
      <c r="F2385" t="s">
        <v>17821</v>
      </c>
      <c r="G2385" t="str">
        <f t="shared" ref="G2385:G2397" si="1416">"("&amp;D2385&amp;","&amp;F2385&amp;")"</f>
        <v>(Ms. Chen Xiaona ,PERSON)</v>
      </c>
    </row>
    <row r="2386" spans="1:11" ht="16.5" customHeight="1" x14ac:dyDescent="0.25">
      <c r="A2386" t="s">
        <v>1137</v>
      </c>
      <c r="B2386">
        <v>85</v>
      </c>
      <c r="C2386" t="str">
        <f t="shared" si="1414"/>
        <v>[(Ms. CHENG Shing Yan ,PERSON)]</v>
      </c>
      <c r="D2386" t="s">
        <v>11644</v>
      </c>
      <c r="E2386">
        <f t="shared" si="1415"/>
        <v>20</v>
      </c>
      <c r="F2386" t="s">
        <v>17931</v>
      </c>
      <c r="G2386" t="str">
        <f t="shared" si="1416"/>
        <v>(Ms. CHENG Shing Yan ,PERSON)</v>
      </c>
    </row>
    <row r="2387" spans="1:11" ht="16.5" customHeight="1" x14ac:dyDescent="0.25">
      <c r="A2387" t="s">
        <v>930</v>
      </c>
      <c r="B2387">
        <v>85</v>
      </c>
      <c r="C2387" t="str">
        <f t="shared" si="1414"/>
        <v>[(Ms. Lam Wing Chi,PERSON)]</v>
      </c>
      <c r="D2387" t="s">
        <v>14295</v>
      </c>
      <c r="E2387">
        <f t="shared" si="1415"/>
        <v>16</v>
      </c>
      <c r="F2387" t="s">
        <v>17821</v>
      </c>
      <c r="G2387" t="str">
        <f t="shared" si="1416"/>
        <v>(Ms. Lam Wing Chi,PERSON)</v>
      </c>
    </row>
    <row r="2388" spans="1:11" ht="16.5" customHeight="1" x14ac:dyDescent="0.25">
      <c r="A2388" t="s">
        <v>8513</v>
      </c>
      <c r="B2388">
        <v>85</v>
      </c>
      <c r="C2388" t="str">
        <f t="shared" si="1414"/>
        <v>[(Ms. Ng Yi Kum ,PERSON)]</v>
      </c>
      <c r="D2388" t="s">
        <v>12173</v>
      </c>
      <c r="E2388">
        <f t="shared" si="1415"/>
        <v>14</v>
      </c>
      <c r="F2388" t="s">
        <v>17931</v>
      </c>
      <c r="G2388" t="str">
        <f t="shared" si="1416"/>
        <v>(Ms. Ng Yi Kum ,PERSON)</v>
      </c>
    </row>
    <row r="2389" spans="1:11" ht="16.5" customHeight="1" x14ac:dyDescent="0.25">
      <c r="A2389" t="s">
        <v>5101</v>
      </c>
      <c r="B2389">
        <v>85</v>
      </c>
      <c r="C2389" t="str">
        <f t="shared" si="1414"/>
        <v>[(Ms. Siu Wing Kit ,PERSON)]</v>
      </c>
      <c r="D2389" t="s">
        <v>12045</v>
      </c>
      <c r="E2389">
        <f t="shared" si="1415"/>
        <v>17</v>
      </c>
      <c r="F2389" t="s">
        <v>17931</v>
      </c>
      <c r="G2389" t="str">
        <f t="shared" si="1416"/>
        <v>(Ms. Siu Wing Kit ,PERSON)</v>
      </c>
    </row>
    <row r="2390" spans="1:11" ht="16.5" customHeight="1" x14ac:dyDescent="0.25">
      <c r="A2390" t="s">
        <v>10354</v>
      </c>
      <c r="B2390">
        <v>85</v>
      </c>
      <c r="C2390" t="str">
        <f t="shared" si="1414"/>
        <v>[(Ms. So Shuk Yi Betty,PERSON)]</v>
      </c>
      <c r="D2390" t="s">
        <v>14135</v>
      </c>
      <c r="E2390">
        <f t="shared" si="1415"/>
        <v>20</v>
      </c>
      <c r="F2390" t="s">
        <v>17821</v>
      </c>
      <c r="G2390" t="str">
        <f t="shared" si="1416"/>
        <v>(Ms. So Shuk Yi Betty,PERSON)</v>
      </c>
    </row>
    <row r="2391" spans="1:11" ht="16.5" customHeight="1" x14ac:dyDescent="0.25">
      <c r="A2391" t="s">
        <v>8637</v>
      </c>
      <c r="B2391">
        <v>85</v>
      </c>
      <c r="C2391" t="str">
        <f t="shared" si="1414"/>
        <v>[(Ms. Wu Lanyu ,PERSON)]</v>
      </c>
      <c r="D2391" t="s">
        <v>12174</v>
      </c>
      <c r="E2391">
        <f t="shared" si="1415"/>
        <v>13</v>
      </c>
      <c r="F2391" t="s">
        <v>17821</v>
      </c>
      <c r="G2391" t="str">
        <f t="shared" si="1416"/>
        <v>(Ms. Wu Lanyu ,PERSON)</v>
      </c>
    </row>
    <row r="2392" spans="1:11" ht="16.5" customHeight="1" x14ac:dyDescent="0.25">
      <c r="A2392" t="s">
        <v>5429</v>
      </c>
      <c r="B2392">
        <v>85</v>
      </c>
      <c r="C2392" t="str">
        <f t="shared" si="1414"/>
        <v>[(Ng Kok Seng ,PERSON)]</v>
      </c>
      <c r="D2392" t="s">
        <v>16122</v>
      </c>
      <c r="E2392">
        <f t="shared" si="1415"/>
        <v>12</v>
      </c>
      <c r="F2392" t="s">
        <v>17821</v>
      </c>
      <c r="G2392" t="str">
        <f t="shared" si="1416"/>
        <v>(Ng Kok Seng ,PERSON)</v>
      </c>
    </row>
    <row r="2393" spans="1:11" ht="16.5" customHeight="1" x14ac:dyDescent="0.25">
      <c r="A2393" t="s">
        <v>2396</v>
      </c>
      <c r="B2393">
        <v>85</v>
      </c>
      <c r="C2393" t="str">
        <f t="shared" si="1414"/>
        <v>[(O'Melveny &amp; Myers ,ORG)]</v>
      </c>
      <c r="D2393" t="s">
        <v>15636</v>
      </c>
      <c r="E2393">
        <f t="shared" si="1415"/>
        <v>18</v>
      </c>
      <c r="F2393" t="s">
        <v>11321</v>
      </c>
      <c r="G2393" t="str">
        <f t="shared" si="1416"/>
        <v>(O'Melveny &amp; Myers ,ORG)</v>
      </c>
    </row>
    <row r="2394" spans="1:11" ht="16.5" customHeight="1" x14ac:dyDescent="0.25">
      <c r="A2394" t="s">
        <v>9242</v>
      </c>
      <c r="B2394">
        <v>85</v>
      </c>
      <c r="C2394" t="str">
        <f>"["&amp;G2394&amp;K2394&amp;"]"</f>
        <v>[(Independent Industry Consultant ,TITLE)(AnHui HuaPu Certified Tax Agents Co., Ltd.,ORG)]</v>
      </c>
      <c r="D2394" t="s">
        <v>14632</v>
      </c>
      <c r="E2394">
        <f t="shared" si="1415"/>
        <v>32</v>
      </c>
      <c r="F2394" t="s">
        <v>17892</v>
      </c>
      <c r="G2394" t="str">
        <f t="shared" si="1416"/>
        <v>(Independent Industry Consultant ,TITLE)</v>
      </c>
      <c r="H2394" t="s">
        <v>15131</v>
      </c>
      <c r="I2394">
        <f t="shared" ref="I2394" si="1417">LEN(H2394)</f>
        <v>42</v>
      </c>
      <c r="J2394" t="s">
        <v>17887</v>
      </c>
      <c r="K2394" t="str">
        <f>"("&amp;H2394&amp;","&amp;J2394&amp;")"</f>
        <v>(AnHui HuaPu Certified Tax Agents Co., Ltd.,ORG)</v>
      </c>
    </row>
    <row r="2395" spans="1:11" ht="16.5" customHeight="1" x14ac:dyDescent="0.25">
      <c r="A2395" t="s">
        <v>6905</v>
      </c>
      <c r="B2395">
        <v>85</v>
      </c>
      <c r="C2395" t="str">
        <f t="shared" ref="C2395:C2397" si="1418">"["&amp;G2395&amp;"]"</f>
        <v>[(RUI Maoshe ,PERSON)]</v>
      </c>
      <c r="D2395" t="s">
        <v>12175</v>
      </c>
      <c r="E2395">
        <f t="shared" si="1415"/>
        <v>11</v>
      </c>
      <c r="F2395" t="s">
        <v>11322</v>
      </c>
      <c r="G2395" t="str">
        <f t="shared" si="1416"/>
        <v>(RUI Maoshe ,PERSON)</v>
      </c>
    </row>
    <row r="2396" spans="1:11" ht="16.5" customHeight="1" x14ac:dyDescent="0.25">
      <c r="A2396" t="s">
        <v>3991</v>
      </c>
      <c r="B2396">
        <v>85</v>
      </c>
      <c r="C2396" t="str">
        <f t="shared" si="1418"/>
        <v>[(Sun Tao ,PERSON)]</v>
      </c>
      <c r="D2396" t="s">
        <v>12176</v>
      </c>
      <c r="E2396">
        <f t="shared" si="1415"/>
        <v>8</v>
      </c>
      <c r="F2396" t="s">
        <v>18050</v>
      </c>
      <c r="G2396" t="str">
        <f t="shared" si="1416"/>
        <v>(Sun Tao ,PERSON)</v>
      </c>
    </row>
    <row r="2397" spans="1:11" ht="16.5" customHeight="1" x14ac:dyDescent="0.25">
      <c r="A2397" t="s">
        <v>8604</v>
      </c>
      <c r="B2397">
        <v>85</v>
      </c>
      <c r="C2397" t="str">
        <f t="shared" si="1418"/>
        <v>[(VMS Securities Limited ,ORG)]</v>
      </c>
      <c r="D2397" t="s">
        <v>14694</v>
      </c>
      <c r="E2397">
        <f t="shared" si="1415"/>
        <v>23</v>
      </c>
      <c r="F2397" t="s">
        <v>17756</v>
      </c>
      <c r="G2397" t="str">
        <f t="shared" si="1416"/>
        <v>(VMS Securities Limited ,ORG)</v>
      </c>
    </row>
    <row r="2398" spans="1:11" ht="16.5" customHeight="1" x14ac:dyDescent="0.25">
      <c r="A2398" t="s">
        <v>15647</v>
      </c>
      <c r="B2398">
        <v>86</v>
      </c>
    </row>
    <row r="2399" spans="1:11" ht="16.5" customHeight="1" x14ac:dyDescent="0.25">
      <c r="A2399" t="s">
        <v>9548</v>
      </c>
      <c r="B2399">
        <v>86</v>
      </c>
    </row>
    <row r="2400" spans="1:11" ht="16.5" customHeight="1" x14ac:dyDescent="0.25">
      <c r="A2400" t="s">
        <v>8501</v>
      </c>
      <c r="B2400">
        <v>86</v>
      </c>
    </row>
    <row r="2401" spans="1:17" ht="16.5" customHeight="1" x14ac:dyDescent="0.25">
      <c r="A2401" t="s">
        <v>10133</v>
      </c>
      <c r="B2401">
        <v>86</v>
      </c>
      <c r="C2401" t="str">
        <f t="shared" ref="C2401" si="1419">"["&amp;G2401&amp;"]"</f>
        <v>[( Rajah &amp; Tann Singapore LLP ,ORG)]</v>
      </c>
      <c r="D2401" t="s">
        <v>17075</v>
      </c>
      <c r="E2401">
        <f t="shared" si="1415"/>
        <v>28</v>
      </c>
      <c r="F2401" t="s">
        <v>17756</v>
      </c>
      <c r="G2401" t="str">
        <f t="shared" ref="G2401:G2403" si="1420">"("&amp;D2401&amp;","&amp;F2401&amp;")"</f>
        <v>( Rajah &amp; Tann Singapore LLP ,ORG)</v>
      </c>
    </row>
    <row r="2402" spans="1:17" ht="16.5" customHeight="1" x14ac:dyDescent="0.25">
      <c r="A2402" t="s">
        <v>9354</v>
      </c>
      <c r="B2402">
        <v>86</v>
      </c>
      <c r="C2402" t="str">
        <f t="shared" ref="C2402:C2403" si="1421">"["&amp;G2402&amp;K2402&amp;N2402&amp;Q2402&amp;"]"</f>
        <v>[(Audit Committee,TITLE)( LI Yinquan ,PERSON)(KAN Chung Nin, Tony ,PERSON)(LI Xiaoyan ,PERSON)]</v>
      </c>
      <c r="D2402" t="s">
        <v>15237</v>
      </c>
      <c r="E2402">
        <f t="shared" si="1415"/>
        <v>15</v>
      </c>
      <c r="F2402" t="s">
        <v>17892</v>
      </c>
      <c r="G2402" t="str">
        <f t="shared" si="1420"/>
        <v>(Audit Committee,TITLE)</v>
      </c>
      <c r="H2402" t="s">
        <v>17591</v>
      </c>
      <c r="I2402">
        <f t="shared" ref="I2402:I2403" si="1422">LEN(H2402)</f>
        <v>12</v>
      </c>
      <c r="J2402" t="s">
        <v>17821</v>
      </c>
      <c r="K2402" t="str">
        <f t="shared" ref="K2402:K2403" si="1423">"("&amp;H2402&amp;","&amp;J2402&amp;")"</f>
        <v>( LI Yinquan ,PERSON)</v>
      </c>
      <c r="L2402" t="s">
        <v>17592</v>
      </c>
      <c r="M2402" t="s">
        <v>17821</v>
      </c>
      <c r="N2402" t="str">
        <f t="shared" ref="N2402:N2403" si="1424">"("&amp;L2402&amp;","&amp;M2402&amp;")"</f>
        <v>(KAN Chung Nin, Tony ,PERSON)</v>
      </c>
      <c r="O2402" t="s">
        <v>17593</v>
      </c>
      <c r="P2402" t="s">
        <v>17821</v>
      </c>
      <c r="Q2402" t="str">
        <f t="shared" ref="Q2402:Q2403" si="1425">"("&amp;O2402&amp;","&amp;P2402&amp;")"</f>
        <v>(LI Xiaoyan ,PERSON)</v>
      </c>
    </row>
    <row r="2403" spans="1:17" ht="16.5" customHeight="1" x14ac:dyDescent="0.25">
      <c r="A2403" t="s">
        <v>277</v>
      </c>
      <c r="B2403">
        <v>86</v>
      </c>
      <c r="C2403" t="str">
        <f t="shared" si="1421"/>
        <v>[(Audit Committee,TITLE)( Mr. Ho Ka Chun,PERSON)(Mr. Yu Kwok Leung,PERSON)(Mr. Liang Chi,PERSON)]</v>
      </c>
      <c r="D2403" t="s">
        <v>15237</v>
      </c>
      <c r="E2403">
        <f t="shared" si="1415"/>
        <v>15</v>
      </c>
      <c r="F2403" t="s">
        <v>17892</v>
      </c>
      <c r="G2403" t="str">
        <f t="shared" si="1420"/>
        <v>(Audit Committee,TITLE)</v>
      </c>
      <c r="H2403" t="s">
        <v>17629</v>
      </c>
      <c r="I2403">
        <f t="shared" si="1422"/>
        <v>15</v>
      </c>
      <c r="J2403" t="s">
        <v>17821</v>
      </c>
      <c r="K2403" t="str">
        <f t="shared" si="1423"/>
        <v>( Mr. Ho Ka Chun,PERSON)</v>
      </c>
      <c r="L2403" t="s">
        <v>17645</v>
      </c>
      <c r="M2403" t="s">
        <v>17821</v>
      </c>
      <c r="N2403" t="str">
        <f t="shared" si="1424"/>
        <v>(Mr. Yu Kwok Leung,PERSON)</v>
      </c>
      <c r="O2403" t="s">
        <v>17661</v>
      </c>
      <c r="P2403" t="s">
        <v>17821</v>
      </c>
      <c r="Q2403" t="str">
        <f t="shared" si="1425"/>
        <v>(Mr. Liang Chi,PERSON)</v>
      </c>
    </row>
    <row r="2404" spans="1:17" ht="16.5" customHeight="1" x14ac:dyDescent="0.25">
      <c r="A2404" t="s">
        <v>1838</v>
      </c>
      <c r="B2404">
        <v>86</v>
      </c>
    </row>
    <row r="2405" spans="1:17" ht="16.5" customHeight="1" x14ac:dyDescent="0.25">
      <c r="A2405" t="s">
        <v>9765</v>
      </c>
      <c r="B2405">
        <v>86</v>
      </c>
      <c r="C2405" t="str">
        <f t="shared" ref="C2405" si="1426">"["&amp;G2405&amp;"]"</f>
        <v>[(Bradbury Securities Limited ,ORG)]</v>
      </c>
      <c r="D2405" t="s">
        <v>14695</v>
      </c>
      <c r="E2405">
        <f t="shared" si="1415"/>
        <v>28</v>
      </c>
      <c r="F2405" t="s">
        <v>17756</v>
      </c>
      <c r="G2405" t="str">
        <f>"("&amp;D2405&amp;","&amp;F2405&amp;")"</f>
        <v>(Bradbury Securities Limited ,ORG)</v>
      </c>
    </row>
    <row r="2406" spans="1:17" ht="16.5" customHeight="1" x14ac:dyDescent="0.25">
      <c r="A2406" t="s">
        <v>8828</v>
      </c>
      <c r="B2406">
        <v>86</v>
      </c>
    </row>
    <row r="2407" spans="1:17" ht="16.5" customHeight="1" x14ac:dyDescent="0.25">
      <c r="A2407" t="s">
        <v>15763</v>
      </c>
      <c r="B2407">
        <v>86</v>
      </c>
      <c r="C2407" t="str">
        <f t="shared" ref="C2407:C2415" si="1427">"["&amp;G2407&amp;"]"</f>
        <v>[(CHENG Ching Kit,PERSON)]</v>
      </c>
      <c r="D2407" t="s">
        <v>15764</v>
      </c>
      <c r="E2407">
        <f t="shared" si="1415"/>
        <v>15</v>
      </c>
      <c r="F2407" t="s">
        <v>17821</v>
      </c>
      <c r="G2407" t="str">
        <f t="shared" ref="G2407:G2459" si="1428">"("&amp;D2407&amp;","&amp;F2407&amp;")"</f>
        <v>(CHENG Ching Kit,PERSON)</v>
      </c>
    </row>
    <row r="2408" spans="1:17" ht="16.5" customHeight="1" x14ac:dyDescent="0.25">
      <c r="A2408" t="s">
        <v>15765</v>
      </c>
      <c r="B2408">
        <v>86</v>
      </c>
      <c r="C2408" t="str">
        <f t="shared" si="1427"/>
        <v>[(Ching Man Yeung,PERSON)]</v>
      </c>
      <c r="D2408" t="s">
        <v>15766</v>
      </c>
      <c r="E2408">
        <f t="shared" si="1415"/>
        <v>15</v>
      </c>
      <c r="F2408" t="s">
        <v>17821</v>
      </c>
      <c r="G2408" t="str">
        <f t="shared" si="1428"/>
        <v>(Ching Man Yeung,PERSON)</v>
      </c>
    </row>
    <row r="2409" spans="1:17" ht="16.5" customHeight="1" x14ac:dyDescent="0.25">
      <c r="A2409" t="s">
        <v>7858</v>
      </c>
      <c r="B2409">
        <v>86</v>
      </c>
      <c r="C2409" t="str">
        <f t="shared" si="1427"/>
        <v>[(CMB International Capital Limited ,ORG)]</v>
      </c>
      <c r="D2409" t="s">
        <v>13911</v>
      </c>
      <c r="E2409">
        <f t="shared" si="1415"/>
        <v>34</v>
      </c>
      <c r="F2409" t="s">
        <v>17756</v>
      </c>
      <c r="G2409" t="str">
        <f t="shared" si="1428"/>
        <v>(CMB International Capital Limited ,ORG)</v>
      </c>
    </row>
    <row r="2410" spans="1:17" ht="16.5" customHeight="1" x14ac:dyDescent="0.25">
      <c r="A2410" t="s">
        <v>5697</v>
      </c>
      <c r="B2410">
        <v>86</v>
      </c>
      <c r="C2410" t="str">
        <f t="shared" si="1427"/>
        <v>[(CMB International Capital Limited ,ORG)]</v>
      </c>
      <c r="D2410" t="s">
        <v>13911</v>
      </c>
      <c r="E2410">
        <f t="shared" si="1415"/>
        <v>34</v>
      </c>
      <c r="F2410" t="s">
        <v>17756</v>
      </c>
      <c r="G2410" t="str">
        <f t="shared" si="1428"/>
        <v>(CMB International Capital Limited ,ORG)</v>
      </c>
    </row>
    <row r="2411" spans="1:17" ht="16.5" customHeight="1" x14ac:dyDescent="0.25">
      <c r="A2411" t="s">
        <v>7595</v>
      </c>
      <c r="B2411">
        <v>86</v>
      </c>
      <c r="C2411" t="str">
        <f t="shared" si="1427"/>
        <v>[(Fangda Partners,ORG)]</v>
      </c>
      <c r="D2411" t="s">
        <v>15920</v>
      </c>
      <c r="E2411">
        <f t="shared" si="1415"/>
        <v>15</v>
      </c>
      <c r="F2411" t="s">
        <v>17958</v>
      </c>
      <c r="G2411" t="str">
        <f t="shared" si="1428"/>
        <v>(Fangda Partners,ORG)</v>
      </c>
    </row>
    <row r="2412" spans="1:17" ht="16.5" customHeight="1" x14ac:dyDescent="0.25">
      <c r="A2412" t="s">
        <v>5223</v>
      </c>
      <c r="B2412">
        <v>86</v>
      </c>
      <c r="C2412" t="str">
        <f t="shared" si="1427"/>
        <v>[(Fortune Financial Capital Limited ,ORG)]</v>
      </c>
      <c r="D2412" t="s">
        <v>14696</v>
      </c>
      <c r="E2412">
        <f t="shared" si="1415"/>
        <v>34</v>
      </c>
      <c r="F2412" t="s">
        <v>17756</v>
      </c>
      <c r="G2412" t="str">
        <f t="shared" si="1428"/>
        <v>(Fortune Financial Capital Limited ,ORG)</v>
      </c>
    </row>
    <row r="2413" spans="1:17" ht="16.5" customHeight="1" x14ac:dyDescent="0.25">
      <c r="A2413" t="s">
        <v>142</v>
      </c>
      <c r="B2413">
        <v>86</v>
      </c>
      <c r="C2413" t="str">
        <f t="shared" si="1427"/>
        <v>[(Global Group Securities Limited ,ORG)]</v>
      </c>
      <c r="D2413" t="s">
        <v>14697</v>
      </c>
      <c r="E2413">
        <f t="shared" si="1415"/>
        <v>32</v>
      </c>
      <c r="F2413" t="s">
        <v>17756</v>
      </c>
      <c r="G2413" t="str">
        <f t="shared" si="1428"/>
        <v>(Global Group Securities Limited ,ORG)</v>
      </c>
    </row>
    <row r="2414" spans="1:17" ht="16.5" customHeight="1" x14ac:dyDescent="0.25">
      <c r="A2414" t="s">
        <v>2650</v>
      </c>
      <c r="B2414">
        <v>86</v>
      </c>
      <c r="C2414" t="str">
        <f t="shared" si="1427"/>
        <v>[(Gu Jiong,PERSON)]</v>
      </c>
      <c r="D2414" t="s">
        <v>12177</v>
      </c>
      <c r="E2414">
        <f t="shared" si="1415"/>
        <v>8</v>
      </c>
      <c r="F2414" t="s">
        <v>18050</v>
      </c>
      <c r="G2414" t="str">
        <f t="shared" si="1428"/>
        <v>(Gu Jiong,PERSON)</v>
      </c>
    </row>
    <row r="2415" spans="1:17" ht="16.5" customHeight="1" x14ac:dyDescent="0.25">
      <c r="A2415" t="s">
        <v>2314</v>
      </c>
      <c r="B2415">
        <v>86</v>
      </c>
      <c r="C2415" t="str">
        <f t="shared" si="1427"/>
        <v>[(Guoyuan Capital (Hong Kong) Limited,ORG)]</v>
      </c>
      <c r="D2415" t="s">
        <v>3863</v>
      </c>
      <c r="E2415">
        <f t="shared" si="1415"/>
        <v>35</v>
      </c>
      <c r="F2415" t="s">
        <v>17756</v>
      </c>
      <c r="G2415" t="str">
        <f t="shared" si="1428"/>
        <v>(Guoyuan Capital (Hong Kong) Limited,ORG)</v>
      </c>
    </row>
    <row r="2416" spans="1:17" ht="16.5" customHeight="1" x14ac:dyDescent="0.25">
      <c r="A2416" t="s">
        <v>4146</v>
      </c>
      <c r="B2416">
        <v>86</v>
      </c>
      <c r="C2416" t="str">
        <f>"["&amp;G2416&amp;K2416&amp;"]"</f>
        <v>[(Jan Eli B. Craps ,PERSON)(Jan Craps,PERSON)]</v>
      </c>
      <c r="D2416" t="s">
        <v>15984</v>
      </c>
      <c r="E2416">
        <f t="shared" si="1415"/>
        <v>17</v>
      </c>
      <c r="F2416" t="s">
        <v>17931</v>
      </c>
      <c r="G2416" t="str">
        <f t="shared" si="1428"/>
        <v>(Jan Eli B. Craps ,PERSON)</v>
      </c>
      <c r="H2416" t="s">
        <v>15985</v>
      </c>
      <c r="I2416">
        <f t="shared" ref="I2416" si="1429">LEN(H2416)</f>
        <v>9</v>
      </c>
      <c r="J2416" t="s">
        <v>17931</v>
      </c>
      <c r="K2416" t="str">
        <f>"("&amp;H2416&amp;","&amp;J2416&amp;")"</f>
        <v>(Jan Craps,PERSON)</v>
      </c>
    </row>
    <row r="2417" spans="1:11" ht="16.5" customHeight="1" x14ac:dyDescent="0.25">
      <c r="A2417" t="s">
        <v>487</v>
      </c>
      <c r="B2417">
        <v>86</v>
      </c>
      <c r="C2417" t="str">
        <f t="shared" ref="C2417" si="1430">"["&amp;G2417&amp;"]"</f>
        <v>[(Jingtian &amp; Gongcheng ,ORG)]</v>
      </c>
      <c r="D2417" t="s">
        <v>15919</v>
      </c>
      <c r="E2417">
        <f t="shared" si="1415"/>
        <v>21</v>
      </c>
      <c r="F2417" t="s">
        <v>18031</v>
      </c>
      <c r="G2417" t="str">
        <f t="shared" si="1428"/>
        <v>(Jingtian &amp; Gongcheng ,ORG)</v>
      </c>
    </row>
    <row r="2418" spans="1:11" ht="16.5" customHeight="1" x14ac:dyDescent="0.25">
      <c r="A2418" t="s">
        <v>4077</v>
      </c>
      <c r="B2418">
        <v>86</v>
      </c>
      <c r="C2418" t="str">
        <f t="shared" ref="C2418:C2419" si="1431">"["&amp;G2418&amp;K2418&amp;"]"</f>
        <v>[(Joint Bookrunners,TITLE)( China International Capital Corporation Hong Kong Securities Limited,ORG)]</v>
      </c>
      <c r="D2418" t="s">
        <v>473</v>
      </c>
      <c r="E2418">
        <f t="shared" si="1415"/>
        <v>17</v>
      </c>
      <c r="F2418" t="s">
        <v>11314</v>
      </c>
      <c r="G2418" t="str">
        <f t="shared" si="1428"/>
        <v>(Joint Bookrunners,TITLE)</v>
      </c>
      <c r="H2418" t="s">
        <v>15118</v>
      </c>
      <c r="I2418">
        <f t="shared" ref="I2418:I2419" si="1432">LEN(H2418)</f>
        <v>69</v>
      </c>
      <c r="J2418" t="s">
        <v>17887</v>
      </c>
      <c r="K2418" t="str">
        <f t="shared" ref="K2418:K2419" si="1433">"("&amp;H2418&amp;","&amp;J2418&amp;")"</f>
        <v>( China International Capital Corporation Hong Kong Securities Limited,ORG)</v>
      </c>
    </row>
    <row r="2419" spans="1:11" ht="16.5" customHeight="1" x14ac:dyDescent="0.25">
      <c r="A2419" t="s">
        <v>3694</v>
      </c>
      <c r="B2419">
        <v>86</v>
      </c>
      <c r="C2419" t="str">
        <f t="shared" si="1431"/>
        <v>[(Joint Lead Managers,TITLE)( China Securities (International) Corporate Finance Company Limited,ORG)]</v>
      </c>
      <c r="D2419" t="s">
        <v>373</v>
      </c>
      <c r="E2419">
        <f t="shared" si="1415"/>
        <v>19</v>
      </c>
      <c r="F2419" t="s">
        <v>11314</v>
      </c>
      <c r="G2419" t="str">
        <f t="shared" si="1428"/>
        <v>(Joint Lead Managers,TITLE)</v>
      </c>
      <c r="H2419" t="s">
        <v>15129</v>
      </c>
      <c r="I2419">
        <f t="shared" si="1432"/>
        <v>67</v>
      </c>
      <c r="J2419" t="s">
        <v>17887</v>
      </c>
      <c r="K2419" t="str">
        <f t="shared" si="1433"/>
        <v>( China Securities (International) Corporate Finance Company Limited,ORG)</v>
      </c>
    </row>
    <row r="2420" spans="1:11" ht="16.5" customHeight="1" x14ac:dyDescent="0.25">
      <c r="A2420" t="s">
        <v>3248</v>
      </c>
      <c r="B2420">
        <v>86</v>
      </c>
      <c r="C2420" t="str">
        <f t="shared" ref="C2420:C2433" si="1434">"["&amp;G2420&amp;"]"</f>
        <v>[(Liu Ziping ,PERSON)]</v>
      </c>
      <c r="D2420" t="s">
        <v>11572</v>
      </c>
      <c r="E2420">
        <f t="shared" si="1415"/>
        <v>11</v>
      </c>
      <c r="F2420" t="s">
        <v>11322</v>
      </c>
      <c r="G2420" t="str">
        <f t="shared" si="1428"/>
        <v>(Liu Ziping ,PERSON)</v>
      </c>
    </row>
    <row r="2421" spans="1:11" ht="16.5" customHeight="1" x14ac:dyDescent="0.25">
      <c r="A2421" t="s">
        <v>9913</v>
      </c>
      <c r="B2421">
        <v>86</v>
      </c>
      <c r="C2421" t="str">
        <f t="shared" si="1434"/>
        <v>[(LUO Qiuping ,PERSON)]</v>
      </c>
      <c r="D2421" t="s">
        <v>12178</v>
      </c>
      <c r="E2421">
        <f t="shared" si="1415"/>
        <v>12</v>
      </c>
      <c r="F2421" t="s">
        <v>17821</v>
      </c>
      <c r="G2421" t="str">
        <f t="shared" si="1428"/>
        <v>(LUO Qiuping ,PERSON)</v>
      </c>
    </row>
    <row r="2422" spans="1:11" ht="16.5" customHeight="1" x14ac:dyDescent="0.25">
      <c r="A2422" t="s">
        <v>5546</v>
      </c>
      <c r="B2422">
        <v>86</v>
      </c>
      <c r="C2422" t="str">
        <f t="shared" si="1434"/>
        <v>[(Mason Securities Limited ,ORG)]</v>
      </c>
      <c r="D2422" t="s">
        <v>14688</v>
      </c>
      <c r="E2422">
        <f t="shared" si="1415"/>
        <v>25</v>
      </c>
      <c r="F2422" t="s">
        <v>17756</v>
      </c>
      <c r="G2422" t="str">
        <f t="shared" si="1428"/>
        <v>(Mason Securities Limited ,ORG)</v>
      </c>
    </row>
    <row r="2423" spans="1:11" ht="16.5" customHeight="1" x14ac:dyDescent="0.25">
      <c r="A2423" t="s">
        <v>5710</v>
      </c>
      <c r="B2423">
        <v>86</v>
      </c>
      <c r="C2423" t="str">
        <f t="shared" si="1434"/>
        <v>[(Maxa Capital Limited ,ORG)]</v>
      </c>
      <c r="D2423" t="s">
        <v>14689</v>
      </c>
      <c r="E2423">
        <f t="shared" si="1415"/>
        <v>21</v>
      </c>
      <c r="F2423" t="s">
        <v>17756</v>
      </c>
      <c r="G2423" t="str">
        <f t="shared" si="1428"/>
        <v>(Maxa Capital Limited ,ORG)</v>
      </c>
    </row>
    <row r="2424" spans="1:11" ht="16.5" customHeight="1" x14ac:dyDescent="0.25">
      <c r="A2424" t="s">
        <v>11138</v>
      </c>
      <c r="B2424">
        <v>86</v>
      </c>
      <c r="C2424" t="str">
        <f t="shared" si="1434"/>
        <v>[(Mr. BI Qiubo ,PERSON)]</v>
      </c>
      <c r="D2424" t="s">
        <v>12147</v>
      </c>
      <c r="E2424">
        <f t="shared" si="1415"/>
        <v>13</v>
      </c>
      <c r="F2424" t="s">
        <v>17821</v>
      </c>
      <c r="G2424" t="str">
        <f t="shared" si="1428"/>
        <v>(Mr. BI Qiubo ,PERSON)</v>
      </c>
    </row>
    <row r="2425" spans="1:11" ht="16.5" customHeight="1" x14ac:dyDescent="0.25">
      <c r="A2425" t="s">
        <v>5951</v>
      </c>
      <c r="B2425">
        <v>86</v>
      </c>
      <c r="C2425" t="str">
        <f t="shared" si="1434"/>
        <v>[(Mr. Chen Dewei ,PERSON)]</v>
      </c>
      <c r="D2425" t="s">
        <v>11691</v>
      </c>
      <c r="E2425">
        <f t="shared" si="1415"/>
        <v>15</v>
      </c>
      <c r="F2425" t="s">
        <v>17821</v>
      </c>
      <c r="G2425" t="str">
        <f t="shared" si="1428"/>
        <v>(Mr. Chen Dewei ,PERSON)</v>
      </c>
    </row>
    <row r="2426" spans="1:11" ht="16.5" customHeight="1" x14ac:dyDescent="0.25">
      <c r="A2426" t="s">
        <v>9679</v>
      </c>
      <c r="B2426">
        <v>86</v>
      </c>
      <c r="C2426" t="str">
        <f t="shared" si="1434"/>
        <v>[(Mr. Chen Mark Da-jiang,PERSON)]</v>
      </c>
      <c r="D2426" t="s">
        <v>14296</v>
      </c>
      <c r="E2426">
        <f t="shared" si="1415"/>
        <v>22</v>
      </c>
      <c r="F2426" t="s">
        <v>17821</v>
      </c>
      <c r="G2426" t="str">
        <f t="shared" si="1428"/>
        <v>(Mr. Chen Mark Da-jiang,PERSON)</v>
      </c>
    </row>
    <row r="2427" spans="1:11" ht="16.5" customHeight="1" x14ac:dyDescent="0.25">
      <c r="A2427" t="s">
        <v>9675</v>
      </c>
      <c r="B2427">
        <v>86</v>
      </c>
      <c r="C2427" t="str">
        <f t="shared" si="1434"/>
        <v>[(Mr. Cheng Hsien-Wei ,PERSON)]</v>
      </c>
      <c r="D2427" t="s">
        <v>12179</v>
      </c>
      <c r="E2427">
        <f t="shared" si="1415"/>
        <v>20</v>
      </c>
      <c r="F2427" t="s">
        <v>17821</v>
      </c>
      <c r="G2427" t="str">
        <f t="shared" si="1428"/>
        <v>(Mr. Cheng Hsien-Wei ,PERSON)</v>
      </c>
    </row>
    <row r="2428" spans="1:11" ht="16.5" customHeight="1" x14ac:dyDescent="0.25">
      <c r="A2428" t="s">
        <v>5103</v>
      </c>
      <c r="B2428">
        <v>86</v>
      </c>
      <c r="C2428" t="str">
        <f t="shared" si="1434"/>
        <v>[(Mr. David T Chen ,PERSON)]</v>
      </c>
      <c r="D2428" t="s">
        <v>12180</v>
      </c>
      <c r="E2428">
        <f t="shared" si="1415"/>
        <v>17</v>
      </c>
      <c r="F2428" t="s">
        <v>11322</v>
      </c>
      <c r="G2428" t="str">
        <f t="shared" si="1428"/>
        <v>(Mr. David T Chen ,PERSON)</v>
      </c>
    </row>
    <row r="2429" spans="1:11" ht="16.5" customHeight="1" x14ac:dyDescent="0.25">
      <c r="A2429" t="s">
        <v>8842</v>
      </c>
      <c r="B2429">
        <v>86</v>
      </c>
      <c r="C2429" t="str">
        <f t="shared" si="1434"/>
        <v>[(Mr. Gu Xiaolei ,PERSON)]</v>
      </c>
      <c r="D2429" t="s">
        <v>12181</v>
      </c>
      <c r="E2429">
        <f t="shared" si="1415"/>
        <v>15</v>
      </c>
      <c r="F2429" t="s">
        <v>17821</v>
      </c>
      <c r="G2429" t="str">
        <f t="shared" si="1428"/>
        <v>(Mr. Gu Xiaolei ,PERSON)</v>
      </c>
    </row>
    <row r="2430" spans="1:11" ht="16.5" customHeight="1" x14ac:dyDescent="0.25">
      <c r="A2430" t="s">
        <v>180</v>
      </c>
      <c r="B2430">
        <v>86</v>
      </c>
      <c r="C2430" t="str">
        <f t="shared" si="1434"/>
        <v>[(Mr. Ken Kwok ,PERSON)]</v>
      </c>
      <c r="D2430" t="s">
        <v>12156</v>
      </c>
      <c r="E2430">
        <f t="shared" si="1415"/>
        <v>13</v>
      </c>
      <c r="F2430" t="s">
        <v>17821</v>
      </c>
      <c r="G2430" t="str">
        <f t="shared" si="1428"/>
        <v>(Mr. Ken Kwok ,PERSON)</v>
      </c>
    </row>
    <row r="2431" spans="1:11" ht="16.5" customHeight="1" x14ac:dyDescent="0.25">
      <c r="A2431" t="s">
        <v>10776</v>
      </c>
      <c r="B2431">
        <v>86</v>
      </c>
      <c r="C2431" t="str">
        <f t="shared" si="1434"/>
        <v>[(Mr. Leong Tat Meng ,PERSON)]</v>
      </c>
      <c r="D2431" t="s">
        <v>12182</v>
      </c>
      <c r="E2431">
        <f t="shared" si="1415"/>
        <v>19</v>
      </c>
      <c r="F2431" t="s">
        <v>17821</v>
      </c>
      <c r="G2431" t="str">
        <f t="shared" si="1428"/>
        <v>(Mr. Leong Tat Meng ,PERSON)</v>
      </c>
    </row>
    <row r="2432" spans="1:11" ht="16.5" customHeight="1" x14ac:dyDescent="0.25">
      <c r="A2432" t="s">
        <v>3389</v>
      </c>
      <c r="B2432">
        <v>86</v>
      </c>
      <c r="C2432" t="str">
        <f t="shared" si="1434"/>
        <v>[(Mr. MA Andrew Chiu Cheung ,PERSON)]</v>
      </c>
      <c r="D2432" t="s">
        <v>12183</v>
      </c>
      <c r="E2432">
        <f t="shared" si="1415"/>
        <v>26</v>
      </c>
      <c r="F2432" t="s">
        <v>17782</v>
      </c>
      <c r="G2432" t="str">
        <f t="shared" si="1428"/>
        <v>(Mr. MA Andrew Chiu Cheung ,PERSON)</v>
      </c>
    </row>
    <row r="2433" spans="1:17" ht="16.5" customHeight="1" x14ac:dyDescent="0.25">
      <c r="A2433" t="s">
        <v>11116</v>
      </c>
      <c r="B2433">
        <v>86</v>
      </c>
      <c r="C2433" t="str">
        <f t="shared" si="1434"/>
        <v>[(Mr. MU Binrui ,PERSON)]</v>
      </c>
      <c r="D2433" t="s">
        <v>12184</v>
      </c>
      <c r="E2433">
        <f t="shared" si="1415"/>
        <v>14</v>
      </c>
      <c r="F2433" t="s">
        <v>17821</v>
      </c>
      <c r="G2433" t="str">
        <f t="shared" si="1428"/>
        <v>(Mr. MU Binrui ,PERSON)</v>
      </c>
    </row>
    <row r="2434" spans="1:17" ht="16.5" customHeight="1" x14ac:dyDescent="0.25">
      <c r="A2434" t="s">
        <v>6212</v>
      </c>
      <c r="B2434">
        <v>86</v>
      </c>
      <c r="C2434" t="str">
        <f>"["&amp;G2434&amp;K2434&amp;N2434&amp;Q2434&amp;"]"</f>
        <v>[(Mr. Ng Seng Leong ,PERSON)(Mr. Wu Chun Sing ,PERSON)(Remuneration committee ,TITLE)(Mr. Ng Seng Leong,PERSON)]</v>
      </c>
      <c r="D2434" t="s">
        <v>14049</v>
      </c>
      <c r="E2434">
        <f t="shared" si="1415"/>
        <v>18</v>
      </c>
      <c r="F2434" t="s">
        <v>17763</v>
      </c>
      <c r="G2434" t="str">
        <f t="shared" si="1428"/>
        <v>(Mr. Ng Seng Leong ,PERSON)</v>
      </c>
      <c r="H2434" t="s">
        <v>14050</v>
      </c>
      <c r="I2434">
        <f t="shared" ref="I2434" si="1435">LEN(H2434)</f>
        <v>17</v>
      </c>
      <c r="J2434" t="s">
        <v>17763</v>
      </c>
      <c r="K2434" t="str">
        <f>"("&amp;H2434&amp;","&amp;J2434&amp;")"</f>
        <v>(Mr. Wu Chun Sing ,PERSON)</v>
      </c>
      <c r="L2434" t="s">
        <v>14039</v>
      </c>
      <c r="M2434" t="s">
        <v>17785</v>
      </c>
      <c r="N2434" t="str">
        <f>"("&amp;L2434&amp;","&amp;M2434&amp;")"</f>
        <v>(Remuneration committee ,TITLE)</v>
      </c>
      <c r="O2434" t="s">
        <v>14051</v>
      </c>
      <c r="P2434" t="s">
        <v>17763</v>
      </c>
      <c r="Q2434" t="str">
        <f t="shared" ref="Q2434" si="1436">"("&amp;O2434&amp;","&amp;P2434&amp;")"</f>
        <v>(Mr. Ng Seng Leong,PERSON)</v>
      </c>
    </row>
    <row r="2435" spans="1:17" ht="16.5" customHeight="1" x14ac:dyDescent="0.25">
      <c r="A2435" t="s">
        <v>3304</v>
      </c>
      <c r="B2435">
        <v>86</v>
      </c>
      <c r="C2435" t="str">
        <f t="shared" ref="C2435:C2437" si="1437">"["&amp;G2435&amp;"]"</f>
        <v>[(Mr. Stuart Gibson Domus Minamiazabu ,PERSON)]</v>
      </c>
      <c r="D2435" t="s">
        <v>14297</v>
      </c>
      <c r="E2435">
        <f t="shared" ref="E2435:E2498" si="1438">LEN(D2435)</f>
        <v>36</v>
      </c>
      <c r="F2435" t="s">
        <v>17763</v>
      </c>
      <c r="G2435" t="str">
        <f t="shared" si="1428"/>
        <v>(Mr. Stuart Gibson Domus Minamiazabu ,PERSON)</v>
      </c>
    </row>
    <row r="2436" spans="1:17" ht="16.5" customHeight="1" x14ac:dyDescent="0.25">
      <c r="A2436" t="s">
        <v>1</v>
      </c>
      <c r="B2436">
        <v>86</v>
      </c>
      <c r="C2436" t="str">
        <f t="shared" si="1437"/>
        <v>[(Mr. SU Hua ,PERSON)]</v>
      </c>
      <c r="D2436" t="s">
        <v>12185</v>
      </c>
      <c r="E2436">
        <f t="shared" si="1438"/>
        <v>11</v>
      </c>
      <c r="F2436" t="s">
        <v>17821</v>
      </c>
      <c r="G2436" t="str">
        <f t="shared" si="1428"/>
        <v>(Mr. SU Hua ,PERSON)</v>
      </c>
    </row>
    <row r="2437" spans="1:17" ht="16.5" customHeight="1" x14ac:dyDescent="0.25">
      <c r="A2437" t="s">
        <v>4032</v>
      </c>
      <c r="B2437">
        <v>86</v>
      </c>
      <c r="C2437" t="str">
        <f t="shared" si="1437"/>
        <v>[(Mr. Tan Shuay Tarng Vincent ,PERSON)]</v>
      </c>
      <c r="D2437" t="s">
        <v>12186</v>
      </c>
      <c r="E2437">
        <f t="shared" si="1438"/>
        <v>28</v>
      </c>
      <c r="F2437" t="s">
        <v>17782</v>
      </c>
      <c r="G2437" t="str">
        <f t="shared" si="1428"/>
        <v>(Mr. Tan Shuay Tarng Vincent ,PERSON)</v>
      </c>
    </row>
    <row r="2438" spans="1:17" ht="16.5" customHeight="1" x14ac:dyDescent="0.25">
      <c r="A2438" t="s">
        <v>3649</v>
      </c>
      <c r="B2438">
        <v>86</v>
      </c>
      <c r="C2438" t="str">
        <f>"["&amp;G2438&amp;K2438&amp;"]"</f>
        <v>[(Mr. Teo Kuo Liang ,PERSON)(Zhang Guoliang,PERSON)]</v>
      </c>
      <c r="D2438" t="s">
        <v>12187</v>
      </c>
      <c r="E2438">
        <f t="shared" si="1438"/>
        <v>18</v>
      </c>
      <c r="F2438" t="s">
        <v>17763</v>
      </c>
      <c r="G2438" t="str">
        <f t="shared" si="1428"/>
        <v>(Mr. Teo Kuo Liang ,PERSON)</v>
      </c>
      <c r="H2438" t="s">
        <v>12188</v>
      </c>
      <c r="I2438">
        <f t="shared" ref="I2438" si="1439">LEN(H2438)</f>
        <v>14</v>
      </c>
      <c r="J2438" t="s">
        <v>17763</v>
      </c>
      <c r="K2438" t="str">
        <f>"("&amp;H2438&amp;","&amp;J2438&amp;")"</f>
        <v>(Zhang Guoliang,PERSON)</v>
      </c>
    </row>
    <row r="2439" spans="1:17" ht="16.5" customHeight="1" x14ac:dyDescent="0.25">
      <c r="A2439" t="s">
        <v>5727</v>
      </c>
      <c r="B2439">
        <v>86</v>
      </c>
      <c r="C2439" t="str">
        <f t="shared" ref="C2439:C2459" si="1440">"["&amp;G2439&amp;"]"</f>
        <v>[(Mr. Wong Yu Kit ,PERSON)]</v>
      </c>
      <c r="D2439" t="s">
        <v>12189</v>
      </c>
      <c r="E2439">
        <f t="shared" si="1438"/>
        <v>16</v>
      </c>
      <c r="F2439" t="s">
        <v>11322</v>
      </c>
      <c r="G2439" t="str">
        <f t="shared" si="1428"/>
        <v>(Mr. Wong Yu Kit ,PERSON)</v>
      </c>
    </row>
    <row r="2440" spans="1:17" ht="16.5" customHeight="1" x14ac:dyDescent="0.25">
      <c r="A2440" t="s">
        <v>9324</v>
      </c>
      <c r="B2440">
        <v>86</v>
      </c>
      <c r="C2440" t="str">
        <f t="shared" si="1440"/>
        <v>[(Mr. WONG, Hak Kun ,PERSON)]</v>
      </c>
      <c r="D2440" t="s">
        <v>12190</v>
      </c>
      <c r="E2440">
        <f t="shared" si="1438"/>
        <v>18</v>
      </c>
      <c r="F2440" t="s">
        <v>17821</v>
      </c>
      <c r="G2440" t="str">
        <f t="shared" si="1428"/>
        <v>(Mr. WONG, Hak Kun ,PERSON)</v>
      </c>
    </row>
    <row r="2441" spans="1:17" ht="16.5" customHeight="1" x14ac:dyDescent="0.25">
      <c r="A2441" t="s">
        <v>2042</v>
      </c>
      <c r="B2441">
        <v>86</v>
      </c>
      <c r="C2441" t="str">
        <f t="shared" si="1440"/>
        <v>[(Mr. Yang Yide ,PERSON)]</v>
      </c>
      <c r="D2441" t="s">
        <v>12191</v>
      </c>
      <c r="E2441">
        <f t="shared" si="1438"/>
        <v>14</v>
      </c>
      <c r="F2441" t="s">
        <v>17821</v>
      </c>
      <c r="G2441" t="str">
        <f t="shared" si="1428"/>
        <v>(Mr. Yang Yide ,PERSON)</v>
      </c>
    </row>
    <row r="2442" spans="1:17" ht="16.5" customHeight="1" x14ac:dyDescent="0.25">
      <c r="A2442" t="s">
        <v>7776</v>
      </c>
      <c r="B2442">
        <v>86</v>
      </c>
      <c r="C2442" t="str">
        <f t="shared" si="1440"/>
        <v>[(Mr. YEUNG Lun Ching ,PERSON)]</v>
      </c>
      <c r="D2442" t="s">
        <v>12192</v>
      </c>
      <c r="E2442">
        <f t="shared" si="1438"/>
        <v>20</v>
      </c>
      <c r="F2442" t="s">
        <v>17821</v>
      </c>
      <c r="G2442" t="str">
        <f t="shared" si="1428"/>
        <v>(Mr. YEUNG Lun Ching ,PERSON)</v>
      </c>
    </row>
    <row r="2443" spans="1:17" ht="16.5" customHeight="1" x14ac:dyDescent="0.25">
      <c r="A2443" t="s">
        <v>5837</v>
      </c>
      <c r="B2443">
        <v>86</v>
      </c>
      <c r="C2443" t="str">
        <f t="shared" si="1440"/>
        <v>[(Mr. YOU Fengchun ,PERSON)]</v>
      </c>
      <c r="D2443" t="s">
        <v>12193</v>
      </c>
      <c r="E2443">
        <f t="shared" si="1438"/>
        <v>17</v>
      </c>
      <c r="F2443" t="s">
        <v>11322</v>
      </c>
      <c r="G2443" t="str">
        <f t="shared" si="1428"/>
        <v>(Mr. YOU Fengchun ,PERSON)</v>
      </c>
    </row>
    <row r="2444" spans="1:17" ht="16.5" customHeight="1" x14ac:dyDescent="0.25">
      <c r="A2444" t="s">
        <v>8846</v>
      </c>
      <c r="B2444">
        <v>86</v>
      </c>
      <c r="C2444" t="str">
        <f t="shared" si="1440"/>
        <v>[(Mr. Zhang Fan ,PERSON)]</v>
      </c>
      <c r="D2444" t="s">
        <v>12194</v>
      </c>
      <c r="E2444">
        <f t="shared" si="1438"/>
        <v>14</v>
      </c>
      <c r="F2444" t="s">
        <v>17821</v>
      </c>
      <c r="G2444" t="str">
        <f t="shared" si="1428"/>
        <v>(Mr. Zhang Fan ,PERSON)</v>
      </c>
    </row>
    <row r="2445" spans="1:17" ht="16.5" customHeight="1" x14ac:dyDescent="0.25">
      <c r="A2445" t="s">
        <v>9847</v>
      </c>
      <c r="B2445">
        <v>86</v>
      </c>
      <c r="C2445" t="str">
        <f t="shared" si="1440"/>
        <v>[(Mr. Zhang Zhidi ,PERSON)]</v>
      </c>
      <c r="D2445" t="s">
        <v>12195</v>
      </c>
      <c r="E2445">
        <f t="shared" si="1438"/>
        <v>16</v>
      </c>
      <c r="F2445" t="s">
        <v>11322</v>
      </c>
      <c r="G2445" t="str">
        <f t="shared" si="1428"/>
        <v>(Mr. Zhang Zhidi ,PERSON)</v>
      </c>
    </row>
    <row r="2446" spans="1:17" ht="16.5" customHeight="1" x14ac:dyDescent="0.25">
      <c r="A2446" t="s">
        <v>8888</v>
      </c>
      <c r="B2446">
        <v>86</v>
      </c>
      <c r="C2446" t="str">
        <f t="shared" si="1440"/>
        <v>[(Mr. Zhao Shijie ,PERSON)]</v>
      </c>
      <c r="D2446" t="s">
        <v>12196</v>
      </c>
      <c r="E2446">
        <f t="shared" si="1438"/>
        <v>16</v>
      </c>
      <c r="F2446" t="s">
        <v>11322</v>
      </c>
      <c r="G2446" t="str">
        <f t="shared" si="1428"/>
        <v>(Mr. Zhao Shijie ,PERSON)</v>
      </c>
    </row>
    <row r="2447" spans="1:17" ht="16.5" customHeight="1" x14ac:dyDescent="0.25">
      <c r="A2447" t="s">
        <v>2800</v>
      </c>
      <c r="B2447">
        <v>86</v>
      </c>
      <c r="C2447" t="str">
        <f t="shared" si="1440"/>
        <v>[(Mr. Zhou Qinyong ,PERSON)]</v>
      </c>
      <c r="D2447" t="s">
        <v>12197</v>
      </c>
      <c r="E2447">
        <f t="shared" si="1438"/>
        <v>17</v>
      </c>
      <c r="F2447" t="s">
        <v>11322</v>
      </c>
      <c r="G2447" t="str">
        <f t="shared" si="1428"/>
        <v>(Mr. Zhou Qinyong ,PERSON)</v>
      </c>
    </row>
    <row r="2448" spans="1:17" ht="16.5" customHeight="1" x14ac:dyDescent="0.25">
      <c r="A2448" t="s">
        <v>9262</v>
      </c>
      <c r="B2448">
        <v>86</v>
      </c>
      <c r="C2448" t="str">
        <f t="shared" si="1440"/>
        <v>[(Mr. ZHU Lin ,PERSON)]</v>
      </c>
      <c r="D2448" t="s">
        <v>11491</v>
      </c>
      <c r="E2448">
        <f t="shared" si="1438"/>
        <v>12</v>
      </c>
      <c r="F2448" t="s">
        <v>17821</v>
      </c>
      <c r="G2448" t="str">
        <f t="shared" si="1428"/>
        <v>(Mr. ZHU Lin ,PERSON)</v>
      </c>
    </row>
    <row r="2449" spans="1:11" ht="16.5" customHeight="1" x14ac:dyDescent="0.25">
      <c r="A2449" t="s">
        <v>4667</v>
      </c>
      <c r="B2449">
        <v>86</v>
      </c>
      <c r="C2449" t="str">
        <f t="shared" si="1440"/>
        <v>[(Ms. Au Ka Man Silkie,PERSON)]</v>
      </c>
      <c r="D2449" t="s">
        <v>14298</v>
      </c>
      <c r="E2449">
        <f t="shared" si="1438"/>
        <v>20</v>
      </c>
      <c r="F2449" t="s">
        <v>17821</v>
      </c>
      <c r="G2449" t="str">
        <f t="shared" si="1428"/>
        <v>(Ms. Au Ka Man Silkie,PERSON)</v>
      </c>
    </row>
    <row r="2450" spans="1:11" ht="16.5" customHeight="1" x14ac:dyDescent="0.25">
      <c r="A2450" t="s">
        <v>10640</v>
      </c>
      <c r="B2450">
        <v>86</v>
      </c>
      <c r="C2450" t="str">
        <f t="shared" si="1440"/>
        <v>[(Ms. CHAN Lok Yee ,PERSON)]</v>
      </c>
      <c r="D2450" t="s">
        <v>11506</v>
      </c>
      <c r="E2450">
        <f t="shared" si="1438"/>
        <v>17</v>
      </c>
      <c r="F2450" t="s">
        <v>17821</v>
      </c>
      <c r="G2450" t="str">
        <f t="shared" si="1428"/>
        <v>(Ms. CHAN Lok Yee ,PERSON)</v>
      </c>
    </row>
    <row r="2451" spans="1:11" ht="16.5" customHeight="1" x14ac:dyDescent="0.25">
      <c r="A2451" t="s">
        <v>11070</v>
      </c>
      <c r="B2451">
        <v>86</v>
      </c>
      <c r="C2451" t="str">
        <f t="shared" si="1440"/>
        <v>[(Ms. Han Linyou ,PERSON)]</v>
      </c>
      <c r="D2451" t="s">
        <v>14299</v>
      </c>
      <c r="E2451">
        <f t="shared" si="1438"/>
        <v>15</v>
      </c>
      <c r="F2451" t="s">
        <v>17821</v>
      </c>
      <c r="G2451" t="str">
        <f t="shared" si="1428"/>
        <v>(Ms. Han Linyou ,PERSON)</v>
      </c>
    </row>
    <row r="2452" spans="1:11" ht="16.5" customHeight="1" x14ac:dyDescent="0.25">
      <c r="A2452" t="s">
        <v>3951</v>
      </c>
      <c r="B2452">
        <v>86</v>
      </c>
      <c r="C2452" t="str">
        <f t="shared" si="1440"/>
        <v>[(Ms. Leung Ng Mui May ,PERSON)]</v>
      </c>
      <c r="D2452" t="s">
        <v>12198</v>
      </c>
      <c r="E2452">
        <f t="shared" si="1438"/>
        <v>21</v>
      </c>
      <c r="F2452" t="s">
        <v>17931</v>
      </c>
      <c r="G2452" t="str">
        <f t="shared" si="1428"/>
        <v>(Ms. Leung Ng Mui May ,PERSON)</v>
      </c>
    </row>
    <row r="2453" spans="1:11" ht="16.5" customHeight="1" x14ac:dyDescent="0.25">
      <c r="A2453" t="s">
        <v>2286</v>
      </c>
      <c r="B2453">
        <v>86</v>
      </c>
      <c r="C2453" t="str">
        <f t="shared" si="1440"/>
        <v>[(Ms. LEUNG Suet Lun,PERSON)]</v>
      </c>
      <c r="D2453" t="s">
        <v>2283</v>
      </c>
      <c r="E2453">
        <f t="shared" si="1438"/>
        <v>18</v>
      </c>
      <c r="F2453" t="s">
        <v>17821</v>
      </c>
      <c r="G2453" t="str">
        <f t="shared" si="1428"/>
        <v>(Ms. LEUNG Suet Lun,PERSON)</v>
      </c>
    </row>
    <row r="2454" spans="1:11" ht="16.5" customHeight="1" x14ac:dyDescent="0.25">
      <c r="A2454" t="s">
        <v>6513</v>
      </c>
      <c r="B2454">
        <v>86</v>
      </c>
      <c r="C2454" t="str">
        <f t="shared" si="1440"/>
        <v>[(Ms. Ng Hoi Ying,PERSON)]</v>
      </c>
      <c r="D2454" t="s">
        <v>12199</v>
      </c>
      <c r="E2454">
        <f t="shared" si="1438"/>
        <v>15</v>
      </c>
      <c r="F2454" t="s">
        <v>17931</v>
      </c>
      <c r="G2454" t="str">
        <f t="shared" si="1428"/>
        <v>(Ms. Ng Hoi Ying,PERSON)</v>
      </c>
    </row>
    <row r="2455" spans="1:11" ht="16.5" customHeight="1" x14ac:dyDescent="0.25">
      <c r="A2455" t="s">
        <v>10480</v>
      </c>
      <c r="B2455">
        <v>86</v>
      </c>
      <c r="C2455" t="str">
        <f t="shared" si="1440"/>
        <v>[(Ms. Tam Ho Ting ,PERSON)]</v>
      </c>
      <c r="D2455" t="s">
        <v>12200</v>
      </c>
      <c r="E2455">
        <f t="shared" si="1438"/>
        <v>16</v>
      </c>
      <c r="F2455" t="s">
        <v>17931</v>
      </c>
      <c r="G2455" t="str">
        <f t="shared" si="1428"/>
        <v>(Ms. Tam Ho Ting ,PERSON)</v>
      </c>
    </row>
    <row r="2456" spans="1:11" ht="16.5" customHeight="1" x14ac:dyDescent="0.25">
      <c r="A2456" t="s">
        <v>9318</v>
      </c>
      <c r="B2456">
        <v>86</v>
      </c>
      <c r="C2456" t="str">
        <f t="shared" si="1440"/>
        <v>[(Ms. TAN Lixia ,PERSON)]</v>
      </c>
      <c r="D2456" t="s">
        <v>12201</v>
      </c>
      <c r="E2456">
        <f t="shared" si="1438"/>
        <v>14</v>
      </c>
      <c r="F2456" t="s">
        <v>17821</v>
      </c>
      <c r="G2456" t="str">
        <f t="shared" si="1428"/>
        <v>(Ms. TAN Lixia ,PERSON)</v>
      </c>
    </row>
    <row r="2457" spans="1:11" ht="16.5" customHeight="1" x14ac:dyDescent="0.25">
      <c r="A2457" t="s">
        <v>10812</v>
      </c>
      <c r="B2457">
        <v>86</v>
      </c>
      <c r="C2457" t="str">
        <f t="shared" si="1440"/>
        <v>[(Ms. Tang Fei ,PERSON)]</v>
      </c>
      <c r="D2457" t="s">
        <v>12202</v>
      </c>
      <c r="E2457">
        <f t="shared" si="1438"/>
        <v>13</v>
      </c>
      <c r="F2457" t="s">
        <v>17821</v>
      </c>
      <c r="G2457" t="str">
        <f t="shared" si="1428"/>
        <v>(Ms. Tang Fei ,PERSON)</v>
      </c>
    </row>
    <row r="2458" spans="1:11" ht="16.5" customHeight="1" x14ac:dyDescent="0.25">
      <c r="A2458" t="s">
        <v>2881</v>
      </c>
      <c r="B2458">
        <v>86</v>
      </c>
      <c r="C2458" t="str">
        <f t="shared" si="1440"/>
        <v>[(Ms. Yee Man WONG ,PERSON)]</v>
      </c>
      <c r="D2458" t="s">
        <v>14300</v>
      </c>
      <c r="E2458">
        <f t="shared" si="1438"/>
        <v>17</v>
      </c>
      <c r="F2458" t="s">
        <v>17821</v>
      </c>
      <c r="G2458" t="str">
        <f t="shared" si="1428"/>
        <v>(Ms. Yee Man WONG ,PERSON)</v>
      </c>
    </row>
    <row r="2459" spans="1:11" ht="16.5" customHeight="1" x14ac:dyDescent="0.25">
      <c r="A2459" t="s">
        <v>5221</v>
      </c>
      <c r="B2459">
        <v>86</v>
      </c>
      <c r="C2459" t="str">
        <f t="shared" si="1440"/>
        <v>[(Ms. YU Bin ,PERSON)]</v>
      </c>
      <c r="D2459" t="s">
        <v>11512</v>
      </c>
      <c r="E2459">
        <f t="shared" si="1438"/>
        <v>11</v>
      </c>
      <c r="F2459" t="s">
        <v>17821</v>
      </c>
      <c r="G2459" t="str">
        <f t="shared" si="1428"/>
        <v>(Ms. YU Bin ,PERSON)</v>
      </c>
    </row>
    <row r="2460" spans="1:11" ht="16.5" customHeight="1" x14ac:dyDescent="0.25">
      <c r="A2460" t="s">
        <v>4854</v>
      </c>
      <c r="B2460">
        <v>86</v>
      </c>
    </row>
    <row r="2461" spans="1:11" ht="16.5" customHeight="1" x14ac:dyDescent="0.25">
      <c r="A2461" t="s">
        <v>5819</v>
      </c>
      <c r="B2461">
        <v>86</v>
      </c>
      <c r="C2461" t="str">
        <f t="shared" ref="C2461:C2462" si="1441">"["&amp;G2461&amp;"]"</f>
        <v>[(Sheng Yuan Securities Limited ,ORG)]</v>
      </c>
      <c r="D2461" t="s">
        <v>14698</v>
      </c>
      <c r="E2461">
        <f t="shared" si="1438"/>
        <v>30</v>
      </c>
      <c r="F2461" t="s">
        <v>17756</v>
      </c>
      <c r="G2461" t="str">
        <f t="shared" ref="G2461:G2480" si="1442">"("&amp;D2461&amp;","&amp;F2461&amp;")"</f>
        <v>(Sheng Yuan Securities Limited ,ORG)</v>
      </c>
    </row>
    <row r="2462" spans="1:11" ht="16.5" customHeight="1" x14ac:dyDescent="0.25">
      <c r="A2462" t="s">
        <v>10724</v>
      </c>
      <c r="B2462">
        <v>86</v>
      </c>
      <c r="C2462" t="str">
        <f t="shared" si="1441"/>
        <v>[(Sinomax Securities Limited ,ORG)]</v>
      </c>
      <c r="D2462" t="s">
        <v>13924</v>
      </c>
      <c r="E2462">
        <f t="shared" si="1438"/>
        <v>27</v>
      </c>
      <c r="F2462" t="s">
        <v>17756</v>
      </c>
      <c r="G2462" t="str">
        <f t="shared" si="1442"/>
        <v>(Sinomax Securities Limited ,ORG)</v>
      </c>
    </row>
    <row r="2463" spans="1:11" ht="16.5" customHeight="1" x14ac:dyDescent="0.25">
      <c r="A2463" t="s">
        <v>8819</v>
      </c>
      <c r="B2463">
        <v>86</v>
      </c>
      <c r="C2463" t="str">
        <f t="shared" ref="C2463:C2465" si="1443">"["&amp;G2463&amp;K2463&amp;"]"</f>
        <v>[(Sole Representative ,TITLE)(China Securities (International) Corporate Finance Company Limited,ORG)]</v>
      </c>
      <c r="D2463" t="s">
        <v>15265</v>
      </c>
      <c r="E2463">
        <f t="shared" si="1438"/>
        <v>20</v>
      </c>
      <c r="F2463" t="s">
        <v>11314</v>
      </c>
      <c r="G2463" t="str">
        <f t="shared" si="1442"/>
        <v>(Sole Representative ,TITLE)</v>
      </c>
      <c r="H2463" t="s">
        <v>3583</v>
      </c>
      <c r="I2463">
        <f t="shared" ref="I2463:I2465" si="1444">LEN(H2463)</f>
        <v>66</v>
      </c>
      <c r="J2463" t="s">
        <v>17887</v>
      </c>
      <c r="K2463" t="str">
        <f t="shared" ref="K2463:K2465" si="1445">"("&amp;H2463&amp;","&amp;J2463&amp;")"</f>
        <v>(China Securities (International) Corporate Finance Company Limited,ORG)</v>
      </c>
    </row>
    <row r="2464" spans="1:11" ht="16.5" customHeight="1" x14ac:dyDescent="0.25">
      <c r="A2464" t="s">
        <v>6781</v>
      </c>
      <c r="B2464">
        <v>86</v>
      </c>
      <c r="C2464" t="str">
        <f t="shared" si="1443"/>
        <v>[(Sole Sponsor and Sole Global Coordinator,TITLE)( CEB International Capital Corporation Limited,ORG)]</v>
      </c>
      <c r="D2464" t="s">
        <v>14662</v>
      </c>
      <c r="E2464">
        <f t="shared" si="1438"/>
        <v>40</v>
      </c>
      <c r="F2464" t="s">
        <v>11314</v>
      </c>
      <c r="G2464" t="str">
        <f t="shared" si="1442"/>
        <v>(Sole Sponsor and Sole Global Coordinator,TITLE)</v>
      </c>
      <c r="H2464" t="s">
        <v>15100</v>
      </c>
      <c r="I2464">
        <f t="shared" si="1444"/>
        <v>46</v>
      </c>
      <c r="J2464" t="s">
        <v>17887</v>
      </c>
      <c r="K2464" t="str">
        <f t="shared" si="1445"/>
        <v>( CEB International Capital Corporation Limited,ORG)</v>
      </c>
    </row>
    <row r="2465" spans="1:17" ht="16.5" customHeight="1" x14ac:dyDescent="0.25">
      <c r="A2465" t="s">
        <v>4919</v>
      </c>
      <c r="B2465">
        <v>86</v>
      </c>
      <c r="C2465" t="str">
        <f t="shared" si="1443"/>
        <v>[(Sole Sponsor,TITLE)( Ballas Capital Limited ,ORG)]</v>
      </c>
      <c r="D2465" t="s">
        <v>71</v>
      </c>
      <c r="E2465">
        <f t="shared" si="1438"/>
        <v>12</v>
      </c>
      <c r="F2465" t="s">
        <v>17892</v>
      </c>
      <c r="G2465" t="str">
        <f t="shared" si="1442"/>
        <v>(Sole Sponsor,TITLE)</v>
      </c>
      <c r="H2465" t="s">
        <v>16555</v>
      </c>
      <c r="I2465">
        <f t="shared" si="1444"/>
        <v>24</v>
      </c>
      <c r="J2465" t="s">
        <v>17891</v>
      </c>
      <c r="K2465" t="str">
        <f t="shared" si="1445"/>
        <v>( Ballas Capital Limited ,ORG)</v>
      </c>
    </row>
    <row r="2466" spans="1:17" ht="16.5" customHeight="1" x14ac:dyDescent="0.25">
      <c r="A2466" t="s">
        <v>11355</v>
      </c>
      <c r="B2466">
        <v>86</v>
      </c>
      <c r="C2466" t="str">
        <f t="shared" ref="C2466:C2476" si="1446">"["&amp;G2466&amp;"]"</f>
        <v>[(The Hongkong and Shanghai Banking Corporation Limited ,ORG)]</v>
      </c>
      <c r="D2466" t="s">
        <v>14699</v>
      </c>
      <c r="E2466">
        <f t="shared" si="1438"/>
        <v>54</v>
      </c>
      <c r="F2466" t="s">
        <v>17756</v>
      </c>
      <c r="G2466" t="str">
        <f t="shared" si="1442"/>
        <v>(The Hongkong and Shanghai Banking Corporation Limited ,ORG)</v>
      </c>
    </row>
    <row r="2467" spans="1:17" ht="16.5" customHeight="1" x14ac:dyDescent="0.25">
      <c r="A2467" t="s">
        <v>10966</v>
      </c>
      <c r="B2467">
        <v>86</v>
      </c>
      <c r="C2467" t="str">
        <f t="shared" si="1446"/>
        <v>[(WANG Weiping ,PERSON)]</v>
      </c>
      <c r="D2467" t="s">
        <v>12203</v>
      </c>
      <c r="E2467">
        <f t="shared" si="1438"/>
        <v>13</v>
      </c>
      <c r="F2467" t="s">
        <v>17821</v>
      </c>
      <c r="G2467" t="str">
        <f t="shared" si="1442"/>
        <v>(WANG Weiping ,PERSON)</v>
      </c>
    </row>
    <row r="2468" spans="1:17" ht="16.5" customHeight="1" x14ac:dyDescent="0.25">
      <c r="A2468" t="s">
        <v>5431</v>
      </c>
      <c r="B2468">
        <v>86</v>
      </c>
      <c r="C2468" t="str">
        <f t="shared" si="1446"/>
        <v>[(Yeo Chew Yen Mary ,PERSON)]</v>
      </c>
      <c r="D2468" t="s">
        <v>16123</v>
      </c>
      <c r="E2468">
        <f t="shared" si="1438"/>
        <v>18</v>
      </c>
      <c r="F2468" t="s">
        <v>17821</v>
      </c>
      <c r="G2468" t="str">
        <f t="shared" si="1442"/>
        <v>(Yeo Chew Yen Mary ,PERSON)</v>
      </c>
    </row>
    <row r="2469" spans="1:17" ht="16.5" customHeight="1" x14ac:dyDescent="0.25">
      <c r="A2469" t="s">
        <v>6933</v>
      </c>
      <c r="B2469">
        <v>86</v>
      </c>
      <c r="C2469" t="str">
        <f t="shared" si="1446"/>
        <v>[(YUAN Jianhua ,PERSON)]</v>
      </c>
      <c r="D2469" t="s">
        <v>12204</v>
      </c>
      <c r="E2469">
        <f t="shared" si="1438"/>
        <v>13</v>
      </c>
      <c r="F2469" t="s">
        <v>17821</v>
      </c>
      <c r="G2469" t="str">
        <f t="shared" si="1442"/>
        <v>(YUAN Jianhua ,PERSON)</v>
      </c>
    </row>
    <row r="2470" spans="1:17" ht="16.5" customHeight="1" x14ac:dyDescent="0.25">
      <c r="A2470" t="s">
        <v>469</v>
      </c>
      <c r="B2470">
        <v>86</v>
      </c>
      <c r="C2470" t="str">
        <f t="shared" si="1446"/>
        <v>[(ZHANG Yaoliang ,PERSON)]</v>
      </c>
      <c r="D2470" t="s">
        <v>11610</v>
      </c>
      <c r="E2470">
        <f t="shared" si="1438"/>
        <v>15</v>
      </c>
      <c r="F2470" t="s">
        <v>17821</v>
      </c>
      <c r="G2470" t="str">
        <f t="shared" si="1442"/>
        <v>(ZHANG Yaoliang ,PERSON)</v>
      </c>
    </row>
    <row r="2471" spans="1:17" ht="16.5" customHeight="1" x14ac:dyDescent="0.25">
      <c r="A2471" t="s">
        <v>2652</v>
      </c>
      <c r="B2471">
        <v>86</v>
      </c>
      <c r="C2471" t="str">
        <f t="shared" si="1446"/>
        <v>[(Zhou Li,PERSON)]</v>
      </c>
      <c r="D2471" t="s">
        <v>12205</v>
      </c>
      <c r="E2471">
        <f t="shared" si="1438"/>
        <v>7</v>
      </c>
      <c r="F2471" t="s">
        <v>17821</v>
      </c>
      <c r="G2471" t="str">
        <f t="shared" si="1442"/>
        <v>(Zhou Li,PERSON)</v>
      </c>
    </row>
    <row r="2472" spans="1:17" ht="16.5" customHeight="1" x14ac:dyDescent="0.25">
      <c r="A2472" t="s">
        <v>8909</v>
      </c>
      <c r="B2472">
        <v>86</v>
      </c>
      <c r="C2472" t="str">
        <f t="shared" si="1446"/>
        <v>[(Zhu XIN ,PERSON)]</v>
      </c>
      <c r="D2472" t="s">
        <v>12206</v>
      </c>
      <c r="E2472">
        <f t="shared" si="1438"/>
        <v>8</v>
      </c>
      <c r="F2472" t="s">
        <v>18050</v>
      </c>
      <c r="G2472" t="str">
        <f t="shared" si="1442"/>
        <v>(Zhu XIN ,PERSON)</v>
      </c>
    </row>
    <row r="2473" spans="1:17" ht="16.5" customHeight="1" x14ac:dyDescent="0.25">
      <c r="A2473" t="s">
        <v>15767</v>
      </c>
      <c r="B2473">
        <v>87</v>
      </c>
      <c r="C2473" t="str">
        <f t="shared" si="1446"/>
        <v>[( Mr. Chan Chung,PERSON)]</v>
      </c>
      <c r="D2473" t="s">
        <v>15768</v>
      </c>
      <c r="E2473">
        <f t="shared" si="1438"/>
        <v>15</v>
      </c>
      <c r="F2473" t="s">
        <v>17821</v>
      </c>
      <c r="G2473" t="str">
        <f t="shared" si="1442"/>
        <v>( Mr. Chan Chung,PERSON)</v>
      </c>
    </row>
    <row r="2474" spans="1:17" ht="16.5" customHeight="1" x14ac:dyDescent="0.25">
      <c r="A2474" t="s">
        <v>15454</v>
      </c>
      <c r="B2474">
        <v>87</v>
      </c>
      <c r="C2474" t="str">
        <f t="shared" si="1446"/>
        <v>[(Citigroup Global Markets Asia Limited ,ORG)]</v>
      </c>
      <c r="D2474" t="s">
        <v>15457</v>
      </c>
      <c r="E2474">
        <f t="shared" si="1438"/>
        <v>38</v>
      </c>
      <c r="F2474" t="s">
        <v>17756</v>
      </c>
      <c r="G2474" t="str">
        <f t="shared" si="1442"/>
        <v>(Citigroup Global Markets Asia Limited ,ORG)</v>
      </c>
    </row>
    <row r="2475" spans="1:17" ht="16.5" customHeight="1" x14ac:dyDescent="0.25">
      <c r="A2475" t="s">
        <v>7050</v>
      </c>
      <c r="B2475">
        <v>87</v>
      </c>
      <c r="C2475" t="str">
        <f t="shared" si="1446"/>
        <v>[( Stephenson Harwood,ORG)]</v>
      </c>
      <c r="D2475" t="s">
        <v>17215</v>
      </c>
      <c r="E2475">
        <f t="shared" si="1438"/>
        <v>19</v>
      </c>
      <c r="F2475" t="s">
        <v>11321</v>
      </c>
      <c r="G2475" t="str">
        <f t="shared" si="1442"/>
        <v>( Stephenson Harwood,ORG)</v>
      </c>
    </row>
    <row r="2476" spans="1:17" ht="16.5" customHeight="1" x14ac:dyDescent="0.25">
      <c r="A2476" t="s">
        <v>6114</v>
      </c>
      <c r="B2476">
        <v>87</v>
      </c>
      <c r="C2476" t="str">
        <f t="shared" si="1446"/>
        <v>[( Rajah &amp; Tann Singapore LLP ,ORG)]</v>
      </c>
      <c r="D2476" t="s">
        <v>17075</v>
      </c>
      <c r="E2476">
        <f t="shared" si="1438"/>
        <v>28</v>
      </c>
      <c r="F2476" t="s">
        <v>17756</v>
      </c>
      <c r="G2476" t="str">
        <f t="shared" si="1442"/>
        <v>( Rajah &amp; Tann Singapore LLP ,ORG)</v>
      </c>
    </row>
    <row r="2477" spans="1:17" ht="16.5" customHeight="1" x14ac:dyDescent="0.25">
      <c r="A2477" t="s">
        <v>1268</v>
      </c>
      <c r="B2477">
        <v>87</v>
      </c>
      <c r="C2477" t="str">
        <f>"["&amp;G2477&amp;K2477&amp;N2477&amp;Q2477&amp;"]"</f>
        <v>[(Audit Committee,TITLE)( Mr. Lai Yat Kwong Fred  ,PERSON)(Mr. Lui Ho Ming Paul ,PERSON)(Mr. Woo Chun Fai,PERSON)]</v>
      </c>
      <c r="D2477" t="s">
        <v>15237</v>
      </c>
      <c r="E2477">
        <f t="shared" si="1438"/>
        <v>15</v>
      </c>
      <c r="F2477" t="s">
        <v>11314</v>
      </c>
      <c r="G2477" t="str">
        <f t="shared" si="1442"/>
        <v>(Audit Committee,TITLE)</v>
      </c>
      <c r="H2477" t="s">
        <v>17630</v>
      </c>
      <c r="I2477">
        <f t="shared" ref="I2477" si="1447">LEN(H2477)</f>
        <v>25</v>
      </c>
      <c r="J2477" t="s">
        <v>17932</v>
      </c>
      <c r="K2477" t="str">
        <f t="shared" ref="K2477:K2478" si="1448">"("&amp;H2477&amp;","&amp;J2477&amp;")"</f>
        <v>( Mr. Lai Yat Kwong Fred  ,PERSON)</v>
      </c>
      <c r="L2477" t="s">
        <v>17646</v>
      </c>
      <c r="M2477" t="s">
        <v>17932</v>
      </c>
      <c r="N2477" t="str">
        <f>"("&amp;L2477&amp;","&amp;M2477&amp;")"</f>
        <v>(Mr. Lui Ho Ming Paul ,PERSON)</v>
      </c>
      <c r="O2477" t="s">
        <v>17662</v>
      </c>
      <c r="P2477" t="s">
        <v>17932</v>
      </c>
      <c r="Q2477" t="str">
        <f t="shared" ref="Q2477" si="1449">"("&amp;O2477&amp;","&amp;P2477&amp;")"</f>
        <v>(Mr. Woo Chun Fai,PERSON)</v>
      </c>
    </row>
    <row r="2478" spans="1:17" ht="16.5" customHeight="1" x14ac:dyDescent="0.25">
      <c r="A2478" t="s">
        <v>8855</v>
      </c>
      <c r="B2478">
        <v>87</v>
      </c>
      <c r="C2478" t="str">
        <f>"["&amp;G2478&amp;K2478&amp;"]"</f>
        <v>[(Biological Assets Appraiser Jones ,TITLE)(Lang LaSalle Corporate Appraisal and Advisory Limited,ORG)]</v>
      </c>
      <c r="D2478" t="s">
        <v>14700</v>
      </c>
      <c r="E2478">
        <f t="shared" si="1438"/>
        <v>34</v>
      </c>
      <c r="F2478" t="s">
        <v>17888</v>
      </c>
      <c r="G2478" t="str">
        <f t="shared" si="1442"/>
        <v>(Biological Assets Appraiser Jones ,TITLE)</v>
      </c>
      <c r="H2478" t="s">
        <v>15132</v>
      </c>
      <c r="I2478">
        <f t="shared" ref="I2478" si="1450">LEN(H2478)</f>
        <v>53</v>
      </c>
      <c r="J2478" t="s">
        <v>17887</v>
      </c>
      <c r="K2478" t="str">
        <f t="shared" si="1448"/>
        <v>(Lang LaSalle Corporate Appraisal and Advisory Limited,ORG)</v>
      </c>
    </row>
    <row r="2479" spans="1:17" ht="16.5" customHeight="1" x14ac:dyDescent="0.25">
      <c r="A2479" t="s">
        <v>7148</v>
      </c>
      <c r="B2479">
        <v>87</v>
      </c>
      <c r="C2479" t="str">
        <f t="shared" ref="C2479:C2480" si="1451">"["&amp;G2479&amp;"]"</f>
        <v>[(China Tonghai Securities Limited ,ORG)]</v>
      </c>
      <c r="D2479" t="s">
        <v>14701</v>
      </c>
      <c r="E2479">
        <f t="shared" si="1438"/>
        <v>33</v>
      </c>
      <c r="F2479" t="s">
        <v>17756</v>
      </c>
      <c r="G2479" t="str">
        <f t="shared" si="1442"/>
        <v>(China Tonghai Securities Limited ,ORG)</v>
      </c>
    </row>
    <row r="2480" spans="1:17" ht="16.5" customHeight="1" x14ac:dyDescent="0.25">
      <c r="A2480" t="s">
        <v>8608</v>
      </c>
      <c r="B2480">
        <v>87</v>
      </c>
      <c r="C2480" t="str">
        <f t="shared" si="1451"/>
        <v>[(CMB International Capital Limited ,ORG)]</v>
      </c>
      <c r="D2480" t="s">
        <v>13911</v>
      </c>
      <c r="E2480">
        <f t="shared" si="1438"/>
        <v>34</v>
      </c>
      <c r="F2480" t="s">
        <v>17756</v>
      </c>
      <c r="G2480" t="str">
        <f t="shared" si="1442"/>
        <v>(CMB International Capital Limited ,ORG)</v>
      </c>
    </row>
    <row r="2481" spans="1:17" ht="16.5" customHeight="1" x14ac:dyDescent="0.25">
      <c r="A2481" t="s">
        <v>1072</v>
      </c>
      <c r="B2481">
        <v>87</v>
      </c>
    </row>
    <row r="2482" spans="1:17" ht="16.5" customHeight="1" x14ac:dyDescent="0.25">
      <c r="A2482" t="s">
        <v>15739</v>
      </c>
      <c r="B2482">
        <v>87</v>
      </c>
      <c r="C2482" t="str">
        <f t="shared" ref="C2482" si="1452">"["&amp;G2482&amp;"]"</f>
        <v>[(First Shanghai Securities Ltd.,ORG)]</v>
      </c>
      <c r="D2482" t="s">
        <v>15740</v>
      </c>
      <c r="E2482">
        <f t="shared" si="1438"/>
        <v>30</v>
      </c>
      <c r="F2482" t="s">
        <v>17958</v>
      </c>
      <c r="G2482" t="str">
        <f>"("&amp;D2482&amp;","&amp;F2482&amp;")"</f>
        <v>(First Shanghai Securities Ltd.,ORG)</v>
      </c>
    </row>
    <row r="2483" spans="1:17" ht="16.5" customHeight="1" x14ac:dyDescent="0.25">
      <c r="A2483" t="s">
        <v>7031</v>
      </c>
      <c r="B2483">
        <v>87</v>
      </c>
    </row>
    <row r="2484" spans="1:17" ht="16.5" customHeight="1" x14ac:dyDescent="0.25">
      <c r="A2484" t="s">
        <v>15741</v>
      </c>
      <c r="B2484">
        <v>87</v>
      </c>
      <c r="C2484" t="str">
        <f t="shared" ref="C2484:C2488" si="1453">"["&amp;G2484&amp;"]"</f>
        <v>[(Freshfields Bruckhaus Deringer,ORG)]</v>
      </c>
      <c r="D2484" t="s">
        <v>586</v>
      </c>
      <c r="E2484">
        <f t="shared" si="1438"/>
        <v>30</v>
      </c>
      <c r="F2484" t="s">
        <v>17958</v>
      </c>
      <c r="G2484" t="str">
        <f t="shared" ref="G2484:G2547" si="1454">"("&amp;D2484&amp;","&amp;F2484&amp;")"</f>
        <v>(Freshfields Bruckhaus Deringer,ORG)</v>
      </c>
    </row>
    <row r="2485" spans="1:17" ht="16.5" customHeight="1" x14ac:dyDescent="0.25">
      <c r="A2485" t="s">
        <v>520</v>
      </c>
      <c r="B2485">
        <v>87</v>
      </c>
      <c r="C2485" t="str">
        <f t="shared" si="1453"/>
        <v>[(Ge Wu ,PERSON)]</v>
      </c>
      <c r="D2485" t="s">
        <v>11483</v>
      </c>
      <c r="E2485">
        <f t="shared" si="1438"/>
        <v>6</v>
      </c>
      <c r="F2485" t="s">
        <v>17821</v>
      </c>
      <c r="G2485" t="str">
        <f t="shared" si="1454"/>
        <v>(Ge Wu ,PERSON)</v>
      </c>
    </row>
    <row r="2486" spans="1:17" ht="16.5" customHeight="1" x14ac:dyDescent="0.25">
      <c r="A2486" t="s">
        <v>3277</v>
      </c>
      <c r="B2486">
        <v>87</v>
      </c>
      <c r="C2486" t="str">
        <f t="shared" si="1453"/>
        <v>[(GU Jiong ,PERSON)]</v>
      </c>
      <c r="D2486" t="s">
        <v>12207</v>
      </c>
      <c r="E2486">
        <f t="shared" si="1438"/>
        <v>9</v>
      </c>
      <c r="F2486" t="s">
        <v>17821</v>
      </c>
      <c r="G2486" t="str">
        <f t="shared" si="1454"/>
        <v>(GU Jiong ,PERSON)</v>
      </c>
    </row>
    <row r="2487" spans="1:17" ht="16.5" customHeight="1" x14ac:dyDescent="0.25">
      <c r="A2487" t="s">
        <v>8383</v>
      </c>
      <c r="B2487">
        <v>87</v>
      </c>
      <c r="C2487" t="str">
        <f t="shared" si="1453"/>
        <v>[(Hu Yangyang ,PERSON)]</v>
      </c>
      <c r="D2487" t="s">
        <v>12208</v>
      </c>
      <c r="E2487">
        <f t="shared" si="1438"/>
        <v>12</v>
      </c>
      <c r="F2487" t="s">
        <v>17821</v>
      </c>
      <c r="G2487" t="str">
        <f t="shared" si="1454"/>
        <v>(Hu Yangyang ,PERSON)</v>
      </c>
    </row>
    <row r="2488" spans="1:17" ht="16.5" customHeight="1" x14ac:dyDescent="0.25">
      <c r="A2488" t="s">
        <v>8615</v>
      </c>
      <c r="B2488">
        <v>87</v>
      </c>
      <c r="C2488" t="str">
        <f t="shared" si="1453"/>
        <v>[(ICBC International Securities Limited ,ORG)]</v>
      </c>
      <c r="D2488" t="s">
        <v>11784</v>
      </c>
      <c r="E2488">
        <f t="shared" si="1438"/>
        <v>38</v>
      </c>
      <c r="F2488" t="s">
        <v>17756</v>
      </c>
      <c r="G2488" t="str">
        <f t="shared" si="1454"/>
        <v>(ICBC International Securities Limited ,ORG)</v>
      </c>
    </row>
    <row r="2489" spans="1:17" ht="16.5" customHeight="1" x14ac:dyDescent="0.25">
      <c r="A2489" t="s">
        <v>4616</v>
      </c>
      <c r="B2489">
        <v>87</v>
      </c>
      <c r="C2489" t="str">
        <f t="shared" ref="C2489:C2490" si="1455">"["&amp;G2489&amp;K2489&amp;"]"</f>
        <v>[(Independent Property Valuer ,TITLE)(Jones Lang LaSalle Corporate Appraisal and Advisory Limited,ORG)]</v>
      </c>
      <c r="D2489" t="s">
        <v>14208</v>
      </c>
      <c r="E2489">
        <f t="shared" si="1438"/>
        <v>28</v>
      </c>
      <c r="F2489" t="s">
        <v>17888</v>
      </c>
      <c r="G2489" t="str">
        <f t="shared" si="1454"/>
        <v>(Independent Property Valuer ,TITLE)</v>
      </c>
      <c r="H2489" t="s">
        <v>15133</v>
      </c>
      <c r="I2489">
        <f t="shared" ref="I2489:I2490" si="1456">LEN(H2489)</f>
        <v>59</v>
      </c>
      <c r="J2489" t="s">
        <v>17887</v>
      </c>
      <c r="K2489" t="str">
        <f t="shared" ref="K2489:K2490" si="1457">"("&amp;H2489&amp;","&amp;J2489&amp;")"</f>
        <v>(Jones Lang LaSalle Corporate Appraisal and Advisory Limited,ORG)</v>
      </c>
    </row>
    <row r="2490" spans="1:17" ht="16.5" customHeight="1" x14ac:dyDescent="0.25">
      <c r="A2490" t="s">
        <v>11232</v>
      </c>
      <c r="B2490">
        <v>87</v>
      </c>
      <c r="C2490" t="str">
        <f t="shared" si="1455"/>
        <v>[(Joint Global Coordinators,TITLE)( J.P. Morgan Securities (Asia Pacific) Limited,ORG)]</v>
      </c>
      <c r="D2490" t="s">
        <v>74</v>
      </c>
      <c r="E2490">
        <f t="shared" si="1438"/>
        <v>25</v>
      </c>
      <c r="F2490" t="s">
        <v>11314</v>
      </c>
      <c r="G2490" t="str">
        <f t="shared" si="1454"/>
        <v>(Joint Global Coordinators,TITLE)</v>
      </c>
      <c r="H2490" t="s">
        <v>16833</v>
      </c>
      <c r="I2490">
        <f t="shared" si="1456"/>
        <v>46</v>
      </c>
      <c r="J2490" t="s">
        <v>17887</v>
      </c>
      <c r="K2490" t="str">
        <f t="shared" si="1457"/>
        <v>( J.P. Morgan Securities (Asia Pacific) Limited,ORG)</v>
      </c>
      <c r="L2490" t="s">
        <v>16824</v>
      </c>
    </row>
    <row r="2491" spans="1:17" ht="16.5" customHeight="1" x14ac:dyDescent="0.25">
      <c r="A2491" t="s">
        <v>9923</v>
      </c>
      <c r="B2491">
        <v>87</v>
      </c>
      <c r="C2491" t="str">
        <f t="shared" ref="C2491:C2494" si="1458">"["&amp;G2491&amp;"]"</f>
        <v>[(Joint Sponsors, Joint Global Coordinators and Joint Bookrunners ,TITLE)]</v>
      </c>
      <c r="D2491" t="s">
        <v>12209</v>
      </c>
      <c r="E2491">
        <f t="shared" si="1438"/>
        <v>64</v>
      </c>
      <c r="F2491" t="s">
        <v>11314</v>
      </c>
      <c r="G2491" t="str">
        <f t="shared" si="1454"/>
        <v>(Joint Sponsors, Joint Global Coordinators and Joint Bookrunners ,TITLE)</v>
      </c>
    </row>
    <row r="2492" spans="1:17" ht="16.5" customHeight="1" x14ac:dyDescent="0.25">
      <c r="A2492" t="s">
        <v>9629</v>
      </c>
      <c r="B2492">
        <v>87</v>
      </c>
      <c r="C2492" t="str">
        <f t="shared" si="1458"/>
        <v>[(Li Wenjia ,PERSON)]</v>
      </c>
      <c r="D2492" t="s">
        <v>12210</v>
      </c>
      <c r="E2492">
        <f t="shared" si="1438"/>
        <v>10</v>
      </c>
      <c r="F2492" t="s">
        <v>18051</v>
      </c>
      <c r="G2492" t="str">
        <f t="shared" si="1454"/>
        <v>(Li Wenjia ,PERSON)</v>
      </c>
    </row>
    <row r="2493" spans="1:17" ht="16.5" customHeight="1" x14ac:dyDescent="0.25">
      <c r="A2493" t="s">
        <v>6664</v>
      </c>
      <c r="B2493">
        <v>87</v>
      </c>
      <c r="C2493" t="str">
        <f t="shared" si="1458"/>
        <v>[(Lin Han-wei ,PERSON)]</v>
      </c>
      <c r="D2493" t="s">
        <v>12211</v>
      </c>
      <c r="E2493">
        <f t="shared" si="1438"/>
        <v>12</v>
      </c>
      <c r="F2493" t="s">
        <v>17821</v>
      </c>
      <c r="G2493" t="str">
        <f t="shared" si="1454"/>
        <v>(Lin Han-wei ,PERSON)</v>
      </c>
    </row>
    <row r="2494" spans="1:17" ht="16.5" customHeight="1" x14ac:dyDescent="0.25">
      <c r="A2494" t="s">
        <v>428</v>
      </c>
      <c r="B2494">
        <v>87</v>
      </c>
      <c r="C2494" t="str">
        <f t="shared" si="1458"/>
        <v>[(Morgan Stanley &amp; Co. International plc ,ORG)]</v>
      </c>
      <c r="D2494" t="s">
        <v>16116</v>
      </c>
      <c r="E2494">
        <f t="shared" si="1438"/>
        <v>39</v>
      </c>
      <c r="F2494" t="s">
        <v>17887</v>
      </c>
      <c r="G2494" t="str">
        <f t="shared" si="1454"/>
        <v>(Morgan Stanley &amp; Co. International plc ,ORG)</v>
      </c>
    </row>
    <row r="2495" spans="1:17" ht="16.5" customHeight="1" x14ac:dyDescent="0.25">
      <c r="A2495" t="s">
        <v>10857</v>
      </c>
      <c r="B2495">
        <v>87</v>
      </c>
      <c r="C2495" t="str">
        <f>"["&amp;G2495&amp;K2495&amp;"]"</f>
        <v>[(Mr. Ang Yong Kwang ,PERSON)(Hong Yongquan,PERSON)]</v>
      </c>
      <c r="D2495" t="s">
        <v>12212</v>
      </c>
      <c r="E2495">
        <f t="shared" si="1438"/>
        <v>19</v>
      </c>
      <c r="F2495" t="s">
        <v>17763</v>
      </c>
      <c r="G2495" t="str">
        <f t="shared" si="1454"/>
        <v>(Mr. Ang Yong Kwang ,PERSON)</v>
      </c>
      <c r="H2495" t="s">
        <v>12213</v>
      </c>
      <c r="I2495">
        <f t="shared" ref="I2495:I2496" si="1459">LEN(H2495)</f>
        <v>13</v>
      </c>
      <c r="J2495" t="s">
        <v>17763</v>
      </c>
      <c r="K2495" t="str">
        <f t="shared" ref="K2495:K2496" si="1460">"("&amp;H2495&amp;","&amp;J2495&amp;")"</f>
        <v>(Hong Yongquan,PERSON)</v>
      </c>
    </row>
    <row r="2496" spans="1:17" ht="16.5" customHeight="1" x14ac:dyDescent="0.25">
      <c r="A2496" t="s">
        <v>6067</v>
      </c>
      <c r="B2496">
        <v>87</v>
      </c>
      <c r="C2496" t="str">
        <f>"["&amp;G2496&amp;K2496&amp;N2496&amp;Q2496&amp;"]"</f>
        <v>[(Mr. Au Yeung Po Fung,PERSON)( Mr. Liu Xin,PERSON)(Remuneration committee ,TITLE)(Mr. Au Yeung Po Fung,PERSON)]</v>
      </c>
      <c r="D2496" t="s">
        <v>14045</v>
      </c>
      <c r="E2496">
        <f t="shared" si="1438"/>
        <v>20</v>
      </c>
      <c r="F2496" t="s">
        <v>17763</v>
      </c>
      <c r="G2496" t="str">
        <f t="shared" si="1454"/>
        <v>(Mr. Au Yeung Po Fung,PERSON)</v>
      </c>
      <c r="H2496" t="s">
        <v>14046</v>
      </c>
      <c r="I2496">
        <f t="shared" si="1459"/>
        <v>12</v>
      </c>
      <c r="J2496" t="s">
        <v>17763</v>
      </c>
      <c r="K2496" t="str">
        <f t="shared" si="1460"/>
        <v>( Mr. Liu Xin,PERSON)</v>
      </c>
      <c r="L2496" t="s">
        <v>14039</v>
      </c>
      <c r="M2496" t="s">
        <v>17755</v>
      </c>
      <c r="N2496" t="str">
        <f>"("&amp;L2496&amp;","&amp;M2496&amp;")"</f>
        <v>(Remuneration committee ,TITLE)</v>
      </c>
      <c r="O2496" t="s">
        <v>13961</v>
      </c>
      <c r="P2496" t="s">
        <v>17763</v>
      </c>
      <c r="Q2496" t="str">
        <f t="shared" ref="Q2496" si="1461">"("&amp;O2496&amp;","&amp;P2496&amp;")"</f>
        <v>(Mr. Au Yeung Po Fung,PERSON)</v>
      </c>
    </row>
    <row r="2497" spans="1:7" ht="16.5" customHeight="1" x14ac:dyDescent="0.25">
      <c r="A2497" t="s">
        <v>10811</v>
      </c>
      <c r="B2497">
        <v>87</v>
      </c>
      <c r="C2497" t="str">
        <f t="shared" ref="C2497:C2528" si="1462">"["&amp;G2497&amp;"]"</f>
        <v>[(Mr. Cai Wenwei ,PERSON)]</v>
      </c>
      <c r="D2497" t="s">
        <v>12214</v>
      </c>
      <c r="E2497">
        <f t="shared" si="1438"/>
        <v>15</v>
      </c>
      <c r="F2497" t="s">
        <v>17821</v>
      </c>
      <c r="G2497" t="str">
        <f t="shared" si="1454"/>
        <v>(Mr. Cai Wenwei ,PERSON)</v>
      </c>
    </row>
    <row r="2498" spans="1:7" ht="16.5" customHeight="1" x14ac:dyDescent="0.25">
      <c r="A2498" t="s">
        <v>11085</v>
      </c>
      <c r="B2498">
        <v>87</v>
      </c>
      <c r="C2498" t="str">
        <f t="shared" si="1462"/>
        <v>[(Mr. Chan Chi Fung Leo ,PERSON)]</v>
      </c>
      <c r="D2498" t="s">
        <v>12215</v>
      </c>
      <c r="E2498">
        <f t="shared" si="1438"/>
        <v>22</v>
      </c>
      <c r="F2498" t="s">
        <v>17821</v>
      </c>
      <c r="G2498" t="str">
        <f t="shared" si="1454"/>
        <v>(Mr. Chan Chi Fung Leo ,PERSON)</v>
      </c>
    </row>
    <row r="2499" spans="1:7" ht="16.5" customHeight="1" x14ac:dyDescent="0.25">
      <c r="A2499" t="s">
        <v>10496</v>
      </c>
      <c r="B2499">
        <v>87</v>
      </c>
      <c r="C2499" t="str">
        <f t="shared" si="1462"/>
        <v>[(Mr. Chan Le Bon ,PERSON)]</v>
      </c>
      <c r="D2499" t="s">
        <v>12216</v>
      </c>
      <c r="E2499">
        <f t="shared" ref="E2499:E2562" si="1463">LEN(D2499)</f>
        <v>16</v>
      </c>
      <c r="F2499" t="s">
        <v>11322</v>
      </c>
      <c r="G2499" t="str">
        <f t="shared" si="1454"/>
        <v>(Mr. Chan Le Bon ,PERSON)</v>
      </c>
    </row>
    <row r="2500" spans="1:7" ht="16.5" customHeight="1" x14ac:dyDescent="0.25">
      <c r="A2500" t="s">
        <v>9420</v>
      </c>
      <c r="B2500">
        <v>87</v>
      </c>
      <c r="C2500" t="str">
        <f t="shared" si="1462"/>
        <v>[(Mr. Chan Wing On ,PERSON)]</v>
      </c>
      <c r="D2500" t="s">
        <v>11485</v>
      </c>
      <c r="E2500">
        <f t="shared" si="1463"/>
        <v>17</v>
      </c>
      <c r="F2500" t="s">
        <v>11322</v>
      </c>
      <c r="G2500" t="str">
        <f t="shared" si="1454"/>
        <v>(Mr. Chan Wing On ,PERSON)</v>
      </c>
    </row>
    <row r="2501" spans="1:7" ht="16.5" customHeight="1" x14ac:dyDescent="0.25">
      <c r="A2501" t="s">
        <v>1038</v>
      </c>
      <c r="B2501">
        <v>87</v>
      </c>
      <c r="C2501" t="str">
        <f t="shared" si="1462"/>
        <v>[(Mr. Cheong Ka Wo ,PERSON)]</v>
      </c>
      <c r="D2501" t="s">
        <v>12217</v>
      </c>
      <c r="E2501">
        <f t="shared" si="1463"/>
        <v>17</v>
      </c>
      <c r="F2501" t="s">
        <v>11322</v>
      </c>
      <c r="G2501" t="str">
        <f t="shared" si="1454"/>
        <v>(Mr. Cheong Ka Wo ,PERSON)</v>
      </c>
    </row>
    <row r="2502" spans="1:7" ht="16.5" customHeight="1" x14ac:dyDescent="0.25">
      <c r="A2502" t="s">
        <v>9617</v>
      </c>
      <c r="B2502">
        <v>87</v>
      </c>
      <c r="C2502" t="str">
        <f t="shared" si="1462"/>
        <v>[(Mr. Chow Siu Lui ,PERSON)]</v>
      </c>
      <c r="D2502" t="s">
        <v>12218</v>
      </c>
      <c r="E2502">
        <f t="shared" si="1463"/>
        <v>17</v>
      </c>
      <c r="F2502" t="s">
        <v>11322</v>
      </c>
      <c r="G2502" t="str">
        <f t="shared" si="1454"/>
        <v>(Mr. Chow Siu Lui ,PERSON)</v>
      </c>
    </row>
    <row r="2503" spans="1:7" ht="16.5" customHeight="1" x14ac:dyDescent="0.25">
      <c r="A2503" t="s">
        <v>8497</v>
      </c>
      <c r="B2503">
        <v>87</v>
      </c>
      <c r="C2503" t="str">
        <f t="shared" si="1462"/>
        <v>[(Mr. Ding Weisong ,PERSON)]</v>
      </c>
      <c r="D2503" t="s">
        <v>12219</v>
      </c>
      <c r="E2503">
        <f t="shared" si="1463"/>
        <v>17</v>
      </c>
      <c r="F2503" t="s">
        <v>11322</v>
      </c>
      <c r="G2503" t="str">
        <f t="shared" si="1454"/>
        <v>(Mr. Ding Weisong ,PERSON)</v>
      </c>
    </row>
    <row r="2504" spans="1:7" ht="16.5" customHeight="1" x14ac:dyDescent="0.25">
      <c r="A2504" t="s">
        <v>9854</v>
      </c>
      <c r="B2504">
        <v>87</v>
      </c>
      <c r="C2504" t="str">
        <f t="shared" si="1462"/>
        <v>[(Mr. Fang Hongwei ,PERSON)]</v>
      </c>
      <c r="D2504" t="s">
        <v>12220</v>
      </c>
      <c r="E2504">
        <f t="shared" si="1463"/>
        <v>17</v>
      </c>
      <c r="F2504" t="s">
        <v>11322</v>
      </c>
      <c r="G2504" t="str">
        <f t="shared" si="1454"/>
        <v>(Mr. Fang Hongwei ,PERSON)</v>
      </c>
    </row>
    <row r="2505" spans="1:7" ht="16.5" customHeight="1" x14ac:dyDescent="0.25">
      <c r="A2505" t="s">
        <v>9751</v>
      </c>
      <c r="B2505">
        <v>87</v>
      </c>
      <c r="C2505" t="str">
        <f t="shared" si="1462"/>
        <v>[(Mr. Guo Shaomu ,PERSON)]</v>
      </c>
      <c r="D2505" t="s">
        <v>12221</v>
      </c>
      <c r="E2505">
        <f t="shared" si="1463"/>
        <v>15</v>
      </c>
      <c r="F2505" t="s">
        <v>17821</v>
      </c>
      <c r="G2505" t="str">
        <f t="shared" si="1454"/>
        <v>(Mr. Guo Shaomu ,PERSON)</v>
      </c>
    </row>
    <row r="2506" spans="1:7" ht="16.5" customHeight="1" x14ac:dyDescent="0.25">
      <c r="A2506" t="s">
        <v>622</v>
      </c>
      <c r="B2506">
        <v>87</v>
      </c>
      <c r="C2506" t="str">
        <f t="shared" si="1462"/>
        <v>[(Mr. GUO Shiqing ,PERSON)]</v>
      </c>
      <c r="D2506" t="s">
        <v>12222</v>
      </c>
      <c r="E2506">
        <f t="shared" si="1463"/>
        <v>16</v>
      </c>
      <c r="F2506" t="s">
        <v>11322</v>
      </c>
      <c r="G2506" t="str">
        <f t="shared" si="1454"/>
        <v>(Mr. GUO Shiqing ,PERSON)</v>
      </c>
    </row>
    <row r="2507" spans="1:7" ht="16.5" customHeight="1" x14ac:dyDescent="0.25">
      <c r="A2507" t="s">
        <v>11111</v>
      </c>
      <c r="B2507">
        <v>87</v>
      </c>
      <c r="C2507" t="str">
        <f t="shared" si="1462"/>
        <v>[(Mr. HU Aimin ,PERSON)]</v>
      </c>
      <c r="D2507" t="s">
        <v>12223</v>
      </c>
      <c r="E2507">
        <f t="shared" si="1463"/>
        <v>13</v>
      </c>
      <c r="F2507" t="s">
        <v>17821</v>
      </c>
      <c r="G2507" t="str">
        <f t="shared" si="1454"/>
        <v>(Mr. HU Aimin ,PERSON)</v>
      </c>
    </row>
    <row r="2508" spans="1:7" ht="16.5" customHeight="1" x14ac:dyDescent="0.25">
      <c r="A2508" t="s">
        <v>121</v>
      </c>
      <c r="B2508">
        <v>87</v>
      </c>
      <c r="C2508" t="str">
        <f t="shared" si="1462"/>
        <v>[(Mr. Lau Koong Yep ,PERSON)]</v>
      </c>
      <c r="D2508" t="s">
        <v>12224</v>
      </c>
      <c r="E2508">
        <f t="shared" si="1463"/>
        <v>18</v>
      </c>
      <c r="F2508" t="s">
        <v>17821</v>
      </c>
      <c r="G2508" t="str">
        <f t="shared" si="1454"/>
        <v>(Mr. Lau Koong Yep ,PERSON)</v>
      </c>
    </row>
    <row r="2509" spans="1:7" ht="16.5" customHeight="1" x14ac:dyDescent="0.25">
      <c r="A2509" t="s">
        <v>5149</v>
      </c>
      <c r="B2509">
        <v>87</v>
      </c>
      <c r="C2509" t="str">
        <f t="shared" si="1462"/>
        <v>[(Mr. Lee Ka Wai ,PERSON)]</v>
      </c>
      <c r="D2509" t="s">
        <v>12225</v>
      </c>
      <c r="E2509">
        <f t="shared" si="1463"/>
        <v>15</v>
      </c>
      <c r="F2509" t="s">
        <v>17821</v>
      </c>
      <c r="G2509" t="str">
        <f t="shared" si="1454"/>
        <v>(Mr. Lee Ka Wai ,PERSON)</v>
      </c>
    </row>
    <row r="2510" spans="1:7" ht="16.5" customHeight="1" x14ac:dyDescent="0.25">
      <c r="A2510" t="s">
        <v>9328</v>
      </c>
      <c r="B2510">
        <v>87</v>
      </c>
      <c r="C2510" t="str">
        <f t="shared" si="1462"/>
        <v>[(Mr. LEE Yuk Kong ,PERSON)]</v>
      </c>
      <c r="D2510" t="s">
        <v>12226</v>
      </c>
      <c r="E2510">
        <f t="shared" si="1463"/>
        <v>17</v>
      </c>
      <c r="F2510" t="s">
        <v>11322</v>
      </c>
      <c r="G2510" t="str">
        <f t="shared" si="1454"/>
        <v>(Mr. LEE Yuk Kong ,PERSON)</v>
      </c>
    </row>
    <row r="2511" spans="1:7" ht="16.5" customHeight="1" x14ac:dyDescent="0.25">
      <c r="A2511" t="s">
        <v>119</v>
      </c>
      <c r="B2511">
        <v>87</v>
      </c>
      <c r="C2511" t="str">
        <f t="shared" si="1462"/>
        <v>[(Mr. Leung Martin Oh Man ,PERSON)]</v>
      </c>
      <c r="D2511" t="s">
        <v>12227</v>
      </c>
      <c r="E2511">
        <f t="shared" si="1463"/>
        <v>24</v>
      </c>
      <c r="F2511" t="s">
        <v>17782</v>
      </c>
      <c r="G2511" t="str">
        <f t="shared" si="1454"/>
        <v>(Mr. Leung Martin Oh Man ,PERSON)</v>
      </c>
    </row>
    <row r="2512" spans="1:7" ht="16.5" customHeight="1" x14ac:dyDescent="0.25">
      <c r="A2512" t="s">
        <v>2448</v>
      </c>
      <c r="B2512">
        <v>87</v>
      </c>
      <c r="C2512" t="str">
        <f t="shared" si="1462"/>
        <v>[(Mr. Leung Tsz Wing ,PERSON)]</v>
      </c>
      <c r="D2512" t="s">
        <v>12228</v>
      </c>
      <c r="E2512">
        <f t="shared" si="1463"/>
        <v>19</v>
      </c>
      <c r="F2512" t="s">
        <v>17821</v>
      </c>
      <c r="G2512" t="str">
        <f t="shared" si="1454"/>
        <v>(Mr. Leung Tsz Wing ,PERSON)</v>
      </c>
    </row>
    <row r="2513" spans="1:7" ht="16.5" customHeight="1" x14ac:dyDescent="0.25">
      <c r="A2513" t="s">
        <v>3</v>
      </c>
      <c r="B2513">
        <v>87</v>
      </c>
      <c r="C2513" t="str">
        <f t="shared" si="1462"/>
        <v>[(Mr. LI Zhaohui ,PERSON)]</v>
      </c>
      <c r="D2513" t="s">
        <v>12229</v>
      </c>
      <c r="E2513">
        <f t="shared" si="1463"/>
        <v>15</v>
      </c>
      <c r="F2513" t="s">
        <v>17821</v>
      </c>
      <c r="G2513" t="str">
        <f t="shared" si="1454"/>
        <v>(Mr. LI Zhaohui ,PERSON)</v>
      </c>
    </row>
    <row r="2514" spans="1:7" ht="16.5" customHeight="1" x14ac:dyDescent="0.25">
      <c r="A2514" t="s">
        <v>4353</v>
      </c>
      <c r="B2514">
        <v>87</v>
      </c>
      <c r="C2514" t="str">
        <f t="shared" si="1462"/>
        <v>[(Mr. LIN Ning ,PERSON)]</v>
      </c>
      <c r="D2514" t="s">
        <v>12230</v>
      </c>
      <c r="E2514">
        <f t="shared" si="1463"/>
        <v>13</v>
      </c>
      <c r="F2514" t="s">
        <v>17821</v>
      </c>
      <c r="G2514" t="str">
        <f t="shared" si="1454"/>
        <v>(Mr. LIN Ning ,PERSON)</v>
      </c>
    </row>
    <row r="2515" spans="1:7" ht="16.5" customHeight="1" x14ac:dyDescent="0.25">
      <c r="A2515" t="s">
        <v>1564</v>
      </c>
      <c r="B2515">
        <v>87</v>
      </c>
      <c r="C2515" t="str">
        <f t="shared" si="1462"/>
        <v>[(Mr. Liu Laixiang ,PERSON)]</v>
      </c>
      <c r="D2515" t="s">
        <v>14301</v>
      </c>
      <c r="E2515">
        <f t="shared" si="1463"/>
        <v>17</v>
      </c>
      <c r="F2515" t="s">
        <v>11322</v>
      </c>
      <c r="G2515" t="str">
        <f t="shared" si="1454"/>
        <v>(Mr. Liu Laixiang ,PERSON)</v>
      </c>
    </row>
    <row r="2516" spans="1:7" ht="16.5" customHeight="1" x14ac:dyDescent="0.25">
      <c r="A2516" t="s">
        <v>6168</v>
      </c>
      <c r="B2516">
        <v>87</v>
      </c>
      <c r="C2516" t="str">
        <f t="shared" si="1462"/>
        <v>[(Mr. Ng Yew Sum ,PERSON)]</v>
      </c>
      <c r="D2516" t="s">
        <v>14060</v>
      </c>
      <c r="E2516">
        <f t="shared" si="1463"/>
        <v>15</v>
      </c>
      <c r="F2516" t="s">
        <v>17821</v>
      </c>
      <c r="G2516" t="str">
        <f t="shared" si="1454"/>
        <v>(Mr. Ng Yew Sum ,PERSON)</v>
      </c>
    </row>
    <row r="2517" spans="1:7" ht="16.5" customHeight="1" x14ac:dyDescent="0.25">
      <c r="A2517" t="s">
        <v>2374</v>
      </c>
      <c r="B2517">
        <v>87</v>
      </c>
      <c r="C2517" t="str">
        <f t="shared" si="1462"/>
        <v>[(Mr. Peng Li ,PERSON)]</v>
      </c>
      <c r="D2517" t="s">
        <v>12231</v>
      </c>
      <c r="E2517">
        <f t="shared" si="1463"/>
        <v>12</v>
      </c>
      <c r="F2517" t="s">
        <v>17821</v>
      </c>
      <c r="G2517" t="str">
        <f t="shared" si="1454"/>
        <v>(Mr. Peng Li ,PERSON)</v>
      </c>
    </row>
    <row r="2518" spans="1:7" ht="16.5" customHeight="1" x14ac:dyDescent="0.25">
      <c r="A2518" t="s">
        <v>10647</v>
      </c>
      <c r="B2518">
        <v>87</v>
      </c>
      <c r="C2518" t="str">
        <f t="shared" si="1462"/>
        <v>[(Mr. Phua Cheng Sye Charles ,PERSON)]</v>
      </c>
      <c r="D2518" t="s">
        <v>12232</v>
      </c>
      <c r="E2518">
        <f t="shared" si="1463"/>
        <v>27</v>
      </c>
      <c r="F2518" t="s">
        <v>17782</v>
      </c>
      <c r="G2518" t="str">
        <f t="shared" si="1454"/>
        <v>(Mr. Phua Cheng Sye Charles ,PERSON)</v>
      </c>
    </row>
    <row r="2519" spans="1:7" ht="16.5" customHeight="1" x14ac:dyDescent="0.25">
      <c r="A2519" t="s">
        <v>6768</v>
      </c>
      <c r="B2519">
        <v>87</v>
      </c>
      <c r="C2519" t="str">
        <f t="shared" si="1462"/>
        <v>[(Mr. Shi Wei ,PERSON)]</v>
      </c>
      <c r="D2519" t="s">
        <v>12233</v>
      </c>
      <c r="E2519">
        <f t="shared" si="1463"/>
        <v>12</v>
      </c>
      <c r="F2519" t="s">
        <v>17821</v>
      </c>
      <c r="G2519" t="str">
        <f t="shared" si="1454"/>
        <v>(Mr. Shi Wei ,PERSON)</v>
      </c>
    </row>
    <row r="2520" spans="1:7" ht="16.5" customHeight="1" x14ac:dyDescent="0.25">
      <c r="A2520" t="s">
        <v>405</v>
      </c>
      <c r="B2520">
        <v>87</v>
      </c>
      <c r="C2520" t="str">
        <f t="shared" si="1462"/>
        <v>[(Mr. Sin Chi Yuen Edward ,PERSON)]</v>
      </c>
      <c r="D2520" t="s">
        <v>11685</v>
      </c>
      <c r="E2520">
        <f t="shared" si="1463"/>
        <v>24</v>
      </c>
      <c r="F2520" t="s">
        <v>17782</v>
      </c>
      <c r="G2520" t="str">
        <f t="shared" si="1454"/>
        <v>(Mr. Sin Chi Yuen Edward ,PERSON)</v>
      </c>
    </row>
    <row r="2521" spans="1:7" ht="16.5" customHeight="1" x14ac:dyDescent="0.25">
      <c r="A2521" t="s">
        <v>4936</v>
      </c>
      <c r="B2521">
        <v>87</v>
      </c>
      <c r="C2521" t="str">
        <f t="shared" si="1462"/>
        <v>[(Mr. Sit Man Pan ,PERSON)]</v>
      </c>
      <c r="D2521" t="s">
        <v>12022</v>
      </c>
      <c r="E2521">
        <f t="shared" si="1463"/>
        <v>16</v>
      </c>
      <c r="F2521" t="s">
        <v>11322</v>
      </c>
      <c r="G2521" t="str">
        <f t="shared" si="1454"/>
        <v>(Mr. Sit Man Pan ,PERSON)</v>
      </c>
    </row>
    <row r="2522" spans="1:7" ht="16.5" customHeight="1" x14ac:dyDescent="0.25">
      <c r="A2522" t="s">
        <v>8992</v>
      </c>
      <c r="B2522">
        <v>87</v>
      </c>
      <c r="C2522" t="str">
        <f t="shared" si="1462"/>
        <v>[(Mr. SONG Ke ,PERSON)]</v>
      </c>
      <c r="D2522" t="s">
        <v>12234</v>
      </c>
      <c r="E2522">
        <f t="shared" si="1463"/>
        <v>12</v>
      </c>
      <c r="F2522" t="s">
        <v>17821</v>
      </c>
      <c r="G2522" t="str">
        <f t="shared" si="1454"/>
        <v>(Mr. SONG Ke ,PERSON)</v>
      </c>
    </row>
    <row r="2523" spans="1:7" ht="16.5" customHeight="1" x14ac:dyDescent="0.25">
      <c r="A2523" t="s">
        <v>4446</v>
      </c>
      <c r="B2523">
        <v>87</v>
      </c>
      <c r="C2523" t="str">
        <f t="shared" si="1462"/>
        <v>[(Mr. Tam Chun Wai Edwin ,PERSON)]</v>
      </c>
      <c r="D2523" t="s">
        <v>11504</v>
      </c>
      <c r="E2523">
        <f t="shared" si="1463"/>
        <v>23</v>
      </c>
      <c r="F2523" t="s">
        <v>17782</v>
      </c>
      <c r="G2523" t="str">
        <f t="shared" si="1454"/>
        <v>(Mr. Tam Chun Wai Edwin ,PERSON)</v>
      </c>
    </row>
    <row r="2524" spans="1:7" ht="16.5" customHeight="1" x14ac:dyDescent="0.25">
      <c r="A2524" t="s">
        <v>2575</v>
      </c>
      <c r="B2524">
        <v>87</v>
      </c>
      <c r="C2524" t="str">
        <f t="shared" si="1462"/>
        <v>[(Mr. Timothy Roberts Warner ,PERSON)]</v>
      </c>
      <c r="D2524" t="s">
        <v>14302</v>
      </c>
      <c r="E2524">
        <f t="shared" si="1463"/>
        <v>27</v>
      </c>
      <c r="F2524" t="s">
        <v>17782</v>
      </c>
      <c r="G2524" t="str">
        <f t="shared" si="1454"/>
        <v>(Mr. Timothy Roberts Warner ,PERSON)</v>
      </c>
    </row>
    <row r="2525" spans="1:7" ht="16.5" customHeight="1" x14ac:dyDescent="0.25">
      <c r="A2525" t="s">
        <v>4508</v>
      </c>
      <c r="B2525">
        <v>87</v>
      </c>
      <c r="C2525" t="str">
        <f t="shared" si="1462"/>
        <v>[(Mr. Wu Shukun ,PERSON)]</v>
      </c>
      <c r="D2525" t="s">
        <v>12235</v>
      </c>
      <c r="E2525">
        <f t="shared" si="1463"/>
        <v>14</v>
      </c>
      <c r="F2525" t="s">
        <v>17821</v>
      </c>
      <c r="G2525" t="str">
        <f t="shared" si="1454"/>
        <v>(Mr. Wu Shukun ,PERSON)</v>
      </c>
    </row>
    <row r="2526" spans="1:7" ht="16.5" customHeight="1" x14ac:dyDescent="0.25">
      <c r="A2526" t="s">
        <v>412</v>
      </c>
      <c r="B2526">
        <v>87</v>
      </c>
      <c r="C2526" t="str">
        <f t="shared" si="1462"/>
        <v>[(Mr. Zhang Rungang ,PERSON)]</v>
      </c>
      <c r="D2526" t="s">
        <v>12236</v>
      </c>
      <c r="E2526">
        <f t="shared" si="1463"/>
        <v>18</v>
      </c>
      <c r="F2526" t="s">
        <v>17821</v>
      </c>
      <c r="G2526" t="str">
        <f t="shared" si="1454"/>
        <v>(Mr. Zhang Rungang ,PERSON)</v>
      </c>
    </row>
    <row r="2527" spans="1:7" ht="16.5" customHeight="1" x14ac:dyDescent="0.25">
      <c r="A2527" t="s">
        <v>8865</v>
      </c>
      <c r="B2527">
        <v>87</v>
      </c>
      <c r="C2527" t="str">
        <f t="shared" si="1462"/>
        <v>[(Mr. Zhao Shijie ,PERSON)]</v>
      </c>
      <c r="D2527" t="s">
        <v>12196</v>
      </c>
      <c r="E2527">
        <f t="shared" si="1463"/>
        <v>16</v>
      </c>
      <c r="F2527" t="s">
        <v>11322</v>
      </c>
      <c r="G2527" t="str">
        <f t="shared" si="1454"/>
        <v>(Mr. Zhao Shijie ,PERSON)</v>
      </c>
    </row>
    <row r="2528" spans="1:7" ht="16.5" customHeight="1" x14ac:dyDescent="0.25">
      <c r="A2528" t="s">
        <v>4347</v>
      </c>
      <c r="B2528">
        <v>87</v>
      </c>
      <c r="C2528" t="str">
        <f t="shared" si="1462"/>
        <v>[(Mr. ZHENG Zhihao ,PERSON)]</v>
      </c>
      <c r="D2528" t="s">
        <v>12237</v>
      </c>
      <c r="E2528">
        <f t="shared" si="1463"/>
        <v>17</v>
      </c>
      <c r="F2528" t="s">
        <v>11322</v>
      </c>
      <c r="G2528" t="str">
        <f t="shared" si="1454"/>
        <v>(Mr. ZHENG Zhihao ,PERSON)</v>
      </c>
    </row>
    <row r="2529" spans="1:17" ht="16.5" customHeight="1" x14ac:dyDescent="0.25">
      <c r="A2529" t="s">
        <v>11075</v>
      </c>
      <c r="B2529">
        <v>87</v>
      </c>
      <c r="C2529" t="str">
        <f>"["&amp;G2529&amp;K2529&amp;N2529&amp;Q2529&amp;"]"</f>
        <v>[(Mr. Zhong Shanshan,PERSON)(Mr. Yang, Lei ,PERSON)(Nomination Committee ,TITLE)(Mr. Zhong Shanshan ,PERSON)]</v>
      </c>
      <c r="D2529" t="s">
        <v>14042</v>
      </c>
      <c r="E2529">
        <f t="shared" si="1463"/>
        <v>18</v>
      </c>
      <c r="F2529" t="s">
        <v>17763</v>
      </c>
      <c r="G2529" t="str">
        <f t="shared" si="1454"/>
        <v>(Mr. Zhong Shanshan,PERSON)</v>
      </c>
      <c r="H2529" t="s">
        <v>14043</v>
      </c>
      <c r="I2529">
        <f t="shared" ref="I2529" si="1464">LEN(H2529)</f>
        <v>14</v>
      </c>
      <c r="J2529" t="s">
        <v>17763</v>
      </c>
      <c r="K2529" t="str">
        <f>"("&amp;H2529&amp;","&amp;J2529&amp;")"</f>
        <v>(Mr. Yang, Lei ,PERSON)</v>
      </c>
      <c r="L2529" t="s">
        <v>14028</v>
      </c>
      <c r="M2529" t="s">
        <v>17785</v>
      </c>
      <c r="N2529" t="str">
        <f>"("&amp;L2529&amp;","&amp;M2529&amp;")"</f>
        <v>(Nomination Committee ,TITLE)</v>
      </c>
      <c r="O2529" t="s">
        <v>14044</v>
      </c>
      <c r="P2529" t="s">
        <v>17763</v>
      </c>
      <c r="Q2529" t="str">
        <f t="shared" ref="Q2529" si="1465">"("&amp;O2529&amp;","&amp;P2529&amp;")"</f>
        <v>(Mr. Zhong Shanshan ,PERSON)</v>
      </c>
    </row>
    <row r="2530" spans="1:17" ht="16.5" customHeight="1" x14ac:dyDescent="0.25">
      <c r="A2530" t="s">
        <v>2779</v>
      </c>
      <c r="B2530">
        <v>87</v>
      </c>
      <c r="C2530" t="str">
        <f t="shared" ref="C2530:C2540" si="1466">"["&amp;G2530&amp;"]"</f>
        <v>[(Mr. Zhou Xiaoding ,PERSON)]</v>
      </c>
      <c r="D2530" t="s">
        <v>12238</v>
      </c>
      <c r="E2530">
        <f t="shared" si="1463"/>
        <v>18</v>
      </c>
      <c r="F2530" t="s">
        <v>17821</v>
      </c>
      <c r="G2530" t="str">
        <f t="shared" si="1454"/>
        <v>(Mr. Zhou Xiaoding ,PERSON)</v>
      </c>
    </row>
    <row r="2531" spans="1:17" ht="16.5" customHeight="1" x14ac:dyDescent="0.25">
      <c r="A2531" t="s">
        <v>7942</v>
      </c>
      <c r="B2531">
        <v>87</v>
      </c>
      <c r="C2531" t="str">
        <f t="shared" si="1466"/>
        <v>[(Ms. Chen Zhimin ,PERSON)]</v>
      </c>
      <c r="D2531" t="s">
        <v>12239</v>
      </c>
      <c r="E2531">
        <f t="shared" si="1463"/>
        <v>16</v>
      </c>
      <c r="F2531" t="s">
        <v>17931</v>
      </c>
      <c r="G2531" t="str">
        <f t="shared" si="1454"/>
        <v>(Ms. Chen Zhimin ,PERSON)</v>
      </c>
    </row>
    <row r="2532" spans="1:17" ht="16.5" customHeight="1" x14ac:dyDescent="0.25">
      <c r="A2532" t="s">
        <v>10006</v>
      </c>
      <c r="B2532">
        <v>87</v>
      </c>
      <c r="C2532" t="str">
        <f t="shared" si="1466"/>
        <v>[(Ms. Jin Xu ,PERSON)]</v>
      </c>
      <c r="D2532" t="s">
        <v>12240</v>
      </c>
      <c r="E2532">
        <f t="shared" si="1463"/>
        <v>11</v>
      </c>
      <c r="F2532" t="s">
        <v>17821</v>
      </c>
      <c r="G2532" t="str">
        <f t="shared" si="1454"/>
        <v>(Ms. Jin Xu ,PERSON)</v>
      </c>
    </row>
    <row r="2533" spans="1:17" ht="16.5" customHeight="1" x14ac:dyDescent="0.25">
      <c r="A2533" t="s">
        <v>284</v>
      </c>
      <c r="B2533">
        <v>87</v>
      </c>
      <c r="C2533" t="str">
        <f t="shared" si="1466"/>
        <v>[(Ms. Liang Yunxu ,PERSON)]</v>
      </c>
      <c r="D2533" t="s">
        <v>12241</v>
      </c>
      <c r="E2533">
        <f t="shared" si="1463"/>
        <v>16</v>
      </c>
      <c r="F2533" t="s">
        <v>17821</v>
      </c>
      <c r="G2533" t="str">
        <f t="shared" si="1454"/>
        <v>(Ms. Liang Yunxu ,PERSON)</v>
      </c>
    </row>
    <row r="2534" spans="1:17" ht="16.5" customHeight="1" x14ac:dyDescent="0.25">
      <c r="A2534" t="s">
        <v>11071</v>
      </c>
      <c r="B2534">
        <v>87</v>
      </c>
      <c r="C2534" t="str">
        <f t="shared" si="1466"/>
        <v>[(Ms. Mak Po Man Cherie ,PERSON)]</v>
      </c>
      <c r="D2534" t="s">
        <v>12666</v>
      </c>
      <c r="E2534">
        <f t="shared" si="1463"/>
        <v>22</v>
      </c>
      <c r="F2534" t="s">
        <v>17821</v>
      </c>
      <c r="G2534" t="str">
        <f t="shared" si="1454"/>
        <v>(Ms. Mak Po Man Cherie ,PERSON)</v>
      </c>
    </row>
    <row r="2535" spans="1:17" ht="16.5" customHeight="1" x14ac:dyDescent="0.25">
      <c r="A2535" t="s">
        <v>2386</v>
      </c>
      <c r="B2535">
        <v>87</v>
      </c>
      <c r="C2535" t="str">
        <f t="shared" si="1466"/>
        <v>[(Ms. Nana Han ,PERSON)]</v>
      </c>
      <c r="D2535" t="s">
        <v>12242</v>
      </c>
      <c r="E2535">
        <f t="shared" si="1463"/>
        <v>13</v>
      </c>
      <c r="F2535" t="s">
        <v>17821</v>
      </c>
      <c r="G2535" t="str">
        <f t="shared" si="1454"/>
        <v>(Ms. Nana Han ,PERSON)</v>
      </c>
    </row>
    <row r="2536" spans="1:17" ht="16.5" customHeight="1" x14ac:dyDescent="0.25">
      <c r="A2536" t="s">
        <v>11134</v>
      </c>
      <c r="B2536">
        <v>87</v>
      </c>
      <c r="C2536" t="str">
        <f t="shared" si="1466"/>
        <v>[(Ms. SO Shuk Yi Betty ,PERSON)]</v>
      </c>
      <c r="D2536" t="s">
        <v>12243</v>
      </c>
      <c r="E2536">
        <f t="shared" si="1463"/>
        <v>21</v>
      </c>
      <c r="F2536" t="s">
        <v>17931</v>
      </c>
      <c r="G2536" t="str">
        <f t="shared" si="1454"/>
        <v>(Ms. SO Shuk Yi Betty ,PERSON)</v>
      </c>
    </row>
    <row r="2537" spans="1:17" ht="16.5" customHeight="1" x14ac:dyDescent="0.25">
      <c r="A2537" t="s">
        <v>11139</v>
      </c>
      <c r="B2537">
        <v>87</v>
      </c>
      <c r="C2537" t="str">
        <f t="shared" si="1466"/>
        <v>[(Ms. TAO Zunjian ,PERSON)]</v>
      </c>
      <c r="D2537" t="s">
        <v>12244</v>
      </c>
      <c r="E2537">
        <f t="shared" si="1463"/>
        <v>16</v>
      </c>
      <c r="F2537" t="s">
        <v>17821</v>
      </c>
      <c r="G2537" t="str">
        <f t="shared" si="1454"/>
        <v>(Ms. TAO Zunjian ,PERSON)</v>
      </c>
    </row>
    <row r="2538" spans="1:17" ht="16.5" customHeight="1" x14ac:dyDescent="0.25">
      <c r="A2538" t="s">
        <v>1819</v>
      </c>
      <c r="B2538">
        <v>87</v>
      </c>
      <c r="C2538" t="str">
        <f t="shared" si="1466"/>
        <v>[(Ms. Wang Li ,PERSON)]</v>
      </c>
      <c r="D2538" t="s">
        <v>12245</v>
      </c>
      <c r="E2538">
        <f t="shared" si="1463"/>
        <v>12</v>
      </c>
      <c r="F2538" t="s">
        <v>17821</v>
      </c>
      <c r="G2538" t="str">
        <f t="shared" si="1454"/>
        <v>(Ms. Wang Li ,PERSON)</v>
      </c>
    </row>
    <row r="2539" spans="1:17" ht="16.5" customHeight="1" x14ac:dyDescent="0.25">
      <c r="A2539" t="s">
        <v>7736</v>
      </c>
      <c r="B2539">
        <v>87</v>
      </c>
      <c r="C2539" t="str">
        <f t="shared" si="1466"/>
        <v>[(Ms. Yao Wen ,PERSON)]</v>
      </c>
      <c r="D2539" t="s">
        <v>14303</v>
      </c>
      <c r="E2539">
        <f t="shared" si="1463"/>
        <v>12</v>
      </c>
      <c r="F2539" t="s">
        <v>17821</v>
      </c>
      <c r="G2539" t="str">
        <f t="shared" si="1454"/>
        <v>(Ms. Yao Wen ,PERSON)</v>
      </c>
    </row>
    <row r="2540" spans="1:17" ht="16.5" customHeight="1" x14ac:dyDescent="0.25">
      <c r="A2540" t="s">
        <v>9582</v>
      </c>
      <c r="B2540">
        <v>87</v>
      </c>
      <c r="C2540" t="str">
        <f t="shared" si="1466"/>
        <v>[(Ms. Zheng Jingyun ,PERSON)]</v>
      </c>
      <c r="D2540" t="s">
        <v>12246</v>
      </c>
      <c r="E2540">
        <f t="shared" si="1463"/>
        <v>18</v>
      </c>
      <c r="F2540" t="s">
        <v>17821</v>
      </c>
      <c r="G2540" t="str">
        <f t="shared" si="1454"/>
        <v>(Ms. Zheng Jingyun ,PERSON)</v>
      </c>
    </row>
    <row r="2541" spans="1:17" ht="16.5" customHeight="1" x14ac:dyDescent="0.25">
      <c r="A2541" t="s">
        <v>5596</v>
      </c>
      <c r="B2541">
        <v>87</v>
      </c>
      <c r="C2541" t="str">
        <f t="shared" ref="C2541:C2542" si="1467">"["&amp;G2541&amp;K2541&amp;N2541&amp;Q2541&amp;"]"</f>
        <v>[(Nomination Committee,TITLE)( Mr. Ng Chiou Gee Willy  ,PERSON)( Mr. Chu Hoe Tin ,PERSON)(Mr. Tan Han Peng,PERSON)]</v>
      </c>
      <c r="D2541" t="s">
        <v>13971</v>
      </c>
      <c r="E2541">
        <f t="shared" si="1463"/>
        <v>20</v>
      </c>
      <c r="F2541" t="s">
        <v>11314</v>
      </c>
      <c r="G2541" t="str">
        <f t="shared" si="1454"/>
        <v>(Nomination Committee,TITLE)</v>
      </c>
      <c r="H2541" t="s">
        <v>16981</v>
      </c>
      <c r="I2541">
        <f t="shared" ref="I2541:I2542" si="1468">LEN(H2541)</f>
        <v>25</v>
      </c>
      <c r="J2541" t="s">
        <v>17932</v>
      </c>
      <c r="K2541" t="str">
        <f t="shared" ref="K2541:K2542" si="1469">"("&amp;H2541&amp;","&amp;J2541&amp;")"</f>
        <v>( Mr. Ng Chiou Gee Willy  ,PERSON)</v>
      </c>
      <c r="L2541" t="s">
        <v>17001</v>
      </c>
      <c r="M2541" t="s">
        <v>17932</v>
      </c>
      <c r="N2541" t="str">
        <f t="shared" ref="N2541:N2542" si="1470">"("&amp;L2541&amp;","&amp;M2541&amp;")"</f>
        <v>( Mr. Chu Hoe Tin ,PERSON)</v>
      </c>
      <c r="O2541" t="s">
        <v>16996</v>
      </c>
      <c r="P2541" t="s">
        <v>17932</v>
      </c>
      <c r="Q2541" t="str">
        <f t="shared" ref="Q2541:Q2542" si="1471">"("&amp;O2541&amp;","&amp;P2541&amp;")"</f>
        <v>(Mr. Tan Han Peng,PERSON)</v>
      </c>
    </row>
    <row r="2542" spans="1:17" ht="16.5" customHeight="1" x14ac:dyDescent="0.25">
      <c r="A2542" t="s">
        <v>17718</v>
      </c>
      <c r="B2542">
        <v>87</v>
      </c>
      <c r="C2542" t="str">
        <f t="shared" si="1467"/>
        <v>[(PAN Dong ,PERSON)(XIAO Haishan ,PERSON)( Bruno Robert MERCIER,PERSON)( NGAN Edith Manling ,PERSON)]</v>
      </c>
      <c r="D2542" t="s">
        <v>12090</v>
      </c>
      <c r="E2542">
        <f t="shared" si="1463"/>
        <v>9</v>
      </c>
      <c r="F2542" t="s">
        <v>17821</v>
      </c>
      <c r="G2542" t="str">
        <f t="shared" si="1454"/>
        <v>(PAN Dong ,PERSON)</v>
      </c>
      <c r="H2542" t="s">
        <v>17721</v>
      </c>
      <c r="I2542">
        <f t="shared" si="1468"/>
        <v>13</v>
      </c>
      <c r="J2542" t="s">
        <v>17821</v>
      </c>
      <c r="K2542" t="str">
        <f t="shared" si="1469"/>
        <v>(XIAO Haishan ,PERSON)</v>
      </c>
      <c r="L2542" t="s">
        <v>17719</v>
      </c>
      <c r="M2542" t="s">
        <v>17821</v>
      </c>
      <c r="N2542" t="str">
        <f t="shared" si="1470"/>
        <v>( Bruno Robert MERCIER,PERSON)</v>
      </c>
      <c r="O2542" t="s">
        <v>17720</v>
      </c>
      <c r="P2542" t="s">
        <v>17821</v>
      </c>
      <c r="Q2542" t="str">
        <f t="shared" si="1471"/>
        <v>( NGAN Edith Manling ,PERSON)</v>
      </c>
    </row>
    <row r="2543" spans="1:17" ht="16.5" customHeight="1" x14ac:dyDescent="0.25">
      <c r="A2543" t="s">
        <v>3064</v>
      </c>
      <c r="B2543">
        <v>87</v>
      </c>
      <c r="C2543" t="str">
        <f t="shared" ref="C2543:C2545" si="1472">"["&amp;G2543&amp;"]"</f>
        <v>[(Pan Xin ,PERSON)]</v>
      </c>
      <c r="D2543" t="s">
        <v>12247</v>
      </c>
      <c r="E2543">
        <f t="shared" si="1463"/>
        <v>8</v>
      </c>
      <c r="F2543" t="s">
        <v>18050</v>
      </c>
      <c r="G2543" t="str">
        <f t="shared" si="1454"/>
        <v>(Pan Xin ,PERSON)</v>
      </c>
    </row>
    <row r="2544" spans="1:17" ht="16.5" customHeight="1" x14ac:dyDescent="0.25">
      <c r="A2544" t="s">
        <v>15769</v>
      </c>
      <c r="B2544">
        <v>87</v>
      </c>
      <c r="C2544" t="str">
        <f t="shared" si="1472"/>
        <v>[(Reed Smith Richards Butler,ORG)]</v>
      </c>
      <c r="D2544" t="s">
        <v>15770</v>
      </c>
      <c r="E2544">
        <f t="shared" si="1463"/>
        <v>26</v>
      </c>
      <c r="F2544" t="s">
        <v>17887</v>
      </c>
      <c r="G2544" t="str">
        <f t="shared" si="1454"/>
        <v>(Reed Smith Richards Butler,ORG)</v>
      </c>
    </row>
    <row r="2545" spans="1:17" ht="16.5" customHeight="1" x14ac:dyDescent="0.25">
      <c r="A2545" t="s">
        <v>2945</v>
      </c>
      <c r="B2545">
        <v>87</v>
      </c>
      <c r="C2545" t="str">
        <f t="shared" si="1472"/>
        <v>[(Reed Smith Richards Butler,ORG)]</v>
      </c>
      <c r="D2545" t="s">
        <v>15770</v>
      </c>
      <c r="E2545">
        <f t="shared" si="1463"/>
        <v>26</v>
      </c>
      <c r="F2545" t="s">
        <v>17887</v>
      </c>
      <c r="G2545" t="str">
        <f t="shared" si="1454"/>
        <v>(Reed Smith Richards Butler,ORG)</v>
      </c>
    </row>
    <row r="2546" spans="1:17" ht="16.5" customHeight="1" x14ac:dyDescent="0.25">
      <c r="A2546" t="s">
        <v>7808</v>
      </c>
      <c r="B2546">
        <v>87</v>
      </c>
      <c r="C2546" t="str">
        <f>"["&amp;G2546&amp;K2546&amp;N2546&amp;Q2546&amp;"]"</f>
        <v>[(Remuneration Committee,TITLE)( HOU Min ,PERSON)( YEUNG Lun Ching,PERSON)( NIU Zhongjie ,PERSON)]</v>
      </c>
      <c r="D2546" t="s">
        <v>14003</v>
      </c>
      <c r="E2546">
        <f t="shared" si="1463"/>
        <v>22</v>
      </c>
      <c r="F2546" t="s">
        <v>17892</v>
      </c>
      <c r="G2546" t="str">
        <f t="shared" si="1454"/>
        <v>(Remuneration Committee,TITLE)</v>
      </c>
      <c r="H2546" t="s">
        <v>17400</v>
      </c>
      <c r="I2546">
        <f t="shared" ref="I2546" si="1473">LEN(H2546)</f>
        <v>9</v>
      </c>
      <c r="J2546" t="s">
        <v>17821</v>
      </c>
      <c r="K2546" t="str">
        <f>"("&amp;H2546&amp;","&amp;J2546&amp;")"</f>
        <v>( HOU Min ,PERSON)</v>
      </c>
      <c r="L2546" t="s">
        <v>17401</v>
      </c>
      <c r="M2546" t="s">
        <v>17821</v>
      </c>
      <c r="N2546" t="str">
        <f>"("&amp;L2546&amp;","&amp;M2546&amp;")"</f>
        <v>( YEUNG Lun Ching,PERSON)</v>
      </c>
      <c r="O2546" t="s">
        <v>17402</v>
      </c>
      <c r="P2546" t="s">
        <v>17821</v>
      </c>
      <c r="Q2546" t="str">
        <f t="shared" ref="Q2546" si="1474">"("&amp;O2546&amp;","&amp;P2546&amp;")"</f>
        <v>( NIU Zhongjie ,PERSON)</v>
      </c>
    </row>
    <row r="2547" spans="1:17" ht="16.5" customHeight="1" x14ac:dyDescent="0.25">
      <c r="A2547" t="s">
        <v>565</v>
      </c>
      <c r="B2547">
        <v>87</v>
      </c>
      <c r="C2547" t="str">
        <f t="shared" ref="C2547:C2557" si="1475">"["&amp;G2547&amp;"]"</f>
        <v>[(SHANG Jian ,PERSON)]</v>
      </c>
      <c r="D2547" t="s">
        <v>11706</v>
      </c>
      <c r="E2547">
        <f t="shared" si="1463"/>
        <v>11</v>
      </c>
      <c r="F2547" t="s">
        <v>11322</v>
      </c>
      <c r="G2547" t="str">
        <f t="shared" si="1454"/>
        <v>(SHANG Jian ,PERSON)</v>
      </c>
    </row>
    <row r="2548" spans="1:17" ht="16.5" customHeight="1" x14ac:dyDescent="0.25">
      <c r="A2548" t="s">
        <v>10016</v>
      </c>
      <c r="B2548">
        <v>87</v>
      </c>
      <c r="C2548" t="str">
        <f t="shared" si="1475"/>
        <v>[(Sheng Yuan Securities Limited ,ORG)]</v>
      </c>
      <c r="D2548" t="s">
        <v>14698</v>
      </c>
      <c r="E2548">
        <f t="shared" si="1463"/>
        <v>30</v>
      </c>
      <c r="F2548" t="s">
        <v>17756</v>
      </c>
      <c r="G2548" t="str">
        <f t="shared" ref="G2548:G2611" si="1476">"("&amp;D2548&amp;","&amp;F2548&amp;")"</f>
        <v>(Sheng Yuan Securities Limited ,ORG)</v>
      </c>
    </row>
    <row r="2549" spans="1:17" ht="16.5" customHeight="1" x14ac:dyDescent="0.25">
      <c r="A2549" t="s">
        <v>15742</v>
      </c>
      <c r="B2549">
        <v>87</v>
      </c>
      <c r="C2549" t="str">
        <f t="shared" si="1475"/>
        <v>[(Sidley Austin,ORG)]</v>
      </c>
      <c r="D2549" t="s">
        <v>330</v>
      </c>
      <c r="E2549">
        <f t="shared" si="1463"/>
        <v>13</v>
      </c>
      <c r="F2549" t="s">
        <v>17928</v>
      </c>
      <c r="G2549" t="str">
        <f t="shared" si="1476"/>
        <v>(Sidley Austin,ORG)</v>
      </c>
    </row>
    <row r="2550" spans="1:17" ht="16.5" customHeight="1" x14ac:dyDescent="0.25">
      <c r="A2550" t="s">
        <v>10239</v>
      </c>
      <c r="B2550">
        <v>87</v>
      </c>
      <c r="C2550" t="str">
        <f t="shared" si="1475"/>
        <v>[(TAM Ka Hei Raymond ,PERSON)]</v>
      </c>
      <c r="D2550" t="s">
        <v>12248</v>
      </c>
      <c r="E2550">
        <f t="shared" si="1463"/>
        <v>19</v>
      </c>
      <c r="F2550" t="s">
        <v>17821</v>
      </c>
      <c r="G2550" t="str">
        <f t="shared" si="1476"/>
        <v>(TAM Ka Hei Raymond ,PERSON)</v>
      </c>
    </row>
    <row r="2551" spans="1:17" ht="16.5" customHeight="1" x14ac:dyDescent="0.25">
      <c r="A2551" t="s">
        <v>7397</v>
      </c>
      <c r="B2551">
        <v>87</v>
      </c>
      <c r="C2551" t="str">
        <f t="shared" si="1475"/>
        <v>[(The Hongkong and Shanghai Banking Corporation Limited ,ORG)]</v>
      </c>
      <c r="D2551" t="s">
        <v>14699</v>
      </c>
      <c r="E2551">
        <f t="shared" si="1463"/>
        <v>54</v>
      </c>
      <c r="F2551" t="s">
        <v>17756</v>
      </c>
      <c r="G2551" t="str">
        <f t="shared" si="1476"/>
        <v>(The Hongkong and Shanghai Banking Corporation Limited ,ORG)</v>
      </c>
    </row>
    <row r="2552" spans="1:17" ht="16.5" customHeight="1" x14ac:dyDescent="0.25">
      <c r="A2552" t="s">
        <v>6906</v>
      </c>
      <c r="B2552">
        <v>87</v>
      </c>
      <c r="C2552" t="str">
        <f t="shared" si="1475"/>
        <v>[(XU Wenbo ,PERSON)]</v>
      </c>
      <c r="D2552" t="s">
        <v>12249</v>
      </c>
      <c r="E2552">
        <f t="shared" si="1463"/>
        <v>9</v>
      </c>
      <c r="F2552" t="s">
        <v>17821</v>
      </c>
      <c r="G2552" t="str">
        <f t="shared" si="1476"/>
        <v>(XU Wenbo ,PERSON)</v>
      </c>
    </row>
    <row r="2553" spans="1:17" ht="16.5" customHeight="1" x14ac:dyDescent="0.25">
      <c r="A2553" t="s">
        <v>557</v>
      </c>
      <c r="B2553">
        <v>87</v>
      </c>
      <c r="C2553" t="str">
        <f t="shared" si="1475"/>
        <v>[(ZHANG Min ,PERSON)]</v>
      </c>
      <c r="D2553" t="s">
        <v>12250</v>
      </c>
      <c r="E2553">
        <f t="shared" si="1463"/>
        <v>10</v>
      </c>
      <c r="F2553" t="s">
        <v>18051</v>
      </c>
      <c r="G2553" t="str">
        <f t="shared" si="1476"/>
        <v>(ZHANG Min ,PERSON)</v>
      </c>
    </row>
    <row r="2554" spans="1:17" ht="16.5" customHeight="1" x14ac:dyDescent="0.25">
      <c r="A2554" t="s">
        <v>7531</v>
      </c>
      <c r="B2554">
        <v>88</v>
      </c>
      <c r="C2554" t="str">
        <f t="shared" si="1475"/>
        <v>[( I Win Securities Limited,ORG)]</v>
      </c>
      <c r="D2554" t="s">
        <v>14875</v>
      </c>
      <c r="E2554">
        <f t="shared" si="1463"/>
        <v>25</v>
      </c>
      <c r="F2554" t="s">
        <v>17756</v>
      </c>
      <c r="G2554" t="str">
        <f t="shared" si="1476"/>
        <v>( I Win Securities Limited,ORG)</v>
      </c>
    </row>
    <row r="2555" spans="1:17" ht="16.5" customHeight="1" x14ac:dyDescent="0.25">
      <c r="A2555" t="s">
        <v>15771</v>
      </c>
      <c r="B2555">
        <v>88</v>
      </c>
      <c r="C2555" t="str">
        <f t="shared" si="1475"/>
        <v>[(Mr. Chan Chung,PERSON)]</v>
      </c>
      <c r="D2555" t="s">
        <v>1169</v>
      </c>
      <c r="E2555">
        <f t="shared" si="1463"/>
        <v>14</v>
      </c>
      <c r="F2555" t="s">
        <v>17821</v>
      </c>
      <c r="G2555" t="str">
        <f t="shared" si="1476"/>
        <v>(Mr. Chan Chung,PERSON)</v>
      </c>
    </row>
    <row r="2556" spans="1:17" ht="16.5" customHeight="1" x14ac:dyDescent="0.25">
      <c r="A2556" t="s">
        <v>7751</v>
      </c>
      <c r="B2556">
        <v>88</v>
      </c>
      <c r="C2556" t="str">
        <f t="shared" si="1475"/>
        <v>[(AU YEUNG Po Fung ,PERSON)]</v>
      </c>
      <c r="D2556" t="s">
        <v>12251</v>
      </c>
      <c r="E2556">
        <f t="shared" si="1463"/>
        <v>17</v>
      </c>
      <c r="F2556" t="s">
        <v>17821</v>
      </c>
      <c r="G2556" t="str">
        <f t="shared" si="1476"/>
        <v>(AU YEUNG Po Fung ,PERSON)</v>
      </c>
    </row>
    <row r="2557" spans="1:17" ht="16.5" customHeight="1" x14ac:dyDescent="0.25">
      <c r="A2557" t="s">
        <v>9562</v>
      </c>
      <c r="B2557">
        <v>88</v>
      </c>
      <c r="C2557" t="str">
        <f t="shared" si="1475"/>
        <v>[(AU YEUNG Po Fung ,PERSON)]</v>
      </c>
      <c r="D2557" t="s">
        <v>12251</v>
      </c>
      <c r="E2557">
        <f t="shared" si="1463"/>
        <v>17</v>
      </c>
      <c r="F2557" t="s">
        <v>17821</v>
      </c>
      <c r="G2557" t="str">
        <f t="shared" si="1476"/>
        <v>(AU YEUNG Po Fung ,PERSON)</v>
      </c>
    </row>
    <row r="2558" spans="1:17" ht="16.5" customHeight="1" x14ac:dyDescent="0.25">
      <c r="A2558" t="s">
        <v>2643</v>
      </c>
      <c r="B2558">
        <v>88</v>
      </c>
      <c r="C2558" t="str">
        <f t="shared" ref="C2558:C2559" si="1477">"["&amp;G2558&amp;K2558&amp;N2558&amp;Q2558&amp;"]"</f>
        <v>[(Audit Committee,TITLE)( Mr. Chan Ping Yim  ,PERSON)(Mr. Choi Chi Leung Danny ,PERSON)(Mr. Chan Shing Jee,PERSON)]</v>
      </c>
      <c r="D2558" t="s">
        <v>15237</v>
      </c>
      <c r="E2558">
        <f t="shared" si="1463"/>
        <v>15</v>
      </c>
      <c r="F2558" t="s">
        <v>17892</v>
      </c>
      <c r="G2558" t="str">
        <f t="shared" si="1476"/>
        <v>(Audit Committee,TITLE)</v>
      </c>
      <c r="H2558" t="s">
        <v>17631</v>
      </c>
      <c r="I2558">
        <f t="shared" ref="I2558:I2559" si="1478">LEN(H2558)</f>
        <v>20</v>
      </c>
      <c r="J2558" t="s">
        <v>17821</v>
      </c>
      <c r="K2558" t="str">
        <f t="shared" ref="K2558:K2559" si="1479">"("&amp;H2558&amp;","&amp;J2558&amp;")"</f>
        <v>( Mr. Chan Ping Yim  ,PERSON)</v>
      </c>
      <c r="L2558" t="s">
        <v>17647</v>
      </c>
      <c r="M2558" t="s">
        <v>17821</v>
      </c>
      <c r="N2558" t="str">
        <f t="shared" ref="N2558:N2559" si="1480">"("&amp;L2558&amp;","&amp;M2558&amp;")"</f>
        <v>(Mr. Choi Chi Leung Danny ,PERSON)</v>
      </c>
      <c r="O2558" t="s">
        <v>17663</v>
      </c>
      <c r="P2558" t="s">
        <v>17821</v>
      </c>
      <c r="Q2558" t="str">
        <f t="shared" ref="Q2558:Q2559" si="1481">"("&amp;O2558&amp;","&amp;P2558&amp;")"</f>
        <v>(Mr. Chan Shing Jee,PERSON)</v>
      </c>
    </row>
    <row r="2559" spans="1:17" ht="16.5" customHeight="1" x14ac:dyDescent="0.25">
      <c r="A2559" t="s">
        <v>931</v>
      </c>
      <c r="B2559">
        <v>88</v>
      </c>
      <c r="C2559" t="str">
        <f t="shared" si="1477"/>
        <v>[(Audit Committee,TITLE)( Mr. Wong Heung Ming Henry,PERSON)( Mr. Chia Kok Seng ,PERSON)(Mr. Gay Soon Watt,PERSON)]</v>
      </c>
      <c r="D2559" t="s">
        <v>15237</v>
      </c>
      <c r="E2559">
        <f t="shared" si="1463"/>
        <v>15</v>
      </c>
      <c r="F2559" t="s">
        <v>11314</v>
      </c>
      <c r="G2559" t="str">
        <f t="shared" si="1476"/>
        <v>(Audit Committee,TITLE)</v>
      </c>
      <c r="H2559" t="s">
        <v>17632</v>
      </c>
      <c r="I2559">
        <f t="shared" si="1478"/>
        <v>26</v>
      </c>
      <c r="J2559" t="s">
        <v>17932</v>
      </c>
      <c r="K2559" t="str">
        <f t="shared" si="1479"/>
        <v>( Mr. Wong Heung Ming Henry,PERSON)</v>
      </c>
      <c r="L2559" t="s">
        <v>17648</v>
      </c>
      <c r="M2559" t="s">
        <v>17932</v>
      </c>
      <c r="N2559" t="str">
        <f t="shared" si="1480"/>
        <v>( Mr. Chia Kok Seng ,PERSON)</v>
      </c>
      <c r="O2559" t="s">
        <v>17664</v>
      </c>
      <c r="P2559" t="s">
        <v>17932</v>
      </c>
      <c r="Q2559" t="str">
        <f t="shared" si="1481"/>
        <v>(Mr. Gay Soon Watt,PERSON)</v>
      </c>
    </row>
    <row r="2560" spans="1:17" ht="16.5" customHeight="1" x14ac:dyDescent="0.25">
      <c r="A2560" t="s">
        <v>15475</v>
      </c>
      <c r="B2560">
        <v>88</v>
      </c>
      <c r="C2560" t="str">
        <f t="shared" ref="C2560:C2563" si="1482">"["&amp;G2560&amp;"]"</f>
        <v>[(China Merchants Securities (HK) Co., Limited,ORG)]</v>
      </c>
      <c r="D2560" t="s">
        <v>2586</v>
      </c>
      <c r="E2560">
        <f t="shared" si="1463"/>
        <v>44</v>
      </c>
      <c r="F2560" t="s">
        <v>17756</v>
      </c>
      <c r="G2560" t="str">
        <f t="shared" si="1476"/>
        <v>(China Merchants Securities (HK) Co., Limited,ORG)</v>
      </c>
    </row>
    <row r="2561" spans="1:11" ht="16.5" customHeight="1" x14ac:dyDescent="0.25">
      <c r="A2561" t="s">
        <v>10234</v>
      </c>
      <c r="B2561">
        <v>88</v>
      </c>
      <c r="C2561" t="str">
        <f t="shared" si="1482"/>
        <v>[(CHIU Ricky Tong ,PERSON)]</v>
      </c>
      <c r="D2561" t="s">
        <v>12252</v>
      </c>
      <c r="E2561">
        <f t="shared" si="1463"/>
        <v>16</v>
      </c>
      <c r="F2561" t="s">
        <v>17821</v>
      </c>
      <c r="G2561" t="str">
        <f t="shared" si="1476"/>
        <v>(CHIU Ricky Tong ,PERSON)</v>
      </c>
    </row>
    <row r="2562" spans="1:11" ht="16.5" customHeight="1" x14ac:dyDescent="0.25">
      <c r="A2562" t="s">
        <v>15743</v>
      </c>
      <c r="B2562">
        <v>88</v>
      </c>
      <c r="C2562" t="str">
        <f t="shared" si="1482"/>
        <v>[(Clifford Chance,ORG)]</v>
      </c>
      <c r="D2562" t="s">
        <v>36</v>
      </c>
      <c r="E2562">
        <f t="shared" si="1463"/>
        <v>15</v>
      </c>
      <c r="F2562" t="s">
        <v>11321</v>
      </c>
      <c r="G2562" t="str">
        <f t="shared" si="1476"/>
        <v>(Clifford Chance,ORG)</v>
      </c>
    </row>
    <row r="2563" spans="1:11" ht="16.5" customHeight="1" x14ac:dyDescent="0.25">
      <c r="A2563" t="s">
        <v>4378</v>
      </c>
      <c r="B2563">
        <v>88</v>
      </c>
      <c r="C2563" t="str">
        <f t="shared" si="1482"/>
        <v>[(Commerce &amp; Finance Law Offices,ORG)]</v>
      </c>
      <c r="D2563" t="s">
        <v>18009</v>
      </c>
      <c r="E2563">
        <f t="shared" ref="E2563:E2626" si="1483">LEN(D2563)</f>
        <v>30</v>
      </c>
      <c r="F2563" t="s">
        <v>18024</v>
      </c>
      <c r="G2563" t="str">
        <f t="shared" si="1476"/>
        <v>(Commerce &amp; Finance Law Offices,ORG)</v>
      </c>
    </row>
    <row r="2564" spans="1:11" ht="16.5" customHeight="1" x14ac:dyDescent="0.25">
      <c r="A2564" t="s">
        <v>2136</v>
      </c>
      <c r="B2564">
        <v>88</v>
      </c>
      <c r="C2564" t="str">
        <f>"["&amp;G2564&amp;K2564&amp;"]"</f>
        <v>[(Company secretary,TITLE)(Ms. Cheung Chit San ,PERSON)]</v>
      </c>
      <c r="D2564" t="s">
        <v>111</v>
      </c>
      <c r="E2564">
        <f t="shared" si="1483"/>
        <v>17</v>
      </c>
      <c r="F2564" t="s">
        <v>17892</v>
      </c>
      <c r="G2564" t="str">
        <f t="shared" si="1476"/>
        <v>(Company secretary,TITLE)</v>
      </c>
      <c r="H2564" t="s">
        <v>16718</v>
      </c>
      <c r="I2564">
        <f t="shared" ref="I2564" si="1484">LEN(H2564)</f>
        <v>20</v>
      </c>
      <c r="J2564" t="s">
        <v>17821</v>
      </c>
      <c r="K2564" t="str">
        <f>"("&amp;H2564&amp;","&amp;J2564&amp;")"</f>
        <v>(Ms. Cheung Chit San ,PERSON)</v>
      </c>
    </row>
    <row r="2565" spans="1:11" ht="16.5" customHeight="1" x14ac:dyDescent="0.25">
      <c r="A2565" t="s">
        <v>9771</v>
      </c>
      <c r="B2565">
        <v>88</v>
      </c>
      <c r="C2565" t="str">
        <f t="shared" ref="C2565:C2578" si="1485">"["&amp;G2565&amp;"]"</f>
        <v>[(Cushman &amp; Wakefield Limited ,ORG)]</v>
      </c>
      <c r="D2565" t="s">
        <v>14685</v>
      </c>
      <c r="E2565">
        <f t="shared" si="1483"/>
        <v>28</v>
      </c>
      <c r="F2565" t="s">
        <v>17756</v>
      </c>
      <c r="G2565" t="str">
        <f t="shared" si="1476"/>
        <v>(Cushman &amp; Wakefield Limited ,ORG)</v>
      </c>
    </row>
    <row r="2566" spans="1:11" ht="16.5" customHeight="1" x14ac:dyDescent="0.25">
      <c r="A2566" t="s">
        <v>4257</v>
      </c>
      <c r="B2566">
        <v>88</v>
      </c>
      <c r="C2566" t="str">
        <f t="shared" si="1485"/>
        <v>[(Datuk Sia Keng Leong ,PERSON)]</v>
      </c>
      <c r="D2566" t="s">
        <v>16124</v>
      </c>
      <c r="E2566">
        <f t="shared" si="1483"/>
        <v>21</v>
      </c>
      <c r="F2566" t="s">
        <v>17821</v>
      </c>
      <c r="G2566" t="str">
        <f t="shared" si="1476"/>
        <v>(Datuk Sia Keng Leong ,PERSON)</v>
      </c>
    </row>
    <row r="2567" spans="1:11" ht="16.5" customHeight="1" x14ac:dyDescent="0.25">
      <c r="A2567" t="s">
        <v>10363</v>
      </c>
      <c r="B2567">
        <v>88</v>
      </c>
      <c r="C2567" t="str">
        <f t="shared" si="1485"/>
        <v>[(Dr. Liu Bo ,PERSON)]</v>
      </c>
      <c r="D2567" t="s">
        <v>12253</v>
      </c>
      <c r="E2567">
        <f t="shared" si="1483"/>
        <v>11</v>
      </c>
      <c r="F2567" t="s">
        <v>18022</v>
      </c>
      <c r="G2567" t="str">
        <f t="shared" si="1476"/>
        <v>(Dr. Liu Bo ,PERSON)</v>
      </c>
    </row>
    <row r="2568" spans="1:11" ht="16.5" customHeight="1" x14ac:dyDescent="0.25">
      <c r="A2568" t="s">
        <v>9020</v>
      </c>
      <c r="B2568">
        <v>88</v>
      </c>
      <c r="C2568" t="str">
        <f t="shared" si="1485"/>
        <v>[(Dr. VASELLA Daniel Luzius ,PERSON)]</v>
      </c>
      <c r="D2568" t="s">
        <v>14304</v>
      </c>
      <c r="E2568">
        <f t="shared" si="1483"/>
        <v>26</v>
      </c>
      <c r="F2568" t="s">
        <v>18022</v>
      </c>
      <c r="G2568" t="str">
        <f t="shared" si="1476"/>
        <v>(Dr. VASELLA Daniel Luzius ,PERSON)</v>
      </c>
    </row>
    <row r="2569" spans="1:11" ht="16.5" customHeight="1" x14ac:dyDescent="0.25">
      <c r="A2569" t="s">
        <v>6285</v>
      </c>
      <c r="B2569">
        <v>88</v>
      </c>
      <c r="C2569" t="str">
        <f t="shared" si="1485"/>
        <v>[(Dr. Yiping James Li ,PERSON)]</v>
      </c>
      <c r="D2569" t="s">
        <v>14305</v>
      </c>
      <c r="E2569">
        <f t="shared" si="1483"/>
        <v>20</v>
      </c>
      <c r="F2569" t="s">
        <v>18022</v>
      </c>
      <c r="G2569" t="str">
        <f t="shared" si="1476"/>
        <v>(Dr. Yiping James Li ,PERSON)</v>
      </c>
    </row>
    <row r="2570" spans="1:11" ht="16.5" customHeight="1" x14ac:dyDescent="0.25">
      <c r="A2570" t="s">
        <v>11003</v>
      </c>
      <c r="B2570">
        <v>88</v>
      </c>
      <c r="C2570" t="str">
        <f t="shared" si="1485"/>
        <v>[(Eric He ,PERSON)]</v>
      </c>
      <c r="D2570" t="s">
        <v>16061</v>
      </c>
      <c r="E2570">
        <f t="shared" si="1483"/>
        <v>8</v>
      </c>
      <c r="F2570" t="s">
        <v>18050</v>
      </c>
      <c r="G2570" t="str">
        <f t="shared" si="1476"/>
        <v>(Eric He ,PERSON)</v>
      </c>
    </row>
    <row r="2571" spans="1:11" ht="16.5" customHeight="1" x14ac:dyDescent="0.25">
      <c r="A2571" t="s">
        <v>9621</v>
      </c>
      <c r="B2571">
        <v>88</v>
      </c>
      <c r="C2571" t="str">
        <f t="shared" si="1485"/>
        <v>[(First Shanghai Securities Limited ,ORG)]</v>
      </c>
      <c r="D2571" t="s">
        <v>13926</v>
      </c>
      <c r="E2571">
        <f t="shared" si="1483"/>
        <v>34</v>
      </c>
      <c r="F2571" t="s">
        <v>17756</v>
      </c>
      <c r="G2571" t="str">
        <f t="shared" si="1476"/>
        <v>(First Shanghai Securities Limited ,ORG)</v>
      </c>
    </row>
    <row r="2572" spans="1:11" ht="16.5" customHeight="1" x14ac:dyDescent="0.25">
      <c r="A2572" t="s">
        <v>5894</v>
      </c>
      <c r="B2572">
        <v>88</v>
      </c>
      <c r="C2572" t="str">
        <f t="shared" si="1485"/>
        <v>[(Giraffe Capital Limited ,ORG)]</v>
      </c>
      <c r="D2572" t="s">
        <v>14702</v>
      </c>
      <c r="E2572">
        <f t="shared" si="1483"/>
        <v>24</v>
      </c>
      <c r="F2572" t="s">
        <v>17756</v>
      </c>
      <c r="G2572" t="str">
        <f t="shared" si="1476"/>
        <v>(Giraffe Capital Limited ,ORG)</v>
      </c>
    </row>
    <row r="2573" spans="1:11" ht="16.5" customHeight="1" x14ac:dyDescent="0.25">
      <c r="A2573" t="s">
        <v>4763</v>
      </c>
      <c r="B2573">
        <v>88</v>
      </c>
      <c r="C2573" t="str">
        <f t="shared" si="1485"/>
        <v>[(Guo Kaiqi ,PERSON)]</v>
      </c>
      <c r="D2573" t="s">
        <v>12254</v>
      </c>
      <c r="E2573">
        <f t="shared" si="1483"/>
        <v>10</v>
      </c>
      <c r="F2573" t="s">
        <v>18051</v>
      </c>
      <c r="G2573" t="str">
        <f t="shared" si="1476"/>
        <v>(Guo Kaiqi ,PERSON)</v>
      </c>
    </row>
    <row r="2574" spans="1:11" ht="16.5" customHeight="1" x14ac:dyDescent="0.25">
      <c r="A2574" t="s">
        <v>15744</v>
      </c>
      <c r="B2574">
        <v>88</v>
      </c>
      <c r="C2574" t="str">
        <f t="shared" si="1485"/>
        <v>[(Hastings &amp; Co.,ORG)]</v>
      </c>
      <c r="D2574" t="s">
        <v>202</v>
      </c>
      <c r="E2574">
        <f t="shared" si="1483"/>
        <v>14</v>
      </c>
      <c r="F2574" t="s">
        <v>17887</v>
      </c>
      <c r="G2574" t="str">
        <f t="shared" si="1476"/>
        <v>(Hastings &amp; Co.,ORG)</v>
      </c>
    </row>
    <row r="2575" spans="1:11" ht="16.5" customHeight="1" x14ac:dyDescent="0.25">
      <c r="A2575" t="s">
        <v>15745</v>
      </c>
      <c r="B2575">
        <v>88</v>
      </c>
      <c r="C2575" t="str">
        <f t="shared" si="1485"/>
        <v>[(Herbert Smith Freehills,ORG)]</v>
      </c>
      <c r="D2575" t="s">
        <v>1549</v>
      </c>
      <c r="E2575">
        <f t="shared" si="1483"/>
        <v>23</v>
      </c>
      <c r="F2575" t="s">
        <v>17887</v>
      </c>
      <c r="G2575" t="str">
        <f t="shared" si="1476"/>
        <v>(Herbert Smith Freehills,ORG)</v>
      </c>
    </row>
    <row r="2576" spans="1:11" ht="16.5" customHeight="1" x14ac:dyDescent="0.25">
      <c r="A2576" t="s">
        <v>5905</v>
      </c>
      <c r="B2576">
        <v>88</v>
      </c>
      <c r="C2576" t="str">
        <f t="shared" si="1485"/>
        <v>[(Herman Yu ,PERSON)]</v>
      </c>
      <c r="D2576" t="s">
        <v>15986</v>
      </c>
      <c r="E2576">
        <f t="shared" si="1483"/>
        <v>10</v>
      </c>
      <c r="F2576" t="s">
        <v>18051</v>
      </c>
      <c r="G2576" t="str">
        <f t="shared" si="1476"/>
        <v>(Herman Yu ,PERSON)</v>
      </c>
    </row>
    <row r="2577" spans="1:11" ht="16.5" customHeight="1" x14ac:dyDescent="0.25">
      <c r="A2577" t="s">
        <v>10589</v>
      </c>
      <c r="B2577">
        <v>88</v>
      </c>
      <c r="C2577" t="str">
        <f t="shared" si="1485"/>
        <v>[(Ho Cheung Kong,PERSON)]</v>
      </c>
      <c r="D2577" t="s">
        <v>12255</v>
      </c>
      <c r="E2577">
        <f t="shared" si="1483"/>
        <v>14</v>
      </c>
      <c r="F2577" t="s">
        <v>17821</v>
      </c>
      <c r="G2577" t="str">
        <f t="shared" si="1476"/>
        <v>(Ho Cheung Kong,PERSON)</v>
      </c>
    </row>
    <row r="2578" spans="1:11" ht="16.5" customHeight="1" x14ac:dyDescent="0.25">
      <c r="A2578" t="s">
        <v>8914</v>
      </c>
      <c r="B2578">
        <v>88</v>
      </c>
      <c r="C2578" t="str">
        <f t="shared" si="1485"/>
        <v>[(Jieyu ZOU ,PERSON)]</v>
      </c>
      <c r="D2578" t="s">
        <v>12256</v>
      </c>
      <c r="E2578">
        <f t="shared" si="1483"/>
        <v>10</v>
      </c>
      <c r="F2578" t="s">
        <v>18051</v>
      </c>
      <c r="G2578" t="str">
        <f t="shared" si="1476"/>
        <v>(Jieyu ZOU ,PERSON)</v>
      </c>
    </row>
    <row r="2579" spans="1:11" ht="16.5" customHeight="1" x14ac:dyDescent="0.25">
      <c r="A2579" t="s">
        <v>423</v>
      </c>
      <c r="B2579">
        <v>88</v>
      </c>
      <c r="C2579" t="str">
        <f t="shared" ref="C2579:C2581" si="1486">"["&amp;G2579&amp;K2579&amp;"]"</f>
        <v>[(Joint Global Coordinators,TITLE)( China Galaxy International Securities (Hong Kong) Co., Limited,ORG)]</v>
      </c>
      <c r="D2579" t="s">
        <v>74</v>
      </c>
      <c r="E2579">
        <f t="shared" si="1483"/>
        <v>25</v>
      </c>
      <c r="F2579" t="s">
        <v>11314</v>
      </c>
      <c r="G2579" t="str">
        <f t="shared" si="1476"/>
        <v>(Joint Global Coordinators,TITLE)</v>
      </c>
      <c r="H2579" t="s">
        <v>15127</v>
      </c>
      <c r="I2579">
        <f t="shared" ref="I2579:I2581" si="1487">LEN(H2579)</f>
        <v>63</v>
      </c>
      <c r="J2579" t="s">
        <v>17887</v>
      </c>
      <c r="K2579" t="str">
        <f t="shared" ref="K2579:K2581" si="1488">"("&amp;H2579&amp;","&amp;J2579&amp;")"</f>
        <v>( China Galaxy International Securities (Hong Kong) Co., Limited,ORG)</v>
      </c>
    </row>
    <row r="2580" spans="1:11" ht="16.5" customHeight="1" x14ac:dyDescent="0.25">
      <c r="A2580" t="s">
        <v>4085</v>
      </c>
      <c r="B2580">
        <v>88</v>
      </c>
      <c r="C2580" t="str">
        <f t="shared" si="1486"/>
        <v>[(Joint Lead Managers,TITLE)( China International Capital Corporation Hong Kong Securities Limited,ORG)]</v>
      </c>
      <c r="D2580" t="s">
        <v>373</v>
      </c>
      <c r="E2580">
        <f t="shared" si="1483"/>
        <v>19</v>
      </c>
      <c r="F2580" t="s">
        <v>11314</v>
      </c>
      <c r="G2580" t="str">
        <f t="shared" si="1476"/>
        <v>(Joint Lead Managers,TITLE)</v>
      </c>
      <c r="H2580" t="s">
        <v>15118</v>
      </c>
      <c r="I2580">
        <f t="shared" si="1487"/>
        <v>69</v>
      </c>
      <c r="J2580" t="s">
        <v>17887</v>
      </c>
      <c r="K2580" t="str">
        <f t="shared" si="1488"/>
        <v>( China International Capital Corporation Hong Kong Securities Limited,ORG)</v>
      </c>
    </row>
    <row r="2581" spans="1:11" ht="16.5" customHeight="1" x14ac:dyDescent="0.25">
      <c r="A2581" t="s">
        <v>10728</v>
      </c>
      <c r="B2581">
        <v>88</v>
      </c>
      <c r="C2581" t="str">
        <f t="shared" si="1486"/>
        <v>[(Legal advisers to the Company ,TITLE)(Kwok Yih &amp; Chan ,ORG)]</v>
      </c>
      <c r="D2581" t="s">
        <v>14463</v>
      </c>
      <c r="E2581">
        <f t="shared" si="1483"/>
        <v>30</v>
      </c>
      <c r="F2581" t="s">
        <v>17892</v>
      </c>
      <c r="G2581" t="str">
        <f t="shared" si="1476"/>
        <v>(Legal advisers to the Company ,TITLE)</v>
      </c>
      <c r="H2581" t="s">
        <v>16513</v>
      </c>
      <c r="I2581">
        <f t="shared" si="1487"/>
        <v>16</v>
      </c>
      <c r="J2581" t="s">
        <v>17887</v>
      </c>
      <c r="K2581" t="str">
        <f t="shared" si="1488"/>
        <v>(Kwok Yih &amp; Chan ,ORG)</v>
      </c>
    </row>
    <row r="2582" spans="1:11" ht="16.5" customHeight="1" x14ac:dyDescent="0.25">
      <c r="A2582" t="s">
        <v>8683</v>
      </c>
      <c r="B2582">
        <v>88</v>
      </c>
      <c r="C2582" t="str">
        <f t="shared" ref="C2582:C2602" si="1489">"["&amp;G2582&amp;"]"</f>
        <v>[(Legal Advisers to the Joint Sponsors and the Underwriters,TITLE)]</v>
      </c>
      <c r="D2582" t="s">
        <v>14469</v>
      </c>
      <c r="E2582">
        <f t="shared" si="1483"/>
        <v>57</v>
      </c>
      <c r="F2582" t="s">
        <v>17956</v>
      </c>
      <c r="G2582" t="str">
        <f t="shared" si="1476"/>
        <v>(Legal Advisers to the Joint Sponsors and the Underwriters,TITLE)</v>
      </c>
    </row>
    <row r="2583" spans="1:11" ht="16.5" customHeight="1" x14ac:dyDescent="0.25">
      <c r="A2583" t="s">
        <v>15362</v>
      </c>
      <c r="B2583">
        <v>88</v>
      </c>
      <c r="C2583" t="str">
        <f t="shared" si="1489"/>
        <v>[(Legal Advisors to the Joint Sponsors and the Underwriters,TITLE)]</v>
      </c>
      <c r="D2583" t="s">
        <v>15364</v>
      </c>
      <c r="E2583">
        <f t="shared" si="1483"/>
        <v>57</v>
      </c>
      <c r="F2583" t="s">
        <v>17956</v>
      </c>
      <c r="G2583" t="str">
        <f t="shared" si="1476"/>
        <v>(Legal Advisors to the Joint Sponsors and the Underwriters,TITLE)</v>
      </c>
    </row>
    <row r="2584" spans="1:11" ht="16.5" customHeight="1" x14ac:dyDescent="0.25">
      <c r="A2584" t="s">
        <v>7612</v>
      </c>
      <c r="B2584">
        <v>88</v>
      </c>
      <c r="C2584" t="str">
        <f t="shared" si="1489"/>
        <v>[(Li Wen ,PERSON)]</v>
      </c>
      <c r="D2584" t="s">
        <v>12257</v>
      </c>
      <c r="E2584">
        <f t="shared" si="1483"/>
        <v>7</v>
      </c>
      <c r="F2584" t="s">
        <v>17821</v>
      </c>
      <c r="G2584" t="str">
        <f t="shared" si="1476"/>
        <v>(Li Wen ,PERSON)</v>
      </c>
    </row>
    <row r="2585" spans="1:11" ht="16.5" customHeight="1" x14ac:dyDescent="0.25">
      <c r="A2585" t="s">
        <v>1981</v>
      </c>
      <c r="B2585">
        <v>88</v>
      </c>
      <c r="C2585" t="str">
        <f t="shared" si="1489"/>
        <v>[(Merrill Lynch Far East Limited ,ORG)]</v>
      </c>
      <c r="D2585" t="s">
        <v>11718</v>
      </c>
      <c r="E2585">
        <f t="shared" si="1483"/>
        <v>31</v>
      </c>
      <c r="F2585" t="s">
        <v>17756</v>
      </c>
      <c r="G2585" t="str">
        <f t="shared" si="1476"/>
        <v>(Merrill Lynch Far East Limited ,ORG)</v>
      </c>
    </row>
    <row r="2586" spans="1:11" ht="16.5" customHeight="1" x14ac:dyDescent="0.25">
      <c r="A2586" t="s">
        <v>15746</v>
      </c>
      <c r="B2586">
        <v>88</v>
      </c>
      <c r="C2586" t="str">
        <f t="shared" si="1489"/>
        <v>[(Mr Hans Helmuth Hennig ,PERSON)]</v>
      </c>
      <c r="D2586" t="s">
        <v>15747</v>
      </c>
      <c r="E2586">
        <f t="shared" si="1483"/>
        <v>23</v>
      </c>
      <c r="F2586" t="s">
        <v>18022</v>
      </c>
      <c r="G2586" t="str">
        <f t="shared" si="1476"/>
        <v>(Mr Hans Helmuth Hennig ,PERSON)</v>
      </c>
    </row>
    <row r="2587" spans="1:11" ht="16.5" customHeight="1" x14ac:dyDescent="0.25">
      <c r="A2587" t="s">
        <v>5733</v>
      </c>
      <c r="B2587">
        <v>88</v>
      </c>
      <c r="C2587" t="str">
        <f t="shared" si="1489"/>
        <v>[(Mr. Chan Fu Keung ,PERSON)]</v>
      </c>
      <c r="D2587" t="s">
        <v>11710</v>
      </c>
      <c r="E2587">
        <f t="shared" si="1483"/>
        <v>18</v>
      </c>
      <c r="F2587" t="s">
        <v>17821</v>
      </c>
      <c r="G2587" t="str">
        <f t="shared" si="1476"/>
        <v>(Mr. Chan Fu Keung ,PERSON)</v>
      </c>
    </row>
    <row r="2588" spans="1:11" ht="16.5" customHeight="1" x14ac:dyDescent="0.25">
      <c r="A2588" t="s">
        <v>8957</v>
      </c>
      <c r="B2588">
        <v>88</v>
      </c>
      <c r="C2588" t="str">
        <f t="shared" si="1489"/>
        <v>[(Mr. Cui Yu Shu ,PERSON)]</v>
      </c>
      <c r="D2588" t="s">
        <v>12258</v>
      </c>
      <c r="E2588">
        <f t="shared" si="1483"/>
        <v>15</v>
      </c>
      <c r="F2588" t="s">
        <v>17821</v>
      </c>
      <c r="G2588" t="str">
        <f t="shared" si="1476"/>
        <v>(Mr. Cui Yu Shu ,PERSON)</v>
      </c>
    </row>
    <row r="2589" spans="1:11" ht="16.5" customHeight="1" x14ac:dyDescent="0.25">
      <c r="A2589" t="s">
        <v>2490</v>
      </c>
      <c r="B2589">
        <v>88</v>
      </c>
      <c r="C2589" t="str">
        <f t="shared" si="1489"/>
        <v>[(Mr. He Ziping ,PERSON)]</v>
      </c>
      <c r="D2589" t="s">
        <v>12259</v>
      </c>
      <c r="E2589">
        <f t="shared" si="1483"/>
        <v>14</v>
      </c>
      <c r="F2589" t="s">
        <v>17821</v>
      </c>
      <c r="G2589" t="str">
        <f t="shared" si="1476"/>
        <v>(Mr. He Ziping ,PERSON)</v>
      </c>
    </row>
    <row r="2590" spans="1:11" ht="16.5" customHeight="1" x14ac:dyDescent="0.25">
      <c r="A2590" t="s">
        <v>2536</v>
      </c>
      <c r="B2590">
        <v>88</v>
      </c>
      <c r="C2590" t="str">
        <f t="shared" si="1489"/>
        <v>[(Mr. Hong Rui Sheng ,PERSON)]</v>
      </c>
      <c r="D2590" t="s">
        <v>12260</v>
      </c>
      <c r="E2590">
        <f t="shared" si="1483"/>
        <v>19</v>
      </c>
      <c r="F2590" t="s">
        <v>17821</v>
      </c>
      <c r="G2590" t="str">
        <f t="shared" si="1476"/>
        <v>(Mr. Hong Rui Sheng ,PERSON)</v>
      </c>
    </row>
    <row r="2591" spans="1:11" ht="16.5" customHeight="1" x14ac:dyDescent="0.25">
      <c r="A2591" t="s">
        <v>463</v>
      </c>
      <c r="B2591">
        <v>88</v>
      </c>
      <c r="C2591" t="str">
        <f t="shared" si="1489"/>
        <v>[(Mr. Jin Wenjie ,PERSON)]</v>
      </c>
      <c r="D2591" t="s">
        <v>12261</v>
      </c>
      <c r="E2591">
        <f t="shared" si="1483"/>
        <v>15</v>
      </c>
      <c r="F2591" t="s">
        <v>17821</v>
      </c>
      <c r="G2591" t="str">
        <f t="shared" si="1476"/>
        <v>(Mr. Jin Wenjie ,PERSON)</v>
      </c>
    </row>
    <row r="2592" spans="1:11" ht="16.5" customHeight="1" x14ac:dyDescent="0.25">
      <c r="A2592" t="s">
        <v>5692</v>
      </c>
      <c r="B2592">
        <v>88</v>
      </c>
      <c r="C2592" t="str">
        <f t="shared" si="1489"/>
        <v>[(Mr. JING Zhishan ,PERSON)]</v>
      </c>
      <c r="D2592" t="s">
        <v>12262</v>
      </c>
      <c r="E2592">
        <f t="shared" si="1483"/>
        <v>17</v>
      </c>
      <c r="F2592" t="s">
        <v>11322</v>
      </c>
      <c r="G2592" t="str">
        <f t="shared" si="1476"/>
        <v>(Mr. JING Zhishan ,PERSON)</v>
      </c>
    </row>
    <row r="2593" spans="1:17" ht="16.5" customHeight="1" x14ac:dyDescent="0.25">
      <c r="A2593" t="s">
        <v>9885</v>
      </c>
      <c r="B2593">
        <v>88</v>
      </c>
      <c r="C2593" t="str">
        <f t="shared" si="1489"/>
        <v>[(Mr. Kam Chi Sing ,PERSON)]</v>
      </c>
      <c r="D2593" t="s">
        <v>12263</v>
      </c>
      <c r="E2593">
        <f t="shared" si="1483"/>
        <v>17</v>
      </c>
      <c r="F2593" t="s">
        <v>11322</v>
      </c>
      <c r="G2593" t="str">
        <f t="shared" si="1476"/>
        <v>(Mr. Kam Chi Sing ,PERSON)</v>
      </c>
    </row>
    <row r="2594" spans="1:17" ht="16.5" customHeight="1" x14ac:dyDescent="0.25">
      <c r="A2594" t="s">
        <v>9016</v>
      </c>
      <c r="B2594">
        <v>88</v>
      </c>
      <c r="C2594" t="str">
        <f t="shared" si="1489"/>
        <v>[(Mr. Lei Kin Keong ,PERSON)]</v>
      </c>
      <c r="D2594" t="s">
        <v>13236</v>
      </c>
      <c r="E2594">
        <f t="shared" si="1483"/>
        <v>18</v>
      </c>
      <c r="F2594" t="s">
        <v>17821</v>
      </c>
      <c r="G2594" t="str">
        <f t="shared" si="1476"/>
        <v>(Mr. Lei Kin Keong ,PERSON)</v>
      </c>
    </row>
    <row r="2595" spans="1:17" ht="16.5" customHeight="1" x14ac:dyDescent="0.25">
      <c r="A2595" t="s">
        <v>9017</v>
      </c>
      <c r="B2595">
        <v>88</v>
      </c>
      <c r="C2595" t="str">
        <f t="shared" si="1489"/>
        <v>[(Mr. Li Zhiming ,PERSON)]</v>
      </c>
      <c r="D2595" t="s">
        <v>14306</v>
      </c>
      <c r="E2595">
        <f t="shared" si="1483"/>
        <v>15</v>
      </c>
      <c r="F2595" t="s">
        <v>17821</v>
      </c>
      <c r="G2595" t="str">
        <f t="shared" si="1476"/>
        <v>(Mr. Li Zhiming ,PERSON)</v>
      </c>
    </row>
    <row r="2596" spans="1:17" ht="16.5" customHeight="1" x14ac:dyDescent="0.25">
      <c r="A2596" t="s">
        <v>2968</v>
      </c>
      <c r="B2596">
        <v>88</v>
      </c>
      <c r="C2596" t="str">
        <f t="shared" si="1489"/>
        <v>[(Mr. Lim Fung Chor,PERSON)]</v>
      </c>
      <c r="D2596" t="s">
        <v>12264</v>
      </c>
      <c r="E2596">
        <f t="shared" si="1483"/>
        <v>17</v>
      </c>
      <c r="F2596" t="s">
        <v>11322</v>
      </c>
      <c r="G2596" t="str">
        <f t="shared" si="1476"/>
        <v>(Mr. Lim Fung Chor,PERSON)</v>
      </c>
    </row>
    <row r="2597" spans="1:17" ht="16.5" customHeight="1" x14ac:dyDescent="0.25">
      <c r="A2597" t="s">
        <v>8372</v>
      </c>
      <c r="B2597">
        <v>88</v>
      </c>
      <c r="C2597" t="str">
        <f t="shared" si="1489"/>
        <v>[(Mr. LOU Xiaoqiang ,PERSON)]</v>
      </c>
      <c r="D2597" t="s">
        <v>12463</v>
      </c>
      <c r="E2597">
        <f t="shared" si="1483"/>
        <v>18</v>
      </c>
      <c r="F2597" t="s">
        <v>17821</v>
      </c>
      <c r="G2597" t="str">
        <f t="shared" si="1476"/>
        <v>(Mr. LOU Xiaoqiang ,PERSON)</v>
      </c>
    </row>
    <row r="2598" spans="1:17" ht="16.5" customHeight="1" x14ac:dyDescent="0.25">
      <c r="A2598" t="s">
        <v>4357</v>
      </c>
      <c r="B2598">
        <v>88</v>
      </c>
      <c r="C2598" t="str">
        <f t="shared" si="1489"/>
        <v>[(Mr. MA Dong ,PERSON)]</v>
      </c>
      <c r="D2598" t="s">
        <v>12265</v>
      </c>
      <c r="E2598">
        <f t="shared" si="1483"/>
        <v>12</v>
      </c>
      <c r="F2598" t="s">
        <v>17821</v>
      </c>
      <c r="G2598" t="str">
        <f t="shared" si="1476"/>
        <v>(Mr. MA Dong ,PERSON)</v>
      </c>
    </row>
    <row r="2599" spans="1:17" ht="16.5" customHeight="1" x14ac:dyDescent="0.25">
      <c r="A2599" t="s">
        <v>9727</v>
      </c>
      <c r="B2599">
        <v>88</v>
      </c>
      <c r="C2599" t="str">
        <f t="shared" si="1489"/>
        <v>[(Mr. Ma Haiyue ,PERSON)]</v>
      </c>
      <c r="D2599" t="s">
        <v>12266</v>
      </c>
      <c r="E2599">
        <f t="shared" si="1483"/>
        <v>14</v>
      </c>
      <c r="F2599" t="s">
        <v>17821</v>
      </c>
      <c r="G2599" t="str">
        <f t="shared" si="1476"/>
        <v>(Mr. Ma Haiyue ,PERSON)</v>
      </c>
    </row>
    <row r="2600" spans="1:17" ht="16.5" customHeight="1" x14ac:dyDescent="0.25">
      <c r="A2600" t="s">
        <v>9954</v>
      </c>
      <c r="B2600">
        <v>88</v>
      </c>
      <c r="C2600" t="str">
        <f t="shared" si="1489"/>
        <v>[(Mr. Mark J. Alles ,PERSON)]</v>
      </c>
      <c r="D2600" t="s">
        <v>14307</v>
      </c>
      <c r="E2600">
        <f t="shared" si="1483"/>
        <v>18</v>
      </c>
      <c r="F2600" t="s">
        <v>17821</v>
      </c>
      <c r="G2600" t="str">
        <f t="shared" si="1476"/>
        <v>(Mr. Mark J. Alles ,PERSON)</v>
      </c>
    </row>
    <row r="2601" spans="1:17" ht="16.5" customHeight="1" x14ac:dyDescent="0.25">
      <c r="A2601" t="s">
        <v>9457</v>
      </c>
      <c r="B2601">
        <v>88</v>
      </c>
      <c r="C2601" t="str">
        <f t="shared" si="1489"/>
        <v>[(Mr. Michael James Sheehan,PERSON)]</v>
      </c>
      <c r="D2601" t="s">
        <v>14308</v>
      </c>
      <c r="E2601">
        <f t="shared" si="1483"/>
        <v>25</v>
      </c>
      <c r="F2601" t="s">
        <v>17782</v>
      </c>
      <c r="G2601" t="str">
        <f t="shared" si="1476"/>
        <v>(Mr. Michael James Sheehan,PERSON)</v>
      </c>
    </row>
    <row r="2602" spans="1:17" ht="16.5" customHeight="1" x14ac:dyDescent="0.25">
      <c r="A2602" t="s">
        <v>5769</v>
      </c>
      <c r="B2602">
        <v>88</v>
      </c>
      <c r="C2602" t="str">
        <f t="shared" si="1489"/>
        <v>[(Mr. Pu Shulin ,PERSON)]</v>
      </c>
      <c r="D2602" t="s">
        <v>12267</v>
      </c>
      <c r="E2602">
        <f t="shared" si="1483"/>
        <v>14</v>
      </c>
      <c r="F2602" t="s">
        <v>17821</v>
      </c>
      <c r="G2602" t="str">
        <f t="shared" si="1476"/>
        <v>(Mr. Pu Shulin ,PERSON)</v>
      </c>
    </row>
    <row r="2603" spans="1:17" ht="16.5" customHeight="1" x14ac:dyDescent="0.25">
      <c r="A2603" t="s">
        <v>4298</v>
      </c>
      <c r="B2603">
        <v>88</v>
      </c>
      <c r="C2603" t="str">
        <f>"["&amp;G2603&amp;K2603&amp;N2603&amp;Q2603&amp;"]"</f>
        <v>[(Mr. Puar Chin Jong,PERSON)(Mr. Chu Kheh Wee,PERSON)(Remuneration committee ,TITLE)(Ms. Sai Shiow Yin,PERSON)]</v>
      </c>
      <c r="D2603" t="s">
        <v>14036</v>
      </c>
      <c r="E2603">
        <f t="shared" si="1483"/>
        <v>18</v>
      </c>
      <c r="F2603" t="s">
        <v>17763</v>
      </c>
      <c r="G2603" t="str">
        <f t="shared" si="1476"/>
        <v>(Mr. Puar Chin Jong,PERSON)</v>
      </c>
      <c r="H2603" t="s">
        <v>14038</v>
      </c>
      <c r="I2603">
        <f t="shared" ref="I2603" si="1490">LEN(H2603)</f>
        <v>16</v>
      </c>
      <c r="J2603" t="s">
        <v>17763</v>
      </c>
      <c r="K2603" t="str">
        <f>"("&amp;H2603&amp;","&amp;J2603&amp;")"</f>
        <v>(Mr. Chu Kheh Wee,PERSON)</v>
      </c>
      <c r="L2603" t="s">
        <v>14039</v>
      </c>
      <c r="M2603" t="s">
        <v>17785</v>
      </c>
      <c r="N2603" t="str">
        <f>"("&amp;L2603&amp;","&amp;M2603&amp;")"</f>
        <v>(Remuneration committee ,TITLE)</v>
      </c>
      <c r="O2603" t="s">
        <v>14041</v>
      </c>
      <c r="P2603" t="s">
        <v>17763</v>
      </c>
      <c r="Q2603" t="str">
        <f t="shared" ref="Q2603" si="1491">"("&amp;O2603&amp;","&amp;P2603&amp;")"</f>
        <v>(Ms. Sai Shiow Yin,PERSON)</v>
      </c>
    </row>
    <row r="2604" spans="1:17" ht="16.5" customHeight="1" x14ac:dyDescent="0.25">
      <c r="A2604" t="s">
        <v>6324</v>
      </c>
      <c r="B2604">
        <v>88</v>
      </c>
      <c r="C2604" t="str">
        <f t="shared" ref="C2604:C2615" si="1492">"["&amp;G2604&amp;"]"</f>
        <v>[(Mr. Su Xinlin ,PERSON)]</v>
      </c>
      <c r="D2604" t="s">
        <v>12268</v>
      </c>
      <c r="E2604">
        <f t="shared" si="1483"/>
        <v>14</v>
      </c>
      <c r="F2604" t="s">
        <v>17821</v>
      </c>
      <c r="G2604" t="str">
        <f t="shared" si="1476"/>
        <v>(Mr. Su Xinlin ,PERSON)</v>
      </c>
    </row>
    <row r="2605" spans="1:17" ht="16.5" customHeight="1" x14ac:dyDescent="0.25">
      <c r="A2605" t="s">
        <v>5511</v>
      </c>
      <c r="B2605">
        <v>88</v>
      </c>
      <c r="C2605" t="str">
        <f t="shared" si="1492"/>
        <v>[(Mr. Tan BS,PERSON)]</v>
      </c>
      <c r="D2605" t="s">
        <v>14309</v>
      </c>
      <c r="E2605">
        <f t="shared" si="1483"/>
        <v>10</v>
      </c>
      <c r="F2605" t="s">
        <v>17821</v>
      </c>
      <c r="G2605" t="str">
        <f t="shared" si="1476"/>
        <v>(Mr. Tan BS,PERSON)</v>
      </c>
    </row>
    <row r="2606" spans="1:17" ht="16.5" customHeight="1" x14ac:dyDescent="0.25">
      <c r="A2606" t="s">
        <v>2920</v>
      </c>
      <c r="B2606">
        <v>88</v>
      </c>
      <c r="C2606" t="str">
        <f t="shared" si="1492"/>
        <v>[(Mr. Wang Saibin,PERSON)]</v>
      </c>
      <c r="D2606" t="s">
        <v>14310</v>
      </c>
      <c r="E2606">
        <f t="shared" si="1483"/>
        <v>15</v>
      </c>
      <c r="F2606" t="s">
        <v>17821</v>
      </c>
      <c r="G2606" t="str">
        <f t="shared" si="1476"/>
        <v>(Mr. Wang Saibin,PERSON)</v>
      </c>
    </row>
    <row r="2607" spans="1:17" ht="16.5" customHeight="1" x14ac:dyDescent="0.25">
      <c r="A2607" t="s">
        <v>7493</v>
      </c>
      <c r="B2607">
        <v>88</v>
      </c>
      <c r="C2607" t="str">
        <f t="shared" si="1492"/>
        <v>[(Mr. WU Jun ,PERSON)]</v>
      </c>
      <c r="D2607" t="s">
        <v>12269</v>
      </c>
      <c r="E2607">
        <f t="shared" si="1483"/>
        <v>11</v>
      </c>
      <c r="F2607" t="s">
        <v>17821</v>
      </c>
      <c r="G2607" t="str">
        <f t="shared" si="1476"/>
        <v>(Mr. WU Jun ,PERSON)</v>
      </c>
    </row>
    <row r="2608" spans="1:17" ht="16.5" customHeight="1" x14ac:dyDescent="0.25">
      <c r="A2608" t="s">
        <v>7626</v>
      </c>
      <c r="B2608">
        <v>88</v>
      </c>
      <c r="C2608" t="str">
        <f t="shared" si="1492"/>
        <v>[(Mr. Zhang Yong ,PERSON)]</v>
      </c>
      <c r="D2608" t="s">
        <v>12270</v>
      </c>
      <c r="E2608">
        <f t="shared" si="1483"/>
        <v>15</v>
      </c>
      <c r="F2608" t="s">
        <v>17821</v>
      </c>
      <c r="G2608" t="str">
        <f t="shared" si="1476"/>
        <v>(Mr. Zhang Yong ,PERSON)</v>
      </c>
    </row>
    <row r="2609" spans="1:17" ht="16.5" customHeight="1" x14ac:dyDescent="0.25">
      <c r="A2609" t="s">
        <v>6520</v>
      </c>
      <c r="B2609">
        <v>88</v>
      </c>
      <c r="C2609" t="str">
        <f t="shared" si="1492"/>
        <v>[(Ms. Fan Qirui ,PERSON)]</v>
      </c>
      <c r="D2609" t="s">
        <v>12271</v>
      </c>
      <c r="E2609">
        <f t="shared" si="1483"/>
        <v>14</v>
      </c>
      <c r="F2609" t="s">
        <v>17821</v>
      </c>
      <c r="G2609" t="str">
        <f t="shared" si="1476"/>
        <v>(Ms. Fan Qirui ,PERSON)</v>
      </c>
    </row>
    <row r="2610" spans="1:17" ht="16.5" customHeight="1" x14ac:dyDescent="0.25">
      <c r="A2610" t="s">
        <v>1036</v>
      </c>
      <c r="B2610">
        <v>88</v>
      </c>
      <c r="C2610" t="str">
        <f t="shared" si="1492"/>
        <v>[(Ms. Jian Xuegen ,PERSON)]</v>
      </c>
      <c r="D2610" t="s">
        <v>12272</v>
      </c>
      <c r="E2610">
        <f t="shared" si="1483"/>
        <v>16</v>
      </c>
      <c r="F2610" t="s">
        <v>17931</v>
      </c>
      <c r="G2610" t="str">
        <f t="shared" si="1476"/>
        <v>(Ms. Jian Xuegen ,PERSON)</v>
      </c>
    </row>
    <row r="2611" spans="1:17" ht="16.5" customHeight="1" x14ac:dyDescent="0.25">
      <c r="A2611" t="s">
        <v>626</v>
      </c>
      <c r="B2611">
        <v>88</v>
      </c>
      <c r="C2611" t="str">
        <f t="shared" si="1492"/>
        <v>[(Ms. QIN Hong ,PERSON)]</v>
      </c>
      <c r="D2611" t="s">
        <v>12273</v>
      </c>
      <c r="E2611">
        <f t="shared" si="1483"/>
        <v>13</v>
      </c>
      <c r="F2611" t="s">
        <v>17821</v>
      </c>
      <c r="G2611" t="str">
        <f t="shared" si="1476"/>
        <v>(Ms. QIN Hong ,PERSON)</v>
      </c>
    </row>
    <row r="2612" spans="1:17" ht="16.5" customHeight="1" x14ac:dyDescent="0.25">
      <c r="A2612" t="s">
        <v>4261</v>
      </c>
      <c r="B2612">
        <v>88</v>
      </c>
      <c r="C2612" t="str">
        <f t="shared" si="1492"/>
        <v>[(Ms. Sai Shiow Yin,PERSON)]</v>
      </c>
      <c r="D2612" t="s">
        <v>14040</v>
      </c>
      <c r="E2612">
        <f t="shared" si="1483"/>
        <v>17</v>
      </c>
      <c r="F2612" t="s">
        <v>17821</v>
      </c>
      <c r="G2612" t="str">
        <f t="shared" ref="G2612:G2615" si="1493">"("&amp;D2612&amp;","&amp;F2612&amp;")"</f>
        <v>(Ms. Sai Shiow Yin,PERSON)</v>
      </c>
    </row>
    <row r="2613" spans="1:17" ht="16.5" customHeight="1" x14ac:dyDescent="0.25">
      <c r="A2613" t="s">
        <v>1271</v>
      </c>
      <c r="B2613">
        <v>88</v>
      </c>
      <c r="C2613" t="str">
        <f t="shared" si="1492"/>
        <v>[(Ms. Shen Lifeng ,PERSON)]</v>
      </c>
      <c r="D2613" t="s">
        <v>12274</v>
      </c>
      <c r="E2613">
        <f t="shared" si="1483"/>
        <v>16</v>
      </c>
      <c r="F2613" t="s">
        <v>17821</v>
      </c>
      <c r="G2613" t="str">
        <f t="shared" si="1493"/>
        <v>(Ms. Shen Lifeng ,PERSON)</v>
      </c>
    </row>
    <row r="2614" spans="1:17" ht="16.5" customHeight="1" x14ac:dyDescent="0.25">
      <c r="A2614" t="s">
        <v>6215</v>
      </c>
      <c r="B2614">
        <v>88</v>
      </c>
      <c r="C2614" t="str">
        <f t="shared" si="1492"/>
        <v>[(Ms. Wong Pui Yin, Peony,PERSON)]</v>
      </c>
      <c r="D2614" t="s">
        <v>14311</v>
      </c>
      <c r="E2614">
        <f t="shared" si="1483"/>
        <v>23</v>
      </c>
      <c r="F2614" t="s">
        <v>17821</v>
      </c>
      <c r="G2614" t="str">
        <f t="shared" si="1493"/>
        <v>(Ms. Wong Pui Yin, Peony,PERSON)</v>
      </c>
    </row>
    <row r="2615" spans="1:17" ht="16.5" customHeight="1" x14ac:dyDescent="0.25">
      <c r="A2615" t="s">
        <v>6172</v>
      </c>
      <c r="B2615">
        <v>88</v>
      </c>
      <c r="C2615" t="str">
        <f t="shared" si="1492"/>
        <v>[(Ms. Yap Chui Fan ,PERSON)]</v>
      </c>
      <c r="D2615" t="s">
        <v>14312</v>
      </c>
      <c r="E2615">
        <f t="shared" si="1483"/>
        <v>17</v>
      </c>
      <c r="F2615" t="s">
        <v>17821</v>
      </c>
      <c r="G2615" t="str">
        <f t="shared" si="1493"/>
        <v>(Ms. Yap Chui Fan ,PERSON)</v>
      </c>
    </row>
    <row r="2616" spans="1:17" ht="16.5" customHeight="1" x14ac:dyDescent="0.25">
      <c r="A2616" t="s">
        <v>10313</v>
      </c>
      <c r="B2616">
        <v>88</v>
      </c>
    </row>
    <row r="2617" spans="1:17" ht="16.5" customHeight="1" x14ac:dyDescent="0.25">
      <c r="A2617" t="s">
        <v>1641</v>
      </c>
      <c r="B2617">
        <v>88</v>
      </c>
    </row>
    <row r="2618" spans="1:17" ht="16.5" customHeight="1" x14ac:dyDescent="0.25">
      <c r="A2618" t="s">
        <v>10201</v>
      </c>
      <c r="B2618">
        <v>88</v>
      </c>
      <c r="C2618" t="str">
        <f>"["&amp;G2618&amp;K2618&amp;N2618&amp;Q2618&amp;"]"</f>
        <v>[(Remuneration Committee,TITLE)( Ms. Liang Weizhang ,PERSON)(Mr. Tang Chi Chiu ,PERSON)(Mr. Chu Kin Ming,PERSON)]</v>
      </c>
      <c r="D2618" t="s">
        <v>14003</v>
      </c>
      <c r="E2618">
        <f t="shared" si="1483"/>
        <v>22</v>
      </c>
      <c r="F2618" t="s">
        <v>17892</v>
      </c>
      <c r="G2618" t="str">
        <f t="shared" ref="G2618:G2632" si="1494">"("&amp;D2618&amp;","&amp;F2618&amp;")"</f>
        <v>(Remuneration Committee,TITLE)</v>
      </c>
      <c r="H2618" t="s">
        <v>17403</v>
      </c>
      <c r="I2618">
        <f t="shared" ref="I2618" si="1495">LEN(H2618)</f>
        <v>20</v>
      </c>
      <c r="J2618" t="s">
        <v>17821</v>
      </c>
      <c r="K2618" t="str">
        <f>"("&amp;H2618&amp;","&amp;J2618&amp;")"</f>
        <v>( Ms. Liang Weizhang ,PERSON)</v>
      </c>
      <c r="L2618" t="s">
        <v>17404</v>
      </c>
      <c r="M2618" t="s">
        <v>17821</v>
      </c>
      <c r="N2618" t="str">
        <f>"("&amp;L2618&amp;","&amp;M2618&amp;")"</f>
        <v>(Mr. Tang Chi Chiu ,PERSON)</v>
      </c>
      <c r="O2618" t="s">
        <v>12871</v>
      </c>
      <c r="P2618" t="s">
        <v>17821</v>
      </c>
      <c r="Q2618" t="str">
        <f t="shared" ref="Q2618" si="1496">"("&amp;O2618&amp;","&amp;P2618&amp;")"</f>
        <v>(Mr. Chu Kin Ming,PERSON)</v>
      </c>
    </row>
    <row r="2619" spans="1:17" ht="16.5" customHeight="1" x14ac:dyDescent="0.25">
      <c r="A2619" t="s">
        <v>7504</v>
      </c>
      <c r="B2619">
        <v>88</v>
      </c>
      <c r="C2619" t="str">
        <f t="shared" ref="C2619:C2620" si="1497">"["&amp;G2619&amp;"]"</f>
        <v>[( I Win Securities Limited,ORG)]</v>
      </c>
      <c r="D2619" t="s">
        <v>14875</v>
      </c>
      <c r="E2619">
        <f t="shared" si="1483"/>
        <v>25</v>
      </c>
      <c r="F2619" t="s">
        <v>17756</v>
      </c>
      <c r="G2619" t="str">
        <f t="shared" si="1494"/>
        <v>( I Win Securities Limited,ORG)</v>
      </c>
    </row>
    <row r="2620" spans="1:17" ht="16.5" customHeight="1" x14ac:dyDescent="0.25">
      <c r="A2620" t="s">
        <v>7678</v>
      </c>
      <c r="B2620">
        <v>88</v>
      </c>
      <c r="C2620" t="str">
        <f t="shared" si="1497"/>
        <v>[(Scott Shi-Kau Liu ,PERSON)]</v>
      </c>
      <c r="D2620" t="s">
        <v>15921</v>
      </c>
      <c r="E2620">
        <f t="shared" si="1483"/>
        <v>18</v>
      </c>
      <c r="F2620" t="s">
        <v>17821</v>
      </c>
      <c r="G2620" t="str">
        <f t="shared" si="1494"/>
        <v>(Scott Shi-Kau Liu ,PERSON)</v>
      </c>
    </row>
    <row r="2621" spans="1:17" ht="16.5" customHeight="1" x14ac:dyDescent="0.25">
      <c r="A2621" t="s">
        <v>9792</v>
      </c>
      <c r="B2621">
        <v>88</v>
      </c>
      <c r="C2621" t="str">
        <f t="shared" ref="C2621:C2623" si="1498">"["&amp;G2621&amp;K2621&amp;"]"</f>
        <v>[(Sole Sponsor,TITLE)( CLSA Capital Markets Limited ,ORG)]</v>
      </c>
      <c r="D2621" t="s">
        <v>71</v>
      </c>
      <c r="E2621">
        <f t="shared" si="1483"/>
        <v>12</v>
      </c>
      <c r="F2621" t="s">
        <v>11314</v>
      </c>
      <c r="G2621" t="str">
        <f t="shared" si="1494"/>
        <v>(Sole Sponsor,TITLE)</v>
      </c>
      <c r="H2621" t="s">
        <v>16556</v>
      </c>
      <c r="I2621">
        <f t="shared" ref="I2621:I2623" si="1499">LEN(H2621)</f>
        <v>30</v>
      </c>
      <c r="J2621" t="s">
        <v>17891</v>
      </c>
      <c r="K2621" t="str">
        <f t="shared" ref="K2621:K2623" si="1500">"("&amp;H2621&amp;","&amp;J2621&amp;")"</f>
        <v>( CLSA Capital Markets Limited ,ORG)</v>
      </c>
    </row>
    <row r="2622" spans="1:17" ht="16.5" customHeight="1" x14ac:dyDescent="0.25">
      <c r="A2622" t="s">
        <v>10591</v>
      </c>
      <c r="B2622">
        <v>88</v>
      </c>
      <c r="C2622" t="str">
        <f t="shared" si="1498"/>
        <v>[(Sole Sponsor,TITLE)( Kingsway Capital Limited ,ORG)]</v>
      </c>
      <c r="D2622" t="s">
        <v>71</v>
      </c>
      <c r="E2622">
        <f t="shared" si="1483"/>
        <v>12</v>
      </c>
      <c r="F2622" t="s">
        <v>17892</v>
      </c>
      <c r="G2622" t="str">
        <f t="shared" si="1494"/>
        <v>(Sole Sponsor,TITLE)</v>
      </c>
      <c r="H2622" t="s">
        <v>16557</v>
      </c>
      <c r="I2622">
        <f t="shared" si="1499"/>
        <v>26</v>
      </c>
      <c r="J2622" t="s">
        <v>17891</v>
      </c>
      <c r="K2622" t="str">
        <f t="shared" si="1500"/>
        <v>( Kingsway Capital Limited ,ORG)</v>
      </c>
    </row>
    <row r="2623" spans="1:17" ht="16.5" customHeight="1" x14ac:dyDescent="0.25">
      <c r="A2623" t="s">
        <v>9334</v>
      </c>
      <c r="B2623">
        <v>88</v>
      </c>
      <c r="C2623" t="str">
        <f t="shared" si="1498"/>
        <v>[(Sole Sponsor,TITLE)( Shenwan Hongyuan Capital (H.K.) Limited ,ORG)]</v>
      </c>
      <c r="D2623" t="s">
        <v>71</v>
      </c>
      <c r="E2623">
        <f t="shared" si="1483"/>
        <v>12</v>
      </c>
      <c r="F2623" t="s">
        <v>11314</v>
      </c>
      <c r="G2623" t="str">
        <f t="shared" si="1494"/>
        <v>(Sole Sponsor,TITLE)</v>
      </c>
      <c r="H2623" t="s">
        <v>16559</v>
      </c>
      <c r="I2623">
        <f t="shared" si="1499"/>
        <v>41</v>
      </c>
      <c r="J2623" t="s">
        <v>17887</v>
      </c>
      <c r="K2623" t="str">
        <f t="shared" si="1500"/>
        <v>( Shenwan Hongyuan Capital (H.K.) Limited ,ORG)</v>
      </c>
    </row>
    <row r="2624" spans="1:17" ht="16.5" customHeight="1" x14ac:dyDescent="0.25">
      <c r="A2624" t="s">
        <v>10509</v>
      </c>
      <c r="B2624">
        <v>88</v>
      </c>
      <c r="C2624" t="str">
        <f t="shared" ref="C2624:C2632" si="1501">"["&amp;G2624&amp;"]"</f>
        <v>[(South China Securities Limited ,ORG)]</v>
      </c>
      <c r="D2624" t="s">
        <v>14703</v>
      </c>
      <c r="E2624">
        <f t="shared" si="1483"/>
        <v>31</v>
      </c>
      <c r="F2624" t="s">
        <v>17756</v>
      </c>
      <c r="G2624" t="str">
        <f t="shared" si="1494"/>
        <v>(South China Securities Limited ,ORG)</v>
      </c>
    </row>
    <row r="2625" spans="1:7" ht="16.5" customHeight="1" x14ac:dyDescent="0.25">
      <c r="A2625" t="s">
        <v>1665</v>
      </c>
      <c r="B2625">
        <v>88</v>
      </c>
      <c r="C2625" t="str">
        <f t="shared" si="1501"/>
        <v>[(Tsang Wing Kiu ,PERSON)]</v>
      </c>
      <c r="D2625" t="s">
        <v>12275</v>
      </c>
      <c r="E2625">
        <f t="shared" si="1483"/>
        <v>15</v>
      </c>
      <c r="F2625" t="s">
        <v>17821</v>
      </c>
      <c r="G2625" t="str">
        <f t="shared" si="1494"/>
        <v>(Tsang Wing Kiu ,PERSON)</v>
      </c>
    </row>
    <row r="2626" spans="1:7" ht="16.5" customHeight="1" x14ac:dyDescent="0.25">
      <c r="A2626" t="s">
        <v>15772</v>
      </c>
      <c r="B2626">
        <v>88</v>
      </c>
      <c r="C2626" t="str">
        <f t="shared" si="1501"/>
        <v>[(TW Partners,ORG)]</v>
      </c>
      <c r="D2626" t="s">
        <v>15773</v>
      </c>
      <c r="E2626">
        <f t="shared" si="1483"/>
        <v>11</v>
      </c>
      <c r="F2626" t="s">
        <v>17928</v>
      </c>
      <c r="G2626" t="str">
        <f t="shared" si="1494"/>
        <v>(TW Partners,ORG)</v>
      </c>
    </row>
    <row r="2627" spans="1:7" ht="16.5" customHeight="1" x14ac:dyDescent="0.25">
      <c r="A2627" t="s">
        <v>2091</v>
      </c>
      <c r="B2627">
        <v>88</v>
      </c>
      <c r="C2627" t="str">
        <f t="shared" si="1501"/>
        <v>[(Wee Kang Keng,PERSON)]</v>
      </c>
      <c r="D2627" t="s">
        <v>16055</v>
      </c>
      <c r="E2627">
        <f t="shared" ref="E2627:E2690" si="1502">LEN(D2627)</f>
        <v>13</v>
      </c>
      <c r="F2627" t="s">
        <v>17821</v>
      </c>
      <c r="G2627" t="str">
        <f t="shared" si="1494"/>
        <v>(Wee Kang Keng,PERSON)</v>
      </c>
    </row>
    <row r="2628" spans="1:7" ht="16.5" customHeight="1" x14ac:dyDescent="0.25">
      <c r="A2628" t="s">
        <v>988</v>
      </c>
      <c r="B2628">
        <v>88</v>
      </c>
      <c r="C2628" t="str">
        <f t="shared" si="1501"/>
        <v>[(Wong Kwan Kit ,PERSON)]</v>
      </c>
      <c r="D2628" t="s">
        <v>12276</v>
      </c>
      <c r="E2628">
        <f t="shared" si="1502"/>
        <v>14</v>
      </c>
      <c r="F2628" t="s">
        <v>17821</v>
      </c>
      <c r="G2628" t="str">
        <f t="shared" si="1494"/>
        <v>(Wong Kwan Kit ,PERSON)</v>
      </c>
    </row>
    <row r="2629" spans="1:7" ht="16.5" customHeight="1" x14ac:dyDescent="0.25">
      <c r="A2629" t="s">
        <v>6843</v>
      </c>
      <c r="B2629">
        <v>88</v>
      </c>
      <c r="C2629" t="str">
        <f t="shared" si="1501"/>
        <v>[(Zhang Mingxin ,PERSON)]</v>
      </c>
      <c r="D2629" t="s">
        <v>12277</v>
      </c>
      <c r="E2629">
        <f t="shared" si="1502"/>
        <v>14</v>
      </c>
      <c r="F2629" t="s">
        <v>17821</v>
      </c>
      <c r="G2629" t="str">
        <f t="shared" si="1494"/>
        <v>(Zhang Mingxin ,PERSON)</v>
      </c>
    </row>
    <row r="2630" spans="1:7" ht="16.5" customHeight="1" x14ac:dyDescent="0.25">
      <c r="A2630" t="s">
        <v>7543</v>
      </c>
      <c r="B2630">
        <v>88</v>
      </c>
      <c r="C2630" t="str">
        <f t="shared" si="1501"/>
        <v>[(Zhang Qiaolong ,PERSON)]</v>
      </c>
      <c r="D2630" t="s">
        <v>12278</v>
      </c>
      <c r="E2630">
        <f t="shared" si="1502"/>
        <v>15</v>
      </c>
      <c r="F2630" t="s">
        <v>17821</v>
      </c>
      <c r="G2630" t="str">
        <f t="shared" si="1494"/>
        <v>(Zhang Qiaolong ,PERSON)</v>
      </c>
    </row>
    <row r="2631" spans="1:7" ht="16.5" customHeight="1" x14ac:dyDescent="0.25">
      <c r="A2631" t="s">
        <v>4452</v>
      </c>
      <c r="B2631">
        <v>88</v>
      </c>
      <c r="C2631" t="str">
        <f t="shared" si="1501"/>
        <v>[(Zhu Li ,PERSON)]</v>
      </c>
      <c r="D2631" t="s">
        <v>12279</v>
      </c>
      <c r="E2631">
        <f t="shared" si="1502"/>
        <v>7</v>
      </c>
      <c r="F2631" t="s">
        <v>17821</v>
      </c>
      <c r="G2631" t="str">
        <f t="shared" si="1494"/>
        <v>(Zhu Li ,PERSON)</v>
      </c>
    </row>
    <row r="2632" spans="1:7" ht="16.5" customHeight="1" x14ac:dyDescent="0.25">
      <c r="A2632" t="s">
        <v>10423</v>
      </c>
      <c r="B2632">
        <v>89</v>
      </c>
      <c r="C2632" t="str">
        <f t="shared" si="1501"/>
        <v>[(Mr. Sou Peng Kan Albert ,PERSON)]</v>
      </c>
      <c r="D2632" t="s">
        <v>13986</v>
      </c>
      <c r="E2632">
        <f t="shared" si="1502"/>
        <v>24</v>
      </c>
      <c r="F2632" t="s">
        <v>17782</v>
      </c>
      <c r="G2632" t="str">
        <f t="shared" si="1494"/>
        <v>(Mr. Sou Peng Kan Albert ,PERSON)</v>
      </c>
    </row>
    <row r="2633" spans="1:7" ht="16.5" customHeight="1" x14ac:dyDescent="0.25">
      <c r="A2633" t="s">
        <v>3726</v>
      </c>
      <c r="B2633">
        <v>89</v>
      </c>
    </row>
    <row r="2634" spans="1:7" ht="16.5" customHeight="1" x14ac:dyDescent="0.25">
      <c r="A2634" t="s">
        <v>9759</v>
      </c>
      <c r="B2634">
        <v>89</v>
      </c>
      <c r="C2634" t="str">
        <f t="shared" ref="C2634:C2636" si="1503">"["&amp;G2634&amp;"]"</f>
        <v>[(AMTD Global Markets Limited ,ORG)]</v>
      </c>
      <c r="D2634" t="s">
        <v>13930</v>
      </c>
      <c r="E2634">
        <f t="shared" si="1502"/>
        <v>28</v>
      </c>
      <c r="F2634" t="s">
        <v>17756</v>
      </c>
      <c r="G2634" t="str">
        <f t="shared" ref="G2634:G2636" si="1504">"("&amp;D2634&amp;","&amp;F2634&amp;")"</f>
        <v>(AMTD Global Markets Limited ,ORG)</v>
      </c>
    </row>
    <row r="2635" spans="1:7" ht="16.5" customHeight="1" x14ac:dyDescent="0.25">
      <c r="A2635" t="s">
        <v>10189</v>
      </c>
      <c r="B2635">
        <v>89</v>
      </c>
      <c r="C2635" t="str">
        <f t="shared" si="1503"/>
        <v>[(Shook Lin &amp; Bok LLP ,ORG)]</v>
      </c>
      <c r="D2635" t="s">
        <v>17076</v>
      </c>
      <c r="E2635">
        <f t="shared" si="1502"/>
        <v>20</v>
      </c>
      <c r="F2635" t="s">
        <v>17756</v>
      </c>
      <c r="G2635" t="str">
        <f t="shared" si="1504"/>
        <v>(Shook Lin &amp; Bok LLP ,ORG)</v>
      </c>
    </row>
    <row r="2636" spans="1:7" ht="16.5" customHeight="1" x14ac:dyDescent="0.25">
      <c r="A2636" t="s">
        <v>15748</v>
      </c>
      <c r="B2636">
        <v>89</v>
      </c>
      <c r="C2636" t="str">
        <f t="shared" si="1503"/>
        <v>[(Ashurst Hong Kong,ORG)]</v>
      </c>
      <c r="D2636" t="s">
        <v>15749</v>
      </c>
      <c r="E2636">
        <f t="shared" si="1502"/>
        <v>17</v>
      </c>
      <c r="F2636" t="s">
        <v>11321</v>
      </c>
      <c r="G2636" t="str">
        <f t="shared" si="1504"/>
        <v>(Ashurst Hong Kong,ORG)</v>
      </c>
    </row>
    <row r="2637" spans="1:7" ht="16.5" customHeight="1" x14ac:dyDescent="0.25">
      <c r="A2637" t="s">
        <v>7257</v>
      </c>
      <c r="B2637">
        <v>89</v>
      </c>
    </row>
    <row r="2638" spans="1:7" ht="16.5" customHeight="1" x14ac:dyDescent="0.25">
      <c r="A2638" t="s">
        <v>2294</v>
      </c>
      <c r="B2638">
        <v>89</v>
      </c>
      <c r="C2638" t="str">
        <f t="shared" ref="C2638" si="1505">"["&amp;G2638&amp;"]"</f>
        <v>[(BAU Siu Fung ,PERSON)]</v>
      </c>
      <c r="D2638" t="s">
        <v>12280</v>
      </c>
      <c r="E2638">
        <f t="shared" si="1502"/>
        <v>13</v>
      </c>
      <c r="F2638" t="s">
        <v>17821</v>
      </c>
      <c r="G2638" t="str">
        <f>"("&amp;D2638&amp;","&amp;F2638&amp;")"</f>
        <v>(BAU Siu Fung ,PERSON)</v>
      </c>
    </row>
    <row r="2639" spans="1:7" ht="16.5" customHeight="1" x14ac:dyDescent="0.25">
      <c r="A2639" t="s">
        <v>4384</v>
      </c>
      <c r="B2639">
        <v>89</v>
      </c>
    </row>
    <row r="2640" spans="1:7" ht="16.5" customHeight="1" x14ac:dyDescent="0.25">
      <c r="A2640" t="s">
        <v>468</v>
      </c>
      <c r="B2640">
        <v>89</v>
      </c>
      <c r="C2640" t="str">
        <f t="shared" ref="C2640:C2643" si="1506">"["&amp;G2640&amp;"]"</f>
        <v>[(CHAN Foon ,PERSON)]</v>
      </c>
      <c r="D2640" t="s">
        <v>11495</v>
      </c>
      <c r="E2640">
        <f t="shared" si="1502"/>
        <v>10</v>
      </c>
      <c r="F2640" t="s">
        <v>18051</v>
      </c>
      <c r="G2640" t="str">
        <f t="shared" ref="G2640:G2703" si="1507">"("&amp;D2640&amp;","&amp;F2640&amp;")"</f>
        <v>(CHAN Foon ,PERSON)</v>
      </c>
    </row>
    <row r="2641" spans="1:11" ht="16.5" customHeight="1" x14ac:dyDescent="0.25">
      <c r="A2641" t="s">
        <v>3790</v>
      </c>
      <c r="B2641">
        <v>89</v>
      </c>
      <c r="C2641" t="str">
        <f t="shared" si="1506"/>
        <v>[(China Tonghai Capital Limited ,ORG)]</v>
      </c>
      <c r="D2641" t="s">
        <v>14704</v>
      </c>
      <c r="E2641">
        <f t="shared" si="1502"/>
        <v>30</v>
      </c>
      <c r="F2641" t="s">
        <v>17756</v>
      </c>
      <c r="G2641" t="str">
        <f t="shared" si="1507"/>
        <v>(China Tonghai Capital Limited ,ORG)</v>
      </c>
    </row>
    <row r="2642" spans="1:11" ht="16.5" customHeight="1" x14ac:dyDescent="0.25">
      <c r="A2642" t="s">
        <v>15474</v>
      </c>
      <c r="B2642">
        <v>89</v>
      </c>
      <c r="C2642" t="str">
        <f t="shared" si="1506"/>
        <v>[(Citigroup Global Markets Asia Limited,ORG)]</v>
      </c>
      <c r="D2642" t="s">
        <v>1947</v>
      </c>
      <c r="E2642">
        <f t="shared" si="1502"/>
        <v>37</v>
      </c>
      <c r="F2642" t="s">
        <v>17756</v>
      </c>
      <c r="G2642" t="str">
        <f t="shared" si="1507"/>
        <v>(Citigroup Global Markets Asia Limited,ORG)</v>
      </c>
    </row>
    <row r="2643" spans="1:11" ht="16.5" customHeight="1" x14ac:dyDescent="0.25">
      <c r="A2643" t="s">
        <v>3825</v>
      </c>
      <c r="B2643">
        <v>89</v>
      </c>
      <c r="C2643" t="str">
        <f t="shared" si="1506"/>
        <v>[(Commerce &amp; Finance Law Offices,ORG)]</v>
      </c>
      <c r="D2643" t="s">
        <v>38</v>
      </c>
      <c r="E2643">
        <f t="shared" si="1502"/>
        <v>30</v>
      </c>
      <c r="F2643" t="s">
        <v>18024</v>
      </c>
      <c r="G2643" t="str">
        <f t="shared" si="1507"/>
        <v>(Commerce &amp; Finance Law Offices,ORG)</v>
      </c>
    </row>
    <row r="2644" spans="1:11" ht="16.5" customHeight="1" x14ac:dyDescent="0.25">
      <c r="A2644" t="s">
        <v>10290</v>
      </c>
      <c r="B2644">
        <v>89</v>
      </c>
      <c r="C2644" t="str">
        <f>"["&amp;G2644&amp;K2644&amp;"]"</f>
        <v>[(Compliance officer,TITLE)( Mr. Goh Leong Heng Aris ,PERSON)]</v>
      </c>
      <c r="D2644" t="s">
        <v>14585</v>
      </c>
      <c r="E2644">
        <f t="shared" si="1502"/>
        <v>18</v>
      </c>
      <c r="F2644" t="s">
        <v>17892</v>
      </c>
      <c r="G2644" t="str">
        <f t="shared" si="1507"/>
        <v>(Compliance officer,TITLE)</v>
      </c>
      <c r="H2644" t="s">
        <v>16412</v>
      </c>
      <c r="I2644">
        <f t="shared" ref="I2644" si="1508">LEN(H2644)</f>
        <v>25</v>
      </c>
      <c r="J2644" t="s">
        <v>17821</v>
      </c>
      <c r="K2644" t="str">
        <f>"("&amp;H2644&amp;","&amp;J2644&amp;")"</f>
        <v>( Mr. Goh Leong Heng Aris ,PERSON)</v>
      </c>
    </row>
    <row r="2645" spans="1:11" ht="16.5" customHeight="1" x14ac:dyDescent="0.25">
      <c r="A2645" t="s">
        <v>2909</v>
      </c>
      <c r="B2645">
        <v>89</v>
      </c>
      <c r="C2645" t="str">
        <f t="shared" ref="C2645:C2652" si="1509">"["&amp;G2645&amp;"]"</f>
        <v>[(Conyers Dill &amp; Pearman ,ORG)]</v>
      </c>
      <c r="D2645" t="s">
        <v>15922</v>
      </c>
      <c r="E2645">
        <f t="shared" si="1502"/>
        <v>23</v>
      </c>
      <c r="F2645" t="s">
        <v>17887</v>
      </c>
      <c r="G2645" t="str">
        <f t="shared" si="1507"/>
        <v>(Conyers Dill &amp; Pearman ,ORG)</v>
      </c>
    </row>
    <row r="2646" spans="1:11" ht="16.5" customHeight="1" x14ac:dyDescent="0.25">
      <c r="A2646" t="s">
        <v>9796</v>
      </c>
      <c r="B2646">
        <v>89</v>
      </c>
      <c r="C2646" t="str">
        <f t="shared" si="1509"/>
        <v>[(Daiwa Capital Markets Hong Kong Limited ,ORG)]</v>
      </c>
      <c r="D2646" t="s">
        <v>14705</v>
      </c>
      <c r="E2646">
        <f t="shared" si="1502"/>
        <v>40</v>
      </c>
      <c r="F2646" t="s">
        <v>17756</v>
      </c>
      <c r="G2646" t="str">
        <f t="shared" si="1507"/>
        <v>(Daiwa Capital Markets Hong Kong Limited ,ORG)</v>
      </c>
    </row>
    <row r="2647" spans="1:11" ht="16.5" customHeight="1" x14ac:dyDescent="0.25">
      <c r="A2647" t="s">
        <v>1480</v>
      </c>
      <c r="B2647">
        <v>89</v>
      </c>
      <c r="C2647" t="str">
        <f t="shared" si="1509"/>
        <v>[(Datin Lo Shing Ping,PERSON)]</v>
      </c>
      <c r="D2647" t="s">
        <v>16125</v>
      </c>
      <c r="E2647">
        <f t="shared" si="1502"/>
        <v>19</v>
      </c>
      <c r="F2647" t="s">
        <v>17821</v>
      </c>
      <c r="G2647" t="str">
        <f t="shared" si="1507"/>
        <v>(Datin Lo Shing Ping,PERSON)</v>
      </c>
    </row>
    <row r="2648" spans="1:11" ht="16.5" customHeight="1" x14ac:dyDescent="0.25">
      <c r="A2648" t="s">
        <v>1477</v>
      </c>
      <c r="B2648">
        <v>89</v>
      </c>
      <c r="C2648" t="str">
        <f t="shared" si="1509"/>
        <v>[(Dato' Chan Kong Yew,PERSON)]</v>
      </c>
      <c r="D2648" t="s">
        <v>16126</v>
      </c>
      <c r="E2648">
        <f t="shared" si="1502"/>
        <v>19</v>
      </c>
      <c r="F2648" t="s">
        <v>17821</v>
      </c>
      <c r="G2648" t="str">
        <f t="shared" si="1507"/>
        <v>(Dato' Chan Kong Yew,PERSON)</v>
      </c>
    </row>
    <row r="2649" spans="1:11" ht="16.5" customHeight="1" x14ac:dyDescent="0.25">
      <c r="A2649" t="s">
        <v>6292</v>
      </c>
      <c r="B2649">
        <v>89</v>
      </c>
      <c r="C2649" t="str">
        <f t="shared" si="1509"/>
        <v>[(Dr. Cheng Liu ,PERSON)]</v>
      </c>
      <c r="D2649" t="s">
        <v>14313</v>
      </c>
      <c r="E2649">
        <f t="shared" si="1502"/>
        <v>14</v>
      </c>
      <c r="F2649" t="s">
        <v>18022</v>
      </c>
      <c r="G2649" t="str">
        <f t="shared" si="1507"/>
        <v>(Dr. Cheng Liu ,PERSON)</v>
      </c>
    </row>
    <row r="2650" spans="1:11" ht="16.5" customHeight="1" x14ac:dyDescent="0.25">
      <c r="A2650" t="s">
        <v>6974</v>
      </c>
      <c r="B2650">
        <v>89</v>
      </c>
      <c r="C2650" t="str">
        <f t="shared" si="1509"/>
        <v>[(Dr. Li Jing ,PERSON)]</v>
      </c>
      <c r="D2650" t="s">
        <v>12281</v>
      </c>
      <c r="E2650">
        <f t="shared" si="1502"/>
        <v>12</v>
      </c>
      <c r="F2650" t="s">
        <v>18022</v>
      </c>
      <c r="G2650" t="str">
        <f t="shared" si="1507"/>
        <v>(Dr. Li Jing ,PERSON)</v>
      </c>
    </row>
    <row r="2651" spans="1:11" ht="16.5" customHeight="1" x14ac:dyDescent="0.25">
      <c r="A2651" t="s">
        <v>9790</v>
      </c>
      <c r="B2651">
        <v>89</v>
      </c>
      <c r="C2651" t="str">
        <f t="shared" si="1509"/>
        <v>[(Dr. Liu Jie ,PERSON)]</v>
      </c>
      <c r="D2651" t="s">
        <v>12282</v>
      </c>
      <c r="E2651">
        <f t="shared" si="1502"/>
        <v>12</v>
      </c>
      <c r="F2651" t="s">
        <v>18022</v>
      </c>
      <c r="G2651" t="str">
        <f t="shared" si="1507"/>
        <v>(Dr. Liu Jie ,PERSON)</v>
      </c>
    </row>
    <row r="2652" spans="1:11" ht="16.5" customHeight="1" x14ac:dyDescent="0.25">
      <c r="A2652" t="s">
        <v>7587</v>
      </c>
      <c r="B2652">
        <v>89</v>
      </c>
      <c r="C2652" t="str">
        <f t="shared" si="1509"/>
        <v>[(Dr. PAUL HERBERT CHEW,PERSON)]</v>
      </c>
      <c r="D2652" t="s">
        <v>14314</v>
      </c>
      <c r="E2652">
        <f t="shared" si="1502"/>
        <v>21</v>
      </c>
      <c r="F2652" t="s">
        <v>18022</v>
      </c>
      <c r="G2652" t="str">
        <f t="shared" si="1507"/>
        <v>(Dr. PAUL HERBERT CHEW,PERSON)</v>
      </c>
    </row>
    <row r="2653" spans="1:11" ht="16.5" customHeight="1" x14ac:dyDescent="0.25">
      <c r="A2653" t="s">
        <v>15430</v>
      </c>
      <c r="B2653">
        <v>89</v>
      </c>
      <c r="C2653" t="str">
        <f>"["&amp;G2653&amp;K2653&amp;"]"</f>
        <v>[(Independent Valuer,TITLE)( Beijing North Asia Asset Assessment Firm ,ORG)]</v>
      </c>
      <c r="D2653" t="s">
        <v>15431</v>
      </c>
      <c r="E2653">
        <f t="shared" si="1502"/>
        <v>18</v>
      </c>
      <c r="F2653" t="s">
        <v>17892</v>
      </c>
      <c r="G2653" t="str">
        <f t="shared" si="1507"/>
        <v>(Independent Valuer,TITLE)</v>
      </c>
      <c r="H2653" t="s">
        <v>17526</v>
      </c>
      <c r="I2653">
        <f t="shared" ref="I2653" si="1510">LEN(H2653)</f>
        <v>42</v>
      </c>
      <c r="J2653" t="s">
        <v>17887</v>
      </c>
      <c r="K2653" t="str">
        <f>"("&amp;H2653&amp;","&amp;J2653&amp;")"</f>
        <v>( Beijing North Asia Asset Assessment Firm ,ORG)</v>
      </c>
    </row>
    <row r="2654" spans="1:11" ht="16.5" customHeight="1" x14ac:dyDescent="0.25">
      <c r="A2654" t="s">
        <v>4479</v>
      </c>
      <c r="B2654">
        <v>89</v>
      </c>
      <c r="C2654" t="str">
        <f t="shared" ref="C2654" si="1511">"["&amp;G2654&amp;"]"</f>
        <v>[(Lam Fung Eng ,PERSON)]</v>
      </c>
      <c r="D2654" t="s">
        <v>16127</v>
      </c>
      <c r="E2654">
        <f t="shared" si="1502"/>
        <v>13</v>
      </c>
      <c r="F2654" t="s">
        <v>17821</v>
      </c>
      <c r="G2654" t="str">
        <f t="shared" si="1507"/>
        <v>(Lam Fung Eng ,PERSON)</v>
      </c>
    </row>
    <row r="2655" spans="1:11" ht="16.5" customHeight="1" x14ac:dyDescent="0.25">
      <c r="A2655" t="s">
        <v>4737</v>
      </c>
      <c r="B2655">
        <v>89</v>
      </c>
      <c r="C2655" t="str">
        <f>"["&amp;G2655&amp;K2655&amp;"]"</f>
        <v>[(Legal advisers to the Sole Sponsor and  the Underwriters,TITLE)( Sidley Austin,ORG)]</v>
      </c>
      <c r="D2655" t="s">
        <v>16515</v>
      </c>
      <c r="E2655">
        <f t="shared" si="1502"/>
        <v>56</v>
      </c>
      <c r="F2655" t="s">
        <v>17900</v>
      </c>
      <c r="G2655" t="str">
        <f t="shared" si="1507"/>
        <v>(Legal advisers to the Sole Sponsor and  the Underwriters,TITLE)</v>
      </c>
      <c r="H2655" t="s">
        <v>16514</v>
      </c>
      <c r="I2655">
        <f t="shared" ref="I2655" si="1512">LEN(H2655)</f>
        <v>14</v>
      </c>
      <c r="J2655" t="s">
        <v>17887</v>
      </c>
      <c r="K2655" t="str">
        <f>"("&amp;H2655&amp;","&amp;J2655&amp;")"</f>
        <v>( Sidley Austin,ORG)</v>
      </c>
    </row>
    <row r="2656" spans="1:11" ht="16.5" customHeight="1" x14ac:dyDescent="0.25">
      <c r="A2656" t="s">
        <v>9978</v>
      </c>
      <c r="B2656">
        <v>89</v>
      </c>
      <c r="C2656" t="str">
        <f t="shared" ref="C2656:C2673" si="1513">"["&amp;G2656&amp;"]"</f>
        <v>[(LI Ming ,PERSON)]</v>
      </c>
      <c r="D2656" t="s">
        <v>12283</v>
      </c>
      <c r="E2656">
        <f t="shared" si="1502"/>
        <v>8</v>
      </c>
      <c r="F2656" t="s">
        <v>18050</v>
      </c>
      <c r="G2656" t="str">
        <f t="shared" si="1507"/>
        <v>(LI Ming ,PERSON)</v>
      </c>
    </row>
    <row r="2657" spans="1:7" ht="16.5" customHeight="1" x14ac:dyDescent="0.25">
      <c r="A2657" t="s">
        <v>3624</v>
      </c>
      <c r="B2657">
        <v>89</v>
      </c>
      <c r="C2657" t="str">
        <f t="shared" si="1513"/>
        <v>[(Li Yan ,PERSON)]</v>
      </c>
      <c r="D2657" t="s">
        <v>12284</v>
      </c>
      <c r="E2657">
        <f t="shared" si="1502"/>
        <v>7</v>
      </c>
      <c r="F2657" t="s">
        <v>17821</v>
      </c>
      <c r="G2657" t="str">
        <f t="shared" si="1507"/>
        <v>(Li Yan ,PERSON)</v>
      </c>
    </row>
    <row r="2658" spans="1:7" ht="16.5" customHeight="1" x14ac:dyDescent="0.25">
      <c r="A2658" t="s">
        <v>15774</v>
      </c>
      <c r="B2658">
        <v>89</v>
      </c>
      <c r="C2658" t="str">
        <f t="shared" si="1513"/>
        <v>[(Ma Tang &amp; Co.,ORG)]</v>
      </c>
      <c r="D2658" t="s">
        <v>15775</v>
      </c>
      <c r="E2658">
        <f t="shared" si="1502"/>
        <v>13</v>
      </c>
      <c r="F2658" t="s">
        <v>17887</v>
      </c>
      <c r="G2658" t="str">
        <f t="shared" si="1507"/>
        <v>(Ma Tang &amp; Co.,ORG)</v>
      </c>
    </row>
    <row r="2659" spans="1:7" ht="16.5" customHeight="1" x14ac:dyDescent="0.25">
      <c r="A2659" t="s">
        <v>15776</v>
      </c>
      <c r="B2659">
        <v>89</v>
      </c>
      <c r="C2659" t="str">
        <f t="shared" si="1513"/>
        <v>[(Maples and Calder (Hong Kong) LLP,ORG)]</v>
      </c>
      <c r="D2659" t="s">
        <v>15655</v>
      </c>
      <c r="E2659">
        <f t="shared" si="1502"/>
        <v>33</v>
      </c>
      <c r="F2659" t="s">
        <v>17756</v>
      </c>
      <c r="G2659" t="str">
        <f t="shared" si="1507"/>
        <v>(Maples and Calder (Hong Kong) LLP,ORG)</v>
      </c>
    </row>
    <row r="2660" spans="1:7" ht="16.5" customHeight="1" x14ac:dyDescent="0.25">
      <c r="A2660" t="s">
        <v>9531</v>
      </c>
      <c r="B2660">
        <v>89</v>
      </c>
      <c r="C2660" t="str">
        <f t="shared" si="1513"/>
        <v>[(Merrill Lynch Far East Limited ,ORG)]</v>
      </c>
      <c r="D2660" t="s">
        <v>11718</v>
      </c>
      <c r="E2660">
        <f t="shared" si="1502"/>
        <v>31</v>
      </c>
      <c r="F2660" t="s">
        <v>17756</v>
      </c>
      <c r="G2660" t="str">
        <f t="shared" si="1507"/>
        <v>(Merrill Lynch Far East Limited ,ORG)</v>
      </c>
    </row>
    <row r="2661" spans="1:7" ht="16.5" customHeight="1" x14ac:dyDescent="0.25">
      <c r="A2661" t="s">
        <v>5862</v>
      </c>
      <c r="B2661">
        <v>89</v>
      </c>
      <c r="C2661" t="str">
        <f t="shared" si="1513"/>
        <v>[(Mr. CAO Yi ,PERSON)]</v>
      </c>
      <c r="D2661" t="s">
        <v>14315</v>
      </c>
      <c r="E2661">
        <f t="shared" si="1502"/>
        <v>11</v>
      </c>
      <c r="F2661" t="s">
        <v>17821</v>
      </c>
      <c r="G2661" t="str">
        <f t="shared" si="1507"/>
        <v>(Mr. CAO Yi ,PERSON)</v>
      </c>
    </row>
    <row r="2662" spans="1:7" ht="16.5" customHeight="1" x14ac:dyDescent="0.25">
      <c r="A2662" t="s">
        <v>4521</v>
      </c>
      <c r="B2662">
        <v>89</v>
      </c>
      <c r="C2662" t="str">
        <f t="shared" si="1513"/>
        <v>[(Mr. Chen Xinji ,PERSON)]</v>
      </c>
      <c r="D2662" t="s">
        <v>12285</v>
      </c>
      <c r="E2662">
        <f t="shared" si="1502"/>
        <v>15</v>
      </c>
      <c r="F2662" t="s">
        <v>17821</v>
      </c>
      <c r="G2662" t="str">
        <f t="shared" si="1507"/>
        <v>(Mr. Chen Xinji ,PERSON)</v>
      </c>
    </row>
    <row r="2663" spans="1:7" ht="16.5" customHeight="1" x14ac:dyDescent="0.25">
      <c r="A2663" t="s">
        <v>1356</v>
      </c>
      <c r="B2663">
        <v>89</v>
      </c>
      <c r="C2663" t="str">
        <f t="shared" si="1513"/>
        <v>[(Mr. Cheung Kit Hung,PERSON)]</v>
      </c>
      <c r="D2663" t="s">
        <v>14316</v>
      </c>
      <c r="E2663">
        <f t="shared" si="1502"/>
        <v>19</v>
      </c>
      <c r="F2663" t="s">
        <v>17821</v>
      </c>
      <c r="G2663" t="str">
        <f t="shared" si="1507"/>
        <v>(Mr. Cheung Kit Hung,PERSON)</v>
      </c>
    </row>
    <row r="2664" spans="1:7" ht="16.5" customHeight="1" x14ac:dyDescent="0.25">
      <c r="A2664" t="s">
        <v>9228</v>
      </c>
      <c r="B2664">
        <v>89</v>
      </c>
      <c r="C2664" t="str">
        <f t="shared" si="1513"/>
        <v>[(Mr. Cheung Tsun Yung, Thomas ,PERSON)]</v>
      </c>
      <c r="D2664" t="s">
        <v>12286</v>
      </c>
      <c r="E2664">
        <f t="shared" si="1502"/>
        <v>29</v>
      </c>
      <c r="F2664" t="s">
        <v>17788</v>
      </c>
      <c r="G2664" t="str">
        <f t="shared" si="1507"/>
        <v>(Mr. Cheung Tsun Yung, Thomas ,PERSON)</v>
      </c>
    </row>
    <row r="2665" spans="1:7" ht="16.5" customHeight="1" x14ac:dyDescent="0.25">
      <c r="A2665" t="s">
        <v>11122</v>
      </c>
      <c r="B2665">
        <v>89</v>
      </c>
      <c r="C2665" t="str">
        <f t="shared" si="1513"/>
        <v>[(Mr. FAN Zhigui ,PERSON)]</v>
      </c>
      <c r="D2665" t="s">
        <v>12287</v>
      </c>
      <c r="E2665">
        <f t="shared" si="1502"/>
        <v>15</v>
      </c>
      <c r="F2665" t="s">
        <v>17821</v>
      </c>
      <c r="G2665" t="str">
        <f t="shared" si="1507"/>
        <v>(Mr. FAN Zhigui ,PERSON)</v>
      </c>
    </row>
    <row r="2666" spans="1:7" ht="16.5" customHeight="1" x14ac:dyDescent="0.25">
      <c r="A2666" t="s">
        <v>6009</v>
      </c>
      <c r="B2666">
        <v>89</v>
      </c>
      <c r="C2666" t="str">
        <f t="shared" si="1513"/>
        <v>[(Mr. Fu Xi ,PERSON)]</v>
      </c>
      <c r="D2666" t="s">
        <v>12288</v>
      </c>
      <c r="E2666">
        <f t="shared" si="1502"/>
        <v>10</v>
      </c>
      <c r="F2666" t="s">
        <v>17821</v>
      </c>
      <c r="G2666" t="str">
        <f t="shared" si="1507"/>
        <v>(Mr. Fu Xi ,PERSON)</v>
      </c>
    </row>
    <row r="2667" spans="1:7" ht="16.5" customHeight="1" x14ac:dyDescent="0.25">
      <c r="A2667" t="s">
        <v>4713</v>
      </c>
      <c r="B2667">
        <v>89</v>
      </c>
      <c r="C2667" t="str">
        <f t="shared" si="1513"/>
        <v>[(Mr. Ho Kwok Lung,PERSON)]</v>
      </c>
      <c r="D2667" t="s">
        <v>14034</v>
      </c>
      <c r="E2667">
        <f t="shared" si="1502"/>
        <v>16</v>
      </c>
      <c r="F2667" t="s">
        <v>11322</v>
      </c>
      <c r="G2667" t="str">
        <f t="shared" si="1507"/>
        <v>(Mr. Ho Kwok Lung,PERSON)</v>
      </c>
    </row>
    <row r="2668" spans="1:7" ht="16.5" customHeight="1" x14ac:dyDescent="0.25">
      <c r="A2668" t="s">
        <v>2956</v>
      </c>
      <c r="B2668">
        <v>89</v>
      </c>
      <c r="C2668" t="str">
        <f t="shared" si="1513"/>
        <v>[(Mr. Hung Manling ,PERSON)]</v>
      </c>
      <c r="D2668" t="s">
        <v>12289</v>
      </c>
      <c r="E2668">
        <f t="shared" si="1502"/>
        <v>17</v>
      </c>
      <c r="F2668" t="s">
        <v>11322</v>
      </c>
      <c r="G2668" t="str">
        <f t="shared" si="1507"/>
        <v>(Mr. Hung Manling ,PERSON)</v>
      </c>
    </row>
    <row r="2669" spans="1:7" ht="16.5" customHeight="1" x14ac:dyDescent="0.25">
      <c r="A2669" t="s">
        <v>6071</v>
      </c>
      <c r="B2669">
        <v>89</v>
      </c>
      <c r="C2669" t="str">
        <f t="shared" si="1513"/>
        <v>[(Mr. Jia Yan ,PERSON)]</v>
      </c>
      <c r="D2669" t="s">
        <v>12290</v>
      </c>
      <c r="E2669">
        <f t="shared" si="1502"/>
        <v>12</v>
      </c>
      <c r="F2669" t="s">
        <v>17821</v>
      </c>
      <c r="G2669" t="str">
        <f t="shared" si="1507"/>
        <v>(Mr. Jia Yan ,PERSON)</v>
      </c>
    </row>
    <row r="2670" spans="1:7" ht="16.5" customHeight="1" x14ac:dyDescent="0.25">
      <c r="A2670" t="s">
        <v>406</v>
      </c>
      <c r="B2670">
        <v>89</v>
      </c>
      <c r="C2670" t="str">
        <f t="shared" si="1513"/>
        <v>[(Mr. Jin Wenjie ,PERSON)]</v>
      </c>
      <c r="D2670" t="s">
        <v>12261</v>
      </c>
      <c r="E2670">
        <f t="shared" si="1502"/>
        <v>15</v>
      </c>
      <c r="F2670" t="s">
        <v>17821</v>
      </c>
      <c r="G2670" t="str">
        <f t="shared" si="1507"/>
        <v>(Mr. Jin Wenjie ,PERSON)</v>
      </c>
    </row>
    <row r="2671" spans="1:7" ht="16.5" customHeight="1" x14ac:dyDescent="0.25">
      <c r="A2671" t="s">
        <v>5538</v>
      </c>
      <c r="B2671">
        <v>89</v>
      </c>
      <c r="C2671" t="str">
        <f t="shared" si="1513"/>
        <v>[(Mr. Law Hau Kit ,PERSON)]</v>
      </c>
      <c r="D2671" t="s">
        <v>12291</v>
      </c>
      <c r="E2671">
        <f t="shared" si="1502"/>
        <v>16</v>
      </c>
      <c r="F2671" t="s">
        <v>11322</v>
      </c>
      <c r="G2671" t="str">
        <f t="shared" si="1507"/>
        <v>(Mr. Law Hau Kit ,PERSON)</v>
      </c>
    </row>
    <row r="2672" spans="1:7" ht="16.5" customHeight="1" x14ac:dyDescent="0.25">
      <c r="A2672" t="s">
        <v>5502</v>
      </c>
      <c r="B2672">
        <v>89</v>
      </c>
      <c r="C2672" t="str">
        <f t="shared" si="1513"/>
        <v>[(Mr. Li, Zhuang ,PERSON)]</v>
      </c>
      <c r="D2672" t="s">
        <v>12292</v>
      </c>
      <c r="E2672">
        <f t="shared" si="1502"/>
        <v>15</v>
      </c>
      <c r="F2672" t="s">
        <v>17821</v>
      </c>
      <c r="G2672" t="str">
        <f t="shared" si="1507"/>
        <v>(Mr. Li, Zhuang ,PERSON)</v>
      </c>
    </row>
    <row r="2673" spans="1:17" ht="16.5" customHeight="1" x14ac:dyDescent="0.25">
      <c r="A2673" t="s">
        <v>4358</v>
      </c>
      <c r="B2673">
        <v>89</v>
      </c>
      <c r="C2673" t="str">
        <f t="shared" si="1513"/>
        <v>[(Mr. LUO Zhenyu ,PERSON)]</v>
      </c>
      <c r="D2673" t="s">
        <v>12293</v>
      </c>
      <c r="E2673">
        <f t="shared" si="1502"/>
        <v>15</v>
      </c>
      <c r="F2673" t="s">
        <v>17821</v>
      </c>
      <c r="G2673" t="str">
        <f t="shared" si="1507"/>
        <v>(Mr. LUO Zhenyu ,PERSON)</v>
      </c>
    </row>
    <row r="2674" spans="1:17" ht="16.5" customHeight="1" x14ac:dyDescent="0.25">
      <c r="A2674" t="s">
        <v>17794</v>
      </c>
      <c r="B2674">
        <v>89</v>
      </c>
      <c r="C2674" t="str">
        <f>"["&amp;G2674&amp;K2674&amp;N2674&amp;"]"</f>
        <v>[(Mr. Mak Hing Keung, Thomas ,PERSON)( Mr. Ding Zaiguo,PERSON)(Ms. Zhang Lanrong ,PERSON)]</v>
      </c>
      <c r="D2674" t="s">
        <v>12294</v>
      </c>
      <c r="E2674">
        <f t="shared" si="1502"/>
        <v>27</v>
      </c>
      <c r="F2674" t="s">
        <v>17782</v>
      </c>
      <c r="G2674" t="str">
        <f t="shared" si="1507"/>
        <v>(Mr. Mak Hing Keung, Thomas ,PERSON)</v>
      </c>
      <c r="H2674" t="s">
        <v>17795</v>
      </c>
      <c r="I2674">
        <f t="shared" ref="I2674" si="1514">LEN(H2674)</f>
        <v>16</v>
      </c>
      <c r="J2674" t="s">
        <v>17782</v>
      </c>
      <c r="K2674" t="str">
        <f>"("&amp;H2674&amp;","&amp;J2674&amp;")"</f>
        <v>( Mr. Ding Zaiguo,PERSON)</v>
      </c>
      <c r="L2674" t="s">
        <v>17796</v>
      </c>
      <c r="M2674" t="s">
        <v>17782</v>
      </c>
      <c r="N2674" t="str">
        <f>"("&amp;L2674&amp;","&amp;M2674&amp;")"</f>
        <v>(Ms. Zhang Lanrong ,PERSON)</v>
      </c>
    </row>
    <row r="2675" spans="1:17" ht="16.5" customHeight="1" x14ac:dyDescent="0.25">
      <c r="A2675" t="s">
        <v>8927</v>
      </c>
      <c r="B2675">
        <v>89</v>
      </c>
      <c r="C2675" t="str">
        <f t="shared" ref="C2675:C2682" si="1515">"["&amp;G2675&amp;"]"</f>
        <v>[(Mr. Ming King Chiu ,PERSON)]</v>
      </c>
      <c r="D2675" t="s">
        <v>14317</v>
      </c>
      <c r="E2675">
        <f t="shared" si="1502"/>
        <v>19</v>
      </c>
      <c r="F2675" t="s">
        <v>17821</v>
      </c>
      <c r="G2675" t="str">
        <f t="shared" si="1507"/>
        <v>(Mr. Ming King Chiu ,PERSON)</v>
      </c>
    </row>
    <row r="2676" spans="1:17" ht="16.5" customHeight="1" x14ac:dyDescent="0.25">
      <c r="A2676" t="s">
        <v>7134</v>
      </c>
      <c r="B2676">
        <v>89</v>
      </c>
      <c r="C2676" t="str">
        <f t="shared" si="1515"/>
        <v>[(Mr. Ng Sik Chiu ,PERSON)]</v>
      </c>
      <c r="D2676" t="s">
        <v>12295</v>
      </c>
      <c r="E2676">
        <f t="shared" si="1502"/>
        <v>16</v>
      </c>
      <c r="F2676" t="s">
        <v>11322</v>
      </c>
      <c r="G2676" t="str">
        <f t="shared" si="1507"/>
        <v>(Mr. Ng Sik Chiu ,PERSON)</v>
      </c>
    </row>
    <row r="2677" spans="1:17" ht="16.5" customHeight="1" x14ac:dyDescent="0.25">
      <c r="A2677" t="s">
        <v>2495</v>
      </c>
      <c r="B2677">
        <v>89</v>
      </c>
      <c r="C2677" t="str">
        <f t="shared" si="1515"/>
        <v>[(Mr. Ng Tat Fung ,PERSON)]</v>
      </c>
      <c r="D2677" t="s">
        <v>12296</v>
      </c>
      <c r="E2677">
        <f t="shared" si="1502"/>
        <v>16</v>
      </c>
      <c r="F2677" t="s">
        <v>11322</v>
      </c>
      <c r="G2677" t="str">
        <f t="shared" si="1507"/>
        <v>(Mr. Ng Tat Fung ,PERSON)</v>
      </c>
    </row>
    <row r="2678" spans="1:17" ht="16.5" customHeight="1" x14ac:dyDescent="0.25">
      <c r="A2678" t="s">
        <v>3386</v>
      </c>
      <c r="B2678">
        <v>89</v>
      </c>
      <c r="C2678" t="str">
        <f t="shared" si="1515"/>
        <v>[(Mr. SCHWEIZER Jeffrey William,PERSON)]</v>
      </c>
      <c r="D2678" t="s">
        <v>14318</v>
      </c>
      <c r="E2678">
        <f t="shared" si="1502"/>
        <v>29</v>
      </c>
      <c r="F2678" t="s">
        <v>17788</v>
      </c>
      <c r="G2678" t="str">
        <f t="shared" si="1507"/>
        <v>(Mr. SCHWEIZER Jeffrey William,PERSON)</v>
      </c>
    </row>
    <row r="2679" spans="1:17" ht="16.5" customHeight="1" x14ac:dyDescent="0.25">
      <c r="A2679" t="s">
        <v>9080</v>
      </c>
      <c r="B2679">
        <v>89</v>
      </c>
      <c r="C2679" t="str">
        <f t="shared" si="1515"/>
        <v>[(Mr. Siu Wai NG ,PERSON)]</v>
      </c>
      <c r="D2679" t="s">
        <v>12297</v>
      </c>
      <c r="E2679">
        <f t="shared" si="1502"/>
        <v>15</v>
      </c>
      <c r="F2679" t="s">
        <v>17821</v>
      </c>
      <c r="G2679" t="str">
        <f t="shared" si="1507"/>
        <v>(Mr. Siu Wai NG ,PERSON)</v>
      </c>
    </row>
    <row r="2680" spans="1:17" ht="16.5" customHeight="1" x14ac:dyDescent="0.25">
      <c r="A2680" t="s">
        <v>10071</v>
      </c>
      <c r="B2680">
        <v>89</v>
      </c>
      <c r="C2680" t="str">
        <f t="shared" si="1515"/>
        <v>[(Mr. Tang Hing Chee ,PERSON)]</v>
      </c>
      <c r="D2680" t="s">
        <v>12298</v>
      </c>
      <c r="E2680">
        <f t="shared" si="1502"/>
        <v>19</v>
      </c>
      <c r="F2680" t="s">
        <v>17821</v>
      </c>
      <c r="G2680" t="str">
        <f t="shared" si="1507"/>
        <v>(Mr. Tang Hing Chee ,PERSON)</v>
      </c>
    </row>
    <row r="2681" spans="1:17" ht="16.5" customHeight="1" x14ac:dyDescent="0.25">
      <c r="A2681" t="s">
        <v>4306</v>
      </c>
      <c r="B2681">
        <v>89</v>
      </c>
      <c r="C2681" t="str">
        <f t="shared" si="1515"/>
        <v>[(Mr. WANG Peng ,PERSON)]</v>
      </c>
      <c r="D2681" t="s">
        <v>12299</v>
      </c>
      <c r="E2681">
        <f t="shared" si="1502"/>
        <v>14</v>
      </c>
      <c r="F2681" t="s">
        <v>17821</v>
      </c>
      <c r="G2681" t="str">
        <f t="shared" si="1507"/>
        <v>(Mr. WANG Peng ,PERSON)</v>
      </c>
    </row>
    <row r="2682" spans="1:17" ht="16.5" customHeight="1" x14ac:dyDescent="0.25">
      <c r="A2682" t="s">
        <v>11181</v>
      </c>
      <c r="B2682">
        <v>89</v>
      </c>
      <c r="C2682" t="str">
        <f t="shared" si="1515"/>
        <v>[(Mr. William Lis ,PERSON)]</v>
      </c>
      <c r="D2682" t="s">
        <v>14187</v>
      </c>
      <c r="E2682">
        <f t="shared" si="1502"/>
        <v>16</v>
      </c>
      <c r="F2682" t="s">
        <v>11322</v>
      </c>
      <c r="G2682" t="str">
        <f t="shared" si="1507"/>
        <v>(Mr. William Lis ,PERSON)</v>
      </c>
    </row>
    <row r="2683" spans="1:17" ht="16.5" customHeight="1" x14ac:dyDescent="0.25">
      <c r="A2683" t="s">
        <v>3238</v>
      </c>
      <c r="B2683">
        <v>89</v>
      </c>
      <c r="C2683" t="str">
        <f>"["&amp;G2683&amp;K2683&amp;N2683&amp;Q2683&amp;"]"</f>
        <v>[(Mr. WU Qiang,PERSON)(Mr. KWONG Wai Sun,PERSON)(Remuneration Committee,TITLE)( Mr. CHI Yufeng,PERSON)]</v>
      </c>
      <c r="D2683" t="s">
        <v>14030</v>
      </c>
      <c r="E2683">
        <f t="shared" si="1502"/>
        <v>12</v>
      </c>
      <c r="F2683" t="s">
        <v>17782</v>
      </c>
      <c r="G2683" t="str">
        <f t="shared" si="1507"/>
        <v>(Mr. WU Qiang,PERSON)</v>
      </c>
      <c r="H2683" t="s">
        <v>14031</v>
      </c>
      <c r="I2683">
        <f t="shared" ref="I2683" si="1516">LEN(H2683)</f>
        <v>17</v>
      </c>
      <c r="J2683" t="s">
        <v>17782</v>
      </c>
      <c r="K2683" t="str">
        <f>"("&amp;H2683&amp;","&amp;J2683&amp;")"</f>
        <v>(Mr. KWONG Wai Sun,PERSON)</v>
      </c>
      <c r="L2683" t="s">
        <v>14032</v>
      </c>
      <c r="M2683" t="s">
        <v>17755</v>
      </c>
      <c r="N2683" t="str">
        <f>"("&amp;L2683&amp;","&amp;M2683&amp;")"</f>
        <v>(Remuneration Committee,TITLE)</v>
      </c>
      <c r="O2683" t="s">
        <v>14033</v>
      </c>
      <c r="P2683" t="s">
        <v>17782</v>
      </c>
      <c r="Q2683" t="str">
        <f t="shared" ref="Q2683" si="1517">"("&amp;O2683&amp;","&amp;P2683&amp;")"</f>
        <v>( Mr. CHI Yufeng,PERSON)</v>
      </c>
    </row>
    <row r="2684" spans="1:17" ht="16.5" customHeight="1" x14ac:dyDescent="0.25">
      <c r="A2684" t="s">
        <v>1187</v>
      </c>
      <c r="B2684">
        <v>89</v>
      </c>
      <c r="C2684" t="str">
        <f t="shared" ref="C2684:C2688" si="1518">"["&amp;G2684&amp;"]"</f>
        <v>[(Mr. Xu Xuping ,PERSON)]</v>
      </c>
      <c r="D2684" t="s">
        <v>12300</v>
      </c>
      <c r="E2684">
        <f t="shared" si="1502"/>
        <v>14</v>
      </c>
      <c r="F2684" t="s">
        <v>17821</v>
      </c>
      <c r="G2684" t="str">
        <f t="shared" si="1507"/>
        <v>(Mr. Xu Xuping ,PERSON)</v>
      </c>
    </row>
    <row r="2685" spans="1:17" ht="16.5" customHeight="1" x14ac:dyDescent="0.25">
      <c r="A2685" t="s">
        <v>6517</v>
      </c>
      <c r="B2685">
        <v>89</v>
      </c>
      <c r="C2685" t="str">
        <f t="shared" si="1518"/>
        <v>[(Mr. Yu Kai ,PERSON)]</v>
      </c>
      <c r="D2685" t="s">
        <v>12301</v>
      </c>
      <c r="E2685">
        <f t="shared" si="1502"/>
        <v>11</v>
      </c>
      <c r="F2685" t="s">
        <v>17821</v>
      </c>
      <c r="G2685" t="str">
        <f t="shared" si="1507"/>
        <v>(Mr. Yu Kai ,PERSON)</v>
      </c>
    </row>
    <row r="2686" spans="1:17" ht="16.5" customHeight="1" x14ac:dyDescent="0.25">
      <c r="A2686" t="s">
        <v>6012</v>
      </c>
      <c r="B2686">
        <v>89</v>
      </c>
      <c r="C2686" t="str">
        <f t="shared" si="1518"/>
        <v>[(Mr. Zhao Bihao ,PERSON)]</v>
      </c>
      <c r="D2686" t="s">
        <v>12302</v>
      </c>
      <c r="E2686">
        <f t="shared" si="1502"/>
        <v>15</v>
      </c>
      <c r="F2686" t="s">
        <v>17821</v>
      </c>
      <c r="G2686" t="str">
        <f t="shared" si="1507"/>
        <v>(Mr. Zhao Bihao ,PERSON)</v>
      </c>
    </row>
    <row r="2687" spans="1:17" ht="16.5" customHeight="1" x14ac:dyDescent="0.25">
      <c r="A2687" t="s">
        <v>11047</v>
      </c>
      <c r="B2687">
        <v>89</v>
      </c>
      <c r="C2687" t="str">
        <f t="shared" si="1518"/>
        <v>[(Mr. Zhou Li ,PERSON)]</v>
      </c>
      <c r="D2687" t="s">
        <v>12303</v>
      </c>
      <c r="E2687">
        <f t="shared" si="1502"/>
        <v>12</v>
      </c>
      <c r="F2687" t="s">
        <v>17821</v>
      </c>
      <c r="G2687" t="str">
        <f t="shared" si="1507"/>
        <v>(Mr. Zhou Li ,PERSON)</v>
      </c>
    </row>
    <row r="2688" spans="1:17" ht="16.5" customHeight="1" x14ac:dyDescent="0.25">
      <c r="A2688" t="s">
        <v>15750</v>
      </c>
      <c r="B2688">
        <v>89</v>
      </c>
      <c r="C2688" t="str">
        <f t="shared" si="1518"/>
        <v>[(Ms Leung Shui Bing,PERSON)]</v>
      </c>
      <c r="D2688" t="s">
        <v>15751</v>
      </c>
      <c r="E2688">
        <f t="shared" si="1502"/>
        <v>18</v>
      </c>
      <c r="F2688" t="s">
        <v>17821</v>
      </c>
      <c r="G2688" t="str">
        <f t="shared" si="1507"/>
        <v>(Ms Leung Shui Bing,PERSON)</v>
      </c>
    </row>
    <row r="2689" spans="1:17" ht="16.5" customHeight="1" x14ac:dyDescent="0.25">
      <c r="A2689" t="s">
        <v>10266</v>
      </c>
      <c r="B2689">
        <v>89</v>
      </c>
      <c r="C2689" t="str">
        <f>"["&amp;G2689&amp;K2689&amp;"]"</f>
        <v>[(Ms. Anita Chia Hee Mei ,PERSON)(Xie Ximei,PERSON)]</v>
      </c>
      <c r="D2689" t="s">
        <v>12304</v>
      </c>
      <c r="E2689">
        <f t="shared" si="1502"/>
        <v>23</v>
      </c>
      <c r="F2689" t="s">
        <v>17821</v>
      </c>
      <c r="G2689" t="str">
        <f t="shared" si="1507"/>
        <v>(Ms. Anita Chia Hee Mei ,PERSON)</v>
      </c>
      <c r="H2689" t="s">
        <v>12305</v>
      </c>
      <c r="I2689">
        <f t="shared" ref="I2689" si="1519">LEN(H2689)</f>
        <v>9</v>
      </c>
      <c r="J2689" t="s">
        <v>17821</v>
      </c>
      <c r="K2689" t="str">
        <f>"("&amp;H2689&amp;","&amp;J2689&amp;")"</f>
        <v>(Xie Ximei,PERSON)</v>
      </c>
    </row>
    <row r="2690" spans="1:17" ht="16.5" customHeight="1" x14ac:dyDescent="0.25">
      <c r="A2690" t="s">
        <v>10210</v>
      </c>
      <c r="B2690">
        <v>89</v>
      </c>
      <c r="C2690" t="str">
        <f t="shared" ref="C2690:C2695" si="1520">"["&amp;G2690&amp;"]"</f>
        <v>[(Ms. Chang Wai Ha ,PERSON)]</v>
      </c>
      <c r="D2690" t="s">
        <v>11603</v>
      </c>
      <c r="E2690">
        <f t="shared" si="1502"/>
        <v>17</v>
      </c>
      <c r="F2690" t="s">
        <v>17931</v>
      </c>
      <c r="G2690" t="str">
        <f t="shared" si="1507"/>
        <v>(Ms. Chang Wai Ha ,PERSON)</v>
      </c>
    </row>
    <row r="2691" spans="1:17" ht="16.5" customHeight="1" x14ac:dyDescent="0.25">
      <c r="A2691" t="s">
        <v>5288</v>
      </c>
      <c r="B2691">
        <v>89</v>
      </c>
      <c r="C2691" t="str">
        <f t="shared" si="1520"/>
        <v>[(Ms. Cheung Chit San ,PERSON)]</v>
      </c>
      <c r="D2691" t="s">
        <v>12306</v>
      </c>
      <c r="E2691">
        <f t="shared" ref="E2691:E2754" si="1521">LEN(D2691)</f>
        <v>20</v>
      </c>
      <c r="F2691" t="s">
        <v>17821</v>
      </c>
      <c r="G2691" t="str">
        <f t="shared" si="1507"/>
        <v>(Ms. Cheung Chit San ,PERSON)</v>
      </c>
    </row>
    <row r="2692" spans="1:17" ht="16.5" customHeight="1" x14ac:dyDescent="0.25">
      <c r="A2692" t="s">
        <v>5566</v>
      </c>
      <c r="B2692">
        <v>89</v>
      </c>
      <c r="C2692" t="str">
        <f t="shared" si="1520"/>
        <v>[(Ms. Liang Jiexin,PERSON)]</v>
      </c>
      <c r="D2692" t="s">
        <v>14319</v>
      </c>
      <c r="E2692">
        <f t="shared" si="1521"/>
        <v>16</v>
      </c>
      <c r="F2692" t="s">
        <v>17821</v>
      </c>
      <c r="G2692" t="str">
        <f t="shared" si="1507"/>
        <v>(Ms. Liang Jiexin,PERSON)</v>
      </c>
    </row>
    <row r="2693" spans="1:17" ht="16.5" customHeight="1" x14ac:dyDescent="0.25">
      <c r="A2693" t="s">
        <v>8668</v>
      </c>
      <c r="B2693">
        <v>89</v>
      </c>
      <c r="C2693" t="str">
        <f t="shared" si="1520"/>
        <v>[(Ms. YANG Xuemei ,PERSON)]</v>
      </c>
      <c r="D2693" t="s">
        <v>12307</v>
      </c>
      <c r="E2693">
        <f t="shared" si="1521"/>
        <v>16</v>
      </c>
      <c r="F2693" t="s">
        <v>17931</v>
      </c>
      <c r="G2693" t="str">
        <f t="shared" si="1507"/>
        <v>(Ms. YANG Xuemei ,PERSON)</v>
      </c>
    </row>
    <row r="2694" spans="1:17" ht="16.5" customHeight="1" x14ac:dyDescent="0.25">
      <c r="A2694" t="s">
        <v>8660</v>
      </c>
      <c r="B2694">
        <v>89</v>
      </c>
      <c r="C2694" t="str">
        <f t="shared" si="1520"/>
        <v>[(Ms. Yang Yang ,PERSON)]</v>
      </c>
      <c r="D2694" t="s">
        <v>14320</v>
      </c>
      <c r="E2694">
        <f t="shared" si="1521"/>
        <v>14</v>
      </c>
      <c r="F2694" t="s">
        <v>17821</v>
      </c>
      <c r="G2694" t="str">
        <f t="shared" si="1507"/>
        <v>(Ms. Yang Yang ,PERSON)</v>
      </c>
    </row>
    <row r="2695" spans="1:17" ht="16.5" customHeight="1" x14ac:dyDescent="0.25">
      <c r="A2695" t="s">
        <v>8344</v>
      </c>
      <c r="B2695">
        <v>89</v>
      </c>
      <c r="C2695" t="str">
        <f t="shared" si="1520"/>
        <v>[(Ms. ZHENG Bei ,PERSON)]</v>
      </c>
      <c r="D2695" t="s">
        <v>12308</v>
      </c>
      <c r="E2695">
        <f t="shared" si="1521"/>
        <v>14</v>
      </c>
      <c r="F2695" t="s">
        <v>17821</v>
      </c>
      <c r="G2695" t="str">
        <f t="shared" si="1507"/>
        <v>(Ms. ZHENG Bei ,PERSON)</v>
      </c>
    </row>
    <row r="2696" spans="1:17" ht="16.5" customHeight="1" x14ac:dyDescent="0.25">
      <c r="A2696" t="s">
        <v>2171</v>
      </c>
      <c r="B2696">
        <v>89</v>
      </c>
      <c r="C2696" t="str">
        <f>"["&amp;G2696&amp;K2696&amp;N2696&amp;Q2696&amp;"]"</f>
        <v>[(Nomination Committee,TITLE)( Kong Linglei ,PERSON)(Liu Fengyuan ,PERSON)(Ma Changcheng ,PERSON)]</v>
      </c>
      <c r="D2696" t="s">
        <v>13971</v>
      </c>
      <c r="E2696">
        <f t="shared" si="1521"/>
        <v>20</v>
      </c>
      <c r="F2696" t="s">
        <v>17892</v>
      </c>
      <c r="G2696" t="str">
        <f t="shared" si="1507"/>
        <v>(Nomination Committee,TITLE)</v>
      </c>
      <c r="H2696" t="s">
        <v>16982</v>
      </c>
      <c r="I2696">
        <f t="shared" ref="I2696" si="1522">LEN(H2696)</f>
        <v>14</v>
      </c>
      <c r="J2696" t="s">
        <v>17821</v>
      </c>
      <c r="K2696" t="str">
        <f>"("&amp;H2696&amp;","&amp;J2696&amp;")"</f>
        <v>( Kong Linglei ,PERSON)</v>
      </c>
      <c r="L2696" t="s">
        <v>17000</v>
      </c>
      <c r="M2696" t="s">
        <v>17821</v>
      </c>
      <c r="N2696" t="str">
        <f>"("&amp;L2696&amp;","&amp;M2696&amp;")"</f>
        <v>(Liu Fengyuan ,PERSON)</v>
      </c>
      <c r="O2696" t="s">
        <v>16997</v>
      </c>
      <c r="P2696" t="s">
        <v>17821</v>
      </c>
      <c r="Q2696" t="str">
        <f t="shared" ref="Q2696" si="1523">"("&amp;O2696&amp;","&amp;P2696&amp;")"</f>
        <v>(Ma Changcheng ,PERSON)</v>
      </c>
    </row>
    <row r="2697" spans="1:17" ht="16.5" customHeight="1" x14ac:dyDescent="0.25">
      <c r="A2697" t="s">
        <v>7144</v>
      </c>
      <c r="B2697">
        <v>89</v>
      </c>
      <c r="C2697" t="str">
        <f t="shared" ref="C2697:C2702" si="1524">"["&amp;G2697&amp;"]"</f>
        <v>[(Vinco Capital Limited ,ORG)]</v>
      </c>
      <c r="D2697" t="s">
        <v>14706</v>
      </c>
      <c r="E2697">
        <f t="shared" si="1521"/>
        <v>22</v>
      </c>
      <c r="F2697" t="s">
        <v>17756</v>
      </c>
      <c r="G2697" t="str">
        <f t="shared" si="1507"/>
        <v>(Vinco Capital Limited ,ORG)</v>
      </c>
    </row>
    <row r="2698" spans="1:17" ht="16.5" customHeight="1" x14ac:dyDescent="0.25">
      <c r="A2698" t="s">
        <v>15777</v>
      </c>
      <c r="B2698">
        <v>89</v>
      </c>
      <c r="C2698" t="str">
        <f t="shared" si="1524"/>
        <v>[(Xinjun Guo Ching Ching Leung,ORG)]</v>
      </c>
      <c r="D2698" t="s">
        <v>15778</v>
      </c>
      <c r="E2698">
        <f t="shared" si="1521"/>
        <v>28</v>
      </c>
      <c r="F2698" t="s">
        <v>18011</v>
      </c>
      <c r="G2698" t="str">
        <f t="shared" si="1507"/>
        <v>(Xinjun Guo Ching Ching Leung,ORG)</v>
      </c>
    </row>
    <row r="2699" spans="1:17" ht="16.5" customHeight="1" x14ac:dyDescent="0.25">
      <c r="A2699" t="s">
        <v>6663</v>
      </c>
      <c r="B2699">
        <v>89</v>
      </c>
      <c r="C2699" t="str">
        <f t="shared" si="1524"/>
        <v>[(Yau Kok San ,PERSON)]</v>
      </c>
      <c r="D2699" t="s">
        <v>12309</v>
      </c>
      <c r="E2699">
        <f t="shared" si="1521"/>
        <v>12</v>
      </c>
      <c r="F2699" t="s">
        <v>17821</v>
      </c>
      <c r="G2699" t="str">
        <f t="shared" si="1507"/>
        <v>(Yau Kok San ,PERSON)</v>
      </c>
    </row>
    <row r="2700" spans="1:17" ht="16.5" customHeight="1" x14ac:dyDescent="0.25">
      <c r="A2700" t="s">
        <v>3992</v>
      </c>
      <c r="B2700">
        <v>89</v>
      </c>
      <c r="C2700" t="str">
        <f t="shared" si="1524"/>
        <v>[(Zhang Changling ,PERSON)]</v>
      </c>
      <c r="D2700" t="s">
        <v>12310</v>
      </c>
      <c r="E2700">
        <f t="shared" si="1521"/>
        <v>16</v>
      </c>
      <c r="F2700" t="s">
        <v>17821</v>
      </c>
      <c r="G2700" t="str">
        <f t="shared" si="1507"/>
        <v>(Zhang Changling ,PERSON)</v>
      </c>
    </row>
    <row r="2701" spans="1:17" ht="16.5" customHeight="1" x14ac:dyDescent="0.25">
      <c r="A2701" t="s">
        <v>7969</v>
      </c>
      <c r="B2701">
        <v>89</v>
      </c>
      <c r="C2701" t="str">
        <f t="shared" si="1524"/>
        <v>[(Zhang Lanrong ,PERSON)]</v>
      </c>
      <c r="D2701" t="s">
        <v>12311</v>
      </c>
      <c r="E2701">
        <f t="shared" si="1521"/>
        <v>14</v>
      </c>
      <c r="F2701" t="s">
        <v>17821</v>
      </c>
      <c r="G2701" t="str">
        <f t="shared" si="1507"/>
        <v>(Zhang Lanrong ,PERSON)</v>
      </c>
    </row>
    <row r="2702" spans="1:17" ht="16.5" customHeight="1" x14ac:dyDescent="0.25">
      <c r="A2702" t="s">
        <v>9563</v>
      </c>
      <c r="B2702">
        <v>89</v>
      </c>
      <c r="C2702" t="str">
        <f t="shared" si="1524"/>
        <v>[(ZHOU Zheren ,PERSON)]</v>
      </c>
      <c r="D2702" t="s">
        <v>12312</v>
      </c>
      <c r="E2702">
        <f t="shared" si="1521"/>
        <v>12</v>
      </c>
      <c r="F2702" t="s">
        <v>17821</v>
      </c>
      <c r="G2702" t="str">
        <f t="shared" si="1507"/>
        <v>(ZHOU Zheren ,PERSON)</v>
      </c>
    </row>
    <row r="2703" spans="1:17" ht="16.5" customHeight="1" x14ac:dyDescent="0.25">
      <c r="A2703" t="s">
        <v>15752</v>
      </c>
      <c r="B2703">
        <v>90</v>
      </c>
      <c r="C2703" t="str">
        <f>"["&amp;G2703&amp;K2703&amp;"]"</f>
        <v>[( Compliance adviser,TITLE)(Maxa Capital,ORG)]</v>
      </c>
      <c r="D2703" t="s">
        <v>15753</v>
      </c>
      <c r="E2703">
        <f t="shared" si="1521"/>
        <v>19</v>
      </c>
      <c r="F2703" t="s">
        <v>17962</v>
      </c>
      <c r="G2703" t="str">
        <f t="shared" si="1507"/>
        <v>( Compliance adviser,TITLE)</v>
      </c>
      <c r="H2703" t="s">
        <v>15754</v>
      </c>
      <c r="I2703">
        <f t="shared" ref="I2703" si="1525">LEN(H2703)</f>
        <v>12</v>
      </c>
      <c r="J2703" t="s">
        <v>17887</v>
      </c>
      <c r="K2703" t="str">
        <f>"("&amp;H2703&amp;","&amp;J2703&amp;")"</f>
        <v>(Maxa Capital,ORG)</v>
      </c>
    </row>
    <row r="2704" spans="1:17" ht="16.5" customHeight="1" x14ac:dyDescent="0.25">
      <c r="A2704" t="s">
        <v>10987</v>
      </c>
      <c r="B2704">
        <v>90</v>
      </c>
    </row>
    <row r="2705" spans="1:11" ht="16.5" customHeight="1" x14ac:dyDescent="0.25">
      <c r="A2705" t="s">
        <v>7859</v>
      </c>
      <c r="B2705">
        <v>90</v>
      </c>
      <c r="C2705" t="str">
        <f t="shared" ref="C2705:C2708" si="1526">"["&amp;G2705&amp;"]"</f>
        <v>[(AMTD Global Markets Limited ,ORG)]</v>
      </c>
      <c r="D2705" t="s">
        <v>13930</v>
      </c>
      <c r="E2705">
        <f t="shared" si="1521"/>
        <v>28</v>
      </c>
      <c r="F2705" t="s">
        <v>17756</v>
      </c>
      <c r="G2705" t="str">
        <f t="shared" ref="G2705:G2709" si="1527">"("&amp;D2705&amp;","&amp;F2705&amp;")"</f>
        <v>(AMTD Global Markets Limited ,ORG)</v>
      </c>
    </row>
    <row r="2706" spans="1:11" ht="16.5" customHeight="1" x14ac:dyDescent="0.25">
      <c r="A2706" t="s">
        <v>9465</v>
      </c>
      <c r="B2706">
        <v>90</v>
      </c>
      <c r="C2706" t="str">
        <f t="shared" si="1526"/>
        <v>[(AMTD Global Markets Limited ,ORG)]</v>
      </c>
      <c r="D2706" t="s">
        <v>13930</v>
      </c>
      <c r="E2706">
        <f t="shared" si="1521"/>
        <v>28</v>
      </c>
      <c r="F2706" t="s">
        <v>17756</v>
      </c>
      <c r="G2706" t="str">
        <f t="shared" si="1527"/>
        <v>(AMTD Global Markets Limited ,ORG)</v>
      </c>
    </row>
    <row r="2707" spans="1:11" ht="16.5" customHeight="1" x14ac:dyDescent="0.25">
      <c r="A2707" t="s">
        <v>5015</v>
      </c>
      <c r="B2707">
        <v>90</v>
      </c>
      <c r="C2707" t="str">
        <f t="shared" si="1526"/>
        <v>[( Appleby ,ORG)]</v>
      </c>
      <c r="D2707" t="s">
        <v>17052</v>
      </c>
      <c r="E2707">
        <f t="shared" si="1521"/>
        <v>9</v>
      </c>
      <c r="F2707" t="s">
        <v>11321</v>
      </c>
      <c r="G2707" t="str">
        <f t="shared" si="1527"/>
        <v>( Appleby ,ORG)</v>
      </c>
    </row>
    <row r="2708" spans="1:11" ht="16.5" customHeight="1" x14ac:dyDescent="0.25">
      <c r="A2708" t="s">
        <v>1251</v>
      </c>
      <c r="B2708">
        <v>90</v>
      </c>
      <c r="C2708" t="str">
        <f t="shared" si="1526"/>
        <v>[( Ogier ,ORG)]</v>
      </c>
      <c r="D2708" t="s">
        <v>17216</v>
      </c>
      <c r="E2708">
        <f t="shared" si="1521"/>
        <v>7</v>
      </c>
      <c r="F2708" t="s">
        <v>11321</v>
      </c>
      <c r="G2708" t="str">
        <f t="shared" si="1527"/>
        <v>( Ogier ,ORG)</v>
      </c>
    </row>
    <row r="2709" spans="1:11" ht="16.5" customHeight="1" x14ac:dyDescent="0.25">
      <c r="A2709" t="s">
        <v>10347</v>
      </c>
      <c r="B2709">
        <v>90</v>
      </c>
      <c r="C2709" t="str">
        <f>"["&amp;G2709&amp;K2709&amp;"]"</f>
        <v>[(Auditors and reporting accountants ,TITLE)(Deloitte Touche Tohmatsu,ORG)]</v>
      </c>
      <c r="D2709" t="s">
        <v>16128</v>
      </c>
      <c r="E2709">
        <f t="shared" si="1521"/>
        <v>35</v>
      </c>
      <c r="F2709" t="s">
        <v>17952</v>
      </c>
      <c r="G2709" t="str">
        <f t="shared" si="1527"/>
        <v>(Auditors and reporting accountants ,TITLE)</v>
      </c>
      <c r="H2709" t="s">
        <v>98</v>
      </c>
      <c r="I2709">
        <f t="shared" ref="I2709" si="1528">LEN(H2709)</f>
        <v>24</v>
      </c>
      <c r="J2709" t="s">
        <v>17887</v>
      </c>
      <c r="K2709" t="str">
        <f>"("&amp;H2709&amp;","&amp;J2709&amp;")"</f>
        <v>(Deloitte Touche Tohmatsu,ORG)</v>
      </c>
    </row>
    <row r="2710" spans="1:11" ht="16.5" customHeight="1" x14ac:dyDescent="0.25">
      <c r="A2710" t="s">
        <v>5792</v>
      </c>
      <c r="B2710">
        <v>90</v>
      </c>
    </row>
    <row r="2711" spans="1:11" ht="16.5" customHeight="1" x14ac:dyDescent="0.25">
      <c r="A2711" t="s">
        <v>6667</v>
      </c>
      <c r="B2711">
        <v>90</v>
      </c>
      <c r="C2711" t="str">
        <f t="shared" ref="C2711:C2713" si="1529">"["&amp;G2711&amp;"]"</f>
        <v>[(Chen Baozhi ,PERSON)]</v>
      </c>
      <c r="D2711" t="s">
        <v>12313</v>
      </c>
      <c r="E2711">
        <f t="shared" si="1521"/>
        <v>12</v>
      </c>
      <c r="F2711" t="s">
        <v>17821</v>
      </c>
      <c r="G2711" t="str">
        <f t="shared" ref="G2711:G2713" si="1530">"("&amp;D2711&amp;","&amp;F2711&amp;")"</f>
        <v>(Chen Baozhi ,PERSON)</v>
      </c>
    </row>
    <row r="2712" spans="1:11" ht="16.5" customHeight="1" x14ac:dyDescent="0.25">
      <c r="A2712" t="s">
        <v>5510</v>
      </c>
      <c r="B2712">
        <v>90</v>
      </c>
      <c r="C2712" t="str">
        <f t="shared" si="1529"/>
        <v>[(Dato' Tan MK ,PERSON)]</v>
      </c>
      <c r="D2712" t="s">
        <v>16129</v>
      </c>
      <c r="E2712">
        <f t="shared" si="1521"/>
        <v>13</v>
      </c>
      <c r="F2712" t="s">
        <v>17821</v>
      </c>
      <c r="G2712" t="str">
        <f t="shared" si="1530"/>
        <v>(Dato' Tan MK ,PERSON)</v>
      </c>
    </row>
    <row r="2713" spans="1:11" ht="16.5" customHeight="1" x14ac:dyDescent="0.25">
      <c r="A2713" t="s">
        <v>5509</v>
      </c>
      <c r="B2713">
        <v>90</v>
      </c>
      <c r="C2713" t="str">
        <f t="shared" si="1529"/>
        <v>[(Dato' Tan MS ,PERSON)]</v>
      </c>
      <c r="D2713" t="s">
        <v>16130</v>
      </c>
      <c r="E2713">
        <f t="shared" si="1521"/>
        <v>13</v>
      </c>
      <c r="F2713" t="s">
        <v>17821</v>
      </c>
      <c r="G2713" t="str">
        <f t="shared" si="1530"/>
        <v>(Dato' Tan MS ,PERSON)</v>
      </c>
    </row>
    <row r="2714" spans="1:11" ht="16.5" customHeight="1" x14ac:dyDescent="0.25">
      <c r="A2714" t="s">
        <v>798</v>
      </c>
      <c r="B2714">
        <v>90</v>
      </c>
    </row>
    <row r="2715" spans="1:11" ht="16.5" customHeight="1" x14ac:dyDescent="0.25">
      <c r="A2715" t="s">
        <v>1259</v>
      </c>
      <c r="B2715">
        <v>90</v>
      </c>
      <c r="C2715" t="str">
        <f>"["&amp;G2715&amp;K2715&amp;"]"</f>
        <v>[(Industry Consultant ,TITLE)(Euromonitor International Limited,ORG)]</v>
      </c>
      <c r="D2715" t="s">
        <v>14180</v>
      </c>
      <c r="E2715">
        <f t="shared" si="1521"/>
        <v>20</v>
      </c>
      <c r="F2715" t="s">
        <v>11314</v>
      </c>
      <c r="G2715" t="str">
        <f t="shared" ref="G2715:G2766" si="1531">"("&amp;D2715&amp;","&amp;F2715&amp;")"</f>
        <v>(Industry Consultant ,TITLE)</v>
      </c>
      <c r="H2715" t="s">
        <v>16338</v>
      </c>
      <c r="I2715">
        <f t="shared" ref="I2715" si="1532">LEN(H2715)</f>
        <v>33</v>
      </c>
      <c r="J2715" t="s">
        <v>17891</v>
      </c>
      <c r="K2715" t="str">
        <f>"("&amp;H2715&amp;","&amp;J2715&amp;")"</f>
        <v>(Euromonitor International Limited,ORG)</v>
      </c>
    </row>
    <row r="2716" spans="1:11" ht="16.5" customHeight="1" x14ac:dyDescent="0.25">
      <c r="A2716" t="s">
        <v>15840</v>
      </c>
      <c r="B2716">
        <v>90</v>
      </c>
      <c r="C2716" t="str">
        <f t="shared" ref="C2716:C2718" si="1533">"["&amp;G2716&amp;"]"</f>
        <v>[(Jia Yuan Law Offices,ORG)]</v>
      </c>
      <c r="D2716" t="s">
        <v>5748</v>
      </c>
      <c r="E2716">
        <f t="shared" si="1521"/>
        <v>20</v>
      </c>
      <c r="F2716" t="s">
        <v>18024</v>
      </c>
      <c r="G2716" t="str">
        <f t="shared" si="1531"/>
        <v>(Jia Yuan Law Offices,ORG)</v>
      </c>
    </row>
    <row r="2717" spans="1:11" ht="16.5" customHeight="1" x14ac:dyDescent="0.25">
      <c r="A2717" t="s">
        <v>2941</v>
      </c>
      <c r="B2717">
        <v>90</v>
      </c>
      <c r="C2717" t="str">
        <f t="shared" si="1533"/>
        <v>[(Jingtian &amp; Gongcheng,ORG)]</v>
      </c>
      <c r="D2717" t="s">
        <v>15923</v>
      </c>
      <c r="E2717">
        <f t="shared" si="1521"/>
        <v>20</v>
      </c>
      <c r="F2717" t="s">
        <v>11321</v>
      </c>
      <c r="G2717" t="str">
        <f t="shared" si="1531"/>
        <v>(Jingtian &amp; Gongcheng,ORG)</v>
      </c>
    </row>
    <row r="2718" spans="1:11" ht="16.5" customHeight="1" x14ac:dyDescent="0.25">
      <c r="A2718" t="s">
        <v>8913</v>
      </c>
      <c r="B2718">
        <v>90</v>
      </c>
      <c r="C2718" t="str">
        <f t="shared" si="1533"/>
        <v>[(Jixiang ZHU ,PERSON)]</v>
      </c>
      <c r="D2718" t="s">
        <v>12314</v>
      </c>
      <c r="E2718">
        <f t="shared" si="1521"/>
        <v>12</v>
      </c>
      <c r="F2718" t="s">
        <v>17821</v>
      </c>
      <c r="G2718" t="str">
        <f t="shared" si="1531"/>
        <v>(Jixiang ZHU ,PERSON)</v>
      </c>
    </row>
    <row r="2719" spans="1:11" ht="16.5" customHeight="1" x14ac:dyDescent="0.25">
      <c r="A2719" t="s">
        <v>4370</v>
      </c>
      <c r="B2719">
        <v>90</v>
      </c>
      <c r="C2719" t="str">
        <f t="shared" ref="C2719:C2721" si="1534">"["&amp;G2719&amp;K2719&amp;"]"</f>
        <v>[(Joint Bookrunners and Joint Lead Managers ,TITLE)(China Renaissance Securities (Hong Kong) Limited,ORG)]</v>
      </c>
      <c r="D2719" t="s">
        <v>11812</v>
      </c>
      <c r="E2719">
        <f t="shared" si="1521"/>
        <v>42</v>
      </c>
      <c r="F2719" t="s">
        <v>11314</v>
      </c>
      <c r="G2719" t="str">
        <f t="shared" si="1531"/>
        <v>(Joint Bookrunners and Joint Lead Managers ,TITLE)</v>
      </c>
      <c r="H2719" t="s">
        <v>4082</v>
      </c>
      <c r="I2719">
        <f t="shared" ref="I2719:I2721" si="1535">LEN(H2719)</f>
        <v>48</v>
      </c>
      <c r="J2719" t="s">
        <v>17887</v>
      </c>
      <c r="K2719" t="str">
        <f t="shared" ref="K2719:K2721" si="1536">"("&amp;H2719&amp;","&amp;J2719&amp;")"</f>
        <v>(China Renaissance Securities (Hong Kong) Limited,ORG)</v>
      </c>
    </row>
    <row r="2720" spans="1:11" ht="16.5" customHeight="1" x14ac:dyDescent="0.25">
      <c r="A2720" t="s">
        <v>2699</v>
      </c>
      <c r="B2720">
        <v>90</v>
      </c>
      <c r="C2720" t="str">
        <f t="shared" si="1534"/>
        <v>[(Joint Bookrunners and Joint Lead Managers ,TITLE)(Haitong International Securities Company Limited,ORG)]</v>
      </c>
      <c r="D2720" t="s">
        <v>11812</v>
      </c>
      <c r="E2720">
        <f t="shared" si="1521"/>
        <v>42</v>
      </c>
      <c r="F2720" t="s">
        <v>11314</v>
      </c>
      <c r="G2720" t="str">
        <f t="shared" si="1531"/>
        <v>(Joint Bookrunners and Joint Lead Managers ,TITLE)</v>
      </c>
      <c r="H2720" t="s">
        <v>24</v>
      </c>
      <c r="I2720">
        <f t="shared" si="1535"/>
        <v>48</v>
      </c>
      <c r="J2720" t="s">
        <v>17887</v>
      </c>
      <c r="K2720" t="str">
        <f t="shared" si="1536"/>
        <v>(Haitong International Securities Company Limited,ORG)</v>
      </c>
    </row>
    <row r="2721" spans="1:11" ht="16.5" customHeight="1" x14ac:dyDescent="0.25">
      <c r="A2721" t="s">
        <v>7394</v>
      </c>
      <c r="B2721">
        <v>90</v>
      </c>
      <c r="C2721" t="str">
        <f t="shared" si="1534"/>
        <v>[(Joint Representatives,TITLE)( China International Capital Corporation Hong Kong Securities Limited,ORG)]</v>
      </c>
      <c r="D2721" t="s">
        <v>3813</v>
      </c>
      <c r="E2721">
        <f t="shared" si="1521"/>
        <v>21</v>
      </c>
      <c r="F2721" t="s">
        <v>11314</v>
      </c>
      <c r="G2721" t="str">
        <f t="shared" si="1531"/>
        <v>(Joint Representatives,TITLE)</v>
      </c>
      <c r="H2721" t="s">
        <v>15118</v>
      </c>
      <c r="I2721">
        <f t="shared" si="1535"/>
        <v>69</v>
      </c>
      <c r="J2721" t="s">
        <v>17887</v>
      </c>
      <c r="K2721" t="str">
        <f t="shared" si="1536"/>
        <v>( China International Capital Corporation Hong Kong Securities Limited,ORG)</v>
      </c>
    </row>
    <row r="2722" spans="1:11" ht="16.5" customHeight="1" x14ac:dyDescent="0.25">
      <c r="A2722" t="s">
        <v>2946</v>
      </c>
      <c r="B2722">
        <v>90</v>
      </c>
      <c r="C2722" t="str">
        <f t="shared" ref="C2722:C2723" si="1537">"["&amp;G2722&amp;"]"</f>
        <v>[(JunHe LLP,ORG)]</v>
      </c>
      <c r="D2722" t="s">
        <v>15798</v>
      </c>
      <c r="E2722">
        <f t="shared" si="1521"/>
        <v>9</v>
      </c>
      <c r="F2722" t="s">
        <v>17756</v>
      </c>
      <c r="G2722" t="str">
        <f t="shared" si="1531"/>
        <v>(JunHe LLP,ORG)</v>
      </c>
    </row>
    <row r="2723" spans="1:11" ht="16.5" customHeight="1" x14ac:dyDescent="0.25">
      <c r="A2723" t="s">
        <v>15755</v>
      </c>
      <c r="B2723">
        <v>90</v>
      </c>
      <c r="C2723" t="str">
        <f t="shared" si="1537"/>
        <v>[(King &amp; Wood Mallesons ,ORG)]</v>
      </c>
      <c r="D2723" t="s">
        <v>15756</v>
      </c>
      <c r="E2723">
        <f t="shared" si="1521"/>
        <v>22</v>
      </c>
      <c r="F2723" t="s">
        <v>18031</v>
      </c>
      <c r="G2723" t="str">
        <f t="shared" si="1531"/>
        <v>(King &amp; Wood Mallesons ,ORG)</v>
      </c>
    </row>
    <row r="2724" spans="1:11" ht="16.5" customHeight="1" x14ac:dyDescent="0.25">
      <c r="A2724" t="s">
        <v>8211</v>
      </c>
      <c r="B2724">
        <v>90</v>
      </c>
      <c r="C2724" t="str">
        <f>"["&amp;G2724&amp;K2724&amp;"]"</f>
        <v>[(Legal Advisers to our Company ,TITLE)(Anthony Siu &amp; Co. Solicitors &amp; Notaries,ORG)]</v>
      </c>
      <c r="D2724" t="s">
        <v>14215</v>
      </c>
      <c r="E2724">
        <f t="shared" si="1521"/>
        <v>30</v>
      </c>
      <c r="F2724" t="s">
        <v>17892</v>
      </c>
      <c r="G2724" t="str">
        <f t="shared" si="1531"/>
        <v>(Legal Advisers to our Company ,TITLE)</v>
      </c>
      <c r="H2724" t="s">
        <v>16472</v>
      </c>
      <c r="I2724">
        <f t="shared" ref="I2724" si="1538">LEN(H2724)</f>
        <v>39</v>
      </c>
      <c r="J2724" t="s">
        <v>17928</v>
      </c>
      <c r="K2724" t="str">
        <f>"("&amp;H2724&amp;","&amp;J2724&amp;")"</f>
        <v>(Anthony Siu &amp; Co. Solicitors &amp; Notaries,ORG)</v>
      </c>
    </row>
    <row r="2725" spans="1:11" ht="16.5" customHeight="1" x14ac:dyDescent="0.25">
      <c r="A2725" t="s">
        <v>4799</v>
      </c>
      <c r="B2725">
        <v>90</v>
      </c>
      <c r="C2725" t="str">
        <f t="shared" ref="C2725:C2736" si="1539">"["&amp;G2725&amp;"]"</f>
        <v>[(Mao Ning ,PERSON)]</v>
      </c>
      <c r="D2725" t="s">
        <v>12315</v>
      </c>
      <c r="E2725">
        <f t="shared" si="1521"/>
        <v>9</v>
      </c>
      <c r="F2725" t="s">
        <v>17821</v>
      </c>
      <c r="G2725" t="str">
        <f t="shared" si="1531"/>
        <v>(Mao Ning ,PERSON)</v>
      </c>
    </row>
    <row r="2726" spans="1:11" ht="16.5" customHeight="1" x14ac:dyDescent="0.25">
      <c r="A2726" t="s">
        <v>15779</v>
      </c>
      <c r="B2726">
        <v>90</v>
      </c>
      <c r="C2726" t="str">
        <f t="shared" si="1539"/>
        <v>[(Maples and Calder (Hong Kong) LLP,ORG)]</v>
      </c>
      <c r="D2726" t="s">
        <v>15655</v>
      </c>
      <c r="E2726">
        <f t="shared" si="1521"/>
        <v>33</v>
      </c>
      <c r="F2726" t="s">
        <v>17756</v>
      </c>
      <c r="G2726" t="str">
        <f t="shared" si="1531"/>
        <v>(Maples and Calder (Hong Kong) LLP,ORG)</v>
      </c>
    </row>
    <row r="2727" spans="1:11" ht="16.5" customHeight="1" x14ac:dyDescent="0.25">
      <c r="A2727" t="s">
        <v>1694</v>
      </c>
      <c r="B2727">
        <v>90</v>
      </c>
      <c r="C2727" t="str">
        <f t="shared" si="1539"/>
        <v>[(Mr. Chan Hiu Fung Nicholas ,PERSON)]</v>
      </c>
      <c r="D2727" t="s">
        <v>12316</v>
      </c>
      <c r="E2727">
        <f t="shared" si="1521"/>
        <v>27</v>
      </c>
      <c r="F2727" t="s">
        <v>17782</v>
      </c>
      <c r="G2727" t="str">
        <f t="shared" si="1531"/>
        <v>(Mr. Chan Hiu Fung Nicholas ,PERSON)</v>
      </c>
    </row>
    <row r="2728" spans="1:11" ht="16.5" customHeight="1" x14ac:dyDescent="0.25">
      <c r="A2728" t="s">
        <v>10199</v>
      </c>
      <c r="B2728">
        <v>90</v>
      </c>
      <c r="C2728" t="str">
        <f t="shared" si="1539"/>
        <v>[(Mr. Chan Tsang Mo,PERSON)]</v>
      </c>
      <c r="D2728" t="s">
        <v>14321</v>
      </c>
      <c r="E2728">
        <f t="shared" si="1521"/>
        <v>17</v>
      </c>
      <c r="F2728" t="s">
        <v>11322</v>
      </c>
      <c r="G2728" t="str">
        <f t="shared" si="1531"/>
        <v>(Mr. Chan Tsang Mo,PERSON)</v>
      </c>
    </row>
    <row r="2729" spans="1:11" ht="16.5" customHeight="1" x14ac:dyDescent="0.25">
      <c r="A2729" t="s">
        <v>10774</v>
      </c>
      <c r="B2729">
        <v>90</v>
      </c>
      <c r="C2729" t="str">
        <f t="shared" si="1539"/>
        <v>[(Mr. Choi Wai Chan ,PERSON)]</v>
      </c>
      <c r="D2729" t="s">
        <v>12317</v>
      </c>
      <c r="E2729">
        <f t="shared" si="1521"/>
        <v>18</v>
      </c>
      <c r="F2729" t="s">
        <v>17821</v>
      </c>
      <c r="G2729" t="str">
        <f t="shared" si="1531"/>
        <v>(Mr. Choi Wai Chan ,PERSON)</v>
      </c>
    </row>
    <row r="2730" spans="1:11" ht="16.5" customHeight="1" x14ac:dyDescent="0.25">
      <c r="A2730" t="s">
        <v>1435</v>
      </c>
      <c r="B2730">
        <v>90</v>
      </c>
      <c r="C2730" t="str">
        <f t="shared" si="1539"/>
        <v>[(Mr. Chow Kit Ting ,PERSON)]</v>
      </c>
      <c r="D2730" t="s">
        <v>12318</v>
      </c>
      <c r="E2730">
        <f t="shared" si="1521"/>
        <v>18</v>
      </c>
      <c r="F2730" t="s">
        <v>17821</v>
      </c>
      <c r="G2730" t="str">
        <f t="shared" si="1531"/>
        <v>(Mr. Chow Kit Ting ,PERSON)</v>
      </c>
    </row>
    <row r="2731" spans="1:11" ht="16.5" customHeight="1" x14ac:dyDescent="0.25">
      <c r="A2731" t="s">
        <v>184</v>
      </c>
      <c r="B2731">
        <v>90</v>
      </c>
      <c r="C2731" t="str">
        <f t="shared" si="1539"/>
        <v>[(Mr. Chu Kin Ming ,PERSON)]</v>
      </c>
      <c r="D2731" t="s">
        <v>11576</v>
      </c>
      <c r="E2731">
        <f t="shared" si="1521"/>
        <v>17</v>
      </c>
      <c r="F2731" t="s">
        <v>11322</v>
      </c>
      <c r="G2731" t="str">
        <f t="shared" si="1531"/>
        <v>(Mr. Chu Kin Ming ,PERSON)</v>
      </c>
    </row>
    <row r="2732" spans="1:11" ht="16.5" customHeight="1" x14ac:dyDescent="0.25">
      <c r="A2732" t="s">
        <v>2246</v>
      </c>
      <c r="B2732">
        <v>90</v>
      </c>
      <c r="C2732" t="str">
        <f t="shared" si="1539"/>
        <v>[(Mr. HO Man Yiu Ivan ,PERSON)]</v>
      </c>
      <c r="D2732" t="s">
        <v>12319</v>
      </c>
      <c r="E2732">
        <f t="shared" si="1521"/>
        <v>20</v>
      </c>
      <c r="F2732" t="s">
        <v>17821</v>
      </c>
      <c r="G2732" t="str">
        <f t="shared" si="1531"/>
        <v>(Mr. HO Man Yiu Ivan ,PERSON)</v>
      </c>
    </row>
    <row r="2733" spans="1:11" ht="16.5" customHeight="1" x14ac:dyDescent="0.25">
      <c r="A2733" t="s">
        <v>5870</v>
      </c>
      <c r="B2733">
        <v>90</v>
      </c>
      <c r="C2733" t="str">
        <f t="shared" si="1539"/>
        <v>[(Mr. Hu Shihao ,PERSON)]</v>
      </c>
      <c r="D2733" t="s">
        <v>12320</v>
      </c>
      <c r="E2733">
        <f t="shared" si="1521"/>
        <v>14</v>
      </c>
      <c r="F2733" t="s">
        <v>17821</v>
      </c>
      <c r="G2733" t="str">
        <f t="shared" si="1531"/>
        <v>(Mr. Hu Shihao ,PERSON)</v>
      </c>
    </row>
    <row r="2734" spans="1:11" ht="16.5" customHeight="1" x14ac:dyDescent="0.25">
      <c r="A2734" t="s">
        <v>5005</v>
      </c>
      <c r="B2734">
        <v>90</v>
      </c>
      <c r="C2734" t="str">
        <f t="shared" si="1539"/>
        <v>[(Mr. Lee Haw Shyang ,PERSON)]</v>
      </c>
      <c r="D2734" t="s">
        <v>14322</v>
      </c>
      <c r="E2734">
        <f t="shared" si="1521"/>
        <v>19</v>
      </c>
      <c r="F2734" t="s">
        <v>17821</v>
      </c>
      <c r="G2734" t="str">
        <f t="shared" si="1531"/>
        <v>(Mr. Lee Haw Shyang ,PERSON)</v>
      </c>
    </row>
    <row r="2735" spans="1:11" ht="16.5" customHeight="1" x14ac:dyDescent="0.25">
      <c r="A2735" t="s">
        <v>1730</v>
      </c>
      <c r="B2735">
        <v>90</v>
      </c>
      <c r="C2735" t="str">
        <f t="shared" si="1539"/>
        <v>[(Mr. Lefei SUN ,PERSON)]</v>
      </c>
      <c r="D2735" t="s">
        <v>12321</v>
      </c>
      <c r="E2735">
        <f t="shared" si="1521"/>
        <v>14</v>
      </c>
      <c r="F2735" t="s">
        <v>17821</v>
      </c>
      <c r="G2735" t="str">
        <f t="shared" si="1531"/>
        <v>(Mr. Lefei SUN ,PERSON)</v>
      </c>
    </row>
    <row r="2736" spans="1:11" ht="16.5" customHeight="1" x14ac:dyDescent="0.25">
      <c r="A2736" t="s">
        <v>11081</v>
      </c>
      <c r="B2736">
        <v>90</v>
      </c>
      <c r="C2736" t="str">
        <f t="shared" si="1539"/>
        <v>[(Mr. Liang Zhongtai ,PERSON)]</v>
      </c>
      <c r="D2736" t="s">
        <v>12322</v>
      </c>
      <c r="E2736">
        <f t="shared" si="1521"/>
        <v>19</v>
      </c>
      <c r="F2736" t="s">
        <v>17821</v>
      </c>
      <c r="G2736" t="str">
        <f t="shared" si="1531"/>
        <v>(Mr. Liang Zhongtai ,PERSON)</v>
      </c>
    </row>
    <row r="2737" spans="1:11" ht="16.5" customHeight="1" x14ac:dyDescent="0.25">
      <c r="A2737" t="s">
        <v>7358</v>
      </c>
      <c r="B2737">
        <v>90</v>
      </c>
      <c r="C2737" t="str">
        <f>"["&amp;G2737&amp;K2737&amp;"]"</f>
        <v>[(Mr. Lim Hou-Sen ,PERSON)(Lin Haosheng,PERSON)]</v>
      </c>
      <c r="D2737" t="s">
        <v>12323</v>
      </c>
      <c r="E2737">
        <f t="shared" si="1521"/>
        <v>16</v>
      </c>
      <c r="F2737" t="s">
        <v>17782</v>
      </c>
      <c r="G2737" t="str">
        <f t="shared" si="1531"/>
        <v>(Mr. Lim Hou-Sen ,PERSON)</v>
      </c>
      <c r="H2737" t="s">
        <v>12324</v>
      </c>
      <c r="I2737">
        <f t="shared" ref="I2737" si="1540">LEN(H2737)</f>
        <v>12</v>
      </c>
      <c r="J2737" t="s">
        <v>17782</v>
      </c>
      <c r="K2737" t="str">
        <f>"("&amp;H2737&amp;","&amp;J2737&amp;")"</f>
        <v>(Lin Haosheng,PERSON)</v>
      </c>
    </row>
    <row r="2738" spans="1:11" ht="16.5" customHeight="1" x14ac:dyDescent="0.25">
      <c r="A2738" t="s">
        <v>1604</v>
      </c>
      <c r="B2738">
        <v>90</v>
      </c>
      <c r="C2738" t="str">
        <f t="shared" ref="C2738:C2757" si="1541">"["&amp;G2738&amp;"]"</f>
        <v>[(Mr. Ling Sheng Shyan,PERSON)]</v>
      </c>
      <c r="D2738" t="s">
        <v>14323</v>
      </c>
      <c r="E2738">
        <f t="shared" si="1521"/>
        <v>20</v>
      </c>
      <c r="F2738" t="s">
        <v>17821</v>
      </c>
      <c r="G2738" t="str">
        <f t="shared" si="1531"/>
        <v>(Mr. Ling Sheng Shyan,PERSON)</v>
      </c>
    </row>
    <row r="2739" spans="1:11" ht="16.5" customHeight="1" x14ac:dyDescent="0.25">
      <c r="A2739" t="s">
        <v>10153</v>
      </c>
      <c r="B2739">
        <v>90</v>
      </c>
      <c r="C2739" t="str">
        <f t="shared" si="1541"/>
        <v>[(Mr. Ling Siu Tsang ,PERSON)]</v>
      </c>
      <c r="D2739" t="s">
        <v>12325</v>
      </c>
      <c r="E2739">
        <f t="shared" si="1521"/>
        <v>19</v>
      </c>
      <c r="F2739" t="s">
        <v>17821</v>
      </c>
      <c r="G2739" t="str">
        <f t="shared" si="1531"/>
        <v>(Mr. Ling Siu Tsang ,PERSON)</v>
      </c>
    </row>
    <row r="2740" spans="1:11" ht="16.5" customHeight="1" x14ac:dyDescent="0.25">
      <c r="A2740" t="s">
        <v>8735</v>
      </c>
      <c r="B2740">
        <v>90</v>
      </c>
      <c r="C2740" t="str">
        <f t="shared" si="1541"/>
        <v>[(Mr. Liu Yanqun ,PERSON)]</v>
      </c>
      <c r="D2740" t="s">
        <v>12326</v>
      </c>
      <c r="E2740">
        <f t="shared" si="1521"/>
        <v>15</v>
      </c>
      <c r="F2740" t="s">
        <v>17821</v>
      </c>
      <c r="G2740" t="str">
        <f t="shared" si="1531"/>
        <v>(Mr. Liu Yanqun ,PERSON)</v>
      </c>
    </row>
    <row r="2741" spans="1:11" ht="16.5" customHeight="1" x14ac:dyDescent="0.25">
      <c r="A2741" t="s">
        <v>134</v>
      </c>
      <c r="B2741">
        <v>90</v>
      </c>
      <c r="C2741" t="str">
        <f t="shared" si="1541"/>
        <v>[(Mr. NG Man Kung ,PERSON)]</v>
      </c>
      <c r="D2741" t="s">
        <v>11713</v>
      </c>
      <c r="E2741">
        <f t="shared" si="1521"/>
        <v>16</v>
      </c>
      <c r="F2741" t="s">
        <v>11322</v>
      </c>
      <c r="G2741" t="str">
        <f t="shared" si="1531"/>
        <v>(Mr. NG Man Kung ,PERSON)</v>
      </c>
    </row>
    <row r="2742" spans="1:11" ht="16.5" customHeight="1" x14ac:dyDescent="0.25">
      <c r="A2742" t="s">
        <v>10801</v>
      </c>
      <c r="B2742">
        <v>90</v>
      </c>
      <c r="C2742" t="str">
        <f t="shared" si="1541"/>
        <v>[(Mr. Ng Shing Kin,PERSON)]</v>
      </c>
      <c r="D2742" t="s">
        <v>14324</v>
      </c>
      <c r="E2742">
        <f t="shared" si="1521"/>
        <v>16</v>
      </c>
      <c r="F2742" t="s">
        <v>11322</v>
      </c>
      <c r="G2742" t="str">
        <f t="shared" si="1531"/>
        <v>(Mr. Ng Shing Kin,PERSON)</v>
      </c>
    </row>
    <row r="2743" spans="1:11" ht="16.5" customHeight="1" x14ac:dyDescent="0.25">
      <c r="A2743" t="s">
        <v>9079</v>
      </c>
      <c r="B2743">
        <v>90</v>
      </c>
      <c r="C2743" t="str">
        <f t="shared" si="1541"/>
        <v>[(Mr. Quan ZHOU ,PERSON)]</v>
      </c>
      <c r="D2743" t="s">
        <v>12327</v>
      </c>
      <c r="E2743">
        <f t="shared" si="1521"/>
        <v>14</v>
      </c>
      <c r="F2743" t="s">
        <v>17821</v>
      </c>
      <c r="G2743" t="str">
        <f t="shared" si="1531"/>
        <v>(Mr. Quan ZHOU ,PERSON)</v>
      </c>
    </row>
    <row r="2744" spans="1:11" ht="16.5" customHeight="1" x14ac:dyDescent="0.25">
      <c r="A2744" t="s">
        <v>3108</v>
      </c>
      <c r="B2744">
        <v>90</v>
      </c>
      <c r="C2744" t="str">
        <f t="shared" si="1541"/>
        <v>[(Mr. Sze Kwok Wing Nigel ,PERSON)]</v>
      </c>
      <c r="D2744" t="s">
        <v>11598</v>
      </c>
      <c r="E2744">
        <f t="shared" si="1521"/>
        <v>24</v>
      </c>
      <c r="F2744" t="s">
        <v>17782</v>
      </c>
      <c r="G2744" t="str">
        <f t="shared" si="1531"/>
        <v>(Mr. Sze Kwok Wing Nigel ,PERSON)</v>
      </c>
    </row>
    <row r="2745" spans="1:11" ht="16.5" customHeight="1" x14ac:dyDescent="0.25">
      <c r="A2745" t="s">
        <v>10229</v>
      </c>
      <c r="B2745">
        <v>90</v>
      </c>
      <c r="C2745" t="str">
        <f t="shared" si="1541"/>
        <v>[(Mr. Wong Chi Kong ,PERSON)]</v>
      </c>
      <c r="D2745" t="s">
        <v>12328</v>
      </c>
      <c r="E2745">
        <f t="shared" si="1521"/>
        <v>18</v>
      </c>
      <c r="F2745" t="s">
        <v>17821</v>
      </c>
      <c r="G2745" t="str">
        <f t="shared" si="1531"/>
        <v>(Mr. Wong Chi Kong ,PERSON)</v>
      </c>
    </row>
    <row r="2746" spans="1:11" ht="16.5" customHeight="1" x14ac:dyDescent="0.25">
      <c r="A2746" t="s">
        <v>4702</v>
      </c>
      <c r="B2746">
        <v>90</v>
      </c>
      <c r="C2746" t="str">
        <f t="shared" si="1541"/>
        <v>[(Mr. Yang Bin,PERSON)]</v>
      </c>
      <c r="D2746" t="s">
        <v>14325</v>
      </c>
      <c r="E2746">
        <f t="shared" si="1521"/>
        <v>12</v>
      </c>
      <c r="F2746" t="s">
        <v>17821</v>
      </c>
      <c r="G2746" t="str">
        <f t="shared" si="1531"/>
        <v>(Mr. Yang Bin,PERSON)</v>
      </c>
    </row>
    <row r="2747" spans="1:11" ht="16.5" customHeight="1" x14ac:dyDescent="0.25">
      <c r="A2747" t="s">
        <v>10808</v>
      </c>
      <c r="B2747">
        <v>90</v>
      </c>
      <c r="C2747" t="str">
        <f t="shared" si="1541"/>
        <v>[(Mr. Ye Mingjie ,PERSON)]</v>
      </c>
      <c r="D2747" t="s">
        <v>12329</v>
      </c>
      <c r="E2747">
        <f t="shared" si="1521"/>
        <v>15</v>
      </c>
      <c r="F2747" t="s">
        <v>17821</v>
      </c>
      <c r="G2747" t="str">
        <f t="shared" si="1531"/>
        <v>(Mr. Ye Mingjie ,PERSON)</v>
      </c>
    </row>
    <row r="2748" spans="1:11" ht="16.5" customHeight="1" x14ac:dyDescent="0.25">
      <c r="A2748" t="s">
        <v>7815</v>
      </c>
      <c r="B2748">
        <v>90</v>
      </c>
      <c r="C2748" t="str">
        <f t="shared" si="1541"/>
        <v>[(Mr. Yeung Chun Yue David ,PERSON)]</v>
      </c>
      <c r="D2748" t="s">
        <v>12330</v>
      </c>
      <c r="E2748">
        <f t="shared" si="1521"/>
        <v>25</v>
      </c>
      <c r="F2748" t="s">
        <v>17782</v>
      </c>
      <c r="G2748" t="str">
        <f t="shared" si="1531"/>
        <v>(Mr. Yeung Chun Yue David ,PERSON)</v>
      </c>
    </row>
    <row r="2749" spans="1:11" ht="16.5" customHeight="1" x14ac:dyDescent="0.25">
      <c r="A2749" t="s">
        <v>6967</v>
      </c>
      <c r="B2749">
        <v>90</v>
      </c>
      <c r="C2749" t="str">
        <f t="shared" si="1541"/>
        <v>[(Mr. YUAN Jianhua ,PERSON)]</v>
      </c>
      <c r="D2749" t="s">
        <v>12331</v>
      </c>
      <c r="E2749">
        <f t="shared" si="1521"/>
        <v>17</v>
      </c>
      <c r="F2749" t="s">
        <v>11322</v>
      </c>
      <c r="G2749" t="str">
        <f t="shared" si="1531"/>
        <v>(Mr. YUAN Jianhua ,PERSON)</v>
      </c>
    </row>
    <row r="2750" spans="1:11" ht="16.5" customHeight="1" x14ac:dyDescent="0.25">
      <c r="A2750" t="s">
        <v>6807</v>
      </c>
      <c r="B2750">
        <v>90</v>
      </c>
      <c r="C2750" t="str">
        <f t="shared" si="1541"/>
        <v>[(Mr. Zhang Junjie ,PERSON)]</v>
      </c>
      <c r="D2750" t="s">
        <v>12332</v>
      </c>
      <c r="E2750">
        <f t="shared" si="1521"/>
        <v>17</v>
      </c>
      <c r="F2750" t="s">
        <v>11322</v>
      </c>
      <c r="G2750" t="str">
        <f t="shared" si="1531"/>
        <v>(Mr. Zhang Junjie ,PERSON)</v>
      </c>
    </row>
    <row r="2751" spans="1:11" ht="16.5" customHeight="1" x14ac:dyDescent="0.25">
      <c r="A2751" t="s">
        <v>4302</v>
      </c>
      <c r="B2751">
        <v>90</v>
      </c>
      <c r="C2751" t="str">
        <f t="shared" si="1541"/>
        <v>[(Mr. ZHANG Yong ,PERSON)]</v>
      </c>
      <c r="D2751" t="s">
        <v>12333</v>
      </c>
      <c r="E2751">
        <f t="shared" si="1521"/>
        <v>15</v>
      </c>
      <c r="F2751" t="s">
        <v>17821</v>
      </c>
      <c r="G2751" t="str">
        <f t="shared" si="1531"/>
        <v>(Mr. ZHANG Yong ,PERSON)</v>
      </c>
    </row>
    <row r="2752" spans="1:11" ht="16.5" customHeight="1" x14ac:dyDescent="0.25">
      <c r="A2752" t="s">
        <v>935</v>
      </c>
      <c r="B2752">
        <v>90</v>
      </c>
      <c r="C2752" t="str">
        <f t="shared" si="1541"/>
        <v>[(Mr. ZHOU Guilin ,PERSON)]</v>
      </c>
      <c r="D2752" t="s">
        <v>12334</v>
      </c>
      <c r="E2752">
        <f t="shared" si="1521"/>
        <v>16</v>
      </c>
      <c r="F2752" t="s">
        <v>11322</v>
      </c>
      <c r="G2752" t="str">
        <f t="shared" si="1531"/>
        <v>(Mr. ZHOU Guilin ,PERSON)</v>
      </c>
    </row>
    <row r="2753" spans="1:11" ht="16.5" customHeight="1" x14ac:dyDescent="0.25">
      <c r="A2753" t="s">
        <v>3152</v>
      </c>
      <c r="B2753">
        <v>90</v>
      </c>
      <c r="C2753" t="str">
        <f t="shared" si="1541"/>
        <v>[(Mr. Zhu Qi ,PERSON)]</v>
      </c>
      <c r="D2753" t="s">
        <v>12335</v>
      </c>
      <c r="E2753">
        <f t="shared" si="1521"/>
        <v>11</v>
      </c>
      <c r="F2753" t="s">
        <v>17821</v>
      </c>
      <c r="G2753" t="str">
        <f t="shared" si="1531"/>
        <v>(Mr. Zhu Qi ,PERSON)</v>
      </c>
    </row>
    <row r="2754" spans="1:11" ht="16.5" customHeight="1" x14ac:dyDescent="0.25">
      <c r="A2754" t="s">
        <v>9415</v>
      </c>
      <c r="B2754">
        <v>90</v>
      </c>
      <c r="C2754" t="str">
        <f t="shared" si="1541"/>
        <v>[(Ms. Fok Po Yi ,PERSON)]</v>
      </c>
      <c r="D2754" t="s">
        <v>11465</v>
      </c>
      <c r="E2754">
        <f t="shared" si="1521"/>
        <v>14</v>
      </c>
      <c r="F2754" t="s">
        <v>17931</v>
      </c>
      <c r="G2754" t="str">
        <f t="shared" si="1531"/>
        <v>(Ms. Fok Po Yi ,PERSON)</v>
      </c>
    </row>
    <row r="2755" spans="1:11" ht="16.5" customHeight="1" x14ac:dyDescent="0.25">
      <c r="A2755" t="s">
        <v>5216</v>
      </c>
      <c r="B2755">
        <v>90</v>
      </c>
      <c r="C2755" t="str">
        <f t="shared" si="1541"/>
        <v>[(Ms. FU Xinghua ,PERSON)]</v>
      </c>
      <c r="D2755" t="s">
        <v>12336</v>
      </c>
      <c r="E2755">
        <f t="shared" ref="E2755:E2818" si="1542">LEN(D2755)</f>
        <v>15</v>
      </c>
      <c r="F2755" t="s">
        <v>17821</v>
      </c>
      <c r="G2755" t="str">
        <f t="shared" si="1531"/>
        <v>(Ms. FU Xinghua ,PERSON)</v>
      </c>
    </row>
    <row r="2756" spans="1:11" ht="16.5" customHeight="1" x14ac:dyDescent="0.25">
      <c r="A2756" t="s">
        <v>8374</v>
      </c>
      <c r="B2756">
        <v>90</v>
      </c>
      <c r="C2756" t="str">
        <f t="shared" si="1541"/>
        <v>[(Ms. SHEN Rong ,PERSON)]</v>
      </c>
      <c r="D2756" t="s">
        <v>11924</v>
      </c>
      <c r="E2756">
        <f t="shared" si="1542"/>
        <v>14</v>
      </c>
      <c r="F2756" t="s">
        <v>17821</v>
      </c>
      <c r="G2756" t="str">
        <f t="shared" si="1531"/>
        <v>(Ms. SHEN Rong ,PERSON)</v>
      </c>
    </row>
    <row r="2757" spans="1:11" ht="16.5" customHeight="1" x14ac:dyDescent="0.25">
      <c r="A2757" t="s">
        <v>6811</v>
      </c>
      <c r="B2757">
        <v>90</v>
      </c>
      <c r="C2757" t="str">
        <f t="shared" si="1541"/>
        <v>[(Ms. Sun Zhixiang ,PERSON)]</v>
      </c>
      <c r="D2757" t="s">
        <v>11766</v>
      </c>
      <c r="E2757">
        <f t="shared" si="1542"/>
        <v>17</v>
      </c>
      <c r="F2757" t="s">
        <v>17821</v>
      </c>
      <c r="G2757" t="str">
        <f t="shared" si="1531"/>
        <v>(Ms. Sun Zhixiang ,PERSON)</v>
      </c>
    </row>
    <row r="2758" spans="1:11" ht="16.5" customHeight="1" x14ac:dyDescent="0.25">
      <c r="A2758" t="s">
        <v>10177</v>
      </c>
      <c r="B2758">
        <v>90</v>
      </c>
      <c r="C2758" t="str">
        <f>"["&amp;G2758&amp;K2758&amp;"]"</f>
        <v>[(Ms. Tan Peck Luan ,PERSON)(Chen Biluan,PERSON)]</v>
      </c>
      <c r="D2758" t="s">
        <v>12337</v>
      </c>
      <c r="E2758">
        <f t="shared" si="1542"/>
        <v>18</v>
      </c>
      <c r="F2758" t="s">
        <v>17821</v>
      </c>
      <c r="G2758" t="str">
        <f t="shared" si="1531"/>
        <v>(Ms. Tan Peck Luan ,PERSON)</v>
      </c>
      <c r="H2758" t="s">
        <v>12338</v>
      </c>
      <c r="I2758">
        <f t="shared" ref="I2758" si="1543">LEN(H2758)</f>
        <v>11</v>
      </c>
      <c r="J2758" t="s">
        <v>17821</v>
      </c>
      <c r="K2758" t="str">
        <f>"("&amp;H2758&amp;","&amp;J2758&amp;")"</f>
        <v>(Chen Biluan,PERSON)</v>
      </c>
    </row>
    <row r="2759" spans="1:11" ht="16.5" customHeight="1" x14ac:dyDescent="0.25">
      <c r="A2759" t="s">
        <v>11157</v>
      </c>
      <c r="B2759">
        <v>90</v>
      </c>
      <c r="C2759" t="str">
        <f t="shared" ref="C2759:C2765" si="1544">"["&amp;G2759&amp;"]"</f>
        <v>[(Ms. TENG Bo ,PERSON)]</v>
      </c>
      <c r="D2759" t="s">
        <v>12339</v>
      </c>
      <c r="E2759">
        <f t="shared" si="1542"/>
        <v>12</v>
      </c>
      <c r="F2759" t="s">
        <v>17821</v>
      </c>
      <c r="G2759" t="str">
        <f t="shared" si="1531"/>
        <v>(Ms. TENG Bo ,PERSON)</v>
      </c>
    </row>
    <row r="2760" spans="1:11" ht="16.5" customHeight="1" x14ac:dyDescent="0.25">
      <c r="A2760" t="s">
        <v>6210</v>
      </c>
      <c r="B2760">
        <v>90</v>
      </c>
      <c r="C2760" t="str">
        <f t="shared" si="1544"/>
        <v>[(Ms. Wong Pui Yin, Peony ,PERSON)]</v>
      </c>
      <c r="D2760" t="s">
        <v>12340</v>
      </c>
      <c r="E2760">
        <f t="shared" si="1542"/>
        <v>24</v>
      </c>
      <c r="F2760" t="s">
        <v>17821</v>
      </c>
      <c r="G2760" t="str">
        <f t="shared" si="1531"/>
        <v>(Ms. Wong Pui Yin, Peony ,PERSON)</v>
      </c>
    </row>
    <row r="2761" spans="1:11" ht="16.5" customHeight="1" x14ac:dyDescent="0.25">
      <c r="A2761" t="s">
        <v>8849</v>
      </c>
      <c r="B2761">
        <v>90</v>
      </c>
      <c r="C2761" t="str">
        <f t="shared" si="1544"/>
        <v>[(Ms. Yin Lili ,PERSON)]</v>
      </c>
      <c r="D2761" t="s">
        <v>12341</v>
      </c>
      <c r="E2761">
        <f t="shared" si="1542"/>
        <v>13</v>
      </c>
      <c r="F2761" t="s">
        <v>17931</v>
      </c>
      <c r="G2761" t="str">
        <f t="shared" si="1531"/>
        <v>(Ms. Yin Lili ,PERSON)</v>
      </c>
    </row>
    <row r="2762" spans="1:11" ht="16.5" customHeight="1" x14ac:dyDescent="0.25">
      <c r="A2762" t="s">
        <v>5075</v>
      </c>
      <c r="B2762">
        <v>90</v>
      </c>
      <c r="C2762" t="str">
        <f t="shared" si="1544"/>
        <v>[(Ng Shuk Ming ,PERSON)]</v>
      </c>
      <c r="D2762" t="s">
        <v>12342</v>
      </c>
      <c r="E2762">
        <f t="shared" si="1542"/>
        <v>13</v>
      </c>
      <c r="F2762" t="s">
        <v>17821</v>
      </c>
      <c r="G2762" t="str">
        <f t="shared" si="1531"/>
        <v>(Ng Shuk Ming ,PERSON)</v>
      </c>
    </row>
    <row r="2763" spans="1:11" ht="16.5" customHeight="1" x14ac:dyDescent="0.25">
      <c r="A2763" t="s">
        <v>8904</v>
      </c>
      <c r="B2763">
        <v>90</v>
      </c>
      <c r="C2763" t="str">
        <f t="shared" si="1544"/>
        <v>[(Qiang XU ,PERSON)]</v>
      </c>
      <c r="D2763" t="s">
        <v>12343</v>
      </c>
      <c r="E2763">
        <f t="shared" si="1542"/>
        <v>9</v>
      </c>
      <c r="F2763" t="s">
        <v>17821</v>
      </c>
      <c r="G2763" t="str">
        <f t="shared" si="1531"/>
        <v>(Qiang XU ,PERSON)</v>
      </c>
    </row>
    <row r="2764" spans="1:11" ht="16.5" customHeight="1" x14ac:dyDescent="0.25">
      <c r="A2764" t="s">
        <v>5960</v>
      </c>
      <c r="B2764">
        <v>90</v>
      </c>
      <c r="C2764" t="str">
        <f t="shared" si="1544"/>
        <v>[( I Win Securities Limited,ORG)]</v>
      </c>
      <c r="D2764" t="s">
        <v>14875</v>
      </c>
      <c r="E2764">
        <f t="shared" si="1542"/>
        <v>25</v>
      </c>
      <c r="F2764" t="s">
        <v>17756</v>
      </c>
      <c r="G2764" t="str">
        <f t="shared" si="1531"/>
        <v>( I Win Securities Limited,ORG)</v>
      </c>
    </row>
    <row r="2765" spans="1:11" ht="16.5" customHeight="1" x14ac:dyDescent="0.25">
      <c r="A2765" t="s">
        <v>15757</v>
      </c>
      <c r="B2765">
        <v>90</v>
      </c>
      <c r="C2765" t="str">
        <f t="shared" si="1544"/>
        <v>[(Shearman &amp; Sterling,ORG)]</v>
      </c>
      <c r="D2765" t="s">
        <v>3221</v>
      </c>
      <c r="E2765">
        <f t="shared" si="1542"/>
        <v>19</v>
      </c>
      <c r="F2765" t="s">
        <v>17958</v>
      </c>
      <c r="G2765" t="str">
        <f t="shared" si="1531"/>
        <v>(Shearman &amp; Sterling,ORG)</v>
      </c>
    </row>
    <row r="2766" spans="1:11" ht="16.5" customHeight="1" x14ac:dyDescent="0.25">
      <c r="A2766" t="s">
        <v>3688</v>
      </c>
      <c r="B2766">
        <v>90</v>
      </c>
      <c r="C2766" t="str">
        <f>"["&amp;G2766&amp;K2766&amp;"]"</f>
        <v>[(Sole Global Coordinator ,TITLE)(China Securities (International) Corporate Finance Company Limited,ORG)]</v>
      </c>
      <c r="D2766" t="s">
        <v>15189</v>
      </c>
      <c r="E2766">
        <f t="shared" si="1542"/>
        <v>24</v>
      </c>
      <c r="F2766" t="s">
        <v>11314</v>
      </c>
      <c r="G2766" t="str">
        <f t="shared" si="1531"/>
        <v>(Sole Global Coordinator ,TITLE)</v>
      </c>
      <c r="H2766" t="s">
        <v>3583</v>
      </c>
      <c r="I2766">
        <f t="shared" ref="I2766" si="1545">LEN(H2766)</f>
        <v>66</v>
      </c>
      <c r="J2766" t="s">
        <v>17887</v>
      </c>
      <c r="K2766" t="str">
        <f>"("&amp;H2766&amp;","&amp;J2766&amp;")"</f>
        <v>(China Securities (International) Corporate Finance Company Limited,ORG)</v>
      </c>
    </row>
    <row r="2767" spans="1:11" ht="16.5" customHeight="1" x14ac:dyDescent="0.25">
      <c r="A2767" t="s">
        <v>4040</v>
      </c>
      <c r="B2767">
        <v>90</v>
      </c>
    </row>
    <row r="2768" spans="1:11" ht="16.5" customHeight="1" x14ac:dyDescent="0.25">
      <c r="A2768" t="s">
        <v>4404</v>
      </c>
      <c r="B2768">
        <v>90</v>
      </c>
      <c r="C2768" t="str">
        <f t="shared" ref="C2768:C2771" si="1546">"["&amp;G2768&amp;"]"</f>
        <v>[(VMS Securities Limited ,ORG)]</v>
      </c>
      <c r="D2768" t="s">
        <v>14694</v>
      </c>
      <c r="E2768">
        <f t="shared" si="1542"/>
        <v>23</v>
      </c>
      <c r="F2768" t="s">
        <v>17756</v>
      </c>
      <c r="G2768" t="str">
        <f t="shared" ref="G2768:G2771" si="1547">"("&amp;D2768&amp;","&amp;F2768&amp;")"</f>
        <v>(VMS Securities Limited ,ORG)</v>
      </c>
    </row>
    <row r="2769" spans="1:7" ht="16.5" customHeight="1" x14ac:dyDescent="0.25">
      <c r="A2769" t="s">
        <v>16028</v>
      </c>
      <c r="B2769">
        <v>90</v>
      </c>
      <c r="C2769" t="str">
        <f t="shared" si="1546"/>
        <v>[(WICH Law Firm Av. da Praia Grande,ORG)]</v>
      </c>
      <c r="D2769" t="s">
        <v>16029</v>
      </c>
      <c r="E2769">
        <f t="shared" si="1542"/>
        <v>33</v>
      </c>
      <c r="F2769" t="s">
        <v>18024</v>
      </c>
      <c r="G2769" t="str">
        <f t="shared" si="1547"/>
        <v>(WICH Law Firm Av. da Praia Grande,ORG)</v>
      </c>
    </row>
    <row r="2770" spans="1:7" ht="16.5" customHeight="1" x14ac:dyDescent="0.25">
      <c r="A2770" t="s">
        <v>6842</v>
      </c>
      <c r="B2770">
        <v>90</v>
      </c>
      <c r="C2770" t="str">
        <f t="shared" si="1546"/>
        <v>[(Wong Kai Yan Thomas ,PERSON)]</v>
      </c>
      <c r="D2770" t="s">
        <v>18039</v>
      </c>
      <c r="E2770">
        <f t="shared" si="1542"/>
        <v>20</v>
      </c>
      <c r="F2770" t="s">
        <v>11322</v>
      </c>
      <c r="G2770" t="str">
        <f t="shared" si="1547"/>
        <v>(Wong Kai Yan Thomas ,PERSON)</v>
      </c>
    </row>
    <row r="2771" spans="1:7" ht="16.5" customHeight="1" x14ac:dyDescent="0.25">
      <c r="A2771" t="s">
        <v>9147</v>
      </c>
      <c r="B2771">
        <v>90</v>
      </c>
      <c r="C2771" t="str">
        <f t="shared" si="1546"/>
        <v>[(Xingyao Chen ,PERSON)]</v>
      </c>
      <c r="D2771" t="s">
        <v>11568</v>
      </c>
      <c r="E2771">
        <f t="shared" si="1542"/>
        <v>13</v>
      </c>
      <c r="F2771" t="s">
        <v>17821</v>
      </c>
      <c r="G2771" t="str">
        <f t="shared" si="1547"/>
        <v>(Xingyao Chen ,PERSON)</v>
      </c>
    </row>
    <row r="2772" spans="1:7" ht="16.5" customHeight="1" x14ac:dyDescent="0.25">
      <c r="A2772" t="s">
        <v>3643</v>
      </c>
      <c r="B2772">
        <v>90</v>
      </c>
    </row>
    <row r="2773" spans="1:7" ht="16.5" customHeight="1" x14ac:dyDescent="0.25">
      <c r="A2773" t="s">
        <v>6907</v>
      </c>
      <c r="B2773">
        <v>90</v>
      </c>
      <c r="C2773" t="str">
        <f t="shared" ref="C2773" si="1548">"["&amp;G2773&amp;"]"</f>
        <v>[(ZHANG Jiecheng ,PERSON)]</v>
      </c>
      <c r="D2773" t="s">
        <v>12344</v>
      </c>
      <c r="E2773">
        <f t="shared" si="1542"/>
        <v>15</v>
      </c>
      <c r="F2773" t="s">
        <v>17821</v>
      </c>
      <c r="G2773" t="str">
        <f>"("&amp;D2773&amp;","&amp;F2773&amp;")"</f>
        <v>(ZHANG Jiecheng ,PERSON)</v>
      </c>
    </row>
    <row r="2774" spans="1:7" ht="16.5" customHeight="1" x14ac:dyDescent="0.25">
      <c r="A2774" t="s">
        <v>10099</v>
      </c>
      <c r="B2774">
        <v>91</v>
      </c>
    </row>
    <row r="2775" spans="1:7" ht="16.5" customHeight="1" x14ac:dyDescent="0.25">
      <c r="A2775" t="s">
        <v>15780</v>
      </c>
      <c r="B2775">
        <v>91</v>
      </c>
      <c r="C2775" t="str">
        <f t="shared" ref="C2775:C2784" si="1549">"["&amp;G2775&amp;"]"</f>
        <v>[(Legal advisors to the Joint Sponsors and the Underwriters,TITLE)]</v>
      </c>
      <c r="D2775" t="s">
        <v>339</v>
      </c>
      <c r="E2775">
        <f t="shared" si="1542"/>
        <v>57</v>
      </c>
      <c r="F2775" t="s">
        <v>17956</v>
      </c>
      <c r="G2775" t="str">
        <f t="shared" ref="G2775:G2786" si="1550">"("&amp;D2775&amp;","&amp;F2775&amp;")"</f>
        <v>(Legal advisors to the Joint Sponsors and the Underwriters,TITLE)</v>
      </c>
    </row>
    <row r="2776" spans="1:7" ht="16.5" customHeight="1" x14ac:dyDescent="0.25">
      <c r="A2776" t="s">
        <v>5123</v>
      </c>
      <c r="B2776">
        <v>91</v>
      </c>
      <c r="C2776" t="str">
        <f t="shared" si="1549"/>
        <v>[(AMTD Global Markets Limited ,ORG)]</v>
      </c>
      <c r="D2776" t="s">
        <v>13930</v>
      </c>
      <c r="E2776">
        <f t="shared" si="1542"/>
        <v>28</v>
      </c>
      <c r="F2776" t="s">
        <v>17756</v>
      </c>
      <c r="G2776" t="str">
        <f t="shared" si="1550"/>
        <v>(AMTD Global Markets Limited ,ORG)</v>
      </c>
    </row>
    <row r="2777" spans="1:7" ht="16.5" customHeight="1" x14ac:dyDescent="0.25">
      <c r="A2777" t="s">
        <v>6714</v>
      </c>
      <c r="B2777">
        <v>91</v>
      </c>
      <c r="C2777" t="str">
        <f t="shared" si="1549"/>
        <v>[( Harney Westwood &amp; Riegels ,ORG)]</v>
      </c>
      <c r="D2777" t="s">
        <v>17217</v>
      </c>
      <c r="E2777">
        <f t="shared" si="1542"/>
        <v>27</v>
      </c>
      <c r="F2777" t="s">
        <v>17928</v>
      </c>
      <c r="G2777" t="str">
        <f t="shared" si="1550"/>
        <v>( Harney Westwood &amp; Riegels ,ORG)</v>
      </c>
    </row>
    <row r="2778" spans="1:7" ht="16.5" customHeight="1" x14ac:dyDescent="0.25">
      <c r="A2778" t="s">
        <v>10544</v>
      </c>
      <c r="B2778">
        <v>91</v>
      </c>
      <c r="C2778" t="str">
        <f t="shared" si="1549"/>
        <v>[( Appleby ,ORG)]</v>
      </c>
      <c r="D2778" t="s">
        <v>17218</v>
      </c>
      <c r="E2778">
        <f t="shared" si="1542"/>
        <v>9</v>
      </c>
      <c r="F2778" t="s">
        <v>11321</v>
      </c>
      <c r="G2778" t="str">
        <f t="shared" si="1550"/>
        <v>( Appleby ,ORG)</v>
      </c>
    </row>
    <row r="2779" spans="1:7" ht="16.5" customHeight="1" x14ac:dyDescent="0.25">
      <c r="A2779" t="s">
        <v>264</v>
      </c>
      <c r="B2779">
        <v>91</v>
      </c>
      <c r="C2779" t="str">
        <f t="shared" si="1549"/>
        <v>[( Appleby ,ORG)]</v>
      </c>
      <c r="D2779" t="s">
        <v>17052</v>
      </c>
      <c r="E2779">
        <f t="shared" si="1542"/>
        <v>9</v>
      </c>
      <c r="F2779" t="s">
        <v>11321</v>
      </c>
      <c r="G2779" t="str">
        <f t="shared" si="1550"/>
        <v>( Appleby ,ORG)</v>
      </c>
    </row>
    <row r="2780" spans="1:7" ht="16.5" customHeight="1" x14ac:dyDescent="0.25">
      <c r="A2780" t="s">
        <v>694</v>
      </c>
      <c r="B2780">
        <v>91</v>
      </c>
      <c r="C2780" t="str">
        <f t="shared" si="1549"/>
        <v>[( Appleby ,ORG)]</v>
      </c>
      <c r="D2780" t="s">
        <v>17052</v>
      </c>
      <c r="E2780">
        <f t="shared" si="1542"/>
        <v>9</v>
      </c>
      <c r="F2780" t="s">
        <v>11321</v>
      </c>
      <c r="G2780" t="str">
        <f t="shared" si="1550"/>
        <v>( Appleby ,ORG)</v>
      </c>
    </row>
    <row r="2781" spans="1:7" ht="16.5" customHeight="1" x14ac:dyDescent="0.25">
      <c r="A2781" t="s">
        <v>3038</v>
      </c>
      <c r="B2781">
        <v>91</v>
      </c>
      <c r="C2781" t="str">
        <f t="shared" si="1549"/>
        <v>[( Appleby,ORG)]</v>
      </c>
      <c r="D2781" t="s">
        <v>17219</v>
      </c>
      <c r="E2781">
        <f t="shared" si="1542"/>
        <v>8</v>
      </c>
      <c r="F2781" t="s">
        <v>11321</v>
      </c>
      <c r="G2781" t="str">
        <f t="shared" si="1550"/>
        <v>( Appleby,ORG)</v>
      </c>
    </row>
    <row r="2782" spans="1:7" ht="16.5" customHeight="1" x14ac:dyDescent="0.25">
      <c r="A2782" t="s">
        <v>6713</v>
      </c>
      <c r="B2782">
        <v>91</v>
      </c>
      <c r="C2782" t="str">
        <f t="shared" si="1549"/>
        <v>[( Tenet &amp; Partners,ORG)]</v>
      </c>
      <c r="D2782" t="s">
        <v>17220</v>
      </c>
      <c r="E2782">
        <f t="shared" si="1542"/>
        <v>17</v>
      </c>
      <c r="F2782" t="s">
        <v>11321</v>
      </c>
      <c r="G2782" t="str">
        <f t="shared" si="1550"/>
        <v>( Tenet &amp; Partners,ORG)</v>
      </c>
    </row>
    <row r="2783" spans="1:7" ht="16.5" customHeight="1" x14ac:dyDescent="0.25">
      <c r="A2783" t="s">
        <v>10277</v>
      </c>
      <c r="B2783">
        <v>91</v>
      </c>
      <c r="C2783" t="str">
        <f t="shared" si="1549"/>
        <v>[( Shook Lin &amp; Bok LLP,ORG)]</v>
      </c>
      <c r="D2783" t="s">
        <v>17077</v>
      </c>
      <c r="E2783">
        <f t="shared" si="1542"/>
        <v>20</v>
      </c>
      <c r="F2783" t="s">
        <v>17756</v>
      </c>
      <c r="G2783" t="str">
        <f t="shared" si="1550"/>
        <v>( Shook Lin &amp; Bok LLP,ORG)</v>
      </c>
    </row>
    <row r="2784" spans="1:7" ht="16.5" customHeight="1" x14ac:dyDescent="0.25">
      <c r="A2784" t="s">
        <v>10731</v>
      </c>
      <c r="B2784">
        <v>91</v>
      </c>
      <c r="C2784" t="str">
        <f t="shared" si="1549"/>
        <v>[( Thompson Coburn LLP,ORG)]</v>
      </c>
      <c r="D2784" t="s">
        <v>17078</v>
      </c>
      <c r="E2784">
        <f t="shared" si="1542"/>
        <v>20</v>
      </c>
      <c r="F2784" t="s">
        <v>17756</v>
      </c>
      <c r="G2784" t="str">
        <f t="shared" si="1550"/>
        <v>( Thompson Coburn LLP,ORG)</v>
      </c>
    </row>
    <row r="2785" spans="1:17" ht="16.5" customHeight="1" x14ac:dyDescent="0.25">
      <c r="A2785" t="s">
        <v>2138</v>
      </c>
      <c r="B2785">
        <v>91</v>
      </c>
      <c r="C2785" t="str">
        <f>"["&amp;G2785&amp;K2785&amp;"]"</f>
        <v>[(Audit Committee,TITLE)(Mr. Lim Boon Cheng ,PERSON)]</v>
      </c>
      <c r="D2785" t="s">
        <v>15237</v>
      </c>
      <c r="E2785">
        <f t="shared" si="1542"/>
        <v>15</v>
      </c>
      <c r="F2785" t="s">
        <v>17892</v>
      </c>
      <c r="G2785" t="str">
        <f t="shared" si="1550"/>
        <v>(Audit Committee,TITLE)</v>
      </c>
      <c r="H2785" t="s">
        <v>17543</v>
      </c>
      <c r="I2785">
        <f t="shared" ref="I2785:I2786" si="1551">LEN(H2785)</f>
        <v>19</v>
      </c>
      <c r="J2785" t="s">
        <v>18012</v>
      </c>
      <c r="K2785" t="str">
        <f t="shared" ref="K2785:K2786" si="1552">"("&amp;H2785&amp;","&amp;J2785&amp;")"</f>
        <v>(Mr. Lim Boon Cheng ,PERSON)</v>
      </c>
    </row>
    <row r="2786" spans="1:17" ht="16.5" customHeight="1" x14ac:dyDescent="0.25">
      <c r="A2786" t="s">
        <v>6514</v>
      </c>
      <c r="B2786">
        <v>91</v>
      </c>
      <c r="C2786" t="str">
        <f>"["&amp;G2786&amp;K2786&amp;N2786&amp;Q2786&amp;"]"</f>
        <v>[(Audit Committee,TITLE)( Mr. Lee Kin Kee,PERSON)( Mr. Lee Yan Kit,PERSON)(Mr. Kwong Ping Man,PERSON)]</v>
      </c>
      <c r="D2786" t="s">
        <v>15237</v>
      </c>
      <c r="E2786">
        <f t="shared" si="1542"/>
        <v>15</v>
      </c>
      <c r="F2786" t="s">
        <v>17892</v>
      </c>
      <c r="G2786" t="str">
        <f t="shared" si="1550"/>
        <v>(Audit Committee,TITLE)</v>
      </c>
      <c r="H2786" t="s">
        <v>17633</v>
      </c>
      <c r="I2786">
        <f t="shared" si="1551"/>
        <v>16</v>
      </c>
      <c r="J2786" t="s">
        <v>17821</v>
      </c>
      <c r="K2786" t="str">
        <f t="shared" si="1552"/>
        <v>( Mr. Lee Kin Kee,PERSON)</v>
      </c>
      <c r="L2786" t="s">
        <v>17649</v>
      </c>
      <c r="M2786" t="s">
        <v>17821</v>
      </c>
      <c r="N2786" t="str">
        <f>"("&amp;L2786&amp;","&amp;M2786&amp;")"</f>
        <v>( Mr. Lee Yan Kit,PERSON)</v>
      </c>
      <c r="O2786" t="s">
        <v>17665</v>
      </c>
      <c r="P2786" t="s">
        <v>17821</v>
      </c>
      <c r="Q2786" t="str">
        <f t="shared" ref="Q2786" si="1553">"("&amp;O2786&amp;","&amp;P2786&amp;")"</f>
        <v>(Mr. Kwong Ping Man,PERSON)</v>
      </c>
    </row>
    <row r="2787" spans="1:17" ht="16.5" customHeight="1" x14ac:dyDescent="0.25">
      <c r="A2787" t="s">
        <v>3564</v>
      </c>
      <c r="B2787">
        <v>91</v>
      </c>
    </row>
    <row r="2788" spans="1:17" ht="16.5" customHeight="1" x14ac:dyDescent="0.25">
      <c r="A2788" t="s">
        <v>6088</v>
      </c>
      <c r="B2788">
        <v>91</v>
      </c>
    </row>
    <row r="2789" spans="1:17" ht="16.5" customHeight="1" x14ac:dyDescent="0.25">
      <c r="A2789" t="s">
        <v>4948</v>
      </c>
      <c r="B2789">
        <v>91</v>
      </c>
      <c r="C2789" t="str">
        <f t="shared" ref="C2789:C2798" si="1554">"["&amp;G2789&amp;"]"</f>
        <v>[(Chan Kwok King, Kingsley ,PERSON)]</v>
      </c>
      <c r="D2789" t="s">
        <v>12345</v>
      </c>
      <c r="E2789">
        <f t="shared" si="1542"/>
        <v>25</v>
      </c>
      <c r="F2789" t="s">
        <v>17821</v>
      </c>
      <c r="G2789" t="str">
        <f t="shared" ref="G2789:G2801" si="1555">"("&amp;D2789&amp;","&amp;F2789&amp;")"</f>
        <v>(Chan Kwok King, Kingsley ,PERSON)</v>
      </c>
    </row>
    <row r="2790" spans="1:17" ht="16.5" customHeight="1" x14ac:dyDescent="0.25">
      <c r="A2790" t="s">
        <v>9998</v>
      </c>
      <c r="B2790">
        <v>91</v>
      </c>
      <c r="C2790" t="str">
        <f t="shared" si="1554"/>
        <v>[(CHEN Yu ,PERSON)]</v>
      </c>
      <c r="D2790" t="s">
        <v>15924</v>
      </c>
      <c r="E2790">
        <f t="shared" si="1542"/>
        <v>8</v>
      </c>
      <c r="F2790" t="s">
        <v>18050</v>
      </c>
      <c r="G2790" t="str">
        <f t="shared" si="1555"/>
        <v>(CHEN Yu ,PERSON)</v>
      </c>
    </row>
    <row r="2791" spans="1:17" ht="16.5" customHeight="1" x14ac:dyDescent="0.25">
      <c r="A2791" t="s">
        <v>1905</v>
      </c>
      <c r="B2791">
        <v>91</v>
      </c>
      <c r="C2791" t="str">
        <f t="shared" si="1554"/>
        <v>[(China Merchants Securities (HK) Co., Limited,ORG)]</v>
      </c>
      <c r="D2791" t="s">
        <v>2586</v>
      </c>
      <c r="E2791">
        <f t="shared" si="1542"/>
        <v>44</v>
      </c>
      <c r="F2791" t="s">
        <v>17756</v>
      </c>
      <c r="G2791" t="str">
        <f t="shared" si="1555"/>
        <v>(China Merchants Securities (HK) Co., Limited,ORG)</v>
      </c>
    </row>
    <row r="2792" spans="1:17" ht="16.5" customHeight="1" x14ac:dyDescent="0.25">
      <c r="A2792" t="s">
        <v>5119</v>
      </c>
      <c r="B2792">
        <v>91</v>
      </c>
      <c r="C2792" t="str">
        <f t="shared" si="1554"/>
        <v>[(China Tonghai Securities Limited ,ORG)]</v>
      </c>
      <c r="D2792" t="s">
        <v>14701</v>
      </c>
      <c r="E2792">
        <f t="shared" si="1542"/>
        <v>33</v>
      </c>
      <c r="F2792" t="s">
        <v>17756</v>
      </c>
      <c r="G2792" t="str">
        <f t="shared" si="1555"/>
        <v>(China Tonghai Securities Limited ,ORG)</v>
      </c>
    </row>
    <row r="2793" spans="1:17" ht="16.5" customHeight="1" x14ac:dyDescent="0.25">
      <c r="A2793" t="s">
        <v>8937</v>
      </c>
      <c r="B2793">
        <v>91</v>
      </c>
      <c r="C2793" t="str">
        <f t="shared" si="1554"/>
        <v>[(Dr. Leung Lim Kin, Simon ,PERSON)]</v>
      </c>
      <c r="D2793" t="s">
        <v>12346</v>
      </c>
      <c r="E2793">
        <f t="shared" si="1542"/>
        <v>25</v>
      </c>
      <c r="F2793" t="s">
        <v>18022</v>
      </c>
      <c r="G2793" t="str">
        <f t="shared" si="1555"/>
        <v>(Dr. Leung Lim Kin, Simon ,PERSON)</v>
      </c>
    </row>
    <row r="2794" spans="1:17" ht="16.5" customHeight="1" x14ac:dyDescent="0.25">
      <c r="A2794" t="s">
        <v>10238</v>
      </c>
      <c r="B2794">
        <v>91</v>
      </c>
      <c r="C2794" t="str">
        <f t="shared" si="1554"/>
        <v>[(HEUNG Wai Keung ,PERSON)]</v>
      </c>
      <c r="D2794" t="s">
        <v>12347</v>
      </c>
      <c r="E2794">
        <f t="shared" si="1542"/>
        <v>16</v>
      </c>
      <c r="F2794" t="s">
        <v>17821</v>
      </c>
      <c r="G2794" t="str">
        <f t="shared" si="1555"/>
        <v>(HEUNG Wai Keung ,PERSON)</v>
      </c>
    </row>
    <row r="2795" spans="1:17" ht="16.5" customHeight="1" x14ac:dyDescent="0.25">
      <c r="A2795" t="s">
        <v>7746</v>
      </c>
      <c r="B2795">
        <v>91</v>
      </c>
      <c r="C2795" t="str">
        <f t="shared" si="1554"/>
        <v>[(HUANG Chunlei ,PERSON)]</v>
      </c>
      <c r="D2795" t="s">
        <v>12348</v>
      </c>
      <c r="E2795">
        <f t="shared" si="1542"/>
        <v>14</v>
      </c>
      <c r="F2795" t="s">
        <v>17821</v>
      </c>
      <c r="G2795" t="str">
        <f t="shared" si="1555"/>
        <v>(HUANG Chunlei ,PERSON)</v>
      </c>
    </row>
    <row r="2796" spans="1:17" ht="16.5" customHeight="1" x14ac:dyDescent="0.25">
      <c r="A2796" t="s">
        <v>6910</v>
      </c>
      <c r="B2796">
        <v>91</v>
      </c>
      <c r="C2796" t="str">
        <f t="shared" si="1554"/>
        <v>[(HUANG Taosheng ,PERSON)]</v>
      </c>
      <c r="D2796" t="s">
        <v>12349</v>
      </c>
      <c r="E2796">
        <f t="shared" si="1542"/>
        <v>15</v>
      </c>
      <c r="F2796" t="s">
        <v>17821</v>
      </c>
      <c r="G2796" t="str">
        <f t="shared" si="1555"/>
        <v>(HUANG Taosheng ,PERSON)</v>
      </c>
    </row>
    <row r="2797" spans="1:17" ht="16.5" customHeight="1" x14ac:dyDescent="0.25">
      <c r="A2797" t="s">
        <v>6637</v>
      </c>
      <c r="B2797">
        <v>91</v>
      </c>
      <c r="C2797" t="str">
        <f t="shared" si="1554"/>
        <v>[(Innovax Securities Limited ,ORG)]</v>
      </c>
      <c r="D2797" t="s">
        <v>14707</v>
      </c>
      <c r="E2797">
        <f t="shared" si="1542"/>
        <v>27</v>
      </c>
      <c r="F2797" t="s">
        <v>17756</v>
      </c>
      <c r="G2797" t="str">
        <f t="shared" si="1555"/>
        <v>(Innovax Securities Limited ,ORG)</v>
      </c>
    </row>
    <row r="2798" spans="1:17" ht="16.5" customHeight="1" x14ac:dyDescent="0.25">
      <c r="A2798" t="s">
        <v>6639</v>
      </c>
      <c r="B2798">
        <v>91</v>
      </c>
      <c r="C2798" t="str">
        <f t="shared" si="1554"/>
        <v>[(Innovax Securities Limited ,ORG)]</v>
      </c>
      <c r="D2798" t="s">
        <v>14707</v>
      </c>
      <c r="E2798">
        <f t="shared" si="1542"/>
        <v>27</v>
      </c>
      <c r="F2798" t="s">
        <v>17756</v>
      </c>
      <c r="G2798" t="str">
        <f t="shared" si="1555"/>
        <v>(Innovax Securities Limited ,ORG)</v>
      </c>
    </row>
    <row r="2799" spans="1:17" ht="16.5" customHeight="1" x14ac:dyDescent="0.25">
      <c r="A2799" t="s">
        <v>9644</v>
      </c>
      <c r="B2799">
        <v>91</v>
      </c>
      <c r="C2799" t="str">
        <f>"["&amp;G2799&amp;K2799&amp;"]"</f>
        <v>[(Joint Global Coordinators and Joint Lead Managers ,TITLE)(Huajin Securities (International) Limited,ORG)]</v>
      </c>
      <c r="D2799" t="s">
        <v>14404</v>
      </c>
      <c r="E2799">
        <f t="shared" si="1542"/>
        <v>50</v>
      </c>
      <c r="F2799" t="s">
        <v>11314</v>
      </c>
      <c r="G2799" t="str">
        <f t="shared" si="1555"/>
        <v>(Joint Global Coordinators and Joint Lead Managers ,TITLE)</v>
      </c>
      <c r="H2799" t="s">
        <v>5484</v>
      </c>
      <c r="I2799">
        <f t="shared" ref="I2799" si="1556">LEN(H2799)</f>
        <v>41</v>
      </c>
      <c r="J2799" t="s">
        <v>17887</v>
      </c>
      <c r="K2799" t="str">
        <f>"("&amp;H2799&amp;","&amp;J2799&amp;")"</f>
        <v>(Huajin Securities (International) Limited,ORG)</v>
      </c>
    </row>
    <row r="2800" spans="1:17" ht="16.5" customHeight="1" x14ac:dyDescent="0.25">
      <c r="A2800" t="s">
        <v>4413</v>
      </c>
      <c r="B2800">
        <v>91</v>
      </c>
      <c r="C2800" t="str">
        <f t="shared" ref="C2800:C2801" si="1557">"["&amp;G2800&amp;"]"</f>
        <v>[(Jones Lang LaSalle Limited ,ORG)]</v>
      </c>
      <c r="D2800" t="s">
        <v>14708</v>
      </c>
      <c r="E2800">
        <f t="shared" si="1542"/>
        <v>27</v>
      </c>
      <c r="F2800" t="s">
        <v>17756</v>
      </c>
      <c r="G2800" t="str">
        <f t="shared" si="1555"/>
        <v>(Jones Lang LaSalle Limited ,ORG)</v>
      </c>
    </row>
    <row r="2801" spans="1:7" ht="16.5" customHeight="1" x14ac:dyDescent="0.25">
      <c r="A2801" t="s">
        <v>15758</v>
      </c>
      <c r="B2801">
        <v>91</v>
      </c>
      <c r="C2801" t="str">
        <f t="shared" si="1557"/>
        <v>[(King &amp; Wood Mallesons ,ORG)]</v>
      </c>
      <c r="D2801" t="s">
        <v>15756</v>
      </c>
      <c r="E2801">
        <f t="shared" si="1542"/>
        <v>22</v>
      </c>
      <c r="F2801" t="s">
        <v>18031</v>
      </c>
      <c r="G2801" t="str">
        <f t="shared" si="1555"/>
        <v>(King &amp; Wood Mallesons ,ORG)</v>
      </c>
    </row>
    <row r="2802" spans="1:7" ht="16.5" customHeight="1" x14ac:dyDescent="0.25">
      <c r="A2802" t="s">
        <v>6241</v>
      </c>
      <c r="B2802">
        <v>91</v>
      </c>
    </row>
    <row r="2803" spans="1:7" ht="16.5" customHeight="1" x14ac:dyDescent="0.25">
      <c r="A2803" t="s">
        <v>4798</v>
      </c>
      <c r="B2803">
        <v>91</v>
      </c>
      <c r="C2803" t="str">
        <f t="shared" ref="C2803:C2816" si="1558">"["&amp;G2803&amp;"]"</f>
        <v>[(Li Yougen ,PERSON)]</v>
      </c>
      <c r="D2803" t="s">
        <v>12350</v>
      </c>
      <c r="E2803">
        <f t="shared" si="1542"/>
        <v>10</v>
      </c>
      <c r="F2803" t="s">
        <v>18051</v>
      </c>
      <c r="G2803" t="str">
        <f t="shared" ref="G2803:G2850" si="1559">"("&amp;D2803&amp;","&amp;F2803&amp;")"</f>
        <v>(Li Yougen ,PERSON)</v>
      </c>
    </row>
    <row r="2804" spans="1:7" ht="16.5" customHeight="1" x14ac:dyDescent="0.25">
      <c r="A2804" t="s">
        <v>1525</v>
      </c>
      <c r="B2804">
        <v>91</v>
      </c>
      <c r="C2804" t="str">
        <f t="shared" si="1558"/>
        <v>[(Liu Laixiang ,PERSON)]</v>
      </c>
      <c r="D2804" t="s">
        <v>12351</v>
      </c>
      <c r="E2804">
        <f t="shared" si="1542"/>
        <v>13</v>
      </c>
      <c r="F2804" t="s">
        <v>17821</v>
      </c>
      <c r="G2804" t="str">
        <f t="shared" si="1559"/>
        <v>(Liu Laixiang ,PERSON)</v>
      </c>
    </row>
    <row r="2805" spans="1:7" ht="16.5" customHeight="1" x14ac:dyDescent="0.25">
      <c r="A2805" t="s">
        <v>9339</v>
      </c>
      <c r="B2805">
        <v>91</v>
      </c>
      <c r="C2805" t="str">
        <f t="shared" si="1558"/>
        <v>[(Merdeka Capital Limited ,ORG)]</v>
      </c>
      <c r="D2805" t="s">
        <v>13913</v>
      </c>
      <c r="E2805">
        <f t="shared" si="1542"/>
        <v>24</v>
      </c>
      <c r="F2805" t="s">
        <v>17756</v>
      </c>
      <c r="G2805" t="str">
        <f t="shared" si="1559"/>
        <v>(Merdeka Capital Limited ,ORG)</v>
      </c>
    </row>
    <row r="2806" spans="1:7" ht="16.5" customHeight="1" x14ac:dyDescent="0.25">
      <c r="A2806" t="s">
        <v>10494</v>
      </c>
      <c r="B2806">
        <v>91</v>
      </c>
      <c r="C2806" t="str">
        <f t="shared" si="1558"/>
        <v>[(Mr. Chan Ho Chee Gilbert ,PERSON)]</v>
      </c>
      <c r="D2806" t="s">
        <v>14326</v>
      </c>
      <c r="E2806">
        <f t="shared" si="1542"/>
        <v>25</v>
      </c>
      <c r="F2806" t="s">
        <v>17782</v>
      </c>
      <c r="G2806" t="str">
        <f t="shared" si="1559"/>
        <v>(Mr. Chan Ho Chee Gilbert ,PERSON)</v>
      </c>
    </row>
    <row r="2807" spans="1:7" ht="16.5" customHeight="1" x14ac:dyDescent="0.25">
      <c r="A2807" t="s">
        <v>9460</v>
      </c>
      <c r="B2807">
        <v>91</v>
      </c>
      <c r="C2807" t="str">
        <f t="shared" si="1558"/>
        <v>[(Mr. Chan Kwok Wai ,PERSON)]</v>
      </c>
      <c r="D2807" t="s">
        <v>12352</v>
      </c>
      <c r="E2807">
        <f t="shared" si="1542"/>
        <v>18</v>
      </c>
      <c r="F2807" t="s">
        <v>17821</v>
      </c>
      <c r="G2807" t="str">
        <f t="shared" si="1559"/>
        <v>(Mr. Chan Kwok Wai ,PERSON)</v>
      </c>
    </row>
    <row r="2808" spans="1:7" ht="16.5" customHeight="1" x14ac:dyDescent="0.25">
      <c r="A2808" t="s">
        <v>2922</v>
      </c>
      <c r="B2808">
        <v>91</v>
      </c>
      <c r="C2808" t="str">
        <f t="shared" si="1558"/>
        <v>[(Mr. Chen Xiaoliang ,PERSON)]</v>
      </c>
      <c r="D2808" t="s">
        <v>13693</v>
      </c>
      <c r="E2808">
        <f t="shared" si="1542"/>
        <v>19</v>
      </c>
      <c r="F2808" t="s">
        <v>17821</v>
      </c>
      <c r="G2808" t="str">
        <f t="shared" si="1559"/>
        <v>(Mr. Chen Xiaoliang ,PERSON)</v>
      </c>
    </row>
    <row r="2809" spans="1:7" ht="16.5" customHeight="1" x14ac:dyDescent="0.25">
      <c r="A2809" t="s">
        <v>938</v>
      </c>
      <c r="B2809">
        <v>91</v>
      </c>
      <c r="C2809" t="str">
        <f t="shared" si="1558"/>
        <v>[(Mr. CHENG Jinyun ,PERSON)]</v>
      </c>
      <c r="D2809" t="s">
        <v>12353</v>
      </c>
      <c r="E2809">
        <f t="shared" si="1542"/>
        <v>17</v>
      </c>
      <c r="F2809" t="s">
        <v>11322</v>
      </c>
      <c r="G2809" t="str">
        <f t="shared" si="1559"/>
        <v>(Mr. CHENG Jinyun ,PERSON)</v>
      </c>
    </row>
    <row r="2810" spans="1:7" ht="16.5" customHeight="1" x14ac:dyDescent="0.25">
      <c r="A2810" t="s">
        <v>6</v>
      </c>
      <c r="B2810">
        <v>91</v>
      </c>
      <c r="C2810" t="str">
        <f t="shared" si="1558"/>
        <v>[(Mr. HUANG Sidney Xuande ,PERSON)]</v>
      </c>
      <c r="D2810" t="s">
        <v>12354</v>
      </c>
      <c r="E2810">
        <f t="shared" si="1542"/>
        <v>24</v>
      </c>
      <c r="F2810" t="s">
        <v>17782</v>
      </c>
      <c r="G2810" t="str">
        <f t="shared" si="1559"/>
        <v>(Mr. HUANG Sidney Xuande ,PERSON)</v>
      </c>
    </row>
    <row r="2811" spans="1:7" ht="16.5" customHeight="1" x14ac:dyDescent="0.25">
      <c r="A2811" t="s">
        <v>2571</v>
      </c>
      <c r="B2811">
        <v>91</v>
      </c>
      <c r="C2811" t="str">
        <f t="shared" si="1558"/>
        <v>[(Mr. Hui Chi Kin Max ,PERSON)]</v>
      </c>
      <c r="D2811" t="s">
        <v>12355</v>
      </c>
      <c r="E2811">
        <f t="shared" si="1542"/>
        <v>20</v>
      </c>
      <c r="F2811" t="s">
        <v>17821</v>
      </c>
      <c r="G2811" t="str">
        <f t="shared" si="1559"/>
        <v>(Mr. Hui Chi Kin Max ,PERSON)</v>
      </c>
    </row>
    <row r="2812" spans="1:7" ht="16.5" customHeight="1" x14ac:dyDescent="0.25">
      <c r="A2812" t="s">
        <v>4037</v>
      </c>
      <c r="B2812">
        <v>91</v>
      </c>
      <c r="C2812" t="str">
        <f t="shared" si="1558"/>
        <v>[(Mr. Hui Yan Kit ,PERSON)]</v>
      </c>
      <c r="D2812" t="s">
        <v>12356</v>
      </c>
      <c r="E2812">
        <f t="shared" si="1542"/>
        <v>16</v>
      </c>
      <c r="F2812" t="s">
        <v>11322</v>
      </c>
      <c r="G2812" t="str">
        <f t="shared" si="1559"/>
        <v>(Mr. Hui Yan Kit ,PERSON)</v>
      </c>
    </row>
    <row r="2813" spans="1:7" ht="16.5" customHeight="1" x14ac:dyDescent="0.25">
      <c r="A2813" t="s">
        <v>6291</v>
      </c>
      <c r="B2813">
        <v>91</v>
      </c>
      <c r="C2813" t="str">
        <f t="shared" si="1558"/>
        <v>[(Mr. Jinyin Wang ,PERSON)]</v>
      </c>
      <c r="D2813" t="s">
        <v>12357</v>
      </c>
      <c r="E2813">
        <f t="shared" si="1542"/>
        <v>16</v>
      </c>
      <c r="F2813" t="s">
        <v>11322</v>
      </c>
      <c r="G2813" t="str">
        <f t="shared" si="1559"/>
        <v>(Mr. Jinyin Wang ,PERSON)</v>
      </c>
    </row>
    <row r="2814" spans="1:7" ht="16.5" customHeight="1" x14ac:dyDescent="0.25">
      <c r="A2814" t="s">
        <v>6809</v>
      </c>
      <c r="B2814">
        <v>91</v>
      </c>
      <c r="C2814" t="str">
        <f t="shared" si="1558"/>
        <v>[(Mr. Jonathan H. Chou ,PERSON)]</v>
      </c>
      <c r="D2814" t="s">
        <v>12358</v>
      </c>
      <c r="E2814">
        <f t="shared" si="1542"/>
        <v>21</v>
      </c>
      <c r="F2814" t="s">
        <v>17821</v>
      </c>
      <c r="G2814" t="str">
        <f t="shared" si="1559"/>
        <v>(Mr. Jonathan H. Chou ,PERSON)</v>
      </c>
    </row>
    <row r="2815" spans="1:7" ht="16.5" customHeight="1" x14ac:dyDescent="0.25">
      <c r="A2815" t="s">
        <v>2893</v>
      </c>
      <c r="B2815">
        <v>91</v>
      </c>
      <c r="C2815" t="str">
        <f t="shared" si="1558"/>
        <v>[(Mr. Kam Wai Man ,PERSON)]</v>
      </c>
      <c r="D2815" t="s">
        <v>12359</v>
      </c>
      <c r="E2815">
        <f t="shared" si="1542"/>
        <v>16</v>
      </c>
      <c r="F2815" t="s">
        <v>11322</v>
      </c>
      <c r="G2815" t="str">
        <f t="shared" si="1559"/>
        <v>(Mr. Kam Wai Man ,PERSON)</v>
      </c>
    </row>
    <row r="2816" spans="1:7" ht="16.5" customHeight="1" x14ac:dyDescent="0.25">
      <c r="A2816" t="s">
        <v>2564</v>
      </c>
      <c r="B2816">
        <v>91</v>
      </c>
      <c r="C2816" t="str">
        <f t="shared" si="1558"/>
        <v>[(Mr. Lau Chung Wai ,PERSON)]</v>
      </c>
      <c r="D2816" t="s">
        <v>11596</v>
      </c>
      <c r="E2816">
        <f t="shared" si="1542"/>
        <v>18</v>
      </c>
      <c r="F2816" t="s">
        <v>17821</v>
      </c>
      <c r="G2816" t="str">
        <f t="shared" si="1559"/>
        <v>(Mr. Lau Chung Wai ,PERSON)</v>
      </c>
    </row>
    <row r="2817" spans="1:17" ht="16.5" customHeight="1" x14ac:dyDescent="0.25">
      <c r="A2817" t="s">
        <v>7743</v>
      </c>
      <c r="B2817">
        <v>91</v>
      </c>
      <c r="C2817" t="str">
        <f>"["&amp;G2817&amp;K2817&amp;N2817&amp;Q2817&amp;"]"</f>
        <v>[(Mr. Lau Wai Leung,PERSON)(Mr. Koh Tee Choong,PERSON)(Nomination Committee ,TITLE)(Mr. Lin Zheying,PERSON)]</v>
      </c>
      <c r="D2817" t="s">
        <v>14026</v>
      </c>
      <c r="E2817">
        <f t="shared" si="1542"/>
        <v>17</v>
      </c>
      <c r="F2817" t="s">
        <v>17782</v>
      </c>
      <c r="G2817" t="str">
        <f t="shared" si="1559"/>
        <v>(Mr. Lau Wai Leung,PERSON)</v>
      </c>
      <c r="H2817" t="s">
        <v>14027</v>
      </c>
      <c r="I2817">
        <f t="shared" ref="I2817" si="1560">LEN(H2817)</f>
        <v>18</v>
      </c>
      <c r="J2817" t="s">
        <v>17782</v>
      </c>
      <c r="K2817" t="str">
        <f>"("&amp;H2817&amp;","&amp;J2817&amp;")"</f>
        <v>(Mr. Koh Tee Choong,PERSON)</v>
      </c>
      <c r="L2817" t="s">
        <v>14028</v>
      </c>
      <c r="M2817" t="s">
        <v>17755</v>
      </c>
      <c r="N2817" t="str">
        <f>"("&amp;L2817&amp;","&amp;M2817&amp;")"</f>
        <v>(Nomination Committee ,TITLE)</v>
      </c>
      <c r="O2817" t="s">
        <v>14029</v>
      </c>
      <c r="P2817" t="s">
        <v>17782</v>
      </c>
      <c r="Q2817" t="str">
        <f t="shared" ref="Q2817" si="1561">"("&amp;O2817&amp;","&amp;P2817&amp;")"</f>
        <v>(Mr. Lin Zheying,PERSON)</v>
      </c>
    </row>
    <row r="2818" spans="1:17" ht="16.5" customHeight="1" x14ac:dyDescent="0.25">
      <c r="A2818" t="s">
        <v>1521</v>
      </c>
      <c r="B2818">
        <v>91</v>
      </c>
      <c r="C2818" t="str">
        <f t="shared" ref="C2818:C2846" si="1562">"["&amp;G2818&amp;"]"</f>
        <v>[(Mr. Lau Wai Piu Patrick ,PERSON)]</v>
      </c>
      <c r="D2818" t="s">
        <v>12360</v>
      </c>
      <c r="E2818">
        <f t="shared" si="1542"/>
        <v>24</v>
      </c>
      <c r="F2818" t="s">
        <v>17782</v>
      </c>
      <c r="G2818" t="str">
        <f t="shared" si="1559"/>
        <v>(Mr. Lau Wai Piu Patrick ,PERSON)</v>
      </c>
    </row>
    <row r="2819" spans="1:17" ht="16.5" customHeight="1" x14ac:dyDescent="0.25">
      <c r="A2819" t="s">
        <v>816</v>
      </c>
      <c r="B2819">
        <v>91</v>
      </c>
      <c r="C2819" t="str">
        <f t="shared" si="1562"/>
        <v>[(Mr. Lee Shing Tung Tommy ,PERSON)]</v>
      </c>
      <c r="D2819" t="s">
        <v>11677</v>
      </c>
      <c r="E2819">
        <f t="shared" ref="E2819:E2882" si="1563">LEN(D2819)</f>
        <v>25</v>
      </c>
      <c r="F2819" t="s">
        <v>17782</v>
      </c>
      <c r="G2819" t="str">
        <f t="shared" si="1559"/>
        <v>(Mr. Lee Shing Tung Tommy ,PERSON)</v>
      </c>
    </row>
    <row r="2820" spans="1:17" ht="16.5" customHeight="1" x14ac:dyDescent="0.25">
      <c r="A2820" t="s">
        <v>1365</v>
      </c>
      <c r="B2820">
        <v>91</v>
      </c>
      <c r="C2820" t="str">
        <f t="shared" si="1562"/>
        <v>[(Mr. Lee Tak Cheong ,PERSON)]</v>
      </c>
      <c r="D2820" t="s">
        <v>12361</v>
      </c>
      <c r="E2820">
        <f t="shared" si="1563"/>
        <v>19</v>
      </c>
      <c r="F2820" t="s">
        <v>17821</v>
      </c>
      <c r="G2820" t="str">
        <f t="shared" si="1559"/>
        <v>(Mr. Lee Tak Cheong ,PERSON)</v>
      </c>
    </row>
    <row r="2821" spans="1:17" ht="16.5" customHeight="1" x14ac:dyDescent="0.25">
      <c r="A2821" t="s">
        <v>10032</v>
      </c>
      <c r="B2821">
        <v>91</v>
      </c>
      <c r="C2821" t="str">
        <f t="shared" si="1562"/>
        <v>[(Mr. Lo Chi Ho ,PERSON)]</v>
      </c>
      <c r="D2821" t="s">
        <v>12362</v>
      </c>
      <c r="E2821">
        <f t="shared" si="1563"/>
        <v>14</v>
      </c>
      <c r="F2821" t="s">
        <v>17821</v>
      </c>
      <c r="G2821" t="str">
        <f t="shared" si="1559"/>
        <v>(Mr. Lo Chi Ho ,PERSON)</v>
      </c>
    </row>
    <row r="2822" spans="1:17" ht="16.5" customHeight="1" x14ac:dyDescent="0.25">
      <c r="A2822" t="s">
        <v>4708</v>
      </c>
      <c r="B2822">
        <v>91</v>
      </c>
      <c r="C2822" t="str">
        <f t="shared" si="1562"/>
        <v>[(Mr. Ma Kan Sun ,PERSON)]</v>
      </c>
      <c r="D2822" t="s">
        <v>12363</v>
      </c>
      <c r="E2822">
        <f t="shared" si="1563"/>
        <v>15</v>
      </c>
      <c r="F2822" t="s">
        <v>17821</v>
      </c>
      <c r="G2822" t="str">
        <f t="shared" si="1559"/>
        <v>(Mr. Ma Kan Sun ,PERSON)</v>
      </c>
    </row>
    <row r="2823" spans="1:17" ht="16.5" customHeight="1" x14ac:dyDescent="0.25">
      <c r="A2823" t="s">
        <v>6104</v>
      </c>
      <c r="B2823">
        <v>91</v>
      </c>
      <c r="C2823" t="str">
        <f t="shared" si="1562"/>
        <v>[(Mr. Mah Seong Kung,PERSON)]</v>
      </c>
      <c r="D2823" t="s">
        <v>14327</v>
      </c>
      <c r="E2823">
        <f t="shared" si="1563"/>
        <v>18</v>
      </c>
      <c r="F2823" t="s">
        <v>17821</v>
      </c>
      <c r="G2823" t="str">
        <f t="shared" si="1559"/>
        <v>(Mr. Mah Seong Kung,PERSON)</v>
      </c>
    </row>
    <row r="2824" spans="1:17" ht="16.5" customHeight="1" x14ac:dyDescent="0.25">
      <c r="A2824" t="s">
        <v>11114</v>
      </c>
      <c r="B2824">
        <v>91</v>
      </c>
      <c r="C2824" t="str">
        <f t="shared" si="1562"/>
        <v>[(Mr. MAO Zhenhua ,PERSON)]</v>
      </c>
      <c r="D2824" t="s">
        <v>12364</v>
      </c>
      <c r="E2824">
        <f t="shared" si="1563"/>
        <v>16</v>
      </c>
      <c r="F2824" t="s">
        <v>11322</v>
      </c>
      <c r="G2824" t="str">
        <f t="shared" si="1559"/>
        <v>(Mr. MAO Zhenhua ,PERSON)</v>
      </c>
    </row>
    <row r="2825" spans="1:17" ht="16.5" customHeight="1" x14ac:dyDescent="0.25">
      <c r="A2825" t="s">
        <v>3646</v>
      </c>
      <c r="B2825">
        <v>91</v>
      </c>
      <c r="C2825" t="str">
        <f t="shared" si="1562"/>
        <v>[(Mr. Rao Ye,PERSON)]</v>
      </c>
      <c r="D2825" t="s">
        <v>14328</v>
      </c>
      <c r="E2825">
        <f t="shared" si="1563"/>
        <v>10</v>
      </c>
      <c r="F2825" t="s">
        <v>17821</v>
      </c>
      <c r="G2825" t="str">
        <f t="shared" si="1559"/>
        <v>(Mr. Rao Ye,PERSON)</v>
      </c>
    </row>
    <row r="2826" spans="1:17" ht="16.5" customHeight="1" x14ac:dyDescent="0.25">
      <c r="A2826" t="s">
        <v>10907</v>
      </c>
      <c r="B2826">
        <v>91</v>
      </c>
      <c r="C2826" t="str">
        <f t="shared" si="1562"/>
        <v>[(Mr. Shen Guangming ,PERSON)]</v>
      </c>
      <c r="D2826" t="s">
        <v>12365</v>
      </c>
      <c r="E2826">
        <f t="shared" si="1563"/>
        <v>19</v>
      </c>
      <c r="F2826" t="s">
        <v>17821</v>
      </c>
      <c r="G2826" t="str">
        <f t="shared" si="1559"/>
        <v>(Mr. Shen Guangming ,PERSON)</v>
      </c>
    </row>
    <row r="2827" spans="1:17" ht="16.5" customHeight="1" x14ac:dyDescent="0.25">
      <c r="A2827" t="s">
        <v>4259</v>
      </c>
      <c r="B2827">
        <v>91</v>
      </c>
      <c r="C2827" t="str">
        <f t="shared" si="1562"/>
        <v>[(Mr. Sia Kok Seng,PERSON)]</v>
      </c>
      <c r="D2827" t="s">
        <v>14329</v>
      </c>
      <c r="E2827">
        <f t="shared" si="1563"/>
        <v>16</v>
      </c>
      <c r="F2827" t="s">
        <v>11322</v>
      </c>
      <c r="G2827" t="str">
        <f t="shared" si="1559"/>
        <v>(Mr. Sia Kok Seng,PERSON)</v>
      </c>
    </row>
    <row r="2828" spans="1:17" ht="16.5" customHeight="1" x14ac:dyDescent="0.25">
      <c r="A2828" t="s">
        <v>6773</v>
      </c>
      <c r="B2828">
        <v>91</v>
      </c>
      <c r="C2828" t="str">
        <f t="shared" si="1562"/>
        <v>[(Mr. Sui Huijun ,PERSON)]</v>
      </c>
      <c r="D2828" t="s">
        <v>12366</v>
      </c>
      <c r="E2828">
        <f t="shared" si="1563"/>
        <v>15</v>
      </c>
      <c r="F2828" t="s">
        <v>17821</v>
      </c>
      <c r="G2828" t="str">
        <f t="shared" si="1559"/>
        <v>(Mr. Sui Huijun ,PERSON)</v>
      </c>
    </row>
    <row r="2829" spans="1:17" ht="16.5" customHeight="1" x14ac:dyDescent="0.25">
      <c r="A2829" t="s">
        <v>5865</v>
      </c>
      <c r="B2829">
        <v>91</v>
      </c>
      <c r="C2829" t="str">
        <f t="shared" si="1562"/>
        <v>[(Mr. SUN Taoyong,PERSON)]</v>
      </c>
      <c r="D2829" t="s">
        <v>14330</v>
      </c>
      <c r="E2829">
        <f t="shared" si="1563"/>
        <v>15</v>
      </c>
      <c r="F2829" t="s">
        <v>17821</v>
      </c>
      <c r="G2829" t="str">
        <f t="shared" si="1559"/>
        <v>(Mr. SUN Taoyong,PERSON)</v>
      </c>
    </row>
    <row r="2830" spans="1:17" ht="16.5" customHeight="1" x14ac:dyDescent="0.25">
      <c r="A2830" t="s">
        <v>7539</v>
      </c>
      <c r="B2830">
        <v>91</v>
      </c>
      <c r="C2830" t="str">
        <f t="shared" si="1562"/>
        <v>[(Mr. Tan Mingheng ,PERSON)]</v>
      </c>
      <c r="D2830" t="s">
        <v>12164</v>
      </c>
      <c r="E2830">
        <f t="shared" si="1563"/>
        <v>17</v>
      </c>
      <c r="F2830" t="s">
        <v>11322</v>
      </c>
      <c r="G2830" t="str">
        <f t="shared" si="1559"/>
        <v>(Mr. Tan Mingheng ,PERSON)</v>
      </c>
    </row>
    <row r="2831" spans="1:17" ht="16.5" customHeight="1" x14ac:dyDescent="0.25">
      <c r="A2831" t="s">
        <v>3387</v>
      </c>
      <c r="B2831">
        <v>91</v>
      </c>
      <c r="C2831" t="str">
        <f t="shared" si="1562"/>
        <v>[(Mr. TAN Willie ,PERSON)]</v>
      </c>
      <c r="D2831" t="s">
        <v>12367</v>
      </c>
      <c r="E2831">
        <f t="shared" si="1563"/>
        <v>15</v>
      </c>
      <c r="F2831" t="s">
        <v>17821</v>
      </c>
      <c r="G2831" t="str">
        <f t="shared" si="1559"/>
        <v>(Mr. TAN Willie ,PERSON)</v>
      </c>
    </row>
    <row r="2832" spans="1:17" ht="16.5" customHeight="1" x14ac:dyDescent="0.25">
      <c r="A2832" t="s">
        <v>8669</v>
      </c>
      <c r="B2832">
        <v>91</v>
      </c>
      <c r="C2832" t="str">
        <f t="shared" si="1562"/>
        <v>[(Mr. WANG Chengrui ,PERSON)]</v>
      </c>
      <c r="D2832" t="s">
        <v>12368</v>
      </c>
      <c r="E2832">
        <f t="shared" si="1563"/>
        <v>18</v>
      </c>
      <c r="F2832" t="s">
        <v>17821</v>
      </c>
      <c r="G2832" t="str">
        <f t="shared" si="1559"/>
        <v>(Mr. WANG Chengrui ,PERSON)</v>
      </c>
    </row>
    <row r="2833" spans="1:17" ht="16.5" customHeight="1" x14ac:dyDescent="0.25">
      <c r="A2833" t="s">
        <v>5378</v>
      </c>
      <c r="B2833">
        <v>91</v>
      </c>
      <c r="C2833" t="str">
        <f t="shared" si="1562"/>
        <v>[(Mr. Wei Fu ,PERSON)]</v>
      </c>
      <c r="D2833" t="s">
        <v>12369</v>
      </c>
      <c r="E2833">
        <f t="shared" si="1563"/>
        <v>11</v>
      </c>
      <c r="F2833" t="s">
        <v>17821</v>
      </c>
      <c r="G2833" t="str">
        <f t="shared" si="1559"/>
        <v>(Mr. Wei Fu ,PERSON)</v>
      </c>
    </row>
    <row r="2834" spans="1:17" ht="16.5" customHeight="1" x14ac:dyDescent="0.25">
      <c r="A2834" t="s">
        <v>7364</v>
      </c>
      <c r="B2834">
        <v>91</v>
      </c>
      <c r="C2834" t="str">
        <f t="shared" si="1562"/>
        <v>[(Mr. Wei Wang ,PERSON)]</v>
      </c>
      <c r="D2834" t="s">
        <v>12370</v>
      </c>
      <c r="E2834">
        <f t="shared" si="1563"/>
        <v>13</v>
      </c>
      <c r="F2834" t="s">
        <v>17821</v>
      </c>
      <c r="G2834" t="str">
        <f t="shared" si="1559"/>
        <v>(Mr. Wei Wang ,PERSON)</v>
      </c>
    </row>
    <row r="2835" spans="1:17" ht="16.5" customHeight="1" x14ac:dyDescent="0.25">
      <c r="A2835" t="s">
        <v>1607</v>
      </c>
      <c r="B2835">
        <v>91</v>
      </c>
      <c r="C2835" t="str">
        <f t="shared" si="1562"/>
        <v>[(Mr. Wong Son Heng ,PERSON)]</v>
      </c>
      <c r="D2835" t="s">
        <v>14331</v>
      </c>
      <c r="E2835">
        <f t="shared" si="1563"/>
        <v>18</v>
      </c>
      <c r="F2835" t="s">
        <v>17821</v>
      </c>
      <c r="G2835" t="str">
        <f t="shared" si="1559"/>
        <v>(Mr. Wong Son Heng ,PERSON)</v>
      </c>
    </row>
    <row r="2836" spans="1:17" ht="16.5" customHeight="1" x14ac:dyDescent="0.25">
      <c r="A2836" t="s">
        <v>6708</v>
      </c>
      <c r="B2836">
        <v>91</v>
      </c>
      <c r="C2836" t="str">
        <f t="shared" si="1562"/>
        <v>[(Mr. Wu Yat Wai ,PERSON)]</v>
      </c>
      <c r="D2836" t="s">
        <v>11880</v>
      </c>
      <c r="E2836">
        <f t="shared" si="1563"/>
        <v>15</v>
      </c>
      <c r="F2836" t="s">
        <v>17821</v>
      </c>
      <c r="G2836" t="str">
        <f t="shared" si="1559"/>
        <v>(Mr. Wu Yat Wai ,PERSON)</v>
      </c>
    </row>
    <row r="2837" spans="1:17" ht="16.5" customHeight="1" x14ac:dyDescent="0.25">
      <c r="A2837" t="s">
        <v>4399</v>
      </c>
      <c r="B2837">
        <v>91</v>
      </c>
      <c r="C2837" t="str">
        <f t="shared" si="1562"/>
        <v>[(Mr. Yip Kai Yung ,PERSON)]</v>
      </c>
      <c r="D2837" t="s">
        <v>12371</v>
      </c>
      <c r="E2837">
        <f t="shared" si="1563"/>
        <v>17</v>
      </c>
      <c r="F2837" t="s">
        <v>11322</v>
      </c>
      <c r="G2837" t="str">
        <f t="shared" si="1559"/>
        <v>(Mr. Yip Kai Yung ,PERSON)</v>
      </c>
    </row>
    <row r="2838" spans="1:17" ht="16.5" customHeight="1" x14ac:dyDescent="0.25">
      <c r="A2838" t="s">
        <v>8667</v>
      </c>
      <c r="B2838">
        <v>91</v>
      </c>
      <c r="C2838" t="str">
        <f t="shared" si="1562"/>
        <v>[(Mr. ZHANG Hongshi ,PERSON)]</v>
      </c>
      <c r="D2838" t="s">
        <v>12372</v>
      </c>
      <c r="E2838">
        <f t="shared" si="1563"/>
        <v>18</v>
      </c>
      <c r="F2838" t="s">
        <v>17821</v>
      </c>
      <c r="G2838" t="str">
        <f t="shared" si="1559"/>
        <v>(Mr. ZHANG Hongshi ,PERSON)</v>
      </c>
    </row>
    <row r="2839" spans="1:17" ht="16.5" customHeight="1" x14ac:dyDescent="0.25">
      <c r="A2839" t="s">
        <v>4345</v>
      </c>
      <c r="B2839">
        <v>91</v>
      </c>
      <c r="C2839" t="str">
        <f t="shared" si="1562"/>
        <v>[(Mr. ZHANG Yong ,PERSON)]</v>
      </c>
      <c r="D2839" t="s">
        <v>12333</v>
      </c>
      <c r="E2839">
        <f t="shared" si="1563"/>
        <v>15</v>
      </c>
      <c r="F2839" t="s">
        <v>17821</v>
      </c>
      <c r="G2839" t="str">
        <f t="shared" si="1559"/>
        <v>(Mr. ZHANG Yong ,PERSON)</v>
      </c>
    </row>
    <row r="2840" spans="1:17" ht="16.5" customHeight="1" x14ac:dyDescent="0.25">
      <c r="A2840" t="s">
        <v>6864</v>
      </c>
      <c r="B2840">
        <v>91</v>
      </c>
      <c r="C2840" t="str">
        <f t="shared" si="1562"/>
        <v>[(Ms. Leung Suet Wing ,PERSON)]</v>
      </c>
      <c r="D2840" t="s">
        <v>11466</v>
      </c>
      <c r="E2840">
        <f t="shared" si="1563"/>
        <v>20</v>
      </c>
      <c r="F2840" t="s">
        <v>17821</v>
      </c>
      <c r="G2840" t="str">
        <f t="shared" si="1559"/>
        <v>(Ms. Leung Suet Wing ,PERSON)</v>
      </c>
    </row>
    <row r="2841" spans="1:17" ht="16.5" customHeight="1" x14ac:dyDescent="0.25">
      <c r="A2841" t="s">
        <v>5373</v>
      </c>
      <c r="B2841">
        <v>91</v>
      </c>
      <c r="C2841" t="str">
        <f t="shared" si="1562"/>
        <v>[(Ms. Liu Hongkun ,PERSON)]</v>
      </c>
      <c r="D2841" t="s">
        <v>12373</v>
      </c>
      <c r="E2841">
        <f t="shared" si="1563"/>
        <v>16</v>
      </c>
      <c r="F2841" t="s">
        <v>17931</v>
      </c>
      <c r="G2841" t="str">
        <f t="shared" si="1559"/>
        <v>(Ms. Liu Hongkun ,PERSON)</v>
      </c>
    </row>
    <row r="2842" spans="1:17" ht="16.5" customHeight="1" x14ac:dyDescent="0.25">
      <c r="A2842" t="s">
        <v>8247</v>
      </c>
      <c r="B2842">
        <v>91</v>
      </c>
      <c r="C2842" t="str">
        <f t="shared" si="1562"/>
        <v>[(Ms. Wenyi LIU ,PERSON)]</v>
      </c>
      <c r="D2842" t="s">
        <v>12374</v>
      </c>
      <c r="E2842">
        <f t="shared" si="1563"/>
        <v>14</v>
      </c>
      <c r="F2842" t="s">
        <v>17821</v>
      </c>
      <c r="G2842" t="str">
        <f t="shared" si="1559"/>
        <v>(Ms. Wenyi LIU ,PERSON)</v>
      </c>
    </row>
    <row r="2843" spans="1:17" ht="16.5" customHeight="1" x14ac:dyDescent="0.25">
      <c r="A2843" t="s">
        <v>4520</v>
      </c>
      <c r="B2843">
        <v>91</v>
      </c>
      <c r="C2843" t="str">
        <f t="shared" si="1562"/>
        <v>[(Ms. Zhao Yue ,PERSON)]</v>
      </c>
      <c r="D2843" t="s">
        <v>12375</v>
      </c>
      <c r="E2843">
        <f t="shared" si="1563"/>
        <v>13</v>
      </c>
      <c r="F2843" t="s">
        <v>17821</v>
      </c>
      <c r="G2843" t="str">
        <f t="shared" si="1559"/>
        <v>(Ms. Zhao Yue ,PERSON)</v>
      </c>
    </row>
    <row r="2844" spans="1:17" ht="16.5" customHeight="1" x14ac:dyDescent="0.25">
      <c r="A2844" t="s">
        <v>8277</v>
      </c>
      <c r="B2844">
        <v>91</v>
      </c>
      <c r="C2844" t="str">
        <f t="shared" si="1562"/>
        <v>[(Ms. Zhong Huijuan ,PERSON)]</v>
      </c>
      <c r="D2844" t="s">
        <v>12376</v>
      </c>
      <c r="E2844">
        <f t="shared" si="1563"/>
        <v>18</v>
      </c>
      <c r="F2844" t="s">
        <v>17821</v>
      </c>
      <c r="G2844" t="str">
        <f t="shared" si="1559"/>
        <v>(Ms. Zhong Huijuan ,PERSON)</v>
      </c>
    </row>
    <row r="2845" spans="1:17" ht="16.5" customHeight="1" x14ac:dyDescent="0.25">
      <c r="A2845" t="s">
        <v>11072</v>
      </c>
      <c r="B2845">
        <v>91</v>
      </c>
      <c r="C2845" t="str">
        <f t="shared" si="1562"/>
        <v>[(Ms. Zhou Zhenhua,PERSON)]</v>
      </c>
      <c r="D2845" t="s">
        <v>14332</v>
      </c>
      <c r="E2845">
        <f t="shared" si="1563"/>
        <v>16</v>
      </c>
      <c r="F2845" t="s">
        <v>17821</v>
      </c>
      <c r="G2845" t="str">
        <f t="shared" si="1559"/>
        <v>(Ms. Zhou Zhenhua,PERSON)</v>
      </c>
    </row>
    <row r="2846" spans="1:17" ht="16.5" customHeight="1" x14ac:dyDescent="0.25">
      <c r="A2846" t="s">
        <v>4478</v>
      </c>
      <c r="B2846">
        <v>91</v>
      </c>
      <c r="C2846" t="str">
        <f t="shared" si="1562"/>
        <v>[(Ng Say Piyu ,PERSON)]</v>
      </c>
      <c r="D2846" t="s">
        <v>16131</v>
      </c>
      <c r="E2846">
        <f t="shared" si="1563"/>
        <v>12</v>
      </c>
      <c r="F2846" t="s">
        <v>17821</v>
      </c>
      <c r="G2846" t="str">
        <f t="shared" si="1559"/>
        <v>(Ng Say Piyu ,PERSON)</v>
      </c>
    </row>
    <row r="2847" spans="1:17" ht="16.5" customHeight="1" x14ac:dyDescent="0.25">
      <c r="A2847" t="s">
        <v>8540</v>
      </c>
      <c r="B2847">
        <v>91</v>
      </c>
      <c r="C2847" t="str">
        <f t="shared" ref="C2847:C2848" si="1564">"["&amp;G2847&amp;K2847&amp;N2847&amp;Q2847&amp;"]"</f>
        <v>[(Nomination Committee,TITLE)( Mr. Kong Jianmin ,PERSON)(Mr. Fung Che Wai, Anthony ,PERSON)(Ms. Ng Yi Kum,PERSON)]</v>
      </c>
      <c r="D2847" t="s">
        <v>13971</v>
      </c>
      <c r="E2847">
        <f t="shared" si="1563"/>
        <v>20</v>
      </c>
      <c r="F2847" t="s">
        <v>17892</v>
      </c>
      <c r="G2847" t="str">
        <f t="shared" si="1559"/>
        <v>(Nomination Committee,TITLE)</v>
      </c>
      <c r="H2847" t="s">
        <v>16983</v>
      </c>
      <c r="I2847">
        <f t="shared" ref="I2847:I2848" si="1565">LEN(H2847)</f>
        <v>18</v>
      </c>
      <c r="J2847" t="s">
        <v>17821</v>
      </c>
      <c r="K2847" t="str">
        <f t="shared" ref="K2847:K2848" si="1566">"("&amp;H2847&amp;","&amp;J2847&amp;")"</f>
        <v>( Mr. Kong Jianmin ,PERSON)</v>
      </c>
      <c r="L2847" t="s">
        <v>16998</v>
      </c>
      <c r="M2847" t="s">
        <v>17821</v>
      </c>
      <c r="N2847" t="str">
        <f t="shared" ref="N2847:N2848" si="1567">"("&amp;L2847&amp;","&amp;M2847&amp;")"</f>
        <v>(Mr. Fung Che Wai, Anthony ,PERSON)</v>
      </c>
      <c r="O2847" t="s">
        <v>17004</v>
      </c>
      <c r="P2847" t="s">
        <v>17821</v>
      </c>
      <c r="Q2847" t="str">
        <f t="shared" ref="Q2847:Q2848" si="1568">"("&amp;O2847&amp;","&amp;P2847&amp;")"</f>
        <v>(Ms. Ng Yi Kum,PERSON)</v>
      </c>
    </row>
    <row r="2848" spans="1:17" ht="16.5" customHeight="1" x14ac:dyDescent="0.25">
      <c r="A2848" t="s">
        <v>279</v>
      </c>
      <c r="B2848">
        <v>91</v>
      </c>
      <c r="C2848" t="str">
        <f t="shared" si="1564"/>
        <v>[(Nomination Committee,TITLE)( Mr. Liang Chi,PERSON)( Mr. Yu Kwok Leung,PERSON)(Mr. Ho Ka Chun,PERSON)]</v>
      </c>
      <c r="D2848" t="s">
        <v>13971</v>
      </c>
      <c r="E2848">
        <f t="shared" si="1563"/>
        <v>20</v>
      </c>
      <c r="F2848" t="s">
        <v>17892</v>
      </c>
      <c r="G2848" t="str">
        <f t="shared" si="1559"/>
        <v>(Nomination Committee,TITLE)</v>
      </c>
      <c r="H2848" t="s">
        <v>16984</v>
      </c>
      <c r="I2848">
        <f t="shared" si="1565"/>
        <v>14</v>
      </c>
      <c r="J2848" t="s">
        <v>17821</v>
      </c>
      <c r="K2848" t="str">
        <f t="shared" si="1566"/>
        <v>( Mr. Liang Chi,PERSON)</v>
      </c>
      <c r="L2848" t="s">
        <v>16999</v>
      </c>
      <c r="M2848" t="s">
        <v>17821</v>
      </c>
      <c r="N2848" t="str">
        <f t="shared" si="1567"/>
        <v>( Mr. Yu Kwok Leung,PERSON)</v>
      </c>
      <c r="O2848" t="s">
        <v>17014</v>
      </c>
      <c r="P2848" t="s">
        <v>17821</v>
      </c>
      <c r="Q2848" t="str">
        <f t="shared" si="1568"/>
        <v>(Mr. Ho Ka Chun,PERSON)</v>
      </c>
    </row>
    <row r="2849" spans="1:17" ht="16.5" customHeight="1" x14ac:dyDescent="0.25">
      <c r="A2849" t="s">
        <v>5326</v>
      </c>
      <c r="B2849">
        <v>91</v>
      </c>
      <c r="C2849" t="str">
        <f t="shared" ref="C2849:C2850" si="1569">"["&amp;G2849&amp;"]"</f>
        <v>[(Ogier Global (Cayman) Limited,ORG)]</v>
      </c>
      <c r="D2849" t="s">
        <v>15859</v>
      </c>
      <c r="E2849">
        <f t="shared" si="1563"/>
        <v>29</v>
      </c>
      <c r="F2849" t="s">
        <v>17756</v>
      </c>
      <c r="G2849" t="str">
        <f t="shared" si="1559"/>
        <v>(Ogier Global (Cayman) Limited,ORG)</v>
      </c>
    </row>
    <row r="2850" spans="1:17" ht="16.5" customHeight="1" x14ac:dyDescent="0.25">
      <c r="A2850" t="s">
        <v>9819</v>
      </c>
      <c r="B2850">
        <v>91</v>
      </c>
      <c r="C2850" t="str">
        <f t="shared" si="1569"/>
        <v>[(Peng Sujiu ,PERSON)]</v>
      </c>
      <c r="D2850" t="s">
        <v>12377</v>
      </c>
      <c r="E2850">
        <f t="shared" si="1563"/>
        <v>11</v>
      </c>
      <c r="F2850" t="s">
        <v>11322</v>
      </c>
      <c r="G2850" t="str">
        <f t="shared" si="1559"/>
        <v>(Peng Sujiu ,PERSON)</v>
      </c>
    </row>
    <row r="2851" spans="1:17" ht="16.5" customHeight="1" x14ac:dyDescent="0.25">
      <c r="A2851" t="s">
        <v>615</v>
      </c>
      <c r="B2851">
        <v>91</v>
      </c>
    </row>
    <row r="2852" spans="1:17" ht="16.5" customHeight="1" x14ac:dyDescent="0.25">
      <c r="A2852" t="s">
        <v>4049</v>
      </c>
      <c r="B2852">
        <v>91</v>
      </c>
      <c r="C2852" t="str">
        <f t="shared" ref="C2852" si="1570">"["&amp;G2852&amp;"]"</f>
        <v>[(Rajah &amp; Tann Singapore LLP ,ORG)]</v>
      </c>
      <c r="D2852" t="s">
        <v>15799</v>
      </c>
      <c r="E2852">
        <f t="shared" si="1563"/>
        <v>27</v>
      </c>
      <c r="F2852" t="s">
        <v>17756</v>
      </c>
      <c r="G2852" t="str">
        <f t="shared" ref="G2852:G2858" si="1571">"("&amp;D2852&amp;","&amp;F2852&amp;")"</f>
        <v>(Rajah &amp; Tann Singapore LLP ,ORG)</v>
      </c>
    </row>
    <row r="2853" spans="1:17" ht="16.5" customHeight="1" x14ac:dyDescent="0.25">
      <c r="A2853" t="s">
        <v>2170</v>
      </c>
      <c r="B2853">
        <v>91</v>
      </c>
      <c r="C2853" t="str">
        <f>"["&amp;G2853&amp;K2853&amp;N2853&amp;Q2853&amp;"]"</f>
        <v>[(Remuneration Committee,TITLE)( Ma Changcheng,PERSON)(Kong Linglei ,PERSON)( Liu Fengyuan,PERSON)]</v>
      </c>
      <c r="D2853" t="s">
        <v>14003</v>
      </c>
      <c r="E2853">
        <f t="shared" si="1563"/>
        <v>22</v>
      </c>
      <c r="F2853" t="s">
        <v>17892</v>
      </c>
      <c r="G2853" t="str">
        <f t="shared" si="1571"/>
        <v>(Remuneration Committee,TITLE)</v>
      </c>
      <c r="H2853" t="s">
        <v>17405</v>
      </c>
      <c r="I2853">
        <f t="shared" ref="I2853" si="1572">LEN(H2853)</f>
        <v>14</v>
      </c>
      <c r="J2853" t="s">
        <v>17821</v>
      </c>
      <c r="K2853" t="str">
        <f>"("&amp;H2853&amp;","&amp;J2853&amp;")"</f>
        <v>( Ma Changcheng,PERSON)</v>
      </c>
      <c r="L2853" t="s">
        <v>17406</v>
      </c>
      <c r="M2853" t="s">
        <v>17821</v>
      </c>
      <c r="N2853" t="str">
        <f>"("&amp;L2853&amp;","&amp;M2853&amp;")"</f>
        <v>(Kong Linglei ,PERSON)</v>
      </c>
      <c r="O2853" t="s">
        <v>17407</v>
      </c>
      <c r="P2853" t="s">
        <v>17821</v>
      </c>
      <c r="Q2853" t="str">
        <f t="shared" ref="Q2853" si="1573">"("&amp;O2853&amp;","&amp;P2853&amp;")"</f>
        <v>( Liu Fengyuan,PERSON)</v>
      </c>
    </row>
    <row r="2854" spans="1:17" ht="16.5" customHeight="1" x14ac:dyDescent="0.25">
      <c r="A2854" t="s">
        <v>8777</v>
      </c>
      <c r="B2854">
        <v>91</v>
      </c>
      <c r="C2854" t="str">
        <f t="shared" ref="C2854:C2856" si="1574">"["&amp;G2854&amp;"]"</f>
        <v>[(SHENG Fang ,PERSON)]</v>
      </c>
      <c r="D2854" t="s">
        <v>12378</v>
      </c>
      <c r="E2854">
        <f t="shared" si="1563"/>
        <v>11</v>
      </c>
      <c r="F2854" t="s">
        <v>11322</v>
      </c>
      <c r="G2854" t="str">
        <f t="shared" si="1571"/>
        <v>(SHENG Fang ,PERSON)</v>
      </c>
    </row>
    <row r="2855" spans="1:17" ht="16.5" customHeight="1" x14ac:dyDescent="0.25">
      <c r="A2855" t="s">
        <v>15781</v>
      </c>
      <c r="B2855">
        <v>91</v>
      </c>
      <c r="C2855" t="str">
        <f t="shared" si="1574"/>
        <v>[(Sidley Austin ,ORG)]</v>
      </c>
      <c r="D2855" t="s">
        <v>15782</v>
      </c>
      <c r="E2855">
        <f t="shared" si="1563"/>
        <v>14</v>
      </c>
      <c r="F2855" t="s">
        <v>17958</v>
      </c>
      <c r="G2855" t="str">
        <f t="shared" si="1571"/>
        <v>(Sidley Austin ,ORG)</v>
      </c>
    </row>
    <row r="2856" spans="1:17" ht="16.5" customHeight="1" x14ac:dyDescent="0.25">
      <c r="A2856" t="s">
        <v>7147</v>
      </c>
      <c r="B2856">
        <v>91</v>
      </c>
      <c r="C2856" t="str">
        <f t="shared" si="1574"/>
        <v>[(Sinomax Securities Limited ,ORG)]</v>
      </c>
      <c r="D2856" t="s">
        <v>13924</v>
      </c>
      <c r="E2856">
        <f t="shared" si="1563"/>
        <v>27</v>
      </c>
      <c r="F2856" t="s">
        <v>17756</v>
      </c>
      <c r="G2856" t="str">
        <f t="shared" si="1571"/>
        <v>(Sinomax Securities Limited ,ORG)</v>
      </c>
    </row>
    <row r="2857" spans="1:17" ht="16.5" customHeight="1" x14ac:dyDescent="0.25">
      <c r="A2857" t="s">
        <v>15435</v>
      </c>
      <c r="B2857">
        <v>91</v>
      </c>
      <c r="C2857" t="str">
        <f>"["&amp;G2857&amp;K2857&amp;"]"</f>
        <v>[(Sole Bookrunner ,TITLE)(Shenwan Hongyuan Capital (H.K.) Limited ,ORG)]</v>
      </c>
      <c r="D2857" t="s">
        <v>15436</v>
      </c>
      <c r="E2857">
        <f t="shared" si="1563"/>
        <v>16</v>
      </c>
      <c r="F2857" t="s">
        <v>11314</v>
      </c>
      <c r="G2857" t="str">
        <f t="shared" si="1571"/>
        <v>(Sole Bookrunner ,TITLE)</v>
      </c>
      <c r="H2857" t="s">
        <v>16626</v>
      </c>
      <c r="I2857">
        <f t="shared" ref="I2857" si="1575">LEN(H2857)</f>
        <v>40</v>
      </c>
      <c r="J2857" t="s">
        <v>17887</v>
      </c>
      <c r="K2857" t="str">
        <f>"("&amp;H2857&amp;","&amp;J2857&amp;")"</f>
        <v>(Shenwan Hongyuan Capital (H.K.) Limited ,ORG)</v>
      </c>
    </row>
    <row r="2858" spans="1:17" ht="16.5" customHeight="1" x14ac:dyDescent="0.25">
      <c r="A2858" t="s">
        <v>6588</v>
      </c>
      <c r="B2858">
        <v>91</v>
      </c>
      <c r="C2858" t="str">
        <f t="shared" ref="C2858" si="1576">"["&amp;G2858&amp;"]"</f>
        <v>[(Tang Yishu ,PERSON)]</v>
      </c>
      <c r="D2858" t="s">
        <v>12379</v>
      </c>
      <c r="E2858">
        <f t="shared" si="1563"/>
        <v>11</v>
      </c>
      <c r="F2858" t="s">
        <v>11322</v>
      </c>
      <c r="G2858" t="str">
        <f t="shared" si="1571"/>
        <v>(Tang Yishu ,PERSON)</v>
      </c>
    </row>
    <row r="2859" spans="1:17" ht="16.5" customHeight="1" x14ac:dyDescent="0.25">
      <c r="A2859" t="s">
        <v>6252</v>
      </c>
      <c r="B2859">
        <v>91</v>
      </c>
    </row>
    <row r="2860" spans="1:17" ht="16.5" customHeight="1" x14ac:dyDescent="0.25">
      <c r="A2860" t="s">
        <v>5602</v>
      </c>
      <c r="B2860">
        <v>91</v>
      </c>
      <c r="C2860" t="str">
        <f t="shared" ref="C2860:C2865" si="1577">"["&amp;G2860&amp;"]"</f>
        <v>[(TSUI Wing Tak ,PERSON)]</v>
      </c>
      <c r="D2860" t="s">
        <v>11436</v>
      </c>
      <c r="E2860">
        <f t="shared" si="1563"/>
        <v>14</v>
      </c>
      <c r="F2860" t="s">
        <v>17821</v>
      </c>
      <c r="G2860" t="str">
        <f t="shared" ref="G2860:G2865" si="1578">"("&amp;D2860&amp;","&amp;F2860&amp;")"</f>
        <v>(TSUI Wing Tak ,PERSON)</v>
      </c>
    </row>
    <row r="2861" spans="1:17" ht="16.5" customHeight="1" x14ac:dyDescent="0.25">
      <c r="A2861" t="s">
        <v>7750</v>
      </c>
      <c r="B2861">
        <v>91</v>
      </c>
      <c r="C2861" t="str">
        <f t="shared" si="1577"/>
        <v>[(WU Xiaobo ,PERSON)]</v>
      </c>
      <c r="D2861" t="s">
        <v>12380</v>
      </c>
      <c r="E2861">
        <f t="shared" si="1563"/>
        <v>10</v>
      </c>
      <c r="F2861" t="s">
        <v>18051</v>
      </c>
      <c r="G2861" t="str">
        <f t="shared" si="1578"/>
        <v>(WU Xiaobo ,PERSON)</v>
      </c>
    </row>
    <row r="2862" spans="1:17" ht="16.5" customHeight="1" x14ac:dyDescent="0.25">
      <c r="A2862" t="s">
        <v>3623</v>
      </c>
      <c r="B2862">
        <v>91</v>
      </c>
      <c r="C2862" t="str">
        <f t="shared" si="1577"/>
        <v>[(Wu Xinhe ,PERSON)]</v>
      </c>
      <c r="D2862" t="s">
        <v>12381</v>
      </c>
      <c r="E2862">
        <f t="shared" si="1563"/>
        <v>9</v>
      </c>
      <c r="F2862" t="s">
        <v>17821</v>
      </c>
      <c r="G2862" t="str">
        <f t="shared" si="1578"/>
        <v>(Wu Xinhe ,PERSON)</v>
      </c>
    </row>
    <row r="2863" spans="1:17" ht="16.5" customHeight="1" x14ac:dyDescent="0.25">
      <c r="A2863" t="s">
        <v>522</v>
      </c>
      <c r="B2863">
        <v>91</v>
      </c>
      <c r="C2863" t="str">
        <f t="shared" si="1577"/>
        <v>[(Xiaoming Wu ,PERSON)]</v>
      </c>
      <c r="D2863" t="s">
        <v>12382</v>
      </c>
      <c r="E2863">
        <f t="shared" si="1563"/>
        <v>12</v>
      </c>
      <c r="F2863" t="s">
        <v>17821</v>
      </c>
      <c r="G2863" t="str">
        <f t="shared" si="1578"/>
        <v>(Xiaoming Wu ,PERSON)</v>
      </c>
    </row>
    <row r="2864" spans="1:17" ht="16.5" customHeight="1" x14ac:dyDescent="0.25">
      <c r="A2864" t="s">
        <v>2335</v>
      </c>
      <c r="B2864">
        <v>91</v>
      </c>
      <c r="C2864" t="str">
        <f t="shared" si="1577"/>
        <v>[(Yip Chun On ,PERSON)]</v>
      </c>
      <c r="D2864" t="s">
        <v>12383</v>
      </c>
      <c r="E2864">
        <f t="shared" si="1563"/>
        <v>12</v>
      </c>
      <c r="F2864" t="s">
        <v>17821</v>
      </c>
      <c r="G2864" t="str">
        <f t="shared" si="1578"/>
        <v>(Yip Chun On ,PERSON)</v>
      </c>
    </row>
    <row r="2865" spans="1:20" ht="16.5" customHeight="1" x14ac:dyDescent="0.25">
      <c r="A2865" t="s">
        <v>513</v>
      </c>
      <c r="B2865">
        <v>91</v>
      </c>
      <c r="C2865" t="str">
        <f t="shared" si="1577"/>
        <v>[(Yunyan Hu ,PERSON)]</v>
      </c>
      <c r="D2865" t="s">
        <v>12384</v>
      </c>
      <c r="E2865">
        <f t="shared" si="1563"/>
        <v>10</v>
      </c>
      <c r="F2865" t="s">
        <v>18051</v>
      </c>
      <c r="G2865" t="str">
        <f t="shared" si="1578"/>
        <v>(Yunyan Hu ,PERSON)</v>
      </c>
    </row>
    <row r="2866" spans="1:20" ht="16.5" customHeight="1" x14ac:dyDescent="0.25">
      <c r="A2866" t="s">
        <v>8488</v>
      </c>
      <c r="B2866">
        <v>92</v>
      </c>
    </row>
    <row r="2867" spans="1:20" ht="16.5" customHeight="1" x14ac:dyDescent="0.25">
      <c r="A2867" t="s">
        <v>5529</v>
      </c>
      <c r="B2867">
        <v>92</v>
      </c>
      <c r="C2867" t="str">
        <f t="shared" ref="C2867:C2869" si="1579">"["&amp;G2867&amp;"]"</f>
        <v>[( Appleby ,ORG)]</v>
      </c>
      <c r="D2867" t="s">
        <v>17052</v>
      </c>
      <c r="E2867">
        <f t="shared" si="1563"/>
        <v>9</v>
      </c>
      <c r="F2867" t="s">
        <v>11321</v>
      </c>
      <c r="G2867" t="str">
        <f t="shared" ref="G2867:G2893" si="1580">"("&amp;D2867&amp;","&amp;F2867&amp;")"</f>
        <v>( Appleby ,ORG)</v>
      </c>
    </row>
    <row r="2868" spans="1:20" ht="16.5" customHeight="1" x14ac:dyDescent="0.25">
      <c r="A2868" t="s">
        <v>3015</v>
      </c>
      <c r="B2868">
        <v>92</v>
      </c>
      <c r="C2868" t="str">
        <f t="shared" si="1579"/>
        <v>[(JunHe LLP,ORG)]</v>
      </c>
      <c r="D2868" t="s">
        <v>17079</v>
      </c>
      <c r="E2868">
        <f t="shared" si="1563"/>
        <v>9</v>
      </c>
      <c r="F2868" t="s">
        <v>17756</v>
      </c>
      <c r="G2868" t="str">
        <f t="shared" si="1580"/>
        <v>(JunHe LLP,ORG)</v>
      </c>
    </row>
    <row r="2869" spans="1:20" ht="16.5" customHeight="1" x14ac:dyDescent="0.25">
      <c r="A2869" t="s">
        <v>5528</v>
      </c>
      <c r="B2869">
        <v>92</v>
      </c>
      <c r="C2869" t="str">
        <f t="shared" si="1579"/>
        <v>[( Avant Law LLC,ORG)]</v>
      </c>
      <c r="D2869" t="s">
        <v>17221</v>
      </c>
      <c r="E2869">
        <f t="shared" si="1563"/>
        <v>14</v>
      </c>
      <c r="F2869" t="s">
        <v>18024</v>
      </c>
      <c r="G2869" t="str">
        <f t="shared" si="1580"/>
        <v>( Avant Law LLC,ORG)</v>
      </c>
    </row>
    <row r="2870" spans="1:20" ht="16.5" customHeight="1" x14ac:dyDescent="0.25">
      <c r="A2870" t="s">
        <v>2330</v>
      </c>
      <c r="B2870">
        <v>92</v>
      </c>
      <c r="C2870" t="str">
        <f>"["&amp;G2870&amp;K2870&amp;N2870&amp;Q2870&amp;T2870&amp;"]"</f>
        <v>[(Audit Committee,TITLE)( Mr. CHAN Hon Ki ,PERSON)(Mr. HUANG Juyun ,PERSON)(Mr. CHEN Wanlong ,PERSON)(Mr. WANG Donglin,PERSON)]</v>
      </c>
      <c r="D2870" t="s">
        <v>15237</v>
      </c>
      <c r="E2870">
        <f t="shared" si="1563"/>
        <v>15</v>
      </c>
      <c r="F2870" t="s">
        <v>17892</v>
      </c>
      <c r="G2870" t="str">
        <f t="shared" si="1580"/>
        <v>(Audit Committee,TITLE)</v>
      </c>
      <c r="H2870" t="s">
        <v>17634</v>
      </c>
      <c r="I2870">
        <f t="shared" ref="I2870" si="1581">LEN(H2870)</f>
        <v>17</v>
      </c>
      <c r="J2870" t="s">
        <v>17821</v>
      </c>
      <c r="K2870" t="str">
        <f>"("&amp;H2870&amp;","&amp;J2870&amp;")"</f>
        <v>( Mr. CHAN Hon Ki ,PERSON)</v>
      </c>
      <c r="L2870" t="s">
        <v>17650</v>
      </c>
      <c r="M2870" t="s">
        <v>17821</v>
      </c>
      <c r="N2870" t="str">
        <f>"("&amp;L2870&amp;","&amp;M2870&amp;")"</f>
        <v>(Mr. HUANG Juyun ,PERSON)</v>
      </c>
      <c r="O2870" t="s">
        <v>17666</v>
      </c>
      <c r="P2870" t="s">
        <v>17821</v>
      </c>
      <c r="Q2870" t="str">
        <f t="shared" ref="Q2870" si="1582">"("&amp;O2870&amp;","&amp;P2870&amp;")"</f>
        <v>(Mr. CHEN Wanlong ,PERSON)</v>
      </c>
      <c r="R2870" t="s">
        <v>17667</v>
      </c>
      <c r="S2870" t="s">
        <v>17821</v>
      </c>
      <c r="T2870" t="str">
        <f t="shared" ref="T2870" si="1583">"("&amp;R2870&amp;","&amp;S2870&amp;")"</f>
        <v>(Mr. WANG Donglin,PERSON)</v>
      </c>
    </row>
    <row r="2871" spans="1:20" ht="16.5" customHeight="1" x14ac:dyDescent="0.25">
      <c r="A2871" t="s">
        <v>15759</v>
      </c>
      <c r="B2871">
        <v>92</v>
      </c>
      <c r="C2871" t="str">
        <f t="shared" ref="C2871:C2876" si="1584">"["&amp;G2871&amp;"]"</f>
        <v>[(Bruno Robert MERCIER,ORG)]</v>
      </c>
      <c r="D2871" t="s">
        <v>15760</v>
      </c>
      <c r="E2871">
        <f t="shared" si="1563"/>
        <v>20</v>
      </c>
      <c r="F2871" t="s">
        <v>17887</v>
      </c>
      <c r="G2871" t="str">
        <f t="shared" si="1580"/>
        <v>(Bruno Robert MERCIER,ORG)</v>
      </c>
    </row>
    <row r="2872" spans="1:20" ht="16.5" customHeight="1" x14ac:dyDescent="0.25">
      <c r="A2872" t="s">
        <v>1014</v>
      </c>
      <c r="B2872">
        <v>92</v>
      </c>
      <c r="C2872" t="str">
        <f t="shared" si="1584"/>
        <v>[(CCB International Capital Limited ,ORG)]</v>
      </c>
      <c r="D2872" t="s">
        <v>14709</v>
      </c>
      <c r="E2872">
        <f t="shared" si="1563"/>
        <v>34</v>
      </c>
      <c r="F2872" t="s">
        <v>17756</v>
      </c>
      <c r="G2872" t="str">
        <f t="shared" si="1580"/>
        <v>(CCB International Capital Limited ,ORG)</v>
      </c>
    </row>
    <row r="2873" spans="1:20" ht="16.5" customHeight="1" x14ac:dyDescent="0.25">
      <c r="A2873" t="s">
        <v>8385</v>
      </c>
      <c r="B2873">
        <v>92</v>
      </c>
      <c r="C2873" t="str">
        <f t="shared" si="1584"/>
        <v>[(China Everbright Capital Limited ,ORG)]</v>
      </c>
      <c r="D2873" t="s">
        <v>14710</v>
      </c>
      <c r="E2873">
        <f t="shared" si="1563"/>
        <v>33</v>
      </c>
      <c r="F2873" t="s">
        <v>17756</v>
      </c>
      <c r="G2873" t="str">
        <f t="shared" si="1580"/>
        <v>(China Everbright Capital Limited ,ORG)</v>
      </c>
    </row>
    <row r="2874" spans="1:20" ht="16.5" customHeight="1" x14ac:dyDescent="0.25">
      <c r="A2874" t="s">
        <v>9593</v>
      </c>
      <c r="B2874">
        <v>92</v>
      </c>
      <c r="C2874" t="str">
        <f t="shared" si="1584"/>
        <v>[(China Tonghai Securities Limited ,ORG)]</v>
      </c>
      <c r="D2874" t="s">
        <v>14701</v>
      </c>
      <c r="E2874">
        <f t="shared" si="1563"/>
        <v>33</v>
      </c>
      <c r="F2874" t="s">
        <v>17756</v>
      </c>
      <c r="G2874" t="str">
        <f t="shared" si="1580"/>
        <v>(China Tonghai Securities Limited ,ORG)</v>
      </c>
    </row>
    <row r="2875" spans="1:20" ht="16.5" customHeight="1" x14ac:dyDescent="0.25">
      <c r="A2875" t="s">
        <v>15761</v>
      </c>
      <c r="B2875">
        <v>92</v>
      </c>
      <c r="C2875" t="str">
        <f t="shared" si="1584"/>
        <v>[(Chiu Ricky Tong,PERSON)]</v>
      </c>
      <c r="D2875" t="s">
        <v>15762</v>
      </c>
      <c r="E2875">
        <f t="shared" si="1563"/>
        <v>15</v>
      </c>
      <c r="F2875" t="s">
        <v>17821</v>
      </c>
      <c r="G2875" t="str">
        <f t="shared" si="1580"/>
        <v>(Chiu Ricky Tong,PERSON)</v>
      </c>
    </row>
    <row r="2876" spans="1:20" ht="16.5" customHeight="1" x14ac:dyDescent="0.25">
      <c r="A2876" t="s">
        <v>5707</v>
      </c>
      <c r="B2876">
        <v>92</v>
      </c>
      <c r="C2876" t="str">
        <f t="shared" si="1584"/>
        <v>[(CNI Securities Group Limited ,ORG)]</v>
      </c>
      <c r="D2876" t="s">
        <v>14711</v>
      </c>
      <c r="E2876">
        <f t="shared" si="1563"/>
        <v>29</v>
      </c>
      <c r="F2876" t="s">
        <v>17756</v>
      </c>
      <c r="G2876" t="str">
        <f t="shared" si="1580"/>
        <v>(CNI Securities Group Limited ,ORG)</v>
      </c>
    </row>
    <row r="2877" spans="1:20" ht="16.5" customHeight="1" x14ac:dyDescent="0.25">
      <c r="A2877" t="s">
        <v>7022</v>
      </c>
      <c r="B2877">
        <v>92</v>
      </c>
      <c r="C2877" t="str">
        <f t="shared" ref="C2877:C2878" si="1585">"["&amp;G2877&amp;K2877&amp;"]"</f>
        <v>[(Compliance adviser,TITLE)( Kingsway Capital Limited,ORG)]</v>
      </c>
      <c r="D2877" t="s">
        <v>160</v>
      </c>
      <c r="E2877">
        <f t="shared" si="1563"/>
        <v>18</v>
      </c>
      <c r="F2877" t="s">
        <v>17892</v>
      </c>
      <c r="G2877" t="str">
        <f t="shared" si="1580"/>
        <v>(Compliance adviser,TITLE)</v>
      </c>
      <c r="H2877" t="s">
        <v>16413</v>
      </c>
      <c r="I2877">
        <f t="shared" ref="I2877:I2878" si="1586">LEN(H2877)</f>
        <v>25</v>
      </c>
      <c r="J2877" t="s">
        <v>17891</v>
      </c>
      <c r="K2877" t="str">
        <f t="shared" ref="K2877:K2878" si="1587">"("&amp;H2877&amp;","&amp;J2877&amp;")"</f>
        <v>( Kingsway Capital Limited,ORG)</v>
      </c>
    </row>
    <row r="2878" spans="1:20" ht="16.5" customHeight="1" x14ac:dyDescent="0.25">
      <c r="A2878" t="s">
        <v>15313</v>
      </c>
      <c r="B2878">
        <v>92</v>
      </c>
      <c r="C2878" t="str">
        <f t="shared" si="1585"/>
        <v>[(Compliance officer,TITLE)(Mr. Chu Chee Keong,PERSON)]</v>
      </c>
      <c r="D2878" t="s">
        <v>14585</v>
      </c>
      <c r="E2878">
        <f t="shared" si="1563"/>
        <v>18</v>
      </c>
      <c r="F2878" t="s">
        <v>17892</v>
      </c>
      <c r="G2878" t="str">
        <f t="shared" si="1580"/>
        <v>(Compliance officer,TITLE)</v>
      </c>
      <c r="H2878" t="s">
        <v>15314</v>
      </c>
      <c r="I2878">
        <f t="shared" si="1586"/>
        <v>18</v>
      </c>
      <c r="J2878" t="s">
        <v>17821</v>
      </c>
      <c r="K2878" t="str">
        <f t="shared" si="1587"/>
        <v>(Mr. Chu Chee Keong,PERSON)</v>
      </c>
      <c r="L2878" t="s">
        <v>15320</v>
      </c>
    </row>
    <row r="2879" spans="1:20" ht="16.5" customHeight="1" x14ac:dyDescent="0.25">
      <c r="A2879" t="s">
        <v>5070</v>
      </c>
      <c r="B2879">
        <v>92</v>
      </c>
      <c r="C2879" t="str">
        <f t="shared" ref="C2879:C2886" si="1588">"["&amp;G2879&amp;"]"</f>
        <v>[(David T Chen ,PERSON)]</v>
      </c>
      <c r="D2879" t="s">
        <v>12385</v>
      </c>
      <c r="E2879">
        <f t="shared" si="1563"/>
        <v>13</v>
      </c>
      <c r="F2879" t="s">
        <v>17821</v>
      </c>
      <c r="G2879" t="str">
        <f t="shared" si="1580"/>
        <v>(David T Chen ,PERSON)</v>
      </c>
    </row>
    <row r="2880" spans="1:20" ht="16.5" customHeight="1" x14ac:dyDescent="0.25">
      <c r="A2880" t="s">
        <v>852</v>
      </c>
      <c r="B2880">
        <v>92</v>
      </c>
      <c r="C2880" t="str">
        <f t="shared" si="1588"/>
        <v>[(Dr. Chan Yuk Mau Eddie ,PERSON)]</v>
      </c>
      <c r="D2880" t="s">
        <v>12117</v>
      </c>
      <c r="E2880">
        <f t="shared" si="1563"/>
        <v>23</v>
      </c>
      <c r="F2880" t="s">
        <v>18022</v>
      </c>
      <c r="G2880" t="str">
        <f t="shared" si="1580"/>
        <v>(Dr. Chan Yuk Mau Eddie ,PERSON)</v>
      </c>
    </row>
    <row r="2881" spans="1:11" ht="16.5" customHeight="1" x14ac:dyDescent="0.25">
      <c r="A2881" t="s">
        <v>6287</v>
      </c>
      <c r="B2881">
        <v>92</v>
      </c>
      <c r="C2881" t="str">
        <f t="shared" si="1588"/>
        <v>[(Dr. Krishnan Viswanadhan ,PERSON)]</v>
      </c>
      <c r="D2881" t="s">
        <v>14333</v>
      </c>
      <c r="E2881">
        <f t="shared" si="1563"/>
        <v>25</v>
      </c>
      <c r="F2881" t="s">
        <v>18022</v>
      </c>
      <c r="G2881" t="str">
        <f t="shared" si="1580"/>
        <v>(Dr. Krishnan Viswanadhan ,PERSON)</v>
      </c>
    </row>
    <row r="2882" spans="1:11" ht="16.5" customHeight="1" x14ac:dyDescent="0.25">
      <c r="A2882" t="s">
        <v>8573</v>
      </c>
      <c r="B2882">
        <v>92</v>
      </c>
      <c r="C2882" t="str">
        <f t="shared" si="1588"/>
        <v>[(Dr. Wong Ho Ki ,PERSON)]</v>
      </c>
      <c r="D2882" t="s">
        <v>12386</v>
      </c>
      <c r="E2882">
        <f t="shared" si="1563"/>
        <v>15</v>
      </c>
      <c r="F2882" t="s">
        <v>18022</v>
      </c>
      <c r="G2882" t="str">
        <f t="shared" si="1580"/>
        <v>(Dr. Wong Ho Ki ,PERSON)</v>
      </c>
    </row>
    <row r="2883" spans="1:11" ht="16.5" customHeight="1" x14ac:dyDescent="0.25">
      <c r="A2883" t="s">
        <v>6978</v>
      </c>
      <c r="B2883">
        <v>92</v>
      </c>
      <c r="C2883" t="str">
        <f t="shared" si="1588"/>
        <v>[(Dr. Zhang Yanyun ,PERSON)]</v>
      </c>
      <c r="D2883" t="s">
        <v>12387</v>
      </c>
      <c r="E2883">
        <f t="shared" ref="E2883:E2944" si="1589">LEN(D2883)</f>
        <v>17</v>
      </c>
      <c r="F2883" t="s">
        <v>18022</v>
      </c>
      <c r="G2883" t="str">
        <f t="shared" si="1580"/>
        <v>(Dr. Zhang Yanyun ,PERSON)</v>
      </c>
    </row>
    <row r="2884" spans="1:11" ht="16.5" customHeight="1" x14ac:dyDescent="0.25">
      <c r="A2884" t="s">
        <v>15800</v>
      </c>
      <c r="B2884">
        <v>92</v>
      </c>
      <c r="C2884" t="str">
        <f t="shared" si="1588"/>
        <v>[(Eversheds Sutherland (Germany) LLP (Munich Office),ORG)]</v>
      </c>
      <c r="D2884" t="s">
        <v>15801</v>
      </c>
      <c r="E2884">
        <f t="shared" si="1589"/>
        <v>50</v>
      </c>
      <c r="F2884" t="s">
        <v>17756</v>
      </c>
      <c r="G2884" t="str">
        <f t="shared" si="1580"/>
        <v>(Eversheds Sutherland (Germany) LLP (Munich Office),ORG)</v>
      </c>
    </row>
    <row r="2885" spans="1:11" ht="16.5" customHeight="1" x14ac:dyDescent="0.25">
      <c r="A2885" t="s">
        <v>15783</v>
      </c>
      <c r="B2885">
        <v>92</v>
      </c>
      <c r="C2885" t="str">
        <f t="shared" si="1588"/>
        <v>[(Freshfields Bruckhaus Deringer ,ORG)]</v>
      </c>
      <c r="D2885" t="s">
        <v>15784</v>
      </c>
      <c r="E2885">
        <f t="shared" si="1589"/>
        <v>31</v>
      </c>
      <c r="F2885" t="s">
        <v>17958</v>
      </c>
      <c r="G2885" t="str">
        <f t="shared" si="1580"/>
        <v>(Freshfields Bruckhaus Deringer ,ORG)</v>
      </c>
    </row>
    <row r="2886" spans="1:11" ht="16.5" customHeight="1" x14ac:dyDescent="0.25">
      <c r="A2886" t="s">
        <v>15846</v>
      </c>
      <c r="B2886">
        <v>92</v>
      </c>
      <c r="C2886" t="str">
        <f t="shared" si="1588"/>
        <v>[(Guantao Law Firm,ORG)]</v>
      </c>
      <c r="D2886" t="s">
        <v>1880</v>
      </c>
      <c r="E2886">
        <f t="shared" si="1589"/>
        <v>16</v>
      </c>
      <c r="F2886" t="s">
        <v>18024</v>
      </c>
      <c r="G2886" t="str">
        <f t="shared" si="1580"/>
        <v>(Guantao Law Firm,ORG)</v>
      </c>
    </row>
    <row r="2887" spans="1:11" ht="16.5" customHeight="1" x14ac:dyDescent="0.25">
      <c r="A2887" t="s">
        <v>792</v>
      </c>
      <c r="B2887">
        <v>92</v>
      </c>
      <c r="C2887" t="str">
        <f>"["&amp;G2887&amp;K2887&amp;"]"</f>
        <v>[(Industry consultant ,TITLE)(Ipsos Pte. Ltd. ,ORG)]</v>
      </c>
      <c r="D2887" t="s">
        <v>13935</v>
      </c>
      <c r="E2887">
        <f t="shared" si="1589"/>
        <v>20</v>
      </c>
      <c r="F2887" t="s">
        <v>17892</v>
      </c>
      <c r="G2887" t="str">
        <f t="shared" si="1580"/>
        <v>(Industry consultant ,TITLE)</v>
      </c>
      <c r="H2887" t="s">
        <v>16340</v>
      </c>
      <c r="I2887">
        <f t="shared" ref="I2887" si="1590">LEN(H2887)</f>
        <v>16</v>
      </c>
      <c r="J2887" t="s">
        <v>17887</v>
      </c>
      <c r="K2887" t="str">
        <f>"("&amp;H2887&amp;","&amp;J2887&amp;")"</f>
        <v>(Ipsos Pte. Ltd. ,ORG)</v>
      </c>
    </row>
    <row r="2888" spans="1:11" ht="16.5" customHeight="1" x14ac:dyDescent="0.25">
      <c r="A2888" t="s">
        <v>8377</v>
      </c>
      <c r="B2888">
        <v>92</v>
      </c>
      <c r="C2888" t="str">
        <f t="shared" ref="C2888:C2889" si="1591">"["&amp;G2888&amp;"]"</f>
        <v>[(Jiang Mingkuan ,PERSON)]</v>
      </c>
      <c r="D2888" t="s">
        <v>12388</v>
      </c>
      <c r="E2888">
        <f t="shared" si="1589"/>
        <v>15</v>
      </c>
      <c r="F2888" t="s">
        <v>17821</v>
      </c>
      <c r="G2888" t="str">
        <f t="shared" si="1580"/>
        <v>(Jiang Mingkuan ,PERSON)</v>
      </c>
    </row>
    <row r="2889" spans="1:11" ht="16.5" customHeight="1" x14ac:dyDescent="0.25">
      <c r="A2889" t="s">
        <v>9767</v>
      </c>
      <c r="B2889">
        <v>92</v>
      </c>
      <c r="C2889" t="str">
        <f t="shared" si="1591"/>
        <v>[(Jingtian &amp; Gongcheng ,ORG)]</v>
      </c>
      <c r="D2889" t="s">
        <v>15919</v>
      </c>
      <c r="E2889">
        <f t="shared" si="1589"/>
        <v>21</v>
      </c>
      <c r="F2889" t="s">
        <v>18031</v>
      </c>
      <c r="G2889" t="str">
        <f t="shared" si="1580"/>
        <v>(Jingtian &amp; Gongcheng ,ORG)</v>
      </c>
    </row>
    <row r="2890" spans="1:11" ht="16.5" customHeight="1" x14ac:dyDescent="0.25">
      <c r="A2890" t="s">
        <v>5351</v>
      </c>
      <c r="B2890">
        <v>92</v>
      </c>
      <c r="C2890" t="str">
        <f t="shared" ref="C2890:C2891" si="1592">"["&amp;G2890&amp;K2890&amp;"]"</f>
        <v>[(Joint Bookrunners,TITLE)( Morgan Stanley Asia Limited ,ORG)]</v>
      </c>
      <c r="D2890" t="s">
        <v>473</v>
      </c>
      <c r="E2890">
        <f t="shared" si="1589"/>
        <v>17</v>
      </c>
      <c r="F2890" t="s">
        <v>11314</v>
      </c>
      <c r="G2890" t="str">
        <f t="shared" si="1580"/>
        <v>(Joint Bookrunners,TITLE)</v>
      </c>
      <c r="H2890" t="s">
        <v>16818</v>
      </c>
      <c r="I2890">
        <f t="shared" ref="I2890:I2891" si="1593">LEN(H2890)</f>
        <v>29</v>
      </c>
      <c r="J2890" t="s">
        <v>17891</v>
      </c>
      <c r="K2890" t="str">
        <f t="shared" ref="K2890:K2891" si="1594">"("&amp;H2890&amp;","&amp;J2890&amp;")"</f>
        <v>( Morgan Stanley Asia Limited ,ORG)</v>
      </c>
    </row>
    <row r="2891" spans="1:11" ht="16.5" customHeight="1" x14ac:dyDescent="0.25">
      <c r="A2891" t="s">
        <v>8820</v>
      </c>
      <c r="B2891">
        <v>92</v>
      </c>
      <c r="C2891" t="str">
        <f t="shared" si="1592"/>
        <v>[(Joint Global Coordinators,TITLE)( China Securities (International) Corporate Finance Company Limited,ORG)]</v>
      </c>
      <c r="D2891" t="s">
        <v>74</v>
      </c>
      <c r="E2891">
        <f t="shared" si="1589"/>
        <v>25</v>
      </c>
      <c r="F2891" t="s">
        <v>11314</v>
      </c>
      <c r="G2891" t="str">
        <f t="shared" si="1580"/>
        <v>(Joint Global Coordinators,TITLE)</v>
      </c>
      <c r="H2891" t="s">
        <v>15129</v>
      </c>
      <c r="I2891">
        <f t="shared" si="1593"/>
        <v>67</v>
      </c>
      <c r="J2891" t="s">
        <v>17887</v>
      </c>
      <c r="K2891" t="str">
        <f t="shared" si="1594"/>
        <v>( China Securities (International) Corporate Finance Company Limited,ORG)</v>
      </c>
    </row>
    <row r="2892" spans="1:11" ht="16.5" customHeight="1" x14ac:dyDescent="0.25">
      <c r="A2892" t="s">
        <v>1576</v>
      </c>
      <c r="B2892">
        <v>92</v>
      </c>
      <c r="C2892" t="str">
        <f t="shared" ref="C2892:C2893" si="1595">"["&amp;G2892&amp;"]"</f>
        <v>[(Joint Global Coordinators, Joint Bookrunners and Joint Lead Managers ,TITLE)]</v>
      </c>
      <c r="D2892" t="s">
        <v>12389</v>
      </c>
      <c r="E2892">
        <f t="shared" si="1589"/>
        <v>69</v>
      </c>
      <c r="F2892" t="s">
        <v>11314</v>
      </c>
      <c r="G2892" t="str">
        <f t="shared" si="1580"/>
        <v>(Joint Global Coordinators, Joint Bookrunners and Joint Lead Managers ,TITLE)</v>
      </c>
    </row>
    <row r="2893" spans="1:11" ht="16.5" customHeight="1" x14ac:dyDescent="0.25">
      <c r="A2893" t="s">
        <v>15785</v>
      </c>
      <c r="B2893">
        <v>92</v>
      </c>
      <c r="C2893" t="str">
        <f t="shared" si="1595"/>
        <v>[(Kirkland &amp; Ellis,ORG)]</v>
      </c>
      <c r="D2893" t="s">
        <v>3078</v>
      </c>
      <c r="E2893">
        <f t="shared" si="1589"/>
        <v>16</v>
      </c>
      <c r="F2893" t="s">
        <v>17928</v>
      </c>
      <c r="G2893" t="str">
        <f t="shared" si="1580"/>
        <v>(Kirkland &amp; Ellis,ORG)</v>
      </c>
    </row>
    <row r="2894" spans="1:11" ht="16.5" customHeight="1" x14ac:dyDescent="0.25">
      <c r="A2894" t="s">
        <v>7562</v>
      </c>
      <c r="B2894">
        <v>92</v>
      </c>
    </row>
    <row r="2895" spans="1:11" ht="16.5" customHeight="1" x14ac:dyDescent="0.25">
      <c r="A2895" t="s">
        <v>9559</v>
      </c>
      <c r="B2895">
        <v>92</v>
      </c>
      <c r="C2895" t="str">
        <f t="shared" ref="C2895:C2896" si="1596">"["&amp;G2895&amp;"]"</f>
        <v>[(LIN Jinfeng ,PERSON)]</v>
      </c>
      <c r="D2895" t="s">
        <v>12390</v>
      </c>
      <c r="E2895">
        <f t="shared" si="1589"/>
        <v>12</v>
      </c>
      <c r="F2895" t="s">
        <v>17821</v>
      </c>
      <c r="G2895" t="str">
        <f t="shared" ref="G2895:G2935" si="1597">"("&amp;D2895&amp;","&amp;F2895&amp;")"</f>
        <v>(LIN Jinfeng ,PERSON)</v>
      </c>
    </row>
    <row r="2896" spans="1:11" ht="16.5" customHeight="1" x14ac:dyDescent="0.25">
      <c r="A2896" t="s">
        <v>7748</v>
      </c>
      <c r="B2896">
        <v>92</v>
      </c>
      <c r="C2896" t="str">
        <f t="shared" si="1596"/>
        <v>[(LING Xinyu ,PERSON)]</v>
      </c>
      <c r="D2896" t="s">
        <v>12391</v>
      </c>
      <c r="E2896">
        <f t="shared" si="1589"/>
        <v>11</v>
      </c>
      <c r="F2896" t="s">
        <v>11322</v>
      </c>
      <c r="G2896" t="str">
        <f t="shared" si="1597"/>
        <v>(LING Xinyu ,PERSON)</v>
      </c>
    </row>
    <row r="2897" spans="1:14" ht="16.5" customHeight="1" x14ac:dyDescent="0.25">
      <c r="A2897" t="s">
        <v>4152</v>
      </c>
      <c r="B2897">
        <v>92</v>
      </c>
      <c r="C2897" t="str">
        <f>"["&amp;G2897&amp;K2897&amp;"]"</f>
        <v>[(Luis Felipe Pedreira Dutra Leite,PERSON)( Felipe Dutra,PERSON)]</v>
      </c>
      <c r="D2897" t="s">
        <v>16132</v>
      </c>
      <c r="E2897">
        <f t="shared" si="1589"/>
        <v>32</v>
      </c>
      <c r="F2897" t="s">
        <v>17821</v>
      </c>
      <c r="G2897" t="str">
        <f t="shared" si="1597"/>
        <v>(Luis Felipe Pedreira Dutra Leite,PERSON)</v>
      </c>
      <c r="H2897" t="s">
        <v>16133</v>
      </c>
      <c r="I2897">
        <f t="shared" ref="I2897" si="1598">LEN(H2897)</f>
        <v>13</v>
      </c>
      <c r="J2897" t="s">
        <v>17931</v>
      </c>
      <c r="K2897" t="str">
        <f>"("&amp;H2897&amp;","&amp;J2897&amp;")"</f>
        <v>( Felipe Dutra,PERSON)</v>
      </c>
    </row>
    <row r="2898" spans="1:14" ht="16.5" customHeight="1" x14ac:dyDescent="0.25">
      <c r="A2898" t="s">
        <v>15786</v>
      </c>
      <c r="B2898">
        <v>92</v>
      </c>
      <c r="C2898" t="str">
        <f t="shared" ref="C2898:C2906" si="1599">"["&amp;G2898&amp;"]"</f>
        <v>[(Maples and Calder (Hong Kong) LLP ,ORG)]</v>
      </c>
      <c r="D2898" t="s">
        <v>15633</v>
      </c>
      <c r="E2898">
        <f t="shared" si="1589"/>
        <v>34</v>
      </c>
      <c r="F2898" t="s">
        <v>17756</v>
      </c>
      <c r="G2898" t="str">
        <f t="shared" si="1597"/>
        <v>(Maples and Calder (Hong Kong) LLP ,ORG)</v>
      </c>
    </row>
    <row r="2899" spans="1:14" ht="16.5" customHeight="1" x14ac:dyDescent="0.25">
      <c r="A2899" t="s">
        <v>1481</v>
      </c>
      <c r="B2899">
        <v>92</v>
      </c>
      <c r="C2899" t="str">
        <f t="shared" si="1599"/>
        <v>[(Mr. Chan Leng Wai,PERSON)]</v>
      </c>
      <c r="D2899" t="s">
        <v>14334</v>
      </c>
      <c r="E2899">
        <f t="shared" si="1589"/>
        <v>17</v>
      </c>
      <c r="F2899" t="s">
        <v>11322</v>
      </c>
      <c r="G2899" t="str">
        <f t="shared" si="1597"/>
        <v>(Mr. Chan Leng Wai,PERSON)</v>
      </c>
    </row>
    <row r="2900" spans="1:14" ht="16.5" customHeight="1" x14ac:dyDescent="0.25">
      <c r="A2900" t="s">
        <v>1361</v>
      </c>
      <c r="B2900">
        <v>92</v>
      </c>
      <c r="C2900" t="str">
        <f t="shared" si="1599"/>
        <v>[(Mr. Chan Sing Ming Barry ,PERSON)]</v>
      </c>
      <c r="D2900" t="s">
        <v>12392</v>
      </c>
      <c r="E2900">
        <f t="shared" si="1589"/>
        <v>25</v>
      </c>
      <c r="F2900" t="s">
        <v>17782</v>
      </c>
      <c r="G2900" t="str">
        <f t="shared" si="1597"/>
        <v>(Mr. Chan Sing Ming Barry ,PERSON)</v>
      </c>
    </row>
    <row r="2901" spans="1:14" ht="16.5" customHeight="1" x14ac:dyDescent="0.25">
      <c r="A2901" t="s">
        <v>2</v>
      </c>
      <c r="B2901">
        <v>92</v>
      </c>
      <c r="C2901" t="str">
        <f t="shared" si="1599"/>
        <v>[(Mr. CHENG Yixiao ,PERSON)]</v>
      </c>
      <c r="D2901" t="s">
        <v>12393</v>
      </c>
      <c r="E2901">
        <f t="shared" si="1589"/>
        <v>17</v>
      </c>
      <c r="F2901" t="s">
        <v>11322</v>
      </c>
      <c r="G2901" t="str">
        <f t="shared" si="1597"/>
        <v>(Mr. CHENG Yixiao ,PERSON)</v>
      </c>
    </row>
    <row r="2902" spans="1:14" ht="16.5" customHeight="1" x14ac:dyDescent="0.25">
      <c r="A2902" t="s">
        <v>4507</v>
      </c>
      <c r="B2902">
        <v>92</v>
      </c>
      <c r="C2902" t="str">
        <f t="shared" si="1599"/>
        <v>[(Mr. Ding Xueqing ,PERSON)]</v>
      </c>
      <c r="D2902" t="s">
        <v>12394</v>
      </c>
      <c r="E2902">
        <f t="shared" si="1589"/>
        <v>17</v>
      </c>
      <c r="F2902" t="s">
        <v>11322</v>
      </c>
      <c r="G2902" t="str">
        <f t="shared" si="1597"/>
        <v>(Mr. Ding Xueqing ,PERSON)</v>
      </c>
    </row>
    <row r="2903" spans="1:14" ht="16.5" customHeight="1" x14ac:dyDescent="0.25">
      <c r="A2903" t="s">
        <v>9202</v>
      </c>
      <c r="B2903">
        <v>92</v>
      </c>
      <c r="C2903" t="str">
        <f t="shared" si="1599"/>
        <v>[(Mr. Guo Zengli ,PERSON)]</v>
      </c>
      <c r="D2903" t="s">
        <v>12395</v>
      </c>
      <c r="E2903">
        <f t="shared" si="1589"/>
        <v>15</v>
      </c>
      <c r="F2903" t="s">
        <v>17821</v>
      </c>
      <c r="G2903" t="str">
        <f t="shared" si="1597"/>
        <v>(Mr. Guo Zengli ,PERSON)</v>
      </c>
    </row>
    <row r="2904" spans="1:14" ht="16.5" customHeight="1" x14ac:dyDescent="0.25">
      <c r="A2904" t="s">
        <v>9723</v>
      </c>
      <c r="B2904">
        <v>92</v>
      </c>
      <c r="C2904" t="str">
        <f t="shared" si="1599"/>
        <v>[(Mr. Huang Liang ,PERSON)]</v>
      </c>
      <c r="D2904" t="s">
        <v>12396</v>
      </c>
      <c r="E2904">
        <f t="shared" si="1589"/>
        <v>16</v>
      </c>
      <c r="F2904" t="s">
        <v>11322</v>
      </c>
      <c r="G2904" t="str">
        <f t="shared" si="1597"/>
        <v>(Mr. Huang Liang ,PERSON)</v>
      </c>
    </row>
    <row r="2905" spans="1:14" ht="16.5" customHeight="1" x14ac:dyDescent="0.25">
      <c r="A2905" t="s">
        <v>5775</v>
      </c>
      <c r="B2905">
        <v>92</v>
      </c>
      <c r="C2905" t="str">
        <f t="shared" si="1599"/>
        <v>[(Mr. Huang Yu ,PERSON)]</v>
      </c>
      <c r="D2905" t="s">
        <v>12397</v>
      </c>
      <c r="E2905">
        <f t="shared" si="1589"/>
        <v>13</v>
      </c>
      <c r="F2905" t="s">
        <v>17821</v>
      </c>
      <c r="G2905" t="str">
        <f t="shared" si="1597"/>
        <v>(Mr. Huang Yu ,PERSON)</v>
      </c>
    </row>
    <row r="2906" spans="1:14" ht="16.5" customHeight="1" x14ac:dyDescent="0.25">
      <c r="A2906" t="s">
        <v>4666</v>
      </c>
      <c r="B2906">
        <v>92</v>
      </c>
      <c r="C2906" t="str">
        <f t="shared" si="1599"/>
        <v>[(Mr. Lam Keung ,PERSON)]</v>
      </c>
      <c r="D2906" t="s">
        <v>12553</v>
      </c>
      <c r="E2906">
        <f t="shared" si="1589"/>
        <v>14</v>
      </c>
      <c r="F2906" t="s">
        <v>17821</v>
      </c>
      <c r="G2906" t="str">
        <f t="shared" si="1597"/>
        <v>(Mr. Lam Keung ,PERSON)</v>
      </c>
    </row>
    <row r="2907" spans="1:14" ht="16.5" customHeight="1" x14ac:dyDescent="0.25">
      <c r="A2907" t="s">
        <v>17801</v>
      </c>
      <c r="B2907">
        <v>92</v>
      </c>
      <c r="C2907" t="str">
        <f>"["&amp;G2907&amp;K2907&amp;N2907&amp;"]"</f>
        <v>[(Mr. Lau Wai Leung Anders ,PERSON)( Mr. Zhang Zixue,PERSON)(Mr. Shi Ruxin ,PERSON)]</v>
      </c>
      <c r="D2907" t="s">
        <v>11614</v>
      </c>
      <c r="E2907">
        <f t="shared" si="1589"/>
        <v>25</v>
      </c>
      <c r="F2907" t="s">
        <v>17782</v>
      </c>
      <c r="G2907" t="str">
        <f t="shared" si="1597"/>
        <v>(Mr. Lau Wai Leung Anders ,PERSON)</v>
      </c>
      <c r="H2907" t="s">
        <v>17803</v>
      </c>
      <c r="I2907">
        <f t="shared" ref="I2907" si="1600">LEN(H2907)</f>
        <v>16</v>
      </c>
      <c r="J2907" t="s">
        <v>17782</v>
      </c>
      <c r="K2907" t="str">
        <f>"("&amp;H2907&amp;","&amp;J2907&amp;")"</f>
        <v>( Mr. Zhang Zixue,PERSON)</v>
      </c>
      <c r="L2907" t="s">
        <v>17802</v>
      </c>
      <c r="M2907" t="s">
        <v>17782</v>
      </c>
      <c r="N2907" t="str">
        <f>"("&amp;L2907&amp;","&amp;M2907&amp;")"</f>
        <v>(Mr. Shi Ruxin ,PERSON)</v>
      </c>
    </row>
    <row r="2908" spans="1:14" ht="16.5" customHeight="1" x14ac:dyDescent="0.25">
      <c r="A2908" t="s">
        <v>11082</v>
      </c>
      <c r="B2908">
        <v>92</v>
      </c>
      <c r="C2908" t="str">
        <f t="shared" ref="C2908:C2934" si="1601">"["&amp;G2908&amp;"]"</f>
        <v>[(Mr. Li Nan ,PERSON)]</v>
      </c>
      <c r="D2908" t="s">
        <v>12398</v>
      </c>
      <c r="E2908">
        <f t="shared" si="1589"/>
        <v>11</v>
      </c>
      <c r="F2908" t="s">
        <v>17821</v>
      </c>
      <c r="G2908" t="str">
        <f t="shared" si="1597"/>
        <v>(Mr. Li Nan ,PERSON)</v>
      </c>
    </row>
    <row r="2909" spans="1:14" ht="16.5" customHeight="1" x14ac:dyDescent="0.25">
      <c r="A2909" t="s">
        <v>6704</v>
      </c>
      <c r="B2909">
        <v>92</v>
      </c>
      <c r="C2909" t="str">
        <f t="shared" si="1601"/>
        <v>[(Mr. Lin Weiguo ,PERSON)]</v>
      </c>
      <c r="D2909" t="s">
        <v>12399</v>
      </c>
      <c r="E2909">
        <f t="shared" si="1589"/>
        <v>15</v>
      </c>
      <c r="F2909" t="s">
        <v>17821</v>
      </c>
      <c r="G2909" t="str">
        <f t="shared" si="1597"/>
        <v>(Mr. Lin Weiguo ,PERSON)</v>
      </c>
    </row>
    <row r="2910" spans="1:14" ht="16.5" customHeight="1" x14ac:dyDescent="0.25">
      <c r="A2910" t="s">
        <v>6013</v>
      </c>
      <c r="B2910">
        <v>92</v>
      </c>
      <c r="C2910" t="str">
        <f t="shared" si="1601"/>
        <v>[(Mr. Mao Feng ,PERSON)]</v>
      </c>
      <c r="D2910" t="s">
        <v>12400</v>
      </c>
      <c r="E2910">
        <f t="shared" si="1589"/>
        <v>13</v>
      </c>
      <c r="F2910" t="s">
        <v>17821</v>
      </c>
      <c r="G2910" t="str">
        <f t="shared" si="1597"/>
        <v>(Mr. Mao Feng ,PERSON)</v>
      </c>
    </row>
    <row r="2911" spans="1:14" ht="16.5" customHeight="1" x14ac:dyDescent="0.25">
      <c r="A2911" t="s">
        <v>3371</v>
      </c>
      <c r="B2911">
        <v>92</v>
      </c>
      <c r="C2911" t="str">
        <f t="shared" si="1601"/>
        <v>[(Mr. Richard Kin-sing Lee ,PERSON)]</v>
      </c>
      <c r="D2911" t="s">
        <v>11746</v>
      </c>
      <c r="E2911">
        <f t="shared" si="1589"/>
        <v>25</v>
      </c>
      <c r="F2911" t="s">
        <v>17782</v>
      </c>
      <c r="G2911" t="str">
        <f t="shared" si="1597"/>
        <v>(Mr. Richard Kin-sing Lee ,PERSON)</v>
      </c>
    </row>
    <row r="2912" spans="1:14" ht="16.5" customHeight="1" x14ac:dyDescent="0.25">
      <c r="A2912" t="s">
        <v>7739</v>
      </c>
      <c r="B2912">
        <v>92</v>
      </c>
      <c r="C2912" t="str">
        <f t="shared" si="1601"/>
        <v>[(Mr. Shao Yongjun ,PERSON)]</v>
      </c>
      <c r="D2912" t="s">
        <v>13465</v>
      </c>
      <c r="E2912">
        <f t="shared" si="1589"/>
        <v>17</v>
      </c>
      <c r="F2912" t="s">
        <v>11322</v>
      </c>
      <c r="G2912" t="str">
        <f t="shared" si="1597"/>
        <v>(Mr. Shao Yongjun ,PERSON)</v>
      </c>
    </row>
    <row r="2913" spans="1:7" ht="16.5" customHeight="1" x14ac:dyDescent="0.25">
      <c r="A2913" t="s">
        <v>8997</v>
      </c>
      <c r="B2913">
        <v>92</v>
      </c>
      <c r="C2913" t="str">
        <f t="shared" si="1601"/>
        <v>[(Mr. SU Zhi ,PERSON)]</v>
      </c>
      <c r="D2913" t="s">
        <v>12401</v>
      </c>
      <c r="E2913">
        <f t="shared" si="1589"/>
        <v>11</v>
      </c>
      <c r="F2913" t="s">
        <v>17821</v>
      </c>
      <c r="G2913" t="str">
        <f t="shared" si="1597"/>
        <v>(Mr. SU Zhi ,PERSON)</v>
      </c>
    </row>
    <row r="2914" spans="1:7" ht="16.5" customHeight="1" x14ac:dyDescent="0.25">
      <c r="A2914" t="s">
        <v>7852</v>
      </c>
      <c r="B2914">
        <v>92</v>
      </c>
      <c r="C2914" t="str">
        <f t="shared" si="1601"/>
        <v>[(Mr. TANG Yanwen ,PERSON)]</v>
      </c>
      <c r="D2914" t="s">
        <v>12402</v>
      </c>
      <c r="E2914">
        <f t="shared" si="1589"/>
        <v>16</v>
      </c>
      <c r="F2914" t="s">
        <v>11322</v>
      </c>
      <c r="G2914" t="str">
        <f t="shared" si="1597"/>
        <v>(Mr. TANG Yanwen ,PERSON)</v>
      </c>
    </row>
    <row r="2915" spans="1:7" ht="16.5" customHeight="1" x14ac:dyDescent="0.25">
      <c r="A2915" t="s">
        <v>10298</v>
      </c>
      <c r="B2915">
        <v>92</v>
      </c>
      <c r="C2915" t="str">
        <f t="shared" si="1601"/>
        <v>[(Mr. Tian Tao ,PERSON)]</v>
      </c>
      <c r="D2915" t="s">
        <v>12403</v>
      </c>
      <c r="E2915">
        <f t="shared" si="1589"/>
        <v>13</v>
      </c>
      <c r="F2915" t="s">
        <v>17821</v>
      </c>
      <c r="G2915" t="str">
        <f t="shared" si="1597"/>
        <v>(Mr. Tian Tao ,PERSON)</v>
      </c>
    </row>
    <row r="2916" spans="1:7" ht="16.5" customHeight="1" x14ac:dyDescent="0.25">
      <c r="A2916" t="s">
        <v>10948</v>
      </c>
      <c r="B2916">
        <v>92</v>
      </c>
      <c r="C2916" t="str">
        <f t="shared" si="1601"/>
        <v>[(Mr. Tsang Ho Yin ,PERSON)]</v>
      </c>
      <c r="D2916" t="s">
        <v>11441</v>
      </c>
      <c r="E2916">
        <f t="shared" si="1589"/>
        <v>17</v>
      </c>
      <c r="F2916" t="s">
        <v>11322</v>
      </c>
      <c r="G2916" t="str">
        <f t="shared" si="1597"/>
        <v>(Mr. Tsang Ho Yin ,PERSON)</v>
      </c>
    </row>
    <row r="2917" spans="1:7" ht="16.5" customHeight="1" x14ac:dyDescent="0.25">
      <c r="A2917" t="s">
        <v>3137</v>
      </c>
      <c r="B2917">
        <v>92</v>
      </c>
      <c r="C2917" t="str">
        <f t="shared" si="1601"/>
        <v>[(Mr. Tsang Ka Yip ,PERSON)]</v>
      </c>
      <c r="D2917" t="s">
        <v>11788</v>
      </c>
      <c r="E2917">
        <f t="shared" si="1589"/>
        <v>17</v>
      </c>
      <c r="F2917" t="s">
        <v>11322</v>
      </c>
      <c r="G2917" t="str">
        <f t="shared" si="1597"/>
        <v>(Mr. Tsang Ka Yip ,PERSON)</v>
      </c>
    </row>
    <row r="2918" spans="1:7" ht="16.5" customHeight="1" x14ac:dyDescent="0.25">
      <c r="A2918" t="s">
        <v>3104</v>
      </c>
      <c r="B2918">
        <v>92</v>
      </c>
      <c r="C2918" t="str">
        <f t="shared" si="1601"/>
        <v>[(Mr. Tsang Tsz Him Philip ,PERSON)]</v>
      </c>
      <c r="D2918" t="s">
        <v>12404</v>
      </c>
      <c r="E2918">
        <f t="shared" si="1589"/>
        <v>25</v>
      </c>
      <c r="F2918" t="s">
        <v>17782</v>
      </c>
      <c r="G2918" t="str">
        <f t="shared" si="1597"/>
        <v>(Mr. Tsang Tsz Him Philip ,PERSON)</v>
      </c>
    </row>
    <row r="2919" spans="1:7" ht="16.5" customHeight="1" x14ac:dyDescent="0.25">
      <c r="A2919" t="s">
        <v>276</v>
      </c>
      <c r="B2919">
        <v>92</v>
      </c>
      <c r="C2919" t="str">
        <f t="shared" si="1601"/>
        <v>[(Mr. Tsoi Ka Shing,PERSON)]</v>
      </c>
      <c r="D2919" t="s">
        <v>12405</v>
      </c>
      <c r="E2919">
        <f t="shared" si="1589"/>
        <v>17</v>
      </c>
      <c r="F2919" t="s">
        <v>11322</v>
      </c>
      <c r="G2919" t="str">
        <f t="shared" si="1597"/>
        <v>(Mr. Tsoi Ka Shing,PERSON)</v>
      </c>
    </row>
    <row r="2920" spans="1:7" ht="16.5" customHeight="1" x14ac:dyDescent="0.25">
      <c r="A2920" t="s">
        <v>2033</v>
      </c>
      <c r="B2920">
        <v>92</v>
      </c>
      <c r="C2920" t="str">
        <f t="shared" si="1601"/>
        <v>[(Mr. Wong Yu Kit ,PERSON)]</v>
      </c>
      <c r="D2920" t="s">
        <v>12189</v>
      </c>
      <c r="E2920">
        <f t="shared" si="1589"/>
        <v>16</v>
      </c>
      <c r="F2920" t="s">
        <v>11322</v>
      </c>
      <c r="G2920" t="str">
        <f t="shared" si="1597"/>
        <v>(Mr. Wong Yu Kit ,PERSON)</v>
      </c>
    </row>
    <row r="2921" spans="1:7" ht="16.5" customHeight="1" x14ac:dyDescent="0.25">
      <c r="A2921" t="s">
        <v>2540</v>
      </c>
      <c r="B2921">
        <v>92</v>
      </c>
      <c r="C2921" t="str">
        <f t="shared" si="1601"/>
        <v>[(Mr. Wong Yuk ,PERSON)]</v>
      </c>
      <c r="D2921" t="s">
        <v>12406</v>
      </c>
      <c r="E2921">
        <f t="shared" si="1589"/>
        <v>13</v>
      </c>
      <c r="F2921" t="s">
        <v>17821</v>
      </c>
      <c r="G2921" t="str">
        <f t="shared" si="1597"/>
        <v>(Mr. Wong Yuk ,PERSON)</v>
      </c>
    </row>
    <row r="2922" spans="1:7" ht="16.5" customHeight="1" x14ac:dyDescent="0.25">
      <c r="A2922" t="s">
        <v>2929</v>
      </c>
      <c r="B2922">
        <v>92</v>
      </c>
      <c r="C2922" t="str">
        <f t="shared" si="1601"/>
        <v>[(Mr. Yang Ying ,PERSON)]</v>
      </c>
      <c r="D2922" t="s">
        <v>11624</v>
      </c>
      <c r="E2922">
        <f t="shared" si="1589"/>
        <v>14</v>
      </c>
      <c r="F2922" t="s">
        <v>17821</v>
      </c>
      <c r="G2922" t="str">
        <f t="shared" si="1597"/>
        <v>(Mr. Yang Ying ,PERSON)</v>
      </c>
    </row>
    <row r="2923" spans="1:7" ht="16.5" customHeight="1" x14ac:dyDescent="0.25">
      <c r="A2923" t="s">
        <v>5037</v>
      </c>
      <c r="B2923">
        <v>92</v>
      </c>
      <c r="C2923" t="str">
        <f t="shared" si="1601"/>
        <v>[(Mr. Yu Chun Kau ,PERSON)]</v>
      </c>
      <c r="D2923" t="s">
        <v>11765</v>
      </c>
      <c r="E2923">
        <f t="shared" si="1589"/>
        <v>16</v>
      </c>
      <c r="F2923" t="s">
        <v>11322</v>
      </c>
      <c r="G2923" t="str">
        <f t="shared" si="1597"/>
        <v>(Mr. Yu Chun Kau ,PERSON)</v>
      </c>
    </row>
    <row r="2924" spans="1:7" ht="16.5" customHeight="1" x14ac:dyDescent="0.25">
      <c r="A2924" t="s">
        <v>7433</v>
      </c>
      <c r="B2924">
        <v>92</v>
      </c>
      <c r="C2924" t="str">
        <f t="shared" si="1601"/>
        <v>[(Mr. Yu Chun Kau ,PERSON)]</v>
      </c>
      <c r="D2924" t="s">
        <v>11765</v>
      </c>
      <c r="E2924">
        <f t="shared" si="1589"/>
        <v>16</v>
      </c>
      <c r="F2924" t="s">
        <v>11322</v>
      </c>
      <c r="G2924" t="str">
        <f t="shared" si="1597"/>
        <v>(Mr. Yu Chun Kau ,PERSON)</v>
      </c>
    </row>
    <row r="2925" spans="1:7" ht="16.5" customHeight="1" x14ac:dyDescent="0.25">
      <c r="A2925" t="s">
        <v>9015</v>
      </c>
      <c r="B2925">
        <v>92</v>
      </c>
      <c r="C2925" t="str">
        <f t="shared" si="1601"/>
        <v>[(Mr. Zhou Guichang ,PERSON)]</v>
      </c>
      <c r="D2925" t="s">
        <v>14335</v>
      </c>
      <c r="E2925">
        <f t="shared" si="1589"/>
        <v>18</v>
      </c>
      <c r="F2925" t="s">
        <v>17821</v>
      </c>
      <c r="G2925" t="str">
        <f t="shared" si="1597"/>
        <v>(Mr. Zhou Guichang ,PERSON)</v>
      </c>
    </row>
    <row r="2926" spans="1:7" ht="16.5" customHeight="1" x14ac:dyDescent="0.25">
      <c r="A2926" t="s">
        <v>9520</v>
      </c>
      <c r="B2926">
        <v>92</v>
      </c>
      <c r="C2926" t="str">
        <f t="shared" si="1601"/>
        <v>[(Ms. Fung Wai Sum ,PERSON)]</v>
      </c>
      <c r="D2926" t="s">
        <v>12407</v>
      </c>
      <c r="E2926">
        <f t="shared" si="1589"/>
        <v>17</v>
      </c>
      <c r="F2926" t="s">
        <v>17931</v>
      </c>
      <c r="G2926" t="str">
        <f t="shared" si="1597"/>
        <v>(Ms. Fung Wai Sum ,PERSON)</v>
      </c>
    </row>
    <row r="2927" spans="1:7" ht="16.5" customHeight="1" x14ac:dyDescent="0.25">
      <c r="A2927" t="s">
        <v>6762</v>
      </c>
      <c r="B2927">
        <v>92</v>
      </c>
      <c r="C2927" t="str">
        <f t="shared" si="1601"/>
        <v>[(Ms. Li Ching Yi ,PERSON)]</v>
      </c>
      <c r="D2927" t="s">
        <v>12408</v>
      </c>
      <c r="E2927">
        <f t="shared" si="1589"/>
        <v>16</v>
      </c>
      <c r="F2927" t="s">
        <v>17821</v>
      </c>
      <c r="G2927" t="str">
        <f t="shared" si="1597"/>
        <v>(Ms. Li Ching Yi ,PERSON)</v>
      </c>
    </row>
    <row r="2928" spans="1:7" ht="16.5" customHeight="1" x14ac:dyDescent="0.25">
      <c r="A2928" t="s">
        <v>8281</v>
      </c>
      <c r="B2928">
        <v>92</v>
      </c>
      <c r="C2928" t="str">
        <f t="shared" si="1601"/>
        <v>[(Ms. Ma Cuifang ,PERSON)]</v>
      </c>
      <c r="D2928" t="s">
        <v>12409</v>
      </c>
      <c r="E2928">
        <f t="shared" si="1589"/>
        <v>15</v>
      </c>
      <c r="F2928" t="s">
        <v>17931</v>
      </c>
      <c r="G2928" t="str">
        <f t="shared" si="1597"/>
        <v>(Ms. Ma Cuifang ,PERSON)</v>
      </c>
    </row>
    <row r="2929" spans="1:11" ht="16.5" customHeight="1" x14ac:dyDescent="0.25">
      <c r="A2929" t="s">
        <v>8373</v>
      </c>
      <c r="B2929">
        <v>92</v>
      </c>
      <c r="C2929" t="str">
        <f t="shared" si="1601"/>
        <v>[(Ms. MAK Po Man Cherie ,PERSON)]</v>
      </c>
      <c r="D2929" t="s">
        <v>13896</v>
      </c>
      <c r="E2929">
        <f t="shared" si="1589"/>
        <v>22</v>
      </c>
      <c r="F2929" t="s">
        <v>17821</v>
      </c>
      <c r="G2929" t="str">
        <f t="shared" si="1597"/>
        <v>(Ms. MAK Po Man Cherie ,PERSON)</v>
      </c>
    </row>
    <row r="2930" spans="1:11" ht="16.5" customHeight="1" x14ac:dyDescent="0.25">
      <c r="A2930" t="s">
        <v>4518</v>
      </c>
      <c r="B2930">
        <v>92</v>
      </c>
      <c r="C2930" t="str">
        <f t="shared" si="1601"/>
        <v>[(Ms. Wang Meijuan ,PERSON)]</v>
      </c>
      <c r="D2930" t="s">
        <v>12410</v>
      </c>
      <c r="E2930">
        <f t="shared" si="1589"/>
        <v>17</v>
      </c>
      <c r="F2930" t="s">
        <v>17821</v>
      </c>
      <c r="G2930" t="str">
        <f t="shared" si="1597"/>
        <v>(Ms. Wang Meijuan ,PERSON)</v>
      </c>
    </row>
    <row r="2931" spans="1:11" ht="16.5" customHeight="1" x14ac:dyDescent="0.25">
      <c r="A2931" t="s">
        <v>7001</v>
      </c>
      <c r="B2931">
        <v>92</v>
      </c>
      <c r="C2931" t="str">
        <f t="shared" si="1601"/>
        <v>[(Ms. Wong Tuen Sau ,PERSON)]</v>
      </c>
      <c r="D2931" t="s">
        <v>12411</v>
      </c>
      <c r="E2931">
        <f t="shared" si="1589"/>
        <v>18</v>
      </c>
      <c r="F2931" t="s">
        <v>17821</v>
      </c>
      <c r="G2931" t="str">
        <f t="shared" si="1597"/>
        <v>(Ms. Wong Tuen Sau ,PERSON)</v>
      </c>
    </row>
    <row r="2932" spans="1:11" ht="16.5" customHeight="1" x14ac:dyDescent="0.25">
      <c r="A2932" t="s">
        <v>1849</v>
      </c>
      <c r="B2932">
        <v>92</v>
      </c>
      <c r="C2932" t="str">
        <f t="shared" si="1601"/>
        <v>[(Ms. Xue Rui ,PERSON)]</v>
      </c>
      <c r="D2932" t="s">
        <v>12412</v>
      </c>
      <c r="E2932">
        <f t="shared" si="1589"/>
        <v>12</v>
      </c>
      <c r="F2932" t="s">
        <v>17821</v>
      </c>
      <c r="G2932" t="str">
        <f t="shared" si="1597"/>
        <v>(Ms. Xue Rui ,PERSON)</v>
      </c>
    </row>
    <row r="2933" spans="1:11" ht="16.5" customHeight="1" x14ac:dyDescent="0.25">
      <c r="A2933" t="s">
        <v>10844</v>
      </c>
      <c r="B2933">
        <v>92</v>
      </c>
      <c r="C2933" t="str">
        <f t="shared" si="1601"/>
        <v>[(Ms. Zeng Jing ,PERSON)]</v>
      </c>
      <c r="D2933" t="s">
        <v>12413</v>
      </c>
      <c r="E2933">
        <f t="shared" si="1589"/>
        <v>14</v>
      </c>
      <c r="F2933" t="s">
        <v>17821</v>
      </c>
      <c r="G2933" t="str">
        <f t="shared" si="1597"/>
        <v>(Ms. Zeng Jing ,PERSON)</v>
      </c>
    </row>
    <row r="2934" spans="1:11" ht="16.5" customHeight="1" x14ac:dyDescent="0.25">
      <c r="A2934" t="s">
        <v>3615</v>
      </c>
      <c r="B2934">
        <v>92</v>
      </c>
      <c r="C2934" t="str">
        <f t="shared" si="1601"/>
        <v>[(Rao Ye ,PERSON)]</v>
      </c>
      <c r="D2934" t="s">
        <v>12414</v>
      </c>
      <c r="E2934">
        <f t="shared" si="1589"/>
        <v>7</v>
      </c>
      <c r="F2934" t="s">
        <v>17821</v>
      </c>
      <c r="G2934" t="str">
        <f t="shared" si="1597"/>
        <v>(Rao Ye ,PERSON)</v>
      </c>
    </row>
    <row r="2935" spans="1:11" ht="16.5" customHeight="1" x14ac:dyDescent="0.25">
      <c r="A2935" t="s">
        <v>701</v>
      </c>
      <c r="B2935">
        <v>92</v>
      </c>
      <c r="C2935" t="str">
        <f>"["&amp;G2935&amp;K2935&amp;"]"</f>
        <v>[(Receiving Bank,TITLE)( Bank of China (Hong Kong) Limited ,ORG)]</v>
      </c>
      <c r="D2935" t="s">
        <v>11779</v>
      </c>
      <c r="E2935">
        <f t="shared" si="1589"/>
        <v>14</v>
      </c>
      <c r="F2935" t="s">
        <v>11314</v>
      </c>
      <c r="G2935" t="str">
        <f t="shared" si="1597"/>
        <v>(Receiving Bank,TITLE)</v>
      </c>
      <c r="H2935" t="s">
        <v>16292</v>
      </c>
      <c r="I2935">
        <f t="shared" ref="I2935" si="1602">LEN(H2935)</f>
        <v>35</v>
      </c>
      <c r="J2935" t="s">
        <v>17887</v>
      </c>
      <c r="K2935" t="str">
        <f>"("&amp;H2935&amp;","&amp;J2935&amp;")"</f>
        <v>( Bank of China (Hong Kong) Limited ,ORG)</v>
      </c>
    </row>
    <row r="2936" spans="1:11" ht="16.5" customHeight="1" x14ac:dyDescent="0.25">
      <c r="A2936" t="s">
        <v>8112</v>
      </c>
      <c r="B2936">
        <v>92</v>
      </c>
    </row>
    <row r="2937" spans="1:11" ht="16.5" customHeight="1" x14ac:dyDescent="0.25">
      <c r="A2937" t="s">
        <v>4684</v>
      </c>
      <c r="B2937">
        <v>92</v>
      </c>
      <c r="C2937" t="str">
        <f t="shared" ref="C2937" si="1603">"["&amp;G2937&amp;"]"</f>
        <v>[(Ruibang Securities Limited ,ORG)]</v>
      </c>
      <c r="D2937" t="s">
        <v>14712</v>
      </c>
      <c r="E2937">
        <f t="shared" si="1589"/>
        <v>27</v>
      </c>
      <c r="F2937" t="s">
        <v>17756</v>
      </c>
      <c r="G2937" t="str">
        <f>"("&amp;D2937&amp;","&amp;F2937&amp;")"</f>
        <v>(Ruibang Securities Limited ,ORG)</v>
      </c>
    </row>
    <row r="2938" spans="1:11" ht="16.5" customHeight="1" x14ac:dyDescent="0.25">
      <c r="A2938" t="s">
        <v>9986</v>
      </c>
      <c r="B2938">
        <v>92</v>
      </c>
    </row>
    <row r="2939" spans="1:11" ht="16.5" customHeight="1" x14ac:dyDescent="0.25">
      <c r="A2939" t="s">
        <v>9811</v>
      </c>
      <c r="B2939">
        <v>92</v>
      </c>
      <c r="C2939" t="str">
        <f t="shared" ref="C2939:C2944" si="1604">"["&amp;G2939&amp;"]"</f>
        <v>[(Wang Yu ,PERSON)]</v>
      </c>
      <c r="D2939" t="s">
        <v>12415</v>
      </c>
      <c r="E2939">
        <f t="shared" si="1589"/>
        <v>8</v>
      </c>
      <c r="F2939" t="s">
        <v>18050</v>
      </c>
      <c r="G2939" t="str">
        <f t="shared" ref="G2939:G2944" si="1605">"("&amp;D2939&amp;","&amp;F2939&amp;")"</f>
        <v>(Wang Yu ,PERSON)</v>
      </c>
    </row>
    <row r="2940" spans="1:11" ht="16.5" customHeight="1" x14ac:dyDescent="0.25">
      <c r="A2940" t="s">
        <v>7615</v>
      </c>
      <c r="B2940">
        <v>92</v>
      </c>
      <c r="C2940" t="str">
        <f t="shared" si="1604"/>
        <v>[(Yang Yi ,PERSON)]</v>
      </c>
      <c r="D2940" t="s">
        <v>12416</v>
      </c>
      <c r="E2940">
        <f t="shared" si="1589"/>
        <v>8</v>
      </c>
      <c r="F2940" t="s">
        <v>18050</v>
      </c>
      <c r="G2940" t="str">
        <f t="shared" si="1605"/>
        <v>(Yang Yi ,PERSON)</v>
      </c>
    </row>
    <row r="2941" spans="1:11" ht="16.5" customHeight="1" x14ac:dyDescent="0.25">
      <c r="A2941" t="s">
        <v>8381</v>
      </c>
      <c r="B2941">
        <v>92</v>
      </c>
      <c r="C2941" t="str">
        <f t="shared" si="1604"/>
        <v>[(Yu Ronald Patrick Lup Man ,PERSON)]</v>
      </c>
      <c r="D2941" t="s">
        <v>12417</v>
      </c>
      <c r="E2941">
        <f t="shared" si="1589"/>
        <v>26</v>
      </c>
      <c r="F2941" t="s">
        <v>17931</v>
      </c>
      <c r="G2941" t="str">
        <f t="shared" si="1605"/>
        <v>(Yu Ronald Patrick Lup Man ,PERSON)</v>
      </c>
    </row>
    <row r="2942" spans="1:11" ht="16.5" customHeight="1" x14ac:dyDescent="0.25">
      <c r="A2942" t="s">
        <v>1291</v>
      </c>
      <c r="B2942">
        <v>92</v>
      </c>
      <c r="C2942" t="str">
        <f t="shared" si="1604"/>
        <v>[(Yue Xiu Securities Company Limited ,ORG)]</v>
      </c>
      <c r="D2942" t="s">
        <v>13921</v>
      </c>
      <c r="E2942">
        <f t="shared" si="1589"/>
        <v>35</v>
      </c>
      <c r="F2942" t="s">
        <v>17756</v>
      </c>
      <c r="G2942" t="str">
        <f t="shared" si="1605"/>
        <v>(Yue Xiu Securities Company Limited ,ORG)</v>
      </c>
    </row>
    <row r="2943" spans="1:11" ht="16.5" customHeight="1" x14ac:dyDescent="0.25">
      <c r="A2943" t="s">
        <v>3066</v>
      </c>
      <c r="B2943">
        <v>92</v>
      </c>
      <c r="C2943" t="str">
        <f t="shared" si="1604"/>
        <v>[(Zhang Jian ,PERSON)]</v>
      </c>
      <c r="D2943" t="s">
        <v>12418</v>
      </c>
      <c r="E2943">
        <f t="shared" si="1589"/>
        <v>11</v>
      </c>
      <c r="F2943" t="s">
        <v>11322</v>
      </c>
      <c r="G2943" t="str">
        <f t="shared" si="1605"/>
        <v>(Zhang Jian ,PERSON)</v>
      </c>
    </row>
    <row r="2944" spans="1:11" ht="16.5" customHeight="1" x14ac:dyDescent="0.25">
      <c r="A2944" t="s">
        <v>9556</v>
      </c>
      <c r="B2944">
        <v>92</v>
      </c>
      <c r="C2944" t="str">
        <f t="shared" si="1604"/>
        <v>[(ZHU Jing ,PERSON)]</v>
      </c>
      <c r="D2944" t="s">
        <v>12419</v>
      </c>
      <c r="E2944">
        <f t="shared" si="1589"/>
        <v>9</v>
      </c>
      <c r="F2944" t="s">
        <v>17821</v>
      </c>
      <c r="G2944" t="str">
        <f t="shared" si="1605"/>
        <v>(ZHU Jing ,PERSON)</v>
      </c>
    </row>
    <row r="2945" spans="1:17" ht="16.5" customHeight="1" x14ac:dyDescent="0.25">
      <c r="A2945" t="s">
        <v>8485</v>
      </c>
      <c r="B2945">
        <v>93</v>
      </c>
    </row>
    <row r="2946" spans="1:17" ht="16.5" customHeight="1" x14ac:dyDescent="0.25">
      <c r="A2946" t="s">
        <v>3395</v>
      </c>
      <c r="B2946">
        <v>93</v>
      </c>
    </row>
    <row r="2947" spans="1:17" ht="16.5" customHeight="1" x14ac:dyDescent="0.25">
      <c r="A2947" t="s">
        <v>10306</v>
      </c>
      <c r="B2947">
        <v>93</v>
      </c>
      <c r="C2947" t="str">
        <f t="shared" ref="C2947:C2949" si="1606">"["&amp;G2947&amp;"]"</f>
        <v>[( Ogier ,ORG)]</v>
      </c>
      <c r="D2947" t="s">
        <v>17222</v>
      </c>
      <c r="E2947">
        <f t="shared" ref="E2947:E3010" si="1607">LEN(D2947)</f>
        <v>7</v>
      </c>
      <c r="F2947" t="s">
        <v>11321</v>
      </c>
      <c r="G2947" t="str">
        <f t="shared" ref="G2947:G2969" si="1608">"("&amp;D2947&amp;","&amp;F2947&amp;")"</f>
        <v>( Ogier ,ORG)</v>
      </c>
    </row>
    <row r="2948" spans="1:17" ht="16.5" customHeight="1" x14ac:dyDescent="0.25">
      <c r="A2948" t="s">
        <v>5555</v>
      </c>
      <c r="B2948">
        <v>93</v>
      </c>
      <c r="C2948" t="str">
        <f t="shared" si="1606"/>
        <v>[( Loeb &amp; Loeb LLP,ORG)]</v>
      </c>
      <c r="D2948" t="s">
        <v>17080</v>
      </c>
      <c r="E2948">
        <f t="shared" si="1607"/>
        <v>16</v>
      </c>
      <c r="F2948" t="s">
        <v>17756</v>
      </c>
      <c r="G2948" t="str">
        <f t="shared" si="1608"/>
        <v>( Loeb &amp; Loeb LLP,ORG)</v>
      </c>
    </row>
    <row r="2949" spans="1:17" ht="16.5" customHeight="1" x14ac:dyDescent="0.25">
      <c r="A2949" t="s">
        <v>9511</v>
      </c>
      <c r="B2949">
        <v>93</v>
      </c>
      <c r="C2949" t="str">
        <f t="shared" si="1606"/>
        <v>[(Bae, Kim &amp; Lee LLC ,ORG)]</v>
      </c>
      <c r="D2949" t="s">
        <v>17223</v>
      </c>
      <c r="E2949">
        <f t="shared" si="1607"/>
        <v>19</v>
      </c>
      <c r="F2949" t="s">
        <v>11321</v>
      </c>
      <c r="G2949" t="str">
        <f t="shared" si="1608"/>
        <v>(Bae, Kim &amp; Lee LLC ,ORG)</v>
      </c>
    </row>
    <row r="2950" spans="1:17" ht="16.5" customHeight="1" x14ac:dyDescent="0.25">
      <c r="A2950" t="s">
        <v>1037</v>
      </c>
      <c r="B2950">
        <v>93</v>
      </c>
      <c r="C2950" t="str">
        <f>"["&amp;G2950&amp;K2950&amp;N2950&amp;Q2950&amp;"]"</f>
        <v>[(Audit Committee,TITLE)( Wong Kwan Kit ,PERSON)( Lu Brian Yong Chen,PERSON)( Hung Wai Man JP ,PERSON)]</v>
      </c>
      <c r="D2950" t="s">
        <v>15237</v>
      </c>
      <c r="E2950">
        <f t="shared" si="1607"/>
        <v>15</v>
      </c>
      <c r="F2950" t="s">
        <v>17892</v>
      </c>
      <c r="G2950" t="str">
        <f t="shared" si="1608"/>
        <v>(Audit Committee,TITLE)</v>
      </c>
      <c r="H2950" t="s">
        <v>17750</v>
      </c>
      <c r="I2950">
        <f t="shared" ref="I2950:I2951" si="1609">LEN(H2950)</f>
        <v>15</v>
      </c>
      <c r="J2950" t="s">
        <v>17821</v>
      </c>
      <c r="K2950" t="str">
        <f t="shared" ref="K2950:K2951" si="1610">"("&amp;H2950&amp;","&amp;J2950&amp;")"</f>
        <v>( Wong Kwan Kit ,PERSON)</v>
      </c>
      <c r="L2950" t="s">
        <v>17749</v>
      </c>
      <c r="M2950" t="s">
        <v>17821</v>
      </c>
      <c r="N2950" t="str">
        <f>"("&amp;L2950&amp;","&amp;M2950&amp;")"</f>
        <v>( Lu Brian Yong Chen,PERSON)</v>
      </c>
      <c r="O2950" t="s">
        <v>17748</v>
      </c>
      <c r="P2950" t="s">
        <v>17821</v>
      </c>
      <c r="Q2950" t="str">
        <f t="shared" ref="Q2950" si="1611">"("&amp;O2950&amp;","&amp;P2950&amp;")"</f>
        <v>( Hung Wai Man JP ,PERSON)</v>
      </c>
    </row>
    <row r="2951" spans="1:17" ht="16.5" customHeight="1" x14ac:dyDescent="0.25">
      <c r="A2951" t="s">
        <v>10309</v>
      </c>
      <c r="B2951">
        <v>93</v>
      </c>
      <c r="C2951" t="str">
        <f>"["&amp;G2951&amp;K2951&amp;"]"</f>
        <v>[(Auditor and reporting accountant ,TITLE)(KPMG,ORG)]</v>
      </c>
      <c r="D2951" t="s">
        <v>14644</v>
      </c>
      <c r="E2951">
        <f t="shared" si="1607"/>
        <v>33</v>
      </c>
      <c r="F2951" t="s">
        <v>17952</v>
      </c>
      <c r="G2951" t="str">
        <f t="shared" si="1608"/>
        <v>(Auditor and reporting accountant ,TITLE)</v>
      </c>
      <c r="H2951" t="s">
        <v>17257</v>
      </c>
      <c r="I2951">
        <f t="shared" si="1609"/>
        <v>4</v>
      </c>
      <c r="J2951" t="s">
        <v>17887</v>
      </c>
      <c r="K2951" t="str">
        <f t="shared" si="1610"/>
        <v>(KPMG,ORG)</v>
      </c>
    </row>
    <row r="2952" spans="1:17" ht="16.5" customHeight="1" x14ac:dyDescent="0.25">
      <c r="A2952" t="s">
        <v>5224</v>
      </c>
      <c r="B2952">
        <v>93</v>
      </c>
      <c r="C2952" t="str">
        <f t="shared" ref="C2952:C2955" si="1612">"["&amp;G2952&amp;"]"</f>
        <v>[(CCB International Capital Limited ,ORG)]</v>
      </c>
      <c r="D2952" t="s">
        <v>14709</v>
      </c>
      <c r="E2952">
        <f t="shared" si="1607"/>
        <v>34</v>
      </c>
      <c r="F2952" t="s">
        <v>17756</v>
      </c>
      <c r="G2952" t="str">
        <f t="shared" si="1608"/>
        <v>(CCB International Capital Limited ,ORG)</v>
      </c>
    </row>
    <row r="2953" spans="1:17" ht="16.5" customHeight="1" x14ac:dyDescent="0.25">
      <c r="A2953" t="s">
        <v>3812</v>
      </c>
      <c r="B2953">
        <v>93</v>
      </c>
      <c r="C2953" t="str">
        <f t="shared" si="1612"/>
        <v>[(China Everbright Capital Limited ,ORG)]</v>
      </c>
      <c r="D2953" t="s">
        <v>14710</v>
      </c>
      <c r="E2953">
        <f t="shared" si="1607"/>
        <v>33</v>
      </c>
      <c r="F2953" t="s">
        <v>17756</v>
      </c>
      <c r="G2953" t="str">
        <f t="shared" si="1608"/>
        <v>(China Everbright Capital Limited ,ORG)</v>
      </c>
    </row>
    <row r="2954" spans="1:17" ht="16.5" customHeight="1" x14ac:dyDescent="0.25">
      <c r="A2954" t="s">
        <v>9533</v>
      </c>
      <c r="B2954">
        <v>93</v>
      </c>
      <c r="C2954" t="str">
        <f t="shared" si="1612"/>
        <v>[(Citigroup Global Markets Asia Limited ,ORG)]</v>
      </c>
      <c r="D2954" t="s">
        <v>12116</v>
      </c>
      <c r="E2954">
        <f t="shared" si="1607"/>
        <v>38</v>
      </c>
      <c r="F2954" t="s">
        <v>17756</v>
      </c>
      <c r="G2954" t="str">
        <f t="shared" si="1608"/>
        <v>(Citigroup Global Markets Asia Limited ,ORG)</v>
      </c>
    </row>
    <row r="2955" spans="1:17" ht="16.5" customHeight="1" x14ac:dyDescent="0.25">
      <c r="A2955" t="s">
        <v>7371</v>
      </c>
      <c r="B2955">
        <v>93</v>
      </c>
      <c r="C2955" t="str">
        <f t="shared" si="1612"/>
        <v>[(CMB International Capital Limited ,ORG)]</v>
      </c>
      <c r="D2955" t="s">
        <v>13911</v>
      </c>
      <c r="E2955">
        <f t="shared" si="1607"/>
        <v>34</v>
      </c>
      <c r="F2955" t="s">
        <v>17756</v>
      </c>
      <c r="G2955" t="str">
        <f t="shared" si="1608"/>
        <v>(CMB International Capital Limited ,ORG)</v>
      </c>
    </row>
    <row r="2956" spans="1:17" ht="16.5" customHeight="1" x14ac:dyDescent="0.25">
      <c r="A2956" t="s">
        <v>10594</v>
      </c>
      <c r="B2956">
        <v>93</v>
      </c>
      <c r="C2956" t="str">
        <f>"["&amp;G2956&amp;K2956&amp;"]"</f>
        <v>[(Co-Lead Managers,TITLE)( Eternal Pearl Securities Limited ,ORG)]</v>
      </c>
      <c r="D2956" t="s">
        <v>13942</v>
      </c>
      <c r="E2956">
        <f t="shared" si="1607"/>
        <v>16</v>
      </c>
      <c r="F2956" t="s">
        <v>11314</v>
      </c>
      <c r="G2956" t="str">
        <f t="shared" si="1608"/>
        <v>(Co-Lead Managers,TITLE)</v>
      </c>
      <c r="H2956" t="s">
        <v>16393</v>
      </c>
      <c r="I2956">
        <f t="shared" ref="I2956" si="1613">LEN(H2956)</f>
        <v>34</v>
      </c>
      <c r="J2956" t="s">
        <v>17891</v>
      </c>
      <c r="K2956" t="str">
        <f>"("&amp;H2956&amp;","&amp;J2956&amp;")"</f>
        <v>( Eternal Pearl Securities Limited ,ORG)</v>
      </c>
    </row>
    <row r="2957" spans="1:17" ht="16.5" customHeight="1" x14ac:dyDescent="0.25">
      <c r="A2957" t="s">
        <v>106</v>
      </c>
      <c r="B2957">
        <v>93</v>
      </c>
      <c r="C2957" t="str">
        <f t="shared" ref="C2957:C2969" si="1614">"["&amp;G2957&amp;"]"</f>
        <v>[(DBS Bank (Hong Kong) Limited,ORG)]</v>
      </c>
      <c r="D2957" t="s">
        <v>5496</v>
      </c>
      <c r="E2957">
        <f t="shared" si="1607"/>
        <v>28</v>
      </c>
      <c r="F2957" t="s">
        <v>17756</v>
      </c>
      <c r="G2957" t="str">
        <f t="shared" si="1608"/>
        <v>(DBS Bank (Hong Kong) Limited,ORG)</v>
      </c>
    </row>
    <row r="2958" spans="1:17" ht="16.5" customHeight="1" x14ac:dyDescent="0.25">
      <c r="A2958" t="s">
        <v>8268</v>
      </c>
      <c r="B2958">
        <v>93</v>
      </c>
      <c r="C2958" t="str">
        <f t="shared" si="1614"/>
        <v>[(Dr. Leung ,PERSON)]</v>
      </c>
      <c r="D2958" t="s">
        <v>14336</v>
      </c>
      <c r="E2958">
        <f t="shared" si="1607"/>
        <v>10</v>
      </c>
      <c r="F2958" t="s">
        <v>18022</v>
      </c>
      <c r="G2958" t="str">
        <f t="shared" si="1608"/>
        <v>(Dr. Leung ,PERSON)</v>
      </c>
    </row>
    <row r="2959" spans="1:17" ht="16.5" customHeight="1" x14ac:dyDescent="0.25">
      <c r="A2959" t="s">
        <v>5732</v>
      </c>
      <c r="B2959">
        <v>93</v>
      </c>
      <c r="C2959" t="str">
        <f t="shared" si="1614"/>
        <v>[(Dr. Mak Kin Wah ,PERSON)]</v>
      </c>
      <c r="D2959" t="s">
        <v>12420</v>
      </c>
      <c r="E2959">
        <f t="shared" si="1607"/>
        <v>16</v>
      </c>
      <c r="F2959" t="s">
        <v>18022</v>
      </c>
      <c r="G2959" t="str">
        <f t="shared" si="1608"/>
        <v>(Dr. Mak Kin Wah ,PERSON)</v>
      </c>
    </row>
    <row r="2960" spans="1:17" ht="16.5" customHeight="1" x14ac:dyDescent="0.25">
      <c r="A2960" t="s">
        <v>7938</v>
      </c>
      <c r="B2960">
        <v>93</v>
      </c>
      <c r="C2960" t="str">
        <f t="shared" si="1614"/>
        <v>[(Dr. Yang Bo ,PERSON)]</v>
      </c>
      <c r="D2960" t="s">
        <v>12421</v>
      </c>
      <c r="E2960">
        <f t="shared" si="1607"/>
        <v>12</v>
      </c>
      <c r="F2960" t="s">
        <v>18022</v>
      </c>
      <c r="G2960" t="str">
        <f t="shared" si="1608"/>
        <v>(Dr. Yang Bo ,PERSON)</v>
      </c>
    </row>
    <row r="2961" spans="1:20" ht="16.5" customHeight="1" x14ac:dyDescent="0.25">
      <c r="A2961" t="s">
        <v>9522</v>
      </c>
      <c r="B2961">
        <v>93</v>
      </c>
      <c r="C2961" t="str">
        <f t="shared" si="1614"/>
        <v>[(Dr. YANG Dajun ,PERSON)]</v>
      </c>
      <c r="D2961" t="s">
        <v>14231</v>
      </c>
      <c r="E2961">
        <f t="shared" si="1607"/>
        <v>15</v>
      </c>
      <c r="F2961" t="s">
        <v>18022</v>
      </c>
      <c r="G2961" t="str">
        <f t="shared" si="1608"/>
        <v>(Dr. YANG Dajun ,PERSON)</v>
      </c>
    </row>
    <row r="2962" spans="1:20" ht="16.5" customHeight="1" x14ac:dyDescent="0.25">
      <c r="A2962" t="s">
        <v>3011</v>
      </c>
      <c r="B2962">
        <v>93</v>
      </c>
      <c r="C2962" t="str">
        <f t="shared" si="1614"/>
        <v>[(First Capital Securities Limited ,ORG)]</v>
      </c>
      <c r="D2962" t="s">
        <v>14713</v>
      </c>
      <c r="E2962">
        <f t="shared" si="1607"/>
        <v>33</v>
      </c>
      <c r="F2962" t="s">
        <v>17756</v>
      </c>
      <c r="G2962" t="str">
        <f t="shared" si="1608"/>
        <v>(First Capital Securities Limited ,ORG)</v>
      </c>
    </row>
    <row r="2963" spans="1:20" ht="16.5" customHeight="1" x14ac:dyDescent="0.25">
      <c r="A2963" t="s">
        <v>15787</v>
      </c>
      <c r="B2963">
        <v>93</v>
      </c>
      <c r="C2963" t="str">
        <f t="shared" si="1614"/>
        <v>[(Freshfields Bruckhaus Deringer ,ORG)]</v>
      </c>
      <c r="D2963" t="s">
        <v>15784</v>
      </c>
      <c r="E2963">
        <f t="shared" si="1607"/>
        <v>31</v>
      </c>
      <c r="F2963" t="s">
        <v>17958</v>
      </c>
      <c r="G2963" t="str">
        <f t="shared" si="1608"/>
        <v>(Freshfields Bruckhaus Deringer ,ORG)</v>
      </c>
    </row>
    <row r="2964" spans="1:20" ht="16.5" customHeight="1" x14ac:dyDescent="0.25">
      <c r="A2964" t="s">
        <v>5612</v>
      </c>
      <c r="B2964">
        <v>93</v>
      </c>
      <c r="C2964" t="str">
        <f t="shared" si="1614"/>
        <v>[(Guosen Securities (HK) Capital Company Limited,ORG)]</v>
      </c>
      <c r="D2964" t="s">
        <v>9648</v>
      </c>
      <c r="E2964">
        <f t="shared" si="1607"/>
        <v>46</v>
      </c>
      <c r="F2964" t="s">
        <v>17756</v>
      </c>
      <c r="G2964" t="str">
        <f t="shared" si="1608"/>
        <v>(Guosen Securities (HK) Capital Company Limited,ORG)</v>
      </c>
    </row>
    <row r="2965" spans="1:20" ht="16.5" customHeight="1" x14ac:dyDescent="0.25">
      <c r="A2965" t="s">
        <v>2312</v>
      </c>
      <c r="B2965">
        <v>93</v>
      </c>
      <c r="C2965" t="str">
        <f t="shared" si="1614"/>
        <v>[(Huineng Securities Limited ,ORG)]</v>
      </c>
      <c r="D2965" t="s">
        <v>14714</v>
      </c>
      <c r="E2965">
        <f t="shared" si="1607"/>
        <v>27</v>
      </c>
      <c r="F2965" t="s">
        <v>17756</v>
      </c>
      <c r="G2965" t="str">
        <f t="shared" si="1608"/>
        <v>(Huineng Securities Limited ,ORG)</v>
      </c>
    </row>
    <row r="2966" spans="1:20" ht="16.5" customHeight="1" x14ac:dyDescent="0.25">
      <c r="A2966" t="s">
        <v>1832</v>
      </c>
      <c r="B2966">
        <v>93</v>
      </c>
      <c r="C2966" t="str">
        <f t="shared" si="1614"/>
        <v>[(Jia Yuan Law Offices,ORG)]</v>
      </c>
      <c r="D2966" t="s">
        <v>5748</v>
      </c>
      <c r="E2966">
        <f t="shared" si="1607"/>
        <v>20</v>
      </c>
      <c r="F2966" t="s">
        <v>18024</v>
      </c>
      <c r="G2966" t="str">
        <f t="shared" si="1608"/>
        <v>(Jia Yuan Law Offices,ORG)</v>
      </c>
    </row>
    <row r="2967" spans="1:20" ht="16.5" customHeight="1" x14ac:dyDescent="0.25">
      <c r="A2967" t="s">
        <v>7143</v>
      </c>
      <c r="B2967">
        <v>93</v>
      </c>
      <c r="C2967" t="str">
        <f t="shared" si="1614"/>
        <v>[(Kingsway Financial Services Group Limited ,ORG)]</v>
      </c>
      <c r="D2967" t="s">
        <v>14715</v>
      </c>
      <c r="E2967">
        <f t="shared" si="1607"/>
        <v>42</v>
      </c>
      <c r="F2967" t="s">
        <v>17756</v>
      </c>
      <c r="G2967" t="str">
        <f t="shared" si="1608"/>
        <v>(Kingsway Financial Services Group Limited ,ORG)</v>
      </c>
    </row>
    <row r="2968" spans="1:20" ht="16.5" customHeight="1" x14ac:dyDescent="0.25">
      <c r="A2968" t="s">
        <v>8448</v>
      </c>
      <c r="B2968">
        <v>93</v>
      </c>
      <c r="C2968" t="str">
        <f t="shared" si="1614"/>
        <v>[(Kingsway Financial Services Group Limited ,ORG)]</v>
      </c>
      <c r="D2968" t="s">
        <v>14715</v>
      </c>
      <c r="E2968">
        <f t="shared" si="1607"/>
        <v>42</v>
      </c>
      <c r="F2968" t="s">
        <v>17756</v>
      </c>
      <c r="G2968" t="str">
        <f t="shared" si="1608"/>
        <v>(Kingsway Financial Services Group Limited ,ORG)</v>
      </c>
    </row>
    <row r="2969" spans="1:20" ht="16.5" customHeight="1" x14ac:dyDescent="0.25">
      <c r="A2969" t="s">
        <v>2750</v>
      </c>
      <c r="B2969">
        <v>93</v>
      </c>
      <c r="C2969" t="str">
        <f t="shared" si="1614"/>
        <v>[(Legal Advisers to the Sole Sponsor and the Underwriters,TITLE)]</v>
      </c>
      <c r="D2969" t="s">
        <v>389</v>
      </c>
      <c r="E2969">
        <f t="shared" si="1607"/>
        <v>55</v>
      </c>
      <c r="F2969" t="s">
        <v>17956</v>
      </c>
      <c r="G2969" t="str">
        <f t="shared" si="1608"/>
        <v>(Legal Advisers to the Sole Sponsor and the Underwriters,TITLE)</v>
      </c>
    </row>
    <row r="2970" spans="1:20" ht="16.5" customHeight="1" x14ac:dyDescent="0.25">
      <c r="A2970" t="s">
        <v>11095</v>
      </c>
      <c r="B2970">
        <v>93</v>
      </c>
    </row>
    <row r="2971" spans="1:20" ht="16.5" customHeight="1" x14ac:dyDescent="0.25">
      <c r="A2971" t="s">
        <v>9133</v>
      </c>
      <c r="B2971">
        <v>93</v>
      </c>
      <c r="C2971" t="str">
        <f>"["&amp;G2971&amp;K2971&amp;N2971&amp;"]"</f>
        <v>[(Mr. Bai Linsen,PERSON)(Professor Chen Zhiwu,PERSON)(Remuneration committee,TITLE)]</v>
      </c>
      <c r="D2971" t="s">
        <v>14022</v>
      </c>
      <c r="E2971">
        <f t="shared" si="1607"/>
        <v>14</v>
      </c>
      <c r="F2971" t="s">
        <v>17782</v>
      </c>
      <c r="G2971" t="str">
        <f t="shared" ref="G2971:G3014" si="1615">"("&amp;D2971&amp;","&amp;F2971&amp;")"</f>
        <v>(Mr. Bai Linsen,PERSON)</v>
      </c>
      <c r="H2971" t="s">
        <v>14023</v>
      </c>
      <c r="I2971">
        <f t="shared" ref="I2971" si="1616">LEN(H2971)</f>
        <v>20</v>
      </c>
      <c r="J2971" t="s">
        <v>17782</v>
      </c>
      <c r="K2971" t="str">
        <f>"("&amp;H2971&amp;","&amp;J2971&amp;")"</f>
        <v>(Professor Chen Zhiwu,PERSON)</v>
      </c>
      <c r="L2971" t="s">
        <v>14024</v>
      </c>
      <c r="M2971" t="s">
        <v>17755</v>
      </c>
      <c r="N2971" t="str">
        <f>"("&amp;L2971&amp;","&amp;M2971&amp;")"</f>
        <v>(Remuneration committee,TITLE)</v>
      </c>
      <c r="R2971" t="s">
        <v>14025</v>
      </c>
      <c r="S2971" t="s">
        <v>17782</v>
      </c>
      <c r="T2971" t="str">
        <f t="shared" ref="T2971" si="1617">"("&amp;R2971&amp;","&amp;S2971&amp;")"</f>
        <v>( Professor Chen Zhiwu,PERSON)</v>
      </c>
    </row>
    <row r="2972" spans="1:20" ht="16.5" customHeight="1" x14ac:dyDescent="0.25">
      <c r="A2972" t="s">
        <v>4678</v>
      </c>
      <c r="B2972">
        <v>93</v>
      </c>
      <c r="C2972" t="str">
        <f t="shared" ref="C2972:C3005" si="1618">"["&amp;G2972&amp;"]"</f>
        <v>[(Mr. Chan Yiu Kwong ,PERSON)]</v>
      </c>
      <c r="D2972" t="s">
        <v>12422</v>
      </c>
      <c r="E2972">
        <f t="shared" si="1607"/>
        <v>19</v>
      </c>
      <c r="F2972" t="s">
        <v>17821</v>
      </c>
      <c r="G2972" t="str">
        <f t="shared" si="1615"/>
        <v>(Mr. Chan Yiu Kwong ,PERSON)</v>
      </c>
    </row>
    <row r="2973" spans="1:20" ht="16.5" customHeight="1" x14ac:dyDescent="0.25">
      <c r="A2973" t="s">
        <v>4912</v>
      </c>
      <c r="B2973">
        <v>93</v>
      </c>
      <c r="C2973" t="str">
        <f t="shared" si="1618"/>
        <v>[(Mr. Cheng Ching-Long ,PERSON)]</v>
      </c>
      <c r="D2973" t="s">
        <v>12423</v>
      </c>
      <c r="E2973">
        <f t="shared" si="1607"/>
        <v>21</v>
      </c>
      <c r="F2973" t="s">
        <v>17821</v>
      </c>
      <c r="G2973" t="str">
        <f t="shared" si="1615"/>
        <v>(Mr. Cheng Ching-Long ,PERSON)</v>
      </c>
    </row>
    <row r="2974" spans="1:20" ht="16.5" customHeight="1" x14ac:dyDescent="0.25">
      <c r="A2974" t="s">
        <v>10802</v>
      </c>
      <c r="B2974">
        <v>93</v>
      </c>
      <c r="C2974" t="str">
        <f t="shared" si="1618"/>
        <v>[(Mr. Choi Wai Chan ,PERSON)]</v>
      </c>
      <c r="D2974" t="s">
        <v>12317</v>
      </c>
      <c r="E2974">
        <f t="shared" si="1607"/>
        <v>18</v>
      </c>
      <c r="F2974" t="s">
        <v>17821</v>
      </c>
      <c r="G2974" t="str">
        <f t="shared" si="1615"/>
        <v>(Mr. Choi Wai Chan ,PERSON)</v>
      </c>
    </row>
    <row r="2975" spans="1:20" ht="16.5" customHeight="1" x14ac:dyDescent="0.25">
      <c r="A2975" t="s">
        <v>8729</v>
      </c>
      <c r="B2975">
        <v>93</v>
      </c>
      <c r="C2975" t="str">
        <f t="shared" si="1618"/>
        <v>[(Mr. Fang Min ,PERSON)]</v>
      </c>
      <c r="D2975" t="s">
        <v>12131</v>
      </c>
      <c r="E2975">
        <f t="shared" si="1607"/>
        <v>13</v>
      </c>
      <c r="F2975" t="s">
        <v>17821</v>
      </c>
      <c r="G2975" t="str">
        <f t="shared" si="1615"/>
        <v>(Mr. Fang Min ,PERSON)</v>
      </c>
    </row>
    <row r="2976" spans="1:20" ht="16.5" customHeight="1" x14ac:dyDescent="0.25">
      <c r="A2976" t="s">
        <v>5836</v>
      </c>
      <c r="B2976">
        <v>93</v>
      </c>
      <c r="C2976" t="str">
        <f t="shared" si="1618"/>
        <v>[(Mr. FANG Tongshu ,PERSON)]</v>
      </c>
      <c r="D2976" t="s">
        <v>12424</v>
      </c>
      <c r="E2976">
        <f t="shared" si="1607"/>
        <v>17</v>
      </c>
      <c r="F2976" t="s">
        <v>11322</v>
      </c>
      <c r="G2976" t="str">
        <f t="shared" si="1615"/>
        <v>(Mr. FANG Tongshu ,PERSON)</v>
      </c>
    </row>
    <row r="2977" spans="1:7" ht="16.5" customHeight="1" x14ac:dyDescent="0.25">
      <c r="A2977" t="s">
        <v>4629</v>
      </c>
      <c r="B2977">
        <v>93</v>
      </c>
      <c r="C2977" t="str">
        <f t="shared" si="1618"/>
        <v>[(Mr. Han Qinliang,PERSON)]</v>
      </c>
      <c r="D2977" t="s">
        <v>14337</v>
      </c>
      <c r="E2977">
        <f t="shared" si="1607"/>
        <v>16</v>
      </c>
      <c r="F2977" t="s">
        <v>11322</v>
      </c>
      <c r="G2977" t="str">
        <f t="shared" si="1615"/>
        <v>(Mr. Han Qinliang,PERSON)</v>
      </c>
    </row>
    <row r="2978" spans="1:7" ht="16.5" customHeight="1" x14ac:dyDescent="0.25">
      <c r="A2978" t="s">
        <v>9200</v>
      </c>
      <c r="B2978">
        <v>93</v>
      </c>
      <c r="C2978" t="str">
        <f t="shared" si="1618"/>
        <v>[(Mr. Huang De'An Tony ,PERSON)]</v>
      </c>
      <c r="D2978" t="s">
        <v>12425</v>
      </c>
      <c r="E2978">
        <f t="shared" si="1607"/>
        <v>21</v>
      </c>
      <c r="F2978" t="s">
        <v>17821</v>
      </c>
      <c r="G2978" t="str">
        <f t="shared" si="1615"/>
        <v>(Mr. Huang De'An Tony ,PERSON)</v>
      </c>
    </row>
    <row r="2979" spans="1:7" ht="16.5" customHeight="1" x14ac:dyDescent="0.25">
      <c r="A2979" t="s">
        <v>3952</v>
      </c>
      <c r="B2979">
        <v>93</v>
      </c>
      <c r="C2979" t="str">
        <f t="shared" si="1618"/>
        <v>[(Mr. Keung Kwok Hung ,PERSON)]</v>
      </c>
      <c r="D2979" t="s">
        <v>11629</v>
      </c>
      <c r="E2979">
        <f t="shared" si="1607"/>
        <v>20</v>
      </c>
      <c r="F2979" t="s">
        <v>17821</v>
      </c>
      <c r="G2979" t="str">
        <f t="shared" si="1615"/>
        <v>(Mr. Keung Kwok Hung ,PERSON)</v>
      </c>
    </row>
    <row r="2980" spans="1:7" ht="16.5" customHeight="1" x14ac:dyDescent="0.25">
      <c r="A2980" t="s">
        <v>1572</v>
      </c>
      <c r="B2980">
        <v>93</v>
      </c>
      <c r="C2980" t="str">
        <f t="shared" si="1618"/>
        <v>[(Mr. LEUNG Wai Chuen ,PERSON)]</v>
      </c>
      <c r="D2980" t="s">
        <v>12426</v>
      </c>
      <c r="E2980">
        <f t="shared" si="1607"/>
        <v>20</v>
      </c>
      <c r="F2980" t="s">
        <v>17821</v>
      </c>
      <c r="G2980" t="str">
        <f t="shared" si="1615"/>
        <v>(Mr. LEUNG Wai Chuen ,PERSON)</v>
      </c>
    </row>
    <row r="2981" spans="1:7" ht="16.5" customHeight="1" x14ac:dyDescent="0.25">
      <c r="A2981" t="s">
        <v>11102</v>
      </c>
      <c r="B2981">
        <v>93</v>
      </c>
      <c r="C2981" t="str">
        <f t="shared" si="1618"/>
        <v>[(Mr. LI Fuan ,PERSON)]</v>
      </c>
      <c r="D2981" t="s">
        <v>12427</v>
      </c>
      <c r="E2981">
        <f t="shared" si="1607"/>
        <v>12</v>
      </c>
      <c r="F2981" t="s">
        <v>17821</v>
      </c>
      <c r="G2981" t="str">
        <f t="shared" si="1615"/>
        <v>(Mr. LI Fuan ,PERSON)</v>
      </c>
    </row>
    <row r="2982" spans="1:7" ht="16.5" customHeight="1" x14ac:dyDescent="0.25">
      <c r="A2982" t="s">
        <v>2046</v>
      </c>
      <c r="B2982">
        <v>93</v>
      </c>
      <c r="C2982" t="str">
        <f t="shared" si="1618"/>
        <v>[(Mr. Li Wai Chung ,PERSON)]</v>
      </c>
      <c r="D2982" t="s">
        <v>12428</v>
      </c>
      <c r="E2982">
        <f t="shared" si="1607"/>
        <v>17</v>
      </c>
      <c r="F2982" t="s">
        <v>11322</v>
      </c>
      <c r="G2982" t="str">
        <f t="shared" si="1615"/>
        <v>(Mr. Li Wai Chung ,PERSON)</v>
      </c>
    </row>
    <row r="2983" spans="1:7" ht="16.5" customHeight="1" x14ac:dyDescent="0.25">
      <c r="A2983" t="s">
        <v>6014</v>
      </c>
      <c r="B2983">
        <v>93</v>
      </c>
      <c r="C2983" t="str">
        <f t="shared" si="1618"/>
        <v>[(Mr. Li Wai Chung ,PERSON)]</v>
      </c>
      <c r="D2983" t="s">
        <v>12428</v>
      </c>
      <c r="E2983">
        <f t="shared" si="1607"/>
        <v>17</v>
      </c>
      <c r="F2983" t="s">
        <v>11322</v>
      </c>
      <c r="G2983" t="str">
        <f t="shared" si="1615"/>
        <v>(Mr. Li Wai Chung ,PERSON)</v>
      </c>
    </row>
    <row r="2984" spans="1:7" ht="16.5" customHeight="1" x14ac:dyDescent="0.25">
      <c r="A2984" t="s">
        <v>7492</v>
      </c>
      <c r="B2984">
        <v>93</v>
      </c>
      <c r="C2984" t="str">
        <f t="shared" si="1618"/>
        <v>[(Mr. LIU Shoubao ,PERSON)]</v>
      </c>
      <c r="D2984" t="s">
        <v>12429</v>
      </c>
      <c r="E2984">
        <f t="shared" si="1607"/>
        <v>16</v>
      </c>
      <c r="F2984" t="s">
        <v>11322</v>
      </c>
      <c r="G2984" t="str">
        <f t="shared" si="1615"/>
        <v>(Mr. LIU Shoubao ,PERSON)</v>
      </c>
    </row>
    <row r="2985" spans="1:7" ht="16.5" customHeight="1" x14ac:dyDescent="0.25">
      <c r="A2985" t="s">
        <v>7851</v>
      </c>
      <c r="B2985">
        <v>93</v>
      </c>
      <c r="C2985" t="str">
        <f t="shared" si="1618"/>
        <v>[(Mr. MA Yuntao ,PERSON)]</v>
      </c>
      <c r="D2985" t="s">
        <v>12430</v>
      </c>
      <c r="E2985">
        <f t="shared" si="1607"/>
        <v>14</v>
      </c>
      <c r="F2985" t="s">
        <v>17821</v>
      </c>
      <c r="G2985" t="str">
        <f t="shared" si="1615"/>
        <v>(Mr. MA Yuntao ,PERSON)</v>
      </c>
    </row>
    <row r="2986" spans="1:7" ht="16.5" customHeight="1" x14ac:dyDescent="0.25">
      <c r="A2986" t="s">
        <v>8253</v>
      </c>
      <c r="B2986">
        <v>93</v>
      </c>
      <c r="C2986" t="str">
        <f t="shared" si="1618"/>
        <v>[(Mr. Michael James Connolly HOGAN ,PERSON)]</v>
      </c>
      <c r="D2986" t="s">
        <v>11693</v>
      </c>
      <c r="E2986">
        <f t="shared" si="1607"/>
        <v>33</v>
      </c>
      <c r="F2986" t="s">
        <v>17782</v>
      </c>
      <c r="G2986" t="str">
        <f t="shared" si="1615"/>
        <v>(Mr. Michael James Connolly HOGAN ,PERSON)</v>
      </c>
    </row>
    <row r="2987" spans="1:7" ht="16.5" customHeight="1" x14ac:dyDescent="0.25">
      <c r="A2987" t="s">
        <v>9581</v>
      </c>
      <c r="B2987">
        <v>93</v>
      </c>
      <c r="C2987" t="str">
        <f t="shared" si="1618"/>
        <v>[(Mr. Ni Yanlong ,PERSON)]</v>
      </c>
      <c r="D2987" t="s">
        <v>12431</v>
      </c>
      <c r="E2987">
        <f t="shared" si="1607"/>
        <v>15</v>
      </c>
      <c r="F2987" t="s">
        <v>17821</v>
      </c>
      <c r="G2987" t="str">
        <f t="shared" si="1615"/>
        <v>(Mr. Ni Yanlong ,PERSON)</v>
      </c>
    </row>
    <row r="2988" spans="1:7" ht="16.5" customHeight="1" x14ac:dyDescent="0.25">
      <c r="A2988" t="s">
        <v>8666</v>
      </c>
      <c r="B2988">
        <v>93</v>
      </c>
      <c r="C2988" t="str">
        <f t="shared" si="1618"/>
        <v>[(Mr. SHAO Yan ,PERSON)]</v>
      </c>
      <c r="D2988" t="s">
        <v>11764</v>
      </c>
      <c r="E2988">
        <f t="shared" si="1607"/>
        <v>13</v>
      </c>
      <c r="F2988" t="s">
        <v>17821</v>
      </c>
      <c r="G2988" t="str">
        <f t="shared" si="1615"/>
        <v>(Mr. SHAO Yan ,PERSON)</v>
      </c>
    </row>
    <row r="2989" spans="1:7" ht="16.5" customHeight="1" x14ac:dyDescent="0.25">
      <c r="A2989" t="s">
        <v>6036</v>
      </c>
      <c r="B2989">
        <v>93</v>
      </c>
      <c r="C2989" t="str">
        <f t="shared" si="1618"/>
        <v>[(Mr. She Runting ,PERSON)]</v>
      </c>
      <c r="D2989" t="s">
        <v>12432</v>
      </c>
      <c r="E2989">
        <f t="shared" si="1607"/>
        <v>16</v>
      </c>
      <c r="F2989" t="s">
        <v>11322</v>
      </c>
      <c r="G2989" t="str">
        <f t="shared" si="1615"/>
        <v>(Mr. She Runting ,PERSON)</v>
      </c>
    </row>
    <row r="2990" spans="1:7" ht="16.5" customHeight="1" x14ac:dyDescent="0.25">
      <c r="A2990" t="s">
        <v>1850</v>
      </c>
      <c r="B2990">
        <v>93</v>
      </c>
      <c r="C2990" t="str">
        <f t="shared" si="1618"/>
        <v>[(Mr. Shen Mingsong ,PERSON)]</v>
      </c>
      <c r="D2990" t="s">
        <v>12433</v>
      </c>
      <c r="E2990">
        <f t="shared" si="1607"/>
        <v>18</v>
      </c>
      <c r="F2990" t="s">
        <v>17821</v>
      </c>
      <c r="G2990" t="str">
        <f t="shared" si="1615"/>
        <v>(Mr. Shen Mingsong ,PERSON)</v>
      </c>
    </row>
    <row r="2991" spans="1:7" ht="16.5" customHeight="1" x14ac:dyDescent="0.25">
      <c r="A2991" t="s">
        <v>7360</v>
      </c>
      <c r="B2991">
        <v>93</v>
      </c>
      <c r="C2991" t="str">
        <f t="shared" si="1618"/>
        <v>[(Mr. Ting Yuk Anthony Wu ,PERSON)]</v>
      </c>
      <c r="D2991" t="s">
        <v>11919</v>
      </c>
      <c r="E2991">
        <f t="shared" si="1607"/>
        <v>24</v>
      </c>
      <c r="F2991" t="s">
        <v>17782</v>
      </c>
      <c r="G2991" t="str">
        <f t="shared" si="1615"/>
        <v>(Mr. Ting Yuk Anthony Wu ,PERSON)</v>
      </c>
    </row>
    <row r="2992" spans="1:7" ht="16.5" customHeight="1" x14ac:dyDescent="0.25">
      <c r="A2992" t="s">
        <v>11117</v>
      </c>
      <c r="B2992">
        <v>93</v>
      </c>
      <c r="C2992" t="str">
        <f t="shared" si="1618"/>
        <v>[(Mr. TSE Yat Hong ,PERSON)]</v>
      </c>
      <c r="D2992" t="s">
        <v>12434</v>
      </c>
      <c r="E2992">
        <f t="shared" si="1607"/>
        <v>17</v>
      </c>
      <c r="F2992" t="s">
        <v>11322</v>
      </c>
      <c r="G2992" t="str">
        <f t="shared" si="1615"/>
        <v>(Mr. TSE Yat Hong ,PERSON)</v>
      </c>
    </row>
    <row r="2993" spans="1:17" ht="16.5" customHeight="1" x14ac:dyDescent="0.25">
      <c r="A2993" t="s">
        <v>1811</v>
      </c>
      <c r="B2993">
        <v>93</v>
      </c>
      <c r="C2993" t="str">
        <f t="shared" si="1618"/>
        <v>[(Mr. Wang Cailiang ,PERSON)]</v>
      </c>
      <c r="D2993" t="s">
        <v>12435</v>
      </c>
      <c r="E2993">
        <f t="shared" si="1607"/>
        <v>18</v>
      </c>
      <c r="F2993" t="s">
        <v>17821</v>
      </c>
      <c r="G2993" t="str">
        <f t="shared" si="1615"/>
        <v>(Mr. Wang Cailiang ,PERSON)</v>
      </c>
    </row>
    <row r="2994" spans="1:17" ht="16.5" customHeight="1" x14ac:dyDescent="0.25">
      <c r="A2994" t="s">
        <v>618</v>
      </c>
      <c r="B2994">
        <v>93</v>
      </c>
      <c r="C2994" t="str">
        <f t="shared" si="1618"/>
        <v>[(Mr. WANG Haimin ,PERSON)]</v>
      </c>
      <c r="D2994" t="s">
        <v>12436</v>
      </c>
      <c r="E2994">
        <f t="shared" si="1607"/>
        <v>16</v>
      </c>
      <c r="F2994" t="s">
        <v>11322</v>
      </c>
      <c r="G2994" t="str">
        <f t="shared" si="1615"/>
        <v>(Mr. WANG Haimin ,PERSON)</v>
      </c>
    </row>
    <row r="2995" spans="1:17" ht="16.5" customHeight="1" x14ac:dyDescent="0.25">
      <c r="A2995" t="s">
        <v>1939</v>
      </c>
      <c r="B2995">
        <v>93</v>
      </c>
      <c r="C2995" t="str">
        <f t="shared" si="1618"/>
        <v>[(Mr. Yao Ning ,PERSON)]</v>
      </c>
      <c r="D2995" t="s">
        <v>12437</v>
      </c>
      <c r="E2995">
        <f t="shared" si="1607"/>
        <v>13</v>
      </c>
      <c r="F2995" t="s">
        <v>17821</v>
      </c>
      <c r="G2995" t="str">
        <f t="shared" si="1615"/>
        <v>(Mr. Yao Ning ,PERSON)</v>
      </c>
    </row>
    <row r="2996" spans="1:17" ht="16.5" customHeight="1" x14ac:dyDescent="0.25">
      <c r="A2996" t="s">
        <v>5384</v>
      </c>
      <c r="B2996">
        <v>93</v>
      </c>
      <c r="C2996" t="str">
        <f t="shared" si="1618"/>
        <v>[(Mr. Yifan Li ,PERSON)]</v>
      </c>
      <c r="D2996" t="s">
        <v>12438</v>
      </c>
      <c r="E2996">
        <f t="shared" si="1607"/>
        <v>13</v>
      </c>
      <c r="F2996" t="s">
        <v>17821</v>
      </c>
      <c r="G2996" t="str">
        <f t="shared" si="1615"/>
        <v>(Mr. Yifan Li ,PERSON)</v>
      </c>
    </row>
    <row r="2997" spans="1:17" ht="16.5" customHeight="1" x14ac:dyDescent="0.25">
      <c r="A2997" t="s">
        <v>1940</v>
      </c>
      <c r="B2997">
        <v>93</v>
      </c>
      <c r="C2997" t="str">
        <f t="shared" si="1618"/>
        <v>[(Mr. Zhao Zhonghua ,PERSON)]</v>
      </c>
      <c r="D2997" t="s">
        <v>12439</v>
      </c>
      <c r="E2997">
        <f t="shared" si="1607"/>
        <v>18</v>
      </c>
      <c r="F2997" t="s">
        <v>17821</v>
      </c>
      <c r="G2997" t="str">
        <f t="shared" si="1615"/>
        <v>(Mr. Zhao Zhonghua ,PERSON)</v>
      </c>
    </row>
    <row r="2998" spans="1:17" ht="16.5" customHeight="1" x14ac:dyDescent="0.25">
      <c r="A2998" t="s">
        <v>11050</v>
      </c>
      <c r="B2998">
        <v>93</v>
      </c>
      <c r="C2998" t="str">
        <f t="shared" si="1618"/>
        <v>[(Mr. Zhong Shu Zi,PERSON)]</v>
      </c>
      <c r="D2998" t="s">
        <v>14338</v>
      </c>
      <c r="E2998">
        <f t="shared" si="1607"/>
        <v>16</v>
      </c>
      <c r="F2998" t="s">
        <v>11322</v>
      </c>
      <c r="G2998" t="str">
        <f t="shared" si="1615"/>
        <v>(Mr. Zhong Shu Zi,PERSON)</v>
      </c>
    </row>
    <row r="2999" spans="1:17" ht="16.5" customHeight="1" x14ac:dyDescent="0.25">
      <c r="A2999" t="s">
        <v>9423</v>
      </c>
      <c r="B2999">
        <v>93</v>
      </c>
      <c r="C2999" t="str">
        <f t="shared" si="1618"/>
        <v>[(Ms. Chan Shuk Fong ,PERSON)]</v>
      </c>
      <c r="D2999" t="s">
        <v>12440</v>
      </c>
      <c r="E2999">
        <f t="shared" si="1607"/>
        <v>19</v>
      </c>
      <c r="F2999" t="s">
        <v>17821</v>
      </c>
      <c r="G2999" t="str">
        <f t="shared" si="1615"/>
        <v>(Ms. Chan Shuk Fong ,PERSON)</v>
      </c>
    </row>
    <row r="3000" spans="1:17" ht="16.5" customHeight="1" x14ac:dyDescent="0.25">
      <c r="A3000" t="s">
        <v>1813</v>
      </c>
      <c r="B3000">
        <v>93</v>
      </c>
      <c r="C3000" t="str">
        <f t="shared" si="1618"/>
        <v>[(Ms. Chen Hongqin ,PERSON)]</v>
      </c>
      <c r="D3000" t="s">
        <v>12441</v>
      </c>
      <c r="E3000">
        <f t="shared" si="1607"/>
        <v>17</v>
      </c>
      <c r="F3000" t="s">
        <v>17821</v>
      </c>
      <c r="G3000" t="str">
        <f t="shared" si="1615"/>
        <v>(Ms. Chen Hongqin ,PERSON)</v>
      </c>
    </row>
    <row r="3001" spans="1:17" ht="16.5" customHeight="1" x14ac:dyDescent="0.25">
      <c r="A3001" t="s">
        <v>9955</v>
      </c>
      <c r="B3001">
        <v>93</v>
      </c>
      <c r="C3001" t="str">
        <f t="shared" si="1618"/>
        <v>[(Ms. Jing Qian ,PERSON)]</v>
      </c>
      <c r="D3001" t="s">
        <v>12442</v>
      </c>
      <c r="E3001">
        <f t="shared" si="1607"/>
        <v>14</v>
      </c>
      <c r="F3001" t="s">
        <v>17821</v>
      </c>
      <c r="G3001" t="str">
        <f t="shared" si="1615"/>
        <v>(Ms. Jing Qian ,PERSON)</v>
      </c>
    </row>
    <row r="3002" spans="1:17" ht="16.5" customHeight="1" x14ac:dyDescent="0.25">
      <c r="A3002" t="s">
        <v>4033</v>
      </c>
      <c r="B3002">
        <v>93</v>
      </c>
      <c r="C3002" t="str">
        <f t="shared" si="1618"/>
        <v>[(Ms. Ng Hui Bin Audrey ,PERSON)]</v>
      </c>
      <c r="D3002" t="s">
        <v>12443</v>
      </c>
      <c r="E3002">
        <f t="shared" si="1607"/>
        <v>22</v>
      </c>
      <c r="F3002" t="s">
        <v>17821</v>
      </c>
      <c r="G3002" t="str">
        <f t="shared" si="1615"/>
        <v>(Ms. Ng Hui Bin Audrey ,PERSON)</v>
      </c>
    </row>
    <row r="3003" spans="1:17" ht="16.5" customHeight="1" x14ac:dyDescent="0.25">
      <c r="A3003" t="s">
        <v>4303</v>
      </c>
      <c r="B3003">
        <v>93</v>
      </c>
      <c r="C3003" t="str">
        <f t="shared" si="1618"/>
        <v>[(Ms. YANG Yuyan ,PERSON)]</v>
      </c>
      <c r="D3003" t="s">
        <v>12444</v>
      </c>
      <c r="E3003">
        <f t="shared" si="1607"/>
        <v>15</v>
      </c>
      <c r="F3003" t="s">
        <v>17821</v>
      </c>
      <c r="G3003" t="str">
        <f t="shared" si="1615"/>
        <v>(Ms. YANG Yuyan ,PERSON)</v>
      </c>
    </row>
    <row r="3004" spans="1:17" ht="16.5" customHeight="1" x14ac:dyDescent="0.25">
      <c r="A3004" t="s">
        <v>6348</v>
      </c>
      <c r="B3004">
        <v>93</v>
      </c>
      <c r="C3004" t="str">
        <f t="shared" si="1618"/>
        <v>[(Ng Choon Eng,PERSON)]</v>
      </c>
      <c r="D3004" t="s">
        <v>15972</v>
      </c>
      <c r="E3004">
        <f t="shared" si="1607"/>
        <v>12</v>
      </c>
      <c r="F3004" t="s">
        <v>17821</v>
      </c>
      <c r="G3004" t="str">
        <f t="shared" si="1615"/>
        <v>(Ng Choon Eng,PERSON)</v>
      </c>
    </row>
    <row r="3005" spans="1:17" ht="16.5" customHeight="1" x14ac:dyDescent="0.25">
      <c r="A3005" t="s">
        <v>6349</v>
      </c>
      <c r="B3005">
        <v>93</v>
      </c>
      <c r="C3005" t="str">
        <f t="shared" si="1618"/>
        <v>[(Ng Kong Hock ,PERSON)]</v>
      </c>
      <c r="D3005" t="s">
        <v>15973</v>
      </c>
      <c r="E3005">
        <f t="shared" si="1607"/>
        <v>13</v>
      </c>
      <c r="F3005" t="s">
        <v>17821</v>
      </c>
      <c r="G3005" t="str">
        <f t="shared" si="1615"/>
        <v>(Ng Kong Hock ,PERSON)</v>
      </c>
    </row>
    <row r="3006" spans="1:17" ht="16.5" customHeight="1" x14ac:dyDescent="0.25">
      <c r="A3006" t="s">
        <v>933</v>
      </c>
      <c r="B3006">
        <v>93</v>
      </c>
      <c r="C3006" t="str">
        <f>"["&amp;G3006&amp;K3006&amp;N3006&amp;Q3006&amp;"]"</f>
        <v>[(Nomination Committee,TITLE)( Mr. Chia Kok Seng  ,PERSON)(Mr. Gay Soon Watt ,PERSON)(Mr. Wong Heung Ming Henry,PERSON)]</v>
      </c>
      <c r="D3006" t="s">
        <v>13971</v>
      </c>
      <c r="E3006">
        <f t="shared" si="1607"/>
        <v>20</v>
      </c>
      <c r="F3006" t="s">
        <v>17892</v>
      </c>
      <c r="G3006" t="str">
        <f t="shared" si="1615"/>
        <v>(Nomination Committee,TITLE)</v>
      </c>
      <c r="H3006" t="s">
        <v>16985</v>
      </c>
      <c r="I3006">
        <f t="shared" ref="I3006" si="1619">LEN(H3006)</f>
        <v>20</v>
      </c>
      <c r="J3006" t="s">
        <v>17821</v>
      </c>
      <c r="K3006" t="str">
        <f>"("&amp;H3006&amp;","&amp;J3006&amp;")"</f>
        <v>( Mr. Chia Kok Seng  ,PERSON)</v>
      </c>
      <c r="L3006" t="s">
        <v>17002</v>
      </c>
      <c r="M3006" t="s">
        <v>17821</v>
      </c>
      <c r="N3006" t="str">
        <f>"("&amp;L3006&amp;","&amp;M3006&amp;")"</f>
        <v>(Mr. Gay Soon Watt ,PERSON)</v>
      </c>
      <c r="O3006" t="s">
        <v>17003</v>
      </c>
      <c r="P3006" t="s">
        <v>17821</v>
      </c>
      <c r="Q3006" t="str">
        <f t="shared" ref="Q3006" si="1620">"("&amp;O3006&amp;","&amp;P3006&amp;")"</f>
        <v>(Mr. Wong Heung Ming Henry,PERSON)</v>
      </c>
    </row>
    <row r="3007" spans="1:17" ht="16.5" customHeight="1" x14ac:dyDescent="0.25">
      <c r="A3007" t="s">
        <v>549</v>
      </c>
      <c r="B3007">
        <v>93</v>
      </c>
      <c r="C3007" t="str">
        <f t="shared" ref="C3007:C3008" si="1621">"["&amp;G3007&amp;"]"</f>
        <v>[(Qing Xue ,PERSON)]</v>
      </c>
      <c r="D3007" t="s">
        <v>15925</v>
      </c>
      <c r="E3007">
        <f t="shared" si="1607"/>
        <v>9</v>
      </c>
      <c r="F3007" t="s">
        <v>17821</v>
      </c>
      <c r="G3007" t="str">
        <f t="shared" si="1615"/>
        <v>(Qing Xue ,PERSON)</v>
      </c>
    </row>
    <row r="3008" spans="1:17" ht="16.5" customHeight="1" x14ac:dyDescent="0.25">
      <c r="A3008" t="s">
        <v>1560</v>
      </c>
      <c r="B3008">
        <v>93</v>
      </c>
      <c r="C3008" t="str">
        <f t="shared" si="1621"/>
        <v>[(Qunying Jie ,PERSON)]</v>
      </c>
      <c r="D3008" t="s">
        <v>15926</v>
      </c>
      <c r="E3008">
        <f t="shared" si="1607"/>
        <v>12</v>
      </c>
      <c r="F3008" t="s">
        <v>17821</v>
      </c>
      <c r="G3008" t="str">
        <f t="shared" si="1615"/>
        <v>(Qunying Jie ,PERSON)</v>
      </c>
    </row>
    <row r="3009" spans="1:17" ht="16.5" customHeight="1" x14ac:dyDescent="0.25">
      <c r="A3009" t="s">
        <v>4496</v>
      </c>
      <c r="B3009">
        <v>93</v>
      </c>
      <c r="C3009" t="str">
        <f>"["&amp;G3009&amp;K3009&amp;"]"</f>
        <v>[(Receiving Bank,TITLE)( DBS Bank (Hong Kong) Limited ,ORG)]</v>
      </c>
      <c r="D3009" t="s">
        <v>11779</v>
      </c>
      <c r="E3009">
        <f t="shared" si="1607"/>
        <v>14</v>
      </c>
      <c r="F3009" t="s">
        <v>11314</v>
      </c>
      <c r="G3009" t="str">
        <f t="shared" si="1615"/>
        <v>(Receiving Bank,TITLE)</v>
      </c>
      <c r="H3009" t="s">
        <v>16295</v>
      </c>
      <c r="I3009">
        <f t="shared" ref="I3009:I3013" si="1622">LEN(H3009)</f>
        <v>30</v>
      </c>
      <c r="J3009" t="s">
        <v>17891</v>
      </c>
      <c r="K3009" t="str">
        <f t="shared" ref="K3009:K3013" si="1623">"("&amp;H3009&amp;","&amp;J3009&amp;")"</f>
        <v>( DBS Bank (Hong Kong) Limited ,ORG)</v>
      </c>
    </row>
    <row r="3010" spans="1:17" ht="16.5" customHeight="1" x14ac:dyDescent="0.25">
      <c r="A3010" t="s">
        <v>5595</v>
      </c>
      <c r="B3010">
        <v>93</v>
      </c>
      <c r="C3010" t="str">
        <f t="shared" ref="C3010:C3013" si="1624">"["&amp;G3010&amp;K3010&amp;N3010&amp;Q3010&amp;"]"</f>
        <v>[(Remuneration Committee,TITLE)( Mr. Tan Chade Phang ,PERSON)(Mr. Ng Chiou Gee Willy ,PERSON)(Mr. Tan Han Peng,PERSON)]</v>
      </c>
      <c r="D3010" t="s">
        <v>14003</v>
      </c>
      <c r="E3010">
        <f t="shared" si="1607"/>
        <v>22</v>
      </c>
      <c r="F3010" t="s">
        <v>17892</v>
      </c>
      <c r="G3010" t="str">
        <f t="shared" si="1615"/>
        <v>(Remuneration Committee,TITLE)</v>
      </c>
      <c r="H3010" t="s">
        <v>17635</v>
      </c>
      <c r="I3010">
        <f t="shared" si="1622"/>
        <v>21</v>
      </c>
      <c r="J3010" t="s">
        <v>17821</v>
      </c>
      <c r="K3010" t="str">
        <f t="shared" si="1623"/>
        <v>( Mr. Tan Chade Phang ,PERSON)</v>
      </c>
      <c r="L3010" t="s">
        <v>17644</v>
      </c>
      <c r="M3010" t="s">
        <v>17821</v>
      </c>
      <c r="N3010" t="str">
        <f t="shared" ref="N3010:N3013" si="1625">"("&amp;L3010&amp;","&amp;M3010&amp;")"</f>
        <v>(Mr. Ng Chiou Gee Willy ,PERSON)</v>
      </c>
      <c r="O3010" t="s">
        <v>17668</v>
      </c>
      <c r="P3010" t="s">
        <v>17821</v>
      </c>
      <c r="Q3010" t="str">
        <f t="shared" ref="Q3010:Q3013" si="1626">"("&amp;O3010&amp;","&amp;P3010&amp;")"</f>
        <v>(Mr. Tan Han Peng,PERSON)</v>
      </c>
    </row>
    <row r="3011" spans="1:17" ht="16.5" customHeight="1" x14ac:dyDescent="0.25">
      <c r="A3011" t="s">
        <v>278</v>
      </c>
      <c r="B3011">
        <v>93</v>
      </c>
      <c r="C3011" t="str">
        <f t="shared" si="1624"/>
        <v>[(Remuneration Committee,TITLE)( Mr. Yu Kwok Leung,PERSON)( Mr. Ho Ka Chun,PERSON)(Mr. Liang Chi,PERSON)]</v>
      </c>
      <c r="D3011" t="s">
        <v>14003</v>
      </c>
      <c r="E3011">
        <f t="shared" ref="E3011:E3074" si="1627">LEN(D3011)</f>
        <v>22</v>
      </c>
      <c r="F3011" t="s">
        <v>17892</v>
      </c>
      <c r="G3011" t="str">
        <f t="shared" si="1615"/>
        <v>(Remuneration Committee,TITLE)</v>
      </c>
      <c r="H3011" t="s">
        <v>16999</v>
      </c>
      <c r="I3011">
        <f t="shared" si="1622"/>
        <v>18</v>
      </c>
      <c r="J3011" t="s">
        <v>17821</v>
      </c>
      <c r="K3011" t="str">
        <f t="shared" si="1623"/>
        <v>( Mr. Yu Kwok Leung,PERSON)</v>
      </c>
      <c r="L3011" t="s">
        <v>17409</v>
      </c>
      <c r="M3011" t="s">
        <v>17821</v>
      </c>
      <c r="N3011" t="str">
        <f t="shared" si="1625"/>
        <v>( Mr. Ho Ka Chun,PERSON)</v>
      </c>
      <c r="O3011" t="s">
        <v>17408</v>
      </c>
      <c r="P3011" t="s">
        <v>17821</v>
      </c>
      <c r="Q3011" t="str">
        <f t="shared" si="1626"/>
        <v>(Mr. Liang Chi,PERSON)</v>
      </c>
    </row>
    <row r="3012" spans="1:17" ht="16.5" customHeight="1" x14ac:dyDescent="0.25">
      <c r="A3012" t="s">
        <v>5029</v>
      </c>
      <c r="B3012">
        <v>93</v>
      </c>
      <c r="C3012" t="str">
        <f t="shared" si="1624"/>
        <v>[(Remuneration Committee,TITLE)( Ms. Ng Siok Hui  ,PERSON)(Mr. Lim Chee Hoong ,PERSON)(Dato' Sri Lee Haw Yih,PERSON)]</v>
      </c>
      <c r="D3012" t="s">
        <v>14003</v>
      </c>
      <c r="E3012">
        <f t="shared" si="1627"/>
        <v>22</v>
      </c>
      <c r="F3012" t="s">
        <v>17892</v>
      </c>
      <c r="G3012" t="str">
        <f t="shared" si="1615"/>
        <v>(Remuneration Committee,TITLE)</v>
      </c>
      <c r="H3012" t="s">
        <v>17697</v>
      </c>
      <c r="I3012">
        <f t="shared" si="1622"/>
        <v>18</v>
      </c>
      <c r="J3012" t="s">
        <v>17821</v>
      </c>
      <c r="K3012" t="str">
        <f t="shared" si="1623"/>
        <v>( Ms. Ng Siok Hui  ,PERSON)</v>
      </c>
      <c r="L3012" t="s">
        <v>17698</v>
      </c>
      <c r="M3012" t="s">
        <v>17821</v>
      </c>
      <c r="N3012" t="str">
        <f t="shared" si="1625"/>
        <v>(Mr. Lim Chee Hoong ,PERSON)</v>
      </c>
      <c r="O3012" t="s">
        <v>17699</v>
      </c>
      <c r="P3012" t="s">
        <v>17821</v>
      </c>
      <c r="Q3012" t="str">
        <f t="shared" si="1626"/>
        <v>(Dato' Sri Lee Haw Yih,PERSON)</v>
      </c>
    </row>
    <row r="3013" spans="1:17" ht="16.5" customHeight="1" x14ac:dyDescent="0.25">
      <c r="A3013" t="s">
        <v>8539</v>
      </c>
      <c r="B3013">
        <v>93</v>
      </c>
      <c r="C3013" t="str">
        <f t="shared" si="1624"/>
        <v>[(Remuneration Committee,TITLE)( Ms. Ng Yi Kum ,PERSON)(Mr. Kong Jiannan ,PERSON)(Mr. Fung Che Wai, Anthony,PERSON)]</v>
      </c>
      <c r="D3013" t="s">
        <v>14003</v>
      </c>
      <c r="E3013">
        <f t="shared" si="1627"/>
        <v>22</v>
      </c>
      <c r="F3013" t="s">
        <v>17892</v>
      </c>
      <c r="G3013" t="str">
        <f t="shared" si="1615"/>
        <v>(Remuneration Committee,TITLE)</v>
      </c>
      <c r="H3013" t="s">
        <v>17594</v>
      </c>
      <c r="I3013">
        <f t="shared" si="1622"/>
        <v>15</v>
      </c>
      <c r="J3013" t="s">
        <v>17821</v>
      </c>
      <c r="K3013" t="str">
        <f t="shared" si="1623"/>
        <v>( Ms. Ng Yi Kum ,PERSON)</v>
      </c>
      <c r="L3013" t="s">
        <v>17595</v>
      </c>
      <c r="M3013" t="s">
        <v>17821</v>
      </c>
      <c r="N3013" t="str">
        <f t="shared" si="1625"/>
        <v>(Mr. Kong Jiannan ,PERSON)</v>
      </c>
      <c r="O3013" t="s">
        <v>17596</v>
      </c>
      <c r="P3013" t="s">
        <v>17821</v>
      </c>
      <c r="Q3013" t="str">
        <f t="shared" si="1626"/>
        <v>(Mr. Fung Che Wai, Anthony,PERSON)</v>
      </c>
    </row>
    <row r="3014" spans="1:17" ht="16.5" customHeight="1" x14ac:dyDescent="0.25">
      <c r="A3014" t="s">
        <v>10371</v>
      </c>
      <c r="B3014">
        <v>93</v>
      </c>
      <c r="C3014" t="str">
        <f t="shared" ref="C3014" si="1628">"["&amp;G3014&amp;"]"</f>
        <v>[( I Win Securities Limited,ORG)]</v>
      </c>
      <c r="D3014" t="s">
        <v>14875</v>
      </c>
      <c r="E3014">
        <f t="shared" si="1627"/>
        <v>25</v>
      </c>
      <c r="F3014" t="s">
        <v>17756</v>
      </c>
      <c r="G3014" t="str">
        <f t="shared" si="1615"/>
        <v>( I Win Securities Limited,ORG)</v>
      </c>
    </row>
    <row r="3015" spans="1:17" ht="16.5" customHeight="1" x14ac:dyDescent="0.25">
      <c r="A3015" t="s">
        <v>9609</v>
      </c>
      <c r="B3015">
        <v>93</v>
      </c>
    </row>
    <row r="3016" spans="1:17" ht="16.5" customHeight="1" x14ac:dyDescent="0.25">
      <c r="A3016" t="s">
        <v>15788</v>
      </c>
      <c r="B3016">
        <v>93</v>
      </c>
      <c r="C3016" t="str">
        <f t="shared" ref="C3016:C3018" si="1629">"["&amp;G3016&amp;"]"</f>
        <v>[(Russell Bedford Hong Kong,ORG)]</v>
      </c>
      <c r="D3016" t="s">
        <v>15724</v>
      </c>
      <c r="E3016">
        <f t="shared" si="1627"/>
        <v>25</v>
      </c>
      <c r="F3016" t="s">
        <v>17887</v>
      </c>
      <c r="G3016" t="str">
        <f t="shared" ref="G3016:G3026" si="1630">"("&amp;D3016&amp;","&amp;F3016&amp;")"</f>
        <v>(Russell Bedford Hong Kong,ORG)</v>
      </c>
    </row>
    <row r="3017" spans="1:17" ht="16.5" customHeight="1" x14ac:dyDescent="0.25">
      <c r="A3017" t="s">
        <v>2358</v>
      </c>
      <c r="B3017">
        <v>93</v>
      </c>
      <c r="C3017" t="str">
        <f t="shared" si="1629"/>
        <v>[(SPDB International Capital Limited ,ORG)]</v>
      </c>
      <c r="D3017" t="s">
        <v>13900</v>
      </c>
      <c r="E3017">
        <f t="shared" si="1627"/>
        <v>35</v>
      </c>
      <c r="F3017" t="s">
        <v>17756</v>
      </c>
      <c r="G3017" t="str">
        <f t="shared" si="1630"/>
        <v>(SPDB International Capital Limited ,ORG)</v>
      </c>
    </row>
    <row r="3018" spans="1:17" ht="16.5" customHeight="1" x14ac:dyDescent="0.25">
      <c r="A3018" t="s">
        <v>15789</v>
      </c>
      <c r="B3018">
        <v>93</v>
      </c>
      <c r="C3018" t="str">
        <f t="shared" si="1629"/>
        <v>[(Squire Patton Boggs,ORG)]</v>
      </c>
      <c r="D3018" t="s">
        <v>729</v>
      </c>
      <c r="E3018">
        <f t="shared" si="1627"/>
        <v>19</v>
      </c>
      <c r="F3018" t="s">
        <v>17958</v>
      </c>
      <c r="G3018" t="str">
        <f t="shared" si="1630"/>
        <v>(Squire Patton Boggs,ORG)</v>
      </c>
    </row>
    <row r="3019" spans="1:17" ht="16.5" customHeight="1" x14ac:dyDescent="0.25">
      <c r="A3019" t="s">
        <v>794</v>
      </c>
      <c r="B3019">
        <v>93</v>
      </c>
      <c r="C3019" t="str">
        <f>"["&amp;G3019&amp;K3019&amp;"]"</f>
        <v>[(Tax Adviser,TITLE)( Baker Tilly TFW LLP ,ORG)]</v>
      </c>
      <c r="D3019" t="s">
        <v>14591</v>
      </c>
      <c r="E3019">
        <f t="shared" si="1627"/>
        <v>11</v>
      </c>
      <c r="F3019" t="s">
        <v>17962</v>
      </c>
      <c r="G3019" t="str">
        <f t="shared" si="1630"/>
        <v>(Tax Adviser,TITLE)</v>
      </c>
      <c r="H3019" t="s">
        <v>17602</v>
      </c>
      <c r="I3019">
        <f t="shared" ref="I3019" si="1631">LEN(H3019)</f>
        <v>21</v>
      </c>
      <c r="J3019" t="s">
        <v>17887</v>
      </c>
      <c r="K3019" t="str">
        <f>"("&amp;H3019&amp;","&amp;J3019&amp;")"</f>
        <v>( Baker Tilly TFW LLP ,ORG)</v>
      </c>
    </row>
    <row r="3020" spans="1:17" ht="16.5" customHeight="1" x14ac:dyDescent="0.25">
      <c r="A3020" t="s">
        <v>1841</v>
      </c>
      <c r="B3020">
        <v>93</v>
      </c>
      <c r="C3020" t="str">
        <f t="shared" ref="C3020:C3026" si="1632">"["&amp;G3020&amp;"]"</f>
        <v>[(TMF Hong Kong Limited ,ORG)]</v>
      </c>
      <c r="D3020" t="s">
        <v>14716</v>
      </c>
      <c r="E3020">
        <f t="shared" si="1627"/>
        <v>22</v>
      </c>
      <c r="F3020" t="s">
        <v>17756</v>
      </c>
      <c r="G3020" t="str">
        <f t="shared" si="1630"/>
        <v>(TMF Hong Kong Limited ,ORG)</v>
      </c>
    </row>
    <row r="3021" spans="1:17" ht="16.5" customHeight="1" x14ac:dyDescent="0.25">
      <c r="A3021" t="s">
        <v>6273</v>
      </c>
      <c r="B3021">
        <v>93</v>
      </c>
      <c r="C3021" t="str">
        <f t="shared" si="1632"/>
        <v>[(US Tiger Securities, Inc. ,ORG)]</v>
      </c>
      <c r="D3021" t="s">
        <v>16101</v>
      </c>
      <c r="E3021">
        <f t="shared" si="1627"/>
        <v>26</v>
      </c>
      <c r="F3021" t="s">
        <v>17928</v>
      </c>
      <c r="G3021" t="str">
        <f t="shared" si="1630"/>
        <v>(US Tiger Securities, Inc. ,ORG)</v>
      </c>
    </row>
    <row r="3022" spans="1:17" ht="16.5" customHeight="1" x14ac:dyDescent="0.25">
      <c r="A3022" t="s">
        <v>3379</v>
      </c>
      <c r="B3022">
        <v>93</v>
      </c>
      <c r="C3022" t="str">
        <f t="shared" si="1632"/>
        <v>[(Walkers Corporate Limited,ORG)]</v>
      </c>
      <c r="D3022" t="s">
        <v>15479</v>
      </c>
      <c r="E3022">
        <f t="shared" si="1627"/>
        <v>25</v>
      </c>
      <c r="F3022" t="s">
        <v>17756</v>
      </c>
      <c r="G3022" t="str">
        <f t="shared" si="1630"/>
        <v>(Walkers Corporate Limited,ORG)</v>
      </c>
    </row>
    <row r="3023" spans="1:17" ht="16.5" customHeight="1" x14ac:dyDescent="0.25">
      <c r="A3023" t="s">
        <v>10588</v>
      </c>
      <c r="B3023">
        <v>93</v>
      </c>
      <c r="C3023" t="str">
        <f t="shared" si="1632"/>
        <v>[(Wong Ka Chun Matthew,PERSON)]</v>
      </c>
      <c r="D3023" t="s">
        <v>12446</v>
      </c>
      <c r="E3023">
        <f t="shared" si="1627"/>
        <v>20</v>
      </c>
      <c r="F3023" t="s">
        <v>17821</v>
      </c>
      <c r="G3023" t="str">
        <f t="shared" si="1630"/>
        <v>(Wong Ka Chun Matthew,PERSON)</v>
      </c>
    </row>
    <row r="3024" spans="1:17" ht="16.5" customHeight="1" x14ac:dyDescent="0.25">
      <c r="A3024" t="s">
        <v>5077</v>
      </c>
      <c r="B3024">
        <v>93</v>
      </c>
      <c r="C3024" t="str">
        <f t="shared" si="1632"/>
        <v>[(Xiao Huan Wei ,PERSON)]</v>
      </c>
      <c r="D3024" t="s">
        <v>12447</v>
      </c>
      <c r="E3024">
        <f t="shared" si="1627"/>
        <v>14</v>
      </c>
      <c r="F3024" t="s">
        <v>17821</v>
      </c>
      <c r="G3024" t="str">
        <f t="shared" si="1630"/>
        <v>(Xiao Huan Wei ,PERSON)</v>
      </c>
    </row>
    <row r="3025" spans="1:17" ht="16.5" customHeight="1" x14ac:dyDescent="0.25">
      <c r="A3025" t="s">
        <v>7683</v>
      </c>
      <c r="B3025">
        <v>93</v>
      </c>
      <c r="C3025" t="str">
        <f t="shared" si="1632"/>
        <v>[(Xiaohui Guan ,PERSON)]</v>
      </c>
      <c r="D3025" t="s">
        <v>12448</v>
      </c>
      <c r="E3025">
        <f t="shared" si="1627"/>
        <v>13</v>
      </c>
      <c r="F3025" t="s">
        <v>17821</v>
      </c>
      <c r="G3025" t="str">
        <f t="shared" si="1630"/>
        <v>(Xiaohui Guan ,PERSON)</v>
      </c>
    </row>
    <row r="3026" spans="1:17" ht="16.5" customHeight="1" x14ac:dyDescent="0.25">
      <c r="A3026" t="s">
        <v>2831</v>
      </c>
      <c r="B3026">
        <v>93</v>
      </c>
      <c r="C3026" t="str">
        <f t="shared" si="1632"/>
        <v>[(Zang Weizhong ,PERSON)]</v>
      </c>
      <c r="D3026" t="s">
        <v>11589</v>
      </c>
      <c r="E3026">
        <f t="shared" si="1627"/>
        <v>14</v>
      </c>
      <c r="F3026" t="s">
        <v>17821</v>
      </c>
      <c r="G3026" t="str">
        <f t="shared" si="1630"/>
        <v>(Zang Weizhong ,PERSON)</v>
      </c>
    </row>
    <row r="3027" spans="1:17" ht="16.5" customHeight="1" x14ac:dyDescent="0.25">
      <c r="A3027" t="s">
        <v>1309</v>
      </c>
      <c r="B3027">
        <v>94</v>
      </c>
    </row>
    <row r="3028" spans="1:17" ht="16.5" customHeight="1" x14ac:dyDescent="0.25">
      <c r="A3028" t="s">
        <v>1323</v>
      </c>
      <c r="B3028">
        <v>94</v>
      </c>
      <c r="C3028" t="str">
        <f t="shared" ref="C3028" si="1633">"["&amp;G3028&amp;"]"</f>
        <v>[( I Win Securities Limited,ORG)]</v>
      </c>
      <c r="D3028" t="s">
        <v>14875</v>
      </c>
      <c r="E3028">
        <f t="shared" si="1627"/>
        <v>25</v>
      </c>
      <c r="F3028" t="s">
        <v>17756</v>
      </c>
      <c r="G3028" t="str">
        <f>"("&amp;D3028&amp;","&amp;F3028&amp;")"</f>
        <v>( I Win Securities Limited,ORG)</v>
      </c>
    </row>
    <row r="3029" spans="1:17" ht="16.5" customHeight="1" x14ac:dyDescent="0.25">
      <c r="A3029" t="s">
        <v>3865</v>
      </c>
      <c r="B3029">
        <v>94</v>
      </c>
    </row>
    <row r="3030" spans="1:17" ht="16.5" customHeight="1" x14ac:dyDescent="0.25">
      <c r="A3030" t="s">
        <v>14457</v>
      </c>
      <c r="B3030">
        <v>94</v>
      </c>
      <c r="C3030" t="str">
        <f t="shared" ref="C3030:C3034" si="1634">"["&amp;G3030&amp;"]"</f>
        <v>[(Legal advisers to the Sole Sponsor and the Underwriters,TITLE)]</v>
      </c>
      <c r="D3030" t="s">
        <v>14458</v>
      </c>
      <c r="E3030">
        <f t="shared" si="1627"/>
        <v>55</v>
      </c>
      <c r="F3030" t="s">
        <v>17956</v>
      </c>
      <c r="G3030" t="str">
        <f t="shared" ref="G3030:G3035" si="1635">"("&amp;D3030&amp;","&amp;F3030&amp;")"</f>
        <v>(Legal advisers to the Sole Sponsor and the Underwriters,TITLE)</v>
      </c>
    </row>
    <row r="3031" spans="1:17" ht="16.5" customHeight="1" x14ac:dyDescent="0.25">
      <c r="A3031" t="s">
        <v>7175</v>
      </c>
      <c r="B3031">
        <v>94</v>
      </c>
      <c r="C3031" t="str">
        <f t="shared" si="1634"/>
        <v>[(AFG Securities Limited ,ORG)]</v>
      </c>
      <c r="D3031" t="s">
        <v>14717</v>
      </c>
      <c r="E3031">
        <f t="shared" si="1627"/>
        <v>23</v>
      </c>
      <c r="F3031" t="s">
        <v>17756</v>
      </c>
      <c r="G3031" t="str">
        <f t="shared" si="1635"/>
        <v>(AFG Securities Limited ,ORG)</v>
      </c>
    </row>
    <row r="3032" spans="1:17" ht="16.5" customHeight="1" x14ac:dyDescent="0.25">
      <c r="A3032" t="s">
        <v>5138</v>
      </c>
      <c r="B3032">
        <v>94</v>
      </c>
      <c r="C3032" t="str">
        <f t="shared" si="1634"/>
        <v>[( MinterEllison LLP,ORG)]</v>
      </c>
      <c r="D3032" t="s">
        <v>17081</v>
      </c>
      <c r="E3032">
        <f t="shared" si="1627"/>
        <v>18</v>
      </c>
      <c r="F3032" t="s">
        <v>17756</v>
      </c>
      <c r="G3032" t="str">
        <f t="shared" si="1635"/>
        <v>( MinterEllison LLP,ORG)</v>
      </c>
    </row>
    <row r="3033" spans="1:17" ht="16.5" customHeight="1" x14ac:dyDescent="0.25">
      <c r="A3033" t="s">
        <v>2319</v>
      </c>
      <c r="B3033">
        <v>94</v>
      </c>
      <c r="C3033" t="str">
        <f t="shared" si="1634"/>
        <v>[(Commerce &amp; Finance Law Offices ,ORG)]</v>
      </c>
      <c r="D3033" t="s">
        <v>17115</v>
      </c>
      <c r="E3033">
        <f t="shared" si="1627"/>
        <v>31</v>
      </c>
      <c r="F3033" t="s">
        <v>18024</v>
      </c>
      <c r="G3033" t="str">
        <f t="shared" si="1635"/>
        <v>(Commerce &amp; Finance Law Offices ,ORG)</v>
      </c>
    </row>
    <row r="3034" spans="1:17" ht="16.5" customHeight="1" x14ac:dyDescent="0.25">
      <c r="A3034" t="s">
        <v>10280</v>
      </c>
      <c r="B3034">
        <v>94</v>
      </c>
      <c r="C3034" t="str">
        <f t="shared" si="1634"/>
        <v>[( Avant Law LLC ,ORG)]</v>
      </c>
      <c r="D3034" t="s">
        <v>17224</v>
      </c>
      <c r="E3034">
        <f t="shared" si="1627"/>
        <v>15</v>
      </c>
      <c r="F3034" t="s">
        <v>18024</v>
      </c>
      <c r="G3034" t="str">
        <f t="shared" si="1635"/>
        <v>( Avant Law LLC ,ORG)</v>
      </c>
    </row>
    <row r="3035" spans="1:17" ht="16.5" customHeight="1" x14ac:dyDescent="0.25">
      <c r="A3035" t="s">
        <v>2565</v>
      </c>
      <c r="B3035">
        <v>94</v>
      </c>
      <c r="C3035" t="str">
        <f>"["&amp;G3035&amp;K3035&amp;N3035&amp;Q3035&amp;"]"</f>
        <v>[(Audit Committee,TITLE)( Mr. Wong Yuk ,PERSON)(Mr. Koh How Thim ,PERSON)(Mr. Tan Wu Hao,PERSON)]</v>
      </c>
      <c r="D3035" t="s">
        <v>15237</v>
      </c>
      <c r="E3035">
        <f t="shared" si="1627"/>
        <v>15</v>
      </c>
      <c r="F3035" t="s">
        <v>17892</v>
      </c>
      <c r="G3035" t="str">
        <f t="shared" si="1635"/>
        <v>(Audit Committee,TITLE)</v>
      </c>
      <c r="H3035" t="s">
        <v>17753</v>
      </c>
      <c r="I3035">
        <f t="shared" ref="I3035" si="1636">LEN(H3035)</f>
        <v>14</v>
      </c>
      <c r="J3035" t="s">
        <v>17821</v>
      </c>
      <c r="K3035" t="str">
        <f>"("&amp;H3035&amp;","&amp;J3035&amp;")"</f>
        <v>( Mr. Wong Yuk ,PERSON)</v>
      </c>
      <c r="L3035" t="s">
        <v>17752</v>
      </c>
      <c r="M3035" t="s">
        <v>17821</v>
      </c>
      <c r="N3035" t="str">
        <f>"("&amp;L3035&amp;","&amp;M3035&amp;")"</f>
        <v>(Mr. Koh How Thim ,PERSON)</v>
      </c>
      <c r="O3035" t="s">
        <v>17751</v>
      </c>
      <c r="P3035" t="s">
        <v>17821</v>
      </c>
      <c r="Q3035" t="str">
        <f t="shared" ref="Q3035" si="1637">"("&amp;O3035&amp;","&amp;P3035&amp;")"</f>
        <v>(Mr. Tan Wu Hao,PERSON)</v>
      </c>
    </row>
    <row r="3036" spans="1:17" ht="16.5" customHeight="1" x14ac:dyDescent="0.25">
      <c r="A3036" t="s">
        <v>6428</v>
      </c>
      <c r="B3036">
        <v>94</v>
      </c>
    </row>
    <row r="3037" spans="1:17" ht="16.5" customHeight="1" x14ac:dyDescent="0.25">
      <c r="A3037" t="s">
        <v>15823</v>
      </c>
      <c r="B3037">
        <v>94</v>
      </c>
      <c r="C3037" t="str">
        <f t="shared" ref="C3037:C3040" si="1638">"["&amp;G3037&amp;"]"</f>
        <v>[(Authorised representatives,TITLE)]</v>
      </c>
      <c r="D3037" t="s">
        <v>115</v>
      </c>
      <c r="E3037">
        <f t="shared" si="1627"/>
        <v>26</v>
      </c>
      <c r="F3037" t="s">
        <v>17892</v>
      </c>
      <c r="G3037" t="str">
        <f t="shared" ref="G3037:G3045" si="1639">"("&amp;D3037&amp;","&amp;F3037&amp;")"</f>
        <v>(Authorised representatives,TITLE)</v>
      </c>
    </row>
    <row r="3038" spans="1:17" ht="16.5" customHeight="1" x14ac:dyDescent="0.25">
      <c r="A3038" t="s">
        <v>10593</v>
      </c>
      <c r="B3038">
        <v>94</v>
      </c>
      <c r="C3038" t="str">
        <f t="shared" si="1638"/>
        <v>[(Bluemount Securities Limited ,ORG)]</v>
      </c>
      <c r="D3038" t="s">
        <v>14718</v>
      </c>
      <c r="E3038">
        <f t="shared" si="1627"/>
        <v>29</v>
      </c>
      <c r="F3038" t="s">
        <v>17756</v>
      </c>
      <c r="G3038" t="str">
        <f t="shared" si="1639"/>
        <v>(Bluemount Securities Limited ,ORG)</v>
      </c>
    </row>
    <row r="3039" spans="1:17" ht="16.5" customHeight="1" x14ac:dyDescent="0.25">
      <c r="A3039" t="s">
        <v>9051</v>
      </c>
      <c r="B3039">
        <v>94</v>
      </c>
      <c r="C3039" t="str">
        <f t="shared" si="1638"/>
        <v>[(Chen Danxia ,PERSON)]</v>
      </c>
      <c r="D3039" t="s">
        <v>12449</v>
      </c>
      <c r="E3039">
        <f t="shared" si="1627"/>
        <v>12</v>
      </c>
      <c r="F3039" t="s">
        <v>17821</v>
      </c>
      <c r="G3039" t="str">
        <f t="shared" si="1639"/>
        <v>(Chen Danxia ,PERSON)</v>
      </c>
    </row>
    <row r="3040" spans="1:17" ht="16.5" customHeight="1" x14ac:dyDescent="0.25">
      <c r="A3040" t="s">
        <v>476</v>
      </c>
      <c r="B3040">
        <v>94</v>
      </c>
      <c r="C3040" t="str">
        <f t="shared" si="1638"/>
        <v>[(CMBC Securities Company Limited ,ORG)]</v>
      </c>
      <c r="D3040" t="s">
        <v>14719</v>
      </c>
      <c r="E3040">
        <f t="shared" si="1627"/>
        <v>32</v>
      </c>
      <c r="F3040" t="s">
        <v>17756</v>
      </c>
      <c r="G3040" t="str">
        <f t="shared" si="1639"/>
        <v>(CMBC Securities Company Limited ,ORG)</v>
      </c>
    </row>
    <row r="3041" spans="1:11" ht="16.5" customHeight="1" x14ac:dyDescent="0.25">
      <c r="A3041" t="s">
        <v>10605</v>
      </c>
      <c r="B3041">
        <v>94</v>
      </c>
      <c r="C3041" t="str">
        <f>"["&amp;G3041&amp;K3041&amp;"]"</f>
        <v>[(Compliance adviser,TITLE)( Kingsway Capital Limited ,ORG)]</v>
      </c>
      <c r="D3041" t="s">
        <v>160</v>
      </c>
      <c r="E3041">
        <f t="shared" si="1627"/>
        <v>18</v>
      </c>
      <c r="F3041" t="s">
        <v>17892</v>
      </c>
      <c r="G3041" t="str">
        <f t="shared" si="1639"/>
        <v>(Compliance adviser,TITLE)</v>
      </c>
      <c r="H3041" t="s">
        <v>16414</v>
      </c>
      <c r="I3041">
        <f t="shared" ref="I3041" si="1640">LEN(H3041)</f>
        <v>26</v>
      </c>
      <c r="J3041" t="s">
        <v>17891</v>
      </c>
      <c r="K3041" t="str">
        <f>"("&amp;H3041&amp;","&amp;J3041&amp;")"</f>
        <v>( Kingsway Capital Limited ,ORG)</v>
      </c>
    </row>
    <row r="3042" spans="1:11" ht="16.5" customHeight="1" x14ac:dyDescent="0.25">
      <c r="A3042" t="s">
        <v>10671</v>
      </c>
      <c r="B3042">
        <v>94</v>
      </c>
      <c r="C3042" t="str">
        <f t="shared" ref="C3042:C3045" si="1641">"["&amp;G3042&amp;"]"</f>
        <v>[(Dato' Eric Tan Chwee Kuang ,ORG)]</v>
      </c>
      <c r="D3042" t="s">
        <v>16134</v>
      </c>
      <c r="E3042">
        <f t="shared" si="1627"/>
        <v>27</v>
      </c>
      <c r="F3042" t="s">
        <v>17958</v>
      </c>
      <c r="G3042" t="str">
        <f t="shared" si="1639"/>
        <v>(Dato' Eric Tan Chwee Kuang ,ORG)</v>
      </c>
    </row>
    <row r="3043" spans="1:11" ht="16.5" customHeight="1" x14ac:dyDescent="0.25">
      <c r="A3043" t="s">
        <v>9523</v>
      </c>
      <c r="B3043">
        <v>94</v>
      </c>
      <c r="C3043" t="str">
        <f t="shared" si="1641"/>
        <v>[(Dr.WANG Shaomeng ,PERSON)]</v>
      </c>
      <c r="D3043" t="s">
        <v>14339</v>
      </c>
      <c r="E3043">
        <f t="shared" si="1627"/>
        <v>17</v>
      </c>
      <c r="F3043" t="s">
        <v>18022</v>
      </c>
      <c r="G3043" t="str">
        <f t="shared" si="1639"/>
        <v>(Dr.WANG Shaomeng ,PERSON)</v>
      </c>
    </row>
    <row r="3044" spans="1:11" ht="16.5" customHeight="1" x14ac:dyDescent="0.25">
      <c r="A3044" t="s">
        <v>10721</v>
      </c>
      <c r="B3044">
        <v>94</v>
      </c>
      <c r="C3044" t="str">
        <f t="shared" si="1641"/>
        <v>[(Easy Securities Limited ,ORG)]</v>
      </c>
      <c r="D3044" t="s">
        <v>14720</v>
      </c>
      <c r="E3044">
        <f t="shared" si="1627"/>
        <v>24</v>
      </c>
      <c r="F3044" t="s">
        <v>17756</v>
      </c>
      <c r="G3044" t="str">
        <f t="shared" si="1639"/>
        <v>(Easy Securities Limited ,ORG)</v>
      </c>
    </row>
    <row r="3045" spans="1:11" ht="16.5" customHeight="1" x14ac:dyDescent="0.25">
      <c r="A3045" t="s">
        <v>138</v>
      </c>
      <c r="B3045">
        <v>94</v>
      </c>
      <c r="C3045" t="str">
        <f t="shared" si="1641"/>
        <v>[(Essence Corporate Finance (Hong Kong) Limited,ORG)]</v>
      </c>
      <c r="D3045" t="s">
        <v>15860</v>
      </c>
      <c r="E3045">
        <f t="shared" si="1627"/>
        <v>45</v>
      </c>
      <c r="F3045" t="s">
        <v>17756</v>
      </c>
      <c r="G3045" t="str">
        <f t="shared" si="1639"/>
        <v>(Essence Corporate Finance (Hong Kong) Limited,ORG)</v>
      </c>
    </row>
    <row r="3046" spans="1:11" ht="16.5" customHeight="1" x14ac:dyDescent="0.25">
      <c r="A3046" t="s">
        <v>8474</v>
      </c>
      <c r="B3046">
        <v>94</v>
      </c>
    </row>
    <row r="3047" spans="1:11" ht="16.5" customHeight="1" x14ac:dyDescent="0.25">
      <c r="A3047" t="s">
        <v>15830</v>
      </c>
      <c r="B3047">
        <v>94</v>
      </c>
      <c r="C3047" t="str">
        <f t="shared" ref="C3047:C3048" si="1642">"["&amp;G3047&amp;"]"</f>
        <v>[(Frost &amp; Sullivan,ORG)]</v>
      </c>
      <c r="D3047" t="s">
        <v>13937</v>
      </c>
      <c r="E3047">
        <f t="shared" si="1627"/>
        <v>16</v>
      </c>
      <c r="F3047" t="s">
        <v>17928</v>
      </c>
      <c r="G3047" t="str">
        <f t="shared" ref="G3047:G3110" si="1643">"("&amp;D3047&amp;","&amp;F3047&amp;")"</f>
        <v>(Frost &amp; Sullivan,ORG)</v>
      </c>
    </row>
    <row r="3048" spans="1:11" ht="16.5" customHeight="1" x14ac:dyDescent="0.25">
      <c r="A3048" t="s">
        <v>17690</v>
      </c>
      <c r="B3048">
        <v>94</v>
      </c>
      <c r="C3048" t="str">
        <f t="shared" si="1642"/>
        <v>[(Grandall Law Firm (Shanghai),ORG)]</v>
      </c>
      <c r="D3048" t="s">
        <v>2592</v>
      </c>
      <c r="E3048">
        <f t="shared" si="1627"/>
        <v>28</v>
      </c>
      <c r="F3048" t="s">
        <v>18024</v>
      </c>
      <c r="G3048" t="str">
        <f t="shared" si="1643"/>
        <v>(Grandall Law Firm (Shanghai),ORG)</v>
      </c>
    </row>
    <row r="3049" spans="1:11" ht="16.5" customHeight="1" x14ac:dyDescent="0.25">
      <c r="A3049" t="s">
        <v>4073</v>
      </c>
      <c r="B3049">
        <v>94</v>
      </c>
      <c r="C3049" t="str">
        <f t="shared" ref="C3049:C3050" si="1644">"["&amp;G3049&amp;K3049&amp;"]"</f>
        <v>[(Joint Global Coordinators,TITLE)( China International Capital Corporation Hong Kong Securities Limited,ORG)]</v>
      </c>
      <c r="D3049" t="s">
        <v>74</v>
      </c>
      <c r="E3049">
        <f t="shared" si="1627"/>
        <v>25</v>
      </c>
      <c r="F3049" t="s">
        <v>11314</v>
      </c>
      <c r="G3049" t="str">
        <f t="shared" si="1643"/>
        <v>(Joint Global Coordinators,TITLE)</v>
      </c>
      <c r="H3049" t="s">
        <v>15118</v>
      </c>
      <c r="I3049">
        <f t="shared" ref="I3049:I3050" si="1645">LEN(H3049)</f>
        <v>69</v>
      </c>
      <c r="J3049" t="s">
        <v>17887</v>
      </c>
      <c r="K3049" t="str">
        <f t="shared" ref="K3049:K3050" si="1646">"("&amp;H3049&amp;","&amp;J3049&amp;")"</f>
        <v>( China International Capital Corporation Hong Kong Securities Limited,ORG)</v>
      </c>
    </row>
    <row r="3050" spans="1:11" ht="16.5" customHeight="1" x14ac:dyDescent="0.25">
      <c r="A3050" t="s">
        <v>5354</v>
      </c>
      <c r="B3050">
        <v>94</v>
      </c>
      <c r="C3050" t="str">
        <f t="shared" si="1644"/>
        <v>[(Joint Lead Managers,TITLE)( Morgan Stanley Asia Limited ,ORG)]</v>
      </c>
      <c r="D3050" t="s">
        <v>373</v>
      </c>
      <c r="E3050">
        <f t="shared" si="1627"/>
        <v>19</v>
      </c>
      <c r="F3050" t="s">
        <v>11314</v>
      </c>
      <c r="G3050" t="str">
        <f t="shared" si="1643"/>
        <v>(Joint Lead Managers,TITLE)</v>
      </c>
      <c r="H3050" t="s">
        <v>16818</v>
      </c>
      <c r="I3050">
        <f t="shared" si="1645"/>
        <v>29</v>
      </c>
      <c r="J3050" t="s">
        <v>17891</v>
      </c>
      <c r="K3050" t="str">
        <f t="shared" si="1646"/>
        <v>( Morgan Stanley Asia Limited ,ORG)</v>
      </c>
    </row>
    <row r="3051" spans="1:11" ht="16.5" customHeight="1" x14ac:dyDescent="0.25">
      <c r="A3051" t="s">
        <v>9141</v>
      </c>
      <c r="B3051">
        <v>94</v>
      </c>
      <c r="C3051" t="str">
        <f t="shared" ref="C3051:C3098" si="1647">"["&amp;G3051&amp;"]"</f>
        <v>[(Lijun Xin ,PERSON)]</v>
      </c>
      <c r="D3051" t="s">
        <v>12450</v>
      </c>
      <c r="E3051">
        <f t="shared" si="1627"/>
        <v>10</v>
      </c>
      <c r="F3051" t="s">
        <v>18051</v>
      </c>
      <c r="G3051" t="str">
        <f t="shared" si="1643"/>
        <v>(Lijun Xin ,PERSON)</v>
      </c>
    </row>
    <row r="3052" spans="1:11" ht="16.5" customHeight="1" x14ac:dyDescent="0.25">
      <c r="A3052" t="s">
        <v>3267</v>
      </c>
      <c r="B3052">
        <v>94</v>
      </c>
      <c r="C3052" t="str">
        <f t="shared" si="1647"/>
        <v>[(Mak Po Man Cherie ,PERSON)]</v>
      </c>
      <c r="D3052" t="s">
        <v>11737</v>
      </c>
      <c r="E3052">
        <f t="shared" si="1627"/>
        <v>18</v>
      </c>
      <c r="F3052" t="s">
        <v>17821</v>
      </c>
      <c r="G3052" t="str">
        <f t="shared" si="1643"/>
        <v>(Mak Po Man Cherie ,PERSON)</v>
      </c>
    </row>
    <row r="3053" spans="1:11" ht="16.5" customHeight="1" x14ac:dyDescent="0.25">
      <c r="A3053" t="s">
        <v>5231</v>
      </c>
      <c r="B3053">
        <v>94</v>
      </c>
      <c r="C3053" t="str">
        <f t="shared" si="1647"/>
        <v>[(Maples and Calder (Hong Kong) LLP,ORG)]</v>
      </c>
      <c r="D3053" t="s">
        <v>17603</v>
      </c>
      <c r="E3053">
        <f t="shared" si="1627"/>
        <v>33</v>
      </c>
      <c r="F3053" t="s">
        <v>17756</v>
      </c>
      <c r="G3053" t="str">
        <f t="shared" si="1643"/>
        <v>(Maples and Calder (Hong Kong) LLP,ORG)</v>
      </c>
    </row>
    <row r="3054" spans="1:11" ht="16.5" customHeight="1" x14ac:dyDescent="0.25">
      <c r="A3054" t="s">
        <v>2602</v>
      </c>
      <c r="B3054">
        <v>94</v>
      </c>
      <c r="C3054" t="str">
        <f t="shared" si="1647"/>
        <v>[(Maples Corporate Services Limited,ORG)]</v>
      </c>
      <c r="D3054" t="s">
        <v>15007</v>
      </c>
      <c r="E3054">
        <f t="shared" si="1627"/>
        <v>33</v>
      </c>
      <c r="F3054" t="s">
        <v>17756</v>
      </c>
      <c r="G3054" t="str">
        <f t="shared" si="1643"/>
        <v>(Maples Corporate Services Limited,ORG)</v>
      </c>
    </row>
    <row r="3055" spans="1:11" ht="16.5" customHeight="1" x14ac:dyDescent="0.25">
      <c r="A3055" t="s">
        <v>1984</v>
      </c>
      <c r="B3055">
        <v>94</v>
      </c>
      <c r="C3055" t="str">
        <f t="shared" si="1647"/>
        <v>[(Merrill Lynch (Asia Pacific) Limited,ORG)]</v>
      </c>
      <c r="D3055" t="s">
        <v>20</v>
      </c>
      <c r="E3055">
        <f t="shared" si="1627"/>
        <v>36</v>
      </c>
      <c r="F3055" t="s">
        <v>17756</v>
      </c>
      <c r="G3055" t="str">
        <f t="shared" si="1643"/>
        <v>(Merrill Lynch (Asia Pacific) Limited,ORG)</v>
      </c>
    </row>
    <row r="3056" spans="1:11" ht="16.5" customHeight="1" x14ac:dyDescent="0.25">
      <c r="A3056" t="s">
        <v>11370</v>
      </c>
      <c r="B3056">
        <v>94</v>
      </c>
      <c r="C3056" t="str">
        <f t="shared" si="1647"/>
        <v>[(Morgan Stanley &amp; Co. International plc ,ORG)]</v>
      </c>
      <c r="D3056" t="s">
        <v>12076</v>
      </c>
      <c r="E3056">
        <f t="shared" si="1627"/>
        <v>39</v>
      </c>
      <c r="F3056" t="s">
        <v>17887</v>
      </c>
      <c r="G3056" t="str">
        <f t="shared" si="1643"/>
        <v>(Morgan Stanley &amp; Co. International plc ,ORG)</v>
      </c>
    </row>
    <row r="3057" spans="1:7" ht="16.5" customHeight="1" x14ac:dyDescent="0.25">
      <c r="A3057" t="s">
        <v>10476</v>
      </c>
      <c r="B3057">
        <v>94</v>
      </c>
      <c r="C3057" t="str">
        <f t="shared" si="1647"/>
        <v>[(Mr. Chan Yuk Pan ,PERSON)]</v>
      </c>
      <c r="D3057" t="s">
        <v>12451</v>
      </c>
      <c r="E3057">
        <f t="shared" si="1627"/>
        <v>17</v>
      </c>
      <c r="F3057" t="s">
        <v>11322</v>
      </c>
      <c r="G3057" t="str">
        <f t="shared" si="1643"/>
        <v>(Mr. Chan Yuk Pan ,PERSON)</v>
      </c>
    </row>
    <row r="3058" spans="1:7" ht="16.5" customHeight="1" x14ac:dyDescent="0.25">
      <c r="A3058" t="s">
        <v>5113</v>
      </c>
      <c r="B3058">
        <v>94</v>
      </c>
      <c r="C3058" t="str">
        <f t="shared" si="1647"/>
        <v>[(Mr. Cheung Wai Hung ,PERSON)]</v>
      </c>
      <c r="D3058" t="s">
        <v>12452</v>
      </c>
      <c r="E3058">
        <f t="shared" si="1627"/>
        <v>20</v>
      </c>
      <c r="F3058" t="s">
        <v>17821</v>
      </c>
      <c r="G3058" t="str">
        <f t="shared" si="1643"/>
        <v>(Mr. Cheung Wai Hung ,PERSON)</v>
      </c>
    </row>
    <row r="3059" spans="1:7" ht="16.5" customHeight="1" x14ac:dyDescent="0.25">
      <c r="A3059" t="s">
        <v>11115</v>
      </c>
      <c r="B3059">
        <v>94</v>
      </c>
      <c r="C3059" t="str">
        <f t="shared" si="1647"/>
        <v>[(Mr. CHI Guotai ,PERSON)]</v>
      </c>
      <c r="D3059" t="s">
        <v>12453</v>
      </c>
      <c r="E3059">
        <f t="shared" si="1627"/>
        <v>15</v>
      </c>
      <c r="F3059" t="s">
        <v>17821</v>
      </c>
      <c r="G3059" t="str">
        <f t="shared" si="1643"/>
        <v>(Mr. CHI Guotai ,PERSON)</v>
      </c>
    </row>
    <row r="3060" spans="1:7" ht="16.5" customHeight="1" x14ac:dyDescent="0.25">
      <c r="A3060" t="s">
        <v>4263</v>
      </c>
      <c r="B3060">
        <v>94</v>
      </c>
      <c r="C3060" t="str">
        <f t="shared" si="1647"/>
        <v>[(Mr. Chu Kheh Wee ,PERSON)]</v>
      </c>
      <c r="D3060" t="s">
        <v>14340</v>
      </c>
      <c r="E3060">
        <f t="shared" si="1627"/>
        <v>17</v>
      </c>
      <c r="F3060" t="s">
        <v>11322</v>
      </c>
      <c r="G3060" t="str">
        <f t="shared" si="1643"/>
        <v>(Mr. Chu Kheh Wee ,PERSON)</v>
      </c>
    </row>
    <row r="3061" spans="1:7" ht="16.5" customHeight="1" x14ac:dyDescent="0.25">
      <c r="A3061" t="s">
        <v>4917</v>
      </c>
      <c r="B3061">
        <v>94</v>
      </c>
      <c r="C3061" t="str">
        <f t="shared" si="1647"/>
        <v>[(Mr. Fan Chi Chiu ,PERSON)]</v>
      </c>
      <c r="D3061" t="s">
        <v>12454</v>
      </c>
      <c r="E3061">
        <f t="shared" si="1627"/>
        <v>17</v>
      </c>
      <c r="F3061" t="s">
        <v>11322</v>
      </c>
      <c r="G3061" t="str">
        <f t="shared" si="1643"/>
        <v>(Mr. Fan Chi Chiu ,PERSON)</v>
      </c>
    </row>
    <row r="3062" spans="1:7" ht="16.5" customHeight="1" x14ac:dyDescent="0.25">
      <c r="A3062" t="s">
        <v>9850</v>
      </c>
      <c r="B3062">
        <v>94</v>
      </c>
      <c r="C3062" t="str">
        <f t="shared" si="1647"/>
        <v>[(Mr. Hu Qingping ,PERSON)]</v>
      </c>
      <c r="D3062" t="s">
        <v>12455</v>
      </c>
      <c r="E3062">
        <f t="shared" si="1627"/>
        <v>16</v>
      </c>
      <c r="F3062" t="s">
        <v>11322</v>
      </c>
      <c r="G3062" t="str">
        <f t="shared" si="1643"/>
        <v>(Mr. Hu Qingping ,PERSON)</v>
      </c>
    </row>
    <row r="3063" spans="1:7" ht="16.5" customHeight="1" x14ac:dyDescent="0.25">
      <c r="A3063" t="s">
        <v>941</v>
      </c>
      <c r="B3063">
        <v>94</v>
      </c>
      <c r="C3063" t="str">
        <f t="shared" si="1647"/>
        <v>[(Mr. JIN Hongqing ,PERSON)]</v>
      </c>
      <c r="D3063" t="s">
        <v>12456</v>
      </c>
      <c r="E3063">
        <f t="shared" si="1627"/>
        <v>17</v>
      </c>
      <c r="F3063" t="s">
        <v>11322</v>
      </c>
      <c r="G3063" t="str">
        <f t="shared" si="1643"/>
        <v>(Mr. JIN Hongqing ,PERSON)</v>
      </c>
    </row>
    <row r="3064" spans="1:7" ht="16.5" customHeight="1" x14ac:dyDescent="0.25">
      <c r="A3064" t="s">
        <v>9680</v>
      </c>
      <c r="B3064">
        <v>94</v>
      </c>
      <c r="C3064" t="str">
        <f t="shared" si="1647"/>
        <v>[(Mr. Kao Yi-Ping ,PERSON)]</v>
      </c>
      <c r="D3064" t="s">
        <v>12457</v>
      </c>
      <c r="E3064">
        <f t="shared" si="1627"/>
        <v>16</v>
      </c>
      <c r="F3064" t="s">
        <v>11322</v>
      </c>
      <c r="G3064" t="str">
        <f t="shared" si="1643"/>
        <v>(Mr. Kao Yi-Ping ,PERSON)</v>
      </c>
    </row>
    <row r="3065" spans="1:7" ht="16.5" customHeight="1" x14ac:dyDescent="0.25">
      <c r="A3065" t="s">
        <v>6901</v>
      </c>
      <c r="B3065">
        <v>94</v>
      </c>
      <c r="C3065" t="str">
        <f t="shared" si="1647"/>
        <v>[(Mr. Kwok Che Chung ,PERSON)]</v>
      </c>
      <c r="D3065" t="s">
        <v>12458</v>
      </c>
      <c r="E3065">
        <f t="shared" si="1627"/>
        <v>19</v>
      </c>
      <c r="F3065" t="s">
        <v>17821</v>
      </c>
      <c r="G3065" t="str">
        <f t="shared" si="1643"/>
        <v>(Mr. Kwok Che Chung ,PERSON)</v>
      </c>
    </row>
    <row r="3066" spans="1:7" ht="16.5" customHeight="1" x14ac:dyDescent="0.25">
      <c r="A3066" t="s">
        <v>2840</v>
      </c>
      <c r="B3066">
        <v>94</v>
      </c>
      <c r="C3066" t="str">
        <f t="shared" si="1647"/>
        <v>[(Mr. Kwok King Kingsley CHAN ,PERSON)]</v>
      </c>
      <c r="D3066" t="s">
        <v>12459</v>
      </c>
      <c r="E3066">
        <f t="shared" si="1627"/>
        <v>28</v>
      </c>
      <c r="F3066" t="s">
        <v>17782</v>
      </c>
      <c r="G3066" t="str">
        <f t="shared" si="1643"/>
        <v>(Mr. Kwok King Kingsley CHAN ,PERSON)</v>
      </c>
    </row>
    <row r="3067" spans="1:7" ht="16.5" customHeight="1" x14ac:dyDescent="0.25">
      <c r="A3067" t="s">
        <v>4636</v>
      </c>
      <c r="B3067">
        <v>94</v>
      </c>
      <c r="C3067" t="str">
        <f t="shared" si="1647"/>
        <v>[(Mr. Lai Man Shun ,PERSON)]</v>
      </c>
      <c r="D3067" t="s">
        <v>12460</v>
      </c>
      <c r="E3067">
        <f t="shared" si="1627"/>
        <v>17</v>
      </c>
      <c r="F3067" t="s">
        <v>11322</v>
      </c>
      <c r="G3067" t="str">
        <f t="shared" si="1643"/>
        <v>(Mr. Lai Man Shun ,PERSON)</v>
      </c>
    </row>
    <row r="3068" spans="1:7" ht="16.5" customHeight="1" x14ac:dyDescent="0.25">
      <c r="A3068" t="s">
        <v>10469</v>
      </c>
      <c r="B3068">
        <v>94</v>
      </c>
      <c r="C3068" t="str">
        <f t="shared" si="1647"/>
        <v>[(Mr. Lam Ka Wing ,PERSON)]</v>
      </c>
      <c r="D3068" t="s">
        <v>12728</v>
      </c>
      <c r="E3068">
        <f t="shared" si="1627"/>
        <v>16</v>
      </c>
      <c r="F3068" t="s">
        <v>11322</v>
      </c>
      <c r="G3068" t="str">
        <f t="shared" si="1643"/>
        <v>(Mr. Lam Ka Wing ,PERSON)</v>
      </c>
    </row>
    <row r="3069" spans="1:7" ht="16.5" customHeight="1" x14ac:dyDescent="0.25">
      <c r="A3069" t="s">
        <v>9677</v>
      </c>
      <c r="B3069">
        <v>94</v>
      </c>
      <c r="C3069" t="str">
        <f t="shared" si="1647"/>
        <v>[(Mr. Lam Tsz Leung ,PERSON)]</v>
      </c>
      <c r="D3069" t="s">
        <v>12461</v>
      </c>
      <c r="E3069">
        <f t="shared" si="1627"/>
        <v>18</v>
      </c>
      <c r="F3069" t="s">
        <v>17821</v>
      </c>
      <c r="G3069" t="str">
        <f t="shared" si="1643"/>
        <v>(Mr. Lam Tsz Leung ,PERSON)</v>
      </c>
    </row>
    <row r="3070" spans="1:7" ht="16.5" customHeight="1" x14ac:dyDescent="0.25">
      <c r="A3070" t="s">
        <v>851</v>
      </c>
      <c r="B3070">
        <v>94</v>
      </c>
      <c r="C3070" t="str">
        <f t="shared" si="1647"/>
        <v>[(Mr. Lee Yiu Ming ,PERSON)]</v>
      </c>
      <c r="D3070" t="s">
        <v>11544</v>
      </c>
      <c r="E3070">
        <f t="shared" si="1627"/>
        <v>17</v>
      </c>
      <c r="F3070" t="s">
        <v>11322</v>
      </c>
      <c r="G3070" t="str">
        <f t="shared" si="1643"/>
        <v>(Mr. Lee Yiu Ming ,PERSON)</v>
      </c>
    </row>
    <row r="3071" spans="1:7" ht="16.5" customHeight="1" x14ac:dyDescent="0.25">
      <c r="A3071" t="s">
        <v>1039</v>
      </c>
      <c r="B3071">
        <v>94</v>
      </c>
      <c r="C3071" t="str">
        <f t="shared" si="1647"/>
        <v>[(Mr. Leong Kam Leng ,PERSON)]</v>
      </c>
      <c r="D3071" t="s">
        <v>12462</v>
      </c>
      <c r="E3071">
        <f t="shared" si="1627"/>
        <v>19</v>
      </c>
      <c r="F3071" t="s">
        <v>17821</v>
      </c>
      <c r="G3071" t="str">
        <f t="shared" si="1643"/>
        <v>(Mr. Leong Kam Leng ,PERSON)</v>
      </c>
    </row>
    <row r="3072" spans="1:7" ht="16.5" customHeight="1" x14ac:dyDescent="0.25">
      <c r="A3072" t="s">
        <v>8477</v>
      </c>
      <c r="B3072">
        <v>94</v>
      </c>
      <c r="C3072" t="str">
        <f t="shared" si="1647"/>
        <v>[(Mr. Li Hongji ,PERSON)]</v>
      </c>
      <c r="D3072" t="s">
        <v>11425</v>
      </c>
      <c r="E3072">
        <f t="shared" si="1627"/>
        <v>14</v>
      </c>
      <c r="F3072" t="s">
        <v>17821</v>
      </c>
      <c r="G3072" t="str">
        <f t="shared" si="1643"/>
        <v>(Mr. Li Hongji ,PERSON)</v>
      </c>
    </row>
    <row r="3073" spans="1:7" ht="16.5" customHeight="1" x14ac:dyDescent="0.25">
      <c r="A3073" t="s">
        <v>621</v>
      </c>
      <c r="B3073">
        <v>94</v>
      </c>
      <c r="C3073" t="str">
        <f t="shared" si="1647"/>
        <v>[(Mr. LI Xin ,PERSON)]</v>
      </c>
      <c r="D3073" t="s">
        <v>11664</v>
      </c>
      <c r="E3073">
        <f t="shared" si="1627"/>
        <v>11</v>
      </c>
      <c r="F3073" t="s">
        <v>17821</v>
      </c>
      <c r="G3073" t="str">
        <f t="shared" si="1643"/>
        <v>(Mr. LI Xin ,PERSON)</v>
      </c>
    </row>
    <row r="3074" spans="1:7" ht="16.5" customHeight="1" x14ac:dyDescent="0.25">
      <c r="A3074" t="s">
        <v>7193</v>
      </c>
      <c r="B3074">
        <v>94</v>
      </c>
      <c r="C3074" t="str">
        <f t="shared" si="1647"/>
        <v>[(Mr. Lou Cheok Meng,PERSON)]</v>
      </c>
      <c r="D3074" t="s">
        <v>14341</v>
      </c>
      <c r="E3074">
        <f t="shared" si="1627"/>
        <v>18</v>
      </c>
      <c r="F3074" t="s">
        <v>17821</v>
      </c>
      <c r="G3074" t="str">
        <f t="shared" si="1643"/>
        <v>(Mr. Lou Cheok Meng,PERSON)</v>
      </c>
    </row>
    <row r="3075" spans="1:7" ht="16.5" customHeight="1" x14ac:dyDescent="0.25">
      <c r="A3075" t="s">
        <v>8343</v>
      </c>
      <c r="B3075">
        <v>94</v>
      </c>
      <c r="C3075" t="str">
        <f t="shared" si="1647"/>
        <v>[(Mr. LOU Xiaoqiang ,PERSON)]</v>
      </c>
      <c r="D3075" t="s">
        <v>12463</v>
      </c>
      <c r="E3075">
        <f t="shared" ref="E3075:E3138" si="1648">LEN(D3075)</f>
        <v>18</v>
      </c>
      <c r="F3075" t="s">
        <v>17821</v>
      </c>
      <c r="G3075" t="str">
        <f t="shared" si="1643"/>
        <v>(Mr. LOU Xiaoqiang ,PERSON)</v>
      </c>
    </row>
    <row r="3076" spans="1:7" ht="16.5" customHeight="1" x14ac:dyDescent="0.25">
      <c r="A3076" t="s">
        <v>283</v>
      </c>
      <c r="B3076">
        <v>94</v>
      </c>
      <c r="C3076" t="str">
        <f t="shared" si="1647"/>
        <v>[(Mr. Pang Bo ,PERSON)]</v>
      </c>
      <c r="D3076" t="s">
        <v>12464</v>
      </c>
      <c r="E3076">
        <f t="shared" si="1648"/>
        <v>12</v>
      </c>
      <c r="F3076" t="s">
        <v>17821</v>
      </c>
      <c r="G3076" t="str">
        <f t="shared" si="1643"/>
        <v>(Mr. Pang Bo ,PERSON)</v>
      </c>
    </row>
    <row r="3077" spans="1:7" ht="16.5" customHeight="1" x14ac:dyDescent="0.25">
      <c r="A3077" t="s">
        <v>7286</v>
      </c>
      <c r="B3077">
        <v>94</v>
      </c>
      <c r="C3077" t="str">
        <f t="shared" si="1647"/>
        <v>[(Mr. Poon Chak Sang Plato ,PERSON)]</v>
      </c>
      <c r="D3077" t="s">
        <v>12465</v>
      </c>
      <c r="E3077">
        <f t="shared" si="1648"/>
        <v>25</v>
      </c>
      <c r="F3077" t="s">
        <v>17782</v>
      </c>
      <c r="G3077" t="str">
        <f t="shared" si="1643"/>
        <v>(Mr. Poon Chak Sang Plato ,PERSON)</v>
      </c>
    </row>
    <row r="3078" spans="1:7" ht="16.5" customHeight="1" x14ac:dyDescent="0.25">
      <c r="A3078" t="s">
        <v>4401</v>
      </c>
      <c r="B3078">
        <v>94</v>
      </c>
      <c r="C3078" t="str">
        <f t="shared" si="1647"/>
        <v>[(Mr. Poon Kan Young ,PERSON)]</v>
      </c>
      <c r="D3078" t="s">
        <v>12466</v>
      </c>
      <c r="E3078">
        <f t="shared" si="1648"/>
        <v>19</v>
      </c>
      <c r="F3078" t="s">
        <v>17821</v>
      </c>
      <c r="G3078" t="str">
        <f t="shared" si="1643"/>
        <v>(Mr. Poon Kan Young ,PERSON)</v>
      </c>
    </row>
    <row r="3079" spans="1:7" ht="16.5" customHeight="1" x14ac:dyDescent="0.25">
      <c r="A3079" t="s">
        <v>8249</v>
      </c>
      <c r="B3079">
        <v>94</v>
      </c>
      <c r="C3079" t="str">
        <f t="shared" si="1647"/>
        <v>[(Mr. Senlin LIU ,PERSON)]</v>
      </c>
      <c r="D3079" t="s">
        <v>12467</v>
      </c>
      <c r="E3079">
        <f t="shared" si="1648"/>
        <v>15</v>
      </c>
      <c r="F3079" t="s">
        <v>17821</v>
      </c>
      <c r="G3079" t="str">
        <f t="shared" si="1643"/>
        <v>(Mr. Senlin LIU ,PERSON)</v>
      </c>
    </row>
    <row r="3080" spans="1:7" ht="16.5" customHeight="1" x14ac:dyDescent="0.25">
      <c r="A3080" t="s">
        <v>3191</v>
      </c>
      <c r="B3080">
        <v>94</v>
      </c>
      <c r="C3080" t="str">
        <f t="shared" si="1647"/>
        <v>[(Mr. TONG Sui Bau ,PERSON)]</v>
      </c>
      <c r="D3080" t="s">
        <v>12468</v>
      </c>
      <c r="E3080">
        <f t="shared" si="1648"/>
        <v>17</v>
      </c>
      <c r="F3080" t="s">
        <v>11322</v>
      </c>
      <c r="G3080" t="str">
        <f t="shared" si="1643"/>
        <v>(Mr. TONG Sui Bau ,PERSON)</v>
      </c>
    </row>
    <row r="3081" spans="1:7" ht="16.5" customHeight="1" x14ac:dyDescent="0.25">
      <c r="A3081" t="s">
        <v>9000</v>
      </c>
      <c r="B3081">
        <v>94</v>
      </c>
      <c r="C3081" t="str">
        <f t="shared" si="1647"/>
        <v>[(Mr. WANG Changyi ,PERSON)]</v>
      </c>
      <c r="D3081" t="s">
        <v>12469</v>
      </c>
      <c r="E3081">
        <f t="shared" si="1648"/>
        <v>17</v>
      </c>
      <c r="F3081" t="s">
        <v>11322</v>
      </c>
      <c r="G3081" t="str">
        <f t="shared" si="1643"/>
        <v>(Mr. WANG Changyi ,PERSON)</v>
      </c>
    </row>
    <row r="3082" spans="1:7" ht="16.5" customHeight="1" x14ac:dyDescent="0.25">
      <c r="A3082" t="s">
        <v>8509</v>
      </c>
      <c r="B3082">
        <v>94</v>
      </c>
      <c r="C3082" t="str">
        <f t="shared" si="1647"/>
        <v>[(Mr. Wang Yue ,PERSON)]</v>
      </c>
      <c r="D3082" t="s">
        <v>12470</v>
      </c>
      <c r="E3082">
        <f t="shared" si="1648"/>
        <v>13</v>
      </c>
      <c r="F3082" t="s">
        <v>17821</v>
      </c>
      <c r="G3082" t="str">
        <f t="shared" si="1643"/>
        <v>(Mr. Wang Yue ,PERSON)</v>
      </c>
    </row>
    <row r="3083" spans="1:7" ht="16.5" customHeight="1" x14ac:dyDescent="0.25">
      <c r="A3083" t="s">
        <v>2772</v>
      </c>
      <c r="B3083">
        <v>94</v>
      </c>
      <c r="C3083" t="str">
        <f t="shared" si="1647"/>
        <v>[(Mr. Wong Hak Kun ,PERSON)]</v>
      </c>
      <c r="D3083" t="s">
        <v>12471</v>
      </c>
      <c r="E3083">
        <f t="shared" si="1648"/>
        <v>17</v>
      </c>
      <c r="F3083" t="s">
        <v>11322</v>
      </c>
      <c r="G3083" t="str">
        <f t="shared" si="1643"/>
        <v>(Mr. Wong Hak Kun ,PERSON)</v>
      </c>
    </row>
    <row r="3084" spans="1:7" ht="16.5" customHeight="1" x14ac:dyDescent="0.25">
      <c r="A3084" t="s">
        <v>6779</v>
      </c>
      <c r="B3084">
        <v>94</v>
      </c>
      <c r="C3084" t="str">
        <f t="shared" si="1647"/>
        <v>[(Mr. Yang Xiaoxi ,PERSON)]</v>
      </c>
      <c r="D3084" t="s">
        <v>12472</v>
      </c>
      <c r="E3084">
        <f t="shared" si="1648"/>
        <v>16</v>
      </c>
      <c r="F3084" t="s">
        <v>11322</v>
      </c>
      <c r="G3084" t="str">
        <f t="shared" si="1643"/>
        <v>(Mr. Yang Xiaoxi ,PERSON)</v>
      </c>
    </row>
    <row r="3085" spans="1:7" ht="16.5" customHeight="1" x14ac:dyDescent="0.25">
      <c r="A3085" t="s">
        <v>3542</v>
      </c>
      <c r="B3085">
        <v>94</v>
      </c>
      <c r="C3085" t="str">
        <f t="shared" si="1647"/>
        <v>[(Mr. Yang Zhiqiang ,PERSON)]</v>
      </c>
      <c r="D3085" t="s">
        <v>12473</v>
      </c>
      <c r="E3085">
        <f t="shared" si="1648"/>
        <v>18</v>
      </c>
      <c r="F3085" t="s">
        <v>17821</v>
      </c>
      <c r="G3085" t="str">
        <f t="shared" si="1643"/>
        <v>(Mr. Yang Zhiqiang ,PERSON)</v>
      </c>
    </row>
    <row r="3086" spans="1:7" ht="16.5" customHeight="1" x14ac:dyDescent="0.25">
      <c r="A3086" t="s">
        <v>8165</v>
      </c>
      <c r="B3086">
        <v>94</v>
      </c>
      <c r="C3086" t="str">
        <f t="shared" si="1647"/>
        <v>[(Mr. Yip Chun On ,PERSON)]</v>
      </c>
      <c r="D3086" t="s">
        <v>12474</v>
      </c>
      <c r="E3086">
        <f t="shared" si="1648"/>
        <v>16</v>
      </c>
      <c r="F3086" t="s">
        <v>11322</v>
      </c>
      <c r="G3086" t="str">
        <f t="shared" si="1643"/>
        <v>(Mr. Yip Chun On ,PERSON)</v>
      </c>
    </row>
    <row r="3087" spans="1:7" ht="16.5" customHeight="1" x14ac:dyDescent="0.25">
      <c r="A3087" t="s">
        <v>6464</v>
      </c>
      <c r="B3087">
        <v>94</v>
      </c>
      <c r="C3087" t="str">
        <f t="shared" si="1647"/>
        <v>[(Mr. Zhang Jianguo ,PERSON)]</v>
      </c>
      <c r="D3087" t="s">
        <v>12475</v>
      </c>
      <c r="E3087">
        <f t="shared" si="1648"/>
        <v>18</v>
      </c>
      <c r="F3087" t="s">
        <v>17821</v>
      </c>
      <c r="G3087" t="str">
        <f t="shared" si="1643"/>
        <v>(Mr. Zhang Jianguo ,PERSON)</v>
      </c>
    </row>
    <row r="3088" spans="1:7" ht="16.5" customHeight="1" x14ac:dyDescent="0.25">
      <c r="A3088" t="s">
        <v>3308</v>
      </c>
      <c r="B3088">
        <v>94</v>
      </c>
      <c r="C3088" t="str">
        <f t="shared" si="1647"/>
        <v>[(Mr. Zhenhui Wang ,PERSON)]</v>
      </c>
      <c r="D3088" t="s">
        <v>12476</v>
      </c>
      <c r="E3088">
        <f t="shared" si="1648"/>
        <v>17</v>
      </c>
      <c r="F3088" t="s">
        <v>11322</v>
      </c>
      <c r="G3088" t="str">
        <f t="shared" si="1643"/>
        <v>(Mr. Zhenhui Wang ,PERSON)</v>
      </c>
    </row>
    <row r="3089" spans="1:11" ht="16.5" customHeight="1" x14ac:dyDescent="0.25">
      <c r="A3089" t="s">
        <v>9259</v>
      </c>
      <c r="B3089">
        <v>94</v>
      </c>
      <c r="C3089" t="str">
        <f t="shared" si="1647"/>
        <v>[(Mr. ZHU Xiaoxing ,PERSON)]</v>
      </c>
      <c r="D3089" t="s">
        <v>12477</v>
      </c>
      <c r="E3089">
        <f t="shared" si="1648"/>
        <v>17</v>
      </c>
      <c r="F3089" t="s">
        <v>11322</v>
      </c>
      <c r="G3089" t="str">
        <f t="shared" si="1643"/>
        <v>(Mr. ZHU Xiaoxing ,PERSON)</v>
      </c>
    </row>
    <row r="3090" spans="1:11" ht="16.5" customHeight="1" x14ac:dyDescent="0.25">
      <c r="A3090" t="s">
        <v>3385</v>
      </c>
      <c r="B3090">
        <v>94</v>
      </c>
      <c r="C3090" t="str">
        <f t="shared" si="1647"/>
        <v>[(Mrs. SU TAN Jennifer Sze Tink ,PERSON)]</v>
      </c>
      <c r="D3090" t="s">
        <v>16200</v>
      </c>
      <c r="E3090">
        <f t="shared" si="1648"/>
        <v>30</v>
      </c>
      <c r="F3090" t="s">
        <v>18022</v>
      </c>
      <c r="G3090" t="str">
        <f t="shared" si="1643"/>
        <v>(Mrs. SU TAN Jennifer Sze Tink ,PERSON)</v>
      </c>
    </row>
    <row r="3091" spans="1:11" ht="16.5" customHeight="1" x14ac:dyDescent="0.25">
      <c r="A3091" t="s">
        <v>5896</v>
      </c>
      <c r="B3091">
        <v>94</v>
      </c>
      <c r="C3091" t="str">
        <f t="shared" si="1647"/>
        <v>[(Ms. Chau Hing Ling ,PERSON)]</v>
      </c>
      <c r="D3091" t="s">
        <v>11680</v>
      </c>
      <c r="E3091">
        <f t="shared" si="1648"/>
        <v>19</v>
      </c>
      <c r="F3091" t="s">
        <v>17931</v>
      </c>
      <c r="G3091" t="str">
        <f t="shared" si="1643"/>
        <v>(Ms. Chau Hing Ling ,PERSON)</v>
      </c>
    </row>
    <row r="3092" spans="1:11" ht="16.5" customHeight="1" x14ac:dyDescent="0.25">
      <c r="A3092" t="s">
        <v>8005</v>
      </c>
      <c r="B3092">
        <v>94</v>
      </c>
      <c r="C3092" t="str">
        <f t="shared" si="1647"/>
        <v>[(Ms. Chong Yah Lien ,PERSON)]</v>
      </c>
      <c r="D3092" t="s">
        <v>12478</v>
      </c>
      <c r="E3092">
        <f t="shared" si="1648"/>
        <v>19</v>
      </c>
      <c r="F3092" t="s">
        <v>17931</v>
      </c>
      <c r="G3092" t="str">
        <f t="shared" si="1643"/>
        <v>(Ms. Chong Yah Lien ,PERSON)</v>
      </c>
    </row>
    <row r="3093" spans="1:11" ht="16.5" customHeight="1" x14ac:dyDescent="0.25">
      <c r="A3093" t="s">
        <v>4914</v>
      </c>
      <c r="B3093">
        <v>94</v>
      </c>
      <c r="C3093" t="str">
        <f t="shared" si="1647"/>
        <v>[(Ms. Hsieh Pei-Chen ,PERSON)]</v>
      </c>
      <c r="D3093" t="s">
        <v>12479</v>
      </c>
      <c r="E3093">
        <f t="shared" si="1648"/>
        <v>19</v>
      </c>
      <c r="F3093" t="s">
        <v>17931</v>
      </c>
      <c r="G3093" t="str">
        <f t="shared" si="1643"/>
        <v>(Ms. Hsieh Pei-Chen ,PERSON)</v>
      </c>
    </row>
    <row r="3094" spans="1:11" ht="16.5" customHeight="1" x14ac:dyDescent="0.25">
      <c r="A3094" t="s">
        <v>7229</v>
      </c>
      <c r="B3094">
        <v>94</v>
      </c>
      <c r="C3094" t="str">
        <f t="shared" si="1647"/>
        <v>[(Ms. Hui Ngai Fan ,PERSON)]</v>
      </c>
      <c r="D3094" t="s">
        <v>12480</v>
      </c>
      <c r="E3094">
        <f t="shared" si="1648"/>
        <v>17</v>
      </c>
      <c r="F3094" t="s">
        <v>17931</v>
      </c>
      <c r="G3094" t="str">
        <f t="shared" si="1643"/>
        <v>(Ms. Hui Ngai Fan ,PERSON)</v>
      </c>
    </row>
    <row r="3095" spans="1:11" ht="16.5" customHeight="1" x14ac:dyDescent="0.25">
      <c r="A3095" t="s">
        <v>1042</v>
      </c>
      <c r="B3095">
        <v>94</v>
      </c>
      <c r="C3095" t="str">
        <f t="shared" si="1647"/>
        <v>[(Ms. Lee Sze Ming ,PERSON)]</v>
      </c>
      <c r="D3095" t="s">
        <v>12481</v>
      </c>
      <c r="E3095">
        <f t="shared" si="1648"/>
        <v>17</v>
      </c>
      <c r="F3095" t="s">
        <v>17931</v>
      </c>
      <c r="G3095" t="str">
        <f t="shared" si="1643"/>
        <v>(Ms. Lee Sze Ming ,PERSON)</v>
      </c>
    </row>
    <row r="3096" spans="1:11" ht="16.5" customHeight="1" x14ac:dyDescent="0.25">
      <c r="A3096" t="s">
        <v>1857</v>
      </c>
      <c r="B3096">
        <v>94</v>
      </c>
      <c r="C3096" t="str">
        <f t="shared" si="1647"/>
        <v>[(Ms. Lu Qing ,PERSON)]</v>
      </c>
      <c r="D3096" t="s">
        <v>12482</v>
      </c>
      <c r="E3096">
        <f t="shared" si="1648"/>
        <v>12</v>
      </c>
      <c r="F3096" t="s">
        <v>17821</v>
      </c>
      <c r="G3096" t="str">
        <f t="shared" si="1643"/>
        <v>(Ms. Lu Qing ,PERSON)</v>
      </c>
    </row>
    <row r="3097" spans="1:11" ht="16.5" customHeight="1" x14ac:dyDescent="0.25">
      <c r="A3097" t="s">
        <v>1570</v>
      </c>
      <c r="B3097">
        <v>94</v>
      </c>
      <c r="C3097" t="str">
        <f t="shared" si="1647"/>
        <v>[(Ms. TANG Suk Yee ,PERSON)]</v>
      </c>
      <c r="D3097" t="s">
        <v>12483</v>
      </c>
      <c r="E3097">
        <f t="shared" si="1648"/>
        <v>17</v>
      </c>
      <c r="F3097" t="s">
        <v>17931</v>
      </c>
      <c r="G3097" t="str">
        <f t="shared" si="1643"/>
        <v>(Ms. TANG Suk Yee ,PERSON)</v>
      </c>
    </row>
    <row r="3098" spans="1:11" ht="16.5" customHeight="1" x14ac:dyDescent="0.25">
      <c r="A3098" t="s">
        <v>5688</v>
      </c>
      <c r="B3098">
        <v>94</v>
      </c>
      <c r="C3098" t="str">
        <f t="shared" si="1647"/>
        <v>[(Ms. ZENG Zixi ,PERSON)]</v>
      </c>
      <c r="D3098" t="s">
        <v>12484</v>
      </c>
      <c r="E3098">
        <f t="shared" si="1648"/>
        <v>14</v>
      </c>
      <c r="F3098" t="s">
        <v>17821</v>
      </c>
      <c r="G3098" t="str">
        <f t="shared" si="1643"/>
        <v>(Ms. ZENG Zixi ,PERSON)</v>
      </c>
    </row>
    <row r="3099" spans="1:11" ht="16.5" customHeight="1" x14ac:dyDescent="0.25">
      <c r="A3099" t="s">
        <v>10140</v>
      </c>
      <c r="B3099">
        <v>94</v>
      </c>
      <c r="C3099" t="str">
        <f t="shared" ref="C3099:C3102" si="1649">"["&amp;G3099&amp;K3099&amp;"]"</f>
        <v>[(Receiving Bank,TITLE)( DBS Bank (HK) Limited ,ORG)]</v>
      </c>
      <c r="D3099" t="s">
        <v>11779</v>
      </c>
      <c r="E3099">
        <f t="shared" si="1648"/>
        <v>14</v>
      </c>
      <c r="F3099" t="s">
        <v>17892</v>
      </c>
      <c r="G3099" t="str">
        <f t="shared" si="1643"/>
        <v>(Receiving Bank,TITLE)</v>
      </c>
      <c r="H3099" t="s">
        <v>16296</v>
      </c>
      <c r="I3099">
        <f t="shared" ref="I3099:I3102" si="1650">LEN(H3099)</f>
        <v>23</v>
      </c>
      <c r="J3099" t="s">
        <v>17891</v>
      </c>
      <c r="K3099" t="str">
        <f t="shared" ref="K3099:K3102" si="1651">"("&amp;H3099&amp;","&amp;J3099&amp;")"</f>
        <v>( DBS Bank (HK) Limited ,ORG)</v>
      </c>
    </row>
    <row r="3100" spans="1:11" ht="16.5" customHeight="1" x14ac:dyDescent="0.25">
      <c r="A3100" t="s">
        <v>1717</v>
      </c>
      <c r="B3100">
        <v>94</v>
      </c>
      <c r="C3100" t="str">
        <f t="shared" si="1649"/>
        <v>[(Receiving Bank,TITLE)( DBS Bank (Hong Kong) Limited ,ORG)]</v>
      </c>
      <c r="D3100" t="s">
        <v>11779</v>
      </c>
      <c r="E3100">
        <f t="shared" si="1648"/>
        <v>14</v>
      </c>
      <c r="F3100" t="s">
        <v>11314</v>
      </c>
      <c r="G3100" t="str">
        <f t="shared" si="1643"/>
        <v>(Receiving Bank,TITLE)</v>
      </c>
      <c r="H3100" t="s">
        <v>16297</v>
      </c>
      <c r="I3100">
        <f t="shared" si="1650"/>
        <v>30</v>
      </c>
      <c r="J3100" t="s">
        <v>17891</v>
      </c>
      <c r="K3100" t="str">
        <f t="shared" si="1651"/>
        <v>( DBS Bank (Hong Kong) Limited ,ORG)</v>
      </c>
    </row>
    <row r="3101" spans="1:11" ht="16.5" customHeight="1" x14ac:dyDescent="0.25">
      <c r="A3101" t="s">
        <v>796</v>
      </c>
      <c r="B3101">
        <v>94</v>
      </c>
      <c r="C3101" t="str">
        <f t="shared" si="1649"/>
        <v>[(Receiving Bank,TITLE)( DBS Bank (Hong Kong) Limited ,ORG)]</v>
      </c>
      <c r="D3101" t="s">
        <v>11779</v>
      </c>
      <c r="E3101">
        <f t="shared" si="1648"/>
        <v>14</v>
      </c>
      <c r="F3101" t="s">
        <v>11314</v>
      </c>
      <c r="G3101" t="str">
        <f t="shared" si="1643"/>
        <v>(Receiving Bank,TITLE)</v>
      </c>
      <c r="H3101" t="s">
        <v>16298</v>
      </c>
      <c r="I3101">
        <f t="shared" si="1650"/>
        <v>30</v>
      </c>
      <c r="J3101" t="s">
        <v>17891</v>
      </c>
      <c r="K3101" t="str">
        <f t="shared" si="1651"/>
        <v>( DBS Bank (Hong Kong) Limited ,ORG)</v>
      </c>
    </row>
    <row r="3102" spans="1:11" ht="16.5" customHeight="1" x14ac:dyDescent="0.25">
      <c r="A3102" t="s">
        <v>10734</v>
      </c>
      <c r="B3102">
        <v>94</v>
      </c>
      <c r="C3102" t="str">
        <f t="shared" si="1649"/>
        <v>[(Receiving Bank,TITLE)( DBS Bank (Hong Kong) Limited ,ORG)]</v>
      </c>
      <c r="D3102" t="s">
        <v>11779</v>
      </c>
      <c r="E3102">
        <f t="shared" si="1648"/>
        <v>14</v>
      </c>
      <c r="F3102" t="s">
        <v>11314</v>
      </c>
      <c r="G3102" t="str">
        <f t="shared" si="1643"/>
        <v>(Receiving Bank,TITLE)</v>
      </c>
      <c r="H3102" t="s">
        <v>16299</v>
      </c>
      <c r="I3102">
        <f t="shared" si="1650"/>
        <v>30</v>
      </c>
      <c r="J3102" t="s">
        <v>17891</v>
      </c>
      <c r="K3102" t="str">
        <f t="shared" si="1651"/>
        <v>( DBS Bank (Hong Kong) Limited ,ORG)</v>
      </c>
    </row>
    <row r="3103" spans="1:11" ht="16.5" customHeight="1" x14ac:dyDescent="0.25">
      <c r="A3103" t="s">
        <v>1616</v>
      </c>
      <c r="B3103">
        <v>94</v>
      </c>
      <c r="C3103" t="str">
        <f t="shared" ref="C3103:C3121" si="1652">"["&amp;G3103&amp;"]"</f>
        <v>[(Ruibang Securities Limited ,ORG)]</v>
      </c>
      <c r="D3103" t="s">
        <v>14712</v>
      </c>
      <c r="E3103">
        <f t="shared" si="1648"/>
        <v>27</v>
      </c>
      <c r="F3103" t="s">
        <v>17756</v>
      </c>
      <c r="G3103" t="str">
        <f t="shared" si="1643"/>
        <v>(Ruibang Securities Limited ,ORG)</v>
      </c>
    </row>
    <row r="3104" spans="1:11" ht="16.5" customHeight="1" x14ac:dyDescent="0.25">
      <c r="A3104" t="s">
        <v>15723</v>
      </c>
      <c r="B3104">
        <v>94</v>
      </c>
      <c r="C3104" t="str">
        <f t="shared" si="1652"/>
        <v>[(Russell Bedford Hong Kong,ORG)]</v>
      </c>
      <c r="D3104" t="s">
        <v>15724</v>
      </c>
      <c r="E3104">
        <f t="shared" si="1648"/>
        <v>25</v>
      </c>
      <c r="F3104" t="s">
        <v>17887</v>
      </c>
      <c r="G3104" t="str">
        <f t="shared" si="1643"/>
        <v>(Russell Bedford Hong Kong,ORG)</v>
      </c>
    </row>
    <row r="3105" spans="1:7" ht="16.5" customHeight="1" x14ac:dyDescent="0.25">
      <c r="A3105" t="s">
        <v>15802</v>
      </c>
      <c r="B3105">
        <v>94</v>
      </c>
      <c r="C3105" t="str">
        <f t="shared" si="1652"/>
        <v>[(Shook Lin &amp; Bok LLP ,ORG)]</v>
      </c>
      <c r="D3105" t="s">
        <v>15803</v>
      </c>
      <c r="E3105">
        <f t="shared" si="1648"/>
        <v>20</v>
      </c>
      <c r="F3105" t="s">
        <v>17756</v>
      </c>
      <c r="G3105" t="str">
        <f t="shared" si="1643"/>
        <v>(Shook Lin &amp; Bok LLP ,ORG)</v>
      </c>
    </row>
    <row r="3106" spans="1:7" ht="16.5" customHeight="1" x14ac:dyDescent="0.25">
      <c r="A3106" t="s">
        <v>2002</v>
      </c>
      <c r="B3106">
        <v>94</v>
      </c>
      <c r="C3106" t="str">
        <f t="shared" si="1652"/>
        <v>[(Somerley Capital Limited ,ORG)]</v>
      </c>
      <c r="D3106" t="s">
        <v>14721</v>
      </c>
      <c r="E3106">
        <f t="shared" si="1648"/>
        <v>25</v>
      </c>
      <c r="F3106" t="s">
        <v>17756</v>
      </c>
      <c r="G3106" t="str">
        <f t="shared" si="1643"/>
        <v>(Somerley Capital Limited ,ORG)</v>
      </c>
    </row>
    <row r="3107" spans="1:7" ht="16.5" customHeight="1" x14ac:dyDescent="0.25">
      <c r="A3107" t="s">
        <v>369</v>
      </c>
      <c r="B3107">
        <v>94</v>
      </c>
      <c r="C3107" t="str">
        <f t="shared" si="1652"/>
        <v>[(SPDB International Capital Limited ,ORG)]</v>
      </c>
      <c r="D3107" t="s">
        <v>13900</v>
      </c>
      <c r="E3107">
        <f t="shared" si="1648"/>
        <v>35</v>
      </c>
      <c r="F3107" t="s">
        <v>17756</v>
      </c>
      <c r="G3107" t="str">
        <f t="shared" si="1643"/>
        <v>(SPDB International Capital Limited ,ORG)</v>
      </c>
    </row>
    <row r="3108" spans="1:7" ht="16.5" customHeight="1" x14ac:dyDescent="0.25">
      <c r="A3108" t="s">
        <v>8378</v>
      </c>
      <c r="B3108">
        <v>94</v>
      </c>
      <c r="C3108" t="str">
        <f t="shared" si="1652"/>
        <v>[(Su Bo ,PERSON)]</v>
      </c>
      <c r="D3108" t="s">
        <v>12485</v>
      </c>
      <c r="E3108">
        <f t="shared" si="1648"/>
        <v>6</v>
      </c>
      <c r="F3108" t="s">
        <v>17821</v>
      </c>
      <c r="G3108" t="str">
        <f t="shared" si="1643"/>
        <v>(Su Bo ,PERSON)</v>
      </c>
    </row>
    <row r="3109" spans="1:7" ht="16.5" customHeight="1" x14ac:dyDescent="0.25">
      <c r="A3109" t="s">
        <v>5523</v>
      </c>
      <c r="B3109">
        <v>94</v>
      </c>
      <c r="C3109" t="str">
        <f t="shared" si="1652"/>
        <v>[(Underwriters TD King Capital Limited ,ORG)]</v>
      </c>
      <c r="D3109" t="s">
        <v>14722</v>
      </c>
      <c r="E3109">
        <f t="shared" si="1648"/>
        <v>37</v>
      </c>
      <c r="F3109" t="s">
        <v>17756</v>
      </c>
      <c r="G3109" t="str">
        <f t="shared" si="1643"/>
        <v>(Underwriters TD King Capital Limited ,ORG)</v>
      </c>
    </row>
    <row r="3110" spans="1:7" ht="16.5" customHeight="1" x14ac:dyDescent="0.25">
      <c r="A3110" t="s">
        <v>6351</v>
      </c>
      <c r="B3110">
        <v>94</v>
      </c>
      <c r="C3110" t="str">
        <f t="shared" si="1652"/>
        <v>[(Wong Kwun Ho ,PERSON)]</v>
      </c>
      <c r="D3110" t="s">
        <v>11638</v>
      </c>
      <c r="E3110">
        <f t="shared" si="1648"/>
        <v>13</v>
      </c>
      <c r="F3110" t="s">
        <v>17821</v>
      </c>
      <c r="G3110" t="str">
        <f t="shared" si="1643"/>
        <v>(Wong Kwun Ho ,PERSON)</v>
      </c>
    </row>
    <row r="3111" spans="1:7" ht="16.5" customHeight="1" x14ac:dyDescent="0.25">
      <c r="A3111" t="s">
        <v>6939</v>
      </c>
      <c r="B3111">
        <v>94</v>
      </c>
      <c r="C3111" t="str">
        <f t="shared" si="1652"/>
        <v>[(WONG Man Lai Stevie ,PERSON)]</v>
      </c>
      <c r="D3111" t="s">
        <v>12486</v>
      </c>
      <c r="E3111">
        <f t="shared" si="1648"/>
        <v>20</v>
      </c>
      <c r="F3111" t="s">
        <v>17821</v>
      </c>
      <c r="G3111" t="str">
        <f t="shared" ref="G3111:G3124" si="1653">"("&amp;D3111&amp;","&amp;F3111&amp;")"</f>
        <v>(WONG Man Lai Stevie ,PERSON)</v>
      </c>
    </row>
    <row r="3112" spans="1:7" ht="16.5" customHeight="1" x14ac:dyDescent="0.25">
      <c r="A3112" t="s">
        <v>5467</v>
      </c>
      <c r="B3112">
        <v>94</v>
      </c>
      <c r="C3112" t="str">
        <f t="shared" si="1652"/>
        <v>[(Xu, Jili ,PERSON)]</v>
      </c>
      <c r="D3112" t="s">
        <v>12487</v>
      </c>
      <c r="E3112">
        <f t="shared" si="1648"/>
        <v>9</v>
      </c>
      <c r="F3112" t="s">
        <v>17821</v>
      </c>
      <c r="G3112" t="str">
        <f t="shared" si="1653"/>
        <v>(Xu, Jili ,PERSON)</v>
      </c>
    </row>
    <row r="3113" spans="1:7" ht="16.5" customHeight="1" x14ac:dyDescent="0.25">
      <c r="A3113" t="s">
        <v>2644</v>
      </c>
      <c r="B3113">
        <v>94</v>
      </c>
      <c r="C3113" t="str">
        <f t="shared" si="1652"/>
        <v>[(Yu Dingxin,PERSON)]</v>
      </c>
      <c r="D3113" t="s">
        <v>12488</v>
      </c>
      <c r="E3113">
        <f t="shared" si="1648"/>
        <v>10</v>
      </c>
      <c r="F3113" t="s">
        <v>18051</v>
      </c>
      <c r="G3113" t="str">
        <f t="shared" si="1653"/>
        <v>(Yu Dingxin,PERSON)</v>
      </c>
    </row>
    <row r="3114" spans="1:7" ht="16.5" customHeight="1" x14ac:dyDescent="0.25">
      <c r="A3114" t="s">
        <v>3278</v>
      </c>
      <c r="B3114">
        <v>94</v>
      </c>
      <c r="C3114" t="str">
        <f t="shared" si="1652"/>
        <v>[(YUAN Tao ,PERSON)]</v>
      </c>
      <c r="D3114" t="s">
        <v>12489</v>
      </c>
      <c r="E3114">
        <f t="shared" si="1648"/>
        <v>9</v>
      </c>
      <c r="F3114" t="s">
        <v>17821</v>
      </c>
      <c r="G3114" t="str">
        <f t="shared" si="1653"/>
        <v>(YUAN Tao ,PERSON)</v>
      </c>
    </row>
    <row r="3115" spans="1:7" ht="16.5" customHeight="1" x14ac:dyDescent="0.25">
      <c r="A3115" t="s">
        <v>6593</v>
      </c>
      <c r="B3115">
        <v>94</v>
      </c>
      <c r="C3115" t="str">
        <f t="shared" si="1652"/>
        <v>[(Zhang Yuanpeng ,PERSON)]</v>
      </c>
      <c r="D3115" t="s">
        <v>12490</v>
      </c>
      <c r="E3115">
        <f t="shared" si="1648"/>
        <v>15</v>
      </c>
      <c r="F3115" t="s">
        <v>17821</v>
      </c>
      <c r="G3115" t="str">
        <f t="shared" si="1653"/>
        <v>(Zhang Yuanpeng ,PERSON)</v>
      </c>
    </row>
    <row r="3116" spans="1:7" ht="16.5" customHeight="1" x14ac:dyDescent="0.25">
      <c r="A3116" t="s">
        <v>15725</v>
      </c>
      <c r="B3116">
        <v>95</v>
      </c>
      <c r="C3116" t="str">
        <f t="shared" si="1652"/>
        <v>[(Julius Leonie Chai,ORG)]</v>
      </c>
      <c r="D3116" t="s">
        <v>15726</v>
      </c>
      <c r="E3116">
        <f t="shared" si="1648"/>
        <v>18</v>
      </c>
      <c r="F3116" t="s">
        <v>11321</v>
      </c>
      <c r="G3116" t="str">
        <f t="shared" si="1653"/>
        <v>(Julius Leonie Chai,ORG)</v>
      </c>
    </row>
    <row r="3117" spans="1:7" ht="16.5" customHeight="1" x14ac:dyDescent="0.25">
      <c r="A3117" t="s">
        <v>3816</v>
      </c>
      <c r="B3117">
        <v>95</v>
      </c>
      <c r="C3117" t="str">
        <f t="shared" si="1652"/>
        <v>[(ABCI Capital Limited ,ORG)]</v>
      </c>
      <c r="D3117" t="s">
        <v>11700</v>
      </c>
      <c r="E3117">
        <f t="shared" si="1648"/>
        <v>21</v>
      </c>
      <c r="F3117" t="s">
        <v>17756</v>
      </c>
      <c r="G3117" t="str">
        <f t="shared" si="1653"/>
        <v>(ABCI Capital Limited ,ORG)</v>
      </c>
    </row>
    <row r="3118" spans="1:7" ht="16.5" customHeight="1" x14ac:dyDescent="0.25">
      <c r="A3118" t="s">
        <v>10545</v>
      </c>
      <c r="B3118">
        <v>95</v>
      </c>
      <c r="C3118" t="str">
        <f t="shared" si="1652"/>
        <v>[(Kwok Yih &amp; Chan ,ORG)]</v>
      </c>
      <c r="D3118" t="s">
        <v>17225</v>
      </c>
      <c r="E3118">
        <f t="shared" si="1648"/>
        <v>16</v>
      </c>
      <c r="F3118" t="s">
        <v>11321</v>
      </c>
      <c r="G3118" t="str">
        <f t="shared" si="1653"/>
        <v>(Kwok Yih &amp; Chan ,ORG)</v>
      </c>
    </row>
    <row r="3119" spans="1:7" ht="16.5" customHeight="1" x14ac:dyDescent="0.25">
      <c r="A3119" t="s">
        <v>4780</v>
      </c>
      <c r="B3119">
        <v>95</v>
      </c>
      <c r="C3119" t="str">
        <f t="shared" si="1652"/>
        <v>[(Commerce &amp; Finance Law Offices,ORG)]</v>
      </c>
      <c r="D3119" t="s">
        <v>17113</v>
      </c>
      <c r="E3119">
        <f t="shared" si="1648"/>
        <v>30</v>
      </c>
      <c r="F3119" t="s">
        <v>18024</v>
      </c>
      <c r="G3119" t="str">
        <f t="shared" si="1653"/>
        <v>(Commerce &amp; Finance Law Offices,ORG)</v>
      </c>
    </row>
    <row r="3120" spans="1:7" ht="16.5" customHeight="1" x14ac:dyDescent="0.25">
      <c r="A3120" t="s">
        <v>10186</v>
      </c>
      <c r="B3120">
        <v>95</v>
      </c>
      <c r="C3120" t="str">
        <f t="shared" si="1652"/>
        <v>[(Equity Law LLC ,ORG)]</v>
      </c>
      <c r="D3120" t="s">
        <v>17226</v>
      </c>
      <c r="E3120">
        <f t="shared" si="1648"/>
        <v>15</v>
      </c>
      <c r="F3120" t="s">
        <v>18024</v>
      </c>
      <c r="G3120" t="str">
        <f t="shared" si="1653"/>
        <v>(Equity Law LLC ,ORG)</v>
      </c>
    </row>
    <row r="3121" spans="1:11" ht="16.5" customHeight="1" x14ac:dyDescent="0.25">
      <c r="A3121" t="s">
        <v>9801</v>
      </c>
      <c r="B3121">
        <v>95</v>
      </c>
      <c r="C3121" t="str">
        <f t="shared" si="1652"/>
        <v>[( Reed Smith LLP ,ORG)]</v>
      </c>
      <c r="D3121" t="s">
        <v>17082</v>
      </c>
      <c r="E3121">
        <f t="shared" si="1648"/>
        <v>16</v>
      </c>
      <c r="F3121" t="s">
        <v>17756</v>
      </c>
      <c r="G3121" t="str">
        <f t="shared" si="1653"/>
        <v>( Reed Smith LLP ,ORG)</v>
      </c>
    </row>
    <row r="3122" spans="1:11" ht="16.5" customHeight="1" x14ac:dyDescent="0.25">
      <c r="A3122" t="s">
        <v>2563</v>
      </c>
      <c r="B3122">
        <v>95</v>
      </c>
      <c r="C3122" t="str">
        <f>"["&amp;G3122&amp;K3122&amp;"]"</f>
        <v>[(Authorised representatives,TITLE)( Mr. Hong Rui Sheng,PERSON)]</v>
      </c>
      <c r="D3122" t="s">
        <v>115</v>
      </c>
      <c r="E3122">
        <f t="shared" si="1648"/>
        <v>26</v>
      </c>
      <c r="F3122" t="s">
        <v>17892</v>
      </c>
      <c r="G3122" t="str">
        <f t="shared" si="1653"/>
        <v>(Authorised representatives,TITLE)</v>
      </c>
      <c r="H3122" t="s">
        <v>17289</v>
      </c>
      <c r="I3122">
        <f t="shared" ref="I3122" si="1654">LEN(H3122)</f>
        <v>19</v>
      </c>
      <c r="J3122" t="s">
        <v>17898</v>
      </c>
      <c r="K3122" t="str">
        <f>"("&amp;H3122&amp;","&amp;J3122&amp;")"</f>
        <v>( Mr. Hong Rui Sheng,PERSON)</v>
      </c>
    </row>
    <row r="3123" spans="1:11" ht="16.5" customHeight="1" x14ac:dyDescent="0.25">
      <c r="A3123" t="s">
        <v>4290</v>
      </c>
      <c r="B3123">
        <v>95</v>
      </c>
      <c r="C3123" t="str">
        <f t="shared" ref="C3123:C3124" si="1655">"["&amp;G3123&amp;"]"</f>
        <v>[(Baker Tilly,PERSON)]</v>
      </c>
      <c r="D3123" t="s">
        <v>16135</v>
      </c>
      <c r="E3123">
        <f t="shared" si="1648"/>
        <v>11</v>
      </c>
      <c r="F3123" t="s">
        <v>17821</v>
      </c>
      <c r="G3123" t="str">
        <f t="shared" si="1653"/>
        <v>(Baker Tilly,PERSON)</v>
      </c>
    </row>
    <row r="3124" spans="1:11" ht="16.5" customHeight="1" x14ac:dyDescent="0.25">
      <c r="A3124" t="s">
        <v>6529</v>
      </c>
      <c r="B3124">
        <v>95</v>
      </c>
      <c r="C3124" t="str">
        <f t="shared" si="1655"/>
        <v>[(BOCOM International Securities Limited ,ORG)]</v>
      </c>
      <c r="D3124" t="s">
        <v>14723</v>
      </c>
      <c r="E3124">
        <f t="shared" si="1648"/>
        <v>39</v>
      </c>
      <c r="F3124" t="s">
        <v>17756</v>
      </c>
      <c r="G3124" t="str">
        <f t="shared" si="1653"/>
        <v>(BOCOM International Securities Limited ,ORG)</v>
      </c>
    </row>
    <row r="3125" spans="1:11" ht="16.5" customHeight="1" x14ac:dyDescent="0.25">
      <c r="A3125" t="s">
        <v>5935</v>
      </c>
      <c r="B3125">
        <v>95</v>
      </c>
    </row>
    <row r="3126" spans="1:11" ht="16.5" customHeight="1" x14ac:dyDescent="0.25">
      <c r="A3126" t="s">
        <v>6641</v>
      </c>
      <c r="B3126">
        <v>95</v>
      </c>
      <c r="C3126" t="str">
        <f t="shared" ref="C3126" si="1656">"["&amp;G3126&amp;"]"</f>
        <v>[(CMBC Securities Company Limited ,ORG)]</v>
      </c>
      <c r="D3126" t="s">
        <v>14719</v>
      </c>
      <c r="E3126">
        <f t="shared" si="1648"/>
        <v>32</v>
      </c>
      <c r="F3126" t="s">
        <v>17756</v>
      </c>
      <c r="G3126" t="str">
        <f>"("&amp;D3126&amp;","&amp;F3126&amp;")"</f>
        <v>(CMBC Securities Company Limited ,ORG)</v>
      </c>
    </row>
    <row r="3127" spans="1:11" ht="16.5" customHeight="1" x14ac:dyDescent="0.25">
      <c r="A3127" t="s">
        <v>7925</v>
      </c>
      <c r="B3127">
        <v>95</v>
      </c>
    </row>
    <row r="3128" spans="1:11" ht="16.5" customHeight="1" x14ac:dyDescent="0.25">
      <c r="A3128" t="s">
        <v>521</v>
      </c>
      <c r="B3128">
        <v>95</v>
      </c>
      <c r="C3128" t="str">
        <f t="shared" ref="C3128:C3130" si="1657">"["&amp;G3128&amp;"]"</f>
        <v>[(Daqing Cai ,PERSON)]</v>
      </c>
      <c r="D3128" t="s">
        <v>11480</v>
      </c>
      <c r="E3128">
        <f t="shared" si="1648"/>
        <v>11</v>
      </c>
      <c r="F3128" t="s">
        <v>11322</v>
      </c>
      <c r="G3128" t="str">
        <f t="shared" ref="G3128:G3130" si="1658">"("&amp;D3128&amp;","&amp;F3128&amp;")"</f>
        <v>(Daqing Cai ,PERSON)</v>
      </c>
    </row>
    <row r="3129" spans="1:11" ht="16.5" customHeight="1" x14ac:dyDescent="0.25">
      <c r="A3129" t="s">
        <v>10644</v>
      </c>
      <c r="B3129">
        <v>95</v>
      </c>
      <c r="C3129" t="str">
        <f t="shared" si="1657"/>
        <v>[(Dato' Eric Tan Chwee Kuang ,ORG)]</v>
      </c>
      <c r="D3129" t="s">
        <v>16136</v>
      </c>
      <c r="E3129">
        <f t="shared" si="1648"/>
        <v>27</v>
      </c>
      <c r="F3129" t="s">
        <v>17928</v>
      </c>
      <c r="G3129" t="str">
        <f t="shared" si="1658"/>
        <v>(Dato' Eric Tan Chwee Kuang ,ORG)</v>
      </c>
    </row>
    <row r="3130" spans="1:11" ht="16.5" customHeight="1" x14ac:dyDescent="0.25">
      <c r="A3130" t="s">
        <v>2310</v>
      </c>
      <c r="B3130">
        <v>95</v>
      </c>
      <c r="C3130" t="str">
        <f t="shared" si="1657"/>
        <v>[(First Capital Securities Limited ,ORG)]</v>
      </c>
      <c r="D3130" t="s">
        <v>14713</v>
      </c>
      <c r="E3130">
        <f t="shared" si="1648"/>
        <v>33</v>
      </c>
      <c r="F3130" t="s">
        <v>17756</v>
      </c>
      <c r="G3130" t="str">
        <f t="shared" si="1658"/>
        <v>(First Capital Securities Limited ,ORG)</v>
      </c>
    </row>
    <row r="3131" spans="1:11" ht="16.5" customHeight="1" x14ac:dyDescent="0.25">
      <c r="A3131" t="s">
        <v>114</v>
      </c>
      <c r="B3131">
        <v>95</v>
      </c>
    </row>
    <row r="3132" spans="1:11" ht="16.5" customHeight="1" x14ac:dyDescent="0.25">
      <c r="A3132" t="s">
        <v>5127</v>
      </c>
      <c r="B3132">
        <v>95</v>
      </c>
      <c r="C3132" t="str">
        <f t="shared" ref="C3132:C3134" si="1659">"["&amp;G3132&amp;"]"</f>
        <v>[(Glory Sun Securities Limited ,ORG)]</v>
      </c>
      <c r="D3132" t="s">
        <v>13928</v>
      </c>
      <c r="E3132">
        <f t="shared" si="1648"/>
        <v>29</v>
      </c>
      <c r="F3132" t="s">
        <v>17756</v>
      </c>
      <c r="G3132" t="str">
        <f t="shared" ref="G3132:G3134" si="1660">"("&amp;D3132&amp;","&amp;F3132&amp;")"</f>
        <v>(Glory Sun Securities Limited ,ORG)</v>
      </c>
    </row>
    <row r="3133" spans="1:11" ht="16.5" customHeight="1" x14ac:dyDescent="0.25">
      <c r="A3133" t="s">
        <v>4406</v>
      </c>
      <c r="B3133">
        <v>95</v>
      </c>
      <c r="C3133" t="str">
        <f t="shared" si="1659"/>
        <v>[(Guantao Law Firm ,ORG)]</v>
      </c>
      <c r="D3133" t="s">
        <v>15977</v>
      </c>
      <c r="E3133">
        <f t="shared" si="1648"/>
        <v>17</v>
      </c>
      <c r="F3133" t="s">
        <v>18024</v>
      </c>
      <c r="G3133" t="str">
        <f t="shared" si="1660"/>
        <v>(Guantao Law Firm ,ORG)</v>
      </c>
    </row>
    <row r="3134" spans="1:11" ht="16.5" customHeight="1" x14ac:dyDescent="0.25">
      <c r="A3134" t="s">
        <v>2142</v>
      </c>
      <c r="B3134">
        <v>95</v>
      </c>
      <c r="C3134" t="str">
        <f t="shared" si="1659"/>
        <v>[(Guo Lei ,PERSON)]</v>
      </c>
      <c r="D3134" t="s">
        <v>12491</v>
      </c>
      <c r="E3134">
        <f t="shared" si="1648"/>
        <v>8</v>
      </c>
      <c r="F3134" t="s">
        <v>18050</v>
      </c>
      <c r="G3134" t="str">
        <f t="shared" si="1660"/>
        <v>(Guo Lei ,PERSON)</v>
      </c>
    </row>
    <row r="3135" spans="1:11" ht="16.5" customHeight="1" x14ac:dyDescent="0.25">
      <c r="A3135" t="s">
        <v>7311</v>
      </c>
      <c r="B3135">
        <v>95</v>
      </c>
    </row>
    <row r="3136" spans="1:11" ht="16.5" customHeight="1" x14ac:dyDescent="0.25">
      <c r="A3136" t="s">
        <v>925</v>
      </c>
      <c r="B3136">
        <v>95</v>
      </c>
    </row>
    <row r="3137" spans="1:11" ht="16.5" customHeight="1" x14ac:dyDescent="0.25">
      <c r="A3137" t="s">
        <v>75</v>
      </c>
      <c r="B3137">
        <v>95</v>
      </c>
      <c r="C3137" t="str">
        <f t="shared" ref="C3137:C3140" si="1661">"["&amp;G3137&amp;"]"</f>
        <v>[(Innovax Securities Limited ,ORG)]</v>
      </c>
      <c r="D3137" t="s">
        <v>14707</v>
      </c>
      <c r="E3137">
        <f t="shared" si="1648"/>
        <v>27</v>
      </c>
      <c r="F3137" t="s">
        <v>17756</v>
      </c>
      <c r="G3137" t="str">
        <f t="shared" ref="G3137:G3198" si="1662">"("&amp;D3137&amp;","&amp;F3137&amp;")"</f>
        <v>(Innovax Securities Limited ,ORG)</v>
      </c>
    </row>
    <row r="3138" spans="1:11" ht="16.5" customHeight="1" x14ac:dyDescent="0.25">
      <c r="A3138" t="s">
        <v>4539</v>
      </c>
      <c r="B3138">
        <v>95</v>
      </c>
      <c r="C3138" t="str">
        <f t="shared" si="1661"/>
        <v>[(Jia Yuan Law Offices,ORG)]</v>
      </c>
      <c r="D3138" t="s">
        <v>5748</v>
      </c>
      <c r="E3138">
        <f t="shared" si="1648"/>
        <v>20</v>
      </c>
      <c r="F3138" t="s">
        <v>18024</v>
      </c>
      <c r="G3138" t="str">
        <f t="shared" si="1662"/>
        <v>(Jia Yuan Law Offices,ORG)</v>
      </c>
    </row>
    <row r="3139" spans="1:11" ht="16.5" customHeight="1" x14ac:dyDescent="0.25">
      <c r="A3139" t="s">
        <v>5900</v>
      </c>
      <c r="B3139">
        <v>95</v>
      </c>
      <c r="C3139" t="str">
        <f t="shared" si="1661"/>
        <v>[(Jilei Wang ,PERSON)]</v>
      </c>
      <c r="D3139" t="s">
        <v>15987</v>
      </c>
      <c r="E3139">
        <f t="shared" ref="E3139:E3202" si="1663">LEN(D3139)</f>
        <v>11</v>
      </c>
      <c r="F3139" t="s">
        <v>17821</v>
      </c>
      <c r="G3139" t="str">
        <f t="shared" si="1662"/>
        <v>(Jilei Wang ,PERSON)</v>
      </c>
    </row>
    <row r="3140" spans="1:11" ht="16.5" customHeight="1" x14ac:dyDescent="0.25">
      <c r="A3140" t="s">
        <v>7378</v>
      </c>
      <c r="B3140">
        <v>95</v>
      </c>
      <c r="C3140" t="str">
        <f t="shared" si="1661"/>
        <v>[(Jingtian &amp; Gongcheng ,ORG)]</v>
      </c>
      <c r="D3140" t="s">
        <v>15919</v>
      </c>
      <c r="E3140">
        <f t="shared" si="1663"/>
        <v>21</v>
      </c>
      <c r="F3140" t="s">
        <v>18031</v>
      </c>
      <c r="G3140" t="str">
        <f t="shared" si="1662"/>
        <v>(Jingtian &amp; Gongcheng ,ORG)</v>
      </c>
    </row>
    <row r="3141" spans="1:11" ht="16.5" customHeight="1" x14ac:dyDescent="0.25">
      <c r="A3141" t="s">
        <v>9336</v>
      </c>
      <c r="B3141">
        <v>95</v>
      </c>
      <c r="C3141" t="str">
        <f>"["&amp;G3141&amp;K3141&amp;"]"</f>
        <v>[(Joint Lead Managers,TITLE)( Shenwan Hongyuan Capital (H.K.) Limited ,ORG)]</v>
      </c>
      <c r="D3141" t="s">
        <v>373</v>
      </c>
      <c r="E3141">
        <f t="shared" si="1663"/>
        <v>19</v>
      </c>
      <c r="F3141" t="s">
        <v>11314</v>
      </c>
      <c r="G3141" t="str">
        <f t="shared" si="1662"/>
        <v>(Joint Lead Managers,TITLE)</v>
      </c>
      <c r="H3141" t="s">
        <v>16837</v>
      </c>
      <c r="I3141">
        <f t="shared" ref="I3141" si="1664">LEN(H3141)</f>
        <v>41</v>
      </c>
      <c r="J3141" t="s">
        <v>17887</v>
      </c>
      <c r="K3141" t="str">
        <f>"("&amp;H3141&amp;","&amp;J3141&amp;")"</f>
        <v>( Shenwan Hongyuan Capital (H.K.) Limited ,ORG)</v>
      </c>
    </row>
    <row r="3142" spans="1:11" ht="16.5" customHeight="1" x14ac:dyDescent="0.25">
      <c r="A3142" t="s">
        <v>10717</v>
      </c>
      <c r="B3142">
        <v>95</v>
      </c>
      <c r="C3142" t="str">
        <f t="shared" ref="C3142:C3152" si="1665">"["&amp;G3142&amp;"]"</f>
        <v>[(Kingsway Financial Services Group Limited ,ORG)]</v>
      </c>
      <c r="D3142" t="s">
        <v>14715</v>
      </c>
      <c r="E3142">
        <f t="shared" si="1663"/>
        <v>42</v>
      </c>
      <c r="F3142" t="s">
        <v>17756</v>
      </c>
      <c r="G3142" t="str">
        <f t="shared" si="1662"/>
        <v>(Kingsway Financial Services Group Limited ,ORG)</v>
      </c>
    </row>
    <row r="3143" spans="1:11" ht="16.5" customHeight="1" x14ac:dyDescent="0.25">
      <c r="A3143" t="s">
        <v>4537</v>
      </c>
      <c r="B3143">
        <v>95</v>
      </c>
      <c r="C3143" t="str">
        <f t="shared" si="1665"/>
        <v>[(Legal Advisors to the Joint Sponsors and the Underwriters,TITLE)]</v>
      </c>
      <c r="D3143" t="s">
        <v>15364</v>
      </c>
      <c r="E3143">
        <f t="shared" si="1663"/>
        <v>57</v>
      </c>
      <c r="F3143" t="s">
        <v>17956</v>
      </c>
      <c r="G3143" t="str">
        <f t="shared" si="1662"/>
        <v>(Legal Advisors to the Joint Sponsors and the Underwriters,TITLE)</v>
      </c>
    </row>
    <row r="3144" spans="1:11" ht="16.5" customHeight="1" x14ac:dyDescent="0.25">
      <c r="A3144" t="s">
        <v>5468</v>
      </c>
      <c r="B3144">
        <v>95</v>
      </c>
      <c r="C3144" t="str">
        <f t="shared" si="1665"/>
        <v>[(Li, Yanmei ,PERSON)]</v>
      </c>
      <c r="D3144" t="s">
        <v>12492</v>
      </c>
      <c r="E3144">
        <f t="shared" si="1663"/>
        <v>11</v>
      </c>
      <c r="F3144" t="s">
        <v>11322</v>
      </c>
      <c r="G3144" t="str">
        <f t="shared" si="1662"/>
        <v>(Li, Yanmei ,PERSON)</v>
      </c>
    </row>
    <row r="3145" spans="1:11" ht="16.5" customHeight="1" x14ac:dyDescent="0.25">
      <c r="A3145" t="s">
        <v>4945</v>
      </c>
      <c r="B3145">
        <v>95</v>
      </c>
      <c r="C3145" t="str">
        <f t="shared" si="1665"/>
        <v>[(Lin Xianya ,PERSON)]</v>
      </c>
      <c r="D3145" t="s">
        <v>12493</v>
      </c>
      <c r="E3145">
        <f t="shared" si="1663"/>
        <v>11</v>
      </c>
      <c r="F3145" t="s">
        <v>11322</v>
      </c>
      <c r="G3145" t="str">
        <f t="shared" si="1662"/>
        <v>(Lin Xianya ,PERSON)</v>
      </c>
    </row>
    <row r="3146" spans="1:11" ht="16.5" customHeight="1" x14ac:dyDescent="0.25">
      <c r="A3146" t="s">
        <v>5972</v>
      </c>
      <c r="B3146">
        <v>95</v>
      </c>
      <c r="C3146" t="str">
        <f t="shared" si="1665"/>
        <v>[(Maples Corporate Services Limited,ORG)]</v>
      </c>
      <c r="D3146" t="s">
        <v>15007</v>
      </c>
      <c r="E3146">
        <f t="shared" si="1663"/>
        <v>33</v>
      </c>
      <c r="F3146" t="s">
        <v>17756</v>
      </c>
      <c r="G3146" t="str">
        <f t="shared" si="1662"/>
        <v>(Maples Corporate Services Limited,ORG)</v>
      </c>
    </row>
    <row r="3147" spans="1:11" ht="16.5" customHeight="1" x14ac:dyDescent="0.25">
      <c r="A3147" t="s">
        <v>15727</v>
      </c>
      <c r="B3147">
        <v>95</v>
      </c>
      <c r="C3147" t="str">
        <f t="shared" si="1665"/>
        <v>[(Milbank, Tweed, Hadley &amp; McCloy LLP,ORG)]</v>
      </c>
      <c r="D3147" t="s">
        <v>15728</v>
      </c>
      <c r="E3147">
        <f t="shared" si="1663"/>
        <v>35</v>
      </c>
      <c r="F3147" t="s">
        <v>17756</v>
      </c>
      <c r="G3147" t="str">
        <f t="shared" si="1662"/>
        <v>(Milbank, Tweed, Hadley &amp; McCloy LLP,ORG)</v>
      </c>
    </row>
    <row r="3148" spans="1:11" ht="16.5" customHeight="1" x14ac:dyDescent="0.25">
      <c r="A3148" t="s">
        <v>3305</v>
      </c>
      <c r="B3148">
        <v>95</v>
      </c>
      <c r="C3148" t="str">
        <f t="shared" si="1665"/>
        <v>[(Mr. Charles Alexander Portes ,PERSON)]</v>
      </c>
      <c r="D3148" t="s">
        <v>14342</v>
      </c>
      <c r="E3148">
        <f t="shared" si="1663"/>
        <v>29</v>
      </c>
      <c r="F3148" t="s">
        <v>17788</v>
      </c>
      <c r="G3148" t="str">
        <f t="shared" si="1662"/>
        <v>(Mr. Charles Alexander Portes ,PERSON)</v>
      </c>
    </row>
    <row r="3149" spans="1:11" ht="16.5" customHeight="1" x14ac:dyDescent="0.25">
      <c r="A3149" t="s">
        <v>1310</v>
      </c>
      <c r="B3149">
        <v>95</v>
      </c>
      <c r="C3149" t="str">
        <f t="shared" si="1665"/>
        <v>[(Mr. Cheung Kit Hung ,PERSON)]</v>
      </c>
      <c r="D3149" t="s">
        <v>12494</v>
      </c>
      <c r="E3149">
        <f t="shared" si="1663"/>
        <v>20</v>
      </c>
      <c r="F3149" t="s">
        <v>17821</v>
      </c>
      <c r="G3149" t="str">
        <f t="shared" si="1662"/>
        <v>(Mr. Cheung Kit Hung ,PERSON)</v>
      </c>
    </row>
    <row r="3150" spans="1:11" ht="16.5" customHeight="1" x14ac:dyDescent="0.25">
      <c r="A3150" t="s">
        <v>5250</v>
      </c>
      <c r="B3150">
        <v>95</v>
      </c>
      <c r="C3150" t="str">
        <f t="shared" si="1665"/>
        <v>[(Mr. Cheung Pan ,PERSON)]</v>
      </c>
      <c r="D3150" t="s">
        <v>12495</v>
      </c>
      <c r="E3150">
        <f t="shared" si="1663"/>
        <v>15</v>
      </c>
      <c r="F3150" t="s">
        <v>17821</v>
      </c>
      <c r="G3150" t="str">
        <f t="shared" si="1662"/>
        <v>(Mr. Cheung Pan ,PERSON)</v>
      </c>
    </row>
    <row r="3151" spans="1:11" ht="16.5" customHeight="1" x14ac:dyDescent="0.25">
      <c r="A3151" t="s">
        <v>116</v>
      </c>
      <c r="B3151">
        <v>95</v>
      </c>
      <c r="C3151" t="str">
        <f t="shared" si="1665"/>
        <v>[(Mr. Chong Sik ,PERSON)]</v>
      </c>
      <c r="D3151" t="s">
        <v>12756</v>
      </c>
      <c r="E3151">
        <f t="shared" si="1663"/>
        <v>14</v>
      </c>
      <c r="F3151" t="s">
        <v>17821</v>
      </c>
      <c r="G3151" t="str">
        <f t="shared" si="1662"/>
        <v>(Mr. Chong Sik ,PERSON)</v>
      </c>
    </row>
    <row r="3152" spans="1:11" ht="16.5" customHeight="1" x14ac:dyDescent="0.25">
      <c r="A3152" t="s">
        <v>3545</v>
      </c>
      <c r="B3152">
        <v>95</v>
      </c>
      <c r="C3152" t="str">
        <f t="shared" si="1665"/>
        <v>[(Mr. Feng Tao ,PERSON)]</v>
      </c>
      <c r="D3152" t="s">
        <v>12496</v>
      </c>
      <c r="E3152">
        <f t="shared" si="1663"/>
        <v>13</v>
      </c>
      <c r="F3152" t="s">
        <v>17821</v>
      </c>
      <c r="G3152" t="str">
        <f t="shared" si="1662"/>
        <v>(Mr. Feng Tao ,PERSON)</v>
      </c>
    </row>
    <row r="3153" spans="1:20" ht="16.5" customHeight="1" x14ac:dyDescent="0.25">
      <c r="A3153" t="s">
        <v>10358</v>
      </c>
      <c r="B3153">
        <v>95</v>
      </c>
      <c r="C3153" t="str">
        <f>"["&amp;G3153&amp;K3153&amp;N3153&amp;Q3153&amp;T3153&amp;"]"</f>
        <v>[(Mr. Fu Chun Keung,PERSON)(Mr. Fu Chun Keung,PERSON)( Mr. Wong Wing Keung Meyrick,PERSON)( Nomination committee ,TITLE)(Mr. Fu Chun Keung ,PERSON)]</v>
      </c>
      <c r="D3153" t="s">
        <v>14020</v>
      </c>
      <c r="E3153">
        <f t="shared" si="1663"/>
        <v>17</v>
      </c>
      <c r="F3153" t="s">
        <v>17782</v>
      </c>
      <c r="G3153" t="str">
        <f t="shared" si="1662"/>
        <v>(Mr. Fu Chun Keung,PERSON)</v>
      </c>
      <c r="H3153" t="s">
        <v>16939</v>
      </c>
      <c r="I3153">
        <f t="shared" ref="I3153" si="1666">LEN(H3153)</f>
        <v>17</v>
      </c>
      <c r="J3153" t="s">
        <v>17782</v>
      </c>
      <c r="K3153" t="str">
        <f>"("&amp;H3153&amp;","&amp;J3153&amp;")"</f>
        <v>(Mr. Fu Chun Keung,PERSON)</v>
      </c>
      <c r="L3153" t="s">
        <v>16940</v>
      </c>
      <c r="M3153" t="s">
        <v>17782</v>
      </c>
      <c r="N3153" t="str">
        <f>"("&amp;L3153&amp;","&amp;M3153&amp;")"</f>
        <v>( Mr. Wong Wing Keung Meyrick,PERSON)</v>
      </c>
      <c r="O3153" t="s">
        <v>16941</v>
      </c>
      <c r="P3153" t="s">
        <v>17755</v>
      </c>
      <c r="Q3153" t="str">
        <f t="shared" ref="Q3153" si="1667">"("&amp;O3153&amp;","&amp;P3153&amp;")"</f>
        <v>( Nomination committee ,TITLE)</v>
      </c>
      <c r="R3153" t="s">
        <v>16942</v>
      </c>
      <c r="S3153" t="s">
        <v>17782</v>
      </c>
      <c r="T3153" t="str">
        <f t="shared" ref="T3153" si="1668">"("&amp;R3153&amp;","&amp;S3153&amp;")"</f>
        <v>(Mr. Fu Chun Keung ,PERSON)</v>
      </c>
    </row>
    <row r="3154" spans="1:20" ht="16.5" customHeight="1" x14ac:dyDescent="0.25">
      <c r="A3154" t="s">
        <v>5689</v>
      </c>
      <c r="B3154">
        <v>95</v>
      </c>
      <c r="C3154" t="str">
        <f t="shared" ref="C3154:C3195" si="1669">"["&amp;G3154&amp;"]"</f>
        <v>[(Mr. HE Jie ,PERSON)]</v>
      </c>
      <c r="D3154" t="s">
        <v>12497</v>
      </c>
      <c r="E3154">
        <f t="shared" si="1663"/>
        <v>11</v>
      </c>
      <c r="F3154" t="s">
        <v>17821</v>
      </c>
      <c r="G3154" t="str">
        <f t="shared" si="1662"/>
        <v>(Mr. HE Jie ,PERSON)</v>
      </c>
    </row>
    <row r="3155" spans="1:20" ht="16.5" customHeight="1" x14ac:dyDescent="0.25">
      <c r="A3155" t="s">
        <v>133</v>
      </c>
      <c r="B3155">
        <v>95</v>
      </c>
      <c r="C3155" t="str">
        <f t="shared" si="1669"/>
        <v>[(Mr. HO Kwai Ching, Mark ,PERSON)]</v>
      </c>
      <c r="D3155" t="s">
        <v>11684</v>
      </c>
      <c r="E3155">
        <f t="shared" si="1663"/>
        <v>24</v>
      </c>
      <c r="F3155" t="s">
        <v>17782</v>
      </c>
      <c r="G3155" t="str">
        <f t="shared" si="1662"/>
        <v>(Mr. HO Kwai Ching, Mark ,PERSON)</v>
      </c>
    </row>
    <row r="3156" spans="1:20" ht="16.5" customHeight="1" x14ac:dyDescent="0.25">
      <c r="A3156" t="s">
        <v>9195</v>
      </c>
      <c r="B3156">
        <v>95</v>
      </c>
      <c r="C3156" t="str">
        <f t="shared" si="1669"/>
        <v>[(Mr. Huang De-Lin Benny ,PERSON)]</v>
      </c>
      <c r="D3156" t="s">
        <v>12498</v>
      </c>
      <c r="E3156">
        <f t="shared" si="1663"/>
        <v>23</v>
      </c>
      <c r="F3156" t="s">
        <v>17782</v>
      </c>
      <c r="G3156" t="str">
        <f t="shared" si="1662"/>
        <v>(Mr. Huang De-Lin Benny ,PERSON)</v>
      </c>
    </row>
    <row r="3157" spans="1:20" ht="16.5" customHeight="1" x14ac:dyDescent="0.25">
      <c r="A3157" t="s">
        <v>5838</v>
      </c>
      <c r="B3157">
        <v>95</v>
      </c>
      <c r="C3157" t="str">
        <f t="shared" si="1669"/>
        <v>[(Mr. HUANG Junwei ,PERSON)]</v>
      </c>
      <c r="D3157" t="s">
        <v>12499</v>
      </c>
      <c r="E3157">
        <f t="shared" si="1663"/>
        <v>17</v>
      </c>
      <c r="F3157" t="s">
        <v>11322</v>
      </c>
      <c r="G3157" t="str">
        <f t="shared" si="1662"/>
        <v>(Mr. HUANG Junwei ,PERSON)</v>
      </c>
    </row>
    <row r="3158" spans="1:20" ht="16.5" customHeight="1" x14ac:dyDescent="0.25">
      <c r="A3158" t="s">
        <v>2530</v>
      </c>
      <c r="B3158">
        <v>95</v>
      </c>
      <c r="C3158" t="str">
        <f t="shared" si="1669"/>
        <v>[(Mr. Lau Wai Piu Patrick,PERSON)]</v>
      </c>
      <c r="D3158" t="s">
        <v>12500</v>
      </c>
      <c r="E3158">
        <f t="shared" si="1663"/>
        <v>23</v>
      </c>
      <c r="F3158" t="s">
        <v>17782</v>
      </c>
      <c r="G3158" t="str">
        <f t="shared" si="1662"/>
        <v>(Mr. Lau Wai Piu Patrick,PERSON)</v>
      </c>
    </row>
    <row r="3159" spans="1:20" ht="16.5" customHeight="1" x14ac:dyDescent="0.25">
      <c r="A3159" t="s">
        <v>2532</v>
      </c>
      <c r="B3159">
        <v>95</v>
      </c>
      <c r="C3159" t="str">
        <f t="shared" si="1669"/>
        <v>[(Mr. Lau Wai Piu Patrick,PERSON)]</v>
      </c>
      <c r="D3159" t="s">
        <v>12500</v>
      </c>
      <c r="E3159">
        <f t="shared" si="1663"/>
        <v>23</v>
      </c>
      <c r="F3159" t="s">
        <v>17782</v>
      </c>
      <c r="G3159" t="str">
        <f t="shared" si="1662"/>
        <v>(Mr. Lau Wai Piu Patrick,PERSON)</v>
      </c>
    </row>
    <row r="3160" spans="1:20" ht="16.5" customHeight="1" x14ac:dyDescent="0.25">
      <c r="A3160" t="s">
        <v>2241</v>
      </c>
      <c r="B3160">
        <v>95</v>
      </c>
      <c r="C3160" t="str">
        <f t="shared" si="1669"/>
        <v>[(Mr. LAW Ming Kin ,PERSON)]</v>
      </c>
      <c r="D3160" t="s">
        <v>12501</v>
      </c>
      <c r="E3160">
        <f t="shared" si="1663"/>
        <v>17</v>
      </c>
      <c r="F3160" t="s">
        <v>11322</v>
      </c>
      <c r="G3160" t="str">
        <f t="shared" si="1662"/>
        <v>(Mr. LAW Ming Kin ,PERSON)</v>
      </c>
    </row>
    <row r="3161" spans="1:20" ht="16.5" customHeight="1" x14ac:dyDescent="0.25">
      <c r="A3161" t="s">
        <v>7198</v>
      </c>
      <c r="B3161">
        <v>95</v>
      </c>
      <c r="C3161" t="str">
        <f t="shared" si="1669"/>
        <v>[(Mr. Lee Ming Tak ,PERSON)]</v>
      </c>
      <c r="D3161" t="s">
        <v>12502</v>
      </c>
      <c r="E3161">
        <f t="shared" si="1663"/>
        <v>17</v>
      </c>
      <c r="F3161" t="s">
        <v>11322</v>
      </c>
      <c r="G3161" t="str">
        <f t="shared" si="1662"/>
        <v>(Mr. Lee Ming Tak ,PERSON)</v>
      </c>
    </row>
    <row r="3162" spans="1:20" ht="16.5" customHeight="1" x14ac:dyDescent="0.25">
      <c r="A3162" t="s">
        <v>812</v>
      </c>
      <c r="B3162">
        <v>95</v>
      </c>
      <c r="C3162" t="str">
        <f t="shared" si="1669"/>
        <v>[(Mr. Lee Yiu Ming ,PERSON)]</v>
      </c>
      <c r="D3162" t="s">
        <v>11544</v>
      </c>
      <c r="E3162">
        <f t="shared" si="1663"/>
        <v>17</v>
      </c>
      <c r="F3162" t="s">
        <v>11322</v>
      </c>
      <c r="G3162" t="str">
        <f t="shared" si="1662"/>
        <v>(Mr. Lee Yiu Ming ,PERSON)</v>
      </c>
    </row>
    <row r="3163" spans="1:20" ht="16.5" customHeight="1" x14ac:dyDescent="0.25">
      <c r="A3163" t="s">
        <v>7721</v>
      </c>
      <c r="B3163">
        <v>95</v>
      </c>
      <c r="C3163" t="str">
        <f t="shared" si="1669"/>
        <v>[(Mr. Li Tao ,PERSON)]</v>
      </c>
      <c r="D3163" t="s">
        <v>12503</v>
      </c>
      <c r="E3163">
        <f t="shared" si="1663"/>
        <v>11</v>
      </c>
      <c r="F3163" t="s">
        <v>17821</v>
      </c>
      <c r="G3163" t="str">
        <f t="shared" si="1662"/>
        <v>(Mr. Li Tao ,PERSON)</v>
      </c>
    </row>
    <row r="3164" spans="1:20" ht="16.5" customHeight="1" x14ac:dyDescent="0.25">
      <c r="A3164" t="s">
        <v>8984</v>
      </c>
      <c r="B3164">
        <v>95</v>
      </c>
      <c r="C3164" t="str">
        <f t="shared" si="1669"/>
        <v>[(Mr. LI Zhiming ,PERSON)]</v>
      </c>
      <c r="D3164" t="s">
        <v>12504</v>
      </c>
      <c r="E3164">
        <f t="shared" si="1663"/>
        <v>15</v>
      </c>
      <c r="F3164" t="s">
        <v>17821</v>
      </c>
      <c r="G3164" t="str">
        <f t="shared" si="1662"/>
        <v>(Mr. LI Zhiming ,PERSON)</v>
      </c>
    </row>
    <row r="3165" spans="1:20" ht="16.5" customHeight="1" x14ac:dyDescent="0.25">
      <c r="A3165" t="s">
        <v>7718</v>
      </c>
      <c r="B3165">
        <v>95</v>
      </c>
      <c r="C3165" t="str">
        <f t="shared" si="1669"/>
        <v>[(Mr. Lin Zheying ,PERSON)]</v>
      </c>
      <c r="D3165" t="s">
        <v>12505</v>
      </c>
      <c r="E3165">
        <f t="shared" si="1663"/>
        <v>16</v>
      </c>
      <c r="F3165" t="s">
        <v>11322</v>
      </c>
      <c r="G3165" t="str">
        <f t="shared" si="1662"/>
        <v>(Mr. Lin Zheying ,PERSON)</v>
      </c>
    </row>
    <row r="3166" spans="1:20" ht="16.5" customHeight="1" x14ac:dyDescent="0.25">
      <c r="A3166" t="s">
        <v>7939</v>
      </c>
      <c r="B3166">
        <v>95</v>
      </c>
      <c r="C3166" t="str">
        <f t="shared" si="1669"/>
        <v>[(Mr. Liu Kai Yu Kenneth ,PERSON)]</v>
      </c>
      <c r="D3166" t="s">
        <v>12506</v>
      </c>
      <c r="E3166">
        <f t="shared" si="1663"/>
        <v>23</v>
      </c>
      <c r="F3166" t="s">
        <v>17782</v>
      </c>
      <c r="G3166" t="str">
        <f t="shared" si="1662"/>
        <v>(Mr. Liu Kai Yu Kenneth ,PERSON)</v>
      </c>
    </row>
    <row r="3167" spans="1:20" ht="16.5" customHeight="1" x14ac:dyDescent="0.25">
      <c r="A3167" t="s">
        <v>4141</v>
      </c>
      <c r="B3167">
        <v>95</v>
      </c>
      <c r="C3167" t="str">
        <f t="shared" si="1669"/>
        <v>[(Mr. Lui, Wing Yat Christopher ,PERSON)]</v>
      </c>
      <c r="D3167" t="s">
        <v>12507</v>
      </c>
      <c r="E3167">
        <f t="shared" si="1663"/>
        <v>30</v>
      </c>
      <c r="F3167" t="s">
        <v>17782</v>
      </c>
      <c r="G3167" t="str">
        <f t="shared" si="1662"/>
        <v>(Mr. Lui, Wing Yat Christopher ,PERSON)</v>
      </c>
    </row>
    <row r="3168" spans="1:20" ht="16.5" customHeight="1" x14ac:dyDescent="0.25">
      <c r="A3168" t="s">
        <v>5691</v>
      </c>
      <c r="B3168">
        <v>95</v>
      </c>
      <c r="C3168" t="str">
        <f t="shared" si="1669"/>
        <v>[(Mr. LUO Yanbing ,PERSON)]</v>
      </c>
      <c r="D3168" t="s">
        <v>12508</v>
      </c>
      <c r="E3168">
        <f t="shared" si="1663"/>
        <v>16</v>
      </c>
      <c r="F3168" t="s">
        <v>11322</v>
      </c>
      <c r="G3168" t="str">
        <f t="shared" si="1662"/>
        <v>(Mr. LUO Yanbing ,PERSON)</v>
      </c>
    </row>
    <row r="3169" spans="1:7" ht="16.5" customHeight="1" x14ac:dyDescent="0.25">
      <c r="A3169" t="s">
        <v>4632</v>
      </c>
      <c r="B3169">
        <v>95</v>
      </c>
      <c r="C3169" t="str">
        <f t="shared" si="1669"/>
        <v>[(Mr. Qing Haodong ,PERSON)]</v>
      </c>
      <c r="D3169" t="s">
        <v>12509</v>
      </c>
      <c r="E3169">
        <f t="shared" si="1663"/>
        <v>17</v>
      </c>
      <c r="F3169" t="s">
        <v>11322</v>
      </c>
      <c r="G3169" t="str">
        <f t="shared" si="1662"/>
        <v>(Mr. Qing Haodong ,PERSON)</v>
      </c>
    </row>
    <row r="3170" spans="1:7" ht="16.5" customHeight="1" x14ac:dyDescent="0.25">
      <c r="A3170" t="s">
        <v>5839</v>
      </c>
      <c r="B3170">
        <v>95</v>
      </c>
      <c r="C3170" t="str">
        <f t="shared" si="1669"/>
        <v>[(Mr. SUN Mingchun ,PERSON)]</v>
      </c>
      <c r="D3170" t="s">
        <v>12510</v>
      </c>
      <c r="E3170">
        <f t="shared" si="1663"/>
        <v>17</v>
      </c>
      <c r="F3170" t="s">
        <v>11322</v>
      </c>
      <c r="G3170" t="str">
        <f t="shared" si="1662"/>
        <v>(Mr. SUN Mingchun ,PERSON)</v>
      </c>
    </row>
    <row r="3171" spans="1:7" ht="16.5" customHeight="1" x14ac:dyDescent="0.25">
      <c r="A3171" t="s">
        <v>7481</v>
      </c>
      <c r="B3171">
        <v>95</v>
      </c>
      <c r="C3171" t="str">
        <f t="shared" si="1669"/>
        <v>[(Mr. SUN Shihu ,PERSON)]</v>
      </c>
      <c r="D3171" t="s">
        <v>12511</v>
      </c>
      <c r="E3171">
        <f t="shared" si="1663"/>
        <v>14</v>
      </c>
      <c r="F3171" t="s">
        <v>17821</v>
      </c>
      <c r="G3171" t="str">
        <f t="shared" si="1662"/>
        <v>(Mr. SUN Shihu ,PERSON)</v>
      </c>
    </row>
    <row r="3172" spans="1:7" ht="16.5" customHeight="1" x14ac:dyDescent="0.25">
      <c r="A3172" t="s">
        <v>10151</v>
      </c>
      <c r="B3172">
        <v>95</v>
      </c>
      <c r="C3172" t="str">
        <f t="shared" si="1669"/>
        <v>[(Mr. Tso Ping Cheong Brian ,PERSON)]</v>
      </c>
      <c r="D3172" t="s">
        <v>11549</v>
      </c>
      <c r="E3172">
        <f t="shared" si="1663"/>
        <v>26</v>
      </c>
      <c r="F3172" t="s">
        <v>17782</v>
      </c>
      <c r="G3172" t="str">
        <f t="shared" si="1662"/>
        <v>(Mr. Tso Ping Cheong Brian ,PERSON)</v>
      </c>
    </row>
    <row r="3173" spans="1:7" ht="16.5" customHeight="1" x14ac:dyDescent="0.25">
      <c r="A3173" t="s">
        <v>5336</v>
      </c>
      <c r="B3173">
        <v>95</v>
      </c>
      <c r="C3173" t="str">
        <f t="shared" si="1669"/>
        <v>[(Mr. Wang Bin ,PERSON)]</v>
      </c>
      <c r="D3173" t="s">
        <v>12512</v>
      </c>
      <c r="E3173">
        <f t="shared" si="1663"/>
        <v>13</v>
      </c>
      <c r="F3173" t="s">
        <v>17821</v>
      </c>
      <c r="G3173" t="str">
        <f t="shared" si="1662"/>
        <v>(Mr. Wang Bin ,PERSON)</v>
      </c>
    </row>
    <row r="3174" spans="1:7" ht="16.5" customHeight="1" x14ac:dyDescent="0.25">
      <c r="A3174" t="s">
        <v>1933</v>
      </c>
      <c r="B3174">
        <v>95</v>
      </c>
      <c r="C3174" t="str">
        <f t="shared" si="1669"/>
        <v>[(Mr. Wang Mengde ,PERSON)]</v>
      </c>
      <c r="D3174" t="s">
        <v>12513</v>
      </c>
      <c r="E3174">
        <f t="shared" si="1663"/>
        <v>16</v>
      </c>
      <c r="F3174" t="s">
        <v>11322</v>
      </c>
      <c r="G3174" t="str">
        <f t="shared" si="1662"/>
        <v>(Mr. Wang Mengde ,PERSON)</v>
      </c>
    </row>
    <row r="3175" spans="1:7" ht="16.5" customHeight="1" x14ac:dyDescent="0.25">
      <c r="A3175" t="s">
        <v>11118</v>
      </c>
      <c r="B3175">
        <v>95</v>
      </c>
      <c r="C3175" t="str">
        <f t="shared" si="1669"/>
        <v>[(Mr. WANG Ren ,PERSON)]</v>
      </c>
      <c r="D3175" t="s">
        <v>12514</v>
      </c>
      <c r="E3175">
        <f t="shared" si="1663"/>
        <v>13</v>
      </c>
      <c r="F3175" t="s">
        <v>17821</v>
      </c>
      <c r="G3175" t="str">
        <f t="shared" si="1662"/>
        <v>(Mr. WANG Ren ,PERSON)</v>
      </c>
    </row>
    <row r="3176" spans="1:7" ht="16.5" customHeight="1" x14ac:dyDescent="0.25">
      <c r="A3176" t="s">
        <v>5771</v>
      </c>
      <c r="B3176">
        <v>95</v>
      </c>
      <c r="C3176" t="str">
        <f t="shared" si="1669"/>
        <v>[(Mr. Wu Ye ,PERSON)]</v>
      </c>
      <c r="D3176" t="s">
        <v>12515</v>
      </c>
      <c r="E3176">
        <f t="shared" si="1663"/>
        <v>10</v>
      </c>
      <c r="F3176" t="s">
        <v>17821</v>
      </c>
      <c r="G3176" t="str">
        <f t="shared" si="1662"/>
        <v>(Mr. Wu Ye ,PERSON)</v>
      </c>
    </row>
    <row r="3177" spans="1:7" ht="16.5" customHeight="1" x14ac:dyDescent="0.25">
      <c r="A3177" t="s">
        <v>3463</v>
      </c>
      <c r="B3177">
        <v>95</v>
      </c>
      <c r="C3177" t="str">
        <f t="shared" si="1669"/>
        <v>[(Mr. Xiong Jianrui ,PERSON)]</v>
      </c>
      <c r="D3177" t="s">
        <v>12516</v>
      </c>
      <c r="E3177">
        <f t="shared" si="1663"/>
        <v>18</v>
      </c>
      <c r="F3177" t="s">
        <v>17821</v>
      </c>
      <c r="G3177" t="str">
        <f t="shared" si="1662"/>
        <v>(Mr. Xiong Jianrui ,PERSON)</v>
      </c>
    </row>
    <row r="3178" spans="1:7" ht="16.5" customHeight="1" x14ac:dyDescent="0.25">
      <c r="A3178" t="s">
        <v>4672</v>
      </c>
      <c r="B3178">
        <v>95</v>
      </c>
      <c r="C3178" t="str">
        <f t="shared" si="1669"/>
        <v>[(Mr. Yang Bin ,PERSON)]</v>
      </c>
      <c r="D3178" t="s">
        <v>12517</v>
      </c>
      <c r="E3178">
        <f t="shared" si="1663"/>
        <v>13</v>
      </c>
      <c r="F3178" t="s">
        <v>17821</v>
      </c>
      <c r="G3178" t="str">
        <f t="shared" si="1662"/>
        <v>(Mr. Yang Bin ,PERSON)</v>
      </c>
    </row>
    <row r="3179" spans="1:7" ht="16.5" customHeight="1" x14ac:dyDescent="0.25">
      <c r="A3179" t="s">
        <v>11053</v>
      </c>
      <c r="B3179">
        <v>95</v>
      </c>
      <c r="C3179" t="str">
        <f t="shared" si="1669"/>
        <v>[(Mr. Yang, Lei Bob ,PERSON)]</v>
      </c>
      <c r="D3179" t="s">
        <v>12518</v>
      </c>
      <c r="E3179">
        <f t="shared" si="1663"/>
        <v>18</v>
      </c>
      <c r="F3179" t="s">
        <v>17821</v>
      </c>
      <c r="G3179" t="str">
        <f t="shared" si="1662"/>
        <v>(Mr. Yang, Lei Bob ,PERSON)</v>
      </c>
    </row>
    <row r="3180" spans="1:7" ht="16.5" customHeight="1" x14ac:dyDescent="0.25">
      <c r="A3180" t="s">
        <v>9950</v>
      </c>
      <c r="B3180">
        <v>95</v>
      </c>
      <c r="C3180" t="str">
        <f t="shared" si="1669"/>
        <v>[(Mr. Yiteng Liu ,PERSON)]</v>
      </c>
      <c r="D3180" t="s">
        <v>12519</v>
      </c>
      <c r="E3180">
        <f t="shared" si="1663"/>
        <v>15</v>
      </c>
      <c r="F3180" t="s">
        <v>17821</v>
      </c>
      <c r="G3180" t="str">
        <f t="shared" si="1662"/>
        <v>(Mr. Yiteng Liu ,PERSON)</v>
      </c>
    </row>
    <row r="3181" spans="1:7" ht="16.5" customHeight="1" x14ac:dyDescent="0.25">
      <c r="A3181" t="s">
        <v>3031</v>
      </c>
      <c r="B3181">
        <v>95</v>
      </c>
      <c r="C3181" t="str">
        <f t="shared" si="1669"/>
        <v>[(Mr. YIU Chun Wing ,PERSON)]</v>
      </c>
      <c r="D3181" t="s">
        <v>12520</v>
      </c>
      <c r="E3181">
        <f t="shared" si="1663"/>
        <v>18</v>
      </c>
      <c r="F3181" t="s">
        <v>17821</v>
      </c>
      <c r="G3181" t="str">
        <f t="shared" si="1662"/>
        <v>(Mr. YIU Chun Wing ,PERSON)</v>
      </c>
    </row>
    <row r="3182" spans="1:7" ht="16.5" customHeight="1" x14ac:dyDescent="0.25">
      <c r="A3182" t="s">
        <v>2839</v>
      </c>
      <c r="B3182">
        <v>95</v>
      </c>
      <c r="C3182" t="str">
        <f t="shared" si="1669"/>
        <v>[(Mr. Yu GAO ,PERSON)]</v>
      </c>
      <c r="D3182" t="s">
        <v>12521</v>
      </c>
      <c r="E3182">
        <f t="shared" si="1663"/>
        <v>11</v>
      </c>
      <c r="F3182" t="s">
        <v>17821</v>
      </c>
      <c r="G3182" t="str">
        <f t="shared" si="1662"/>
        <v>(Mr. Yu GAO ,PERSON)</v>
      </c>
    </row>
    <row r="3183" spans="1:7" ht="16.5" customHeight="1" x14ac:dyDescent="0.25">
      <c r="A3183" t="s">
        <v>6761</v>
      </c>
      <c r="B3183">
        <v>95</v>
      </c>
      <c r="C3183" t="str">
        <f t="shared" si="1669"/>
        <v>[(Ms. Bai Rui ,PERSON)]</v>
      </c>
      <c r="D3183" t="s">
        <v>14343</v>
      </c>
      <c r="E3183">
        <f t="shared" si="1663"/>
        <v>12</v>
      </c>
      <c r="F3183" t="s">
        <v>17821</v>
      </c>
      <c r="G3183" t="str">
        <f t="shared" si="1662"/>
        <v>(Ms. Bai Rui ,PERSON)</v>
      </c>
    </row>
    <row r="3184" spans="1:7" ht="16.5" customHeight="1" x14ac:dyDescent="0.25">
      <c r="A3184" t="s">
        <v>9808</v>
      </c>
      <c r="B3184">
        <v>95</v>
      </c>
      <c r="C3184" t="str">
        <f t="shared" si="1669"/>
        <v>[(Ms. Cheng Choi Ha ,PERSON)]</v>
      </c>
      <c r="D3184" t="s">
        <v>12522</v>
      </c>
      <c r="E3184">
        <f t="shared" si="1663"/>
        <v>18</v>
      </c>
      <c r="F3184" t="s">
        <v>17931</v>
      </c>
      <c r="G3184" t="str">
        <f t="shared" si="1662"/>
        <v>(Ms. Cheng Choi Ha ,PERSON)</v>
      </c>
    </row>
    <row r="3185" spans="1:20" ht="16.5" customHeight="1" x14ac:dyDescent="0.25">
      <c r="A3185" t="s">
        <v>8954</v>
      </c>
      <c r="B3185">
        <v>95</v>
      </c>
      <c r="C3185" t="str">
        <f t="shared" si="1669"/>
        <v>[(Ms. Jiang Yin Juan ,PERSON)]</v>
      </c>
      <c r="D3185" t="s">
        <v>12523</v>
      </c>
      <c r="E3185">
        <f t="shared" si="1663"/>
        <v>19</v>
      </c>
      <c r="F3185" t="s">
        <v>17821</v>
      </c>
      <c r="G3185" t="str">
        <f t="shared" si="1662"/>
        <v>(Ms. Jiang Yin Juan ,PERSON)</v>
      </c>
    </row>
    <row r="3186" spans="1:20" ht="16.5" customHeight="1" x14ac:dyDescent="0.25">
      <c r="A3186" t="s">
        <v>8949</v>
      </c>
      <c r="B3186">
        <v>95</v>
      </c>
      <c r="C3186" t="str">
        <f t="shared" si="1669"/>
        <v>[(Ms. Leung Suet Lun ,PERSON)]</v>
      </c>
      <c r="D3186" t="s">
        <v>12524</v>
      </c>
      <c r="E3186">
        <f t="shared" si="1663"/>
        <v>19</v>
      </c>
      <c r="F3186" t="s">
        <v>17931</v>
      </c>
      <c r="G3186" t="str">
        <f t="shared" si="1662"/>
        <v>(Ms. Leung Suet Lun ,PERSON)</v>
      </c>
    </row>
    <row r="3187" spans="1:20" ht="16.5" customHeight="1" x14ac:dyDescent="0.25">
      <c r="A3187" t="s">
        <v>8701</v>
      </c>
      <c r="B3187">
        <v>95</v>
      </c>
      <c r="C3187" t="str">
        <f t="shared" si="1669"/>
        <v>[(Ms. LEUNG Yin Fai ,PERSON)]</v>
      </c>
      <c r="D3187" t="s">
        <v>12525</v>
      </c>
      <c r="E3187">
        <f t="shared" si="1663"/>
        <v>18</v>
      </c>
      <c r="F3187" t="s">
        <v>17821</v>
      </c>
      <c r="G3187" t="str">
        <f t="shared" si="1662"/>
        <v>(Ms. LEUNG Yin Fai ,PERSON)</v>
      </c>
    </row>
    <row r="3188" spans="1:20" ht="16.5" customHeight="1" x14ac:dyDescent="0.25">
      <c r="A3188" t="s">
        <v>5768</v>
      </c>
      <c r="B3188">
        <v>95</v>
      </c>
      <c r="C3188" t="str">
        <f t="shared" si="1669"/>
        <v>[(Ms. Li Kit Chi Fiona ,PERSON)]</v>
      </c>
      <c r="D3188" t="s">
        <v>11477</v>
      </c>
      <c r="E3188">
        <f t="shared" si="1663"/>
        <v>21</v>
      </c>
      <c r="F3188" t="s">
        <v>17931</v>
      </c>
      <c r="G3188" t="str">
        <f t="shared" si="1662"/>
        <v>(Ms. Li Kit Chi Fiona ,PERSON)</v>
      </c>
    </row>
    <row r="3189" spans="1:20" ht="16.5" customHeight="1" x14ac:dyDescent="0.25">
      <c r="A3189" t="s">
        <v>2411</v>
      </c>
      <c r="B3189">
        <v>95</v>
      </c>
      <c r="C3189" t="str">
        <f t="shared" si="1669"/>
        <v>[(Ms. Li Na ,PERSON)]</v>
      </c>
      <c r="D3189" t="s">
        <v>12526</v>
      </c>
      <c r="E3189">
        <f t="shared" si="1663"/>
        <v>10</v>
      </c>
      <c r="F3189" t="s">
        <v>17821</v>
      </c>
      <c r="G3189" t="str">
        <f t="shared" si="1662"/>
        <v>(Ms. Li Na ,PERSON)</v>
      </c>
    </row>
    <row r="3190" spans="1:20" ht="16.5" customHeight="1" x14ac:dyDescent="0.25">
      <c r="A3190" t="s">
        <v>9886</v>
      </c>
      <c r="B3190">
        <v>95</v>
      </c>
      <c r="C3190" t="str">
        <f t="shared" si="1669"/>
        <v>[(Ms. Liu Xiaolan ,PERSON)]</v>
      </c>
      <c r="D3190" t="s">
        <v>12527</v>
      </c>
      <c r="E3190">
        <f t="shared" si="1663"/>
        <v>16</v>
      </c>
      <c r="F3190" t="s">
        <v>17821</v>
      </c>
      <c r="G3190" t="str">
        <f t="shared" si="1662"/>
        <v>(Ms. Liu Xiaolan ,PERSON)</v>
      </c>
    </row>
    <row r="3191" spans="1:20" ht="16.5" customHeight="1" x14ac:dyDescent="0.25">
      <c r="A3191" t="s">
        <v>11055</v>
      </c>
      <c r="B3191">
        <v>95</v>
      </c>
      <c r="C3191" t="str">
        <f t="shared" si="1669"/>
        <v>[(Ms. Qiu Hongying ,PERSON)]</v>
      </c>
      <c r="D3191" t="s">
        <v>12528</v>
      </c>
      <c r="E3191">
        <f t="shared" si="1663"/>
        <v>17</v>
      </c>
      <c r="F3191" t="s">
        <v>17821</v>
      </c>
      <c r="G3191" t="str">
        <f t="shared" si="1662"/>
        <v>(Ms. Qiu Hongying ,PERSON)</v>
      </c>
    </row>
    <row r="3192" spans="1:20" ht="16.5" customHeight="1" x14ac:dyDescent="0.25">
      <c r="A3192" t="s">
        <v>1938</v>
      </c>
      <c r="B3192">
        <v>95</v>
      </c>
      <c r="C3192" t="str">
        <f t="shared" si="1669"/>
        <v>[(Ms. Wang Lihong ,PERSON)]</v>
      </c>
      <c r="D3192" t="s">
        <v>12529</v>
      </c>
      <c r="E3192">
        <f t="shared" si="1663"/>
        <v>16</v>
      </c>
      <c r="F3192" t="s">
        <v>17931</v>
      </c>
      <c r="G3192" t="str">
        <f t="shared" si="1662"/>
        <v>(Ms. Wang Lihong ,PERSON)</v>
      </c>
    </row>
    <row r="3193" spans="1:20" ht="16.5" customHeight="1" x14ac:dyDescent="0.25">
      <c r="A3193" t="s">
        <v>4511</v>
      </c>
      <c r="B3193">
        <v>95</v>
      </c>
      <c r="C3193" t="str">
        <f t="shared" si="1669"/>
        <v>[(Ms. Zhou Jianli ,PERSON)]</v>
      </c>
      <c r="D3193" t="s">
        <v>12530</v>
      </c>
      <c r="E3193">
        <f t="shared" si="1663"/>
        <v>16</v>
      </c>
      <c r="F3193" t="s">
        <v>17821</v>
      </c>
      <c r="G3193" t="str">
        <f t="shared" si="1662"/>
        <v>(Ms. Zhou Jianli ,PERSON)</v>
      </c>
    </row>
    <row r="3194" spans="1:20" ht="16.5" customHeight="1" x14ac:dyDescent="0.25">
      <c r="A3194" t="s">
        <v>9818</v>
      </c>
      <c r="B3194">
        <v>95</v>
      </c>
      <c r="C3194" t="str">
        <f t="shared" si="1669"/>
        <v>[(Ng Chi Kit ,PERSON)]</v>
      </c>
      <c r="D3194" t="s">
        <v>12531</v>
      </c>
      <c r="E3194">
        <f t="shared" si="1663"/>
        <v>11</v>
      </c>
      <c r="F3194" t="s">
        <v>11322</v>
      </c>
      <c r="G3194" t="str">
        <f t="shared" si="1662"/>
        <v>(Ng Chi Kit ,PERSON)</v>
      </c>
    </row>
    <row r="3195" spans="1:20" ht="16.5" customHeight="1" x14ac:dyDescent="0.25">
      <c r="A3195" t="s">
        <v>4481</v>
      </c>
      <c r="B3195">
        <v>95</v>
      </c>
      <c r="C3195" t="str">
        <f t="shared" si="1669"/>
        <v>[(Ngooi Leng Swee ,PERSON)]</v>
      </c>
      <c r="D3195" t="s">
        <v>16137</v>
      </c>
      <c r="E3195">
        <f t="shared" si="1663"/>
        <v>16</v>
      </c>
      <c r="F3195" t="s">
        <v>17821</v>
      </c>
      <c r="G3195" t="str">
        <f t="shared" si="1662"/>
        <v>(Ngooi Leng Swee ,PERSON)</v>
      </c>
    </row>
    <row r="3196" spans="1:20" ht="16.5" customHeight="1" x14ac:dyDescent="0.25">
      <c r="A3196" t="s">
        <v>7807</v>
      </c>
      <c r="B3196">
        <v>95</v>
      </c>
      <c r="C3196" t="str">
        <f>"["&amp;G3196&amp;K3196&amp;N3196&amp;Q3196&amp;"]"</f>
        <v>[(Nomination Committee,TITLE)( NIU Zhongjie ,PERSON)(WONG Kwan Lik ,PERSON)(YEUNG Hiu Fu Helen ,PERSON)]</v>
      </c>
      <c r="D3196" t="s">
        <v>13971</v>
      </c>
      <c r="E3196">
        <f t="shared" si="1663"/>
        <v>20</v>
      </c>
      <c r="F3196" t="s">
        <v>17892</v>
      </c>
      <c r="G3196" t="str">
        <f t="shared" si="1662"/>
        <v>(Nomination Committee,TITLE)</v>
      </c>
      <c r="H3196" t="s">
        <v>16986</v>
      </c>
      <c r="I3196">
        <f t="shared" ref="I3196" si="1670">LEN(H3196)</f>
        <v>14</v>
      </c>
      <c r="J3196" t="s">
        <v>17821</v>
      </c>
      <c r="K3196" t="str">
        <f t="shared" ref="K3196:K3198" si="1671">"("&amp;H3196&amp;","&amp;J3196&amp;")"</f>
        <v>( NIU Zhongjie ,PERSON)</v>
      </c>
      <c r="L3196" t="s">
        <v>17936</v>
      </c>
      <c r="M3196" t="s">
        <v>17821</v>
      </c>
      <c r="N3196" t="str">
        <f>"("&amp;L3196&amp;","&amp;M3196&amp;")"</f>
        <v>(WONG Kwan Lik ,PERSON)</v>
      </c>
      <c r="O3196" t="s">
        <v>17005</v>
      </c>
      <c r="P3196" t="s">
        <v>17821</v>
      </c>
      <c r="Q3196" t="str">
        <f t="shared" ref="Q3196" si="1672">"("&amp;O3196&amp;","&amp;P3196&amp;")"</f>
        <v>(YEUNG Hiu Fu Helen ,PERSON)</v>
      </c>
    </row>
    <row r="3197" spans="1:20" ht="16.5" customHeight="1" x14ac:dyDescent="0.25">
      <c r="A3197" t="s">
        <v>10193</v>
      </c>
      <c r="B3197">
        <v>95</v>
      </c>
      <c r="C3197" t="str">
        <f t="shared" ref="C3197:C3198" si="1673">"["&amp;G3197&amp;K3197&amp;"]"</f>
        <v>[(Receiving Bank,TITLE)( DBS Bank (Hong Kong) Limited,ORG)]</v>
      </c>
      <c r="D3197" t="s">
        <v>11779</v>
      </c>
      <c r="E3197">
        <f t="shared" si="1663"/>
        <v>14</v>
      </c>
      <c r="F3197" t="s">
        <v>11314</v>
      </c>
      <c r="G3197" t="str">
        <f t="shared" si="1662"/>
        <v>(Receiving Bank,TITLE)</v>
      </c>
      <c r="H3197" t="s">
        <v>16300</v>
      </c>
      <c r="I3197">
        <f t="shared" ref="I3197:I3198" si="1674">LEN(H3197)</f>
        <v>29</v>
      </c>
      <c r="J3197" t="s">
        <v>17891</v>
      </c>
      <c r="K3197" t="str">
        <f t="shared" si="1671"/>
        <v>( DBS Bank (Hong Kong) Limited,ORG)</v>
      </c>
    </row>
    <row r="3198" spans="1:20" ht="16.5" customHeight="1" x14ac:dyDescent="0.25">
      <c r="A3198" t="s">
        <v>1920</v>
      </c>
      <c r="B3198">
        <v>95</v>
      </c>
      <c r="C3198" t="str">
        <f t="shared" si="1673"/>
        <v>[(Receiving Banks,TITLE)( DBS Bank (Hong Kong) Limited ,ORG)]</v>
      </c>
      <c r="D3198" t="s">
        <v>15341</v>
      </c>
      <c r="E3198">
        <f t="shared" si="1663"/>
        <v>15</v>
      </c>
      <c r="F3198" t="s">
        <v>11314</v>
      </c>
      <c r="G3198" t="str">
        <f t="shared" si="1662"/>
        <v>(Receiving Banks,TITLE)</v>
      </c>
      <c r="H3198" t="s">
        <v>16297</v>
      </c>
      <c r="I3198">
        <f t="shared" si="1674"/>
        <v>30</v>
      </c>
      <c r="J3198" t="s">
        <v>17891</v>
      </c>
      <c r="K3198" t="str">
        <f t="shared" si="1671"/>
        <v>( DBS Bank (Hong Kong) Limited ,ORG)</v>
      </c>
    </row>
    <row r="3199" spans="1:20" ht="16.5" customHeight="1" x14ac:dyDescent="0.25">
      <c r="A3199" t="s">
        <v>2636</v>
      </c>
      <c r="B3199">
        <v>95</v>
      </c>
    </row>
    <row r="3200" spans="1:20" ht="16.5" customHeight="1" x14ac:dyDescent="0.25">
      <c r="A3200" t="s">
        <v>932</v>
      </c>
      <c r="B3200">
        <v>95</v>
      </c>
      <c r="C3200" t="str">
        <f>"["&amp;G3200&amp;K3200&amp;N3200&amp;Q3200&amp;T3200&amp;"]"</f>
        <v>[(Remuneration Committee,TITLE)( Mr. Gay Soon Watt,PERSON)(Mr. Chia Kok Seng ,PERSON)( Mr. Gay Soon Watt Mr. Chia Kok Seng Mr. Wong Heung Ming Henry,PERSON)(Mr. Chia Kok Seng ,PERSON)]</v>
      </c>
      <c r="D3200" t="s">
        <v>14003</v>
      </c>
      <c r="E3200">
        <f t="shared" si="1663"/>
        <v>22</v>
      </c>
      <c r="F3200" t="s">
        <v>17892</v>
      </c>
      <c r="G3200" t="str">
        <f t="shared" ref="G3200:G3209" si="1675">"("&amp;D3200&amp;","&amp;F3200&amp;")"</f>
        <v>(Remuneration Committee,TITLE)</v>
      </c>
      <c r="H3200" t="s">
        <v>17636</v>
      </c>
      <c r="I3200">
        <f t="shared" ref="I3200" si="1676">LEN(H3200)</f>
        <v>18</v>
      </c>
      <c r="J3200" t="s">
        <v>17821</v>
      </c>
      <c r="K3200" t="str">
        <f>"("&amp;H3200&amp;","&amp;J3200&amp;")"</f>
        <v>( Mr. Gay Soon Watt,PERSON)</v>
      </c>
      <c r="L3200" t="s">
        <v>17651</v>
      </c>
      <c r="M3200" t="s">
        <v>17821</v>
      </c>
      <c r="N3200" t="str">
        <f>"("&amp;L3200&amp;","&amp;M3200&amp;")"</f>
        <v>(Mr. Chia Kok Seng ,PERSON)</v>
      </c>
      <c r="O3200" t="s">
        <v>17375</v>
      </c>
      <c r="P3200" t="s">
        <v>17821</v>
      </c>
      <c r="Q3200" t="str">
        <f t="shared" ref="Q3200" si="1677">"("&amp;O3200&amp;","&amp;P3200&amp;")"</f>
        <v>( Mr. Gay Soon Watt Mr. Chia Kok Seng Mr. Wong Heung Ming Henry,PERSON)</v>
      </c>
      <c r="R3200" t="s">
        <v>17651</v>
      </c>
      <c r="S3200" t="s">
        <v>17821</v>
      </c>
      <c r="T3200" t="str">
        <f t="shared" ref="T3200" si="1678">"("&amp;R3200&amp;","&amp;S3200&amp;")"</f>
        <v>(Mr. Chia Kok Seng ,PERSON)</v>
      </c>
    </row>
    <row r="3201" spans="1:17" ht="16.5" customHeight="1" x14ac:dyDescent="0.25">
      <c r="A3201" t="s">
        <v>15729</v>
      </c>
      <c r="B3201">
        <v>95</v>
      </c>
      <c r="C3201" t="str">
        <f t="shared" ref="C3201:C3209" si="1679">"["&amp;G3201&amp;"]"</f>
        <v>[(Reynolds Porter Chamberlain,ORG)]</v>
      </c>
      <c r="D3201" t="s">
        <v>4463</v>
      </c>
      <c r="E3201">
        <f t="shared" si="1663"/>
        <v>27</v>
      </c>
      <c r="F3201" t="s">
        <v>17958</v>
      </c>
      <c r="G3201" t="str">
        <f t="shared" si="1675"/>
        <v>(Reynolds Porter Chamberlain,ORG)</v>
      </c>
    </row>
    <row r="3202" spans="1:17" ht="16.5" customHeight="1" x14ac:dyDescent="0.25">
      <c r="A3202" t="s">
        <v>8386</v>
      </c>
      <c r="B3202">
        <v>95</v>
      </c>
      <c r="C3202" t="str">
        <f t="shared" si="1679"/>
        <v>[(SBI China Capital Financial Services Limited ,ORG)]</v>
      </c>
      <c r="D3202" t="s">
        <v>14724</v>
      </c>
      <c r="E3202">
        <f t="shared" si="1663"/>
        <v>45</v>
      </c>
      <c r="F3202" t="s">
        <v>17756</v>
      </c>
      <c r="G3202" t="str">
        <f t="shared" si="1675"/>
        <v>(SBI China Capital Financial Services Limited ,ORG)</v>
      </c>
    </row>
    <row r="3203" spans="1:17" ht="16.5" customHeight="1" x14ac:dyDescent="0.25">
      <c r="A3203" t="s">
        <v>8776</v>
      </c>
      <c r="B3203">
        <v>95</v>
      </c>
      <c r="C3203" t="str">
        <f t="shared" si="1679"/>
        <v>[(SHENG Baijiao,PERSON)]</v>
      </c>
      <c r="D3203" t="s">
        <v>16199</v>
      </c>
      <c r="E3203">
        <f t="shared" ref="E3203:E3266" si="1680">LEN(D3203)</f>
        <v>13</v>
      </c>
      <c r="F3203" t="s">
        <v>17821</v>
      </c>
      <c r="G3203" t="str">
        <f t="shared" si="1675"/>
        <v>(SHENG Baijiao,PERSON)</v>
      </c>
    </row>
    <row r="3204" spans="1:17" ht="16.5" customHeight="1" x14ac:dyDescent="0.25">
      <c r="A3204" t="s">
        <v>15730</v>
      </c>
      <c r="B3204">
        <v>95</v>
      </c>
      <c r="C3204" t="str">
        <f t="shared" si="1679"/>
        <v>[(Sidley Austin,ORG)]</v>
      </c>
      <c r="D3204" t="s">
        <v>330</v>
      </c>
      <c r="E3204">
        <f t="shared" si="1680"/>
        <v>13</v>
      </c>
      <c r="F3204" t="s">
        <v>17958</v>
      </c>
      <c r="G3204" t="str">
        <f t="shared" si="1675"/>
        <v>(Sidley Austin,ORG)</v>
      </c>
    </row>
    <row r="3205" spans="1:17" ht="16.5" customHeight="1" x14ac:dyDescent="0.25">
      <c r="A3205" t="s">
        <v>15731</v>
      </c>
      <c r="B3205">
        <v>95</v>
      </c>
      <c r="C3205" t="str">
        <f t="shared" si="1679"/>
        <v>[(Sir Oswald Cheung's Chambers,PERSON)]</v>
      </c>
      <c r="D3205" t="s">
        <v>15732</v>
      </c>
      <c r="E3205">
        <f t="shared" si="1680"/>
        <v>28</v>
      </c>
      <c r="F3205" t="s">
        <v>17931</v>
      </c>
      <c r="G3205" t="str">
        <f t="shared" si="1675"/>
        <v>(Sir Oswald Cheung's Chambers,PERSON)</v>
      </c>
    </row>
    <row r="3206" spans="1:17" ht="16.5" customHeight="1" x14ac:dyDescent="0.25">
      <c r="A3206" t="s">
        <v>5605</v>
      </c>
      <c r="B3206">
        <v>95</v>
      </c>
      <c r="C3206" t="str">
        <f t="shared" si="1679"/>
        <v>[(SONG Yi ,PERSON)]</v>
      </c>
      <c r="D3206" t="s">
        <v>12532</v>
      </c>
      <c r="E3206">
        <f t="shared" si="1680"/>
        <v>8</v>
      </c>
      <c r="F3206" t="s">
        <v>18050</v>
      </c>
      <c r="G3206" t="str">
        <f t="shared" si="1675"/>
        <v>(SONG Yi ,PERSON)</v>
      </c>
    </row>
    <row r="3207" spans="1:17" ht="16.5" customHeight="1" x14ac:dyDescent="0.25">
      <c r="A3207" t="s">
        <v>9763</v>
      </c>
      <c r="B3207">
        <v>95</v>
      </c>
      <c r="C3207" t="str">
        <f t="shared" si="1679"/>
        <v>[(Yue Xiu Securities Company Limited ,ORG)]</v>
      </c>
      <c r="D3207" t="s">
        <v>13921</v>
      </c>
      <c r="E3207">
        <f t="shared" si="1680"/>
        <v>35</v>
      </c>
      <c r="F3207" t="s">
        <v>17756</v>
      </c>
      <c r="G3207" t="str">
        <f t="shared" si="1675"/>
        <v>(Yue Xiu Securities Company Limited ,ORG)</v>
      </c>
    </row>
    <row r="3208" spans="1:17" ht="16.5" customHeight="1" x14ac:dyDescent="0.25">
      <c r="A3208" t="s">
        <v>10015</v>
      </c>
      <c r="B3208">
        <v>95</v>
      </c>
      <c r="C3208" t="str">
        <f t="shared" si="1679"/>
        <v>[(Yue Xiu Securities Company Limited ,ORG)]</v>
      </c>
      <c r="D3208" t="s">
        <v>13921</v>
      </c>
      <c r="E3208">
        <f t="shared" si="1680"/>
        <v>35</v>
      </c>
      <c r="F3208" t="s">
        <v>17756</v>
      </c>
      <c r="G3208" t="str">
        <f t="shared" si="1675"/>
        <v>(Yue Xiu Securities Company Limited ,ORG)</v>
      </c>
    </row>
    <row r="3209" spans="1:17" ht="16.5" customHeight="1" x14ac:dyDescent="0.25">
      <c r="A3209" t="s">
        <v>2938</v>
      </c>
      <c r="B3209">
        <v>95</v>
      </c>
      <c r="C3209" t="str">
        <f t="shared" si="1679"/>
        <v>[(Zhongrong PT Securities Limited ,ORG)]</v>
      </c>
      <c r="D3209" t="s">
        <v>14725</v>
      </c>
      <c r="E3209">
        <f t="shared" si="1680"/>
        <v>32</v>
      </c>
      <c r="F3209" t="s">
        <v>17756</v>
      </c>
      <c r="G3209" t="str">
        <f t="shared" si="1675"/>
        <v>(Zhongrong PT Securities Limited ,ORG)</v>
      </c>
    </row>
    <row r="3210" spans="1:17" ht="16.5" customHeight="1" x14ac:dyDescent="0.25">
      <c r="A3210" t="s">
        <v>10823</v>
      </c>
      <c r="B3210">
        <v>96</v>
      </c>
    </row>
    <row r="3211" spans="1:17" ht="16.5" customHeight="1" x14ac:dyDescent="0.25">
      <c r="A3211" t="s">
        <v>11215</v>
      </c>
      <c r="B3211">
        <v>96</v>
      </c>
    </row>
    <row r="3212" spans="1:17" ht="16.5" customHeight="1" x14ac:dyDescent="0.25">
      <c r="A3212" t="s">
        <v>2306</v>
      </c>
      <c r="B3212">
        <v>96</v>
      </c>
      <c r="C3212" t="str">
        <f t="shared" ref="C3212:C3215" si="1681">"["&amp;G3212&amp;"]"</f>
        <v>[(ABCI Capital Limited ,ORG)]</v>
      </c>
      <c r="D3212" t="s">
        <v>11700</v>
      </c>
      <c r="E3212">
        <f t="shared" si="1680"/>
        <v>21</v>
      </c>
      <c r="F3212" t="s">
        <v>17756</v>
      </c>
      <c r="G3212" t="str">
        <f t="shared" ref="G3212:G3231" si="1682">"("&amp;D3212&amp;","&amp;F3212&amp;")"</f>
        <v>(ABCI Capital Limited ,ORG)</v>
      </c>
    </row>
    <row r="3213" spans="1:17" ht="16.5" customHeight="1" x14ac:dyDescent="0.25">
      <c r="A3213" t="s">
        <v>919</v>
      </c>
      <c r="B3213">
        <v>96</v>
      </c>
      <c r="C3213" t="str">
        <f t="shared" si="1681"/>
        <v>[( Conyers Dill &amp; Pearman ,ORG)]</v>
      </c>
      <c r="D3213" t="s">
        <v>17051</v>
      </c>
      <c r="E3213">
        <f t="shared" si="1680"/>
        <v>24</v>
      </c>
      <c r="F3213" t="s">
        <v>17928</v>
      </c>
      <c r="G3213" t="str">
        <f t="shared" si="1682"/>
        <v>( Conyers Dill &amp; Pearman ,ORG)</v>
      </c>
    </row>
    <row r="3214" spans="1:17" ht="16.5" customHeight="1" x14ac:dyDescent="0.25">
      <c r="A3214" t="s">
        <v>6884</v>
      </c>
      <c r="B3214">
        <v>96</v>
      </c>
      <c r="C3214" t="str">
        <f t="shared" si="1681"/>
        <v>[(Commerce &amp; Finance Law Offices ,ORG)]</v>
      </c>
      <c r="D3214" t="s">
        <v>17114</v>
      </c>
      <c r="E3214">
        <f t="shared" si="1680"/>
        <v>31</v>
      </c>
      <c r="F3214" t="s">
        <v>18024</v>
      </c>
      <c r="G3214" t="str">
        <f t="shared" si="1682"/>
        <v>(Commerce &amp; Finance Law Offices ,ORG)</v>
      </c>
    </row>
    <row r="3215" spans="1:17" ht="16.5" customHeight="1" x14ac:dyDescent="0.25">
      <c r="A3215" t="s">
        <v>9477</v>
      </c>
      <c r="B3215">
        <v>96</v>
      </c>
      <c r="C3215" t="str">
        <f t="shared" si="1681"/>
        <v>[( Reed Smith LLP ,ORG)]</v>
      </c>
      <c r="D3215" t="s">
        <v>17082</v>
      </c>
      <c r="E3215">
        <f t="shared" si="1680"/>
        <v>16</v>
      </c>
      <c r="F3215" t="s">
        <v>17756</v>
      </c>
      <c r="G3215" t="str">
        <f t="shared" si="1682"/>
        <v>( Reed Smith LLP ,ORG)</v>
      </c>
    </row>
    <row r="3216" spans="1:17" ht="16.5" customHeight="1" x14ac:dyDescent="0.25">
      <c r="A3216" t="s">
        <v>17669</v>
      </c>
      <c r="B3216">
        <v>96</v>
      </c>
      <c r="C3216" t="str">
        <f>"["&amp;G3216&amp;K3216&amp;N3216&amp;Q3216&amp;"]"</f>
        <v>[(Audit Committee,TITLE)( Mr. Hung Ka Hai Clement,PERSON)(Dr. Li Zijun,PERSON)(Mr. Wang Shao,PERSON)]</v>
      </c>
      <c r="D3216" t="s">
        <v>15237</v>
      </c>
      <c r="E3216">
        <f t="shared" si="1680"/>
        <v>15</v>
      </c>
      <c r="F3216" t="s">
        <v>17892</v>
      </c>
      <c r="G3216" t="str">
        <f t="shared" si="1682"/>
        <v>(Audit Committee,TITLE)</v>
      </c>
      <c r="H3216" t="s">
        <v>17637</v>
      </c>
      <c r="I3216">
        <f t="shared" ref="I3216" si="1683">LEN(H3216)</f>
        <v>24</v>
      </c>
      <c r="J3216" t="s">
        <v>17821</v>
      </c>
      <c r="K3216" t="str">
        <f>"("&amp;H3216&amp;","&amp;J3216&amp;")"</f>
        <v>( Mr. Hung Ka Hai Clement,PERSON)</v>
      </c>
      <c r="L3216" t="s">
        <v>17652</v>
      </c>
      <c r="M3216" t="s">
        <v>17821</v>
      </c>
      <c r="N3216" t="str">
        <f>"("&amp;L3216&amp;","&amp;M3216&amp;")"</f>
        <v>(Dr. Li Zijun,PERSON)</v>
      </c>
      <c r="O3216" t="s">
        <v>17670</v>
      </c>
      <c r="P3216" t="s">
        <v>17821</v>
      </c>
      <c r="Q3216" t="str">
        <f t="shared" ref="Q3216" si="1684">"("&amp;O3216&amp;","&amp;P3216&amp;")"</f>
        <v>(Mr. Wang Shao,PERSON)</v>
      </c>
    </row>
    <row r="3217" spans="1:11" ht="16.5" customHeight="1" x14ac:dyDescent="0.25">
      <c r="A3217" t="s">
        <v>10768</v>
      </c>
      <c r="B3217">
        <v>96</v>
      </c>
      <c r="C3217" t="str">
        <f t="shared" ref="C3217:C3221" si="1685">"["&amp;G3217&amp;"]"</f>
        <v>[(Authorised representatives,TITLE)]</v>
      </c>
      <c r="D3217" t="s">
        <v>115</v>
      </c>
      <c r="E3217">
        <f t="shared" si="1680"/>
        <v>26</v>
      </c>
      <c r="F3217" t="s">
        <v>18030</v>
      </c>
      <c r="G3217" t="str">
        <f t="shared" si="1682"/>
        <v>(Authorised representatives,TITLE)</v>
      </c>
    </row>
    <row r="3218" spans="1:11" ht="16.5" customHeight="1" x14ac:dyDescent="0.25">
      <c r="A3218" t="s">
        <v>475</v>
      </c>
      <c r="B3218">
        <v>96</v>
      </c>
      <c r="C3218" t="str">
        <f t="shared" si="1685"/>
        <v>[(BOCOM International Securities Limited ,ORG)]</v>
      </c>
      <c r="D3218" t="s">
        <v>14723</v>
      </c>
      <c r="E3218">
        <f t="shared" si="1680"/>
        <v>39</v>
      </c>
      <c r="F3218" t="s">
        <v>17756</v>
      </c>
      <c r="G3218" t="str">
        <f t="shared" si="1682"/>
        <v>(BOCOM International Securities Limited ,ORG)</v>
      </c>
    </row>
    <row r="3219" spans="1:11" ht="16.5" customHeight="1" x14ac:dyDescent="0.25">
      <c r="A3219" t="s">
        <v>464</v>
      </c>
      <c r="B3219">
        <v>96</v>
      </c>
      <c r="C3219" t="str">
        <f t="shared" si="1685"/>
        <v>[(CHANG Sufang ,PERSON)]</v>
      </c>
      <c r="D3219" t="s">
        <v>11557</v>
      </c>
      <c r="E3219">
        <f t="shared" si="1680"/>
        <v>13</v>
      </c>
      <c r="F3219" t="s">
        <v>17821</v>
      </c>
      <c r="G3219" t="str">
        <f t="shared" si="1682"/>
        <v>(CHANG Sufang ,PERSON)</v>
      </c>
    </row>
    <row r="3220" spans="1:11" ht="16.5" customHeight="1" x14ac:dyDescent="0.25">
      <c r="A3220" t="s">
        <v>9977</v>
      </c>
      <c r="B3220">
        <v>96</v>
      </c>
      <c r="C3220" t="str">
        <f t="shared" si="1685"/>
        <v>[(CHEN Yu ,PERSON)]</v>
      </c>
      <c r="D3220" t="s">
        <v>12533</v>
      </c>
      <c r="E3220">
        <f t="shared" si="1680"/>
        <v>8</v>
      </c>
      <c r="F3220" t="s">
        <v>18050</v>
      </c>
      <c r="G3220" t="str">
        <f t="shared" si="1682"/>
        <v>(CHEN Yu ,PERSON)</v>
      </c>
    </row>
    <row r="3221" spans="1:11" ht="16.5" customHeight="1" x14ac:dyDescent="0.25">
      <c r="A3221" t="s">
        <v>8943</v>
      </c>
      <c r="B3221">
        <v>96</v>
      </c>
      <c r="C3221" t="str">
        <f t="shared" si="1685"/>
        <v>[(Cleary Gottlieb Steen &amp; Hamilton (Hong Kong) ,ORG)]</v>
      </c>
      <c r="D3221" t="s">
        <v>18025</v>
      </c>
      <c r="E3221">
        <f t="shared" si="1680"/>
        <v>45</v>
      </c>
      <c r="F3221" t="s">
        <v>17887</v>
      </c>
      <c r="G3221" t="str">
        <f t="shared" si="1682"/>
        <v>(Cleary Gottlieb Steen &amp; Hamilton (Hong Kong) ,ORG)</v>
      </c>
    </row>
    <row r="3222" spans="1:11" ht="16.5" customHeight="1" x14ac:dyDescent="0.25">
      <c r="A3222" t="s">
        <v>15315</v>
      </c>
      <c r="B3222">
        <v>96</v>
      </c>
      <c r="C3222" t="str">
        <f>"["&amp;G3222&amp;K3222&amp;"]"</f>
        <v>[(Compliance officer,TITLE)(Ms. Li Yi,PERSON)]</v>
      </c>
      <c r="D3222" t="s">
        <v>14585</v>
      </c>
      <c r="E3222">
        <f t="shared" si="1680"/>
        <v>18</v>
      </c>
      <c r="F3222" t="s">
        <v>17892</v>
      </c>
      <c r="G3222" t="str">
        <f t="shared" si="1682"/>
        <v>(Compliance officer,TITLE)</v>
      </c>
      <c r="H3222" t="s">
        <v>15318</v>
      </c>
      <c r="I3222">
        <f t="shared" ref="I3222" si="1686">LEN(H3222)</f>
        <v>9</v>
      </c>
      <c r="J3222" t="s">
        <v>17821</v>
      </c>
      <c r="K3222" t="str">
        <f>"("&amp;H3222&amp;","&amp;J3222&amp;")"</f>
        <v>(Ms. Li Yi,PERSON)</v>
      </c>
    </row>
    <row r="3223" spans="1:11" ht="16.5" customHeight="1" x14ac:dyDescent="0.25">
      <c r="A3223" t="s">
        <v>2895</v>
      </c>
      <c r="B3223">
        <v>96</v>
      </c>
      <c r="C3223" t="str">
        <f t="shared" ref="C3223:C3229" si="1687">"["&amp;G3223&amp;"]"</f>
        <v>[(Dr. Gao Fuping ,PERSON)]</v>
      </c>
      <c r="D3223" t="s">
        <v>12534</v>
      </c>
      <c r="E3223">
        <f t="shared" si="1680"/>
        <v>15</v>
      </c>
      <c r="F3223" t="s">
        <v>18022</v>
      </c>
      <c r="G3223" t="str">
        <f t="shared" si="1682"/>
        <v>(Dr. Gao Fuping ,PERSON)</v>
      </c>
    </row>
    <row r="3224" spans="1:11" ht="16.5" customHeight="1" x14ac:dyDescent="0.25">
      <c r="A3224" t="s">
        <v>3106</v>
      </c>
      <c r="B3224">
        <v>96</v>
      </c>
      <c r="C3224" t="str">
        <f t="shared" si="1687"/>
        <v>[(Dr. Lau Chi Keung ,PERSON)]</v>
      </c>
      <c r="D3224" t="s">
        <v>11496</v>
      </c>
      <c r="E3224">
        <f t="shared" si="1680"/>
        <v>18</v>
      </c>
      <c r="F3224" t="s">
        <v>18022</v>
      </c>
      <c r="G3224" t="str">
        <f t="shared" si="1682"/>
        <v>(Dr. Lau Chi Keung ,PERSON)</v>
      </c>
    </row>
    <row r="3225" spans="1:11" ht="16.5" customHeight="1" x14ac:dyDescent="0.25">
      <c r="A3225" t="s">
        <v>2894</v>
      </c>
      <c r="B3225">
        <v>96</v>
      </c>
      <c r="C3225" t="str">
        <f t="shared" si="1687"/>
        <v>[(Dr. Ou-Yang Hui ,PERSON)]</v>
      </c>
      <c r="D3225" t="s">
        <v>12535</v>
      </c>
      <c r="E3225">
        <f t="shared" si="1680"/>
        <v>16</v>
      </c>
      <c r="F3225" t="s">
        <v>18022</v>
      </c>
      <c r="G3225" t="str">
        <f t="shared" si="1682"/>
        <v>(Dr. Ou-Yang Hui ,PERSON)</v>
      </c>
    </row>
    <row r="3226" spans="1:11" ht="16.5" customHeight="1" x14ac:dyDescent="0.25">
      <c r="A3226" t="s">
        <v>8930</v>
      </c>
      <c r="B3226">
        <v>96</v>
      </c>
      <c r="C3226" t="str">
        <f t="shared" si="1687"/>
        <v>[(Dr. Pierre Armand Morgon ,PERSON)]</v>
      </c>
      <c r="D3226" t="s">
        <v>12536</v>
      </c>
      <c r="E3226">
        <f t="shared" si="1680"/>
        <v>25</v>
      </c>
      <c r="F3226" t="s">
        <v>18022</v>
      </c>
      <c r="G3226" t="str">
        <f t="shared" si="1682"/>
        <v>(Dr. Pierre Armand Morgon ,PERSON)</v>
      </c>
    </row>
    <row r="3227" spans="1:11" ht="16.5" customHeight="1" x14ac:dyDescent="0.25">
      <c r="A3227" t="s">
        <v>9075</v>
      </c>
      <c r="B3227">
        <v>96</v>
      </c>
      <c r="C3227" t="str">
        <f t="shared" si="1687"/>
        <v>[(Dr. Yiyou CHEN ,PERSON)]</v>
      </c>
      <c r="D3227" t="s">
        <v>12537</v>
      </c>
      <c r="E3227">
        <f t="shared" si="1680"/>
        <v>15</v>
      </c>
      <c r="F3227" t="s">
        <v>18022</v>
      </c>
      <c r="G3227" t="str">
        <f t="shared" si="1682"/>
        <v>(Dr. Yiyou CHEN ,PERSON)</v>
      </c>
    </row>
    <row r="3228" spans="1:11" ht="16.5" customHeight="1" x14ac:dyDescent="0.25">
      <c r="A3228" t="s">
        <v>4773</v>
      </c>
      <c r="B3228">
        <v>96</v>
      </c>
      <c r="C3228" t="str">
        <f t="shared" si="1687"/>
        <v>[(Essence International Securities (Hong Kong) Limited,ORG)]</v>
      </c>
      <c r="D3228" t="s">
        <v>1375</v>
      </c>
      <c r="E3228">
        <f t="shared" si="1680"/>
        <v>52</v>
      </c>
      <c r="F3228" t="s">
        <v>17756</v>
      </c>
      <c r="G3228" t="str">
        <f t="shared" si="1682"/>
        <v>(Essence International Securities (Hong Kong) Limited,ORG)</v>
      </c>
    </row>
    <row r="3229" spans="1:11" ht="16.5" customHeight="1" x14ac:dyDescent="0.25">
      <c r="A3229" t="s">
        <v>4192</v>
      </c>
      <c r="B3229">
        <v>96</v>
      </c>
      <c r="C3229" t="str">
        <f t="shared" si="1687"/>
        <v>[(Fangda Partners,ORG)]</v>
      </c>
      <c r="D3229" t="s">
        <v>15927</v>
      </c>
      <c r="E3229">
        <f t="shared" si="1680"/>
        <v>15</v>
      </c>
      <c r="F3229" t="s">
        <v>17958</v>
      </c>
      <c r="G3229" t="str">
        <f t="shared" si="1682"/>
        <v>(Fangda Partners,ORG)</v>
      </c>
    </row>
    <row r="3230" spans="1:11" ht="16.5" customHeight="1" x14ac:dyDescent="0.25">
      <c r="A3230" t="s">
        <v>15547</v>
      </c>
      <c r="B3230">
        <v>96</v>
      </c>
      <c r="C3230" t="str">
        <f>"["&amp;G3230&amp;K3230&amp;"]"</f>
        <v>[(Audit Committee ,TITLE)(Mr. Lo Chi Chiu ,PERSON)]</v>
      </c>
      <c r="D3230" t="s">
        <v>15148</v>
      </c>
      <c r="E3230">
        <f t="shared" si="1680"/>
        <v>16</v>
      </c>
      <c r="F3230" t="s">
        <v>17892</v>
      </c>
      <c r="G3230" t="str">
        <f t="shared" si="1682"/>
        <v>(Audit Committee ,TITLE)</v>
      </c>
      <c r="H3230" t="s">
        <v>15563</v>
      </c>
      <c r="I3230">
        <f t="shared" ref="I3230" si="1688">LEN(H3230)</f>
        <v>16</v>
      </c>
      <c r="J3230" t="s">
        <v>18012</v>
      </c>
      <c r="K3230" t="str">
        <f>"("&amp;H3230&amp;","&amp;J3230&amp;")"</f>
        <v>(Mr. Lo Chi Chiu ,PERSON)</v>
      </c>
    </row>
    <row r="3231" spans="1:11" ht="16.5" customHeight="1" x14ac:dyDescent="0.25">
      <c r="A3231" t="s">
        <v>5072</v>
      </c>
      <c r="B3231">
        <v>96</v>
      </c>
      <c r="C3231" t="str">
        <f t="shared" ref="C3231" si="1689">"["&amp;G3231&amp;"]"</f>
        <v>[(Gao Guimin ,PERSON)]</v>
      </c>
      <c r="D3231" t="s">
        <v>12538</v>
      </c>
      <c r="E3231">
        <f t="shared" si="1680"/>
        <v>11</v>
      </c>
      <c r="F3231" t="s">
        <v>11322</v>
      </c>
      <c r="G3231" t="str">
        <f t="shared" si="1682"/>
        <v>(Gao Guimin ,PERSON)</v>
      </c>
    </row>
    <row r="3232" spans="1:11" ht="16.5" customHeight="1" x14ac:dyDescent="0.25">
      <c r="A3232" t="s">
        <v>5024</v>
      </c>
      <c r="B3232">
        <v>96</v>
      </c>
    </row>
    <row r="3233" spans="1:17" ht="16.5" customHeight="1" x14ac:dyDescent="0.25">
      <c r="A3233" t="s">
        <v>2291</v>
      </c>
      <c r="B3233">
        <v>96</v>
      </c>
      <c r="C3233" t="str">
        <f t="shared" ref="C3233:C3235" si="1690">"["&amp;G3233&amp;"]"</f>
        <v>[(HUANG Boqi ,PERSON)]</v>
      </c>
      <c r="D3233" t="s">
        <v>12539</v>
      </c>
      <c r="E3233">
        <f t="shared" si="1680"/>
        <v>11</v>
      </c>
      <c r="F3233" t="s">
        <v>11322</v>
      </c>
      <c r="G3233" t="str">
        <f t="shared" ref="G3233:G3290" si="1691">"("&amp;D3233&amp;","&amp;F3233&amp;")"</f>
        <v>(HUANG Boqi ,PERSON)</v>
      </c>
    </row>
    <row r="3234" spans="1:17" ht="16.5" customHeight="1" x14ac:dyDescent="0.25">
      <c r="A3234" t="s">
        <v>8516</v>
      </c>
      <c r="B3234">
        <v>96</v>
      </c>
      <c r="C3234" t="str">
        <f t="shared" si="1690"/>
        <v>[(Huatai Financial Holdings (Hong Kong) Limited,ORG)]</v>
      </c>
      <c r="D3234" t="s">
        <v>1956</v>
      </c>
      <c r="E3234">
        <f t="shared" si="1680"/>
        <v>45</v>
      </c>
      <c r="F3234" t="s">
        <v>17756</v>
      </c>
      <c r="G3234" t="str">
        <f t="shared" si="1691"/>
        <v>(Huatai Financial Holdings (Hong Kong) Limited,ORG)</v>
      </c>
    </row>
    <row r="3235" spans="1:17" ht="16.5" customHeight="1" x14ac:dyDescent="0.25">
      <c r="A3235" t="s">
        <v>3223</v>
      </c>
      <c r="B3235">
        <v>96</v>
      </c>
      <c r="C3235" t="str">
        <f t="shared" si="1690"/>
        <v>[(Jia Yuan Law Offices,ORG)]</v>
      </c>
      <c r="D3235" t="s">
        <v>15988</v>
      </c>
      <c r="E3235">
        <f t="shared" si="1680"/>
        <v>20</v>
      </c>
      <c r="F3235" t="s">
        <v>18024</v>
      </c>
      <c r="G3235" t="str">
        <f t="shared" si="1691"/>
        <v>(Jia Yuan Law Offices,ORG)</v>
      </c>
    </row>
    <row r="3236" spans="1:17" ht="16.5" customHeight="1" x14ac:dyDescent="0.25">
      <c r="A3236" t="s">
        <v>5501</v>
      </c>
      <c r="B3236">
        <v>96</v>
      </c>
      <c r="C3236" t="str">
        <f t="shared" ref="C3236:C3238" si="1692">"["&amp;G3236&amp;K3236&amp;"]"</f>
        <v>[(Joint company secretaries,TITLE)( Ms. Lee, Mei Yi,PERSON)]</v>
      </c>
      <c r="D3236" t="s">
        <v>14183</v>
      </c>
      <c r="E3236">
        <f t="shared" si="1680"/>
        <v>25</v>
      </c>
      <c r="F3236" t="s">
        <v>17892</v>
      </c>
      <c r="G3236" t="str">
        <f t="shared" si="1691"/>
        <v>(Joint company secretaries,TITLE)</v>
      </c>
      <c r="H3236" t="s">
        <v>16776</v>
      </c>
      <c r="I3236">
        <f t="shared" ref="I3236" si="1693">LEN(H3236)</f>
        <v>16</v>
      </c>
      <c r="J3236" t="s">
        <v>17994</v>
      </c>
      <c r="K3236" t="str">
        <f t="shared" ref="K3236:K3238" si="1694">"("&amp;H3236&amp;","&amp;J3236&amp;")"</f>
        <v>( Ms. Lee, Mei Yi,PERSON)</v>
      </c>
    </row>
    <row r="3237" spans="1:17" ht="16.5" customHeight="1" x14ac:dyDescent="0.25">
      <c r="A3237" t="s">
        <v>3007</v>
      </c>
      <c r="B3237">
        <v>96</v>
      </c>
      <c r="C3237" t="str">
        <f t="shared" si="1692"/>
        <v>[(Joint Global Coordinators,TITLE)( CLSA Limited ,ORG)]</v>
      </c>
      <c r="D3237" t="s">
        <v>74</v>
      </c>
      <c r="E3237">
        <f t="shared" si="1680"/>
        <v>25</v>
      </c>
      <c r="F3237" t="s">
        <v>17892</v>
      </c>
      <c r="G3237" t="str">
        <f t="shared" si="1691"/>
        <v>(Joint Global Coordinators,TITLE)</v>
      </c>
      <c r="H3237" t="s">
        <v>16777</v>
      </c>
      <c r="I3237">
        <f t="shared" ref="I3237:I3238" si="1695">LEN(H3237)</f>
        <v>14</v>
      </c>
      <c r="J3237" t="s">
        <v>17891</v>
      </c>
      <c r="K3237" t="str">
        <f t="shared" si="1694"/>
        <v>( CLSA Limited ,ORG)</v>
      </c>
    </row>
    <row r="3238" spans="1:17" ht="16.5" customHeight="1" x14ac:dyDescent="0.25">
      <c r="A3238" t="s">
        <v>5347</v>
      </c>
      <c r="B3238">
        <v>96</v>
      </c>
      <c r="C3238" t="str">
        <f t="shared" si="1692"/>
        <v>[(Joint Representatives,TITLE)( Morgan Stanley Asia Limited ,ORG)]</v>
      </c>
      <c r="D3238" t="s">
        <v>3813</v>
      </c>
      <c r="E3238">
        <f t="shared" si="1680"/>
        <v>21</v>
      </c>
      <c r="F3238" t="s">
        <v>11314</v>
      </c>
      <c r="G3238" t="str">
        <f t="shared" si="1691"/>
        <v>(Joint Representatives,TITLE)</v>
      </c>
      <c r="H3238" t="s">
        <v>16818</v>
      </c>
      <c r="I3238">
        <f t="shared" si="1695"/>
        <v>29</v>
      </c>
      <c r="J3238" t="s">
        <v>17891</v>
      </c>
      <c r="K3238" t="str">
        <f t="shared" si="1694"/>
        <v>( Morgan Stanley Asia Limited ,ORG)</v>
      </c>
    </row>
    <row r="3239" spans="1:17" ht="16.5" customHeight="1" x14ac:dyDescent="0.25">
      <c r="A3239" t="s">
        <v>5490</v>
      </c>
      <c r="B3239">
        <v>96</v>
      </c>
      <c r="C3239" t="str">
        <f t="shared" ref="C3239:C3246" si="1696">"["&amp;G3239&amp;"]"</f>
        <v>[(Legal adviser to the Sole Sponsor and the Underwriters ,TITLE)]</v>
      </c>
      <c r="D3239" t="s">
        <v>14726</v>
      </c>
      <c r="E3239">
        <f t="shared" si="1680"/>
        <v>55</v>
      </c>
      <c r="F3239" t="s">
        <v>17956</v>
      </c>
      <c r="G3239" t="str">
        <f t="shared" si="1691"/>
        <v>(Legal adviser to the Sole Sponsor and the Underwriters ,TITLE)</v>
      </c>
    </row>
    <row r="3240" spans="1:17" ht="16.5" customHeight="1" x14ac:dyDescent="0.25">
      <c r="A3240" t="s">
        <v>1701</v>
      </c>
      <c r="B3240">
        <v>96</v>
      </c>
      <c r="C3240" t="str">
        <f t="shared" si="1696"/>
        <v>[(Lego Securities Limited ,ORG)]</v>
      </c>
      <c r="D3240" t="s">
        <v>13568</v>
      </c>
      <c r="E3240">
        <f t="shared" si="1680"/>
        <v>24</v>
      </c>
      <c r="F3240" t="s">
        <v>17756</v>
      </c>
      <c r="G3240" t="str">
        <f t="shared" si="1691"/>
        <v>(Lego Securities Limited ,ORG)</v>
      </c>
    </row>
    <row r="3241" spans="1:17" ht="16.5" customHeight="1" x14ac:dyDescent="0.25">
      <c r="A3241" t="s">
        <v>984</v>
      </c>
      <c r="B3241">
        <v>96</v>
      </c>
      <c r="C3241" t="str">
        <f t="shared" si="1696"/>
        <v>[(Li Chengjun ,PERSON)]</v>
      </c>
      <c r="D3241" t="s">
        <v>12540</v>
      </c>
      <c r="E3241">
        <f t="shared" si="1680"/>
        <v>12</v>
      </c>
      <c r="F3241" t="s">
        <v>17821</v>
      </c>
      <c r="G3241" t="str">
        <f t="shared" si="1691"/>
        <v>(Li Chengjun ,PERSON)</v>
      </c>
    </row>
    <row r="3242" spans="1:17" ht="16.5" customHeight="1" x14ac:dyDescent="0.25">
      <c r="A3242" t="s">
        <v>5078</v>
      </c>
      <c r="B3242">
        <v>96</v>
      </c>
      <c r="C3242" t="str">
        <f t="shared" si="1696"/>
        <v>[(Li Chun Elsy ,PERSON)]</v>
      </c>
      <c r="D3242" t="s">
        <v>12541</v>
      </c>
      <c r="E3242">
        <f t="shared" si="1680"/>
        <v>13</v>
      </c>
      <c r="F3242" t="s">
        <v>17821</v>
      </c>
      <c r="G3242" t="str">
        <f t="shared" si="1691"/>
        <v>(Li Chun Elsy ,PERSON)</v>
      </c>
    </row>
    <row r="3243" spans="1:17" ht="16.5" customHeight="1" x14ac:dyDescent="0.25">
      <c r="A3243" t="s">
        <v>465</v>
      </c>
      <c r="B3243">
        <v>96</v>
      </c>
      <c r="C3243" t="str">
        <f t="shared" si="1696"/>
        <v>[(LI Hui ,PERSON)]</v>
      </c>
      <c r="D3243" t="s">
        <v>12542</v>
      </c>
      <c r="E3243">
        <f t="shared" si="1680"/>
        <v>7</v>
      </c>
      <c r="F3243" t="s">
        <v>17821</v>
      </c>
      <c r="G3243" t="str">
        <f t="shared" si="1691"/>
        <v>(LI Hui ,PERSON)</v>
      </c>
    </row>
    <row r="3244" spans="1:17" ht="16.5" customHeight="1" x14ac:dyDescent="0.25">
      <c r="A3244" t="s">
        <v>9914</v>
      </c>
      <c r="B3244">
        <v>96</v>
      </c>
      <c r="C3244" t="str">
        <f t="shared" si="1696"/>
        <v>[(LUO Dong ,PERSON)]</v>
      </c>
      <c r="D3244" t="s">
        <v>12543</v>
      </c>
      <c r="E3244">
        <f t="shared" si="1680"/>
        <v>9</v>
      </c>
      <c r="F3244" t="s">
        <v>17821</v>
      </c>
      <c r="G3244" t="str">
        <f t="shared" si="1691"/>
        <v>(LUO Dong ,PERSON)</v>
      </c>
    </row>
    <row r="3245" spans="1:17" ht="16.5" customHeight="1" x14ac:dyDescent="0.25">
      <c r="A3245" t="s">
        <v>4414</v>
      </c>
      <c r="B3245">
        <v>96</v>
      </c>
      <c r="C3245" t="str">
        <f t="shared" si="1696"/>
        <v>[(Maples Corporate Services Limited,ORG)]</v>
      </c>
      <c r="D3245" t="s">
        <v>15007</v>
      </c>
      <c r="E3245">
        <f t="shared" si="1680"/>
        <v>33</v>
      </c>
      <c r="F3245" t="s">
        <v>17756</v>
      </c>
      <c r="G3245" t="str">
        <f t="shared" si="1691"/>
        <v>(Maples Corporate Services Limited,ORG)</v>
      </c>
    </row>
    <row r="3246" spans="1:17" ht="16.5" customHeight="1" x14ac:dyDescent="0.25">
      <c r="A3246" t="s">
        <v>7413</v>
      </c>
      <c r="B3246">
        <v>96</v>
      </c>
      <c r="C3246" t="str">
        <f t="shared" si="1696"/>
        <v>[(Maples Corporate Services Limited,ORG)]</v>
      </c>
      <c r="D3246" t="s">
        <v>15007</v>
      </c>
      <c r="E3246">
        <f t="shared" si="1680"/>
        <v>33</v>
      </c>
      <c r="F3246" t="s">
        <v>17756</v>
      </c>
      <c r="G3246" t="str">
        <f t="shared" si="1691"/>
        <v>(Maples Corporate Services Limited,ORG)</v>
      </c>
    </row>
    <row r="3247" spans="1:17" ht="16.5" customHeight="1" x14ac:dyDescent="0.25">
      <c r="A3247" t="s">
        <v>3182</v>
      </c>
      <c r="B3247">
        <v>96</v>
      </c>
      <c r="C3247" t="str">
        <f>"["&amp;G3247&amp;K3247&amp;N3247&amp;Q3247&amp;"]"</f>
        <v>[(Members of the audit committee ,TITLE)(Mr. Ho Kin Cheong Kelvin ,PERSON)(Mr. Zhu Qi ,PERSON)(Mr. Wang Hongliang,PERSON)]</v>
      </c>
      <c r="D3247" t="s">
        <v>15346</v>
      </c>
      <c r="E3247">
        <f t="shared" si="1680"/>
        <v>31</v>
      </c>
      <c r="F3247" t="s">
        <v>11314</v>
      </c>
      <c r="G3247" t="str">
        <f t="shared" si="1691"/>
        <v>(Members of the audit committee ,TITLE)</v>
      </c>
      <c r="H3247" t="s">
        <v>17258</v>
      </c>
      <c r="I3247">
        <f t="shared" ref="I3247" si="1697">LEN(H3247)</f>
        <v>25</v>
      </c>
      <c r="J3247" t="s">
        <v>17932</v>
      </c>
      <c r="K3247" t="str">
        <f>"("&amp;H3247&amp;","&amp;J3247&amp;")"</f>
        <v>(Mr. Ho Kin Cheong Kelvin ,PERSON)</v>
      </c>
      <c r="L3247" t="s">
        <v>17259</v>
      </c>
      <c r="M3247" t="s">
        <v>17932</v>
      </c>
      <c r="N3247" t="str">
        <f>"("&amp;L3247&amp;","&amp;M3247&amp;")"</f>
        <v>(Mr. Zhu Qi ,PERSON)</v>
      </c>
      <c r="O3247" t="s">
        <v>17260</v>
      </c>
      <c r="P3247" t="s">
        <v>17932</v>
      </c>
      <c r="Q3247" t="str">
        <f t="shared" ref="Q3247" si="1698">"("&amp;O3247&amp;","&amp;P3247&amp;")"</f>
        <v>(Mr. Wang Hongliang,PERSON)</v>
      </c>
    </row>
    <row r="3248" spans="1:17" ht="16.5" customHeight="1" x14ac:dyDescent="0.25">
      <c r="A3248" t="s">
        <v>2329</v>
      </c>
      <c r="B3248">
        <v>96</v>
      </c>
      <c r="C3248" t="str">
        <f t="shared" ref="C3248:C3279" si="1699">"["&amp;G3248&amp;"]"</f>
        <v>[(Mr. BAU Siu Fung ,PERSON)]</v>
      </c>
      <c r="D3248" t="s">
        <v>12544</v>
      </c>
      <c r="E3248">
        <f t="shared" si="1680"/>
        <v>17</v>
      </c>
      <c r="F3248" t="s">
        <v>11322</v>
      </c>
      <c r="G3248" t="str">
        <f t="shared" si="1691"/>
        <v>(Mr. BAU Siu Fung ,PERSON)</v>
      </c>
    </row>
    <row r="3249" spans="1:7" ht="16.5" customHeight="1" x14ac:dyDescent="0.25">
      <c r="A3249" t="s">
        <v>2621</v>
      </c>
      <c r="B3249">
        <v>96</v>
      </c>
      <c r="C3249" t="str">
        <f t="shared" si="1699"/>
        <v>[(Mr. Chan Shing Jee ,PERSON)]</v>
      </c>
      <c r="D3249" t="s">
        <v>12545</v>
      </c>
      <c r="E3249">
        <f t="shared" si="1680"/>
        <v>19</v>
      </c>
      <c r="F3249" t="s">
        <v>17821</v>
      </c>
      <c r="G3249" t="str">
        <f t="shared" si="1691"/>
        <v>(Mr. Chan Shing Jee ,PERSON)</v>
      </c>
    </row>
    <row r="3250" spans="1:7" ht="16.5" customHeight="1" x14ac:dyDescent="0.25">
      <c r="A3250" t="s">
        <v>708</v>
      </c>
      <c r="B3250">
        <v>96</v>
      </c>
      <c r="C3250" t="str">
        <f t="shared" si="1699"/>
        <v>[(Mr. Chan Tak Sun Sammy ,PERSON)]</v>
      </c>
      <c r="D3250" t="s">
        <v>14344</v>
      </c>
      <c r="E3250">
        <f t="shared" si="1680"/>
        <v>23</v>
      </c>
      <c r="F3250" t="s">
        <v>17782</v>
      </c>
      <c r="G3250" t="str">
        <f t="shared" si="1691"/>
        <v>(Mr. Chan Tak Sun Sammy ,PERSON)</v>
      </c>
    </row>
    <row r="3251" spans="1:7" ht="16.5" customHeight="1" x14ac:dyDescent="0.25">
      <c r="A3251" t="s">
        <v>8736</v>
      </c>
      <c r="B3251">
        <v>96</v>
      </c>
      <c r="C3251" t="str">
        <f t="shared" si="1699"/>
        <v>[(Mr. Chen Penghui ,PERSON)]</v>
      </c>
      <c r="D3251" t="s">
        <v>14345</v>
      </c>
      <c r="E3251">
        <f t="shared" si="1680"/>
        <v>17</v>
      </c>
      <c r="F3251" t="s">
        <v>11322</v>
      </c>
      <c r="G3251" t="str">
        <f t="shared" si="1691"/>
        <v>(Mr. Chen Penghui ,PERSON)</v>
      </c>
    </row>
    <row r="3252" spans="1:7" ht="16.5" customHeight="1" x14ac:dyDescent="0.25">
      <c r="A3252" t="s">
        <v>8080</v>
      </c>
      <c r="B3252">
        <v>96</v>
      </c>
      <c r="C3252" t="str">
        <f t="shared" si="1699"/>
        <v>[(Mr. Cheng Ching Kit ,PERSON)]</v>
      </c>
      <c r="D3252" t="s">
        <v>12546</v>
      </c>
      <c r="E3252">
        <f t="shared" si="1680"/>
        <v>20</v>
      </c>
      <c r="F3252" t="s">
        <v>17821</v>
      </c>
      <c r="G3252" t="str">
        <f t="shared" si="1691"/>
        <v>(Mr. Cheng Ching Kit ,PERSON)</v>
      </c>
    </row>
    <row r="3253" spans="1:7" ht="16.5" customHeight="1" x14ac:dyDescent="0.25">
      <c r="A3253" t="s">
        <v>6294</v>
      </c>
      <c r="B3253">
        <v>96</v>
      </c>
      <c r="C3253" t="str">
        <f t="shared" si="1699"/>
        <v>[(Mr. Chi Shing Li ,PERSON)]</v>
      </c>
      <c r="D3253" t="s">
        <v>12547</v>
      </c>
      <c r="E3253">
        <f t="shared" si="1680"/>
        <v>17</v>
      </c>
      <c r="F3253" t="s">
        <v>11322</v>
      </c>
      <c r="G3253" t="str">
        <f t="shared" si="1691"/>
        <v>(Mr. Chi Shing Li ,PERSON)</v>
      </c>
    </row>
    <row r="3254" spans="1:7" ht="16.5" customHeight="1" x14ac:dyDescent="0.25">
      <c r="A3254" t="s">
        <v>3650</v>
      </c>
      <c r="B3254">
        <v>96</v>
      </c>
      <c r="C3254" t="str">
        <f t="shared" si="1699"/>
        <v>[(Mr. Chung Kwok Hoe ,PERSON)]</v>
      </c>
      <c r="D3254" t="s">
        <v>12548</v>
      </c>
      <c r="E3254">
        <f t="shared" si="1680"/>
        <v>19</v>
      </c>
      <c r="F3254" t="s">
        <v>17821</v>
      </c>
      <c r="G3254" t="str">
        <f t="shared" si="1691"/>
        <v>(Mr. Chung Kwok Hoe ,PERSON)</v>
      </c>
    </row>
    <row r="3255" spans="1:7" ht="16.5" customHeight="1" x14ac:dyDescent="0.25">
      <c r="A3255" t="s">
        <v>4634</v>
      </c>
      <c r="B3255">
        <v>96</v>
      </c>
      <c r="C3255" t="str">
        <f t="shared" si="1699"/>
        <v>[(Mr. Dan Kun Lei Raymond ,PERSON)]</v>
      </c>
      <c r="D3255" t="s">
        <v>12549</v>
      </c>
      <c r="E3255">
        <f t="shared" si="1680"/>
        <v>24</v>
      </c>
      <c r="F3255" t="s">
        <v>17782</v>
      </c>
      <c r="G3255" t="str">
        <f t="shared" si="1691"/>
        <v>(Mr. Dan Kun Lei Raymond ,PERSON)</v>
      </c>
    </row>
    <row r="3256" spans="1:7" ht="16.5" customHeight="1" x14ac:dyDescent="0.25">
      <c r="A3256" t="s">
        <v>3427</v>
      </c>
      <c r="B3256">
        <v>96</v>
      </c>
      <c r="C3256" t="str">
        <f t="shared" si="1699"/>
        <v>[(Mr. Fan Zhaoping ,PERSON)]</v>
      </c>
      <c r="D3256" t="s">
        <v>12550</v>
      </c>
      <c r="E3256">
        <f t="shared" si="1680"/>
        <v>17</v>
      </c>
      <c r="F3256" t="s">
        <v>11322</v>
      </c>
      <c r="G3256" t="str">
        <f t="shared" si="1691"/>
        <v>(Mr. Fan Zhaoping ,PERSON)</v>
      </c>
    </row>
    <row r="3257" spans="1:7" ht="16.5" customHeight="1" x14ac:dyDescent="0.25">
      <c r="A3257" t="s">
        <v>11106</v>
      </c>
      <c r="B3257">
        <v>96</v>
      </c>
      <c r="C3257" t="str">
        <f t="shared" si="1699"/>
        <v>[(Mr. FUNG Joi Lun Alan ,PERSON)]</v>
      </c>
      <c r="D3257" t="s">
        <v>12551</v>
      </c>
      <c r="E3257">
        <f t="shared" si="1680"/>
        <v>22</v>
      </c>
      <c r="F3257" t="s">
        <v>17821</v>
      </c>
      <c r="G3257" t="str">
        <f t="shared" si="1691"/>
        <v>(Mr. FUNG Joi Lun Alan ,PERSON)</v>
      </c>
    </row>
    <row r="3258" spans="1:7" ht="16.5" customHeight="1" x14ac:dyDescent="0.25">
      <c r="A3258" t="s">
        <v>7381</v>
      </c>
      <c r="B3258">
        <v>96</v>
      </c>
      <c r="C3258" t="str">
        <f t="shared" si="1699"/>
        <v>[(Mr. Haiyue Ma ,PERSON)]</v>
      </c>
      <c r="D3258" t="s">
        <v>12552</v>
      </c>
      <c r="E3258">
        <f t="shared" si="1680"/>
        <v>14</v>
      </c>
      <c r="F3258" t="s">
        <v>17821</v>
      </c>
      <c r="G3258" t="str">
        <f t="shared" si="1691"/>
        <v>(Mr. Haiyue Ma ,PERSON)</v>
      </c>
    </row>
    <row r="3259" spans="1:7" ht="16.5" customHeight="1" x14ac:dyDescent="0.25">
      <c r="A3259" t="s">
        <v>4631</v>
      </c>
      <c r="B3259">
        <v>96</v>
      </c>
      <c r="C3259" t="str">
        <f t="shared" si="1699"/>
        <v>[(Mr. Lam Keung ,PERSON)]</v>
      </c>
      <c r="D3259" t="s">
        <v>12553</v>
      </c>
      <c r="E3259">
        <f t="shared" si="1680"/>
        <v>14</v>
      </c>
      <c r="F3259" t="s">
        <v>17821</v>
      </c>
      <c r="G3259" t="str">
        <f t="shared" si="1691"/>
        <v>(Mr. Lam Keung ,PERSON)</v>
      </c>
    </row>
    <row r="3260" spans="1:7" ht="16.5" customHeight="1" x14ac:dyDescent="0.25">
      <c r="A3260" t="s">
        <v>1606</v>
      </c>
      <c r="B3260">
        <v>96</v>
      </c>
      <c r="C3260" t="str">
        <f t="shared" si="1699"/>
        <v>[(Mr. Lee Yan Kit,PERSON)]</v>
      </c>
      <c r="D3260" t="s">
        <v>12554</v>
      </c>
      <c r="E3260">
        <f t="shared" si="1680"/>
        <v>15</v>
      </c>
      <c r="F3260" t="s">
        <v>17821</v>
      </c>
      <c r="G3260" t="str">
        <f t="shared" si="1691"/>
        <v>(Mr. Lee Yan Kit,PERSON)</v>
      </c>
    </row>
    <row r="3261" spans="1:7" ht="16.5" customHeight="1" x14ac:dyDescent="0.25">
      <c r="A3261" t="s">
        <v>11182</v>
      </c>
      <c r="B3261">
        <v>96</v>
      </c>
      <c r="C3261" t="str">
        <f t="shared" si="1699"/>
        <v>[(Mr. Leon O. Moulder, Jr.,PERSON)]</v>
      </c>
      <c r="D3261" t="s">
        <v>14346</v>
      </c>
      <c r="E3261">
        <f t="shared" si="1680"/>
        <v>24</v>
      </c>
      <c r="F3261" t="s">
        <v>17782</v>
      </c>
      <c r="G3261" t="str">
        <f t="shared" si="1691"/>
        <v>(Mr. Leon O. Moulder, Jr.,PERSON)</v>
      </c>
    </row>
    <row r="3262" spans="1:7" ht="16.5" customHeight="1" x14ac:dyDescent="0.25">
      <c r="A3262" t="s">
        <v>7090</v>
      </c>
      <c r="B3262">
        <v>96</v>
      </c>
      <c r="C3262" t="str">
        <f t="shared" si="1699"/>
        <v>[(Mr. LEONG Chong ,PERSON)]</v>
      </c>
      <c r="D3262" t="s">
        <v>12555</v>
      </c>
      <c r="E3262">
        <f t="shared" si="1680"/>
        <v>16</v>
      </c>
      <c r="F3262" t="s">
        <v>11322</v>
      </c>
      <c r="G3262" t="str">
        <f t="shared" si="1691"/>
        <v>(Mr. LEONG Chong ,PERSON)</v>
      </c>
    </row>
    <row r="3263" spans="1:7" ht="16.5" customHeight="1" x14ac:dyDescent="0.25">
      <c r="A3263" t="s">
        <v>9620</v>
      </c>
      <c r="B3263">
        <v>96</v>
      </c>
      <c r="C3263" t="str">
        <f t="shared" si="1699"/>
        <v>[(Mr. Leung Ming Shu ,PERSON)]</v>
      </c>
      <c r="D3263" t="s">
        <v>12556</v>
      </c>
      <c r="E3263">
        <f t="shared" si="1680"/>
        <v>19</v>
      </c>
      <c r="F3263" t="s">
        <v>17821</v>
      </c>
      <c r="G3263" t="str">
        <f t="shared" si="1691"/>
        <v>(Mr. Leung Ming Shu ,PERSON)</v>
      </c>
    </row>
    <row r="3264" spans="1:7" ht="16.5" customHeight="1" x14ac:dyDescent="0.25">
      <c r="A3264" t="s">
        <v>4910</v>
      </c>
      <c r="B3264">
        <v>96</v>
      </c>
      <c r="C3264" t="str">
        <f t="shared" si="1699"/>
        <v>[(Mr. Lin Wan-Yi ,PERSON)]</v>
      </c>
      <c r="D3264" t="s">
        <v>12557</v>
      </c>
      <c r="E3264">
        <f t="shared" si="1680"/>
        <v>15</v>
      </c>
      <c r="F3264" t="s">
        <v>17821</v>
      </c>
      <c r="G3264" t="str">
        <f t="shared" si="1691"/>
        <v>(Mr. Lin Wan-Yi ,PERSON)</v>
      </c>
    </row>
    <row r="3265" spans="1:20" ht="16.5" customHeight="1" x14ac:dyDescent="0.25">
      <c r="A3265" t="s">
        <v>1860</v>
      </c>
      <c r="B3265">
        <v>96</v>
      </c>
      <c r="C3265" t="str">
        <f t="shared" si="1699"/>
        <v>[(Mr. Liu Hongwu ,PERSON)]</v>
      </c>
      <c r="D3265" t="s">
        <v>12558</v>
      </c>
      <c r="E3265">
        <f t="shared" si="1680"/>
        <v>15</v>
      </c>
      <c r="F3265" t="s">
        <v>17821</v>
      </c>
      <c r="G3265" t="str">
        <f t="shared" si="1691"/>
        <v>(Mr. Liu Hongwu ,PERSON)</v>
      </c>
    </row>
    <row r="3266" spans="1:20" ht="16.5" customHeight="1" x14ac:dyDescent="0.25">
      <c r="A3266" t="s">
        <v>6457</v>
      </c>
      <c r="B3266">
        <v>96</v>
      </c>
      <c r="C3266" t="str">
        <f t="shared" si="1699"/>
        <v>[(Mr. Ngan Tim Wing ,PERSON)]</v>
      </c>
      <c r="D3266" t="s">
        <v>12813</v>
      </c>
      <c r="E3266">
        <f t="shared" si="1680"/>
        <v>18</v>
      </c>
      <c r="F3266" t="s">
        <v>17821</v>
      </c>
      <c r="G3266" t="str">
        <f t="shared" si="1691"/>
        <v>(Mr. Ngan Tim Wing ,PERSON)</v>
      </c>
    </row>
    <row r="3267" spans="1:20" ht="16.5" customHeight="1" x14ac:dyDescent="0.25">
      <c r="A3267" t="s">
        <v>7036</v>
      </c>
      <c r="B3267">
        <v>96</v>
      </c>
      <c r="C3267" t="str">
        <f t="shared" si="1699"/>
        <v>[(Mr. Or Kevin ,PERSON)]</v>
      </c>
      <c r="D3267" t="s">
        <v>12559</v>
      </c>
      <c r="E3267">
        <f t="shared" ref="E3267:E3330" si="1700">LEN(D3267)</f>
        <v>13</v>
      </c>
      <c r="F3267" t="s">
        <v>17821</v>
      </c>
      <c r="G3267" t="str">
        <f t="shared" si="1691"/>
        <v>(Mr. Or Kevin ,PERSON)</v>
      </c>
    </row>
    <row r="3268" spans="1:20" ht="16.5" customHeight="1" x14ac:dyDescent="0.25">
      <c r="A3268" t="s">
        <v>11123</v>
      </c>
      <c r="B3268">
        <v>96</v>
      </c>
      <c r="C3268" t="str">
        <f t="shared" si="1699"/>
        <v>[(Mr. QI Ershi ,PERSON)]</v>
      </c>
      <c r="D3268" t="s">
        <v>12560</v>
      </c>
      <c r="E3268">
        <f t="shared" si="1700"/>
        <v>13</v>
      </c>
      <c r="F3268" t="s">
        <v>17821</v>
      </c>
      <c r="G3268" t="str">
        <f t="shared" si="1691"/>
        <v>(Mr. QI Ershi ,PERSON)</v>
      </c>
    </row>
    <row r="3269" spans="1:20" ht="16.5" customHeight="1" x14ac:dyDescent="0.25">
      <c r="A3269" t="s">
        <v>6011</v>
      </c>
      <c r="B3269">
        <v>96</v>
      </c>
      <c r="C3269" t="str">
        <f t="shared" si="1699"/>
        <v>[(Mr. Shui Yingyu ,PERSON)]</v>
      </c>
      <c r="D3269" t="s">
        <v>12561</v>
      </c>
      <c r="E3269">
        <f t="shared" si="1700"/>
        <v>16</v>
      </c>
      <c r="F3269" t="s">
        <v>11322</v>
      </c>
      <c r="G3269" t="str">
        <f t="shared" si="1691"/>
        <v>(Mr. Shui Yingyu ,PERSON)</v>
      </c>
    </row>
    <row r="3270" spans="1:20" ht="16.5" customHeight="1" x14ac:dyDescent="0.25">
      <c r="A3270" t="s">
        <v>1893</v>
      </c>
      <c r="B3270">
        <v>96</v>
      </c>
      <c r="C3270" t="str">
        <f t="shared" si="1699"/>
        <v>[(Mr. Sun Jie,PERSON)]</v>
      </c>
      <c r="D3270" t="s">
        <v>14347</v>
      </c>
      <c r="E3270">
        <f t="shared" si="1700"/>
        <v>11</v>
      </c>
      <c r="F3270" t="s">
        <v>17821</v>
      </c>
      <c r="G3270" t="str">
        <f t="shared" si="1691"/>
        <v>(Mr. Sun Jie,PERSON)</v>
      </c>
    </row>
    <row r="3271" spans="1:20" ht="16.5" customHeight="1" x14ac:dyDescent="0.25">
      <c r="A3271" t="s">
        <v>10070</v>
      </c>
      <c r="B3271">
        <v>96</v>
      </c>
      <c r="C3271" t="str">
        <f t="shared" si="1699"/>
        <v>[(Mr. Tang Chun Ho Chandler ,PERSON)]</v>
      </c>
      <c r="D3271" t="s">
        <v>12562</v>
      </c>
      <c r="E3271">
        <f t="shared" si="1700"/>
        <v>26</v>
      </c>
      <c r="F3271" t="s">
        <v>17782</v>
      </c>
      <c r="G3271" t="str">
        <f t="shared" si="1691"/>
        <v>(Mr. Tang Chun Ho Chandler ,PERSON)</v>
      </c>
    </row>
    <row r="3272" spans="1:20" ht="16.5" customHeight="1" x14ac:dyDescent="0.25">
      <c r="A3272" t="s">
        <v>7854</v>
      </c>
      <c r="B3272">
        <v>96</v>
      </c>
      <c r="C3272" t="str">
        <f t="shared" si="1699"/>
        <v>[(Mr. TANG Liang ,PERSON)]</v>
      </c>
      <c r="D3272" t="s">
        <v>12563</v>
      </c>
      <c r="E3272">
        <f t="shared" si="1700"/>
        <v>15</v>
      </c>
      <c r="F3272" t="s">
        <v>17821</v>
      </c>
      <c r="G3272" t="str">
        <f t="shared" si="1691"/>
        <v>(Mr. TANG Liang ,PERSON)</v>
      </c>
    </row>
    <row r="3273" spans="1:20" ht="16.5" customHeight="1" x14ac:dyDescent="0.25">
      <c r="A3273" t="s">
        <v>4348</v>
      </c>
      <c r="B3273">
        <v>96</v>
      </c>
      <c r="C3273" t="str">
        <f t="shared" si="1699"/>
        <v>[(Mr. WANG Changtian ,PERSON)]</v>
      </c>
      <c r="D3273" t="s">
        <v>12564</v>
      </c>
      <c r="E3273">
        <f t="shared" si="1700"/>
        <v>19</v>
      </c>
      <c r="F3273" t="s">
        <v>17821</v>
      </c>
      <c r="G3273" t="str">
        <f t="shared" si="1691"/>
        <v>(Mr. WANG Changtian ,PERSON)</v>
      </c>
    </row>
    <row r="3274" spans="1:20" ht="16.5" customHeight="1" x14ac:dyDescent="0.25">
      <c r="A3274" t="s">
        <v>3719</v>
      </c>
      <c r="B3274">
        <v>96</v>
      </c>
      <c r="C3274" t="str">
        <f t="shared" si="1699"/>
        <v>[(Mr. WANG Fenghua ,PERSON)]</v>
      </c>
      <c r="D3274" t="s">
        <v>12565</v>
      </c>
      <c r="E3274">
        <f t="shared" si="1700"/>
        <v>17</v>
      </c>
      <c r="F3274" t="s">
        <v>11322</v>
      </c>
      <c r="G3274" t="str">
        <f t="shared" si="1691"/>
        <v>(Mr. WANG Fenghua ,PERSON)</v>
      </c>
    </row>
    <row r="3275" spans="1:20" ht="16.5" customHeight="1" x14ac:dyDescent="0.25">
      <c r="A3275" t="s">
        <v>7903</v>
      </c>
      <c r="B3275">
        <v>96</v>
      </c>
      <c r="C3275" t="str">
        <f t="shared" si="1699"/>
        <v>[(Mr. Wu Chou Kit ,PERSON)]</v>
      </c>
      <c r="D3275" t="s">
        <v>12566</v>
      </c>
      <c r="E3275">
        <f t="shared" si="1700"/>
        <v>16</v>
      </c>
      <c r="F3275" t="s">
        <v>11322</v>
      </c>
      <c r="G3275" t="str">
        <f t="shared" si="1691"/>
        <v>(Mr. Wu Chou Kit ,PERSON)</v>
      </c>
    </row>
    <row r="3276" spans="1:20" ht="16.5" customHeight="1" x14ac:dyDescent="0.25">
      <c r="A3276" t="s">
        <v>10613</v>
      </c>
      <c r="B3276">
        <v>96</v>
      </c>
      <c r="C3276" t="str">
        <f t="shared" si="1699"/>
        <v>[(Mr. WU Kin San Alfred ,PERSON)]</v>
      </c>
      <c r="D3276" t="s">
        <v>12567</v>
      </c>
      <c r="E3276">
        <f t="shared" si="1700"/>
        <v>22</v>
      </c>
      <c r="F3276" t="s">
        <v>17821</v>
      </c>
      <c r="G3276" t="str">
        <f t="shared" si="1691"/>
        <v>(Mr. WU Kin San Alfred ,PERSON)</v>
      </c>
    </row>
    <row r="3277" spans="1:20" ht="16.5" customHeight="1" x14ac:dyDescent="0.25">
      <c r="A3277" t="s">
        <v>939</v>
      </c>
      <c r="B3277">
        <v>96</v>
      </c>
      <c r="C3277" t="str">
        <f t="shared" si="1699"/>
        <v>[(Mr. YE Yunzhi ,PERSON)]</v>
      </c>
      <c r="D3277" t="s">
        <v>12568</v>
      </c>
      <c r="E3277">
        <f t="shared" si="1700"/>
        <v>14</v>
      </c>
      <c r="F3277" t="s">
        <v>17821</v>
      </c>
      <c r="G3277" t="str">
        <f t="shared" si="1691"/>
        <v>(Mr. YE Yunzhi ,PERSON)</v>
      </c>
    </row>
    <row r="3278" spans="1:20" ht="16.5" customHeight="1" x14ac:dyDescent="0.25">
      <c r="A3278" t="s">
        <v>4762</v>
      </c>
      <c r="B3278">
        <v>96</v>
      </c>
      <c r="C3278" t="str">
        <f t="shared" si="1699"/>
        <v>[(Mr. Zhang Hongyao ,PERSON)]</v>
      </c>
      <c r="D3278" t="s">
        <v>12569</v>
      </c>
      <c r="E3278">
        <f t="shared" si="1700"/>
        <v>18</v>
      </c>
      <c r="F3278" t="s">
        <v>17821</v>
      </c>
      <c r="G3278" t="str">
        <f t="shared" si="1691"/>
        <v>(Mr. Zhang Hongyao ,PERSON)</v>
      </c>
    </row>
    <row r="3279" spans="1:20" ht="16.5" customHeight="1" x14ac:dyDescent="0.25">
      <c r="A3279" t="s">
        <v>3846</v>
      </c>
      <c r="B3279">
        <v>96</v>
      </c>
      <c r="C3279" t="str">
        <f t="shared" si="1699"/>
        <v>[(Mr. Zhang Yiwu ,PERSON)]</v>
      </c>
      <c r="D3279" t="s">
        <v>12570</v>
      </c>
      <c r="E3279">
        <f t="shared" si="1700"/>
        <v>15</v>
      </c>
      <c r="F3279" t="s">
        <v>17821</v>
      </c>
      <c r="G3279" t="str">
        <f t="shared" si="1691"/>
        <v>(Mr. Zhang Yiwu ,PERSON)</v>
      </c>
    </row>
    <row r="3280" spans="1:20" ht="16.5" customHeight="1" x14ac:dyDescent="0.25">
      <c r="A3280" t="s">
        <v>6068</v>
      </c>
      <c r="B3280">
        <v>96</v>
      </c>
      <c r="C3280" t="str">
        <f>"["&amp;G3280&amp;K3280&amp;N3280&amp;Q3280&amp;T3280&amp;"]"</f>
        <v>[(Mr. Zhang Yuanlin,PERSON)(Mr. Tam Chi Choi,PERSON)(Mr. Liu Xin,PERSON)(Nomination committee ,TITLE)(Mr. Zhang Yuanlin,PERSON)]</v>
      </c>
      <c r="D3280" t="s">
        <v>14014</v>
      </c>
      <c r="E3280">
        <f t="shared" si="1700"/>
        <v>17</v>
      </c>
      <c r="F3280" t="s">
        <v>17782</v>
      </c>
      <c r="G3280" t="str">
        <f t="shared" si="1691"/>
        <v>(Mr. Zhang Yuanlin,PERSON)</v>
      </c>
      <c r="H3280" t="s">
        <v>14015</v>
      </c>
      <c r="I3280">
        <f t="shared" ref="I3280" si="1701">LEN(H3280)</f>
        <v>16</v>
      </c>
      <c r="J3280" t="s">
        <v>17782</v>
      </c>
      <c r="K3280" t="str">
        <f>"("&amp;H3280&amp;","&amp;J3280&amp;")"</f>
        <v>(Mr. Tam Chi Choi,PERSON)</v>
      </c>
      <c r="L3280" t="s">
        <v>14016</v>
      </c>
      <c r="M3280" t="s">
        <v>17782</v>
      </c>
      <c r="N3280" t="str">
        <f>"("&amp;L3280&amp;","&amp;M3280&amp;")"</f>
        <v>(Mr. Liu Xin,PERSON)</v>
      </c>
      <c r="O3280" t="s">
        <v>14019</v>
      </c>
      <c r="P3280" t="s">
        <v>17755</v>
      </c>
      <c r="Q3280" t="str">
        <f t="shared" ref="Q3280" si="1702">"("&amp;O3280&amp;","&amp;P3280&amp;")"</f>
        <v>(Nomination committee ,TITLE)</v>
      </c>
      <c r="R3280" t="s">
        <v>14018</v>
      </c>
      <c r="S3280" t="s">
        <v>17782</v>
      </c>
      <c r="T3280" t="str">
        <f t="shared" ref="T3280" si="1703">"("&amp;R3280&amp;","&amp;S3280&amp;")"</f>
        <v>(Mr. Zhang Yuanlin,PERSON)</v>
      </c>
    </row>
    <row r="3281" spans="1:11" ht="16.5" customHeight="1" x14ac:dyDescent="0.25">
      <c r="A3281" t="s">
        <v>6010</v>
      </c>
      <c r="B3281">
        <v>96</v>
      </c>
      <c r="C3281" t="str">
        <f t="shared" ref="C3281:C3289" si="1704">"["&amp;G3281&amp;"]"</f>
        <v>[(Mr. Zhang Yuguo ,PERSON)]</v>
      </c>
      <c r="D3281" t="s">
        <v>12571</v>
      </c>
      <c r="E3281">
        <f t="shared" si="1700"/>
        <v>16</v>
      </c>
      <c r="F3281" t="s">
        <v>11322</v>
      </c>
      <c r="G3281" t="str">
        <f t="shared" si="1691"/>
        <v>(Mr. Zhang Yuguo ,PERSON)</v>
      </c>
    </row>
    <row r="3282" spans="1:11" ht="16.5" customHeight="1" x14ac:dyDescent="0.25">
      <c r="A3282" t="s">
        <v>6700</v>
      </c>
      <c r="B3282">
        <v>96</v>
      </c>
      <c r="C3282" t="str">
        <f t="shared" si="1704"/>
        <v>[(Mr. Zhuang Yuekai ,PERSON)]</v>
      </c>
      <c r="D3282" t="s">
        <v>12572</v>
      </c>
      <c r="E3282">
        <f t="shared" si="1700"/>
        <v>18</v>
      </c>
      <c r="F3282" t="s">
        <v>17821</v>
      </c>
      <c r="G3282" t="str">
        <f t="shared" si="1691"/>
        <v>(Mr. Zhuang Yuekai ,PERSON)</v>
      </c>
    </row>
    <row r="3283" spans="1:11" ht="16.5" customHeight="1" x14ac:dyDescent="0.25">
      <c r="A3283" t="s">
        <v>7512</v>
      </c>
      <c r="B3283">
        <v>96</v>
      </c>
      <c r="C3283" t="str">
        <f t="shared" si="1704"/>
        <v>[(Ms. HAO Qiang ,PERSON)]</v>
      </c>
      <c r="D3283" t="s">
        <v>12573</v>
      </c>
      <c r="E3283">
        <f t="shared" si="1700"/>
        <v>14</v>
      </c>
      <c r="F3283" t="s">
        <v>17821</v>
      </c>
      <c r="G3283" t="str">
        <f t="shared" si="1691"/>
        <v>(Ms. HAO Qiang ,PERSON)</v>
      </c>
    </row>
    <row r="3284" spans="1:11" ht="16.5" customHeight="1" x14ac:dyDescent="0.25">
      <c r="A3284" t="s">
        <v>4118</v>
      </c>
      <c r="B3284">
        <v>96</v>
      </c>
      <c r="C3284" t="str">
        <f t="shared" si="1704"/>
        <v>[(Ms. Hu, Lan ,PERSON)]</v>
      </c>
      <c r="D3284" t="s">
        <v>11534</v>
      </c>
      <c r="E3284">
        <f t="shared" si="1700"/>
        <v>12</v>
      </c>
      <c r="F3284" t="s">
        <v>17821</v>
      </c>
      <c r="G3284" t="str">
        <f t="shared" si="1691"/>
        <v>(Ms. Hu, Lan ,PERSON)</v>
      </c>
    </row>
    <row r="3285" spans="1:11" ht="16.5" customHeight="1" x14ac:dyDescent="0.25">
      <c r="A3285" t="s">
        <v>6726</v>
      </c>
      <c r="B3285">
        <v>96</v>
      </c>
      <c r="C3285" t="str">
        <f t="shared" si="1704"/>
        <v>[(Ms. Leung Ching Ching ,PERSON)]</v>
      </c>
      <c r="D3285" t="s">
        <v>12574</v>
      </c>
      <c r="E3285">
        <f t="shared" si="1700"/>
        <v>22</v>
      </c>
      <c r="F3285" t="s">
        <v>17931</v>
      </c>
      <c r="G3285" t="str">
        <f t="shared" si="1691"/>
        <v>(Ms. Leung Ching Ching ,PERSON)</v>
      </c>
    </row>
    <row r="3286" spans="1:11" ht="16.5" customHeight="1" x14ac:dyDescent="0.25">
      <c r="A3286" t="s">
        <v>3050</v>
      </c>
      <c r="B3286">
        <v>96</v>
      </c>
      <c r="C3286" t="str">
        <f t="shared" si="1704"/>
        <v>[(Ms. Li Yuen Shan ,PERSON)]</v>
      </c>
      <c r="D3286" t="s">
        <v>12575</v>
      </c>
      <c r="E3286">
        <f t="shared" si="1700"/>
        <v>17</v>
      </c>
      <c r="F3286" t="s">
        <v>17931</v>
      </c>
      <c r="G3286" t="str">
        <f t="shared" si="1691"/>
        <v>(Ms. Li Yuen Shan ,PERSON)</v>
      </c>
    </row>
    <row r="3287" spans="1:11" ht="16.5" customHeight="1" x14ac:dyDescent="0.25">
      <c r="A3287" t="s">
        <v>7365</v>
      </c>
      <c r="B3287">
        <v>96</v>
      </c>
      <c r="C3287" t="str">
        <f t="shared" si="1704"/>
        <v>[(Ms. Lingling Yang ,PERSON)]</v>
      </c>
      <c r="D3287" t="s">
        <v>12576</v>
      </c>
      <c r="E3287">
        <f t="shared" si="1700"/>
        <v>18</v>
      </c>
      <c r="F3287" t="s">
        <v>17821</v>
      </c>
      <c r="G3287" t="str">
        <f t="shared" si="1691"/>
        <v>(Ms. Lingling Yang ,PERSON)</v>
      </c>
    </row>
    <row r="3288" spans="1:11" ht="16.5" customHeight="1" x14ac:dyDescent="0.25">
      <c r="A3288" t="s">
        <v>5518</v>
      </c>
      <c r="B3288">
        <v>96</v>
      </c>
      <c r="C3288" t="str">
        <f t="shared" si="1704"/>
        <v>[(Nobleseed Securities Limited ,ORG)]</v>
      </c>
      <c r="D3288" t="s">
        <v>14727</v>
      </c>
      <c r="E3288">
        <f t="shared" si="1700"/>
        <v>29</v>
      </c>
      <c r="F3288" t="s">
        <v>17756</v>
      </c>
      <c r="G3288" t="str">
        <f t="shared" si="1691"/>
        <v>(Nobleseed Securities Limited ,ORG)</v>
      </c>
    </row>
    <row r="3289" spans="1:11" ht="16.5" customHeight="1" x14ac:dyDescent="0.25">
      <c r="A3289" t="s">
        <v>2645</v>
      </c>
      <c r="B3289">
        <v>96</v>
      </c>
      <c r="C3289" t="str">
        <f t="shared" si="1704"/>
        <v>[(Pan Wei,PERSON)]</v>
      </c>
      <c r="D3289" t="s">
        <v>12577</v>
      </c>
      <c r="E3289">
        <f t="shared" si="1700"/>
        <v>7</v>
      </c>
      <c r="F3289" t="s">
        <v>17821</v>
      </c>
      <c r="G3289" t="str">
        <f t="shared" si="1691"/>
        <v>(Pan Wei,PERSON)</v>
      </c>
    </row>
    <row r="3290" spans="1:11" ht="16.5" customHeight="1" x14ac:dyDescent="0.25">
      <c r="A3290" t="s">
        <v>5173</v>
      </c>
      <c r="B3290">
        <v>96</v>
      </c>
      <c r="C3290" t="str">
        <f>"["&amp;G3290&amp;K3290&amp;"]"</f>
        <v>[(Receiving Bank,TITLE)(Bank of China (Hong Kong) Limited ,ORG)]</v>
      </c>
      <c r="D3290" t="s">
        <v>11779</v>
      </c>
      <c r="E3290">
        <f t="shared" si="1700"/>
        <v>14</v>
      </c>
      <c r="F3290" t="s">
        <v>11314</v>
      </c>
      <c r="G3290" t="str">
        <f t="shared" si="1691"/>
        <v>(Receiving Bank,TITLE)</v>
      </c>
      <c r="H3290" t="s">
        <v>16301</v>
      </c>
      <c r="I3290">
        <f t="shared" ref="I3290" si="1705">LEN(H3290)</f>
        <v>34</v>
      </c>
      <c r="J3290" t="s">
        <v>17891</v>
      </c>
      <c r="K3290" t="str">
        <f>"("&amp;H3290&amp;","&amp;J3290&amp;")"</f>
        <v>(Bank of China (Hong Kong) Limited ,ORG)</v>
      </c>
    </row>
    <row r="3291" spans="1:11" ht="16.5" customHeight="1" x14ac:dyDescent="0.25">
      <c r="A3291" t="s">
        <v>2366</v>
      </c>
      <c r="B3291">
        <v>96</v>
      </c>
    </row>
    <row r="3292" spans="1:11" ht="16.5" customHeight="1" x14ac:dyDescent="0.25">
      <c r="A3292" t="s">
        <v>1300</v>
      </c>
      <c r="B3292">
        <v>96</v>
      </c>
    </row>
    <row r="3293" spans="1:11" ht="16.5" customHeight="1" x14ac:dyDescent="0.25">
      <c r="A3293" t="s">
        <v>2989</v>
      </c>
      <c r="B3293">
        <v>96</v>
      </c>
    </row>
    <row r="3294" spans="1:11" ht="16.5" customHeight="1" x14ac:dyDescent="0.25">
      <c r="A3294" t="s">
        <v>16211</v>
      </c>
      <c r="B3294">
        <v>96</v>
      </c>
      <c r="C3294" t="str">
        <f t="shared" ref="C3294:C3295" si="1706">"["&amp;G3294&amp;"]"</f>
        <v>[(uSmart Securities Limited,ORG)]</v>
      </c>
      <c r="D3294" t="s">
        <v>15134</v>
      </c>
      <c r="E3294">
        <f t="shared" si="1700"/>
        <v>25</v>
      </c>
      <c r="F3294" t="s">
        <v>17756</v>
      </c>
      <c r="G3294" t="str">
        <f t="shared" ref="G3294:G3295" si="1707">"("&amp;D3294&amp;","&amp;F3294&amp;")"</f>
        <v>(uSmart Securities Limited,ORG)</v>
      </c>
    </row>
    <row r="3295" spans="1:11" ht="16.5" customHeight="1" x14ac:dyDescent="0.25">
      <c r="A3295" t="s">
        <v>515</v>
      </c>
      <c r="B3295">
        <v>96</v>
      </c>
      <c r="C3295" t="str">
        <f t="shared" si="1706"/>
        <v>[(Yanmin Tang ,PERSON)]</v>
      </c>
      <c r="D3295" t="s">
        <v>12578</v>
      </c>
      <c r="E3295">
        <f t="shared" si="1700"/>
        <v>12</v>
      </c>
      <c r="F3295" t="s">
        <v>17821</v>
      </c>
      <c r="G3295" t="str">
        <f t="shared" si="1707"/>
        <v>(Yanmin Tang ,PERSON)</v>
      </c>
    </row>
    <row r="3296" spans="1:11" ht="16.5" customHeight="1" x14ac:dyDescent="0.25">
      <c r="A3296" t="s">
        <v>9822</v>
      </c>
      <c r="B3296">
        <v>97</v>
      </c>
    </row>
    <row r="3297" spans="1:17" ht="16.5" customHeight="1" x14ac:dyDescent="0.25">
      <c r="A3297" t="s">
        <v>10571</v>
      </c>
      <c r="B3297">
        <v>97</v>
      </c>
    </row>
    <row r="3298" spans="1:17" ht="16.5" customHeight="1" x14ac:dyDescent="0.25">
      <c r="A3298" t="s">
        <v>10821</v>
      </c>
      <c r="B3298">
        <v>97</v>
      </c>
    </row>
    <row r="3299" spans="1:17" ht="16.5" customHeight="1" x14ac:dyDescent="0.25">
      <c r="A3299" t="s">
        <v>6155</v>
      </c>
      <c r="B3299">
        <v>97</v>
      </c>
    </row>
    <row r="3300" spans="1:17" ht="16.5" customHeight="1" x14ac:dyDescent="0.25">
      <c r="A3300" t="s">
        <v>2425</v>
      </c>
      <c r="B3300">
        <v>97</v>
      </c>
      <c r="C3300" t="str">
        <f t="shared" ref="C3300" si="1708">"["&amp;G3300&amp;"]"</f>
        <v>[(Jingtian &amp; Gongcheng ,ORG)]</v>
      </c>
      <c r="D3300" t="s">
        <v>17120</v>
      </c>
      <c r="E3300">
        <f t="shared" si="1700"/>
        <v>21</v>
      </c>
      <c r="F3300" t="s">
        <v>18031</v>
      </c>
      <c r="G3300" t="str">
        <f t="shared" ref="G3300:G3304" si="1709">"("&amp;D3300&amp;","&amp;F3300&amp;")"</f>
        <v>(Jingtian &amp; Gongcheng ,ORG)</v>
      </c>
    </row>
    <row r="3301" spans="1:17" ht="16.5" customHeight="1" x14ac:dyDescent="0.25">
      <c r="A3301" t="s">
        <v>5505</v>
      </c>
      <c r="B3301">
        <v>97</v>
      </c>
      <c r="C3301" t="str">
        <f>"["&amp;G3301&amp;K3301&amp;"]"</f>
        <v>[(Audit Committee,TITLE)(Mr. Fan, Chiu Tat Martin ,PERSON)]</v>
      </c>
      <c r="D3301" t="s">
        <v>15237</v>
      </c>
      <c r="E3301">
        <f t="shared" si="1700"/>
        <v>15</v>
      </c>
      <c r="F3301" t="s">
        <v>17892</v>
      </c>
      <c r="G3301" t="str">
        <f t="shared" si="1709"/>
        <v>(Audit Committee,TITLE)</v>
      </c>
      <c r="H3301" t="s">
        <v>17544</v>
      </c>
      <c r="I3301">
        <f t="shared" ref="I3301:I3302" si="1710">LEN(H3301)</f>
        <v>25</v>
      </c>
      <c r="J3301" t="s">
        <v>17821</v>
      </c>
      <c r="K3301" t="str">
        <f t="shared" ref="K3301:K3303" si="1711">"("&amp;H3301&amp;","&amp;J3301&amp;")"</f>
        <v>(Mr. Fan, Chiu Tat Martin ,PERSON)</v>
      </c>
    </row>
    <row r="3302" spans="1:17" ht="16.5" customHeight="1" x14ac:dyDescent="0.25">
      <c r="A3302" t="s">
        <v>2760</v>
      </c>
      <c r="B3302">
        <v>97</v>
      </c>
      <c r="C3302" t="str">
        <f>"["&amp;G3302&amp;K3302&amp;N3302&amp;Q3302&amp;"]"</f>
        <v>[(Audit Committee,TITLE)( Mr. Zhong Mingshan ,PERSON)(Mr. Xian Guoming ,PERSON)(Mr. Xu Zongzheng ,PERSON)]</v>
      </c>
      <c r="D3302" t="s">
        <v>15237</v>
      </c>
      <c r="E3302">
        <f t="shared" si="1700"/>
        <v>15</v>
      </c>
      <c r="F3302" t="s">
        <v>17892</v>
      </c>
      <c r="G3302" t="str">
        <f t="shared" si="1709"/>
        <v>(Audit Committee,TITLE)</v>
      </c>
      <c r="H3302" t="s">
        <v>17638</v>
      </c>
      <c r="I3302">
        <f t="shared" si="1710"/>
        <v>20</v>
      </c>
      <c r="J3302" t="s">
        <v>17821</v>
      </c>
      <c r="K3302" t="str">
        <f t="shared" si="1711"/>
        <v>( Mr. Zhong Mingshan ,PERSON)</v>
      </c>
      <c r="L3302" t="s">
        <v>17653</v>
      </c>
      <c r="M3302" t="s">
        <v>17821</v>
      </c>
      <c r="N3302" t="str">
        <f>"("&amp;L3302&amp;","&amp;M3302&amp;")"</f>
        <v>(Mr. Xian Guoming ,PERSON)</v>
      </c>
      <c r="O3302" t="s">
        <v>17671</v>
      </c>
      <c r="P3302" t="s">
        <v>17821</v>
      </c>
      <c r="Q3302" t="str">
        <f t="shared" ref="Q3302" si="1712">"("&amp;O3302&amp;","&amp;P3302&amp;")"</f>
        <v>(Mr. Xu Zongzheng ,PERSON)</v>
      </c>
    </row>
    <row r="3303" spans="1:17" ht="16.5" customHeight="1" x14ac:dyDescent="0.25">
      <c r="A3303" t="s">
        <v>10145</v>
      </c>
      <c r="B3303">
        <v>97</v>
      </c>
      <c r="C3303" t="str">
        <f>"["&amp;G3303&amp;K3303&amp;"]"</f>
        <v>[(Authorised representatives,TITLE)( Mr. Wong Seng ,PERSON)]</v>
      </c>
      <c r="D3303" t="s">
        <v>115</v>
      </c>
      <c r="E3303">
        <f t="shared" si="1700"/>
        <v>26</v>
      </c>
      <c r="F3303" t="s">
        <v>17892</v>
      </c>
      <c r="G3303" t="str">
        <f t="shared" si="1709"/>
        <v>(Authorised representatives,TITLE)</v>
      </c>
      <c r="H3303" t="s">
        <v>17290</v>
      </c>
      <c r="I3303">
        <f t="shared" ref="I3303" si="1713">LEN(H3303)</f>
        <v>15</v>
      </c>
      <c r="J3303" t="s">
        <v>17898</v>
      </c>
      <c r="K3303" t="str">
        <f t="shared" si="1711"/>
        <v>( Mr. Wong Seng ,PERSON)</v>
      </c>
    </row>
    <row r="3304" spans="1:17" ht="16.5" customHeight="1" x14ac:dyDescent="0.25">
      <c r="A3304" t="s">
        <v>16030</v>
      </c>
      <c r="B3304">
        <v>97</v>
      </c>
      <c r="C3304" t="str">
        <f t="shared" ref="C3304" si="1714">"["&amp;G3304&amp;"]"</f>
        <v>[(Avenida de Almeida Ribeiro,ORG)]</v>
      </c>
      <c r="D3304" t="s">
        <v>16031</v>
      </c>
      <c r="E3304">
        <f t="shared" si="1700"/>
        <v>26</v>
      </c>
      <c r="F3304" t="s">
        <v>17958</v>
      </c>
      <c r="G3304" t="str">
        <f t="shared" si="1709"/>
        <v>(Avenida de Almeida Ribeiro,ORG)</v>
      </c>
    </row>
    <row r="3305" spans="1:17" ht="16.5" customHeight="1" x14ac:dyDescent="0.25">
      <c r="A3305" t="s">
        <v>1170</v>
      </c>
      <c r="B3305">
        <v>97</v>
      </c>
    </row>
    <row r="3306" spans="1:17" ht="16.5" customHeight="1" x14ac:dyDescent="0.25">
      <c r="A3306" t="s">
        <v>7548</v>
      </c>
      <c r="B3306">
        <v>97</v>
      </c>
      <c r="C3306" t="str">
        <f t="shared" ref="C3306:C3315" si="1715">"["&amp;G3306&amp;"]"</f>
        <v>[(Chan Shing Yee, Joseph ,PERSON)]</v>
      </c>
      <c r="D3306" t="s">
        <v>12579</v>
      </c>
      <c r="E3306">
        <f t="shared" si="1700"/>
        <v>23</v>
      </c>
      <c r="F3306" t="s">
        <v>17821</v>
      </c>
      <c r="G3306" t="str">
        <f t="shared" ref="G3306:G3315" si="1716">"("&amp;D3306&amp;","&amp;F3306&amp;")"</f>
        <v>(Chan Shing Yee, Joseph ,PERSON)</v>
      </c>
    </row>
    <row r="3307" spans="1:17" ht="16.5" customHeight="1" x14ac:dyDescent="0.25">
      <c r="A3307" t="s">
        <v>9532</v>
      </c>
      <c r="B3307">
        <v>97</v>
      </c>
      <c r="C3307" t="str">
        <f t="shared" si="1715"/>
        <v>[(Citigroup Global Markets Asia Limited ,ORG)]</v>
      </c>
      <c r="D3307" t="s">
        <v>12116</v>
      </c>
      <c r="E3307">
        <f t="shared" si="1700"/>
        <v>38</v>
      </c>
      <c r="F3307" t="s">
        <v>17756</v>
      </c>
      <c r="G3307" t="str">
        <f t="shared" si="1716"/>
        <v>(Citigroup Global Markets Asia Limited ,ORG)</v>
      </c>
    </row>
    <row r="3308" spans="1:17" ht="16.5" customHeight="1" x14ac:dyDescent="0.25">
      <c r="A3308" t="s">
        <v>5549</v>
      </c>
      <c r="B3308">
        <v>97</v>
      </c>
      <c r="C3308" t="str">
        <f t="shared" si="1715"/>
        <v>[(CNI Securities Group Limited ,ORG)]</v>
      </c>
      <c r="D3308" t="s">
        <v>14711</v>
      </c>
      <c r="E3308">
        <f t="shared" si="1700"/>
        <v>29</v>
      </c>
      <c r="F3308" t="s">
        <v>17756</v>
      </c>
      <c r="G3308" t="str">
        <f t="shared" si="1716"/>
        <v>(CNI Securities Group Limited ,ORG)</v>
      </c>
    </row>
    <row r="3309" spans="1:17" ht="16.5" customHeight="1" x14ac:dyDescent="0.25">
      <c r="A3309" t="s">
        <v>8752</v>
      </c>
      <c r="B3309">
        <v>97</v>
      </c>
      <c r="C3309" t="str">
        <f t="shared" si="1715"/>
        <v>[(Dr. Chen Lei ,PERSON)]</v>
      </c>
      <c r="D3309" t="s">
        <v>12580</v>
      </c>
      <c r="E3309">
        <f t="shared" si="1700"/>
        <v>13</v>
      </c>
      <c r="F3309" t="s">
        <v>18022</v>
      </c>
      <c r="G3309" t="str">
        <f t="shared" si="1716"/>
        <v>(Dr. Chen Lei ,PERSON)</v>
      </c>
    </row>
    <row r="3310" spans="1:17" ht="16.5" customHeight="1" x14ac:dyDescent="0.25">
      <c r="A3310" t="s">
        <v>6810</v>
      </c>
      <c r="B3310">
        <v>97</v>
      </c>
      <c r="C3310" t="str">
        <f t="shared" si="1715"/>
        <v>[(Dr. Jiang Hualiang ,PERSON)]</v>
      </c>
      <c r="D3310" t="s">
        <v>12581</v>
      </c>
      <c r="E3310">
        <f t="shared" si="1700"/>
        <v>19</v>
      </c>
      <c r="F3310" t="s">
        <v>18022</v>
      </c>
      <c r="G3310" t="str">
        <f t="shared" si="1716"/>
        <v>(Dr. Jiang Hualiang ,PERSON)</v>
      </c>
    </row>
    <row r="3311" spans="1:17" ht="16.5" customHeight="1" x14ac:dyDescent="0.25">
      <c r="A3311" t="s">
        <v>8939</v>
      </c>
      <c r="B3311">
        <v>97</v>
      </c>
      <c r="C3311" t="str">
        <f t="shared" si="1715"/>
        <v>[(Dr. Ngai Wai Fung ,PERSON)]</v>
      </c>
      <c r="D3311" t="s">
        <v>11497</v>
      </c>
      <c r="E3311">
        <f t="shared" si="1700"/>
        <v>18</v>
      </c>
      <c r="F3311" t="s">
        <v>18022</v>
      </c>
      <c r="G3311" t="str">
        <f t="shared" si="1716"/>
        <v>(Dr. Ngai Wai Fung ,PERSON)</v>
      </c>
    </row>
    <row r="3312" spans="1:17" ht="16.5" customHeight="1" x14ac:dyDescent="0.25">
      <c r="A3312" t="s">
        <v>6971</v>
      </c>
      <c r="B3312">
        <v>97</v>
      </c>
      <c r="C3312" t="str">
        <f t="shared" si="1715"/>
        <v>[(Dr. Qian Weizhu ,PERSON)]</v>
      </c>
      <c r="D3312" t="s">
        <v>12582</v>
      </c>
      <c r="E3312">
        <f t="shared" si="1700"/>
        <v>16</v>
      </c>
      <c r="F3312" t="s">
        <v>18022</v>
      </c>
      <c r="G3312" t="str">
        <f t="shared" si="1716"/>
        <v>(Dr. Qian Weizhu ,PERSON)</v>
      </c>
    </row>
    <row r="3313" spans="1:11" ht="16.5" customHeight="1" x14ac:dyDescent="0.25">
      <c r="A3313" t="s">
        <v>9261</v>
      </c>
      <c r="B3313">
        <v>97</v>
      </c>
      <c r="C3313" t="str">
        <f t="shared" si="1715"/>
        <v>[(Dr. XUE Jun ,PERSON)]</v>
      </c>
      <c r="D3313" t="s">
        <v>12583</v>
      </c>
      <c r="E3313">
        <f t="shared" si="1700"/>
        <v>12</v>
      </c>
      <c r="F3313" t="s">
        <v>18022</v>
      </c>
      <c r="G3313" t="str">
        <f t="shared" si="1716"/>
        <v>(Dr. XUE Jun ,PERSON)</v>
      </c>
    </row>
    <row r="3314" spans="1:11" ht="16.5" customHeight="1" x14ac:dyDescent="0.25">
      <c r="A3314" t="s">
        <v>2935</v>
      </c>
      <c r="B3314">
        <v>97</v>
      </c>
      <c r="C3314" t="str">
        <f t="shared" si="1715"/>
        <v>[(Essence International Securities (Hong Kong) Limited,ORG)]</v>
      </c>
      <c r="D3314" t="s">
        <v>1375</v>
      </c>
      <c r="E3314">
        <f t="shared" si="1700"/>
        <v>52</v>
      </c>
      <c r="F3314" t="s">
        <v>17756</v>
      </c>
      <c r="G3314" t="str">
        <f t="shared" si="1716"/>
        <v>(Essence International Securities (Hong Kong) Limited,ORG)</v>
      </c>
    </row>
    <row r="3315" spans="1:11" ht="16.5" customHeight="1" x14ac:dyDescent="0.25">
      <c r="A3315" t="s">
        <v>9975</v>
      </c>
      <c r="B3315">
        <v>97</v>
      </c>
      <c r="C3315" t="str">
        <f t="shared" si="1715"/>
        <v>[(GUO Feng ,PERSON)]</v>
      </c>
      <c r="D3315" t="s">
        <v>12584</v>
      </c>
      <c r="E3315">
        <f t="shared" si="1700"/>
        <v>9</v>
      </c>
      <c r="F3315" t="s">
        <v>17821</v>
      </c>
      <c r="G3315" t="str">
        <f t="shared" si="1716"/>
        <v>(GUO Feng ,PERSON)</v>
      </c>
    </row>
    <row r="3316" spans="1:11" ht="16.5" customHeight="1" x14ac:dyDescent="0.25">
      <c r="A3316" t="s">
        <v>2637</v>
      </c>
      <c r="B3316">
        <v>97</v>
      </c>
    </row>
    <row r="3317" spans="1:11" ht="16.5" customHeight="1" x14ac:dyDescent="0.25">
      <c r="A3317" t="s">
        <v>5827</v>
      </c>
      <c r="B3317">
        <v>97</v>
      </c>
    </row>
    <row r="3318" spans="1:11" ht="16.5" customHeight="1" x14ac:dyDescent="0.25">
      <c r="A3318" t="s">
        <v>3942</v>
      </c>
      <c r="B3318">
        <v>97</v>
      </c>
    </row>
    <row r="3319" spans="1:11" ht="16.5" customHeight="1" x14ac:dyDescent="0.25">
      <c r="A3319" t="s">
        <v>2936</v>
      </c>
      <c r="B3319">
        <v>97</v>
      </c>
      <c r="C3319" t="str">
        <f t="shared" ref="C3319:C3320" si="1717">"["&amp;G3319&amp;"]"</f>
        <v>[(HeungKong Securities Limited ,ORG)]</v>
      </c>
      <c r="D3319" t="s">
        <v>14728</v>
      </c>
      <c r="E3319">
        <f t="shared" si="1700"/>
        <v>29</v>
      </c>
      <c r="F3319" t="s">
        <v>17756</v>
      </c>
      <c r="G3319" t="str">
        <f t="shared" ref="G3319:G3382" si="1718">"("&amp;D3319&amp;","&amp;F3319&amp;")"</f>
        <v>(HeungKong Securities Limited ,ORG)</v>
      </c>
    </row>
    <row r="3320" spans="1:11" ht="16.5" customHeight="1" x14ac:dyDescent="0.25">
      <c r="A3320" t="s">
        <v>8713</v>
      </c>
      <c r="B3320">
        <v>97</v>
      </c>
      <c r="C3320" t="str">
        <f t="shared" si="1717"/>
        <v>[(Innovax Securities Limited ,ORG)]</v>
      </c>
      <c r="D3320" t="s">
        <v>14707</v>
      </c>
      <c r="E3320">
        <f t="shared" si="1700"/>
        <v>27</v>
      </c>
      <c r="F3320" t="s">
        <v>17756</v>
      </c>
      <c r="G3320" t="str">
        <f t="shared" si="1718"/>
        <v>(Innovax Securities Limited ,ORG)</v>
      </c>
    </row>
    <row r="3321" spans="1:11" ht="16.5" customHeight="1" x14ac:dyDescent="0.25">
      <c r="A3321" t="s">
        <v>8289</v>
      </c>
      <c r="B3321">
        <v>97</v>
      </c>
      <c r="C3321" t="str">
        <f t="shared" ref="C3321:C3322" si="1719">"["&amp;G3321&amp;K3321&amp;"]"</f>
        <v>[(Joint Bookrunners,TITLE)( Morgan Stanley Asia Limited,ORG)]</v>
      </c>
      <c r="D3321" t="s">
        <v>473</v>
      </c>
      <c r="E3321">
        <f t="shared" si="1700"/>
        <v>17</v>
      </c>
      <c r="F3321" t="s">
        <v>11314</v>
      </c>
      <c r="G3321" t="str">
        <f t="shared" si="1718"/>
        <v>(Joint Bookrunners,TITLE)</v>
      </c>
      <c r="H3321" t="s">
        <v>15043</v>
      </c>
      <c r="I3321">
        <f t="shared" ref="I3321:I3322" si="1720">LEN(H3321)</f>
        <v>28</v>
      </c>
      <c r="J3321" t="s">
        <v>17891</v>
      </c>
      <c r="K3321" t="str">
        <f t="shared" ref="K3321:K3322" si="1721">"("&amp;H3321&amp;","&amp;J3321&amp;")"</f>
        <v>( Morgan Stanley Asia Limited,ORG)</v>
      </c>
    </row>
    <row r="3322" spans="1:11" ht="16.5" customHeight="1" x14ac:dyDescent="0.25">
      <c r="A3322" t="s">
        <v>9464</v>
      </c>
      <c r="B3322">
        <v>97</v>
      </c>
      <c r="C3322" t="str">
        <f t="shared" si="1719"/>
        <v>[(Joint Global Coordinators,TITLE)( CLSA Limited ,ORG)]</v>
      </c>
      <c r="D3322" t="s">
        <v>74</v>
      </c>
      <c r="E3322">
        <f t="shared" si="1700"/>
        <v>25</v>
      </c>
      <c r="F3322" t="s">
        <v>17892</v>
      </c>
      <c r="G3322" t="str">
        <f t="shared" si="1718"/>
        <v>(Joint Global Coordinators,TITLE)</v>
      </c>
      <c r="H3322" t="s">
        <v>16778</v>
      </c>
      <c r="I3322">
        <f t="shared" si="1720"/>
        <v>14</v>
      </c>
      <c r="J3322" t="s">
        <v>17891</v>
      </c>
      <c r="K3322" t="str">
        <f t="shared" si="1721"/>
        <v>( CLSA Limited ,ORG)</v>
      </c>
    </row>
    <row r="3323" spans="1:11" ht="16.5" customHeight="1" x14ac:dyDescent="0.25">
      <c r="A3323" t="s">
        <v>5428</v>
      </c>
      <c r="B3323">
        <v>97</v>
      </c>
      <c r="C3323" t="str">
        <f t="shared" ref="C3323:C3328" si="1722">"["&amp;G3323&amp;"]"</f>
        <v>[(Lau Ah Cheng ,PERSON)]</v>
      </c>
      <c r="D3323" t="s">
        <v>16138</v>
      </c>
      <c r="E3323">
        <f t="shared" si="1700"/>
        <v>13</v>
      </c>
      <c r="F3323" t="s">
        <v>17821</v>
      </c>
      <c r="G3323" t="str">
        <f t="shared" si="1718"/>
        <v>(Lau Ah Cheng ,PERSON)</v>
      </c>
    </row>
    <row r="3324" spans="1:11" ht="16.5" customHeight="1" x14ac:dyDescent="0.25">
      <c r="A3324" t="s">
        <v>6852</v>
      </c>
      <c r="B3324">
        <v>97</v>
      </c>
      <c r="C3324" t="str">
        <f t="shared" si="1722"/>
        <v>[(Legal Advisers to the Joint Sponsors and the Underwriters,TITLE)]</v>
      </c>
      <c r="D3324" t="s">
        <v>14469</v>
      </c>
      <c r="E3324">
        <f t="shared" si="1700"/>
        <v>57</v>
      </c>
      <c r="F3324" t="s">
        <v>17956</v>
      </c>
      <c r="G3324" t="str">
        <f t="shared" si="1718"/>
        <v>(Legal Advisers to the Joint Sponsors and the Underwriters,TITLE)</v>
      </c>
    </row>
    <row r="3325" spans="1:11" ht="16.5" customHeight="1" x14ac:dyDescent="0.25">
      <c r="A3325" t="s">
        <v>6614</v>
      </c>
      <c r="B3325">
        <v>97</v>
      </c>
      <c r="C3325" t="str">
        <f t="shared" si="1722"/>
        <v>[(Legal advisers to the Sole Sponsor and the Underwriters,TITLE)]</v>
      </c>
      <c r="D3325" t="s">
        <v>14458</v>
      </c>
      <c r="E3325">
        <f t="shared" si="1700"/>
        <v>55</v>
      </c>
      <c r="F3325" t="s">
        <v>17956</v>
      </c>
      <c r="G3325" t="str">
        <f t="shared" si="1718"/>
        <v>(Legal advisers to the Sole Sponsor and the Underwriters,TITLE)</v>
      </c>
    </row>
    <row r="3326" spans="1:11" ht="16.5" customHeight="1" x14ac:dyDescent="0.25">
      <c r="A3326" t="s">
        <v>9402</v>
      </c>
      <c r="B3326">
        <v>97</v>
      </c>
      <c r="C3326" t="str">
        <f t="shared" si="1722"/>
        <v>[(Legal Advisors to the Joint Sponsors and the Underwriters,TITLE)]</v>
      </c>
      <c r="D3326" t="s">
        <v>15364</v>
      </c>
      <c r="E3326">
        <f t="shared" si="1700"/>
        <v>57</v>
      </c>
      <c r="F3326" t="s">
        <v>17956</v>
      </c>
      <c r="G3326" t="str">
        <f t="shared" si="1718"/>
        <v>(Legal Advisors to the Joint Sponsors and the Underwriters,TITLE)</v>
      </c>
    </row>
    <row r="3327" spans="1:11" ht="16.5" customHeight="1" x14ac:dyDescent="0.25">
      <c r="A3327" t="s">
        <v>2089</v>
      </c>
      <c r="B3327">
        <v>97</v>
      </c>
      <c r="C3327" t="str">
        <f t="shared" si="1722"/>
        <v>[(Lim Boon Cheng ,PERSON)]</v>
      </c>
      <c r="D3327" t="s">
        <v>12585</v>
      </c>
      <c r="E3327">
        <f t="shared" si="1700"/>
        <v>15</v>
      </c>
      <c r="F3327" t="s">
        <v>17821</v>
      </c>
      <c r="G3327" t="str">
        <f t="shared" si="1718"/>
        <v>(Lim Boon Cheng ,PERSON)</v>
      </c>
    </row>
    <row r="3328" spans="1:11" ht="16.5" customHeight="1" x14ac:dyDescent="0.25">
      <c r="A3328" t="s">
        <v>3243</v>
      </c>
      <c r="B3328">
        <v>97</v>
      </c>
      <c r="C3328" t="str">
        <f t="shared" si="1722"/>
        <v>[(Lin Yongqi ,PERSON)]</v>
      </c>
      <c r="D3328" t="s">
        <v>12586</v>
      </c>
      <c r="E3328">
        <f t="shared" si="1700"/>
        <v>11</v>
      </c>
      <c r="F3328" t="s">
        <v>11322</v>
      </c>
      <c r="G3328" t="str">
        <f t="shared" si="1718"/>
        <v>(Lin Yongqi ,PERSON)</v>
      </c>
    </row>
    <row r="3329" spans="1:12" ht="16.5" customHeight="1" x14ac:dyDescent="0.25">
      <c r="A3329" t="s">
        <v>807</v>
      </c>
      <c r="B3329">
        <v>97</v>
      </c>
      <c r="C3329" t="str">
        <f>"["&amp;G3329&amp;K3329&amp;"]"</f>
        <v>[(Members of remuneration committee,TITLE)( Mr. Gary Ng Sin Tong,PERSON)]</v>
      </c>
      <c r="D3329" t="s">
        <v>15347</v>
      </c>
      <c r="E3329">
        <f t="shared" si="1700"/>
        <v>33</v>
      </c>
      <c r="F3329" t="s">
        <v>11314</v>
      </c>
      <c r="G3329" t="str">
        <f t="shared" si="1718"/>
        <v>(Members of remuneration committee,TITLE)</v>
      </c>
      <c r="H3329" t="s">
        <v>17261</v>
      </c>
      <c r="I3329">
        <f t="shared" ref="I3329" si="1723">LEN(H3329)</f>
        <v>21</v>
      </c>
      <c r="J3329" t="s">
        <v>17821</v>
      </c>
      <c r="K3329" t="str">
        <f>"("&amp;H3329&amp;","&amp;J3329&amp;")"</f>
        <v>( Mr. Gary Ng Sin Tong,PERSON)</v>
      </c>
      <c r="L3329" t="s">
        <v>17262</v>
      </c>
    </row>
    <row r="3330" spans="1:12" ht="16.5" customHeight="1" x14ac:dyDescent="0.25">
      <c r="A3330" t="s">
        <v>87</v>
      </c>
      <c r="B3330">
        <v>97</v>
      </c>
      <c r="C3330" t="str">
        <f t="shared" ref="C3330:C3383" si="1724">"["&amp;G3330&amp;"]"</f>
        <v>[(Merdeka Capital Limited ,ORG)]</v>
      </c>
      <c r="D3330" t="s">
        <v>13913</v>
      </c>
      <c r="E3330">
        <f t="shared" si="1700"/>
        <v>24</v>
      </c>
      <c r="F3330" t="s">
        <v>17756</v>
      </c>
      <c r="G3330" t="str">
        <f t="shared" si="1718"/>
        <v>(Merdeka Capital Limited ,ORG)</v>
      </c>
    </row>
    <row r="3331" spans="1:12" ht="16.5" customHeight="1" x14ac:dyDescent="0.25">
      <c r="A3331" t="s">
        <v>8947</v>
      </c>
      <c r="B3331">
        <v>97</v>
      </c>
      <c r="C3331" t="str">
        <f t="shared" si="1724"/>
        <v>[(Messis Capital Limited ,ORG)]</v>
      </c>
      <c r="D3331" t="s">
        <v>14729</v>
      </c>
      <c r="E3331">
        <f t="shared" ref="E3331:E3394" si="1725">LEN(D3331)</f>
        <v>23</v>
      </c>
      <c r="F3331" t="s">
        <v>17756</v>
      </c>
      <c r="G3331" t="str">
        <f t="shared" si="1718"/>
        <v>(Messis Capital Limited ,ORG)</v>
      </c>
    </row>
    <row r="3332" spans="1:12" ht="16.5" customHeight="1" x14ac:dyDescent="0.25">
      <c r="A3332" t="s">
        <v>15733</v>
      </c>
      <c r="B3332">
        <v>97</v>
      </c>
      <c r="C3332" t="str">
        <f t="shared" si="1724"/>
        <v>[(Ming Tak Ngai,PERSON)]</v>
      </c>
      <c r="D3332" t="s">
        <v>15734</v>
      </c>
      <c r="E3332">
        <f t="shared" si="1725"/>
        <v>13</v>
      </c>
      <c r="F3332" t="s">
        <v>17821</v>
      </c>
      <c r="G3332" t="str">
        <f t="shared" si="1718"/>
        <v>(Ming Tak Ngai,PERSON)</v>
      </c>
    </row>
    <row r="3333" spans="1:12" ht="16.5" customHeight="1" x14ac:dyDescent="0.25">
      <c r="A3333" t="s">
        <v>1975</v>
      </c>
      <c r="B3333">
        <v>97</v>
      </c>
      <c r="C3333" t="str">
        <f t="shared" si="1724"/>
        <v>[(Mr Jun Gao,PERSON)]</v>
      </c>
      <c r="D3333" t="s">
        <v>17103</v>
      </c>
      <c r="E3333">
        <f t="shared" si="1725"/>
        <v>10</v>
      </c>
      <c r="F3333" t="s">
        <v>18022</v>
      </c>
      <c r="G3333" t="str">
        <f t="shared" si="1718"/>
        <v>(Mr Jun Gao,PERSON)</v>
      </c>
    </row>
    <row r="3334" spans="1:12" ht="16.5" customHeight="1" x14ac:dyDescent="0.25">
      <c r="A3334" t="s">
        <v>3165</v>
      </c>
      <c r="B3334">
        <v>97</v>
      </c>
      <c r="C3334" t="str">
        <f t="shared" si="1724"/>
        <v>[(Mr. Chan Chung ,PERSON)]</v>
      </c>
      <c r="D3334" t="s">
        <v>14348</v>
      </c>
      <c r="E3334">
        <f t="shared" si="1725"/>
        <v>15</v>
      </c>
      <c r="F3334" t="s">
        <v>17821</v>
      </c>
      <c r="G3334" t="str">
        <f t="shared" si="1718"/>
        <v>(Mr. Chan Chung ,PERSON)</v>
      </c>
    </row>
    <row r="3335" spans="1:12" ht="16.5" customHeight="1" x14ac:dyDescent="0.25">
      <c r="A3335" t="s">
        <v>8250</v>
      </c>
      <c r="B3335">
        <v>97</v>
      </c>
      <c r="C3335" t="str">
        <f t="shared" si="1724"/>
        <v>[(Mr. Chang LIU ,PERSON)]</v>
      </c>
      <c r="D3335" t="s">
        <v>12587</v>
      </c>
      <c r="E3335">
        <f t="shared" si="1725"/>
        <v>14</v>
      </c>
      <c r="F3335" t="s">
        <v>17821</v>
      </c>
      <c r="G3335" t="str">
        <f t="shared" si="1718"/>
        <v>(Mr. Chang LIU ,PERSON)</v>
      </c>
    </row>
    <row r="3336" spans="1:12" ht="16.5" customHeight="1" x14ac:dyDescent="0.25">
      <c r="A3336" t="s">
        <v>7516</v>
      </c>
      <c r="B3336">
        <v>97</v>
      </c>
      <c r="C3336" t="str">
        <f t="shared" si="1724"/>
        <v>[(Mr. Chen Hongni ,PERSON)]</v>
      </c>
      <c r="D3336" t="s">
        <v>12588</v>
      </c>
      <c r="E3336">
        <f t="shared" si="1725"/>
        <v>16</v>
      </c>
      <c r="F3336" t="s">
        <v>11322</v>
      </c>
      <c r="G3336" t="str">
        <f t="shared" si="1718"/>
        <v>(Mr. Chen Hongni ,PERSON)</v>
      </c>
    </row>
    <row r="3337" spans="1:12" ht="16.5" customHeight="1" x14ac:dyDescent="0.25">
      <c r="A3337" t="s">
        <v>2801</v>
      </c>
      <c r="B3337">
        <v>97</v>
      </c>
      <c r="C3337" t="str">
        <f t="shared" si="1724"/>
        <v>[(Mr. Cheung King Him Edmund ,PERSON)]</v>
      </c>
      <c r="D3337" t="s">
        <v>12589</v>
      </c>
      <c r="E3337">
        <f t="shared" si="1725"/>
        <v>27</v>
      </c>
      <c r="F3337" t="s">
        <v>17782</v>
      </c>
      <c r="G3337" t="str">
        <f t="shared" si="1718"/>
        <v>(Mr. Cheung King Him Edmund ,PERSON)</v>
      </c>
    </row>
    <row r="3338" spans="1:12" ht="16.5" customHeight="1" x14ac:dyDescent="0.25">
      <c r="A3338" t="s">
        <v>2382</v>
      </c>
      <c r="B3338">
        <v>97</v>
      </c>
      <c r="C3338" t="str">
        <f t="shared" si="1724"/>
        <v>[(Mr. Fang Fang ,PERSON)]</v>
      </c>
      <c r="D3338" t="s">
        <v>12590</v>
      </c>
      <c r="E3338">
        <f t="shared" si="1725"/>
        <v>14</v>
      </c>
      <c r="F3338" t="s">
        <v>17821</v>
      </c>
      <c r="G3338" t="str">
        <f t="shared" si="1718"/>
        <v>(Mr. Fang Fang ,PERSON)</v>
      </c>
    </row>
    <row r="3339" spans="1:12" ht="16.5" customHeight="1" x14ac:dyDescent="0.25">
      <c r="A3339" t="s">
        <v>2887</v>
      </c>
      <c r="B3339">
        <v>97</v>
      </c>
      <c r="C3339" t="str">
        <f t="shared" si="1724"/>
        <v>[(Mr. Fang Hua ,PERSON)]</v>
      </c>
      <c r="D3339" t="s">
        <v>12591</v>
      </c>
      <c r="E3339">
        <f t="shared" si="1725"/>
        <v>13</v>
      </c>
      <c r="F3339" t="s">
        <v>17821</v>
      </c>
      <c r="G3339" t="str">
        <f t="shared" si="1718"/>
        <v>(Mr. Fang Hua ,PERSON)</v>
      </c>
    </row>
    <row r="3340" spans="1:12" ht="16.5" customHeight="1" x14ac:dyDescent="0.25">
      <c r="A3340" t="s">
        <v>3759</v>
      </c>
      <c r="B3340">
        <v>97</v>
      </c>
      <c r="C3340" t="str">
        <f t="shared" si="1724"/>
        <v>[(Mr. Gao Xiangnong ,PERSON)]</v>
      </c>
      <c r="D3340" t="s">
        <v>12592</v>
      </c>
      <c r="E3340">
        <f t="shared" si="1725"/>
        <v>18</v>
      </c>
      <c r="F3340" t="s">
        <v>17821</v>
      </c>
      <c r="G3340" t="str">
        <f t="shared" si="1718"/>
        <v>(Mr. Gao Xiangnong ,PERSON)</v>
      </c>
    </row>
    <row r="3341" spans="1:12" ht="16.5" customHeight="1" x14ac:dyDescent="0.25">
      <c r="A3341" t="s">
        <v>6286</v>
      </c>
      <c r="B3341">
        <v>97</v>
      </c>
      <c r="C3341" t="str">
        <f t="shared" si="1724"/>
        <v>[(Mr. Hans Edgar ,PERSON)]</v>
      </c>
      <c r="D3341" t="s">
        <v>14349</v>
      </c>
      <c r="E3341">
        <f t="shared" si="1725"/>
        <v>15</v>
      </c>
      <c r="F3341" t="s">
        <v>17821</v>
      </c>
      <c r="G3341" t="str">
        <f t="shared" si="1718"/>
        <v>(Mr. Hans Edgar ,PERSON)</v>
      </c>
    </row>
    <row r="3342" spans="1:12" ht="16.5" customHeight="1" x14ac:dyDescent="0.25">
      <c r="A3342" t="s">
        <v>8125</v>
      </c>
      <c r="B3342">
        <v>97</v>
      </c>
      <c r="C3342" t="str">
        <f t="shared" si="1724"/>
        <v>[(Mr. Hung Ka Hai Clement ,PERSON)]</v>
      </c>
      <c r="D3342" t="s">
        <v>12593</v>
      </c>
      <c r="E3342">
        <f t="shared" si="1725"/>
        <v>24</v>
      </c>
      <c r="F3342" t="s">
        <v>17782</v>
      </c>
      <c r="G3342" t="str">
        <f t="shared" si="1718"/>
        <v>(Mr. Hung Ka Hai Clement ,PERSON)</v>
      </c>
    </row>
    <row r="3343" spans="1:12" ht="16.5" customHeight="1" x14ac:dyDescent="0.25">
      <c r="A3343" t="s">
        <v>5380</v>
      </c>
      <c r="B3343">
        <v>97</v>
      </c>
      <c r="C3343" t="str">
        <f t="shared" si="1724"/>
        <v>[(Mr. Ian Ying Woo ,PERSON)]</v>
      </c>
      <c r="D3343" t="s">
        <v>12594</v>
      </c>
      <c r="E3343">
        <f t="shared" si="1725"/>
        <v>17</v>
      </c>
      <c r="F3343" t="s">
        <v>11322</v>
      </c>
      <c r="G3343" t="str">
        <f t="shared" si="1718"/>
        <v>(Mr. Ian Ying Woo ,PERSON)</v>
      </c>
    </row>
    <row r="3344" spans="1:12" ht="16.5" customHeight="1" x14ac:dyDescent="0.25">
      <c r="A3344" t="s">
        <v>8994</v>
      </c>
      <c r="B3344">
        <v>97</v>
      </c>
      <c r="C3344" t="str">
        <f t="shared" si="1724"/>
        <v>[(Mr. LAW Cheuk Kin Stephen ,PERSON)]</v>
      </c>
      <c r="D3344" t="s">
        <v>12595</v>
      </c>
      <c r="E3344">
        <f t="shared" si="1725"/>
        <v>26</v>
      </c>
      <c r="F3344" t="s">
        <v>17782</v>
      </c>
      <c r="G3344" t="str">
        <f t="shared" si="1718"/>
        <v>(Mr. LAW Cheuk Kin Stephen ,PERSON)</v>
      </c>
    </row>
    <row r="3345" spans="1:7" ht="16.5" customHeight="1" x14ac:dyDescent="0.25">
      <c r="A3345" t="s">
        <v>3761</v>
      </c>
      <c r="B3345">
        <v>97</v>
      </c>
      <c r="C3345" t="str">
        <f t="shared" si="1724"/>
        <v>[(Mr. Lee Kwok Tung Louis ,PERSON)]</v>
      </c>
      <c r="D3345" t="s">
        <v>12596</v>
      </c>
      <c r="E3345">
        <f t="shared" si="1725"/>
        <v>24</v>
      </c>
      <c r="F3345" t="s">
        <v>17782</v>
      </c>
      <c r="G3345" t="str">
        <f t="shared" si="1718"/>
        <v>(Mr. Lee Kwok Tung Louis ,PERSON)</v>
      </c>
    </row>
    <row r="3346" spans="1:7" ht="16.5" customHeight="1" x14ac:dyDescent="0.25">
      <c r="A3346" t="s">
        <v>7282</v>
      </c>
      <c r="B3346">
        <v>97</v>
      </c>
      <c r="C3346" t="str">
        <f t="shared" si="1724"/>
        <v>[(Mr. Leung Chun Wah ,PERSON)]</v>
      </c>
      <c r="D3346" t="s">
        <v>12597</v>
      </c>
      <c r="E3346">
        <f t="shared" si="1725"/>
        <v>19</v>
      </c>
      <c r="F3346" t="s">
        <v>17821</v>
      </c>
      <c r="G3346" t="str">
        <f t="shared" si="1718"/>
        <v>(Mr. Leung Chun Wah ,PERSON)</v>
      </c>
    </row>
    <row r="3347" spans="1:7" ht="16.5" customHeight="1" x14ac:dyDescent="0.25">
      <c r="A3347" t="s">
        <v>2245</v>
      </c>
      <c r="B3347">
        <v>97</v>
      </c>
      <c r="C3347" t="str">
        <f t="shared" si="1724"/>
        <v>[(Mr. LI Ka Fai David ,PERSON)]</v>
      </c>
      <c r="D3347" t="s">
        <v>11531</v>
      </c>
      <c r="E3347">
        <f t="shared" si="1725"/>
        <v>20</v>
      </c>
      <c r="F3347" t="s">
        <v>17821</v>
      </c>
      <c r="G3347" t="str">
        <f t="shared" si="1718"/>
        <v>(Mr. LI Ka Fai David ,PERSON)</v>
      </c>
    </row>
    <row r="3348" spans="1:7" ht="16.5" customHeight="1" x14ac:dyDescent="0.25">
      <c r="A3348" t="s">
        <v>7636</v>
      </c>
      <c r="B3348">
        <v>97</v>
      </c>
      <c r="C3348" t="str">
        <f t="shared" si="1724"/>
        <v>[(Mr. LIU Hon Por Francis ,PERSON)]</v>
      </c>
      <c r="D3348" t="s">
        <v>11665</v>
      </c>
      <c r="E3348">
        <f t="shared" si="1725"/>
        <v>24</v>
      </c>
      <c r="F3348" t="s">
        <v>17782</v>
      </c>
      <c r="G3348" t="str">
        <f t="shared" si="1718"/>
        <v>(Mr. LIU Hon Por Francis ,PERSON)</v>
      </c>
    </row>
    <row r="3349" spans="1:7" ht="16.5" customHeight="1" x14ac:dyDescent="0.25">
      <c r="A3349" t="s">
        <v>1315</v>
      </c>
      <c r="B3349">
        <v>97</v>
      </c>
      <c r="C3349" t="str">
        <f t="shared" si="1724"/>
        <v>[(Mr. Ng Lin Fung ,PERSON)]</v>
      </c>
      <c r="D3349" t="s">
        <v>12598</v>
      </c>
      <c r="E3349">
        <f t="shared" si="1725"/>
        <v>16</v>
      </c>
      <c r="F3349" t="s">
        <v>11322</v>
      </c>
      <c r="G3349" t="str">
        <f t="shared" si="1718"/>
        <v>(Mr. Ng Lin Fung ,PERSON)</v>
      </c>
    </row>
    <row r="3350" spans="1:7" ht="16.5" customHeight="1" x14ac:dyDescent="0.25">
      <c r="A3350" t="s">
        <v>7779</v>
      </c>
      <c r="B3350">
        <v>97</v>
      </c>
      <c r="C3350" t="str">
        <f t="shared" si="1724"/>
        <v>[(Mr. NIU Zhongjie ,PERSON)]</v>
      </c>
      <c r="D3350" t="s">
        <v>12599</v>
      </c>
      <c r="E3350">
        <f t="shared" si="1725"/>
        <v>17</v>
      </c>
      <c r="F3350" t="s">
        <v>11322</v>
      </c>
      <c r="G3350" t="str">
        <f t="shared" si="1718"/>
        <v>(Mr. NIU Zhongjie ,PERSON)</v>
      </c>
    </row>
    <row r="3351" spans="1:7" ht="16.5" customHeight="1" x14ac:dyDescent="0.25">
      <c r="A3351" t="s">
        <v>9956</v>
      </c>
      <c r="B3351">
        <v>97</v>
      </c>
      <c r="C3351" t="str">
        <f t="shared" si="1724"/>
        <v>[(Mr. Sheng Tang ,PERSON)]</v>
      </c>
      <c r="D3351" t="s">
        <v>12600</v>
      </c>
      <c r="E3351">
        <f t="shared" si="1725"/>
        <v>15</v>
      </c>
      <c r="F3351" t="s">
        <v>17821</v>
      </c>
      <c r="G3351" t="str">
        <f t="shared" si="1718"/>
        <v>(Mr. Sheng Tang ,PERSON)</v>
      </c>
    </row>
    <row r="3352" spans="1:7" ht="16.5" customHeight="1" x14ac:dyDescent="0.25">
      <c r="A3352" t="s">
        <v>6518</v>
      </c>
      <c r="B3352">
        <v>97</v>
      </c>
      <c r="C3352" t="str">
        <f t="shared" si="1724"/>
        <v>[(Mr. Song Jianliang ,PERSON)]</v>
      </c>
      <c r="D3352" t="s">
        <v>12601</v>
      </c>
      <c r="E3352">
        <f t="shared" si="1725"/>
        <v>19</v>
      </c>
      <c r="F3352" t="s">
        <v>17821</v>
      </c>
      <c r="G3352" t="str">
        <f t="shared" si="1718"/>
        <v>(Mr. Song Jianliang ,PERSON)</v>
      </c>
    </row>
    <row r="3353" spans="1:7" ht="16.5" customHeight="1" x14ac:dyDescent="0.25">
      <c r="A3353" t="s">
        <v>1190</v>
      </c>
      <c r="B3353">
        <v>97</v>
      </c>
      <c r="C3353" t="str">
        <f t="shared" si="1724"/>
        <v>[(Mr. Tang Chi Wang ,PERSON)]</v>
      </c>
      <c r="D3353" t="s">
        <v>11678</v>
      </c>
      <c r="E3353">
        <f t="shared" si="1725"/>
        <v>18</v>
      </c>
      <c r="F3353" t="s">
        <v>17821</v>
      </c>
      <c r="G3353" t="str">
        <f t="shared" si="1718"/>
        <v>(Mr. Tang Chi Wang ,PERSON)</v>
      </c>
    </row>
    <row r="3354" spans="1:7" ht="16.5" customHeight="1" x14ac:dyDescent="0.25">
      <c r="A3354" t="s">
        <v>714</v>
      </c>
      <c r="B3354">
        <v>97</v>
      </c>
      <c r="C3354" t="str">
        <f t="shared" si="1724"/>
        <v>[(Mr. WANG Dong ,PERSON)]</v>
      </c>
      <c r="D3354" t="s">
        <v>12602</v>
      </c>
      <c r="E3354">
        <f t="shared" si="1725"/>
        <v>14</v>
      </c>
      <c r="F3354" t="s">
        <v>17821</v>
      </c>
      <c r="G3354" t="str">
        <f t="shared" si="1718"/>
        <v>(Mr. WANG Dong ,PERSON)</v>
      </c>
    </row>
    <row r="3355" spans="1:7" ht="16.5" customHeight="1" x14ac:dyDescent="0.25">
      <c r="A3355" t="s">
        <v>8640</v>
      </c>
      <c r="B3355">
        <v>97</v>
      </c>
      <c r="C3355" t="str">
        <f t="shared" si="1724"/>
        <v>[(Mr. Wang Peng ,PERSON)]</v>
      </c>
      <c r="D3355" t="s">
        <v>12603</v>
      </c>
      <c r="E3355">
        <f t="shared" si="1725"/>
        <v>14</v>
      </c>
      <c r="F3355" t="s">
        <v>17821</v>
      </c>
      <c r="G3355" t="str">
        <f t="shared" si="1718"/>
        <v>(Mr. Wang Peng ,PERSON)</v>
      </c>
    </row>
    <row r="3356" spans="1:7" ht="16.5" customHeight="1" x14ac:dyDescent="0.25">
      <c r="A3356" t="s">
        <v>11141</v>
      </c>
      <c r="B3356">
        <v>97</v>
      </c>
      <c r="C3356" t="str">
        <f t="shared" si="1724"/>
        <v>[(Mr. WANG Song ,PERSON)]</v>
      </c>
      <c r="D3356" t="s">
        <v>12082</v>
      </c>
      <c r="E3356">
        <f t="shared" si="1725"/>
        <v>14</v>
      </c>
      <c r="F3356" t="s">
        <v>17821</v>
      </c>
      <c r="G3356" t="str">
        <f t="shared" si="1718"/>
        <v>(Mr. WANG Song ,PERSON)</v>
      </c>
    </row>
    <row r="3357" spans="1:7" ht="16.5" customHeight="1" x14ac:dyDescent="0.25">
      <c r="A3357" t="s">
        <v>5735</v>
      </c>
      <c r="B3357">
        <v>97</v>
      </c>
      <c r="C3357" t="str">
        <f t="shared" si="1724"/>
        <v>[(Mr. Wong King On Samuel ,PERSON)]</v>
      </c>
      <c r="D3357" t="s">
        <v>11667</v>
      </c>
      <c r="E3357">
        <f t="shared" si="1725"/>
        <v>24</v>
      </c>
      <c r="F3357" t="s">
        <v>17782</v>
      </c>
      <c r="G3357" t="str">
        <f t="shared" si="1718"/>
        <v>(Mr. Wong King On Samuel ,PERSON)</v>
      </c>
    </row>
    <row r="3358" spans="1:7" ht="16.5" customHeight="1" x14ac:dyDescent="0.25">
      <c r="A3358" t="s">
        <v>4635</v>
      </c>
      <c r="B3358">
        <v>97</v>
      </c>
      <c r="C3358" t="str">
        <f t="shared" si="1724"/>
        <v>[(Mr. Wong Kwun Ho ,PERSON)]</v>
      </c>
      <c r="D3358" t="s">
        <v>11488</v>
      </c>
      <c r="E3358">
        <f t="shared" si="1725"/>
        <v>17</v>
      </c>
      <c r="F3358" t="s">
        <v>11322</v>
      </c>
      <c r="G3358" t="str">
        <f t="shared" si="1718"/>
        <v>(Mr. Wong Kwun Ho ,PERSON)</v>
      </c>
    </row>
    <row r="3359" spans="1:7" ht="16.5" customHeight="1" x14ac:dyDescent="0.25">
      <c r="A3359" t="s">
        <v>6017</v>
      </c>
      <c r="B3359">
        <v>97</v>
      </c>
      <c r="C3359" t="str">
        <f t="shared" si="1724"/>
        <v>[(Mr. Wong Sincere ,PERSON)]</v>
      </c>
      <c r="D3359" t="s">
        <v>12604</v>
      </c>
      <c r="E3359">
        <f t="shared" si="1725"/>
        <v>17</v>
      </c>
      <c r="F3359" t="s">
        <v>11322</v>
      </c>
      <c r="G3359" t="str">
        <f t="shared" si="1718"/>
        <v>(Mr. Wong Sincere ,PERSON)</v>
      </c>
    </row>
    <row r="3360" spans="1:7" ht="16.5" customHeight="1" x14ac:dyDescent="0.25">
      <c r="A3360" t="s">
        <v>9256</v>
      </c>
      <c r="B3360">
        <v>97</v>
      </c>
      <c r="C3360" t="str">
        <f t="shared" si="1724"/>
        <v>[(Mr. YANG Deyong ,PERSON)]</v>
      </c>
      <c r="D3360" t="s">
        <v>12605</v>
      </c>
      <c r="E3360">
        <f t="shared" si="1725"/>
        <v>16</v>
      </c>
      <c r="F3360" t="s">
        <v>11322</v>
      </c>
      <c r="G3360" t="str">
        <f t="shared" si="1718"/>
        <v>(Mr. YANG Deyong ,PERSON)</v>
      </c>
    </row>
    <row r="3361" spans="1:7" ht="16.5" customHeight="1" x14ac:dyDescent="0.25">
      <c r="A3361" t="s">
        <v>2770</v>
      </c>
      <c r="B3361">
        <v>97</v>
      </c>
      <c r="C3361" t="str">
        <f t="shared" si="1724"/>
        <v>[(Mr. Ye Xiaosen ,PERSON)]</v>
      </c>
      <c r="D3361" t="s">
        <v>12606</v>
      </c>
      <c r="E3361">
        <f t="shared" si="1725"/>
        <v>15</v>
      </c>
      <c r="F3361" t="s">
        <v>17821</v>
      </c>
      <c r="G3361" t="str">
        <f t="shared" si="1718"/>
        <v>(Mr. Ye Xiaosen ,PERSON)</v>
      </c>
    </row>
    <row r="3362" spans="1:7" ht="16.5" customHeight="1" x14ac:dyDescent="0.25">
      <c r="A3362" t="s">
        <v>9076</v>
      </c>
      <c r="B3362">
        <v>97</v>
      </c>
      <c r="C3362" t="str">
        <f t="shared" si="1724"/>
        <v>[(Mr. Yeqing ZHU ,PERSON)]</v>
      </c>
      <c r="D3362" t="s">
        <v>12607</v>
      </c>
      <c r="E3362">
        <f t="shared" si="1725"/>
        <v>15</v>
      </c>
      <c r="F3362" t="s">
        <v>17821</v>
      </c>
      <c r="G3362" t="str">
        <f t="shared" si="1718"/>
        <v>(Mr. Yeqing ZHU ,PERSON)</v>
      </c>
    </row>
    <row r="3363" spans="1:7" ht="16.5" customHeight="1" x14ac:dyDescent="0.25">
      <c r="A3363" t="s">
        <v>248</v>
      </c>
      <c r="B3363">
        <v>97</v>
      </c>
      <c r="C3363" t="str">
        <f t="shared" si="1724"/>
        <v>[(Mr. Yu Kwok Leung,PERSON)]</v>
      </c>
      <c r="D3363" t="s">
        <v>12608</v>
      </c>
      <c r="E3363">
        <f t="shared" si="1725"/>
        <v>17</v>
      </c>
      <c r="F3363" t="s">
        <v>11322</v>
      </c>
      <c r="G3363" t="str">
        <f t="shared" si="1718"/>
        <v>(Mr. Yu Kwok Leung,PERSON)</v>
      </c>
    </row>
    <row r="3364" spans="1:7" ht="16.5" customHeight="1" x14ac:dyDescent="0.25">
      <c r="A3364" t="s">
        <v>7899</v>
      </c>
      <c r="B3364">
        <v>97</v>
      </c>
      <c r="C3364" t="str">
        <f t="shared" si="1724"/>
        <v>[(Mr. Yu Ming Ho ,PERSON)]</v>
      </c>
      <c r="D3364" t="s">
        <v>12609</v>
      </c>
      <c r="E3364">
        <f t="shared" si="1725"/>
        <v>15</v>
      </c>
      <c r="F3364" t="s">
        <v>17821</v>
      </c>
      <c r="G3364" t="str">
        <f t="shared" si="1718"/>
        <v>(Mr. Yu Ming Ho ,PERSON)</v>
      </c>
    </row>
    <row r="3365" spans="1:7" ht="16.5" customHeight="1" x14ac:dyDescent="0.25">
      <c r="A3365" t="s">
        <v>1812</v>
      </c>
      <c r="B3365">
        <v>97</v>
      </c>
      <c r="C3365" t="str">
        <f t="shared" si="1724"/>
        <v>[(Mr. Zhang Weixin ,PERSON)]</v>
      </c>
      <c r="D3365" t="s">
        <v>12610</v>
      </c>
      <c r="E3365">
        <f t="shared" si="1725"/>
        <v>17</v>
      </c>
      <c r="F3365" t="s">
        <v>11322</v>
      </c>
      <c r="G3365" t="str">
        <f t="shared" si="1718"/>
        <v>(Mr. Zhang Weixin ,PERSON)</v>
      </c>
    </row>
    <row r="3366" spans="1:7" ht="16.5" customHeight="1" x14ac:dyDescent="0.25">
      <c r="A3366" t="s">
        <v>8812</v>
      </c>
      <c r="B3366">
        <v>97</v>
      </c>
      <c r="C3366" t="str">
        <f t="shared" si="1724"/>
        <v>[(Mr. Zhang Zixue ,PERSON)]</v>
      </c>
      <c r="D3366" t="s">
        <v>12611</v>
      </c>
      <c r="E3366">
        <f t="shared" si="1725"/>
        <v>16</v>
      </c>
      <c r="F3366" t="s">
        <v>11322</v>
      </c>
      <c r="G3366" t="str">
        <f t="shared" si="1718"/>
        <v>(Mr. Zhang Zixue ,PERSON)</v>
      </c>
    </row>
    <row r="3367" spans="1:7" ht="16.5" customHeight="1" x14ac:dyDescent="0.25">
      <c r="A3367" t="s">
        <v>2004</v>
      </c>
      <c r="B3367">
        <v>97</v>
      </c>
      <c r="C3367" t="str">
        <f t="shared" si="1724"/>
        <v>[(Mr. Zheng Xiangzhan ,PERSON)]</v>
      </c>
      <c r="D3367" t="s">
        <v>12612</v>
      </c>
      <c r="E3367">
        <f t="shared" si="1725"/>
        <v>20</v>
      </c>
      <c r="F3367" t="s">
        <v>17821</v>
      </c>
      <c r="G3367" t="str">
        <f t="shared" si="1718"/>
        <v>(Mr. Zheng Xiangzhan ,PERSON)</v>
      </c>
    </row>
    <row r="3368" spans="1:7" ht="16.5" customHeight="1" x14ac:dyDescent="0.25">
      <c r="A3368" t="s">
        <v>7383</v>
      </c>
      <c r="B3368">
        <v>97</v>
      </c>
      <c r="C3368" t="str">
        <f t="shared" si="1724"/>
        <v>[(Mr. Zhenjun Zi ,PERSON)]</v>
      </c>
      <c r="D3368" t="s">
        <v>12613</v>
      </c>
      <c r="E3368">
        <f t="shared" si="1725"/>
        <v>15</v>
      </c>
      <c r="F3368" t="s">
        <v>17821</v>
      </c>
      <c r="G3368" t="str">
        <f t="shared" si="1718"/>
        <v>(Mr. Zhenjun Zi ,PERSON)</v>
      </c>
    </row>
    <row r="3369" spans="1:7" ht="16.5" customHeight="1" x14ac:dyDescent="0.25">
      <c r="A3369" t="s">
        <v>9105</v>
      </c>
      <c r="B3369">
        <v>97</v>
      </c>
      <c r="C3369" t="str">
        <f t="shared" si="1724"/>
        <v>[(Mr. Zhou Hao ,PERSON)]</v>
      </c>
      <c r="D3369" t="s">
        <v>12614</v>
      </c>
      <c r="E3369">
        <f t="shared" si="1725"/>
        <v>13</v>
      </c>
      <c r="F3369" t="s">
        <v>17821</v>
      </c>
      <c r="G3369" t="str">
        <f t="shared" si="1718"/>
        <v>(Mr. Zhou Hao ,PERSON)</v>
      </c>
    </row>
    <row r="3370" spans="1:7" ht="16.5" customHeight="1" x14ac:dyDescent="0.25">
      <c r="A3370" t="s">
        <v>3808</v>
      </c>
      <c r="B3370">
        <v>97</v>
      </c>
      <c r="C3370" t="str">
        <f t="shared" si="1724"/>
        <v>[(Ms. Cheng Fong Yee ,PERSON)]</v>
      </c>
      <c r="D3370" t="s">
        <v>12615</v>
      </c>
      <c r="E3370">
        <f t="shared" si="1725"/>
        <v>19</v>
      </c>
      <c r="F3370" t="s">
        <v>17931</v>
      </c>
      <c r="G3370" t="str">
        <f t="shared" si="1718"/>
        <v>(Ms. Cheng Fong Yee ,PERSON)</v>
      </c>
    </row>
    <row r="3371" spans="1:7" ht="16.5" customHeight="1" x14ac:dyDescent="0.25">
      <c r="A3371" t="s">
        <v>9909</v>
      </c>
      <c r="B3371">
        <v>97</v>
      </c>
      <c r="C3371" t="str">
        <f t="shared" si="1724"/>
        <v>[(Ms. Fok Po Yi ,PERSON)]</v>
      </c>
      <c r="D3371" t="s">
        <v>11465</v>
      </c>
      <c r="E3371">
        <f t="shared" si="1725"/>
        <v>14</v>
      </c>
      <c r="F3371" t="s">
        <v>17931</v>
      </c>
      <c r="G3371" t="str">
        <f t="shared" si="1718"/>
        <v>(Ms. Fok Po Yi ,PERSON)</v>
      </c>
    </row>
    <row r="3372" spans="1:7" ht="16.5" customHeight="1" x14ac:dyDescent="0.25">
      <c r="A3372" t="s">
        <v>1136</v>
      </c>
      <c r="B3372">
        <v>97</v>
      </c>
      <c r="C3372" t="str">
        <f t="shared" si="1724"/>
        <v>[(Ms. KWAN Chui Ling ,PERSON)]</v>
      </c>
      <c r="D3372" t="s">
        <v>12616</v>
      </c>
      <c r="E3372">
        <f t="shared" si="1725"/>
        <v>19</v>
      </c>
      <c r="F3372" t="s">
        <v>17931</v>
      </c>
      <c r="G3372" t="str">
        <f t="shared" si="1718"/>
        <v>(Ms. KWAN Chui Ling ,PERSON)</v>
      </c>
    </row>
    <row r="3373" spans="1:7" ht="16.5" customHeight="1" x14ac:dyDescent="0.25">
      <c r="A3373" t="s">
        <v>5375</v>
      </c>
      <c r="B3373">
        <v>97</v>
      </c>
      <c r="C3373" t="str">
        <f t="shared" si="1724"/>
        <v>[(Ms. Leung Suet Wing ,PERSON)]</v>
      </c>
      <c r="D3373" t="s">
        <v>11466</v>
      </c>
      <c r="E3373">
        <f t="shared" si="1725"/>
        <v>20</v>
      </c>
      <c r="F3373" t="s">
        <v>17931</v>
      </c>
      <c r="G3373" t="str">
        <f t="shared" si="1718"/>
        <v>(Ms. Leung Suet Wing ,PERSON)</v>
      </c>
    </row>
    <row r="3374" spans="1:7" ht="16.5" customHeight="1" x14ac:dyDescent="0.25">
      <c r="A3374" t="s">
        <v>4251</v>
      </c>
      <c r="B3374">
        <v>97</v>
      </c>
      <c r="C3374" t="str">
        <f t="shared" si="1724"/>
        <v>[(Ms. Leung Suet Wing ,PERSON)]</v>
      </c>
      <c r="D3374" t="s">
        <v>11466</v>
      </c>
      <c r="E3374">
        <f t="shared" si="1725"/>
        <v>20</v>
      </c>
      <c r="F3374" t="s">
        <v>17931</v>
      </c>
      <c r="G3374" t="str">
        <f t="shared" si="1718"/>
        <v>(Ms. Leung Suet Wing ,PERSON)</v>
      </c>
    </row>
    <row r="3375" spans="1:7" ht="16.5" customHeight="1" x14ac:dyDescent="0.25">
      <c r="A3375" t="s">
        <v>7719</v>
      </c>
      <c r="B3375">
        <v>97</v>
      </c>
      <c r="C3375" t="str">
        <f t="shared" si="1724"/>
        <v>[(Ms. Liang Yanjun ,PERSON)]</v>
      </c>
      <c r="D3375" t="s">
        <v>12617</v>
      </c>
      <c r="E3375">
        <f t="shared" si="1725"/>
        <v>17</v>
      </c>
      <c r="F3375" t="s">
        <v>17821</v>
      </c>
      <c r="G3375" t="str">
        <f t="shared" si="1718"/>
        <v>(Ms. Liang Yanjun ,PERSON)</v>
      </c>
    </row>
    <row r="3376" spans="1:7" ht="16.5" customHeight="1" x14ac:dyDescent="0.25">
      <c r="A3376" t="s">
        <v>8641</v>
      </c>
      <c r="B3376">
        <v>97</v>
      </c>
      <c r="C3376" t="str">
        <f t="shared" si="1724"/>
        <v>[(Ms. Liu Huiyan ,PERSON)]</v>
      </c>
      <c r="D3376" t="s">
        <v>12618</v>
      </c>
      <c r="E3376">
        <f t="shared" si="1725"/>
        <v>15</v>
      </c>
      <c r="F3376" t="s">
        <v>17821</v>
      </c>
      <c r="G3376" t="str">
        <f t="shared" si="1718"/>
        <v>(Ms. Liu Huiyan ,PERSON)</v>
      </c>
    </row>
    <row r="3377" spans="1:11" ht="16.5" customHeight="1" x14ac:dyDescent="0.25">
      <c r="A3377" t="s">
        <v>8511</v>
      </c>
      <c r="B3377">
        <v>97</v>
      </c>
      <c r="C3377" t="str">
        <f t="shared" si="1724"/>
        <v>[(Ms. Liu Xiaolan ,PERSON)]</v>
      </c>
      <c r="D3377" t="s">
        <v>12527</v>
      </c>
      <c r="E3377">
        <f t="shared" si="1725"/>
        <v>16</v>
      </c>
      <c r="F3377" t="s">
        <v>17931</v>
      </c>
      <c r="G3377" t="str">
        <f t="shared" si="1718"/>
        <v>(Ms. Liu Xiaolan ,PERSON)</v>
      </c>
    </row>
    <row r="3378" spans="1:11" ht="16.5" customHeight="1" x14ac:dyDescent="0.25">
      <c r="A3378" t="s">
        <v>5831</v>
      </c>
      <c r="B3378">
        <v>97</v>
      </c>
      <c r="C3378" t="str">
        <f t="shared" si="1724"/>
        <v>[(Ms. Lo Kim Fong ,PERSON)]</v>
      </c>
      <c r="D3378" t="s">
        <v>12619</v>
      </c>
      <c r="E3378">
        <f t="shared" si="1725"/>
        <v>16</v>
      </c>
      <c r="F3378" t="s">
        <v>17931</v>
      </c>
      <c r="G3378" t="str">
        <f t="shared" si="1718"/>
        <v>(Ms. Lo Kim Fong ,PERSON)</v>
      </c>
    </row>
    <row r="3379" spans="1:11" ht="16.5" customHeight="1" x14ac:dyDescent="0.25">
      <c r="A3379" t="s">
        <v>6763</v>
      </c>
      <c r="B3379">
        <v>97</v>
      </c>
      <c r="C3379" t="str">
        <f t="shared" si="1724"/>
        <v>[(Ms. Yang Jing,PERSON)]</v>
      </c>
      <c r="D3379" t="s">
        <v>14350</v>
      </c>
      <c r="E3379">
        <f t="shared" si="1725"/>
        <v>13</v>
      </c>
      <c r="F3379" t="s">
        <v>17821</v>
      </c>
      <c r="G3379" t="str">
        <f t="shared" si="1718"/>
        <v>(Ms. Yang Jing,PERSON)</v>
      </c>
    </row>
    <row r="3380" spans="1:11" ht="16.5" customHeight="1" x14ac:dyDescent="0.25">
      <c r="A3380" t="s">
        <v>7178</v>
      </c>
      <c r="B3380">
        <v>97</v>
      </c>
      <c r="C3380" t="str">
        <f t="shared" si="1724"/>
        <v>[(Paragon Securities Limited ,ORG)]</v>
      </c>
      <c r="D3380" t="s">
        <v>13912</v>
      </c>
      <c r="E3380">
        <f t="shared" si="1725"/>
        <v>27</v>
      </c>
      <c r="F3380" t="s">
        <v>17756</v>
      </c>
      <c r="G3380" t="str">
        <f t="shared" si="1718"/>
        <v>(Paragon Securities Limited ,ORG)</v>
      </c>
    </row>
    <row r="3381" spans="1:11" ht="16.5" customHeight="1" x14ac:dyDescent="0.25">
      <c r="A3381" t="s">
        <v>9915</v>
      </c>
      <c r="B3381">
        <v>97</v>
      </c>
      <c r="C3381" t="str">
        <f t="shared" si="1724"/>
        <v>[(POON Kwok Leung ,PERSON)]</v>
      </c>
      <c r="D3381" t="s">
        <v>11435</v>
      </c>
      <c r="E3381">
        <f t="shared" si="1725"/>
        <v>16</v>
      </c>
      <c r="F3381" t="s">
        <v>17821</v>
      </c>
      <c r="G3381" t="str">
        <f t="shared" si="1718"/>
        <v>(POON Kwok Leung ,PERSON)</v>
      </c>
    </row>
    <row r="3382" spans="1:11" ht="16.5" customHeight="1" x14ac:dyDescent="0.25">
      <c r="A3382" t="s">
        <v>3388</v>
      </c>
      <c r="B3382">
        <v>97</v>
      </c>
      <c r="C3382" t="str">
        <f t="shared" si="1724"/>
        <v>[(Prof. CHAN Pak Woon David ,PERSON)]</v>
      </c>
      <c r="D3382" t="s">
        <v>18026</v>
      </c>
      <c r="E3382">
        <f t="shared" si="1725"/>
        <v>26</v>
      </c>
      <c r="F3382" t="s">
        <v>18010</v>
      </c>
      <c r="G3382" t="str">
        <f t="shared" si="1718"/>
        <v>(Prof. CHAN Pak Woon David ,PERSON)</v>
      </c>
    </row>
    <row r="3383" spans="1:11" ht="16.5" customHeight="1" x14ac:dyDescent="0.25">
      <c r="A3383" t="s">
        <v>8166</v>
      </c>
      <c r="B3383">
        <v>97</v>
      </c>
      <c r="C3383" t="str">
        <f t="shared" si="1724"/>
        <v>[(Prof. Chau Kwong Wing ,PERSON)]</v>
      </c>
      <c r="D3383" t="s">
        <v>12620</v>
      </c>
      <c r="E3383">
        <f t="shared" si="1725"/>
        <v>22</v>
      </c>
      <c r="F3383" t="s">
        <v>18010</v>
      </c>
      <c r="G3383" t="str">
        <f t="shared" ref="G3383:G3384" si="1726">"("&amp;D3383&amp;","&amp;F3383&amp;")"</f>
        <v>(Prof. Chau Kwong Wing ,PERSON)</v>
      </c>
    </row>
    <row r="3384" spans="1:11" ht="16.5" customHeight="1" x14ac:dyDescent="0.25">
      <c r="A3384" t="s">
        <v>1682</v>
      </c>
      <c r="B3384">
        <v>97</v>
      </c>
      <c r="C3384" t="str">
        <f>"["&amp;G3384&amp;K3384&amp;"]"</f>
        <v>[(Receiving Bank,TITLE)( DBS Bank (Hong Kong) Limited ,ORG)]</v>
      </c>
      <c r="D3384" t="s">
        <v>11779</v>
      </c>
      <c r="E3384">
        <f t="shared" si="1725"/>
        <v>14</v>
      </c>
      <c r="F3384" t="s">
        <v>11314</v>
      </c>
      <c r="G3384" t="str">
        <f t="shared" si="1726"/>
        <v>(Receiving Bank,TITLE)</v>
      </c>
      <c r="H3384" t="s">
        <v>16298</v>
      </c>
      <c r="I3384">
        <f t="shared" ref="I3384" si="1727">LEN(H3384)</f>
        <v>30</v>
      </c>
      <c r="J3384" t="s">
        <v>17891</v>
      </c>
      <c r="K3384" t="str">
        <f>"("&amp;H3384&amp;","&amp;J3384&amp;")"</f>
        <v>( DBS Bank (Hong Kong) Limited ,ORG)</v>
      </c>
    </row>
    <row r="3385" spans="1:11" ht="16.5" customHeight="1" x14ac:dyDescent="0.25">
      <c r="A3385" t="s">
        <v>1683</v>
      </c>
      <c r="B3385">
        <v>97</v>
      </c>
    </row>
    <row r="3386" spans="1:11" ht="16.5" customHeight="1" x14ac:dyDescent="0.25">
      <c r="A3386" t="s">
        <v>8722</v>
      </c>
      <c r="B3386">
        <v>97</v>
      </c>
    </row>
    <row r="3387" spans="1:11" ht="16.5" customHeight="1" x14ac:dyDescent="0.25">
      <c r="A3387" t="s">
        <v>10256</v>
      </c>
      <c r="B3387">
        <v>97</v>
      </c>
      <c r="C3387" t="str">
        <f t="shared" ref="C3387:C3389" si="1728">"["&amp;G3387&amp;"]"</f>
        <v>[(RSM Tax Advisory (Hong Kong) Limited,ORG)]</v>
      </c>
      <c r="D3387" t="s">
        <v>15306</v>
      </c>
      <c r="E3387">
        <f t="shared" si="1725"/>
        <v>36</v>
      </c>
      <c r="F3387" t="s">
        <v>17756</v>
      </c>
      <c r="G3387" t="str">
        <f t="shared" ref="G3387:G3395" si="1729">"("&amp;D3387&amp;","&amp;F3387&amp;")"</f>
        <v>(RSM Tax Advisory (Hong Kong) Limited,ORG)</v>
      </c>
    </row>
    <row r="3388" spans="1:11" ht="16.5" customHeight="1" x14ac:dyDescent="0.25">
      <c r="A3388" t="s">
        <v>2244</v>
      </c>
      <c r="B3388">
        <v>97</v>
      </c>
      <c r="C3388" t="str">
        <f t="shared" si="1728"/>
        <v>[(TSE Wai Chun Paul ,PERSON)]</v>
      </c>
      <c r="D3388" t="s">
        <v>17263</v>
      </c>
      <c r="E3388">
        <f t="shared" si="1725"/>
        <v>18</v>
      </c>
      <c r="F3388" t="s">
        <v>17821</v>
      </c>
      <c r="G3388" t="str">
        <f t="shared" si="1729"/>
        <v>(TSE Wai Chun Paul ,PERSON)</v>
      </c>
    </row>
    <row r="3389" spans="1:11" ht="16.5" customHeight="1" x14ac:dyDescent="0.25">
      <c r="A3389" t="s">
        <v>15735</v>
      </c>
      <c r="B3389">
        <v>97</v>
      </c>
      <c r="C3389" t="str">
        <f t="shared" si="1728"/>
        <v>[(UBS AG Hong Kong Branch,ORG)]</v>
      </c>
      <c r="D3389" t="s">
        <v>1735</v>
      </c>
      <c r="E3389">
        <f t="shared" si="1725"/>
        <v>23</v>
      </c>
      <c r="F3389" t="s">
        <v>17928</v>
      </c>
      <c r="G3389" t="str">
        <f t="shared" si="1729"/>
        <v>(UBS AG Hong Kong Branch,ORG)</v>
      </c>
    </row>
    <row r="3390" spans="1:11" ht="16.5" customHeight="1" x14ac:dyDescent="0.25">
      <c r="A3390" t="s">
        <v>5550</v>
      </c>
      <c r="B3390">
        <v>97</v>
      </c>
      <c r="C3390" t="str">
        <f>"["&amp;G3390&amp;K3390&amp;"]"</f>
        <v>[(Underwriters ,TITLE)(Fortune (HK) Securities Limited ,ORG)]</v>
      </c>
      <c r="D3390" t="s">
        <v>13779</v>
      </c>
      <c r="E3390">
        <f t="shared" si="1725"/>
        <v>13</v>
      </c>
      <c r="F3390" t="s">
        <v>11314</v>
      </c>
      <c r="G3390" t="str">
        <f t="shared" si="1729"/>
        <v>(Underwriters ,TITLE)</v>
      </c>
      <c r="H3390" t="s">
        <v>16895</v>
      </c>
      <c r="I3390">
        <f t="shared" ref="I3390" si="1730">LEN(H3390)</f>
        <v>32</v>
      </c>
      <c r="J3390" t="s">
        <v>17891</v>
      </c>
      <c r="K3390" t="str">
        <f>"("&amp;H3390&amp;","&amp;J3390&amp;")"</f>
        <v>(Fortune (HK) Securities Limited ,ORG)</v>
      </c>
    </row>
    <row r="3391" spans="1:11" ht="16.5" customHeight="1" x14ac:dyDescent="0.25">
      <c r="A3391" t="s">
        <v>10237</v>
      </c>
      <c r="B3391">
        <v>97</v>
      </c>
      <c r="C3391" t="str">
        <f t="shared" ref="C3391:C3395" si="1731">"["&amp;G3391&amp;"]"</f>
        <v>[(WONG Sheng Ning Candace ,PERSON)]</v>
      </c>
      <c r="D3391" t="s">
        <v>12621</v>
      </c>
      <c r="E3391">
        <f t="shared" si="1725"/>
        <v>24</v>
      </c>
      <c r="F3391" t="s">
        <v>17821</v>
      </c>
      <c r="G3391" t="str">
        <f t="shared" si="1729"/>
        <v>(WONG Sheng Ning Candace ,PERSON)</v>
      </c>
    </row>
    <row r="3392" spans="1:11" ht="16.5" customHeight="1" x14ac:dyDescent="0.25">
      <c r="A3392" t="s">
        <v>6833</v>
      </c>
      <c r="B3392">
        <v>97</v>
      </c>
      <c r="C3392" t="str">
        <f t="shared" si="1731"/>
        <v>[(Zhang Jian ,PERSON)]</v>
      </c>
      <c r="D3392" t="s">
        <v>12418</v>
      </c>
      <c r="E3392">
        <f t="shared" si="1725"/>
        <v>11</v>
      </c>
      <c r="F3392" t="s">
        <v>11322</v>
      </c>
      <c r="G3392" t="str">
        <f t="shared" si="1729"/>
        <v>(Zhang Jian ,PERSON)</v>
      </c>
    </row>
    <row r="3393" spans="1:17" ht="16.5" customHeight="1" x14ac:dyDescent="0.25">
      <c r="A3393" t="s">
        <v>561</v>
      </c>
      <c r="B3393">
        <v>97</v>
      </c>
      <c r="C3393" t="str">
        <f t="shared" si="1731"/>
        <v>[(ZHANG Shangzhi ,PERSON)]</v>
      </c>
      <c r="D3393" t="s">
        <v>12622</v>
      </c>
      <c r="E3393">
        <f t="shared" si="1725"/>
        <v>15</v>
      </c>
      <c r="F3393" t="s">
        <v>17821</v>
      </c>
      <c r="G3393" t="str">
        <f t="shared" si="1729"/>
        <v>(ZHANG Shangzhi ,PERSON)</v>
      </c>
    </row>
    <row r="3394" spans="1:17" ht="16.5" customHeight="1" x14ac:dyDescent="0.25">
      <c r="A3394" t="s">
        <v>7553</v>
      </c>
      <c r="B3394">
        <v>97</v>
      </c>
      <c r="C3394" t="str">
        <f t="shared" si="1731"/>
        <v>[(Zhao Yang ,PERSON)]</v>
      </c>
      <c r="D3394" t="s">
        <v>12623</v>
      </c>
      <c r="E3394">
        <f t="shared" si="1725"/>
        <v>10</v>
      </c>
      <c r="F3394" t="s">
        <v>18051</v>
      </c>
      <c r="G3394" t="str">
        <f t="shared" si="1729"/>
        <v>(Zhao Yang ,PERSON)</v>
      </c>
    </row>
    <row r="3395" spans="1:17" ht="16.5" customHeight="1" x14ac:dyDescent="0.25">
      <c r="A3395" t="s">
        <v>5359</v>
      </c>
      <c r="B3395">
        <v>97</v>
      </c>
      <c r="C3395" t="str">
        <f t="shared" si="1731"/>
        <v>[(Zhonglun Law Firm ,ORG)]</v>
      </c>
      <c r="D3395" t="s">
        <v>15989</v>
      </c>
      <c r="E3395">
        <f t="shared" ref="E3395:E3458" si="1732">LEN(D3395)</f>
        <v>18</v>
      </c>
      <c r="F3395" t="s">
        <v>18024</v>
      </c>
      <c r="G3395" t="str">
        <f t="shared" si="1729"/>
        <v>(Zhonglun Law Firm ,ORG)</v>
      </c>
    </row>
    <row r="3396" spans="1:17" ht="16.5" customHeight="1" x14ac:dyDescent="0.25">
      <c r="A3396" t="s">
        <v>5332</v>
      </c>
      <c r="B3396">
        <v>98</v>
      </c>
      <c r="D3396" t="s">
        <v>11892</v>
      </c>
    </row>
    <row r="3397" spans="1:17" ht="16.5" customHeight="1" x14ac:dyDescent="0.25">
      <c r="A3397" t="s">
        <v>35</v>
      </c>
      <c r="B3397">
        <v>98</v>
      </c>
    </row>
    <row r="3398" spans="1:17" ht="16.5" customHeight="1" x14ac:dyDescent="0.25">
      <c r="A3398" t="s">
        <v>8487</v>
      </c>
      <c r="B3398">
        <v>98</v>
      </c>
      <c r="C3398" t="str">
        <f t="shared" ref="C3398" si="1733">"["&amp;G3398&amp;"]"</f>
        <v>[(Legal advisers to the Sole Sponsor and the Underwriters,TITLE)]</v>
      </c>
      <c r="D3398" t="s">
        <v>14458</v>
      </c>
      <c r="E3398">
        <f t="shared" si="1732"/>
        <v>55</v>
      </c>
      <c r="F3398" t="s">
        <v>17956</v>
      </c>
      <c r="G3398" t="str">
        <f>"("&amp;D3398&amp;","&amp;F3398&amp;")"</f>
        <v>(Legal advisers to the Sole Sponsor and the Underwriters,TITLE)</v>
      </c>
    </row>
    <row r="3399" spans="1:17" ht="16.5" customHeight="1" x14ac:dyDescent="0.25">
      <c r="A3399" t="s">
        <v>9832</v>
      </c>
      <c r="B3399">
        <v>98</v>
      </c>
    </row>
    <row r="3400" spans="1:17" ht="16.5" customHeight="1" x14ac:dyDescent="0.25">
      <c r="A3400" t="s">
        <v>14551</v>
      </c>
      <c r="B3400">
        <v>98</v>
      </c>
      <c r="C3400" t="str">
        <f t="shared" ref="C3400:C3403" si="1734">"["&amp;G3400&amp;"]"</f>
        <v>[(Kingsway Financial Services Group Limited ,ORG)]</v>
      </c>
      <c r="D3400" t="s">
        <v>16930</v>
      </c>
      <c r="E3400">
        <f t="shared" si="1732"/>
        <v>42</v>
      </c>
      <c r="F3400" t="s">
        <v>17756</v>
      </c>
      <c r="G3400" t="str">
        <f t="shared" ref="G3400:G3404" si="1735">"("&amp;D3400&amp;","&amp;F3400&amp;")"</f>
        <v>(Kingsway Financial Services Group Limited ,ORG)</v>
      </c>
    </row>
    <row r="3401" spans="1:17" ht="16.5" customHeight="1" x14ac:dyDescent="0.25">
      <c r="A3401" t="s">
        <v>4896</v>
      </c>
      <c r="B3401">
        <v>98</v>
      </c>
      <c r="C3401" t="str">
        <f t="shared" si="1734"/>
        <v>[( Ogier ,ORG)]</v>
      </c>
      <c r="D3401" t="s">
        <v>17222</v>
      </c>
      <c r="E3401">
        <f t="shared" si="1732"/>
        <v>7</v>
      </c>
      <c r="F3401" t="s">
        <v>11321</v>
      </c>
      <c r="G3401" t="str">
        <f t="shared" si="1735"/>
        <v>( Ogier ,ORG)</v>
      </c>
    </row>
    <row r="3402" spans="1:17" ht="16.5" customHeight="1" x14ac:dyDescent="0.25">
      <c r="A3402" t="s">
        <v>6652</v>
      </c>
      <c r="B3402">
        <v>98</v>
      </c>
      <c r="C3402" t="str">
        <f t="shared" si="1734"/>
        <v>[( JunHe LLP,ORG)]</v>
      </c>
      <c r="D3402" t="s">
        <v>17083</v>
      </c>
      <c r="E3402">
        <f t="shared" si="1732"/>
        <v>10</v>
      </c>
      <c r="F3402" t="s">
        <v>17756</v>
      </c>
      <c r="G3402" t="str">
        <f t="shared" si="1735"/>
        <v>( JunHe LLP,ORG)</v>
      </c>
    </row>
    <row r="3403" spans="1:17" ht="16.5" customHeight="1" x14ac:dyDescent="0.25">
      <c r="A3403" t="s">
        <v>4692</v>
      </c>
      <c r="B3403">
        <v>98</v>
      </c>
      <c r="C3403" t="str">
        <f t="shared" si="1734"/>
        <v>[( Commerce &amp; Finance Law Offices ,ORG)]</v>
      </c>
      <c r="D3403" t="s">
        <v>18023</v>
      </c>
      <c r="E3403">
        <f t="shared" si="1732"/>
        <v>32</v>
      </c>
      <c r="F3403" t="s">
        <v>18024</v>
      </c>
      <c r="G3403" t="str">
        <f t="shared" si="1735"/>
        <v>( Commerce &amp; Finance Law Offices ,ORG)</v>
      </c>
    </row>
    <row r="3404" spans="1:17" ht="16.5" customHeight="1" x14ac:dyDescent="0.25">
      <c r="A3404" t="s">
        <v>7062</v>
      </c>
      <c r="B3404">
        <v>98</v>
      </c>
      <c r="C3404" t="str">
        <f>"["&amp;G3404&amp;K3404&amp;N3404&amp;Q3404&amp;"]"</f>
        <v>[(Audit Committee,TITLE)( Ms. Chiu Lai Kuen Susanna ,PERSON)(Mr. Or Kevin ,PERSON)(Mr. Wong Vinci ,PERSON)]</v>
      </c>
      <c r="D3404" t="s">
        <v>15237</v>
      </c>
      <c r="E3404">
        <f t="shared" si="1732"/>
        <v>15</v>
      </c>
      <c r="F3404" t="s">
        <v>11314</v>
      </c>
      <c r="G3404" t="str">
        <f t="shared" si="1735"/>
        <v>(Audit Committee,TITLE)</v>
      </c>
      <c r="H3404" t="s">
        <v>17639</v>
      </c>
      <c r="I3404">
        <f t="shared" ref="I3404" si="1736">LEN(H3404)</f>
        <v>27</v>
      </c>
      <c r="J3404" t="s">
        <v>17932</v>
      </c>
      <c r="K3404" t="str">
        <f>"("&amp;H3404&amp;","&amp;J3404&amp;")"</f>
        <v>( Ms. Chiu Lai Kuen Susanna ,PERSON)</v>
      </c>
      <c r="L3404" t="s">
        <v>17654</v>
      </c>
      <c r="M3404" t="s">
        <v>17932</v>
      </c>
      <c r="N3404" t="str">
        <f>"("&amp;L3404&amp;","&amp;M3404&amp;")"</f>
        <v>(Mr. Or Kevin ,PERSON)</v>
      </c>
      <c r="O3404" t="s">
        <v>17672</v>
      </c>
      <c r="P3404" t="s">
        <v>17932</v>
      </c>
      <c r="Q3404" t="str">
        <f t="shared" ref="Q3404" si="1737">"("&amp;O3404&amp;","&amp;P3404&amp;")"</f>
        <v>(Mr. Wong Vinci ,PERSON)</v>
      </c>
    </row>
    <row r="3405" spans="1:17" ht="16.5" customHeight="1" x14ac:dyDescent="0.25">
      <c r="A3405" t="s">
        <v>10695</v>
      </c>
      <c r="B3405">
        <v>98</v>
      </c>
    </row>
    <row r="3406" spans="1:17" ht="16.5" customHeight="1" x14ac:dyDescent="0.25">
      <c r="A3406" t="s">
        <v>15279</v>
      </c>
      <c r="B3406">
        <v>98</v>
      </c>
      <c r="C3406" t="str">
        <f>"["&amp;G3406&amp;K3406&amp;"]"</f>
        <v>[(Cayman Islands Principal Share Registrar and Transfer Agent ,TITLE)(Conyers Trust Company (Cayman) Limited,ORG)]</v>
      </c>
      <c r="D3406" t="s">
        <v>15280</v>
      </c>
      <c r="E3406">
        <f t="shared" si="1732"/>
        <v>60</v>
      </c>
      <c r="F3406" t="s">
        <v>11314</v>
      </c>
      <c r="G3406" t="str">
        <f t="shared" ref="G3406:G3420" si="1738">"("&amp;D3406&amp;","&amp;F3406&amp;")"</f>
        <v>(Cayman Islands Principal Share Registrar and Transfer Agent ,TITLE)</v>
      </c>
      <c r="H3406" t="s">
        <v>15281</v>
      </c>
      <c r="I3406">
        <f t="shared" ref="I3406" si="1739">LEN(H3406)</f>
        <v>38</v>
      </c>
      <c r="J3406" t="s">
        <v>17887</v>
      </c>
      <c r="K3406" t="str">
        <f>"("&amp;H3406&amp;","&amp;J3406&amp;")"</f>
        <v>(Conyers Trust Company (Cayman) Limited,ORG)</v>
      </c>
    </row>
    <row r="3407" spans="1:17" ht="16.5" customHeight="1" x14ac:dyDescent="0.25">
      <c r="A3407" t="s">
        <v>471</v>
      </c>
      <c r="B3407">
        <v>98</v>
      </c>
      <c r="C3407" t="str">
        <f t="shared" ref="C3407:C3413" si="1740">"["&amp;G3407&amp;"]"</f>
        <v>[(CEB International Capital Corporation Limited ,ORG)]</v>
      </c>
      <c r="D3407" t="s">
        <v>14730</v>
      </c>
      <c r="E3407">
        <f t="shared" si="1732"/>
        <v>46</v>
      </c>
      <c r="F3407" t="s">
        <v>17756</v>
      </c>
      <c r="G3407" t="str">
        <f t="shared" si="1738"/>
        <v>(CEB International Capital Corporation Limited ,ORG)</v>
      </c>
    </row>
    <row r="3408" spans="1:17" ht="16.5" customHeight="1" x14ac:dyDescent="0.25">
      <c r="A3408" t="s">
        <v>4484</v>
      </c>
      <c r="B3408">
        <v>98</v>
      </c>
      <c r="C3408" t="str">
        <f t="shared" si="1740"/>
        <v>[(Chan Pui Kwan ,PERSON)]</v>
      </c>
      <c r="D3408" t="s">
        <v>12624</v>
      </c>
      <c r="E3408">
        <f t="shared" si="1732"/>
        <v>14</v>
      </c>
      <c r="F3408" t="s">
        <v>17821</v>
      </c>
      <c r="G3408" t="str">
        <f t="shared" si="1738"/>
        <v>(Chan Pui Kwan ,PERSON)</v>
      </c>
    </row>
    <row r="3409" spans="1:11" ht="16.5" customHeight="1" x14ac:dyDescent="0.25">
      <c r="A3409" t="s">
        <v>1082</v>
      </c>
      <c r="B3409">
        <v>98</v>
      </c>
      <c r="C3409" t="str">
        <f t="shared" si="1740"/>
        <v>[(CHAN Wang Tao Thomas ,PERSON)]</v>
      </c>
      <c r="D3409" t="s">
        <v>12625</v>
      </c>
      <c r="E3409">
        <f t="shared" si="1732"/>
        <v>21</v>
      </c>
      <c r="F3409" t="s">
        <v>17821</v>
      </c>
      <c r="G3409" t="str">
        <f t="shared" si="1738"/>
        <v>(CHAN Wang Tao Thomas ,PERSON)</v>
      </c>
    </row>
    <row r="3410" spans="1:11" ht="16.5" customHeight="1" x14ac:dyDescent="0.25">
      <c r="A3410" t="s">
        <v>500</v>
      </c>
      <c r="B3410">
        <v>98</v>
      </c>
      <c r="C3410" t="str">
        <f t="shared" si="1740"/>
        <v>[(CHANG Sufang ,PERSON)]</v>
      </c>
      <c r="D3410" t="s">
        <v>11557</v>
      </c>
      <c r="E3410">
        <f t="shared" si="1732"/>
        <v>13</v>
      </c>
      <c r="F3410" t="s">
        <v>17821</v>
      </c>
      <c r="G3410" t="str">
        <f t="shared" si="1738"/>
        <v>(CHANG Sufang ,PERSON)</v>
      </c>
    </row>
    <row r="3411" spans="1:11" ht="16.5" customHeight="1" x14ac:dyDescent="0.25">
      <c r="A3411" t="s">
        <v>4389</v>
      </c>
      <c r="B3411">
        <v>98</v>
      </c>
      <c r="C3411" t="str">
        <f t="shared" si="1740"/>
        <v>[(CHENG Ching Kit ,PERSON)]</v>
      </c>
      <c r="D3411" t="s">
        <v>16197</v>
      </c>
      <c r="E3411">
        <f t="shared" si="1732"/>
        <v>16</v>
      </c>
      <c r="F3411" t="s">
        <v>18046</v>
      </c>
      <c r="G3411" t="str">
        <f t="shared" si="1738"/>
        <v>(CHENG Ching Kit ,PERSON)</v>
      </c>
    </row>
    <row r="3412" spans="1:11" ht="16.5" customHeight="1" x14ac:dyDescent="0.25">
      <c r="A3412" t="s">
        <v>9925</v>
      </c>
      <c r="B3412">
        <v>98</v>
      </c>
      <c r="C3412" t="str">
        <f t="shared" si="1740"/>
        <v>[(Citigroup Global Markets Limited ,ORG)]</v>
      </c>
      <c r="D3412" t="s">
        <v>11959</v>
      </c>
      <c r="E3412">
        <f t="shared" si="1732"/>
        <v>33</v>
      </c>
      <c r="F3412" t="s">
        <v>17756</v>
      </c>
      <c r="G3412" t="str">
        <f t="shared" si="1738"/>
        <v>(Citigroup Global Markets Limited ,ORG)</v>
      </c>
    </row>
    <row r="3413" spans="1:11" ht="16.5" customHeight="1" x14ac:dyDescent="0.25">
      <c r="A3413" t="s">
        <v>2950</v>
      </c>
      <c r="B3413">
        <v>98</v>
      </c>
      <c r="C3413" t="str">
        <f t="shared" si="1740"/>
        <v>[(CMB Wing Lung Bank Limited ,ORG)]</v>
      </c>
      <c r="D3413" t="s">
        <v>14659</v>
      </c>
      <c r="E3413">
        <f t="shared" si="1732"/>
        <v>27</v>
      </c>
      <c r="F3413" t="s">
        <v>17756</v>
      </c>
      <c r="G3413" t="str">
        <f t="shared" si="1738"/>
        <v>(CMB Wing Lung Bank Limited ,ORG)</v>
      </c>
    </row>
    <row r="3414" spans="1:11" ht="16.5" customHeight="1" x14ac:dyDescent="0.25">
      <c r="A3414" t="s">
        <v>8528</v>
      </c>
      <c r="B3414">
        <v>98</v>
      </c>
      <c r="C3414" t="str">
        <f>"["&amp;G3414&amp;K3414&amp;"]"</f>
        <v>[(Compliance advisor,TITLE)( Maxa Capital Limited ,ORG)]</v>
      </c>
      <c r="D3414" t="s">
        <v>14731</v>
      </c>
      <c r="E3414">
        <f t="shared" si="1732"/>
        <v>18</v>
      </c>
      <c r="F3414" t="s">
        <v>17892</v>
      </c>
      <c r="G3414" t="str">
        <f t="shared" si="1738"/>
        <v>(Compliance advisor,TITLE)</v>
      </c>
      <c r="H3414" t="s">
        <v>16415</v>
      </c>
      <c r="I3414">
        <f t="shared" ref="I3414" si="1741">LEN(H3414)</f>
        <v>22</v>
      </c>
      <c r="J3414" t="s">
        <v>17887</v>
      </c>
      <c r="K3414" t="str">
        <f>"("&amp;H3414&amp;","&amp;J3414&amp;")"</f>
        <v>( Maxa Capital Limited ,ORG)</v>
      </c>
    </row>
    <row r="3415" spans="1:11" ht="16.5" customHeight="1" x14ac:dyDescent="0.25">
      <c r="A3415" t="s">
        <v>2146</v>
      </c>
      <c r="B3415">
        <v>98</v>
      </c>
      <c r="C3415" t="str">
        <f t="shared" ref="C3415:C3420" si="1742">"["&amp;G3415&amp;"]"</f>
        <v>[(Ding Xiaodong ,PERSON)]</v>
      </c>
      <c r="D3415" t="s">
        <v>12626</v>
      </c>
      <c r="E3415">
        <f t="shared" si="1732"/>
        <v>14</v>
      </c>
      <c r="F3415" t="s">
        <v>17821</v>
      </c>
      <c r="G3415" t="str">
        <f t="shared" si="1738"/>
        <v>(Ding Xiaodong ,PERSON)</v>
      </c>
    </row>
    <row r="3416" spans="1:11" ht="16.5" customHeight="1" x14ac:dyDescent="0.25">
      <c r="A3416" t="s">
        <v>516</v>
      </c>
      <c r="B3416">
        <v>98</v>
      </c>
      <c r="C3416" t="str">
        <f t="shared" si="1742"/>
        <v>[(Dong Lyu ,PERSON)]</v>
      </c>
      <c r="D3416" t="s">
        <v>12627</v>
      </c>
      <c r="E3416">
        <f t="shared" si="1732"/>
        <v>9</v>
      </c>
      <c r="F3416" t="s">
        <v>17821</v>
      </c>
      <c r="G3416" t="str">
        <f t="shared" si="1738"/>
        <v>(Dong Lyu ,PERSON)</v>
      </c>
    </row>
    <row r="3417" spans="1:11" ht="16.5" customHeight="1" x14ac:dyDescent="0.25">
      <c r="A3417" t="s">
        <v>11364</v>
      </c>
      <c r="B3417">
        <v>98</v>
      </c>
      <c r="C3417" t="str">
        <f t="shared" si="1742"/>
        <v>[(Dr. SHEN Dou ,PERSON)]</v>
      </c>
      <c r="D3417" t="s">
        <v>12628</v>
      </c>
      <c r="E3417">
        <f t="shared" si="1732"/>
        <v>13</v>
      </c>
      <c r="F3417" t="s">
        <v>18022</v>
      </c>
      <c r="G3417" t="str">
        <f t="shared" si="1738"/>
        <v>(Dr. SHEN Dou ,PERSON)</v>
      </c>
    </row>
    <row r="3418" spans="1:11" ht="16.5" customHeight="1" x14ac:dyDescent="0.25">
      <c r="A3418" t="s">
        <v>1839</v>
      </c>
      <c r="B3418">
        <v>98</v>
      </c>
      <c r="C3418" t="str">
        <f t="shared" si="1742"/>
        <v>[(Dr. Song Yuan ,PERSON)]</v>
      </c>
      <c r="D3418" t="s">
        <v>14351</v>
      </c>
      <c r="E3418">
        <f t="shared" si="1732"/>
        <v>14</v>
      </c>
      <c r="F3418" t="s">
        <v>18022</v>
      </c>
      <c r="G3418" t="str">
        <f t="shared" si="1738"/>
        <v>(Dr. Song Yuan ,PERSON)</v>
      </c>
    </row>
    <row r="3419" spans="1:11" ht="16.5" customHeight="1" x14ac:dyDescent="0.25">
      <c r="A3419" t="s">
        <v>9594</v>
      </c>
      <c r="B3419">
        <v>98</v>
      </c>
      <c r="C3419" t="str">
        <f t="shared" si="1742"/>
        <v>[(GLAM Capital Limited ,ORG)]</v>
      </c>
      <c r="D3419" t="s">
        <v>14732</v>
      </c>
      <c r="E3419">
        <f t="shared" si="1732"/>
        <v>21</v>
      </c>
      <c r="F3419" t="s">
        <v>17756</v>
      </c>
      <c r="G3419" t="str">
        <f t="shared" si="1738"/>
        <v>(GLAM Capital Limited ,ORG)</v>
      </c>
    </row>
    <row r="3420" spans="1:11" ht="16.5" customHeight="1" x14ac:dyDescent="0.25">
      <c r="A3420" t="s">
        <v>11005</v>
      </c>
      <c r="B3420">
        <v>98</v>
      </c>
      <c r="C3420" t="str">
        <f t="shared" si="1742"/>
        <v>[(Guoqi Ding ,PERSON)]</v>
      </c>
      <c r="D3420" t="s">
        <v>15928</v>
      </c>
      <c r="E3420">
        <f t="shared" si="1732"/>
        <v>11</v>
      </c>
      <c r="F3420" t="s">
        <v>17821</v>
      </c>
      <c r="G3420" t="str">
        <f t="shared" si="1738"/>
        <v>(Guoqi Ding ,PERSON)</v>
      </c>
    </row>
    <row r="3421" spans="1:11" ht="16.5" customHeight="1" x14ac:dyDescent="0.25">
      <c r="A3421" t="s">
        <v>4202</v>
      </c>
      <c r="B3421">
        <v>98</v>
      </c>
    </row>
    <row r="3422" spans="1:11" ht="16.5" customHeight="1" x14ac:dyDescent="0.25">
      <c r="A3422" t="s">
        <v>4902</v>
      </c>
      <c r="B3422">
        <v>98</v>
      </c>
      <c r="C3422" t="str">
        <f>"["&amp;G3422&amp;K3422&amp;"]"</f>
        <v>[(Industry consultant ,TITLE)(Frost &amp; Sullivan Limited ,ORG)]</v>
      </c>
      <c r="D3422" t="s">
        <v>13935</v>
      </c>
      <c r="E3422">
        <f t="shared" si="1732"/>
        <v>20</v>
      </c>
      <c r="F3422" t="s">
        <v>17892</v>
      </c>
      <c r="G3422" t="str">
        <f t="shared" ref="G3422:G3483" si="1743">"("&amp;D3422&amp;","&amp;F3422&amp;")"</f>
        <v>(Industry consultant ,TITLE)</v>
      </c>
      <c r="H3422" t="s">
        <v>16341</v>
      </c>
      <c r="I3422">
        <f t="shared" ref="I3422" si="1744">LEN(H3422)</f>
        <v>25</v>
      </c>
      <c r="J3422" t="s">
        <v>17891</v>
      </c>
      <c r="K3422" t="str">
        <f>"("&amp;H3422&amp;","&amp;J3422&amp;")"</f>
        <v>(Frost &amp; Sullivan Limited ,ORG)</v>
      </c>
    </row>
    <row r="3423" spans="1:11" ht="16.5" customHeight="1" x14ac:dyDescent="0.25">
      <c r="A3423" t="s">
        <v>11285</v>
      </c>
      <c r="B3423">
        <v>98</v>
      </c>
      <c r="C3423" t="str">
        <f t="shared" ref="C3423" si="1745">"["&amp;G3423&amp;"]"</f>
        <v>[(Jixun Foo,PERSON)]</v>
      </c>
      <c r="D3423" t="s">
        <v>16056</v>
      </c>
      <c r="E3423">
        <f t="shared" si="1732"/>
        <v>9</v>
      </c>
      <c r="F3423" t="s">
        <v>17821</v>
      </c>
      <c r="G3423" t="str">
        <f t="shared" si="1743"/>
        <v>(Jixun Foo,PERSON)</v>
      </c>
    </row>
    <row r="3424" spans="1:11" ht="16.5" customHeight="1" x14ac:dyDescent="0.25">
      <c r="A3424" t="s">
        <v>6299</v>
      </c>
      <c r="B3424">
        <v>98</v>
      </c>
      <c r="C3424" t="str">
        <f t="shared" ref="C3424:C3425" si="1746">"["&amp;G3424&amp;K3424&amp;"]"</f>
        <v>[(Joint Bookrunners and Joint Lead Managers ,TITLE)(ICBC International Capital Limited ,ORG)]</v>
      </c>
      <c r="D3424" t="s">
        <v>11812</v>
      </c>
      <c r="E3424">
        <f t="shared" si="1732"/>
        <v>42</v>
      </c>
      <c r="F3424" t="s">
        <v>11314</v>
      </c>
      <c r="G3424" t="str">
        <f t="shared" si="1743"/>
        <v>(Joint Bookrunners and Joint Lead Managers ,TITLE)</v>
      </c>
      <c r="H3424" t="s">
        <v>16834</v>
      </c>
      <c r="I3424">
        <f t="shared" ref="I3424:I3425" si="1747">LEN(H3424)</f>
        <v>35</v>
      </c>
      <c r="J3424" t="s">
        <v>17887</v>
      </c>
      <c r="K3424" t="str">
        <f t="shared" ref="K3424:K3425" si="1748">"("&amp;H3424&amp;","&amp;J3424&amp;")"</f>
        <v>(ICBC International Capital Limited ,ORG)</v>
      </c>
    </row>
    <row r="3425" spans="1:11" ht="16.5" customHeight="1" x14ac:dyDescent="0.25">
      <c r="A3425" t="s">
        <v>3010</v>
      </c>
      <c r="B3425">
        <v>98</v>
      </c>
      <c r="C3425" t="str">
        <f t="shared" si="1746"/>
        <v>[(Joint Lead Managers,TITLE)( CLSA Limited ,ORG)]</v>
      </c>
      <c r="D3425" t="s">
        <v>373</v>
      </c>
      <c r="E3425">
        <f t="shared" si="1732"/>
        <v>19</v>
      </c>
      <c r="F3425" t="s">
        <v>17892</v>
      </c>
      <c r="G3425" t="str">
        <f t="shared" si="1743"/>
        <v>(Joint Lead Managers,TITLE)</v>
      </c>
      <c r="H3425" t="s">
        <v>16777</v>
      </c>
      <c r="I3425">
        <f t="shared" si="1747"/>
        <v>14</v>
      </c>
      <c r="J3425" t="s">
        <v>17891</v>
      </c>
      <c r="K3425" t="str">
        <f t="shared" si="1748"/>
        <v>( CLSA Limited ,ORG)</v>
      </c>
    </row>
    <row r="3426" spans="1:11" ht="16.5" customHeight="1" x14ac:dyDescent="0.25">
      <c r="A3426" t="s">
        <v>9812</v>
      </c>
      <c r="B3426">
        <v>98</v>
      </c>
      <c r="C3426" t="str">
        <f t="shared" ref="C3426:C3430" si="1749">"["&amp;G3426&amp;"]"</f>
        <v>[(Jung Hyun Chul ,PERSON)]</v>
      </c>
      <c r="D3426" t="s">
        <v>12629</v>
      </c>
      <c r="E3426">
        <f t="shared" si="1732"/>
        <v>15</v>
      </c>
      <c r="F3426" t="s">
        <v>17821</v>
      </c>
      <c r="G3426" t="str">
        <f t="shared" si="1743"/>
        <v>(Jung Hyun Chul ,PERSON)</v>
      </c>
    </row>
    <row r="3427" spans="1:11" ht="16.5" customHeight="1" x14ac:dyDescent="0.25">
      <c r="A3427" t="s">
        <v>2356</v>
      </c>
      <c r="B3427">
        <v>98</v>
      </c>
      <c r="C3427" t="str">
        <f t="shared" si="1749"/>
        <v>[(Koala Securities Limited ,ORG)]</v>
      </c>
      <c r="D3427" t="s">
        <v>14733</v>
      </c>
      <c r="E3427">
        <f t="shared" si="1732"/>
        <v>25</v>
      </c>
      <c r="F3427" t="s">
        <v>17756</v>
      </c>
      <c r="G3427" t="str">
        <f t="shared" si="1743"/>
        <v>(Koala Securities Limited ,ORG)</v>
      </c>
    </row>
    <row r="3428" spans="1:11" ht="16.5" customHeight="1" x14ac:dyDescent="0.25">
      <c r="A3428" t="s">
        <v>8099</v>
      </c>
      <c r="B3428">
        <v>98</v>
      </c>
      <c r="C3428" t="str">
        <f t="shared" si="1749"/>
        <v>[(Lead Securities (HK) Limited,ORG)]</v>
      </c>
      <c r="D3428" t="s">
        <v>438</v>
      </c>
      <c r="E3428">
        <f t="shared" si="1732"/>
        <v>28</v>
      </c>
      <c r="F3428" t="s">
        <v>17756</v>
      </c>
      <c r="G3428" t="str">
        <f t="shared" si="1743"/>
        <v>(Lead Securities (HK) Limited,ORG)</v>
      </c>
    </row>
    <row r="3429" spans="1:11" ht="16.5" customHeight="1" x14ac:dyDescent="0.25">
      <c r="A3429" t="s">
        <v>4236</v>
      </c>
      <c r="B3429">
        <v>98</v>
      </c>
      <c r="C3429" t="str">
        <f t="shared" si="1749"/>
        <v>[(Maples and Calder (Hong Kong) LLP ,ORG)]</v>
      </c>
      <c r="D3429" t="s">
        <v>16198</v>
      </c>
      <c r="E3429">
        <f t="shared" si="1732"/>
        <v>34</v>
      </c>
      <c r="F3429" t="s">
        <v>17756</v>
      </c>
      <c r="G3429" t="str">
        <f t="shared" si="1743"/>
        <v>(Maples and Calder (Hong Kong) LLP ,ORG)</v>
      </c>
    </row>
    <row r="3430" spans="1:11" ht="16.5" customHeight="1" x14ac:dyDescent="0.25">
      <c r="A3430" t="s">
        <v>4245</v>
      </c>
      <c r="B3430">
        <v>98</v>
      </c>
      <c r="C3430" t="str">
        <f t="shared" si="1749"/>
        <v>[(Maples Corporate Services Limited,ORG)]</v>
      </c>
      <c r="D3430" t="s">
        <v>15007</v>
      </c>
      <c r="E3430">
        <f t="shared" si="1732"/>
        <v>33</v>
      </c>
      <c r="F3430" t="s">
        <v>17756</v>
      </c>
      <c r="G3430" t="str">
        <f t="shared" si="1743"/>
        <v>(Maples Corporate Services Limited,ORG)</v>
      </c>
    </row>
    <row r="3431" spans="1:11" ht="16.5" customHeight="1" x14ac:dyDescent="0.25">
      <c r="A3431" t="s">
        <v>10856</v>
      </c>
      <c r="B3431">
        <v>98</v>
      </c>
      <c r="C3431" t="str">
        <f>"["&amp;G3431&amp;K3431&amp;"]"</f>
        <v>[(Mr. Ang Kok Kwang ,PERSON)(Hong Guoguang,PERSON)]</v>
      </c>
      <c r="D3431" t="s">
        <v>12630</v>
      </c>
      <c r="E3431">
        <f t="shared" si="1732"/>
        <v>18</v>
      </c>
      <c r="F3431" t="s">
        <v>17763</v>
      </c>
      <c r="G3431" t="str">
        <f t="shared" si="1743"/>
        <v>(Mr. Ang Kok Kwang ,PERSON)</v>
      </c>
      <c r="H3431" t="s">
        <v>12631</v>
      </c>
      <c r="I3431">
        <f t="shared" ref="I3431" si="1750">LEN(H3431)</f>
        <v>13</v>
      </c>
      <c r="J3431" t="s">
        <v>17763</v>
      </c>
      <c r="K3431" t="str">
        <f>"("&amp;H3431&amp;","&amp;J3431&amp;")"</f>
        <v>(Hong Guoguang,PERSON)</v>
      </c>
    </row>
    <row r="3432" spans="1:11" ht="16.5" customHeight="1" x14ac:dyDescent="0.25">
      <c r="A3432" t="s">
        <v>673</v>
      </c>
      <c r="B3432">
        <v>98</v>
      </c>
      <c r="C3432" t="str">
        <f t="shared" ref="C3432:C3447" si="1751">"["&amp;G3432&amp;"]"</f>
        <v>[(Mr. Chan Cheong Tat ,PERSON)]</v>
      </c>
      <c r="D3432" t="s">
        <v>12035</v>
      </c>
      <c r="E3432">
        <f t="shared" si="1732"/>
        <v>20</v>
      </c>
      <c r="F3432" t="s">
        <v>17821</v>
      </c>
      <c r="G3432" t="str">
        <f t="shared" si="1743"/>
        <v>(Mr. Chan Cheong Tat ,PERSON)</v>
      </c>
    </row>
    <row r="3433" spans="1:11" ht="16.5" customHeight="1" x14ac:dyDescent="0.25">
      <c r="A3433" t="s">
        <v>10064</v>
      </c>
      <c r="B3433">
        <v>98</v>
      </c>
      <c r="C3433" t="str">
        <f t="shared" si="1751"/>
        <v>[(Mr. Chan Lap Tak,,PERSON)]</v>
      </c>
      <c r="D3433" t="s">
        <v>14352</v>
      </c>
      <c r="E3433">
        <f t="shared" si="1732"/>
        <v>17</v>
      </c>
      <c r="F3433" t="s">
        <v>11322</v>
      </c>
      <c r="G3433" t="str">
        <f t="shared" si="1743"/>
        <v>(Mr. Chan Lap Tak,,PERSON)</v>
      </c>
    </row>
    <row r="3434" spans="1:11" ht="16.5" customHeight="1" x14ac:dyDescent="0.25">
      <c r="A3434" t="s">
        <v>2242</v>
      </c>
      <c r="B3434">
        <v>98</v>
      </c>
      <c r="C3434" t="str">
        <f t="shared" si="1751"/>
        <v>[(Mr. CHAN Tak Yiu ,PERSON)]</v>
      </c>
      <c r="D3434" t="s">
        <v>12632</v>
      </c>
      <c r="E3434">
        <f t="shared" si="1732"/>
        <v>17</v>
      </c>
      <c r="F3434" t="s">
        <v>11322</v>
      </c>
      <c r="G3434" t="str">
        <f t="shared" si="1743"/>
        <v>(Mr. CHAN Tak Yiu ,PERSON)</v>
      </c>
    </row>
    <row r="3435" spans="1:11" ht="16.5" customHeight="1" x14ac:dyDescent="0.25">
      <c r="A3435" t="s">
        <v>2177</v>
      </c>
      <c r="B3435">
        <v>98</v>
      </c>
      <c r="C3435" t="str">
        <f t="shared" si="1751"/>
        <v>[(Mr. CHEN Chih Yung ,PERSON)]</v>
      </c>
      <c r="D3435" t="s">
        <v>12633</v>
      </c>
      <c r="E3435">
        <f t="shared" si="1732"/>
        <v>19</v>
      </c>
      <c r="F3435" t="s">
        <v>17821</v>
      </c>
      <c r="G3435" t="str">
        <f t="shared" si="1743"/>
        <v>(Mr. CHEN Chih Yung ,PERSON)</v>
      </c>
    </row>
    <row r="3436" spans="1:11" ht="16.5" customHeight="1" x14ac:dyDescent="0.25">
      <c r="A3436" t="s">
        <v>1891</v>
      </c>
      <c r="B3436">
        <v>98</v>
      </c>
      <c r="C3436" t="str">
        <f t="shared" si="1751"/>
        <v>[(Mr. Chen Xi ,PERSON)]</v>
      </c>
      <c r="D3436" t="s">
        <v>14353</v>
      </c>
      <c r="E3436">
        <f t="shared" si="1732"/>
        <v>12</v>
      </c>
      <c r="F3436" t="s">
        <v>17821</v>
      </c>
      <c r="G3436" t="str">
        <f t="shared" si="1743"/>
        <v>(Mr. Chen Xi ,PERSON)</v>
      </c>
    </row>
    <row r="3437" spans="1:11" ht="16.5" customHeight="1" x14ac:dyDescent="0.25">
      <c r="A3437" t="s">
        <v>6078</v>
      </c>
      <c r="B3437">
        <v>98</v>
      </c>
      <c r="C3437" t="str">
        <f t="shared" si="1751"/>
        <v>[(Mr. Cheng Peng ,PERSON)]</v>
      </c>
      <c r="D3437" t="s">
        <v>12634</v>
      </c>
      <c r="E3437">
        <f t="shared" si="1732"/>
        <v>15</v>
      </c>
      <c r="F3437" t="s">
        <v>17821</v>
      </c>
      <c r="G3437" t="str">
        <f t="shared" si="1743"/>
        <v>(Mr. Cheng Peng ,PERSON)</v>
      </c>
    </row>
    <row r="3438" spans="1:11" ht="16.5" customHeight="1" x14ac:dyDescent="0.25">
      <c r="A3438" t="s">
        <v>64</v>
      </c>
      <c r="B3438">
        <v>98</v>
      </c>
      <c r="C3438" t="str">
        <f t="shared" si="1751"/>
        <v>[(Mr. Chong Pun ,PERSON)]</v>
      </c>
      <c r="D3438" t="s">
        <v>12635</v>
      </c>
      <c r="E3438">
        <f t="shared" si="1732"/>
        <v>14</v>
      </c>
      <c r="F3438" t="s">
        <v>17821</v>
      </c>
      <c r="G3438" t="str">
        <f t="shared" si="1743"/>
        <v>(Mr. Chong Pun ,PERSON)</v>
      </c>
    </row>
    <row r="3439" spans="1:11" ht="16.5" customHeight="1" x14ac:dyDescent="0.25">
      <c r="A3439" t="s">
        <v>1814</v>
      </c>
      <c r="B3439">
        <v>98</v>
      </c>
      <c r="C3439" t="str">
        <f t="shared" si="1751"/>
        <v>[(Mr. Fang Shengshi ,PERSON)]</v>
      </c>
      <c r="D3439" t="s">
        <v>12636</v>
      </c>
      <c r="E3439">
        <f t="shared" si="1732"/>
        <v>18</v>
      </c>
      <c r="F3439" t="s">
        <v>17821</v>
      </c>
      <c r="G3439" t="str">
        <f t="shared" si="1743"/>
        <v>(Mr. Fang Shengshi ,PERSON)</v>
      </c>
    </row>
    <row r="3440" spans="1:11" ht="16.5" customHeight="1" x14ac:dyDescent="0.25">
      <c r="A3440" t="s">
        <v>11121</v>
      </c>
      <c r="B3440">
        <v>98</v>
      </c>
      <c r="C3440" t="str">
        <f t="shared" si="1751"/>
        <v>[(Mr. FENG Jiankuan ,PERSON)]</v>
      </c>
      <c r="D3440" t="s">
        <v>12637</v>
      </c>
      <c r="E3440">
        <f t="shared" si="1732"/>
        <v>18</v>
      </c>
      <c r="F3440" t="s">
        <v>17821</v>
      </c>
      <c r="G3440" t="str">
        <f t="shared" si="1743"/>
        <v>(Mr. FENG Jiankuan ,PERSON)</v>
      </c>
    </row>
    <row r="3441" spans="1:20" ht="16.5" customHeight="1" x14ac:dyDescent="0.25">
      <c r="A3441" t="s">
        <v>7430</v>
      </c>
      <c r="B3441">
        <v>98</v>
      </c>
      <c r="C3441" t="str">
        <f t="shared" si="1751"/>
        <v>[(Mr. Fong Yat Ming ,PERSON)]</v>
      </c>
      <c r="D3441" t="s">
        <v>12638</v>
      </c>
      <c r="E3441">
        <f t="shared" si="1732"/>
        <v>18</v>
      </c>
      <c r="F3441" t="s">
        <v>17821</v>
      </c>
      <c r="G3441" t="str">
        <f t="shared" si="1743"/>
        <v>(Mr. Fong Yat Ming ,PERSON)</v>
      </c>
    </row>
    <row r="3442" spans="1:20" ht="16.5" customHeight="1" x14ac:dyDescent="0.25">
      <c r="A3442" t="s">
        <v>7638</v>
      </c>
      <c r="B3442">
        <v>98</v>
      </c>
      <c r="C3442" t="str">
        <f t="shared" si="1751"/>
        <v>[(Mr. FU Bradley ,PERSON)]</v>
      </c>
      <c r="D3442" t="s">
        <v>12639</v>
      </c>
      <c r="E3442">
        <f t="shared" si="1732"/>
        <v>15</v>
      </c>
      <c r="F3442" t="s">
        <v>17821</v>
      </c>
      <c r="G3442" t="str">
        <f t="shared" si="1743"/>
        <v>(Mr. FU Bradley ,PERSON)</v>
      </c>
    </row>
    <row r="3443" spans="1:20" ht="16.5" customHeight="1" x14ac:dyDescent="0.25">
      <c r="A3443" t="s">
        <v>2238</v>
      </c>
      <c r="B3443">
        <v>98</v>
      </c>
      <c r="C3443" t="str">
        <f t="shared" si="1751"/>
        <v>[(Mr. GUAN Manyu ,PERSON)]</v>
      </c>
      <c r="D3443" t="s">
        <v>12640</v>
      </c>
      <c r="E3443">
        <f t="shared" si="1732"/>
        <v>15</v>
      </c>
      <c r="F3443" t="s">
        <v>17821</v>
      </c>
      <c r="G3443" t="str">
        <f t="shared" si="1743"/>
        <v>(Mr. GUAN Manyu ,PERSON)</v>
      </c>
    </row>
    <row r="3444" spans="1:20" ht="16.5" customHeight="1" x14ac:dyDescent="0.25">
      <c r="A3444" t="s">
        <v>9329</v>
      </c>
      <c r="B3444">
        <v>98</v>
      </c>
      <c r="C3444" t="str">
        <f t="shared" si="1751"/>
        <v>[(Mr. HUANG Shaobo ,PERSON)]</v>
      </c>
      <c r="D3444" t="s">
        <v>12641</v>
      </c>
      <c r="E3444">
        <f t="shared" si="1732"/>
        <v>17</v>
      </c>
      <c r="F3444" t="s">
        <v>11322</v>
      </c>
      <c r="G3444" t="str">
        <f t="shared" si="1743"/>
        <v>(Mr. HUANG Shaobo ,PERSON)</v>
      </c>
    </row>
    <row r="3445" spans="1:20" ht="16.5" customHeight="1" x14ac:dyDescent="0.25">
      <c r="A3445" t="s">
        <v>5184</v>
      </c>
      <c r="B3445">
        <v>98</v>
      </c>
      <c r="C3445" t="str">
        <f t="shared" si="1751"/>
        <v>[(Mr. IP Chi Ming ,PERSON)]</v>
      </c>
      <c r="D3445" t="s">
        <v>12642</v>
      </c>
      <c r="E3445">
        <f t="shared" si="1732"/>
        <v>16</v>
      </c>
      <c r="F3445" t="s">
        <v>11322</v>
      </c>
      <c r="G3445" t="str">
        <f t="shared" si="1743"/>
        <v>(Mr. IP Chi Ming ,PERSON)</v>
      </c>
    </row>
    <row r="3446" spans="1:20" ht="16.5" customHeight="1" x14ac:dyDescent="0.25">
      <c r="A3446" t="s">
        <v>3949</v>
      </c>
      <c r="B3446">
        <v>98</v>
      </c>
      <c r="C3446" t="str">
        <f t="shared" si="1751"/>
        <v>[(Mr. Kwan Kam Tim ,PERSON)]</v>
      </c>
      <c r="D3446" t="s">
        <v>12643</v>
      </c>
      <c r="E3446">
        <f t="shared" si="1732"/>
        <v>17</v>
      </c>
      <c r="F3446" t="s">
        <v>11322</v>
      </c>
      <c r="G3446" t="str">
        <f t="shared" si="1743"/>
        <v>(Mr. Kwan Kam Tim ,PERSON)</v>
      </c>
    </row>
    <row r="3447" spans="1:20" ht="16.5" customHeight="1" x14ac:dyDescent="0.25">
      <c r="A3447" t="s">
        <v>8956</v>
      </c>
      <c r="B3447">
        <v>98</v>
      </c>
      <c r="C3447" t="str">
        <f t="shared" si="1751"/>
        <v>[(Mr. Lai Chun Yu ,PERSON)]</v>
      </c>
      <c r="D3447" t="s">
        <v>11595</v>
      </c>
      <c r="E3447">
        <f t="shared" si="1732"/>
        <v>16</v>
      </c>
      <c r="F3447" t="s">
        <v>11322</v>
      </c>
      <c r="G3447" t="str">
        <f t="shared" si="1743"/>
        <v>(Mr. Lai Chun Yu ,PERSON)</v>
      </c>
    </row>
    <row r="3448" spans="1:20" ht="16.5" customHeight="1" x14ac:dyDescent="0.25">
      <c r="A3448" t="s">
        <v>1360</v>
      </c>
      <c r="B3448">
        <v>98</v>
      </c>
      <c r="C3448" t="str">
        <f>"["&amp;G3448&amp;K3448&amp;N3448&amp;Q3448&amp;T3448&amp;"]"</f>
        <v>[(Mr. Leung Yam Cheung ,PERSON)( Mr. Cheung Kit Hung ,PERSON)(Mr. Lam Kwong Siu ,PERSON)(Mr. Chu Hau Lim ,PERSON)(Mr. Leung Ka Ho Raymond,PERSON)]</v>
      </c>
      <c r="D3448" t="s">
        <v>13981</v>
      </c>
      <c r="E3448">
        <f t="shared" si="1732"/>
        <v>21</v>
      </c>
      <c r="F3448" t="s">
        <v>17763</v>
      </c>
      <c r="G3448" t="str">
        <f t="shared" si="1743"/>
        <v>(Mr. Leung Yam Cheung ,PERSON)</v>
      </c>
      <c r="H3448" t="s">
        <v>13982</v>
      </c>
      <c r="I3448">
        <f t="shared" ref="I3448" si="1752">LEN(H3448)</f>
        <v>21</v>
      </c>
      <c r="J3448" t="s">
        <v>17763</v>
      </c>
      <c r="K3448" t="str">
        <f>"("&amp;H3448&amp;","&amp;J3448&amp;")"</f>
        <v>( Mr. Cheung Kit Hung ,PERSON)</v>
      </c>
      <c r="L3448" t="s">
        <v>13983</v>
      </c>
      <c r="M3448" t="s">
        <v>17763</v>
      </c>
      <c r="N3448" t="str">
        <f>"("&amp;L3448&amp;","&amp;M3448&amp;")"</f>
        <v>(Mr. Lam Kwong Siu ,PERSON)</v>
      </c>
      <c r="O3448" t="s">
        <v>13984</v>
      </c>
      <c r="P3448" t="s">
        <v>17763</v>
      </c>
      <c r="Q3448" t="str">
        <f t="shared" ref="Q3448" si="1753">"("&amp;O3448&amp;","&amp;P3448&amp;")"</f>
        <v>(Mr. Chu Hau Lim ,PERSON)</v>
      </c>
      <c r="R3448" t="s">
        <v>13985</v>
      </c>
      <c r="S3448" t="s">
        <v>17763</v>
      </c>
      <c r="T3448" t="str">
        <f t="shared" ref="T3448" si="1754">"("&amp;R3448&amp;","&amp;S3448&amp;")"</f>
        <v>(Mr. Leung Ka Ho Raymond,PERSON)</v>
      </c>
    </row>
    <row r="3449" spans="1:20" ht="16.5" customHeight="1" x14ac:dyDescent="0.25">
      <c r="A3449" t="s">
        <v>5008</v>
      </c>
      <c r="B3449">
        <v>98</v>
      </c>
      <c r="C3449" t="str">
        <f t="shared" ref="C3449:C3483" si="1755">"["&amp;G3449&amp;"]"</f>
        <v>[(Mr. Lim Heng Choon ,PERSON)]</v>
      </c>
      <c r="D3449" t="s">
        <v>14354</v>
      </c>
      <c r="E3449">
        <f t="shared" si="1732"/>
        <v>19</v>
      </c>
      <c r="F3449" t="s">
        <v>17821</v>
      </c>
      <c r="G3449" t="str">
        <f t="shared" si="1743"/>
        <v>(Mr. Lim Heng Choon ,PERSON)</v>
      </c>
    </row>
    <row r="3450" spans="1:20" ht="16.5" customHeight="1" x14ac:dyDescent="0.25">
      <c r="A3450" t="s">
        <v>11057</v>
      </c>
      <c r="B3450">
        <v>98</v>
      </c>
      <c r="C3450" t="str">
        <f t="shared" si="1755"/>
        <v>[(Mr. Liu Xiyue ,PERSON)]</v>
      </c>
      <c r="D3450" t="s">
        <v>12644</v>
      </c>
      <c r="E3450">
        <f t="shared" si="1732"/>
        <v>14</v>
      </c>
      <c r="F3450" t="s">
        <v>17821</v>
      </c>
      <c r="G3450" t="str">
        <f t="shared" si="1743"/>
        <v>(Mr. Liu Xiyue ,PERSON)</v>
      </c>
    </row>
    <row r="3451" spans="1:20" ht="16.5" customHeight="1" x14ac:dyDescent="0.25">
      <c r="A3451" t="s">
        <v>8408</v>
      </c>
      <c r="B3451">
        <v>98</v>
      </c>
      <c r="C3451" t="str">
        <f t="shared" si="1755"/>
        <v>[(Mr. Lo Chi Chiu ,PERSON)]</v>
      </c>
      <c r="D3451" t="s">
        <v>12645</v>
      </c>
      <c r="E3451">
        <f t="shared" si="1732"/>
        <v>16</v>
      </c>
      <c r="F3451" t="s">
        <v>11322</v>
      </c>
      <c r="G3451" t="str">
        <f t="shared" si="1743"/>
        <v>(Mr. Lo Chi Chiu ,PERSON)</v>
      </c>
    </row>
    <row r="3452" spans="1:20" ht="16.5" customHeight="1" x14ac:dyDescent="0.25">
      <c r="A3452" t="s">
        <v>4913</v>
      </c>
      <c r="B3452">
        <v>98</v>
      </c>
      <c r="C3452" t="str">
        <f t="shared" si="1755"/>
        <v>[(Mr. Lu Jen-Chieh ,PERSON)]</v>
      </c>
      <c r="D3452" t="s">
        <v>12646</v>
      </c>
      <c r="E3452">
        <f t="shared" si="1732"/>
        <v>17</v>
      </c>
      <c r="F3452" t="s">
        <v>11322</v>
      </c>
      <c r="G3452" t="str">
        <f t="shared" si="1743"/>
        <v>(Mr. Lu Jen-Chieh ,PERSON)</v>
      </c>
    </row>
    <row r="3453" spans="1:20" ht="16.5" customHeight="1" x14ac:dyDescent="0.25">
      <c r="A3453" t="s">
        <v>11054</v>
      </c>
      <c r="B3453">
        <v>98</v>
      </c>
      <c r="C3453" t="str">
        <f t="shared" si="1755"/>
        <v>[(Mr. Lu Yuan ,PERSON)]</v>
      </c>
      <c r="D3453" t="s">
        <v>12647</v>
      </c>
      <c r="E3453">
        <f t="shared" si="1732"/>
        <v>12</v>
      </c>
      <c r="F3453" t="s">
        <v>17821</v>
      </c>
      <c r="G3453" t="str">
        <f t="shared" si="1743"/>
        <v>(Mr. Lu Yuan ,PERSON)</v>
      </c>
    </row>
    <row r="3454" spans="1:20" ht="16.5" customHeight="1" x14ac:dyDescent="0.25">
      <c r="A3454" t="s">
        <v>9747</v>
      </c>
      <c r="B3454">
        <v>98</v>
      </c>
      <c r="C3454" t="str">
        <f t="shared" si="1755"/>
        <v>[(Mr. Lui Jin Ling ,PERSON)]</v>
      </c>
      <c r="D3454" t="s">
        <v>12648</v>
      </c>
      <c r="E3454">
        <f t="shared" si="1732"/>
        <v>17</v>
      </c>
      <c r="F3454" t="s">
        <v>11322</v>
      </c>
      <c r="G3454" t="str">
        <f t="shared" si="1743"/>
        <v>(Mr. Lui Jin Ling ,PERSON)</v>
      </c>
    </row>
    <row r="3455" spans="1:20" ht="16.5" customHeight="1" x14ac:dyDescent="0.25">
      <c r="A3455" t="s">
        <v>9749</v>
      </c>
      <c r="B3455">
        <v>98</v>
      </c>
      <c r="C3455" t="str">
        <f t="shared" si="1755"/>
        <v>[(Mr. Lui Wing Mau ,PERSON)]</v>
      </c>
      <c r="D3455" t="s">
        <v>12649</v>
      </c>
      <c r="E3455">
        <f t="shared" si="1732"/>
        <v>17</v>
      </c>
      <c r="F3455" t="s">
        <v>11322</v>
      </c>
      <c r="G3455" t="str">
        <f t="shared" si="1743"/>
        <v>(Mr. Lui Wing Mau ,PERSON)</v>
      </c>
    </row>
    <row r="3456" spans="1:20" ht="16.5" customHeight="1" x14ac:dyDescent="0.25">
      <c r="A3456" t="s">
        <v>9748</v>
      </c>
      <c r="B3456">
        <v>98</v>
      </c>
      <c r="C3456" t="str">
        <f t="shared" si="1755"/>
        <v>[(Mr. Lui Wing Nam ,PERSON)]</v>
      </c>
      <c r="D3456" t="s">
        <v>12650</v>
      </c>
      <c r="E3456">
        <f t="shared" si="1732"/>
        <v>17</v>
      </c>
      <c r="F3456" t="s">
        <v>11322</v>
      </c>
      <c r="G3456" t="str">
        <f t="shared" si="1743"/>
        <v>(Mr. Lui Wing Nam ,PERSON)</v>
      </c>
    </row>
    <row r="3457" spans="1:7" ht="16.5" customHeight="1" x14ac:dyDescent="0.25">
      <c r="A3457" t="s">
        <v>7521</v>
      </c>
      <c r="B3457">
        <v>98</v>
      </c>
      <c r="C3457" t="str">
        <f t="shared" si="1755"/>
        <v>[(Mr. Ma Hongman ,PERSON)]</v>
      </c>
      <c r="D3457" t="s">
        <v>12651</v>
      </c>
      <c r="E3457">
        <f t="shared" si="1732"/>
        <v>15</v>
      </c>
      <c r="F3457" t="s">
        <v>17821</v>
      </c>
      <c r="G3457" t="str">
        <f t="shared" si="1743"/>
        <v>(Mr. Ma Hongman ,PERSON)</v>
      </c>
    </row>
    <row r="3458" spans="1:7" ht="16.5" customHeight="1" x14ac:dyDescent="0.25">
      <c r="A3458" t="s">
        <v>4398</v>
      </c>
      <c r="B3458">
        <v>98</v>
      </c>
      <c r="C3458" t="str">
        <f t="shared" si="1755"/>
        <v>[(Mr. Tai Sai Ho ,PERSON)]</v>
      </c>
      <c r="D3458" t="s">
        <v>12652</v>
      </c>
      <c r="E3458">
        <f t="shared" si="1732"/>
        <v>15</v>
      </c>
      <c r="F3458" t="s">
        <v>17821</v>
      </c>
      <c r="G3458" t="str">
        <f t="shared" si="1743"/>
        <v>(Mr. Tai Sai Ho ,PERSON)</v>
      </c>
    </row>
    <row r="3459" spans="1:7" ht="16.5" customHeight="1" x14ac:dyDescent="0.25">
      <c r="A3459" t="s">
        <v>3464</v>
      </c>
      <c r="B3459">
        <v>98</v>
      </c>
      <c r="C3459" t="str">
        <f t="shared" si="1755"/>
        <v>[(Mr. Tang Tin Lok Stephen ,PERSON)]</v>
      </c>
      <c r="D3459" t="s">
        <v>11621</v>
      </c>
      <c r="E3459">
        <f t="shared" ref="E3459:E3522" si="1756">LEN(D3459)</f>
        <v>25</v>
      </c>
      <c r="F3459" t="s">
        <v>17782</v>
      </c>
      <c r="G3459" t="str">
        <f t="shared" si="1743"/>
        <v>(Mr. Tang Tin Lok Stephen ,PERSON)</v>
      </c>
    </row>
    <row r="3460" spans="1:7" ht="16.5" customHeight="1" x14ac:dyDescent="0.25">
      <c r="A3460" t="s">
        <v>66</v>
      </c>
      <c r="B3460">
        <v>98</v>
      </c>
      <c r="C3460" t="str">
        <f t="shared" si="1755"/>
        <v>[(Mr. Ting Chi Wai Roy ,PERSON)]</v>
      </c>
      <c r="D3460" t="s">
        <v>12653</v>
      </c>
      <c r="E3460">
        <f t="shared" si="1756"/>
        <v>21</v>
      </c>
      <c r="F3460" t="s">
        <v>17821</v>
      </c>
      <c r="G3460" t="str">
        <f t="shared" si="1743"/>
        <v>(Mr. Ting Chi Wai Roy ,PERSON)</v>
      </c>
    </row>
    <row r="3461" spans="1:7" ht="16.5" customHeight="1" x14ac:dyDescent="0.25">
      <c r="A3461" t="s">
        <v>9750</v>
      </c>
      <c r="B3461">
        <v>98</v>
      </c>
      <c r="C3461" t="str">
        <f t="shared" si="1755"/>
        <v>[(Mr. Wan Ho Yin ,PERSON)]</v>
      </c>
      <c r="D3461" t="s">
        <v>11463</v>
      </c>
      <c r="E3461">
        <f t="shared" si="1756"/>
        <v>15</v>
      </c>
      <c r="F3461" t="s">
        <v>17821</v>
      </c>
      <c r="G3461" t="str">
        <f t="shared" si="1743"/>
        <v>(Mr. Wan Ho Yin ,PERSON)</v>
      </c>
    </row>
    <row r="3462" spans="1:7" ht="16.5" customHeight="1" x14ac:dyDescent="0.25">
      <c r="A3462" t="s">
        <v>6465</v>
      </c>
      <c r="B3462">
        <v>98</v>
      </c>
      <c r="C3462" t="str">
        <f t="shared" si="1755"/>
        <v>[(Mr. Wang Jianshuo ,PERSON)]</v>
      </c>
      <c r="D3462" t="s">
        <v>12654</v>
      </c>
      <c r="E3462">
        <f t="shared" si="1756"/>
        <v>18</v>
      </c>
      <c r="F3462" t="s">
        <v>17821</v>
      </c>
      <c r="G3462" t="str">
        <f t="shared" si="1743"/>
        <v>(Mr. Wang Jianshuo ,PERSON)</v>
      </c>
    </row>
    <row r="3463" spans="1:7" ht="16.5" customHeight="1" x14ac:dyDescent="0.25">
      <c r="A3463" t="s">
        <v>6770</v>
      </c>
      <c r="B3463">
        <v>98</v>
      </c>
      <c r="C3463" t="str">
        <f t="shared" si="1755"/>
        <v>[(Mr. Wang Liang ,PERSON)]</v>
      </c>
      <c r="D3463" t="s">
        <v>12655</v>
      </c>
      <c r="E3463">
        <f t="shared" si="1756"/>
        <v>15</v>
      </c>
      <c r="F3463" t="s">
        <v>17821</v>
      </c>
      <c r="G3463" t="str">
        <f t="shared" si="1743"/>
        <v>(Mr. Wang Liang ,PERSON)</v>
      </c>
    </row>
    <row r="3464" spans="1:7" ht="16.5" customHeight="1" x14ac:dyDescent="0.25">
      <c r="A3464" t="s">
        <v>7519</v>
      </c>
      <c r="B3464">
        <v>98</v>
      </c>
      <c r="C3464" t="str">
        <f t="shared" si="1755"/>
        <v>[(Mr. Wong Kon Man Jason ,PERSON)]</v>
      </c>
      <c r="D3464" t="s">
        <v>12656</v>
      </c>
      <c r="E3464">
        <f t="shared" si="1756"/>
        <v>23</v>
      </c>
      <c r="F3464" t="s">
        <v>17782</v>
      </c>
      <c r="G3464" t="str">
        <f t="shared" si="1743"/>
        <v>(Mr. Wong Kon Man Jason ,PERSON)</v>
      </c>
    </row>
    <row r="3465" spans="1:7" ht="16.5" customHeight="1" x14ac:dyDescent="0.25">
      <c r="A3465" t="s">
        <v>4593</v>
      </c>
      <c r="B3465">
        <v>98</v>
      </c>
      <c r="C3465" t="str">
        <f t="shared" si="1755"/>
        <v>[(Mr. Yang Lu ,PERSON)]</v>
      </c>
      <c r="D3465" t="s">
        <v>12657</v>
      </c>
      <c r="E3465">
        <f t="shared" si="1756"/>
        <v>12</v>
      </c>
      <c r="F3465" t="s">
        <v>17821</v>
      </c>
      <c r="G3465" t="str">
        <f t="shared" si="1743"/>
        <v>(Mr. Yang Lu ,PERSON)</v>
      </c>
    </row>
    <row r="3466" spans="1:7" ht="16.5" customHeight="1" x14ac:dyDescent="0.25">
      <c r="A3466" t="s">
        <v>7929</v>
      </c>
      <c r="B3466">
        <v>98</v>
      </c>
      <c r="C3466" t="str">
        <f t="shared" si="1755"/>
        <v>[(Mr. Yau Yan Yuen,PERSON)]</v>
      </c>
      <c r="D3466" t="s">
        <v>11447</v>
      </c>
      <c r="E3466">
        <f t="shared" si="1756"/>
        <v>16</v>
      </c>
      <c r="F3466" t="s">
        <v>11322</v>
      </c>
      <c r="G3466" t="str">
        <f t="shared" si="1743"/>
        <v>(Mr. Yau Yan Yuen,PERSON)</v>
      </c>
    </row>
    <row r="3467" spans="1:7" ht="16.5" customHeight="1" x14ac:dyDescent="0.25">
      <c r="A3467" t="s">
        <v>5514</v>
      </c>
      <c r="B3467">
        <v>98</v>
      </c>
      <c r="C3467" t="str">
        <f t="shared" si="1755"/>
        <v>[(Mr. Yu Cheeric ,PERSON)]</v>
      </c>
      <c r="D3467" t="s">
        <v>12658</v>
      </c>
      <c r="E3467">
        <f t="shared" si="1756"/>
        <v>15</v>
      </c>
      <c r="F3467" t="s">
        <v>17821</v>
      </c>
      <c r="G3467" t="str">
        <f t="shared" si="1743"/>
        <v>(Mr. Yu Cheeric ,PERSON)</v>
      </c>
    </row>
    <row r="3468" spans="1:7" ht="16.5" customHeight="1" x14ac:dyDescent="0.25">
      <c r="A3468" t="s">
        <v>4595</v>
      </c>
      <c r="B3468">
        <v>98</v>
      </c>
      <c r="C3468" t="str">
        <f t="shared" si="1755"/>
        <v>[(Mr. Yu Kwok Kuen Harry ,PERSON)]</v>
      </c>
      <c r="D3468" t="s">
        <v>12659</v>
      </c>
      <c r="E3468">
        <f t="shared" si="1756"/>
        <v>23</v>
      </c>
      <c r="F3468" t="s">
        <v>17782</v>
      </c>
      <c r="G3468" t="str">
        <f t="shared" si="1743"/>
        <v>(Mr. Yu Kwok Kuen Harry ,PERSON)</v>
      </c>
    </row>
    <row r="3469" spans="1:7" ht="16.5" customHeight="1" x14ac:dyDescent="0.25">
      <c r="A3469" t="s">
        <v>11113</v>
      </c>
      <c r="B3469">
        <v>98</v>
      </c>
      <c r="C3469" t="str">
        <f t="shared" si="1755"/>
        <v>[(Mr. ZHANG Yunji ,PERSON)]</v>
      </c>
      <c r="D3469" t="s">
        <v>12660</v>
      </c>
      <c r="E3469">
        <f t="shared" si="1756"/>
        <v>16</v>
      </c>
      <c r="F3469" t="s">
        <v>11322</v>
      </c>
      <c r="G3469" t="str">
        <f t="shared" si="1743"/>
        <v>(Mr. ZHANG Yunji ,PERSON)</v>
      </c>
    </row>
    <row r="3470" spans="1:7" ht="16.5" customHeight="1" x14ac:dyDescent="0.25">
      <c r="A3470" t="s">
        <v>5337</v>
      </c>
      <c r="B3470">
        <v>98</v>
      </c>
      <c r="C3470" t="str">
        <f t="shared" si="1755"/>
        <v>[(Mr. Zhong Ying ,PERSON)]</v>
      </c>
      <c r="D3470" t="s">
        <v>12661</v>
      </c>
      <c r="E3470">
        <f t="shared" si="1756"/>
        <v>15</v>
      </c>
      <c r="F3470" t="s">
        <v>17821</v>
      </c>
      <c r="G3470" t="str">
        <f t="shared" si="1743"/>
        <v>(Mr. Zhong Ying ,PERSON)</v>
      </c>
    </row>
    <row r="3471" spans="1:7" ht="16.5" customHeight="1" x14ac:dyDescent="0.25">
      <c r="A3471" t="s">
        <v>2003</v>
      </c>
      <c r="B3471">
        <v>98</v>
      </c>
      <c r="C3471" t="str">
        <f t="shared" si="1755"/>
        <v>[(Mr. Zhou Xingzeng ,PERSON)]</v>
      </c>
      <c r="D3471" t="s">
        <v>12662</v>
      </c>
      <c r="E3471">
        <f t="shared" si="1756"/>
        <v>18</v>
      </c>
      <c r="F3471" t="s">
        <v>17821</v>
      </c>
      <c r="G3471" t="str">
        <f t="shared" si="1743"/>
        <v>(Mr. Zhou Xingzeng ,PERSON)</v>
      </c>
    </row>
    <row r="3472" spans="1:7" ht="16.5" customHeight="1" x14ac:dyDescent="0.25">
      <c r="A3472" t="s">
        <v>1820</v>
      </c>
      <c r="B3472">
        <v>98</v>
      </c>
      <c r="C3472" t="str">
        <f t="shared" si="1755"/>
        <v>[(Ms. Chen Jie ,PERSON)]</v>
      </c>
      <c r="D3472" t="s">
        <v>12663</v>
      </c>
      <c r="E3472">
        <f t="shared" si="1756"/>
        <v>13</v>
      </c>
      <c r="F3472" t="s">
        <v>17821</v>
      </c>
      <c r="G3472" t="str">
        <f t="shared" si="1743"/>
        <v>(Ms. Chen Jie ,PERSON)</v>
      </c>
    </row>
    <row r="3473" spans="1:11" ht="16.5" customHeight="1" x14ac:dyDescent="0.25">
      <c r="A3473" t="s">
        <v>8933</v>
      </c>
      <c r="B3473">
        <v>98</v>
      </c>
      <c r="C3473" t="str">
        <f t="shared" si="1755"/>
        <v>[(Ms. Fu Jingqiu ,PERSON)]</v>
      </c>
      <c r="D3473" t="s">
        <v>12664</v>
      </c>
      <c r="E3473">
        <f t="shared" si="1756"/>
        <v>15</v>
      </c>
      <c r="F3473" t="s">
        <v>17821</v>
      </c>
      <c r="G3473" t="str">
        <f t="shared" si="1743"/>
        <v>(Ms. Fu Jingqiu ,PERSON)</v>
      </c>
    </row>
    <row r="3474" spans="1:11" ht="16.5" customHeight="1" x14ac:dyDescent="0.25">
      <c r="A3474" t="s">
        <v>9028</v>
      </c>
      <c r="B3474">
        <v>98</v>
      </c>
      <c r="C3474" t="str">
        <f t="shared" si="1755"/>
        <v>[(Ms. HAYES Wendy ,PERSON)]</v>
      </c>
      <c r="D3474" t="s">
        <v>11476</v>
      </c>
      <c r="E3474">
        <f t="shared" si="1756"/>
        <v>16</v>
      </c>
      <c r="F3474" t="s">
        <v>17821</v>
      </c>
      <c r="G3474" t="str">
        <f t="shared" si="1743"/>
        <v>(Ms. HAYES Wendy ,PERSON)</v>
      </c>
    </row>
    <row r="3475" spans="1:11" ht="16.5" customHeight="1" x14ac:dyDescent="0.25">
      <c r="A3475" t="s">
        <v>10294</v>
      </c>
      <c r="B3475">
        <v>98</v>
      </c>
      <c r="C3475" t="str">
        <f t="shared" si="1755"/>
        <v>[(Ms. Liang Wei ,PERSON)]</v>
      </c>
      <c r="D3475" t="s">
        <v>12665</v>
      </c>
      <c r="E3475">
        <f t="shared" si="1756"/>
        <v>14</v>
      </c>
      <c r="F3475" t="s">
        <v>17821</v>
      </c>
      <c r="G3475" t="str">
        <f t="shared" si="1743"/>
        <v>(Ms. Liang Wei ,PERSON)</v>
      </c>
    </row>
    <row r="3476" spans="1:11" ht="16.5" customHeight="1" x14ac:dyDescent="0.25">
      <c r="A3476" t="s">
        <v>4996</v>
      </c>
      <c r="B3476">
        <v>98</v>
      </c>
      <c r="C3476" t="str">
        <f t="shared" si="1755"/>
        <v>[(Ms. Mak Po Man Cherie ,PERSON)]</v>
      </c>
      <c r="D3476" t="s">
        <v>12666</v>
      </c>
      <c r="E3476">
        <f t="shared" si="1756"/>
        <v>22</v>
      </c>
      <c r="F3476" t="s">
        <v>17931</v>
      </c>
      <c r="G3476" t="str">
        <f t="shared" si="1743"/>
        <v>(Ms. Mak Po Man Cherie ,PERSON)</v>
      </c>
    </row>
    <row r="3477" spans="1:11" ht="16.5" customHeight="1" x14ac:dyDescent="0.25">
      <c r="A3477" t="s">
        <v>7722</v>
      </c>
      <c r="B3477">
        <v>98</v>
      </c>
      <c r="C3477" t="str">
        <f t="shared" si="1755"/>
        <v>[(Ms. Wang Qing ,PERSON)]</v>
      </c>
      <c r="D3477" t="s">
        <v>12667</v>
      </c>
      <c r="E3477">
        <f t="shared" si="1756"/>
        <v>14</v>
      </c>
      <c r="F3477" t="s">
        <v>17821</v>
      </c>
      <c r="G3477" t="str">
        <f t="shared" si="1743"/>
        <v>(Ms. Wang Qing ,PERSON)</v>
      </c>
    </row>
    <row r="3478" spans="1:11" ht="16.5" customHeight="1" x14ac:dyDescent="0.25">
      <c r="A3478" t="s">
        <v>5110</v>
      </c>
      <c r="B3478">
        <v>98</v>
      </c>
      <c r="C3478" t="str">
        <f t="shared" si="1755"/>
        <v>[(Ms. Wu Guoqing ,PERSON)]</v>
      </c>
      <c r="D3478" t="s">
        <v>12668</v>
      </c>
      <c r="E3478">
        <f t="shared" si="1756"/>
        <v>15</v>
      </c>
      <c r="F3478" t="s">
        <v>17821</v>
      </c>
      <c r="G3478" t="str">
        <f t="shared" si="1743"/>
        <v>(Ms. Wu Guoqing ,PERSON)</v>
      </c>
    </row>
    <row r="3479" spans="1:11" ht="16.5" customHeight="1" x14ac:dyDescent="0.25">
      <c r="A3479" t="s">
        <v>8999</v>
      </c>
      <c r="B3479">
        <v>98</v>
      </c>
      <c r="C3479" t="str">
        <f t="shared" si="1755"/>
        <v>[(Ms. WU Qiangli ,PERSON)]</v>
      </c>
      <c r="D3479" t="s">
        <v>12669</v>
      </c>
      <c r="E3479">
        <f t="shared" si="1756"/>
        <v>15</v>
      </c>
      <c r="F3479" t="s">
        <v>17821</v>
      </c>
      <c r="G3479" t="str">
        <f t="shared" si="1743"/>
        <v>(Ms. WU Qiangli ,PERSON)</v>
      </c>
    </row>
    <row r="3480" spans="1:11" ht="16.5" customHeight="1" x14ac:dyDescent="0.25">
      <c r="A3480" t="s">
        <v>8356</v>
      </c>
      <c r="B3480">
        <v>98</v>
      </c>
      <c r="C3480" t="str">
        <f t="shared" si="1755"/>
        <v>[(Ms. ZHANG Lan ,PERSON)]</v>
      </c>
      <c r="D3480" t="s">
        <v>12670</v>
      </c>
      <c r="E3480">
        <f t="shared" si="1756"/>
        <v>14</v>
      </c>
      <c r="F3480" t="s">
        <v>17821</v>
      </c>
      <c r="G3480" t="str">
        <f t="shared" si="1743"/>
        <v>(Ms. ZHANG Lan ,PERSON)</v>
      </c>
    </row>
    <row r="3481" spans="1:11" ht="16.5" customHeight="1" x14ac:dyDescent="0.25">
      <c r="A3481" t="s">
        <v>11155</v>
      </c>
      <c r="B3481">
        <v>98</v>
      </c>
      <c r="C3481" t="str">
        <f t="shared" si="1755"/>
        <v>[(Ms. ZHANG Xuening ,PERSON)]</v>
      </c>
      <c r="D3481" t="s">
        <v>12671</v>
      </c>
      <c r="E3481">
        <f t="shared" si="1756"/>
        <v>18</v>
      </c>
      <c r="F3481" t="s">
        <v>17821</v>
      </c>
      <c r="G3481" t="str">
        <f t="shared" si="1743"/>
        <v>(Ms. ZHANG Xuening ,PERSON)</v>
      </c>
    </row>
    <row r="3482" spans="1:11" ht="16.5" customHeight="1" x14ac:dyDescent="0.25">
      <c r="A3482" t="s">
        <v>11048</v>
      </c>
      <c r="B3482">
        <v>98</v>
      </c>
      <c r="C3482" t="str">
        <f t="shared" si="1755"/>
        <v>[(Ms. Zhou Zhenhua ,PERSON)]</v>
      </c>
      <c r="D3482" t="s">
        <v>12672</v>
      </c>
      <c r="E3482">
        <f t="shared" si="1756"/>
        <v>17</v>
      </c>
      <c r="F3482" t="s">
        <v>17821</v>
      </c>
      <c r="G3482" t="str">
        <f t="shared" si="1743"/>
        <v>(Ms. Zhou Zhenhua ,PERSON)</v>
      </c>
    </row>
    <row r="3483" spans="1:11" ht="16.5" customHeight="1" x14ac:dyDescent="0.25">
      <c r="A3483" t="s">
        <v>9337</v>
      </c>
      <c r="B3483">
        <v>98</v>
      </c>
      <c r="C3483" t="str">
        <f t="shared" si="1755"/>
        <v>[(Pacific Foundation Securities Limited ,ORG)]</v>
      </c>
      <c r="D3483" t="s">
        <v>14734</v>
      </c>
      <c r="E3483">
        <f t="shared" si="1756"/>
        <v>38</v>
      </c>
      <c r="F3483" t="s">
        <v>17756</v>
      </c>
      <c r="G3483" t="str">
        <f t="shared" si="1743"/>
        <v>(Pacific Foundation Securities Limited ,ORG)</v>
      </c>
    </row>
    <row r="3484" spans="1:11" ht="16.5" customHeight="1" x14ac:dyDescent="0.25">
      <c r="A3484" t="s">
        <v>4934</v>
      </c>
      <c r="B3484">
        <v>98</v>
      </c>
    </row>
    <row r="3485" spans="1:11" ht="16.5" customHeight="1" x14ac:dyDescent="0.25">
      <c r="A3485" t="s">
        <v>9104</v>
      </c>
      <c r="B3485">
        <v>98</v>
      </c>
      <c r="C3485" t="str">
        <f t="shared" ref="C3485" si="1757">"["&amp;G3485&amp;"]"</f>
        <v>[(Professor Chen Zhiwu ,PERSON)]</v>
      </c>
      <c r="D3485" t="s">
        <v>11609</v>
      </c>
      <c r="E3485">
        <f t="shared" si="1756"/>
        <v>21</v>
      </c>
      <c r="F3485" t="s">
        <v>17821</v>
      </c>
      <c r="G3485" t="str">
        <f t="shared" ref="G3485:G3486" si="1758">"("&amp;D3485&amp;","&amp;F3485&amp;")"</f>
        <v>(Professor Chen Zhiwu ,PERSON)</v>
      </c>
    </row>
    <row r="3486" spans="1:11" ht="16.5" customHeight="1" x14ac:dyDescent="0.25">
      <c r="A3486" t="s">
        <v>2321</v>
      </c>
      <c r="B3486">
        <v>98</v>
      </c>
      <c r="C3486" t="str">
        <f>"["&amp;G3486&amp;K3486&amp;"]"</f>
        <v>[(Property Valuer,TITLE)( Cushman &amp; Wakefield Limited ,ORG)]</v>
      </c>
      <c r="D3486" t="s">
        <v>14601</v>
      </c>
      <c r="E3486">
        <f t="shared" si="1756"/>
        <v>15</v>
      </c>
      <c r="F3486" t="s">
        <v>11314</v>
      </c>
      <c r="G3486" t="str">
        <f t="shared" si="1758"/>
        <v>(Property Valuer,TITLE)</v>
      </c>
      <c r="H3486" t="s">
        <v>17561</v>
      </c>
      <c r="I3486">
        <f t="shared" ref="I3486" si="1759">LEN(H3486)</f>
        <v>29</v>
      </c>
      <c r="J3486" t="s">
        <v>17891</v>
      </c>
      <c r="K3486" t="str">
        <f>"("&amp;H3486&amp;","&amp;J3486&amp;")"</f>
        <v>( Cushman &amp; Wakefield Limited ,ORG)</v>
      </c>
    </row>
    <row r="3487" spans="1:11" ht="16.5" customHeight="1" x14ac:dyDescent="0.25">
      <c r="A3487" t="s">
        <v>2560</v>
      </c>
      <c r="B3487">
        <v>98</v>
      </c>
    </row>
    <row r="3488" spans="1:11" ht="16.5" customHeight="1" x14ac:dyDescent="0.25">
      <c r="A3488" t="s">
        <v>1596</v>
      </c>
      <c r="B3488">
        <v>98</v>
      </c>
    </row>
    <row r="3489" spans="1:7" ht="16.5" customHeight="1" x14ac:dyDescent="0.25">
      <c r="A3489" t="s">
        <v>4932</v>
      </c>
      <c r="B3489">
        <v>98</v>
      </c>
    </row>
    <row r="3490" spans="1:7" ht="16.5" customHeight="1" x14ac:dyDescent="0.25">
      <c r="A3490" t="s">
        <v>8792</v>
      </c>
      <c r="B3490">
        <v>98</v>
      </c>
    </row>
    <row r="3491" spans="1:7" ht="16.5" customHeight="1" x14ac:dyDescent="0.25">
      <c r="A3491" t="s">
        <v>3230</v>
      </c>
      <c r="B3491">
        <v>98</v>
      </c>
    </row>
    <row r="3492" spans="1:7" ht="16.5" customHeight="1" x14ac:dyDescent="0.25">
      <c r="A3492" t="s">
        <v>15736</v>
      </c>
      <c r="B3492">
        <v>98</v>
      </c>
      <c r="C3492" t="str">
        <f t="shared" ref="C3492:C3499" si="1760">"["&amp;G3492&amp;"]"</f>
        <v>[(Shearman &amp; Sterling ,ORG)]</v>
      </c>
      <c r="D3492" t="s">
        <v>15737</v>
      </c>
      <c r="E3492">
        <f t="shared" si="1756"/>
        <v>20</v>
      </c>
      <c r="F3492" t="s">
        <v>18011</v>
      </c>
      <c r="G3492" t="str">
        <f t="shared" ref="G3492:G3499" si="1761">"("&amp;D3492&amp;","&amp;F3492&amp;")"</f>
        <v>(Shearman &amp; Sterling ,ORG)</v>
      </c>
    </row>
    <row r="3493" spans="1:7" ht="16.5" customHeight="1" x14ac:dyDescent="0.25">
      <c r="A3493" t="s">
        <v>2626</v>
      </c>
      <c r="B3493">
        <v>98</v>
      </c>
      <c r="C3493" t="str">
        <f t="shared" si="1760"/>
        <v>[(SPDB International Capital Limited ,ORG)]</v>
      </c>
      <c r="D3493" t="s">
        <v>13900</v>
      </c>
      <c r="E3493">
        <f t="shared" si="1756"/>
        <v>35</v>
      </c>
      <c r="F3493" t="s">
        <v>17756</v>
      </c>
      <c r="G3493" t="str">
        <f t="shared" si="1761"/>
        <v>(SPDB International Capital Limited ,ORG)</v>
      </c>
    </row>
    <row r="3494" spans="1:7" ht="16.5" customHeight="1" x14ac:dyDescent="0.25">
      <c r="A3494" t="s">
        <v>7541</v>
      </c>
      <c r="B3494">
        <v>98</v>
      </c>
      <c r="C3494" t="str">
        <f t="shared" si="1760"/>
        <v>[(Wu Gang ,PERSON)]</v>
      </c>
      <c r="D3494" t="s">
        <v>12673</v>
      </c>
      <c r="E3494">
        <f t="shared" si="1756"/>
        <v>8</v>
      </c>
      <c r="F3494" t="s">
        <v>18050</v>
      </c>
      <c r="G3494" t="str">
        <f t="shared" si="1761"/>
        <v>(Wu Gang ,PERSON)</v>
      </c>
    </row>
    <row r="3495" spans="1:7" ht="16.5" customHeight="1" x14ac:dyDescent="0.25">
      <c r="A3495" t="s">
        <v>4795</v>
      </c>
      <c r="B3495">
        <v>98</v>
      </c>
      <c r="C3495" t="str">
        <f t="shared" si="1760"/>
        <v>[(Xie Chenguang ,PERSON)]</v>
      </c>
      <c r="D3495" t="s">
        <v>12674</v>
      </c>
      <c r="E3495">
        <f t="shared" si="1756"/>
        <v>14</v>
      </c>
      <c r="F3495" t="s">
        <v>17821</v>
      </c>
      <c r="G3495" t="str">
        <f t="shared" si="1761"/>
        <v>(Xie Chenguang ,PERSON)</v>
      </c>
    </row>
    <row r="3496" spans="1:7" ht="16.5" customHeight="1" x14ac:dyDescent="0.25">
      <c r="A3496" t="s">
        <v>3065</v>
      </c>
      <c r="B3496">
        <v>98</v>
      </c>
      <c r="C3496" t="str">
        <f t="shared" si="1760"/>
        <v>[(Xu Jingxian ,PERSON)]</v>
      </c>
      <c r="D3496" t="s">
        <v>12675</v>
      </c>
      <c r="E3496">
        <f t="shared" si="1756"/>
        <v>12</v>
      </c>
      <c r="F3496" t="s">
        <v>17821</v>
      </c>
      <c r="G3496" t="str">
        <f t="shared" si="1761"/>
        <v>(Xu Jingxian ,PERSON)</v>
      </c>
    </row>
    <row r="3497" spans="1:7" ht="16.5" customHeight="1" x14ac:dyDescent="0.25">
      <c r="A3497" t="s">
        <v>9789</v>
      </c>
      <c r="B3497">
        <v>98</v>
      </c>
      <c r="C3497" t="str">
        <f t="shared" si="1760"/>
        <v>[(Yim Siu Wing, Simon ,PERSON)]</v>
      </c>
      <c r="D3497" t="s">
        <v>12676</v>
      </c>
      <c r="E3497">
        <f t="shared" si="1756"/>
        <v>20</v>
      </c>
      <c r="F3497" t="s">
        <v>17821</v>
      </c>
      <c r="G3497" t="str">
        <f t="shared" si="1761"/>
        <v>(Yim Siu Wing, Simon ,PERSON)</v>
      </c>
    </row>
    <row r="3498" spans="1:7" ht="16.5" customHeight="1" x14ac:dyDescent="0.25">
      <c r="A3498" t="s">
        <v>3271</v>
      </c>
      <c r="B3498">
        <v>98</v>
      </c>
      <c r="C3498" t="str">
        <f t="shared" si="1760"/>
        <v>[(YU Yong ,PERSON)]</v>
      </c>
      <c r="D3498" t="s">
        <v>12677</v>
      </c>
      <c r="E3498">
        <f t="shared" si="1756"/>
        <v>8</v>
      </c>
      <c r="F3498" t="s">
        <v>18050</v>
      </c>
      <c r="G3498" t="str">
        <f t="shared" si="1761"/>
        <v>(YU Yong ,PERSON)</v>
      </c>
    </row>
    <row r="3499" spans="1:7" ht="16.5" customHeight="1" x14ac:dyDescent="0.25">
      <c r="A3499" t="s">
        <v>7878</v>
      </c>
      <c r="B3499">
        <v>98</v>
      </c>
      <c r="C3499" t="str">
        <f t="shared" si="1760"/>
        <v>[(ZHU Lidong ,PERSON)]</v>
      </c>
      <c r="D3499" t="s">
        <v>12678</v>
      </c>
      <c r="E3499">
        <f t="shared" si="1756"/>
        <v>11</v>
      </c>
      <c r="F3499" t="s">
        <v>11322</v>
      </c>
      <c r="G3499" t="str">
        <f t="shared" si="1761"/>
        <v>(ZHU Lidong ,PERSON)</v>
      </c>
    </row>
    <row r="3500" spans="1:7" ht="16.5" customHeight="1" x14ac:dyDescent="0.25">
      <c r="A3500" t="s">
        <v>1222</v>
      </c>
      <c r="B3500">
        <v>99</v>
      </c>
    </row>
    <row r="3501" spans="1:7" ht="16.5" customHeight="1" x14ac:dyDescent="0.25">
      <c r="A3501" t="s">
        <v>3553</v>
      </c>
      <c r="B3501">
        <v>99</v>
      </c>
      <c r="C3501" t="str">
        <f t="shared" ref="C3501" si="1762">"["&amp;G3501&amp;"]"</f>
        <v>[(9F Primasia Securities Limited,ORG)]</v>
      </c>
      <c r="D3501" t="s">
        <v>15135</v>
      </c>
      <c r="E3501">
        <f t="shared" si="1756"/>
        <v>30</v>
      </c>
      <c r="F3501" t="s">
        <v>17756</v>
      </c>
      <c r="G3501" t="str">
        <f>"("&amp;D3501&amp;","&amp;F3501&amp;")"</f>
        <v>(9F Primasia Securities Limited,ORG)</v>
      </c>
    </row>
    <row r="3502" spans="1:7" ht="16.5" customHeight="1" x14ac:dyDescent="0.25">
      <c r="A3502" t="s">
        <v>10572</v>
      </c>
      <c r="B3502">
        <v>99</v>
      </c>
    </row>
    <row r="3503" spans="1:7" ht="16.5" customHeight="1" x14ac:dyDescent="0.25">
      <c r="A3503" t="s">
        <v>15278</v>
      </c>
      <c r="B3503">
        <v>99</v>
      </c>
      <c r="C3503" t="str">
        <f t="shared" ref="C3503:C3510" si="1763">"["&amp;G3503&amp;"]"</f>
        <v>[(J.P. Morgan Securities (Far East) Limited,ORG)]</v>
      </c>
      <c r="D3503" t="s">
        <v>15065</v>
      </c>
      <c r="E3503">
        <f t="shared" si="1756"/>
        <v>41</v>
      </c>
      <c r="F3503" t="s">
        <v>17756</v>
      </c>
      <c r="G3503" t="str">
        <f t="shared" ref="G3503:G3510" si="1764">"("&amp;D3503&amp;","&amp;F3503&amp;")"</f>
        <v>(J.P. Morgan Securities (Far East) Limited,ORG)</v>
      </c>
    </row>
    <row r="3504" spans="1:7" ht="16.5" customHeight="1" x14ac:dyDescent="0.25">
      <c r="A3504" t="s">
        <v>2426</v>
      </c>
      <c r="B3504">
        <v>99</v>
      </c>
      <c r="C3504" t="str">
        <f t="shared" si="1763"/>
        <v>[(Walkers (Hong Kong),ORG)]</v>
      </c>
      <c r="D3504" t="s">
        <v>17227</v>
      </c>
      <c r="E3504">
        <f t="shared" si="1756"/>
        <v>19</v>
      </c>
      <c r="F3504" t="s">
        <v>11321</v>
      </c>
      <c r="G3504" t="str">
        <f t="shared" si="1764"/>
        <v>(Walkers (Hong Kong),ORG)</v>
      </c>
    </row>
    <row r="3505" spans="1:7" ht="16.5" customHeight="1" x14ac:dyDescent="0.25">
      <c r="A3505" t="s">
        <v>2554</v>
      </c>
      <c r="B3505">
        <v>99</v>
      </c>
      <c r="C3505" t="str">
        <f t="shared" si="1763"/>
        <v>[(Conyers Dill &amp; Pearman,ORG)]</v>
      </c>
      <c r="D3505" t="s">
        <v>17186</v>
      </c>
      <c r="E3505">
        <f t="shared" si="1756"/>
        <v>22</v>
      </c>
      <c r="F3505" t="s">
        <v>17958</v>
      </c>
      <c r="G3505" t="str">
        <f t="shared" si="1764"/>
        <v>(Conyers Dill &amp; Pearman,ORG)</v>
      </c>
    </row>
    <row r="3506" spans="1:7" ht="16.5" customHeight="1" x14ac:dyDescent="0.25">
      <c r="A3506" t="s">
        <v>4897</v>
      </c>
      <c r="B3506">
        <v>99</v>
      </c>
      <c r="C3506" t="str">
        <f t="shared" si="1763"/>
        <v>[(Hogan Lovells,ORG)]</v>
      </c>
      <c r="D3506" t="s">
        <v>17228</v>
      </c>
      <c r="E3506">
        <f t="shared" si="1756"/>
        <v>13</v>
      </c>
      <c r="F3506" t="s">
        <v>11321</v>
      </c>
      <c r="G3506" t="str">
        <f t="shared" si="1764"/>
        <v>(Hogan Lovells,ORG)</v>
      </c>
    </row>
    <row r="3507" spans="1:7" ht="16.5" customHeight="1" x14ac:dyDescent="0.25">
      <c r="A3507" t="s">
        <v>4689</v>
      </c>
      <c r="B3507">
        <v>99</v>
      </c>
      <c r="C3507" t="str">
        <f t="shared" si="1763"/>
        <v>[( Jingtian &amp; Gongcheng ,ORG)]</v>
      </c>
      <c r="D3507" t="s">
        <v>17187</v>
      </c>
      <c r="E3507">
        <f t="shared" si="1756"/>
        <v>22</v>
      </c>
      <c r="F3507" t="s">
        <v>17928</v>
      </c>
      <c r="G3507" t="str">
        <f t="shared" si="1764"/>
        <v>( Jingtian &amp; Gongcheng ,ORG)</v>
      </c>
    </row>
    <row r="3508" spans="1:7" ht="16.5" customHeight="1" x14ac:dyDescent="0.25">
      <c r="A3508" t="s">
        <v>3933</v>
      </c>
      <c r="B3508">
        <v>99</v>
      </c>
      <c r="C3508" t="str">
        <f t="shared" si="1763"/>
        <v>[( Opal Lawyers LLC ,ORG)]</v>
      </c>
      <c r="D3508" t="s">
        <v>17229</v>
      </c>
      <c r="E3508">
        <f t="shared" si="1756"/>
        <v>18</v>
      </c>
      <c r="F3508" t="s">
        <v>18024</v>
      </c>
      <c r="G3508" t="str">
        <f t="shared" si="1764"/>
        <v>( Opal Lawyers LLC ,ORG)</v>
      </c>
    </row>
    <row r="3509" spans="1:7" ht="16.5" customHeight="1" x14ac:dyDescent="0.25">
      <c r="A3509" t="s">
        <v>10716</v>
      </c>
      <c r="B3509">
        <v>99</v>
      </c>
      <c r="C3509" t="str">
        <f t="shared" si="1763"/>
        <v>[(BMI Securities Limited ,ORG)]</v>
      </c>
      <c r="D3509" t="s">
        <v>14735</v>
      </c>
      <c r="E3509">
        <f t="shared" si="1756"/>
        <v>23</v>
      </c>
      <c r="F3509" t="s">
        <v>17756</v>
      </c>
      <c r="G3509" t="str">
        <f t="shared" si="1764"/>
        <v>(BMI Securities Limited ,ORG)</v>
      </c>
    </row>
    <row r="3510" spans="1:7" ht="16.5" customHeight="1" x14ac:dyDescent="0.25">
      <c r="A3510" t="s">
        <v>9590</v>
      </c>
      <c r="B3510">
        <v>99</v>
      </c>
      <c r="C3510" t="str">
        <f t="shared" si="1763"/>
        <v>[(CEB International Capital Corporation Limited ,ORG)]</v>
      </c>
      <c r="D3510" t="s">
        <v>14730</v>
      </c>
      <c r="E3510">
        <f t="shared" si="1756"/>
        <v>46</v>
      </c>
      <c r="F3510" t="s">
        <v>17756</v>
      </c>
      <c r="G3510" t="str">
        <f t="shared" si="1764"/>
        <v>(CEB International Capital Corporation Limited ,ORG)</v>
      </c>
    </row>
    <row r="3511" spans="1:7" ht="16.5" customHeight="1" x14ac:dyDescent="0.25">
      <c r="A3511" t="s">
        <v>2477</v>
      </c>
      <c r="B3511">
        <v>99</v>
      </c>
    </row>
    <row r="3512" spans="1:7" ht="16.5" customHeight="1" x14ac:dyDescent="0.25">
      <c r="A3512" t="s">
        <v>4458</v>
      </c>
      <c r="B3512">
        <v>99</v>
      </c>
      <c r="C3512" t="str">
        <f t="shared" ref="C3512:C3517" si="1765">"["&amp;G3512&amp;"]"</f>
        <v>[(Chan Peng Kuan ,PERSON)]</v>
      </c>
      <c r="D3512" t="s">
        <v>12679</v>
      </c>
      <c r="E3512">
        <f t="shared" si="1756"/>
        <v>15</v>
      </c>
      <c r="F3512" t="s">
        <v>17821</v>
      </c>
      <c r="G3512" t="str">
        <f t="shared" ref="G3512:G3517" si="1766">"("&amp;D3512&amp;","&amp;F3512&amp;")"</f>
        <v>(Chan Peng Kuan ,PERSON)</v>
      </c>
    </row>
    <row r="3513" spans="1:7" ht="16.5" customHeight="1" x14ac:dyDescent="0.25">
      <c r="A3513" t="s">
        <v>6840</v>
      </c>
      <c r="B3513">
        <v>99</v>
      </c>
      <c r="C3513" t="str">
        <f t="shared" si="1765"/>
        <v>[(Chen Gongrong ,PERSON)]</v>
      </c>
      <c r="D3513" t="s">
        <v>12680</v>
      </c>
      <c r="E3513">
        <f t="shared" si="1756"/>
        <v>14</v>
      </c>
      <c r="F3513" t="s">
        <v>17821</v>
      </c>
      <c r="G3513" t="str">
        <f t="shared" si="1766"/>
        <v>(Chen Gongrong ,PERSON)</v>
      </c>
    </row>
    <row r="3514" spans="1:7" ht="16.5" customHeight="1" x14ac:dyDescent="0.25">
      <c r="A3514" t="s">
        <v>3987</v>
      </c>
      <c r="B3514">
        <v>99</v>
      </c>
      <c r="C3514" t="str">
        <f t="shared" si="1765"/>
        <v>[(Cheng Chun Shing ,PERSON)]</v>
      </c>
      <c r="D3514" t="s">
        <v>12681</v>
      </c>
      <c r="E3514">
        <f t="shared" si="1756"/>
        <v>17</v>
      </c>
      <c r="F3514" t="s">
        <v>17821</v>
      </c>
      <c r="G3514" t="str">
        <f t="shared" si="1766"/>
        <v>(Cheng Chun Shing ,PERSON)</v>
      </c>
    </row>
    <row r="3515" spans="1:7" ht="16.5" customHeight="1" x14ac:dyDescent="0.25">
      <c r="A3515" t="s">
        <v>2769</v>
      </c>
      <c r="B3515">
        <v>99</v>
      </c>
      <c r="C3515" t="str">
        <f t="shared" si="1765"/>
        <v>[(Mr. Lin Jingdian ,PERSON)]</v>
      </c>
      <c r="D3515" t="s">
        <v>15223</v>
      </c>
      <c r="E3515">
        <f t="shared" si="1756"/>
        <v>17</v>
      </c>
      <c r="F3515" t="s">
        <v>11322</v>
      </c>
      <c r="G3515" t="str">
        <f t="shared" si="1766"/>
        <v>(Mr. Lin Jingdian ,PERSON)</v>
      </c>
    </row>
    <row r="3516" spans="1:7" ht="16.5" customHeight="1" x14ac:dyDescent="0.25">
      <c r="A3516" t="s">
        <v>4797</v>
      </c>
      <c r="B3516">
        <v>99</v>
      </c>
      <c r="C3516" t="str">
        <f t="shared" si="1765"/>
        <v>[(Chow Siu Hang ,PERSON)]</v>
      </c>
      <c r="D3516" t="s">
        <v>12682</v>
      </c>
      <c r="E3516">
        <f t="shared" si="1756"/>
        <v>14</v>
      </c>
      <c r="F3516" t="s">
        <v>17821</v>
      </c>
      <c r="G3516" t="str">
        <f t="shared" si="1766"/>
        <v>(Chow Siu Hang ,PERSON)</v>
      </c>
    </row>
    <row r="3517" spans="1:7" ht="16.5" customHeight="1" x14ac:dyDescent="0.25">
      <c r="A3517" t="s">
        <v>4238</v>
      </c>
      <c r="B3517">
        <v>99</v>
      </c>
      <c r="C3517" t="str">
        <f t="shared" si="1765"/>
        <v>[(Commerce &amp; Finance Law Offices,ORG)]</v>
      </c>
      <c r="D3517" t="s">
        <v>38</v>
      </c>
      <c r="E3517">
        <f t="shared" si="1756"/>
        <v>30</v>
      </c>
      <c r="F3517" t="s">
        <v>18024</v>
      </c>
      <c r="G3517" t="str">
        <f t="shared" si="1766"/>
        <v>(Commerce &amp; Finance Law Offices,ORG)</v>
      </c>
    </row>
    <row r="3518" spans="1:7" ht="16.5" customHeight="1" x14ac:dyDescent="0.25">
      <c r="A3518" t="s">
        <v>9288</v>
      </c>
      <c r="B3518">
        <v>99</v>
      </c>
    </row>
    <row r="3519" spans="1:7" ht="16.5" customHeight="1" x14ac:dyDescent="0.25">
      <c r="A3519" t="s">
        <v>370</v>
      </c>
      <c r="B3519">
        <v>99</v>
      </c>
      <c r="C3519" t="str">
        <f t="shared" ref="C3519:C3520" si="1767">"["&amp;G3519&amp;"]"</f>
        <v>[(DL Securities (HK) Limited,ORG)]</v>
      </c>
      <c r="D3519" t="s">
        <v>2464</v>
      </c>
      <c r="E3519">
        <f t="shared" si="1756"/>
        <v>26</v>
      </c>
      <c r="F3519" t="s">
        <v>17756</v>
      </c>
      <c r="G3519" t="str">
        <f t="shared" ref="G3519:G3573" si="1768">"("&amp;D3519&amp;","&amp;F3519&amp;")"</f>
        <v>(DL Securities (HK) Limited,ORG)</v>
      </c>
    </row>
    <row r="3520" spans="1:7" ht="16.5" customHeight="1" x14ac:dyDescent="0.25">
      <c r="A3520" t="s">
        <v>2937</v>
      </c>
      <c r="B3520">
        <v>99</v>
      </c>
      <c r="C3520" t="str">
        <f t="shared" si="1767"/>
        <v>[(Fosun Hani Securities Limited ,ORG)]</v>
      </c>
      <c r="D3520" t="s">
        <v>14736</v>
      </c>
      <c r="E3520">
        <f t="shared" si="1756"/>
        <v>30</v>
      </c>
      <c r="F3520" t="s">
        <v>17756</v>
      </c>
      <c r="G3520" t="str">
        <f t="shared" si="1768"/>
        <v>(Fosun Hani Securities Limited ,ORG)</v>
      </c>
    </row>
    <row r="3521" spans="1:11" ht="16.5" customHeight="1" x14ac:dyDescent="0.25">
      <c r="A3521" t="s">
        <v>8294</v>
      </c>
      <c r="B3521">
        <v>99</v>
      </c>
      <c r="C3521" t="str">
        <f>"["&amp;G3521&amp;K3521&amp;"]"</f>
        <v>[(Joint Lead Managers,TITLE)( Morgan Stanley Asia Limited,ORG)]</v>
      </c>
      <c r="D3521" t="s">
        <v>373</v>
      </c>
      <c r="E3521">
        <f t="shared" si="1756"/>
        <v>19</v>
      </c>
      <c r="F3521" t="s">
        <v>11314</v>
      </c>
      <c r="G3521" t="str">
        <f t="shared" si="1768"/>
        <v>(Joint Lead Managers,TITLE)</v>
      </c>
      <c r="H3521" t="s">
        <v>15043</v>
      </c>
      <c r="I3521">
        <f t="shared" ref="I3521" si="1769">LEN(H3521)</f>
        <v>28</v>
      </c>
      <c r="J3521" t="s">
        <v>17891</v>
      </c>
      <c r="K3521" t="str">
        <f>"("&amp;H3521&amp;","&amp;J3521&amp;")"</f>
        <v>( Morgan Stanley Asia Limited,ORG)</v>
      </c>
    </row>
    <row r="3522" spans="1:11" ht="16.5" customHeight="1" x14ac:dyDescent="0.25">
      <c r="A3522" t="s">
        <v>8458</v>
      </c>
      <c r="B3522">
        <v>99</v>
      </c>
      <c r="C3522" t="str">
        <f t="shared" ref="C3522:C3571" si="1770">"["&amp;G3522&amp;"]"</f>
        <v>[(Jun He Law Offices,ORG)]</v>
      </c>
      <c r="D3522" t="s">
        <v>16212</v>
      </c>
      <c r="E3522">
        <f t="shared" si="1756"/>
        <v>18</v>
      </c>
      <c r="F3522" t="s">
        <v>18024</v>
      </c>
      <c r="G3522" t="str">
        <f t="shared" si="1768"/>
        <v>(Jun He Law Offices,ORG)</v>
      </c>
    </row>
    <row r="3523" spans="1:11" ht="16.5" customHeight="1" x14ac:dyDescent="0.25">
      <c r="A3523" t="s">
        <v>15738</v>
      </c>
      <c r="B3523">
        <v>99</v>
      </c>
      <c r="C3523" t="str">
        <f t="shared" si="1770"/>
        <v>[(King &amp; Wood Mallesons,ORG)]</v>
      </c>
      <c r="D3523" t="s">
        <v>446</v>
      </c>
      <c r="E3523">
        <f t="shared" ref="E3523:E3586" si="1771">LEN(D3523)</f>
        <v>21</v>
      </c>
      <c r="F3523" t="s">
        <v>17887</v>
      </c>
      <c r="G3523" t="str">
        <f t="shared" si="1768"/>
        <v>(King &amp; Wood Mallesons,ORG)</v>
      </c>
    </row>
    <row r="3524" spans="1:11" ht="16.5" customHeight="1" x14ac:dyDescent="0.25">
      <c r="A3524" t="s">
        <v>4686</v>
      </c>
      <c r="B3524">
        <v>99</v>
      </c>
      <c r="C3524" t="str">
        <f t="shared" si="1770"/>
        <v>[(Koala Securities Limited ,ORG)]</v>
      </c>
      <c r="D3524" t="s">
        <v>14733</v>
      </c>
      <c r="E3524">
        <f t="shared" si="1771"/>
        <v>25</v>
      </c>
      <c r="F3524" t="s">
        <v>17756</v>
      </c>
      <c r="G3524" t="str">
        <f t="shared" si="1768"/>
        <v>(Koala Securities Limited ,ORG)</v>
      </c>
    </row>
    <row r="3525" spans="1:11" ht="16.5" customHeight="1" x14ac:dyDescent="0.25">
      <c r="A3525" t="s">
        <v>4459</v>
      </c>
      <c r="B3525">
        <v>99</v>
      </c>
      <c r="C3525" t="str">
        <f t="shared" si="1770"/>
        <v>[(Lam Ming Fai ,PERSON)]</v>
      </c>
      <c r="D3525" t="s">
        <v>12683</v>
      </c>
      <c r="E3525">
        <f t="shared" si="1771"/>
        <v>13</v>
      </c>
      <c r="F3525" t="s">
        <v>17821</v>
      </c>
      <c r="G3525" t="str">
        <f t="shared" si="1768"/>
        <v>(Lam Ming Fai ,PERSON)</v>
      </c>
    </row>
    <row r="3526" spans="1:11" ht="16.5" customHeight="1" x14ac:dyDescent="0.25">
      <c r="A3526" t="s">
        <v>10964</v>
      </c>
      <c r="B3526">
        <v>99</v>
      </c>
      <c r="C3526" t="str">
        <f t="shared" si="1770"/>
        <v>[(LIU Shulian ,PERSON)]</v>
      </c>
      <c r="D3526" t="s">
        <v>12684</v>
      </c>
      <c r="E3526">
        <f t="shared" si="1771"/>
        <v>12</v>
      </c>
      <c r="F3526" t="s">
        <v>17821</v>
      </c>
      <c r="G3526" t="str">
        <f t="shared" si="1768"/>
        <v>(LIU Shulian ,PERSON)</v>
      </c>
    </row>
    <row r="3527" spans="1:11" ht="16.5" customHeight="1" x14ac:dyDescent="0.25">
      <c r="A3527" t="s">
        <v>3614</v>
      </c>
      <c r="B3527">
        <v>99</v>
      </c>
      <c r="C3527" t="str">
        <f t="shared" si="1770"/>
        <v>[(Ma Minchao ,PERSON)]</v>
      </c>
      <c r="D3527" t="s">
        <v>12685</v>
      </c>
      <c r="E3527">
        <f t="shared" si="1771"/>
        <v>11</v>
      </c>
      <c r="F3527" t="s">
        <v>11322</v>
      </c>
      <c r="G3527" t="str">
        <f t="shared" si="1768"/>
        <v>(Ma Minchao ,PERSON)</v>
      </c>
    </row>
    <row r="3528" spans="1:11" ht="16.5" customHeight="1" x14ac:dyDescent="0.25">
      <c r="A3528" t="s">
        <v>7165</v>
      </c>
      <c r="B3528">
        <v>99</v>
      </c>
      <c r="C3528" t="str">
        <f t="shared" si="1770"/>
        <v>[(Mr. AO Weng Kong ,PERSON)]</v>
      </c>
      <c r="D3528" t="s">
        <v>12686</v>
      </c>
      <c r="E3528">
        <f t="shared" si="1771"/>
        <v>17</v>
      </c>
      <c r="F3528" t="s">
        <v>11322</v>
      </c>
      <c r="G3528" t="str">
        <f t="shared" si="1768"/>
        <v>(Mr. AO Weng Kong ,PERSON)</v>
      </c>
    </row>
    <row r="3529" spans="1:11" ht="16.5" customHeight="1" x14ac:dyDescent="0.25">
      <c r="A3529" t="s">
        <v>5112</v>
      </c>
      <c r="B3529">
        <v>99</v>
      </c>
      <c r="C3529" t="str">
        <f t="shared" si="1770"/>
        <v>[(Mr. Chan Cheong Tat ,PERSON)]</v>
      </c>
      <c r="D3529" t="s">
        <v>12035</v>
      </c>
      <c r="E3529">
        <f t="shared" si="1771"/>
        <v>20</v>
      </c>
      <c r="F3529" t="s">
        <v>17821</v>
      </c>
      <c r="G3529" t="str">
        <f t="shared" si="1768"/>
        <v>(Mr. Chan Cheong Tat ,PERSON)</v>
      </c>
    </row>
    <row r="3530" spans="1:11" ht="16.5" customHeight="1" x14ac:dyDescent="0.25">
      <c r="A3530" t="s">
        <v>1250</v>
      </c>
      <c r="B3530">
        <v>99</v>
      </c>
      <c r="C3530" t="str">
        <f t="shared" si="1770"/>
        <v>[(Mr. Chan Chung,PERSON)]</v>
      </c>
      <c r="D3530" t="s">
        <v>1169</v>
      </c>
      <c r="E3530">
        <f t="shared" si="1771"/>
        <v>14</v>
      </c>
      <c r="F3530" t="s">
        <v>17821</v>
      </c>
      <c r="G3530" t="str">
        <f t="shared" si="1768"/>
        <v>(Mr. Chan Chung,PERSON)</v>
      </c>
    </row>
    <row r="3531" spans="1:11" ht="16.5" customHeight="1" x14ac:dyDescent="0.25">
      <c r="A3531" t="s">
        <v>8543</v>
      </c>
      <c r="B3531">
        <v>99</v>
      </c>
      <c r="C3531" t="str">
        <f t="shared" si="1770"/>
        <v>[(Mr. Chan Kwok Wing Kelvin ,PERSON)]</v>
      </c>
      <c r="D3531" t="s">
        <v>11702</v>
      </c>
      <c r="E3531">
        <f t="shared" si="1771"/>
        <v>26</v>
      </c>
      <c r="F3531" t="s">
        <v>17782</v>
      </c>
      <c r="G3531" t="str">
        <f t="shared" si="1768"/>
        <v>(Mr. Chan Kwok Wing Kelvin ,PERSON)</v>
      </c>
    </row>
    <row r="3532" spans="1:11" ht="16.5" customHeight="1" x14ac:dyDescent="0.25">
      <c r="A3532" t="s">
        <v>6547</v>
      </c>
      <c r="B3532">
        <v>99</v>
      </c>
      <c r="C3532" t="str">
        <f t="shared" si="1770"/>
        <v>[(Mr. Chan Oi Fat ,PERSON)]</v>
      </c>
      <c r="D3532" t="s">
        <v>12687</v>
      </c>
      <c r="E3532">
        <f t="shared" si="1771"/>
        <v>16</v>
      </c>
      <c r="F3532" t="s">
        <v>11322</v>
      </c>
      <c r="G3532" t="str">
        <f t="shared" si="1768"/>
        <v>(Mr. Chan Oi Fat ,PERSON)</v>
      </c>
    </row>
    <row r="3533" spans="1:11" ht="16.5" customHeight="1" x14ac:dyDescent="0.25">
      <c r="A3533" t="s">
        <v>7577</v>
      </c>
      <c r="B3533">
        <v>99</v>
      </c>
      <c r="C3533" t="str">
        <f t="shared" si="1770"/>
        <v>[(Mr. Chen Zhenhua ,PERSON)]</v>
      </c>
      <c r="D3533" t="s">
        <v>12688</v>
      </c>
      <c r="E3533">
        <f t="shared" si="1771"/>
        <v>17</v>
      </c>
      <c r="F3533" t="s">
        <v>11322</v>
      </c>
      <c r="G3533" t="str">
        <f t="shared" si="1768"/>
        <v>(Mr. Chen Zhenhua ,PERSON)</v>
      </c>
    </row>
    <row r="3534" spans="1:11" ht="16.5" customHeight="1" x14ac:dyDescent="0.25">
      <c r="A3534" t="s">
        <v>6171</v>
      </c>
      <c r="B3534">
        <v>99</v>
      </c>
      <c r="C3534" t="str">
        <f t="shared" si="1770"/>
        <v>[(Mr. Chin Sze Kee ,PERSON)]</v>
      </c>
      <c r="D3534" t="s">
        <v>14355</v>
      </c>
      <c r="E3534">
        <f t="shared" si="1771"/>
        <v>17</v>
      </c>
      <c r="F3534" t="s">
        <v>11322</v>
      </c>
      <c r="G3534" t="str">
        <f t="shared" si="1768"/>
        <v>(Mr. Chin Sze Kee ,PERSON)</v>
      </c>
    </row>
    <row r="3535" spans="1:11" ht="16.5" customHeight="1" x14ac:dyDescent="0.25">
      <c r="A3535" t="s">
        <v>7005</v>
      </c>
      <c r="B3535">
        <v>99</v>
      </c>
      <c r="C3535" t="str">
        <f t="shared" si="1770"/>
        <v>[(Mr. Ding Fulin ,PERSON)]</v>
      </c>
      <c r="D3535" t="s">
        <v>12689</v>
      </c>
      <c r="E3535">
        <f t="shared" si="1771"/>
        <v>15</v>
      </c>
      <c r="F3535" t="s">
        <v>17821</v>
      </c>
      <c r="G3535" t="str">
        <f t="shared" si="1768"/>
        <v>(Mr. Ding Fulin ,PERSON)</v>
      </c>
    </row>
    <row r="3536" spans="1:11" ht="16.5" customHeight="1" x14ac:dyDescent="0.25">
      <c r="A3536" t="s">
        <v>3567</v>
      </c>
      <c r="B3536">
        <v>99</v>
      </c>
      <c r="C3536" t="str">
        <f t="shared" si="1770"/>
        <v>[(Mr. Gu Chunbin ,PERSON)]</v>
      </c>
      <c r="D3536" t="s">
        <v>14356</v>
      </c>
      <c r="E3536">
        <f t="shared" si="1771"/>
        <v>15</v>
      </c>
      <c r="F3536" t="s">
        <v>17821</v>
      </c>
      <c r="G3536" t="str">
        <f t="shared" si="1768"/>
        <v>(Mr. Gu Chunbin ,PERSON)</v>
      </c>
    </row>
    <row r="3537" spans="1:7" ht="16.5" customHeight="1" x14ac:dyDescent="0.25">
      <c r="A3537" t="s">
        <v>4590</v>
      </c>
      <c r="B3537">
        <v>99</v>
      </c>
      <c r="C3537" t="str">
        <f t="shared" si="1770"/>
        <v>[(Mr. Han Qinliang ,PERSON)]</v>
      </c>
      <c r="D3537" t="s">
        <v>12690</v>
      </c>
      <c r="E3537">
        <f t="shared" si="1771"/>
        <v>17</v>
      </c>
      <c r="F3537" t="s">
        <v>11322</v>
      </c>
      <c r="G3537" t="str">
        <f t="shared" si="1768"/>
        <v>(Mr. Han Qinliang ,PERSON)</v>
      </c>
    </row>
    <row r="3538" spans="1:7" ht="16.5" customHeight="1" x14ac:dyDescent="0.25">
      <c r="A3538" t="s">
        <v>4630</v>
      </c>
      <c r="B3538">
        <v>99</v>
      </c>
      <c r="C3538" t="str">
        <f t="shared" si="1770"/>
        <v>[(Mr. Ho Pui Lam Joseph,PERSON)]</v>
      </c>
      <c r="D3538" t="s">
        <v>14357</v>
      </c>
      <c r="E3538">
        <f t="shared" si="1771"/>
        <v>21</v>
      </c>
      <c r="F3538" t="s">
        <v>17821</v>
      </c>
      <c r="G3538" t="str">
        <f t="shared" si="1768"/>
        <v>(Mr. Ho Pui Lam Joseph,PERSON)</v>
      </c>
    </row>
    <row r="3539" spans="1:7" ht="16.5" customHeight="1" x14ac:dyDescent="0.25">
      <c r="A3539" t="s">
        <v>5690</v>
      </c>
      <c r="B3539">
        <v>99</v>
      </c>
      <c r="C3539" t="str">
        <f t="shared" si="1770"/>
        <v>[(Mr. JIANG Daqiang ,PERSON)]</v>
      </c>
      <c r="D3539" t="s">
        <v>12691</v>
      </c>
      <c r="E3539">
        <f t="shared" si="1771"/>
        <v>18</v>
      </c>
      <c r="F3539" t="s">
        <v>17821</v>
      </c>
      <c r="G3539" t="str">
        <f t="shared" si="1768"/>
        <v>(Mr. JIANG Daqiang ,PERSON)</v>
      </c>
    </row>
    <row r="3540" spans="1:7" ht="16.5" customHeight="1" x14ac:dyDescent="0.25">
      <c r="A3540" t="s">
        <v>5218</v>
      </c>
      <c r="B3540">
        <v>99</v>
      </c>
      <c r="C3540" t="str">
        <f t="shared" si="1770"/>
        <v>[(Mr. KUNG Hung Ka ,PERSON)]</v>
      </c>
      <c r="D3540" t="s">
        <v>12692</v>
      </c>
      <c r="E3540">
        <f t="shared" si="1771"/>
        <v>17</v>
      </c>
      <c r="F3540" t="s">
        <v>11322</v>
      </c>
      <c r="G3540" t="str">
        <f t="shared" si="1768"/>
        <v>(Mr. KUNG Hung Ka ,PERSON)</v>
      </c>
    </row>
    <row r="3541" spans="1:7" ht="16.5" customHeight="1" x14ac:dyDescent="0.25">
      <c r="A3541" t="s">
        <v>7720</v>
      </c>
      <c r="B3541">
        <v>99</v>
      </c>
      <c r="C3541" t="str">
        <f t="shared" si="1770"/>
        <v>[(Mr. Li Huihua ,PERSON)]</v>
      </c>
      <c r="D3541" t="s">
        <v>12693</v>
      </c>
      <c r="E3541">
        <f t="shared" si="1771"/>
        <v>14</v>
      </c>
      <c r="F3541" t="s">
        <v>17821</v>
      </c>
      <c r="G3541" t="str">
        <f t="shared" si="1768"/>
        <v>(Mr. Li Huihua ,PERSON)</v>
      </c>
    </row>
    <row r="3542" spans="1:7" ht="16.5" customHeight="1" x14ac:dyDescent="0.25">
      <c r="A3542" t="s">
        <v>1852</v>
      </c>
      <c r="B3542">
        <v>99</v>
      </c>
      <c r="C3542" t="str">
        <f t="shared" si="1770"/>
        <v>[(Mr. Liang Jianping ,PERSON)]</v>
      </c>
      <c r="D3542" t="s">
        <v>12694</v>
      </c>
      <c r="E3542">
        <f t="shared" si="1771"/>
        <v>19</v>
      </c>
      <c r="F3542" t="s">
        <v>17821</v>
      </c>
      <c r="G3542" t="str">
        <f t="shared" si="1768"/>
        <v>(Mr. Liang Jianping ,PERSON)</v>
      </c>
    </row>
    <row r="3543" spans="1:7" ht="16.5" customHeight="1" x14ac:dyDescent="0.25">
      <c r="A3543" t="s">
        <v>2179</v>
      </c>
      <c r="B3543">
        <v>99</v>
      </c>
      <c r="C3543" t="str">
        <f t="shared" si="1770"/>
        <v>[(Mr. LIU Changxiang ,PERSON)]</v>
      </c>
      <c r="D3543" t="s">
        <v>12695</v>
      </c>
      <c r="E3543">
        <f t="shared" si="1771"/>
        <v>19</v>
      </c>
      <c r="F3543" t="s">
        <v>17821</v>
      </c>
      <c r="G3543" t="str">
        <f t="shared" si="1768"/>
        <v>(Mr. LIU Changxiang ,PERSON)</v>
      </c>
    </row>
    <row r="3544" spans="1:7" ht="16.5" customHeight="1" x14ac:dyDescent="0.25">
      <c r="A3544" t="s">
        <v>10525</v>
      </c>
      <c r="B3544">
        <v>99</v>
      </c>
      <c r="C3544" t="str">
        <f t="shared" si="1770"/>
        <v>[(Mr. Luo Qiang ,PERSON)]</v>
      </c>
      <c r="D3544" t="s">
        <v>12696</v>
      </c>
      <c r="E3544">
        <f t="shared" si="1771"/>
        <v>14</v>
      </c>
      <c r="F3544" t="s">
        <v>17821</v>
      </c>
      <c r="G3544" t="str">
        <f t="shared" si="1768"/>
        <v>(Mr. Luo Qiang ,PERSON)</v>
      </c>
    </row>
    <row r="3545" spans="1:7" ht="16.5" customHeight="1" x14ac:dyDescent="0.25">
      <c r="A3545" t="s">
        <v>7</v>
      </c>
      <c r="B3545">
        <v>99</v>
      </c>
      <c r="C3545" t="str">
        <f t="shared" si="1770"/>
        <v>[(Mr. MA Yin ,PERSON)]</v>
      </c>
      <c r="D3545" t="s">
        <v>12697</v>
      </c>
      <c r="E3545">
        <f t="shared" si="1771"/>
        <v>11</v>
      </c>
      <c r="F3545" t="s">
        <v>17821</v>
      </c>
      <c r="G3545" t="str">
        <f t="shared" si="1768"/>
        <v>(Mr. MA Yin ,PERSON)</v>
      </c>
    </row>
    <row r="3546" spans="1:7" ht="16.5" customHeight="1" x14ac:dyDescent="0.25">
      <c r="A3546" t="s">
        <v>6175</v>
      </c>
      <c r="B3546">
        <v>99</v>
      </c>
      <c r="C3546" t="str">
        <f t="shared" si="1770"/>
        <v>[(Mr. Martin Giles Manen,PERSON)]</v>
      </c>
      <c r="D3546" t="s">
        <v>14185</v>
      </c>
      <c r="E3546">
        <f t="shared" si="1771"/>
        <v>22</v>
      </c>
      <c r="F3546" t="s">
        <v>17821</v>
      </c>
      <c r="G3546" t="str">
        <f t="shared" si="1768"/>
        <v>(Mr. Martin Giles Manen,PERSON)</v>
      </c>
    </row>
    <row r="3547" spans="1:7" ht="16.5" customHeight="1" x14ac:dyDescent="0.25">
      <c r="A3547" t="s">
        <v>8744</v>
      </c>
      <c r="B3547">
        <v>99</v>
      </c>
      <c r="C3547" t="str">
        <f t="shared" si="1770"/>
        <v>[(Mr. Ren Ai ,PERSON)]</v>
      </c>
      <c r="D3547" t="s">
        <v>12698</v>
      </c>
      <c r="E3547">
        <f t="shared" si="1771"/>
        <v>11</v>
      </c>
      <c r="F3547" t="s">
        <v>17821</v>
      </c>
      <c r="G3547" t="str">
        <f t="shared" si="1768"/>
        <v>(Mr. Ren Ai ,PERSON)</v>
      </c>
    </row>
    <row r="3548" spans="1:7" ht="16.5" customHeight="1" x14ac:dyDescent="0.25">
      <c r="A3548" t="s">
        <v>1434</v>
      </c>
      <c r="B3548">
        <v>99</v>
      </c>
      <c r="C3548" t="str">
        <f t="shared" si="1770"/>
        <v>[(Mr. Sheng Zijiu ,PERSON)]</v>
      </c>
      <c r="D3548" t="s">
        <v>11981</v>
      </c>
      <c r="E3548">
        <f t="shared" si="1771"/>
        <v>16</v>
      </c>
      <c r="F3548" t="s">
        <v>11322</v>
      </c>
      <c r="G3548" t="str">
        <f t="shared" si="1768"/>
        <v>(Mr. Sheng Zijiu ,PERSON)</v>
      </c>
    </row>
    <row r="3549" spans="1:7" ht="16.5" customHeight="1" x14ac:dyDescent="0.25">
      <c r="A3549" t="s">
        <v>2005</v>
      </c>
      <c r="B3549">
        <v>99</v>
      </c>
      <c r="C3549" t="str">
        <f t="shared" si="1770"/>
        <v>[(Mr. Shi Yinjie ,PERSON)]</v>
      </c>
      <c r="D3549" t="s">
        <v>12699</v>
      </c>
      <c r="E3549">
        <f t="shared" si="1771"/>
        <v>15</v>
      </c>
      <c r="F3549" t="s">
        <v>17821</v>
      </c>
      <c r="G3549" t="str">
        <f t="shared" si="1768"/>
        <v>(Mr. Shi Yinjie ,PERSON)</v>
      </c>
    </row>
    <row r="3550" spans="1:7" ht="16.5" customHeight="1" x14ac:dyDescent="0.25">
      <c r="A3550" t="s">
        <v>6253</v>
      </c>
      <c r="B3550">
        <v>99</v>
      </c>
      <c r="C3550" t="str">
        <f t="shared" si="1770"/>
        <v>[(Mr. Tang Guozhong ,PERSON)]</v>
      </c>
      <c r="D3550" t="s">
        <v>12700</v>
      </c>
      <c r="E3550">
        <f t="shared" si="1771"/>
        <v>18</v>
      </c>
      <c r="F3550" t="s">
        <v>17821</v>
      </c>
      <c r="G3550" t="str">
        <f t="shared" si="1768"/>
        <v>(Mr. Tang Guozhong ,PERSON)</v>
      </c>
    </row>
    <row r="3551" spans="1:7" ht="16.5" customHeight="1" x14ac:dyDescent="0.25">
      <c r="A3551" t="s">
        <v>8990</v>
      </c>
      <c r="B3551">
        <v>99</v>
      </c>
      <c r="C3551" t="str">
        <f t="shared" si="1770"/>
        <v>[(Mr. TANG Xin ,PERSON)]</v>
      </c>
      <c r="D3551" t="s">
        <v>12701</v>
      </c>
      <c r="E3551">
        <f t="shared" si="1771"/>
        <v>13</v>
      </c>
      <c r="F3551" t="s">
        <v>17821</v>
      </c>
      <c r="G3551" t="str">
        <f t="shared" si="1768"/>
        <v>(Mr. TANG Xin ,PERSON)</v>
      </c>
    </row>
    <row r="3552" spans="1:7" ht="16.5" customHeight="1" x14ac:dyDescent="0.25">
      <c r="A3552" t="s">
        <v>3138</v>
      </c>
      <c r="B3552">
        <v>99</v>
      </c>
      <c r="C3552" t="str">
        <f t="shared" si="1770"/>
        <v>[(Mr. Tsang Tsz Kit Jerry ,PERSON)]</v>
      </c>
      <c r="D3552" t="s">
        <v>12817</v>
      </c>
      <c r="E3552">
        <f t="shared" si="1771"/>
        <v>24</v>
      </c>
      <c r="F3552" t="s">
        <v>17782</v>
      </c>
      <c r="G3552" t="str">
        <f t="shared" si="1768"/>
        <v>(Mr. Tsang Tsz Kit Jerry ,PERSON)</v>
      </c>
    </row>
    <row r="3553" spans="1:7" ht="16.5" customHeight="1" x14ac:dyDescent="0.25">
      <c r="A3553" t="s">
        <v>6485</v>
      </c>
      <c r="B3553">
        <v>99</v>
      </c>
      <c r="C3553" t="str">
        <f t="shared" si="1770"/>
        <v>[(Mr. Wang Chen,PERSON)]</v>
      </c>
      <c r="D3553" t="s">
        <v>14358</v>
      </c>
      <c r="E3553">
        <f t="shared" si="1771"/>
        <v>13</v>
      </c>
      <c r="F3553" t="s">
        <v>17821</v>
      </c>
      <c r="G3553" t="str">
        <f t="shared" si="1768"/>
        <v>(Mr. Wang Chen,PERSON)</v>
      </c>
    </row>
    <row r="3554" spans="1:7" ht="16.5" customHeight="1" x14ac:dyDescent="0.25">
      <c r="A3554" t="s">
        <v>8774</v>
      </c>
      <c r="B3554">
        <v>99</v>
      </c>
      <c r="C3554" t="str">
        <f t="shared" si="1770"/>
        <v>[(Mr. Wang Wenhao ,PERSON)]</v>
      </c>
      <c r="D3554" t="s">
        <v>12702</v>
      </c>
      <c r="E3554">
        <f t="shared" si="1771"/>
        <v>16</v>
      </c>
      <c r="F3554" t="s">
        <v>11322</v>
      </c>
      <c r="G3554" t="str">
        <f t="shared" si="1768"/>
        <v>(Mr. Wang Wenhao ,PERSON)</v>
      </c>
    </row>
    <row r="3555" spans="1:7" ht="16.5" customHeight="1" x14ac:dyDescent="0.25">
      <c r="A3555" t="s">
        <v>2376</v>
      </c>
      <c r="B3555">
        <v>99</v>
      </c>
      <c r="C3555" t="str">
        <f t="shared" si="1770"/>
        <v>[(Mr. Wen Huang ,PERSON)]</v>
      </c>
      <c r="D3555" t="s">
        <v>12703</v>
      </c>
      <c r="E3555">
        <f t="shared" si="1771"/>
        <v>14</v>
      </c>
      <c r="F3555" t="s">
        <v>17821</v>
      </c>
      <c r="G3555" t="str">
        <f t="shared" si="1768"/>
        <v>(Mr. Wen Huang ,PERSON)</v>
      </c>
    </row>
    <row r="3556" spans="1:7" ht="16.5" customHeight="1" x14ac:dyDescent="0.25">
      <c r="A3556" t="s">
        <v>8602</v>
      </c>
      <c r="B3556">
        <v>99</v>
      </c>
      <c r="C3556" t="str">
        <f t="shared" si="1770"/>
        <v>[(Mr. Wong Kun Kau ,PERSON)]</v>
      </c>
      <c r="D3556" t="s">
        <v>12704</v>
      </c>
      <c r="E3556">
        <f t="shared" si="1771"/>
        <v>17</v>
      </c>
      <c r="F3556" t="s">
        <v>11322</v>
      </c>
      <c r="G3556" t="str">
        <f t="shared" si="1768"/>
        <v>(Mr. Wong Kun Kau ,PERSON)</v>
      </c>
    </row>
    <row r="3557" spans="1:7" ht="16.5" customHeight="1" x14ac:dyDescent="0.25">
      <c r="A3557" t="s">
        <v>7771</v>
      </c>
      <c r="B3557">
        <v>99</v>
      </c>
      <c r="C3557" t="str">
        <f t="shared" si="1770"/>
        <v>[(Mr. YEUNG Tak Yip ,PERSON)]</v>
      </c>
      <c r="D3557" t="s">
        <v>11448</v>
      </c>
      <c r="E3557">
        <f t="shared" si="1771"/>
        <v>18</v>
      </c>
      <c r="F3557" t="s">
        <v>17821</v>
      </c>
      <c r="G3557" t="str">
        <f t="shared" si="1768"/>
        <v>(Mr. YEUNG Tak Yip ,PERSON)</v>
      </c>
    </row>
    <row r="3558" spans="1:7" ht="16.5" customHeight="1" x14ac:dyDescent="0.25">
      <c r="A3558" t="s">
        <v>1135</v>
      </c>
      <c r="B3558">
        <v>99</v>
      </c>
      <c r="C3558" t="str">
        <f t="shared" si="1770"/>
        <v>[(Mr. YIP Kwong Cheung ,PERSON)]</v>
      </c>
      <c r="D3558" t="s">
        <v>11748</v>
      </c>
      <c r="E3558">
        <f t="shared" si="1771"/>
        <v>21</v>
      </c>
      <c r="F3558" t="s">
        <v>17821</v>
      </c>
      <c r="G3558" t="str">
        <f t="shared" si="1768"/>
        <v>(Mr. YIP Kwong Cheung ,PERSON)</v>
      </c>
    </row>
    <row r="3559" spans="1:7" ht="16.5" customHeight="1" x14ac:dyDescent="0.25">
      <c r="A3559" t="s">
        <v>5988</v>
      </c>
      <c r="B3559">
        <v>99</v>
      </c>
      <c r="C3559" t="str">
        <f t="shared" si="1770"/>
        <v>[(Mr. ZHAO John Huan ,PERSON)]</v>
      </c>
      <c r="D3559" t="s">
        <v>12705</v>
      </c>
      <c r="E3559">
        <f t="shared" si="1771"/>
        <v>19</v>
      </c>
      <c r="F3559" t="s">
        <v>17821</v>
      </c>
      <c r="G3559" t="str">
        <f t="shared" si="1768"/>
        <v>(Mr. ZHAO John Huan ,PERSON)</v>
      </c>
    </row>
    <row r="3560" spans="1:7" ht="16.5" customHeight="1" x14ac:dyDescent="0.25">
      <c r="A3560" t="s">
        <v>7935</v>
      </c>
      <c r="B3560">
        <v>99</v>
      </c>
      <c r="C3560" t="str">
        <f t="shared" si="1770"/>
        <v>[(Ms. Cao Xiaochun ,PERSON)]</v>
      </c>
      <c r="D3560" t="s">
        <v>12706</v>
      </c>
      <c r="E3560">
        <f t="shared" si="1771"/>
        <v>17</v>
      </c>
      <c r="F3560" t="s">
        <v>17931</v>
      </c>
      <c r="G3560" t="str">
        <f t="shared" si="1768"/>
        <v>(Ms. Cao Xiaochun ,PERSON)</v>
      </c>
    </row>
    <row r="3561" spans="1:7" ht="16.5" customHeight="1" x14ac:dyDescent="0.25">
      <c r="A3561" t="s">
        <v>5512</v>
      </c>
      <c r="B3561">
        <v>99</v>
      </c>
      <c r="C3561" t="str">
        <f t="shared" si="1770"/>
        <v>[(Ms. Chui Sin Heng ,PERSON)]</v>
      </c>
      <c r="D3561" t="s">
        <v>12707</v>
      </c>
      <c r="E3561">
        <f t="shared" si="1771"/>
        <v>18</v>
      </c>
      <c r="F3561" t="s">
        <v>17931</v>
      </c>
      <c r="G3561" t="str">
        <f t="shared" si="1768"/>
        <v>(Ms. Chui Sin Heng ,PERSON)</v>
      </c>
    </row>
    <row r="3562" spans="1:7" ht="16.5" customHeight="1" x14ac:dyDescent="0.25">
      <c r="A3562" t="s">
        <v>3809</v>
      </c>
      <c r="B3562">
        <v>99</v>
      </c>
      <c r="C3562" t="str">
        <f t="shared" si="1770"/>
        <v>[(Ms. Hao Gang ,PERSON)]</v>
      </c>
      <c r="D3562" t="s">
        <v>12708</v>
      </c>
      <c r="E3562">
        <f t="shared" si="1771"/>
        <v>13</v>
      </c>
      <c r="F3562" t="s">
        <v>17821</v>
      </c>
      <c r="G3562" t="str">
        <f t="shared" si="1768"/>
        <v>(Ms. Hao Gang ,PERSON)</v>
      </c>
    </row>
    <row r="3563" spans="1:7" ht="16.5" customHeight="1" x14ac:dyDescent="0.25">
      <c r="A3563" t="s">
        <v>8007</v>
      </c>
      <c r="B3563">
        <v>99</v>
      </c>
      <c r="C3563" t="str">
        <f t="shared" si="1770"/>
        <v>[(Ms. Li Ka Wa Helen ,PERSON)]</v>
      </c>
      <c r="D3563" t="s">
        <v>12709</v>
      </c>
      <c r="E3563">
        <f t="shared" si="1771"/>
        <v>19</v>
      </c>
      <c r="F3563" t="s">
        <v>17931</v>
      </c>
      <c r="G3563" t="str">
        <f t="shared" si="1768"/>
        <v>(Ms. Li Ka Wa Helen ,PERSON)</v>
      </c>
    </row>
    <row r="3564" spans="1:7" ht="16.5" customHeight="1" x14ac:dyDescent="0.25">
      <c r="A3564" t="s">
        <v>10884</v>
      </c>
      <c r="B3564">
        <v>99</v>
      </c>
      <c r="C3564" t="str">
        <f t="shared" si="1770"/>
        <v>[(Ms. QIN Yi ,PERSON)]</v>
      </c>
      <c r="D3564" t="s">
        <v>12710</v>
      </c>
      <c r="E3564">
        <f t="shared" si="1771"/>
        <v>11</v>
      </c>
      <c r="F3564" t="s">
        <v>17821</v>
      </c>
      <c r="G3564" t="str">
        <f t="shared" si="1768"/>
        <v>(Ms. QIN Yi ,PERSON)</v>
      </c>
    </row>
    <row r="3565" spans="1:7" ht="16.5" customHeight="1" x14ac:dyDescent="0.25">
      <c r="A3565" t="s">
        <v>4700</v>
      </c>
      <c r="B3565">
        <v>99</v>
      </c>
      <c r="C3565" t="str">
        <f t="shared" si="1770"/>
        <v>[(Ms. Shi Hui,PERSON)]</v>
      </c>
      <c r="D3565" t="s">
        <v>14359</v>
      </c>
      <c r="E3565">
        <f t="shared" si="1771"/>
        <v>11</v>
      </c>
      <c r="F3565" t="s">
        <v>17821</v>
      </c>
      <c r="G3565" t="str">
        <f t="shared" si="1768"/>
        <v>(Ms. Shi Hui,PERSON)</v>
      </c>
    </row>
    <row r="3566" spans="1:7" ht="16.5" customHeight="1" x14ac:dyDescent="0.25">
      <c r="A3566" t="s">
        <v>4701</v>
      </c>
      <c r="B3566">
        <v>99</v>
      </c>
      <c r="C3566" t="str">
        <f t="shared" si="1770"/>
        <v>[(Ms. So Shuk Yi Betty ,PERSON)]</v>
      </c>
      <c r="D3566" t="s">
        <v>11539</v>
      </c>
      <c r="E3566">
        <f t="shared" si="1771"/>
        <v>21</v>
      </c>
      <c r="F3566" t="s">
        <v>17821</v>
      </c>
      <c r="G3566" t="str">
        <f t="shared" si="1768"/>
        <v>(Ms. So Shuk Yi Betty ,PERSON)</v>
      </c>
    </row>
    <row r="3567" spans="1:7" ht="16.5" customHeight="1" x14ac:dyDescent="0.25">
      <c r="A3567" t="s">
        <v>7517</v>
      </c>
      <c r="B3567">
        <v>99</v>
      </c>
      <c r="C3567" t="str">
        <f t="shared" si="1770"/>
        <v>[(Ms. Yao Xiaozhen ,PERSON)]</v>
      </c>
      <c r="D3567" t="s">
        <v>12711</v>
      </c>
      <c r="E3567">
        <f t="shared" si="1771"/>
        <v>17</v>
      </c>
      <c r="F3567" t="s">
        <v>17931</v>
      </c>
      <c r="G3567" t="str">
        <f t="shared" si="1768"/>
        <v>(Ms. Yao Xiaozhen ,PERSON)</v>
      </c>
    </row>
    <row r="3568" spans="1:7" ht="16.5" customHeight="1" x14ac:dyDescent="0.25">
      <c r="A3568" t="s">
        <v>2682</v>
      </c>
      <c r="B3568">
        <v>99</v>
      </c>
      <c r="C3568" t="str">
        <f t="shared" si="1770"/>
        <v>[(Ms. Yeung Josephine Yan,PERSON)]</v>
      </c>
      <c r="D3568" t="s">
        <v>14360</v>
      </c>
      <c r="E3568">
        <f t="shared" si="1771"/>
        <v>23</v>
      </c>
      <c r="F3568" t="s">
        <v>17821</v>
      </c>
      <c r="G3568" t="str">
        <f t="shared" si="1768"/>
        <v>(Ms. Yeung Josephine Yan,PERSON)</v>
      </c>
    </row>
    <row r="3569" spans="1:20" ht="16.5" customHeight="1" x14ac:dyDescent="0.25">
      <c r="A3569" t="s">
        <v>10004</v>
      </c>
      <c r="B3569">
        <v>99</v>
      </c>
      <c r="C3569" t="str">
        <f t="shared" si="1770"/>
        <v>[(Ms. Zeng Xurong ,PERSON)]</v>
      </c>
      <c r="D3569" t="s">
        <v>12712</v>
      </c>
      <c r="E3569">
        <f t="shared" si="1771"/>
        <v>16</v>
      </c>
      <c r="F3569" t="s">
        <v>17821</v>
      </c>
      <c r="G3569" t="str">
        <f t="shared" si="1768"/>
        <v>(Ms. Zeng Xurong ,PERSON)</v>
      </c>
    </row>
    <row r="3570" spans="1:20" ht="16.5" customHeight="1" x14ac:dyDescent="0.25">
      <c r="A3570" t="s">
        <v>9257</v>
      </c>
      <c r="B3570">
        <v>99</v>
      </c>
      <c r="C3570" t="str">
        <f t="shared" si="1770"/>
        <v>[(Ms. ZHU Geying ,PERSON)]</v>
      </c>
      <c r="D3570" t="s">
        <v>12713</v>
      </c>
      <c r="E3570">
        <f t="shared" si="1771"/>
        <v>15</v>
      </c>
      <c r="F3570" t="s">
        <v>17821</v>
      </c>
      <c r="G3570" t="str">
        <f t="shared" si="1768"/>
        <v>(Ms. ZHU Geying ,PERSON)</v>
      </c>
    </row>
    <row r="3571" spans="1:20" ht="16.5" customHeight="1" x14ac:dyDescent="0.25">
      <c r="A3571" t="s">
        <v>6073</v>
      </c>
      <c r="B3571">
        <v>99</v>
      </c>
      <c r="C3571" t="str">
        <f t="shared" si="1770"/>
        <v>[(Ms. Zhu Li ,PERSON)]</v>
      </c>
      <c r="D3571" t="s">
        <v>12714</v>
      </c>
      <c r="E3571">
        <f t="shared" si="1771"/>
        <v>11</v>
      </c>
      <c r="F3571" t="s">
        <v>17821</v>
      </c>
      <c r="G3571" t="str">
        <f t="shared" si="1768"/>
        <v>(Ms. Zhu Li ,PERSON)</v>
      </c>
    </row>
    <row r="3572" spans="1:20" ht="16.5" customHeight="1" x14ac:dyDescent="0.25">
      <c r="A3572" t="s">
        <v>2997</v>
      </c>
      <c r="B3572">
        <v>99</v>
      </c>
      <c r="C3572" t="str">
        <f>"["&amp;G3572&amp;K3572&amp;N3572&amp;Q3572&amp;T3572&amp;"]"</f>
        <v>[(Nomination Committee,TITLE)( Mr. Chew Keat Yeow ,PERSON)(Mr. Chan Ka Yu,PERSON)(Mr. Lee Yan Fai ,PERSON)(Mr. Lim Fung Chor,PERSON)]</v>
      </c>
      <c r="D3572" t="s">
        <v>13971</v>
      </c>
      <c r="E3572">
        <f t="shared" si="1771"/>
        <v>20</v>
      </c>
      <c r="F3572" t="s">
        <v>17892</v>
      </c>
      <c r="G3572" t="str">
        <f t="shared" si="1768"/>
        <v>(Nomination Committee,TITLE)</v>
      </c>
      <c r="H3572" t="s">
        <v>16987</v>
      </c>
      <c r="I3572">
        <f t="shared" ref="I3572" si="1772">LEN(H3572)</f>
        <v>20</v>
      </c>
      <c r="J3572" t="s">
        <v>17821</v>
      </c>
      <c r="K3572" t="str">
        <f>"("&amp;H3572&amp;","&amp;J3572&amp;")"</f>
        <v>( Mr. Chew Keat Yeow ,PERSON)</v>
      </c>
      <c r="L3572" t="s">
        <v>17937</v>
      </c>
      <c r="M3572" t="s">
        <v>17821</v>
      </c>
      <c r="N3572" t="str">
        <f>"("&amp;L3572&amp;","&amp;M3572&amp;")"</f>
        <v>(Mr. Chan Ka Yu,PERSON)</v>
      </c>
      <c r="O3572" t="s">
        <v>17006</v>
      </c>
      <c r="P3572" t="s">
        <v>17821</v>
      </c>
      <c r="Q3572" t="str">
        <f t="shared" ref="Q3572" si="1773">"("&amp;O3572&amp;","&amp;P3572&amp;")"</f>
        <v>(Mr. Lee Yan Fai ,PERSON)</v>
      </c>
      <c r="R3572" t="s">
        <v>12264</v>
      </c>
      <c r="S3572" t="s">
        <v>17821</v>
      </c>
      <c r="T3572" t="str">
        <f t="shared" ref="T3572" si="1774">"("&amp;R3572&amp;","&amp;S3572&amp;")"</f>
        <v>(Mr. Lim Fung Chor,PERSON)</v>
      </c>
    </row>
    <row r="3573" spans="1:20" ht="16.5" customHeight="1" x14ac:dyDescent="0.25">
      <c r="A3573" t="s">
        <v>77</v>
      </c>
      <c r="B3573">
        <v>99</v>
      </c>
      <c r="C3573" t="str">
        <f t="shared" ref="C3573" si="1775">"["&amp;G3573&amp;"]"</f>
        <v>[(Pacific Foundation Securities Limited ,ORG)]</v>
      </c>
      <c r="D3573" t="s">
        <v>14734</v>
      </c>
      <c r="E3573">
        <f t="shared" si="1771"/>
        <v>38</v>
      </c>
      <c r="F3573" t="s">
        <v>17756</v>
      </c>
      <c r="G3573" t="str">
        <f t="shared" si="1768"/>
        <v>(Pacific Foundation Securities Limited ,ORG)</v>
      </c>
    </row>
    <row r="3574" spans="1:20" ht="16.5" customHeight="1" x14ac:dyDescent="0.25">
      <c r="A3574" t="s">
        <v>15850</v>
      </c>
      <c r="B3574">
        <v>99</v>
      </c>
    </row>
    <row r="3575" spans="1:20" ht="16.5" customHeight="1" x14ac:dyDescent="0.25">
      <c r="A3575" t="s">
        <v>797</v>
      </c>
      <c r="B3575">
        <v>99</v>
      </c>
    </row>
    <row r="3576" spans="1:20" ht="16.5" customHeight="1" x14ac:dyDescent="0.25">
      <c r="A3576" t="s">
        <v>924</v>
      </c>
      <c r="B3576">
        <v>99</v>
      </c>
    </row>
    <row r="3577" spans="1:20" ht="16.5" customHeight="1" x14ac:dyDescent="0.25">
      <c r="A3577" t="s">
        <v>6824</v>
      </c>
      <c r="B3577">
        <v>99</v>
      </c>
    </row>
    <row r="3578" spans="1:20" ht="16.5" customHeight="1" x14ac:dyDescent="0.25">
      <c r="A3578" t="s">
        <v>3224</v>
      </c>
      <c r="B3578">
        <v>99</v>
      </c>
      <c r="C3578" t="str">
        <f>"["&amp;G3578&amp;K3578&amp;"]"</f>
        <v>[(Reporting accountants and independent auditor,TITLE)( Deloitte Touche Tohmatsu ,ORG)]</v>
      </c>
      <c r="D3578" t="s">
        <v>14737</v>
      </c>
      <c r="E3578">
        <f t="shared" si="1771"/>
        <v>45</v>
      </c>
      <c r="F3578" t="s">
        <v>17952</v>
      </c>
      <c r="G3578" t="str">
        <f>"("&amp;D3578&amp;","&amp;F3578&amp;")"</f>
        <v>(Reporting accountants and independent auditor,TITLE)</v>
      </c>
      <c r="H3578" t="s">
        <v>16659</v>
      </c>
      <c r="I3578">
        <f t="shared" ref="I3578" si="1776">LEN(H3578)</f>
        <v>26</v>
      </c>
      <c r="J3578" t="s">
        <v>17887</v>
      </c>
      <c r="K3578" t="str">
        <f>"("&amp;H3578&amp;","&amp;J3578&amp;")"</f>
        <v>( Deloitte Touche Tohmatsu ,ORG)</v>
      </c>
    </row>
    <row r="3579" spans="1:20" ht="16.5" customHeight="1" x14ac:dyDescent="0.25">
      <c r="A3579" t="s">
        <v>6282</v>
      </c>
      <c r="B3579">
        <v>99</v>
      </c>
    </row>
    <row r="3580" spans="1:20" ht="16.5" customHeight="1" x14ac:dyDescent="0.25">
      <c r="A3580" t="s">
        <v>2148</v>
      </c>
      <c r="B3580">
        <v>99</v>
      </c>
      <c r="C3580" t="str">
        <f t="shared" ref="C3580:C3581" si="1777">"["&amp;G3580&amp;K3580&amp;"]"</f>
        <v>[(Sole Sponsor,TITLE)( Fortune Financial Capital Limited,ORG)]</v>
      </c>
      <c r="D3580" t="s">
        <v>71</v>
      </c>
      <c r="E3580">
        <f t="shared" si="1771"/>
        <v>12</v>
      </c>
      <c r="F3580" t="s">
        <v>11314</v>
      </c>
      <c r="G3580" t="str">
        <f t="shared" ref="G3580:G3581" si="1778">"("&amp;D3580&amp;","&amp;F3580&amp;")"</f>
        <v>(Sole Sponsor,TITLE)</v>
      </c>
      <c r="H3580" t="s">
        <v>16560</v>
      </c>
      <c r="I3580">
        <f t="shared" ref="I3580:I3581" si="1779">LEN(H3580)</f>
        <v>34</v>
      </c>
      <c r="J3580" t="s">
        <v>17891</v>
      </c>
      <c r="K3580" t="str">
        <f t="shared" ref="K3580:K3581" si="1780">"("&amp;H3580&amp;","&amp;J3580&amp;")"</f>
        <v>( Fortune Financial Capital Limited,ORG)</v>
      </c>
    </row>
    <row r="3581" spans="1:20" ht="16.5" customHeight="1" x14ac:dyDescent="0.25">
      <c r="A3581" t="s">
        <v>5516</v>
      </c>
      <c r="B3581">
        <v>99</v>
      </c>
      <c r="C3581" t="str">
        <f t="shared" si="1777"/>
        <v>[(Sole Sponsor,TITLE)( South China Capital Limited ,ORG)]</v>
      </c>
      <c r="D3581" t="s">
        <v>71</v>
      </c>
      <c r="E3581">
        <f t="shared" si="1771"/>
        <v>12</v>
      </c>
      <c r="F3581" t="s">
        <v>11314</v>
      </c>
      <c r="G3581" t="str">
        <f t="shared" si="1778"/>
        <v>(Sole Sponsor,TITLE)</v>
      </c>
      <c r="H3581" t="s">
        <v>16561</v>
      </c>
      <c r="I3581">
        <f t="shared" si="1779"/>
        <v>29</v>
      </c>
      <c r="J3581" t="s">
        <v>17891</v>
      </c>
      <c r="K3581" t="str">
        <f t="shared" si="1780"/>
        <v>( South China Capital Limited ,ORG)</v>
      </c>
    </row>
    <row r="3582" spans="1:20" ht="16.5" customHeight="1" x14ac:dyDescent="0.25">
      <c r="A3582" t="s">
        <v>4791</v>
      </c>
      <c r="B3582">
        <v>99</v>
      </c>
    </row>
    <row r="3583" spans="1:20" ht="16.5" customHeight="1" x14ac:dyDescent="0.25">
      <c r="A3583" t="s">
        <v>375</v>
      </c>
      <c r="B3583">
        <v>99</v>
      </c>
      <c r="C3583" t="str">
        <f t="shared" ref="C3583:C3594" si="1781">"["&amp;G3583&amp;"]"</f>
        <v>[(Standard Perpetual Securities Limited ,ORG)]</v>
      </c>
      <c r="D3583" t="s">
        <v>14738</v>
      </c>
      <c r="E3583">
        <f t="shared" si="1771"/>
        <v>38</v>
      </c>
      <c r="F3583" t="s">
        <v>17756</v>
      </c>
      <c r="G3583" t="str">
        <f t="shared" ref="G3583:G3597" si="1782">"("&amp;D3583&amp;","&amp;F3583&amp;")"</f>
        <v>(Standard Perpetual Securities Limited ,ORG)</v>
      </c>
    </row>
    <row r="3584" spans="1:20" ht="16.5" customHeight="1" x14ac:dyDescent="0.25">
      <c r="A3584" t="s">
        <v>5519</v>
      </c>
      <c r="B3584">
        <v>99</v>
      </c>
      <c r="C3584" t="str">
        <f t="shared" si="1781"/>
        <v>[(Sunfund Securities Limited ,ORG)]</v>
      </c>
      <c r="D3584" t="s">
        <v>14739</v>
      </c>
      <c r="E3584">
        <f t="shared" si="1771"/>
        <v>27</v>
      </c>
      <c r="F3584" t="s">
        <v>17756</v>
      </c>
      <c r="G3584" t="str">
        <f t="shared" si="1782"/>
        <v>(Sunfund Securities Limited ,ORG)</v>
      </c>
    </row>
    <row r="3585" spans="1:17" ht="16.5" customHeight="1" x14ac:dyDescent="0.25">
      <c r="A3585" t="s">
        <v>4456</v>
      </c>
      <c r="B3585">
        <v>99</v>
      </c>
      <c r="C3585" t="str">
        <f t="shared" si="1781"/>
        <v>[(Xie Chenguang ,PERSON)]</v>
      </c>
      <c r="D3585" t="s">
        <v>12674</v>
      </c>
      <c r="E3585">
        <f t="shared" si="1771"/>
        <v>14</v>
      </c>
      <c r="F3585" t="s">
        <v>17821</v>
      </c>
      <c r="G3585" t="str">
        <f t="shared" si="1782"/>
        <v>(Xie Chenguang ,PERSON)</v>
      </c>
    </row>
    <row r="3586" spans="1:17" ht="16.5" customHeight="1" x14ac:dyDescent="0.25">
      <c r="A3586" t="s">
        <v>1529</v>
      </c>
      <c r="B3586">
        <v>99</v>
      </c>
      <c r="C3586" t="str">
        <f t="shared" si="1781"/>
        <v>[(Zhang Su ,PERSON)]</v>
      </c>
      <c r="D3586" t="s">
        <v>12715</v>
      </c>
      <c r="E3586">
        <f t="shared" si="1771"/>
        <v>9</v>
      </c>
      <c r="F3586" t="s">
        <v>17821</v>
      </c>
      <c r="G3586" t="str">
        <f t="shared" si="1782"/>
        <v>(Zhang Su ,PERSON)</v>
      </c>
    </row>
    <row r="3587" spans="1:17" ht="16.5" customHeight="1" x14ac:dyDescent="0.25">
      <c r="A3587" t="s">
        <v>6936</v>
      </c>
      <c r="B3587">
        <v>99</v>
      </c>
      <c r="C3587" t="str">
        <f t="shared" si="1781"/>
        <v>[(ZHANG Yinghao ,PERSON)]</v>
      </c>
      <c r="D3587" t="s">
        <v>12716</v>
      </c>
      <c r="E3587">
        <f t="shared" ref="E3587:E3650" si="1783">LEN(D3587)</f>
        <v>14</v>
      </c>
      <c r="F3587" t="s">
        <v>17821</v>
      </c>
      <c r="G3587" t="str">
        <f t="shared" si="1782"/>
        <v>(ZHANG Yinghao ,PERSON)</v>
      </c>
    </row>
    <row r="3588" spans="1:17" ht="16.5" customHeight="1" x14ac:dyDescent="0.25">
      <c r="A3588" t="s">
        <v>15847</v>
      </c>
      <c r="B3588">
        <v>99</v>
      </c>
      <c r="C3588" t="str">
        <f t="shared" si="1781"/>
        <v>[(Zhong Lun Law Firm,ORG)]</v>
      </c>
      <c r="D3588" t="s">
        <v>1739</v>
      </c>
      <c r="E3588">
        <f t="shared" si="1783"/>
        <v>18</v>
      </c>
      <c r="F3588" t="s">
        <v>18024</v>
      </c>
      <c r="G3588" t="str">
        <f t="shared" si="1782"/>
        <v>(Zhong Lun Law Firm,ORG)</v>
      </c>
    </row>
    <row r="3589" spans="1:17" ht="16.5" customHeight="1" x14ac:dyDescent="0.25">
      <c r="A3589" t="s">
        <v>6914</v>
      </c>
      <c r="B3589">
        <v>99</v>
      </c>
      <c r="C3589" t="str">
        <f t="shared" si="1781"/>
        <v>[(ZHU Tingting ,PERSON)]</v>
      </c>
      <c r="D3589" t="s">
        <v>12717</v>
      </c>
      <c r="E3589">
        <f t="shared" si="1783"/>
        <v>13</v>
      </c>
      <c r="F3589" t="s">
        <v>17821</v>
      </c>
      <c r="G3589" t="str">
        <f t="shared" si="1782"/>
        <v>(ZHU Tingting ,PERSON)</v>
      </c>
    </row>
    <row r="3590" spans="1:17" ht="16.5" customHeight="1" x14ac:dyDescent="0.25">
      <c r="A3590" t="s">
        <v>7172</v>
      </c>
      <c r="B3590">
        <v>100</v>
      </c>
      <c r="C3590" t="str">
        <f t="shared" si="1781"/>
        <v>[(Ample Capital Limited ,ORG)]</v>
      </c>
      <c r="D3590" t="s">
        <v>14740</v>
      </c>
      <c r="E3590">
        <f t="shared" si="1783"/>
        <v>22</v>
      </c>
      <c r="F3590" t="s">
        <v>17756</v>
      </c>
      <c r="G3590" t="str">
        <f t="shared" si="1782"/>
        <v>(Ample Capital Limited ,ORG)</v>
      </c>
    </row>
    <row r="3591" spans="1:17" ht="16.5" customHeight="1" x14ac:dyDescent="0.25">
      <c r="A3591" t="s">
        <v>8145</v>
      </c>
      <c r="B3591">
        <v>100</v>
      </c>
      <c r="C3591" t="str">
        <f t="shared" si="1781"/>
        <v>[( Conyers Dill &amp; Pearman ,ORG)]</v>
      </c>
      <c r="D3591" t="s">
        <v>17051</v>
      </c>
      <c r="E3591">
        <f t="shared" si="1783"/>
        <v>24</v>
      </c>
      <c r="F3591" t="s">
        <v>17887</v>
      </c>
      <c r="G3591" t="str">
        <f t="shared" si="1782"/>
        <v>( Conyers Dill &amp; Pearman ,ORG)</v>
      </c>
    </row>
    <row r="3592" spans="1:17" ht="16.5" customHeight="1" x14ac:dyDescent="0.25">
      <c r="A3592" t="s">
        <v>1023</v>
      </c>
      <c r="B3592">
        <v>100</v>
      </c>
      <c r="C3592" t="str">
        <f t="shared" si="1781"/>
        <v>[(Hogan Lovells ,ORG)]</v>
      </c>
      <c r="D3592" t="s">
        <v>17125</v>
      </c>
      <c r="E3592">
        <f t="shared" si="1783"/>
        <v>14</v>
      </c>
      <c r="F3592" t="s">
        <v>11321</v>
      </c>
      <c r="G3592" t="str">
        <f t="shared" si="1782"/>
        <v>(Hogan Lovells ,ORG)</v>
      </c>
    </row>
    <row r="3593" spans="1:17" ht="16.5" customHeight="1" x14ac:dyDescent="0.25">
      <c r="A3593" t="s">
        <v>5716</v>
      </c>
      <c r="B3593">
        <v>100</v>
      </c>
      <c r="C3593" t="str">
        <f t="shared" si="1781"/>
        <v>[(Commerce &amp; Finance Law Offices,ORG)]</v>
      </c>
      <c r="D3593" t="s">
        <v>38</v>
      </c>
      <c r="E3593">
        <f t="shared" si="1783"/>
        <v>30</v>
      </c>
      <c r="F3593" t="s">
        <v>18024</v>
      </c>
      <c r="G3593" t="str">
        <f t="shared" si="1782"/>
        <v>(Commerce &amp; Finance Law Offices,ORG)</v>
      </c>
    </row>
    <row r="3594" spans="1:17" ht="16.5" customHeight="1" x14ac:dyDescent="0.25">
      <c r="A3594" t="s">
        <v>1296</v>
      </c>
      <c r="B3594">
        <v>100</v>
      </c>
      <c r="C3594" t="str">
        <f t="shared" si="1781"/>
        <v>[(Commerce &amp; Finance Law Offices,ORG)]</v>
      </c>
      <c r="D3594" t="s">
        <v>38</v>
      </c>
      <c r="E3594">
        <f t="shared" si="1783"/>
        <v>30</v>
      </c>
      <c r="F3594" t="s">
        <v>18024</v>
      </c>
      <c r="G3594" t="str">
        <f t="shared" si="1782"/>
        <v>(Commerce &amp; Finance Law Offices,ORG)</v>
      </c>
    </row>
    <row r="3595" spans="1:17" ht="16.5" customHeight="1" x14ac:dyDescent="0.25">
      <c r="A3595" t="s">
        <v>5150</v>
      </c>
      <c r="B3595">
        <v>100</v>
      </c>
      <c r="C3595" t="str">
        <f>"["&amp;G3595&amp;K3595&amp;N3595&amp;Q3595&amp;"]"</f>
        <v>[(Audit Committee,TITLE)( Mr. Chan Cheong Tat ,PERSON)(Mr. Cheung Wai Hung ,PERSON)(Ms. Chen Weijie ,PERSON)]</v>
      </c>
      <c r="D3595" t="s">
        <v>15237</v>
      </c>
      <c r="E3595">
        <f t="shared" si="1783"/>
        <v>15</v>
      </c>
      <c r="F3595" t="s">
        <v>17892</v>
      </c>
      <c r="G3595" t="str">
        <f t="shared" si="1782"/>
        <v>(Audit Committee,TITLE)</v>
      </c>
      <c r="H3595" t="s">
        <v>17640</v>
      </c>
      <c r="I3595">
        <f t="shared" ref="I3595" si="1784">LEN(H3595)</f>
        <v>21</v>
      </c>
      <c r="J3595" t="s">
        <v>17821</v>
      </c>
      <c r="K3595" t="str">
        <f t="shared" ref="K3595:K3596" si="1785">"("&amp;H3595&amp;","&amp;J3595&amp;")"</f>
        <v>( Mr. Chan Cheong Tat ,PERSON)</v>
      </c>
      <c r="L3595" t="s">
        <v>17655</v>
      </c>
      <c r="M3595" t="s">
        <v>17821</v>
      </c>
      <c r="N3595" t="str">
        <f t="shared" ref="N3595:N3596" si="1786">"("&amp;L3595&amp;","&amp;M3595&amp;")"</f>
        <v>(Mr. Cheung Wai Hung ,PERSON)</v>
      </c>
      <c r="O3595" t="s">
        <v>17673</v>
      </c>
      <c r="P3595" t="s">
        <v>17821</v>
      </c>
      <c r="Q3595" t="str">
        <f t="shared" ref="Q3595" si="1787">"("&amp;O3595&amp;","&amp;P3595&amp;")"</f>
        <v>(Ms. Chen Weijie ,PERSON)</v>
      </c>
    </row>
    <row r="3596" spans="1:17" ht="16.5" customHeight="1" x14ac:dyDescent="0.25">
      <c r="A3596" t="s">
        <v>6124</v>
      </c>
      <c r="B3596">
        <v>100</v>
      </c>
      <c r="C3596" t="str">
        <f>"["&amp;G3596&amp;K3596&amp;N3596&amp;"]"</f>
        <v>[(Authorised representatives,TITLE)( Mr. Chu Chee Keong ,PERSON)(Zhu Zhiqiang,PERSON)]</v>
      </c>
      <c r="D3596" t="s">
        <v>115</v>
      </c>
      <c r="E3596">
        <f t="shared" si="1783"/>
        <v>26</v>
      </c>
      <c r="F3596" t="s">
        <v>17892</v>
      </c>
      <c r="G3596" t="str">
        <f t="shared" si="1782"/>
        <v>(Authorised representatives,TITLE)</v>
      </c>
      <c r="H3596" t="s">
        <v>17291</v>
      </c>
      <c r="I3596">
        <f t="shared" ref="I3596" si="1788">LEN(H3596)</f>
        <v>20</v>
      </c>
      <c r="J3596" t="s">
        <v>17898</v>
      </c>
      <c r="K3596" t="str">
        <f t="shared" si="1785"/>
        <v>( Mr. Chu Chee Keong ,PERSON)</v>
      </c>
      <c r="L3596" t="s">
        <v>17292</v>
      </c>
      <c r="M3596" t="s">
        <v>17898</v>
      </c>
      <c r="N3596" t="str">
        <f t="shared" si="1786"/>
        <v>(Zhu Zhiqiang,PERSON)</v>
      </c>
    </row>
    <row r="3597" spans="1:17" ht="16.5" customHeight="1" x14ac:dyDescent="0.25">
      <c r="A3597" t="s">
        <v>9013</v>
      </c>
      <c r="B3597">
        <v>100</v>
      </c>
      <c r="C3597" t="str">
        <f t="shared" ref="C3597" si="1789">"["&amp;G3597&amp;"]"</f>
        <v>[(Bank of Guizhou Co., Ltd. ,ORG)]</v>
      </c>
      <c r="D3597" t="s">
        <v>15929</v>
      </c>
      <c r="E3597">
        <f t="shared" si="1783"/>
        <v>26</v>
      </c>
      <c r="F3597" t="s">
        <v>17887</v>
      </c>
      <c r="G3597" t="str">
        <f t="shared" si="1782"/>
        <v>(Bank of Guizhou Co., Ltd. ,ORG)</v>
      </c>
    </row>
    <row r="3598" spans="1:17" ht="16.5" customHeight="1" x14ac:dyDescent="0.25">
      <c r="A3598" t="s">
        <v>11038</v>
      </c>
      <c r="B3598">
        <v>100</v>
      </c>
    </row>
    <row r="3599" spans="1:17" ht="16.5" customHeight="1" x14ac:dyDescent="0.25">
      <c r="A3599" t="s">
        <v>3009</v>
      </c>
      <c r="B3599">
        <v>100</v>
      </c>
      <c r="C3599" t="str">
        <f t="shared" ref="C3599:C3606" si="1790">"["&amp;G3599&amp;"]"</f>
        <v>[(China Everbright Securities (HK) Limited,ORG)]</v>
      </c>
      <c r="D3599" t="s">
        <v>2060</v>
      </c>
      <c r="E3599">
        <f t="shared" si="1783"/>
        <v>40</v>
      </c>
      <c r="F3599" t="s">
        <v>17756</v>
      </c>
      <c r="G3599" t="str">
        <f t="shared" ref="G3599:G3648" si="1791">"("&amp;D3599&amp;","&amp;F3599&amp;")"</f>
        <v>(China Everbright Securities (HK) Limited,ORG)</v>
      </c>
    </row>
    <row r="3600" spans="1:17" ht="16.5" customHeight="1" x14ac:dyDescent="0.25">
      <c r="A3600" t="s">
        <v>7176</v>
      </c>
      <c r="B3600">
        <v>100</v>
      </c>
      <c r="C3600" t="str">
        <f t="shared" si="1790"/>
        <v>[(CIS Securities Asset Management Limited ,ORG)]</v>
      </c>
      <c r="D3600" t="s">
        <v>13929</v>
      </c>
      <c r="E3600">
        <f t="shared" si="1783"/>
        <v>40</v>
      </c>
      <c r="F3600" t="s">
        <v>17756</v>
      </c>
      <c r="G3600" t="str">
        <f t="shared" si="1791"/>
        <v>(CIS Securities Asset Management Limited ,ORG)</v>
      </c>
    </row>
    <row r="3601" spans="1:14" ht="16.5" customHeight="1" x14ac:dyDescent="0.25">
      <c r="A3601" t="s">
        <v>9624</v>
      </c>
      <c r="B3601">
        <v>100</v>
      </c>
      <c r="C3601" t="str">
        <f t="shared" si="1790"/>
        <v>[(Commerce &amp; Finance Law Offices,ORG)]</v>
      </c>
      <c r="D3601" t="s">
        <v>38</v>
      </c>
      <c r="E3601">
        <f t="shared" si="1783"/>
        <v>30</v>
      </c>
      <c r="F3601" t="s">
        <v>18024</v>
      </c>
      <c r="G3601" t="str">
        <f t="shared" si="1791"/>
        <v>(Commerce &amp; Finance Law Offices,ORG)</v>
      </c>
    </row>
    <row r="3602" spans="1:14" ht="16.5" customHeight="1" x14ac:dyDescent="0.25">
      <c r="A3602" t="s">
        <v>1479</v>
      </c>
      <c r="B3602">
        <v>100</v>
      </c>
      <c r="C3602" t="str">
        <f t="shared" si="1790"/>
        <v>[(Dato' Kwan Siew Deeg ,PERSON)]</v>
      </c>
      <c r="D3602" t="s">
        <v>16139</v>
      </c>
      <c r="E3602">
        <f t="shared" si="1783"/>
        <v>21</v>
      </c>
      <c r="F3602" t="s">
        <v>17821</v>
      </c>
      <c r="G3602" t="str">
        <f t="shared" si="1791"/>
        <v>(Dato' Kwan Siew Deeg ,PERSON)</v>
      </c>
    </row>
    <row r="3603" spans="1:14" ht="16.5" customHeight="1" x14ac:dyDescent="0.25">
      <c r="A3603" t="s">
        <v>4113</v>
      </c>
      <c r="B3603">
        <v>100</v>
      </c>
      <c r="C3603" t="str">
        <f t="shared" si="1790"/>
        <v>[(Dr. Liu, Jun ,PERSON)]</v>
      </c>
      <c r="D3603" t="s">
        <v>12718</v>
      </c>
      <c r="E3603">
        <f t="shared" si="1783"/>
        <v>13</v>
      </c>
      <c r="F3603" t="s">
        <v>18022</v>
      </c>
      <c r="G3603" t="str">
        <f t="shared" si="1791"/>
        <v>(Dr. Liu, Jun ,PERSON)</v>
      </c>
    </row>
    <row r="3604" spans="1:14" ht="16.5" customHeight="1" x14ac:dyDescent="0.25">
      <c r="A3604" t="s">
        <v>4017</v>
      </c>
      <c r="B3604">
        <v>100</v>
      </c>
      <c r="C3604" t="str">
        <f t="shared" si="1790"/>
        <v>[(Frost &amp; Sullivan International Limited ,ORG)]</v>
      </c>
      <c r="D3604" t="s">
        <v>14741</v>
      </c>
      <c r="E3604">
        <f t="shared" si="1783"/>
        <v>39</v>
      </c>
      <c r="F3604" t="s">
        <v>17756</v>
      </c>
      <c r="G3604" t="str">
        <f t="shared" si="1791"/>
        <v>(Frost &amp; Sullivan International Limited ,ORG)</v>
      </c>
    </row>
    <row r="3605" spans="1:14" ht="16.5" customHeight="1" x14ac:dyDescent="0.25">
      <c r="A3605" t="s">
        <v>9637</v>
      </c>
      <c r="B3605">
        <v>100</v>
      </c>
      <c r="C3605" t="str">
        <f t="shared" si="1790"/>
        <v>[(He Shaoning ,PERSON)]</v>
      </c>
      <c r="D3605" t="s">
        <v>12719</v>
      </c>
      <c r="E3605">
        <f t="shared" si="1783"/>
        <v>12</v>
      </c>
      <c r="F3605" t="s">
        <v>17821</v>
      </c>
      <c r="G3605" t="str">
        <f t="shared" si="1791"/>
        <v>(He Shaoning ,PERSON)</v>
      </c>
    </row>
    <row r="3606" spans="1:14" ht="16.5" customHeight="1" x14ac:dyDescent="0.25">
      <c r="A3606" t="s">
        <v>6851</v>
      </c>
      <c r="B3606">
        <v>100</v>
      </c>
      <c r="C3606" t="str">
        <f t="shared" si="1790"/>
        <v>[(Jia Yuan Law Offices,ORG)]</v>
      </c>
      <c r="D3606" t="s">
        <v>5748</v>
      </c>
      <c r="E3606">
        <f t="shared" si="1783"/>
        <v>20</v>
      </c>
      <c r="F3606" t="s">
        <v>18024</v>
      </c>
      <c r="G3606" t="str">
        <f t="shared" si="1791"/>
        <v>(Jia Yuan Law Offices,ORG)</v>
      </c>
    </row>
    <row r="3607" spans="1:14" ht="16.5" customHeight="1" x14ac:dyDescent="0.25">
      <c r="A3607" t="s">
        <v>3008</v>
      </c>
      <c r="B3607">
        <v>100</v>
      </c>
      <c r="C3607" t="str">
        <f t="shared" ref="C3607:C3608" si="1792">"["&amp;G3607&amp;K3607&amp;"]"</f>
        <v>[(Joint Bookrunners,TITLE)( CLSA Limited ,ORG)]</v>
      </c>
      <c r="D3607" t="s">
        <v>473</v>
      </c>
      <c r="E3607">
        <f t="shared" si="1783"/>
        <v>17</v>
      </c>
      <c r="F3607" t="s">
        <v>17892</v>
      </c>
      <c r="G3607" t="str">
        <f t="shared" si="1791"/>
        <v>(Joint Bookrunners,TITLE)</v>
      </c>
      <c r="H3607" t="s">
        <v>16777</v>
      </c>
      <c r="I3607">
        <f t="shared" ref="I3607:I3608" si="1793">LEN(H3607)</f>
        <v>14</v>
      </c>
      <c r="J3607" t="s">
        <v>17891</v>
      </c>
      <c r="K3607" t="str">
        <f t="shared" ref="K3607:K3608" si="1794">"("&amp;H3607&amp;","&amp;J3607&amp;")"</f>
        <v>( CLSA Limited ,ORG)</v>
      </c>
    </row>
    <row r="3608" spans="1:14" ht="16.5" customHeight="1" x14ac:dyDescent="0.25">
      <c r="A3608" t="s">
        <v>8203</v>
      </c>
      <c r="B3608">
        <v>100</v>
      </c>
      <c r="C3608" t="str">
        <f t="shared" si="1792"/>
        <v>[(Joint Bookrunners and Joint Lead Managers ,TITLE)(China Tonghai Securities Limited ,ORG)]</v>
      </c>
      <c r="D3608" t="s">
        <v>11812</v>
      </c>
      <c r="E3608">
        <f t="shared" si="1783"/>
        <v>42</v>
      </c>
      <c r="F3608" t="s">
        <v>11314</v>
      </c>
      <c r="G3608" t="str">
        <f t="shared" si="1791"/>
        <v>(Joint Bookrunners and Joint Lead Managers ,TITLE)</v>
      </c>
      <c r="H3608" t="s">
        <v>16838</v>
      </c>
      <c r="I3608">
        <f t="shared" si="1793"/>
        <v>33</v>
      </c>
      <c r="J3608" t="s">
        <v>17891</v>
      </c>
      <c r="K3608" t="str">
        <f t="shared" si="1794"/>
        <v>(China Tonghai Securities Limited ,ORG)</v>
      </c>
    </row>
    <row r="3609" spans="1:14" ht="16.5" customHeight="1" x14ac:dyDescent="0.25">
      <c r="A3609" t="s">
        <v>5483</v>
      </c>
      <c r="B3609">
        <v>100</v>
      </c>
      <c r="C3609" t="str">
        <f t="shared" ref="C3609" si="1795">"["&amp;G3609&amp;"]"</f>
        <v>[(Joint Global Coordinators, Joint Lead Managers and Joint Bookrunners ,TITLE)]</v>
      </c>
      <c r="D3609" t="s">
        <v>14361</v>
      </c>
      <c r="E3609">
        <f t="shared" si="1783"/>
        <v>69</v>
      </c>
      <c r="F3609" t="s">
        <v>11314</v>
      </c>
      <c r="G3609" t="str">
        <f t="shared" si="1791"/>
        <v>(Joint Global Coordinators, Joint Lead Managers and Joint Bookrunners ,TITLE)</v>
      </c>
    </row>
    <row r="3610" spans="1:14" ht="16.5" customHeight="1" x14ac:dyDescent="0.25">
      <c r="A3610" t="s">
        <v>5815</v>
      </c>
      <c r="B3610">
        <v>100</v>
      </c>
      <c r="C3610" t="str">
        <f>"["&amp;G3610&amp;K3610&amp;"]"</f>
        <v>[(Joint Lead Managers,TITLE)( Ping An Securities Limited ,ORG)]</v>
      </c>
      <c r="D3610" t="s">
        <v>373</v>
      </c>
      <c r="E3610">
        <f t="shared" si="1783"/>
        <v>19</v>
      </c>
      <c r="F3610" t="s">
        <v>11314</v>
      </c>
      <c r="G3610" t="str">
        <f t="shared" si="1791"/>
        <v>(Joint Lead Managers,TITLE)</v>
      </c>
      <c r="H3610" t="s">
        <v>16839</v>
      </c>
      <c r="I3610">
        <f t="shared" ref="I3610" si="1796">LEN(H3610)</f>
        <v>28</v>
      </c>
      <c r="J3610" t="s">
        <v>17891</v>
      </c>
      <c r="K3610" t="str">
        <f>"("&amp;H3610&amp;","&amp;J3610&amp;")"</f>
        <v>( Ping An Securities Limited ,ORG)</v>
      </c>
    </row>
    <row r="3611" spans="1:14" ht="16.5" customHeight="1" x14ac:dyDescent="0.25">
      <c r="A3611" t="s">
        <v>6333</v>
      </c>
      <c r="B3611">
        <v>100</v>
      </c>
      <c r="C3611" t="str">
        <f t="shared" ref="C3611" si="1797">"["&amp;G3611&amp;"]"</f>
        <v>[(Lead Securities (HK) Limited,ORG)]</v>
      </c>
      <c r="D3611" t="s">
        <v>438</v>
      </c>
      <c r="E3611">
        <f t="shared" si="1783"/>
        <v>28</v>
      </c>
      <c r="F3611" t="s">
        <v>17756</v>
      </c>
      <c r="G3611" t="str">
        <f t="shared" si="1791"/>
        <v>(Lead Securities (HK) Limited,ORG)</v>
      </c>
    </row>
    <row r="3612" spans="1:14" ht="16.5" customHeight="1" x14ac:dyDescent="0.25">
      <c r="A3612" t="s">
        <v>1621</v>
      </c>
      <c r="B3612">
        <v>100</v>
      </c>
      <c r="C3612" t="str">
        <f>"["&amp;G3612&amp;K3612&amp;N3612&amp;"]"</f>
        <v>[(Legal advisers to our Company ,TITLE)( H.M. Chan &amp; Co.,ORG)(Taylor Wessing,ORG)]</v>
      </c>
      <c r="D3612" t="s">
        <v>14213</v>
      </c>
      <c r="E3612">
        <f t="shared" si="1783"/>
        <v>30</v>
      </c>
      <c r="F3612" t="s">
        <v>17892</v>
      </c>
      <c r="G3612" t="str">
        <f t="shared" si="1791"/>
        <v>(Legal advisers to our Company ,TITLE)</v>
      </c>
      <c r="H3612" t="s">
        <v>16516</v>
      </c>
      <c r="I3612">
        <f t="shared" ref="I3612" si="1798">LEN(H3612)</f>
        <v>16</v>
      </c>
      <c r="J3612" t="s">
        <v>17887</v>
      </c>
      <c r="K3612" t="str">
        <f>"("&amp;H3612&amp;","&amp;J3612&amp;")"</f>
        <v>( H.M. Chan &amp; Co.,ORG)</v>
      </c>
      <c r="L3612" t="s">
        <v>16517</v>
      </c>
      <c r="M3612" t="s">
        <v>17887</v>
      </c>
      <c r="N3612" t="str">
        <f>"("&amp;L3612&amp;","&amp;M3612&amp;")"</f>
        <v>(Taylor Wessing,ORG)</v>
      </c>
    </row>
    <row r="3613" spans="1:14" ht="16.5" customHeight="1" x14ac:dyDescent="0.25">
      <c r="A3613" t="s">
        <v>4951</v>
      </c>
      <c r="B3613">
        <v>100</v>
      </c>
      <c r="C3613" t="str">
        <f t="shared" ref="C3613:C3631" si="1799">"["&amp;G3613&amp;"]"</f>
        <v>[(Leung Ka Sing ,PERSON)]</v>
      </c>
      <c r="D3613" t="s">
        <v>12720</v>
      </c>
      <c r="E3613">
        <f t="shared" si="1783"/>
        <v>14</v>
      </c>
      <c r="F3613" t="s">
        <v>17821</v>
      </c>
      <c r="G3613" t="str">
        <f t="shared" si="1791"/>
        <v>(Leung Ka Sing ,PERSON)</v>
      </c>
    </row>
    <row r="3614" spans="1:14" ht="16.5" customHeight="1" x14ac:dyDescent="0.25">
      <c r="A3614" t="s">
        <v>4162</v>
      </c>
      <c r="B3614">
        <v>100</v>
      </c>
      <c r="C3614" t="str">
        <f t="shared" si="1799"/>
        <v>[(Morgan Stanley Asia Limited ,ORG)]</v>
      </c>
      <c r="D3614" t="s">
        <v>11932</v>
      </c>
      <c r="E3614">
        <f t="shared" si="1783"/>
        <v>28</v>
      </c>
      <c r="F3614" t="s">
        <v>17756</v>
      </c>
      <c r="G3614" t="str">
        <f t="shared" si="1791"/>
        <v>(Morgan Stanley Asia Limited ,ORG)</v>
      </c>
    </row>
    <row r="3615" spans="1:14" ht="16.5" customHeight="1" x14ac:dyDescent="0.25">
      <c r="A3615" t="s">
        <v>10326</v>
      </c>
      <c r="B3615">
        <v>100</v>
      </c>
      <c r="C3615" t="str">
        <f t="shared" si="1799"/>
        <v>[(Mr. Chan Chi Ming Tony ,PERSON)]</v>
      </c>
      <c r="D3615" t="s">
        <v>11574</v>
      </c>
      <c r="E3615">
        <f t="shared" si="1783"/>
        <v>23</v>
      </c>
      <c r="F3615" t="s">
        <v>17782</v>
      </c>
      <c r="G3615" t="str">
        <f t="shared" si="1791"/>
        <v>(Mr. Chan Chi Ming Tony ,PERSON)</v>
      </c>
    </row>
    <row r="3616" spans="1:14" ht="16.5" customHeight="1" x14ac:dyDescent="0.25">
      <c r="A3616" t="s">
        <v>3384</v>
      </c>
      <c r="B3616">
        <v>100</v>
      </c>
      <c r="C3616" t="str">
        <f t="shared" si="1799"/>
        <v>[(Mr. CHIU George ,PERSON)]</v>
      </c>
      <c r="D3616" t="s">
        <v>12721</v>
      </c>
      <c r="E3616">
        <f t="shared" si="1783"/>
        <v>16</v>
      </c>
      <c r="F3616" t="s">
        <v>11322</v>
      </c>
      <c r="G3616" t="str">
        <f t="shared" si="1791"/>
        <v>(Mr. CHIU George ,PERSON)</v>
      </c>
    </row>
    <row r="3617" spans="1:17" ht="16.5" customHeight="1" x14ac:dyDescent="0.25">
      <c r="A3617" t="s">
        <v>1815</v>
      </c>
      <c r="B3617">
        <v>100</v>
      </c>
      <c r="C3617" t="str">
        <f t="shared" si="1799"/>
        <v>[(Mr. Dai Kerong ,PERSON)]</v>
      </c>
      <c r="D3617" t="s">
        <v>12722</v>
      </c>
      <c r="E3617">
        <f t="shared" si="1783"/>
        <v>15</v>
      </c>
      <c r="F3617" t="s">
        <v>17821</v>
      </c>
      <c r="G3617" t="str">
        <f t="shared" si="1791"/>
        <v>(Mr. Dai Kerong ,PERSON)</v>
      </c>
    </row>
    <row r="3618" spans="1:17" ht="16.5" customHeight="1" x14ac:dyDescent="0.25">
      <c r="A3618" t="s">
        <v>1937</v>
      </c>
      <c r="B3618">
        <v>100</v>
      </c>
      <c r="C3618" t="str">
        <f t="shared" si="1799"/>
        <v>[(Mr. Gao Xi ,PERSON)]</v>
      </c>
      <c r="D3618" t="s">
        <v>12723</v>
      </c>
      <c r="E3618">
        <f t="shared" si="1783"/>
        <v>11</v>
      </c>
      <c r="F3618" t="s">
        <v>17821</v>
      </c>
      <c r="G3618" t="str">
        <f t="shared" si="1791"/>
        <v>(Mr. Gao Xi ,PERSON)</v>
      </c>
    </row>
    <row r="3619" spans="1:17" ht="16.5" customHeight="1" x14ac:dyDescent="0.25">
      <c r="A3619" t="s">
        <v>6161</v>
      </c>
      <c r="B3619">
        <v>100</v>
      </c>
      <c r="C3619" t="str">
        <f t="shared" si="1799"/>
        <v>[(Mr. Heung Che Kan,PERSON)]</v>
      </c>
      <c r="D3619" t="s">
        <v>12724</v>
      </c>
      <c r="E3619">
        <f t="shared" si="1783"/>
        <v>17</v>
      </c>
      <c r="F3619" t="s">
        <v>11322</v>
      </c>
      <c r="G3619" t="str">
        <f t="shared" si="1791"/>
        <v>(Mr. Heung Che Kan,PERSON)</v>
      </c>
    </row>
    <row r="3620" spans="1:17" ht="16.5" customHeight="1" x14ac:dyDescent="0.25">
      <c r="A3620" t="s">
        <v>7781</v>
      </c>
      <c r="B3620">
        <v>100</v>
      </c>
      <c r="C3620" t="str">
        <f t="shared" si="1799"/>
        <v>[(Mr. HOU Min ,PERSON)]</v>
      </c>
      <c r="D3620" t="s">
        <v>12725</v>
      </c>
      <c r="E3620">
        <f t="shared" si="1783"/>
        <v>12</v>
      </c>
      <c r="F3620" t="s">
        <v>17821</v>
      </c>
      <c r="G3620" t="str">
        <f t="shared" si="1791"/>
        <v>(Mr. HOU Min ,PERSON)</v>
      </c>
    </row>
    <row r="3621" spans="1:17" ht="16.5" customHeight="1" x14ac:dyDescent="0.25">
      <c r="A3621" t="s">
        <v>9724</v>
      </c>
      <c r="B3621">
        <v>100</v>
      </c>
      <c r="C3621" t="str">
        <f t="shared" si="1799"/>
        <v>[(Mr. Huang Sheng ,PERSON)]</v>
      </c>
      <c r="D3621" t="s">
        <v>12726</v>
      </c>
      <c r="E3621">
        <f t="shared" si="1783"/>
        <v>16</v>
      </c>
      <c r="F3621" t="s">
        <v>11322</v>
      </c>
      <c r="G3621" t="str">
        <f t="shared" si="1791"/>
        <v>(Mr. Huang Sheng ,PERSON)</v>
      </c>
    </row>
    <row r="3622" spans="1:17" ht="16.5" customHeight="1" x14ac:dyDescent="0.25">
      <c r="A3622" t="s">
        <v>1818</v>
      </c>
      <c r="B3622">
        <v>100</v>
      </c>
      <c r="C3622" t="str">
        <f t="shared" si="1799"/>
        <v>[(Mr. Hui Hung Kwan ,PERSON)]</v>
      </c>
      <c r="D3622" t="s">
        <v>11503</v>
      </c>
      <c r="E3622">
        <f t="shared" si="1783"/>
        <v>18</v>
      </c>
      <c r="F3622" t="s">
        <v>17821</v>
      </c>
      <c r="G3622" t="str">
        <f t="shared" si="1791"/>
        <v>(Mr. Hui Hung Kwan ,PERSON)</v>
      </c>
    </row>
    <row r="3623" spans="1:17" ht="16.5" customHeight="1" x14ac:dyDescent="0.25">
      <c r="A3623" t="s">
        <v>4594</v>
      </c>
      <c r="B3623">
        <v>100</v>
      </c>
      <c r="C3623" t="str">
        <f t="shared" si="1799"/>
        <v>[(Mr. Kang Woon ,PERSON)]</v>
      </c>
      <c r="D3623" t="s">
        <v>12727</v>
      </c>
      <c r="E3623">
        <f t="shared" si="1783"/>
        <v>14</v>
      </c>
      <c r="F3623" t="s">
        <v>17821</v>
      </c>
      <c r="G3623" t="str">
        <f t="shared" si="1791"/>
        <v>(Mr. Kang Woon ,PERSON)</v>
      </c>
    </row>
    <row r="3624" spans="1:17" ht="16.5" customHeight="1" x14ac:dyDescent="0.25">
      <c r="A3624" t="s">
        <v>10430</v>
      </c>
      <c r="B3624">
        <v>100</v>
      </c>
      <c r="C3624" t="str">
        <f t="shared" si="1799"/>
        <v>[(Mr. Lam Ka Wing ,PERSON)]</v>
      </c>
      <c r="D3624" t="s">
        <v>12728</v>
      </c>
      <c r="E3624">
        <f t="shared" si="1783"/>
        <v>16</v>
      </c>
      <c r="F3624" t="s">
        <v>11322</v>
      </c>
      <c r="G3624" t="str">
        <f t="shared" si="1791"/>
        <v>(Mr. Lam Ka Wing ,PERSON)</v>
      </c>
    </row>
    <row r="3625" spans="1:17" ht="16.5" customHeight="1" x14ac:dyDescent="0.25">
      <c r="A3625" t="s">
        <v>67</v>
      </c>
      <c r="B3625">
        <v>100</v>
      </c>
      <c r="C3625" t="str">
        <f t="shared" si="1799"/>
        <v>[(Mr. Leung Martin Oh Man ,PERSON)]</v>
      </c>
      <c r="D3625" t="s">
        <v>12227</v>
      </c>
      <c r="E3625">
        <f t="shared" si="1783"/>
        <v>24</v>
      </c>
      <c r="F3625" t="s">
        <v>17782</v>
      </c>
      <c r="G3625" t="str">
        <f t="shared" si="1791"/>
        <v>(Mr. Leung Martin Oh Man ,PERSON)</v>
      </c>
    </row>
    <row r="3626" spans="1:17" ht="16.5" customHeight="1" x14ac:dyDescent="0.25">
      <c r="A3626" t="s">
        <v>5685</v>
      </c>
      <c r="B3626">
        <v>100</v>
      </c>
      <c r="C3626" t="str">
        <f t="shared" si="1799"/>
        <v>[(Mr. Li Hao Shi,PERSON)]</v>
      </c>
      <c r="D3626" t="s">
        <v>14362</v>
      </c>
      <c r="E3626">
        <f t="shared" si="1783"/>
        <v>14</v>
      </c>
      <c r="F3626" t="s">
        <v>17821</v>
      </c>
      <c r="G3626" t="str">
        <f t="shared" si="1791"/>
        <v>(Mr. Li Hao Shi,PERSON)</v>
      </c>
    </row>
    <row r="3627" spans="1:17" ht="16.5" customHeight="1" x14ac:dyDescent="0.25">
      <c r="A3627" t="s">
        <v>2775</v>
      </c>
      <c r="B3627">
        <v>100</v>
      </c>
      <c r="C3627" t="str">
        <f t="shared" si="1799"/>
        <v>[(Mr. Li Jing ,PERSON)]</v>
      </c>
      <c r="D3627" t="s">
        <v>12729</v>
      </c>
      <c r="E3627">
        <f t="shared" si="1783"/>
        <v>12</v>
      </c>
      <c r="F3627" t="s">
        <v>17821</v>
      </c>
      <c r="G3627" t="str">
        <f t="shared" si="1791"/>
        <v>(Mr. Li Jing ,PERSON)</v>
      </c>
    </row>
    <row r="3628" spans="1:17" ht="16.5" customHeight="1" x14ac:dyDescent="0.25">
      <c r="A3628" t="s">
        <v>8318</v>
      </c>
      <c r="B3628">
        <v>100</v>
      </c>
      <c r="C3628" t="str">
        <f t="shared" si="1799"/>
        <v>[(Mr. Li Li ,PERSON)]</v>
      </c>
      <c r="D3628" t="s">
        <v>12730</v>
      </c>
      <c r="E3628">
        <f t="shared" si="1783"/>
        <v>10</v>
      </c>
      <c r="F3628" t="s">
        <v>17821</v>
      </c>
      <c r="G3628" t="str">
        <f t="shared" si="1791"/>
        <v>(Mr. Li Li ,PERSON)</v>
      </c>
    </row>
    <row r="3629" spans="1:17" ht="16.5" customHeight="1" x14ac:dyDescent="0.25">
      <c r="A3629" t="s">
        <v>250</v>
      </c>
      <c r="B3629">
        <v>100</v>
      </c>
      <c r="C3629" t="str">
        <f t="shared" si="1799"/>
        <v>[(Mr. Liang Chi,PERSON)]</v>
      </c>
      <c r="D3629" t="s">
        <v>12731</v>
      </c>
      <c r="E3629">
        <f t="shared" si="1783"/>
        <v>13</v>
      </c>
      <c r="F3629" t="s">
        <v>17821</v>
      </c>
      <c r="G3629" t="str">
        <f t="shared" si="1791"/>
        <v>(Mr. Liang Chi,PERSON)</v>
      </c>
    </row>
    <row r="3630" spans="1:17" ht="16.5" customHeight="1" x14ac:dyDescent="0.25">
      <c r="A3630" t="s">
        <v>6866</v>
      </c>
      <c r="B3630">
        <v>100</v>
      </c>
      <c r="C3630" t="str">
        <f t="shared" si="1799"/>
        <v>[(Mr. Liu Yongliang ,PERSON)]</v>
      </c>
      <c r="D3630" t="s">
        <v>12732</v>
      </c>
      <c r="E3630">
        <f t="shared" si="1783"/>
        <v>18</v>
      </c>
      <c r="F3630" t="s">
        <v>17821</v>
      </c>
      <c r="G3630" t="str">
        <f t="shared" si="1791"/>
        <v>(Mr. Liu Yongliang ,PERSON)</v>
      </c>
    </row>
    <row r="3631" spans="1:17" ht="16.5" customHeight="1" x14ac:dyDescent="0.25">
      <c r="A3631" t="s">
        <v>9619</v>
      </c>
      <c r="B3631">
        <v>100</v>
      </c>
      <c r="C3631" t="str">
        <f t="shared" si="1799"/>
        <v>[(Mr. Shen Hao ,PERSON)]</v>
      </c>
      <c r="D3631" t="s">
        <v>12733</v>
      </c>
      <c r="E3631">
        <f t="shared" si="1783"/>
        <v>13</v>
      </c>
      <c r="F3631" t="s">
        <v>17821</v>
      </c>
      <c r="G3631" t="str">
        <f t="shared" si="1791"/>
        <v>(Mr. Shen Hao ,PERSON)</v>
      </c>
    </row>
    <row r="3632" spans="1:17" ht="16.5" customHeight="1" x14ac:dyDescent="0.25">
      <c r="A3632" t="s">
        <v>10429</v>
      </c>
      <c r="B3632">
        <v>100</v>
      </c>
      <c r="C3632" t="str">
        <f>"["&amp;G3632&amp;K3632&amp;N3632&amp;Q3632&amp;"]"</f>
        <v>[(Mr. Sou Peng Kan Albert ,PERSON)(Mr. Fok Hei Yuen Paul ,PERSON)(Mr. Lee Tak Fai Thomas ,PERSON)(Mr. Yue Wai Leung Stan,PERSON)]</v>
      </c>
      <c r="D3632" t="s">
        <v>13986</v>
      </c>
      <c r="E3632">
        <f t="shared" si="1783"/>
        <v>24</v>
      </c>
      <c r="F3632" t="s">
        <v>17763</v>
      </c>
      <c r="G3632" t="str">
        <f t="shared" si="1791"/>
        <v>(Mr. Sou Peng Kan Albert ,PERSON)</v>
      </c>
      <c r="H3632" t="s">
        <v>13987</v>
      </c>
      <c r="I3632">
        <f t="shared" ref="I3632" si="1800">LEN(H3632)</f>
        <v>22</v>
      </c>
      <c r="J3632" t="s">
        <v>17763</v>
      </c>
      <c r="K3632" t="str">
        <f>"("&amp;H3632&amp;","&amp;J3632&amp;")"</f>
        <v>(Mr. Fok Hei Yuen Paul ,PERSON)</v>
      </c>
      <c r="L3632" t="s">
        <v>13988</v>
      </c>
      <c r="M3632" t="s">
        <v>17763</v>
      </c>
      <c r="N3632" t="str">
        <f>"("&amp;L3632&amp;","&amp;M3632&amp;")"</f>
        <v>(Mr. Lee Tak Fai Thomas ,PERSON)</v>
      </c>
      <c r="O3632" t="s">
        <v>13989</v>
      </c>
      <c r="P3632" t="s">
        <v>17763</v>
      </c>
      <c r="Q3632" t="str">
        <f t="shared" ref="Q3632" si="1801">"("&amp;O3632&amp;","&amp;P3632&amp;")"</f>
        <v>(Mr. Yue Wai Leung Stan,PERSON)</v>
      </c>
    </row>
    <row r="3633" spans="1:7" ht="16.5" customHeight="1" x14ac:dyDescent="0.25">
      <c r="A3633" t="s">
        <v>1483</v>
      </c>
      <c r="B3633">
        <v>100</v>
      </c>
      <c r="C3633" t="str">
        <f t="shared" ref="C3633:C3648" si="1802">"["&amp;G3633&amp;"]"</f>
        <v>[(Mr. Tan Poay Teik ,PERSON)]</v>
      </c>
      <c r="D3633" t="s">
        <v>14363</v>
      </c>
      <c r="E3633">
        <f t="shared" si="1783"/>
        <v>18</v>
      </c>
      <c r="F3633" t="s">
        <v>17821</v>
      </c>
      <c r="G3633" t="str">
        <f t="shared" si="1791"/>
        <v>(Mr. Tan Poay Teik ,PERSON)</v>
      </c>
    </row>
    <row r="3634" spans="1:7" ht="16.5" customHeight="1" x14ac:dyDescent="0.25">
      <c r="A3634" t="s">
        <v>10610</v>
      </c>
      <c r="B3634">
        <v>100</v>
      </c>
      <c r="C3634" t="str">
        <f t="shared" si="1802"/>
        <v>[(Mr. WEI Ming ,PERSON)]</v>
      </c>
      <c r="D3634" t="s">
        <v>12734</v>
      </c>
      <c r="E3634">
        <f t="shared" si="1783"/>
        <v>13</v>
      </c>
      <c r="F3634" t="s">
        <v>17821</v>
      </c>
      <c r="G3634" t="str">
        <f t="shared" si="1791"/>
        <v>(Mr. WEI Ming ,PERSON)</v>
      </c>
    </row>
    <row r="3635" spans="1:7" ht="16.5" customHeight="1" x14ac:dyDescent="0.25">
      <c r="A3635" t="s">
        <v>6174</v>
      </c>
      <c r="B3635">
        <v>100</v>
      </c>
      <c r="C3635" t="str">
        <f t="shared" si="1802"/>
        <v>[(Mr. Wu Chun Sing ,PERSON)]</v>
      </c>
      <c r="D3635" t="s">
        <v>12735</v>
      </c>
      <c r="E3635">
        <f t="shared" si="1783"/>
        <v>17</v>
      </c>
      <c r="F3635" t="s">
        <v>11322</v>
      </c>
      <c r="G3635" t="str">
        <f t="shared" si="1791"/>
        <v>(Mr. Wu Chun Sing ,PERSON)</v>
      </c>
    </row>
    <row r="3636" spans="1:7" ht="16.5" customHeight="1" x14ac:dyDescent="0.25">
      <c r="A3636" t="s">
        <v>11077</v>
      </c>
      <c r="B3636">
        <v>100</v>
      </c>
      <c r="C3636" t="str">
        <f t="shared" si="1802"/>
        <v>[(Mr. Xia Shaofei ,PERSON)]</v>
      </c>
      <c r="D3636" t="s">
        <v>12736</v>
      </c>
      <c r="E3636">
        <f t="shared" si="1783"/>
        <v>16</v>
      </c>
      <c r="F3636" t="s">
        <v>11322</v>
      </c>
      <c r="G3636" t="str">
        <f t="shared" si="1791"/>
        <v>(Mr. Xia Shaofei ,PERSON)</v>
      </c>
    </row>
    <row r="3637" spans="1:7" ht="16.5" customHeight="1" x14ac:dyDescent="0.25">
      <c r="A3637" t="s">
        <v>945</v>
      </c>
      <c r="B3637">
        <v>100</v>
      </c>
      <c r="C3637" t="str">
        <f t="shared" si="1802"/>
        <v>[(Mr. XIE Huihui ,PERSON)]</v>
      </c>
      <c r="D3637" t="s">
        <v>12737</v>
      </c>
      <c r="E3637">
        <f t="shared" si="1783"/>
        <v>15</v>
      </c>
      <c r="F3637" t="s">
        <v>17821</v>
      </c>
      <c r="G3637" t="str">
        <f t="shared" si="1791"/>
        <v>(Mr. XIE Huihui ,PERSON)</v>
      </c>
    </row>
    <row r="3638" spans="1:7" ht="16.5" customHeight="1" x14ac:dyDescent="0.25">
      <c r="A3638" t="s">
        <v>9951</v>
      </c>
      <c r="B3638">
        <v>100</v>
      </c>
      <c r="C3638" t="str">
        <f t="shared" si="1802"/>
        <v>[(Mr. Xubo Hu ,PERSON)]</v>
      </c>
      <c r="D3638" t="s">
        <v>12738</v>
      </c>
      <c r="E3638">
        <f t="shared" si="1783"/>
        <v>12</v>
      </c>
      <c r="F3638" t="s">
        <v>17821</v>
      </c>
      <c r="G3638" t="str">
        <f t="shared" si="1791"/>
        <v>(Mr. Xubo Hu ,PERSON)</v>
      </c>
    </row>
    <row r="3639" spans="1:7" ht="16.5" customHeight="1" x14ac:dyDescent="0.25">
      <c r="A3639" t="s">
        <v>1436</v>
      </c>
      <c r="B3639">
        <v>100</v>
      </c>
      <c r="C3639" t="str">
        <f t="shared" si="1802"/>
        <v>[(Mr. Yip Koon Shing ,PERSON)]</v>
      </c>
      <c r="D3639" t="s">
        <v>11903</v>
      </c>
      <c r="E3639">
        <f t="shared" si="1783"/>
        <v>19</v>
      </c>
      <c r="F3639" t="s">
        <v>17821</v>
      </c>
      <c r="G3639" t="str">
        <f t="shared" si="1791"/>
        <v>(Mr. Yip Koon Shing ,PERSON)</v>
      </c>
    </row>
    <row r="3640" spans="1:7" ht="16.5" customHeight="1" x14ac:dyDescent="0.25">
      <c r="A3640" t="s">
        <v>7006</v>
      </c>
      <c r="B3640">
        <v>100</v>
      </c>
      <c r="C3640" t="str">
        <f t="shared" si="1802"/>
        <v>[(Mr. You Zhongpeng ,PERSON)]</v>
      </c>
      <c r="D3640" t="s">
        <v>12739</v>
      </c>
      <c r="E3640">
        <f t="shared" si="1783"/>
        <v>18</v>
      </c>
      <c r="F3640" t="s">
        <v>17821</v>
      </c>
      <c r="G3640" t="str">
        <f t="shared" si="1791"/>
        <v>(Mr. You Zhongpeng ,PERSON)</v>
      </c>
    </row>
    <row r="3641" spans="1:7" ht="16.5" customHeight="1" x14ac:dyDescent="0.25">
      <c r="A3641" t="s">
        <v>8732</v>
      </c>
      <c r="B3641">
        <v>100</v>
      </c>
      <c r="C3641" t="str">
        <f t="shared" si="1802"/>
        <v>[(Mr. Zhang Wenshan ,PERSON)]</v>
      </c>
      <c r="D3641" t="s">
        <v>12740</v>
      </c>
      <c r="E3641">
        <f t="shared" si="1783"/>
        <v>18</v>
      </c>
      <c r="F3641" t="s">
        <v>17821</v>
      </c>
      <c r="G3641" t="str">
        <f t="shared" si="1791"/>
        <v>(Mr. Zhang Wenshan ,PERSON)</v>
      </c>
    </row>
    <row r="3642" spans="1:7" ht="16.5" customHeight="1" x14ac:dyDescent="0.25">
      <c r="A3642" t="s">
        <v>8867</v>
      </c>
      <c r="B3642">
        <v>100</v>
      </c>
      <c r="C3642" t="str">
        <f t="shared" si="1802"/>
        <v>[(Mr. Zhou Genshu ,PERSON)]</v>
      </c>
      <c r="D3642" t="s">
        <v>11565</v>
      </c>
      <c r="E3642">
        <f t="shared" si="1783"/>
        <v>16</v>
      </c>
      <c r="F3642" t="s">
        <v>11322</v>
      </c>
      <c r="G3642" t="str">
        <f t="shared" si="1791"/>
        <v>(Mr. Zhou Genshu ,PERSON)</v>
      </c>
    </row>
    <row r="3643" spans="1:7" ht="16.5" customHeight="1" x14ac:dyDescent="0.25">
      <c r="A3643" t="s">
        <v>2726</v>
      </c>
      <c r="B3643">
        <v>100</v>
      </c>
      <c r="C3643" t="str">
        <f t="shared" si="1802"/>
        <v>[(Ms. Li Fang ,PERSON)]</v>
      </c>
      <c r="D3643" t="s">
        <v>12741</v>
      </c>
      <c r="E3643">
        <f t="shared" si="1783"/>
        <v>12</v>
      </c>
      <c r="F3643" t="s">
        <v>17821</v>
      </c>
      <c r="G3643" t="str">
        <f t="shared" si="1791"/>
        <v>(Ms. Li Fang ,PERSON)</v>
      </c>
    </row>
    <row r="3644" spans="1:7" ht="16.5" customHeight="1" x14ac:dyDescent="0.25">
      <c r="A3644" t="s">
        <v>10007</v>
      </c>
      <c r="B3644">
        <v>100</v>
      </c>
      <c r="C3644" t="str">
        <f t="shared" si="1802"/>
        <v>[(Ms. Liang Yunxing ,PERSON)]</v>
      </c>
      <c r="D3644" t="s">
        <v>12742</v>
      </c>
      <c r="E3644">
        <f t="shared" si="1783"/>
        <v>18</v>
      </c>
      <c r="F3644" t="s">
        <v>17821</v>
      </c>
      <c r="G3644" t="str">
        <f t="shared" si="1791"/>
        <v>(Ms. Liang Yunxing ,PERSON)</v>
      </c>
    </row>
    <row r="3645" spans="1:7" ht="16.5" customHeight="1" x14ac:dyDescent="0.25">
      <c r="A3645" t="s">
        <v>9752</v>
      </c>
      <c r="B3645">
        <v>100</v>
      </c>
      <c r="C3645" t="str">
        <f t="shared" si="1802"/>
        <v>[(Ms. Tang Lo Nar ,PERSON)]</v>
      </c>
      <c r="D3645" t="s">
        <v>12743</v>
      </c>
      <c r="E3645">
        <f t="shared" si="1783"/>
        <v>16</v>
      </c>
      <c r="F3645" t="s">
        <v>17931</v>
      </c>
      <c r="G3645" t="str">
        <f t="shared" si="1791"/>
        <v>(Ms. Tang Lo Nar ,PERSON)</v>
      </c>
    </row>
    <row r="3646" spans="1:7" ht="16.5" customHeight="1" x14ac:dyDescent="0.25">
      <c r="A3646" t="s">
        <v>6968</v>
      </c>
      <c r="B3646">
        <v>100</v>
      </c>
      <c r="C3646" t="str">
        <f t="shared" si="1802"/>
        <v>[(Ms. WONG Yee Man ,PERSON)]</v>
      </c>
      <c r="D3646" t="s">
        <v>11608</v>
      </c>
      <c r="E3646">
        <f t="shared" si="1783"/>
        <v>17</v>
      </c>
      <c r="F3646" t="s">
        <v>17931</v>
      </c>
      <c r="G3646" t="str">
        <f t="shared" si="1791"/>
        <v>(Ms. WONG Yee Man ,PERSON)</v>
      </c>
    </row>
    <row r="3647" spans="1:7" ht="16.5" customHeight="1" x14ac:dyDescent="0.25">
      <c r="A3647" t="s">
        <v>6522</v>
      </c>
      <c r="B3647">
        <v>100</v>
      </c>
      <c r="C3647" t="str">
        <f t="shared" si="1802"/>
        <v>[(Ms. Yang Xiaofen ,PERSON)]</v>
      </c>
      <c r="D3647" t="s">
        <v>12744</v>
      </c>
      <c r="E3647">
        <f t="shared" si="1783"/>
        <v>17</v>
      </c>
      <c r="F3647" t="s">
        <v>17821</v>
      </c>
      <c r="G3647" t="str">
        <f t="shared" si="1791"/>
        <v>(Ms. Yang Xiaofen ,PERSON)</v>
      </c>
    </row>
    <row r="3648" spans="1:7" ht="16.5" customHeight="1" x14ac:dyDescent="0.25">
      <c r="A3648" t="s">
        <v>5217</v>
      </c>
      <c r="B3648">
        <v>100</v>
      </c>
      <c r="C3648" t="str">
        <f t="shared" si="1802"/>
        <v>[(Ms. ZHANG Yanyan ,PERSON)]</v>
      </c>
      <c r="D3648" t="s">
        <v>12745</v>
      </c>
      <c r="E3648">
        <f t="shared" si="1783"/>
        <v>17</v>
      </c>
      <c r="F3648" t="s">
        <v>17821</v>
      </c>
      <c r="G3648" t="str">
        <f t="shared" si="1791"/>
        <v>(Ms. ZHANG Yanyan ,PERSON)</v>
      </c>
    </row>
    <row r="3649" spans="1:20" ht="16.5" customHeight="1" x14ac:dyDescent="0.25">
      <c r="A3649" t="s">
        <v>7221</v>
      </c>
      <c r="B3649">
        <v>100</v>
      </c>
    </row>
    <row r="3650" spans="1:20" ht="16.5" customHeight="1" x14ac:dyDescent="0.25">
      <c r="A3650" t="s">
        <v>15687</v>
      </c>
      <c r="B3650">
        <v>100</v>
      </c>
      <c r="C3650" t="str">
        <f t="shared" ref="C3650:C3651" si="1803">"["&amp;G3650&amp;"]"</f>
        <v>[(Qin Charles Huang,PERSON)]</v>
      </c>
      <c r="D3650" t="s">
        <v>15688</v>
      </c>
      <c r="E3650">
        <f t="shared" si="1783"/>
        <v>17</v>
      </c>
      <c r="F3650" t="s">
        <v>17821</v>
      </c>
      <c r="G3650" t="str">
        <f t="shared" ref="G3650:G3655" si="1804">"("&amp;D3650&amp;","&amp;F3650&amp;")"</f>
        <v>(Qin Charles Huang,PERSON)</v>
      </c>
    </row>
    <row r="3651" spans="1:20" ht="16.5" customHeight="1" x14ac:dyDescent="0.25">
      <c r="A3651" t="s">
        <v>9877</v>
      </c>
      <c r="B3651">
        <v>100</v>
      </c>
      <c r="C3651" t="str">
        <f t="shared" si="1803"/>
        <v>[(Qin Jiaxin ,PERSON)]</v>
      </c>
      <c r="D3651" t="s">
        <v>12746</v>
      </c>
      <c r="E3651">
        <f t="shared" ref="E3651:E3714" si="1805">LEN(D3651)</f>
        <v>11</v>
      </c>
      <c r="F3651" t="s">
        <v>11322</v>
      </c>
      <c r="G3651" t="str">
        <f t="shared" si="1804"/>
        <v>(Qin Jiaxin ,PERSON)</v>
      </c>
    </row>
    <row r="3652" spans="1:20" ht="16.5" customHeight="1" x14ac:dyDescent="0.25">
      <c r="A3652" t="s">
        <v>9481</v>
      </c>
      <c r="B3652">
        <v>100</v>
      </c>
      <c r="C3652" t="str">
        <f t="shared" ref="C3652:C3655" si="1806">"["&amp;G3652&amp;K3652&amp;"]"</f>
        <v>[(Receiving Bank,TITLE)(Bank of China (Hong Kong) Limited ,ORG)]</v>
      </c>
      <c r="D3652" t="s">
        <v>11779</v>
      </c>
      <c r="E3652">
        <f t="shared" si="1805"/>
        <v>14</v>
      </c>
      <c r="F3652" t="s">
        <v>11314</v>
      </c>
      <c r="G3652" t="str">
        <f t="shared" si="1804"/>
        <v>(Receiving Bank,TITLE)</v>
      </c>
      <c r="H3652" t="s">
        <v>16302</v>
      </c>
      <c r="I3652">
        <f t="shared" ref="I3652:I3655" si="1807">LEN(H3652)</f>
        <v>34</v>
      </c>
      <c r="J3652" t="s">
        <v>17891</v>
      </c>
      <c r="K3652" t="str">
        <f t="shared" ref="K3652:K3655" si="1808">"("&amp;H3652&amp;","&amp;J3652&amp;")"</f>
        <v>(Bank of China (Hong Kong) Limited ,ORG)</v>
      </c>
    </row>
    <row r="3653" spans="1:20" ht="16.5" customHeight="1" x14ac:dyDescent="0.25">
      <c r="A3653" t="s">
        <v>923</v>
      </c>
      <c r="B3653">
        <v>100</v>
      </c>
      <c r="C3653" t="str">
        <f t="shared" si="1806"/>
        <v>[(Receiving Bank,TITLE)( DBS Bank (Hong Kong) Limited,ORG)]</v>
      </c>
      <c r="D3653" t="s">
        <v>11779</v>
      </c>
      <c r="E3653">
        <f t="shared" si="1805"/>
        <v>14</v>
      </c>
      <c r="F3653" t="s">
        <v>11314</v>
      </c>
      <c r="G3653" t="str">
        <f t="shared" si="1804"/>
        <v>(Receiving Bank,TITLE)</v>
      </c>
      <c r="H3653" t="s">
        <v>16303</v>
      </c>
      <c r="I3653">
        <f t="shared" si="1807"/>
        <v>29</v>
      </c>
      <c r="J3653" t="s">
        <v>17891</v>
      </c>
      <c r="K3653" t="str">
        <f t="shared" si="1808"/>
        <v>( DBS Bank (Hong Kong) Limited,ORG)</v>
      </c>
    </row>
    <row r="3654" spans="1:20" ht="16.5" customHeight="1" x14ac:dyDescent="0.25">
      <c r="A3654" t="s">
        <v>268</v>
      </c>
      <c r="B3654">
        <v>100</v>
      </c>
      <c r="C3654" t="str">
        <f t="shared" si="1806"/>
        <v>[(Receiving Bank,TITLE)( DBS Bank (Hong Kong) Limited ,ORG)]</v>
      </c>
      <c r="D3654" t="s">
        <v>11779</v>
      </c>
      <c r="E3654">
        <f t="shared" si="1805"/>
        <v>14</v>
      </c>
      <c r="F3654" t="s">
        <v>11314</v>
      </c>
      <c r="G3654" t="str">
        <f t="shared" si="1804"/>
        <v>(Receiving Bank,TITLE)</v>
      </c>
      <c r="H3654" t="s">
        <v>16304</v>
      </c>
      <c r="I3654">
        <f t="shared" si="1807"/>
        <v>30</v>
      </c>
      <c r="J3654" t="s">
        <v>17891</v>
      </c>
      <c r="K3654" t="str">
        <f t="shared" si="1808"/>
        <v>( DBS Bank (Hong Kong) Limited ,ORG)</v>
      </c>
    </row>
    <row r="3655" spans="1:20" ht="16.5" customHeight="1" x14ac:dyDescent="0.25">
      <c r="A3655" t="s">
        <v>3526</v>
      </c>
      <c r="B3655">
        <v>100</v>
      </c>
      <c r="C3655" t="str">
        <f t="shared" si="1806"/>
        <v>[(Receiving Bank,TITLE)( DBS Bank (Hong Kong) Limited,ORG)]</v>
      </c>
      <c r="D3655" t="s">
        <v>11779</v>
      </c>
      <c r="E3655">
        <f t="shared" si="1805"/>
        <v>14</v>
      </c>
      <c r="F3655" t="s">
        <v>11314</v>
      </c>
      <c r="G3655" t="str">
        <f t="shared" si="1804"/>
        <v>(Receiving Bank,TITLE)</v>
      </c>
      <c r="H3655" t="s">
        <v>16300</v>
      </c>
      <c r="I3655">
        <f t="shared" si="1807"/>
        <v>29</v>
      </c>
      <c r="J3655" t="s">
        <v>17891</v>
      </c>
      <c r="K3655" t="str">
        <f t="shared" si="1808"/>
        <v>( DBS Bank (Hong Kong) Limited,ORG)</v>
      </c>
    </row>
    <row r="3656" spans="1:20" ht="16.5" customHeight="1" x14ac:dyDescent="0.25">
      <c r="A3656" t="s">
        <v>8152</v>
      </c>
      <c r="B3656">
        <v>100</v>
      </c>
    </row>
    <row r="3657" spans="1:20" ht="16.5" customHeight="1" x14ac:dyDescent="0.25">
      <c r="A3657" t="s">
        <v>6894</v>
      </c>
      <c r="B3657">
        <v>100</v>
      </c>
    </row>
    <row r="3658" spans="1:20" ht="16.5" customHeight="1" x14ac:dyDescent="0.25">
      <c r="A3658" t="s">
        <v>2996</v>
      </c>
      <c r="B3658">
        <v>100</v>
      </c>
      <c r="C3658" t="str">
        <f>"["&amp;G3658&amp;K3658&amp;N3658&amp;Q3658&amp;T3658&amp;"]"</f>
        <v>[(Remuneration Committee,TITLE)( Mr. Lee Yan Fai ,PERSON)(Mr. Chan Ka Yu ,PERSON)( Mr. Chew Keat Yeow ,PERSON)(Mr. Lim Fung Yee,PERSON)]</v>
      </c>
      <c r="D3658" t="s">
        <v>14003</v>
      </c>
      <c r="E3658">
        <f t="shared" si="1805"/>
        <v>22</v>
      </c>
      <c r="F3658" t="s">
        <v>17892</v>
      </c>
      <c r="G3658" t="str">
        <f t="shared" ref="G3658:G3676" si="1809">"("&amp;D3658&amp;","&amp;F3658&amp;")"</f>
        <v>(Remuneration Committee,TITLE)</v>
      </c>
      <c r="H3658" t="s">
        <v>17609</v>
      </c>
      <c r="I3658">
        <f t="shared" ref="I3658" si="1810">LEN(H3658)</f>
        <v>17</v>
      </c>
      <c r="J3658" t="s">
        <v>17821</v>
      </c>
      <c r="K3658" t="str">
        <f t="shared" ref="K3658:K3659" si="1811">"("&amp;H3658&amp;","&amp;J3658&amp;")"</f>
        <v>( Mr. Lee Yan Fai ,PERSON)</v>
      </c>
      <c r="L3658" t="s">
        <v>17656</v>
      </c>
      <c r="M3658" t="s">
        <v>17821</v>
      </c>
      <c r="N3658" t="str">
        <f>"("&amp;L3658&amp;","&amp;M3658&amp;")"</f>
        <v>(Mr. Chan Ka Yu ,PERSON)</v>
      </c>
      <c r="O3658" t="s">
        <v>17674</v>
      </c>
      <c r="P3658" t="s">
        <v>17821</v>
      </c>
      <c r="Q3658" t="str">
        <f t="shared" ref="Q3658" si="1812">"("&amp;O3658&amp;","&amp;P3658&amp;")"</f>
        <v>( Mr. Chew Keat Yeow ,PERSON)</v>
      </c>
      <c r="R3658" t="s">
        <v>11823</v>
      </c>
      <c r="S3658" t="s">
        <v>17821</v>
      </c>
      <c r="T3658" t="str">
        <f t="shared" ref="T3658" si="1813">"("&amp;R3658&amp;","&amp;S3658&amp;")"</f>
        <v>(Mr. Lim Fung Yee,PERSON)</v>
      </c>
    </row>
    <row r="3659" spans="1:20" ht="16.5" customHeight="1" x14ac:dyDescent="0.25">
      <c r="A3659" t="s">
        <v>2302</v>
      </c>
      <c r="B3659">
        <v>100</v>
      </c>
      <c r="C3659" t="str">
        <f>"["&amp;G3659&amp;K3659&amp;"]"</f>
        <v>[(Sole Sponsor,TITLE)( First Shanghai Capital Limited ,ORG)]</v>
      </c>
      <c r="D3659" t="s">
        <v>71</v>
      </c>
      <c r="E3659">
        <f t="shared" si="1805"/>
        <v>12</v>
      </c>
      <c r="F3659" t="s">
        <v>11314</v>
      </c>
      <c r="G3659" t="str">
        <f t="shared" si="1809"/>
        <v>(Sole Sponsor,TITLE)</v>
      </c>
      <c r="H3659" t="s">
        <v>16562</v>
      </c>
      <c r="I3659">
        <f t="shared" ref="I3659" si="1814">LEN(H3659)</f>
        <v>32</v>
      </c>
      <c r="J3659" t="s">
        <v>17891</v>
      </c>
      <c r="K3659" t="str">
        <f t="shared" si="1811"/>
        <v>( First Shanghai Capital Limited ,ORG)</v>
      </c>
    </row>
    <row r="3660" spans="1:20" ht="16.5" customHeight="1" x14ac:dyDescent="0.25">
      <c r="A3660" t="s">
        <v>88</v>
      </c>
      <c r="B3660">
        <v>100</v>
      </c>
      <c r="C3660" t="str">
        <f t="shared" ref="C3660:C3664" si="1815">"["&amp;G3660&amp;"]"</f>
        <v>[(SSIF Securities Limited ,ORG)]</v>
      </c>
      <c r="D3660" t="s">
        <v>13915</v>
      </c>
      <c r="E3660">
        <f t="shared" si="1805"/>
        <v>24</v>
      </c>
      <c r="F3660" t="s">
        <v>17756</v>
      </c>
      <c r="G3660" t="str">
        <f t="shared" si="1809"/>
        <v>(SSIF Securities Limited ,ORG)</v>
      </c>
    </row>
    <row r="3661" spans="1:20" ht="16.5" customHeight="1" x14ac:dyDescent="0.25">
      <c r="A3661" t="s">
        <v>4488</v>
      </c>
      <c r="B3661">
        <v>100</v>
      </c>
      <c r="C3661" t="str">
        <f t="shared" si="1815"/>
        <v>[(Upbest Securities Company Limited ,ORG)]</v>
      </c>
      <c r="D3661" t="s">
        <v>14742</v>
      </c>
      <c r="E3661">
        <f t="shared" si="1805"/>
        <v>34</v>
      </c>
      <c r="F3661" t="s">
        <v>17756</v>
      </c>
      <c r="G3661" t="str">
        <f t="shared" si="1809"/>
        <v>(Upbest Securities Company Limited ,ORG)</v>
      </c>
    </row>
    <row r="3662" spans="1:20" ht="16.5" customHeight="1" x14ac:dyDescent="0.25">
      <c r="A3662" t="s">
        <v>3241</v>
      </c>
      <c r="B3662">
        <v>100</v>
      </c>
      <c r="C3662" t="str">
        <f t="shared" si="1815"/>
        <v>[(Wan Neng ,PERSON)]</v>
      </c>
      <c r="D3662" t="s">
        <v>12747</v>
      </c>
      <c r="E3662">
        <f t="shared" si="1805"/>
        <v>9</v>
      </c>
      <c r="F3662" t="s">
        <v>17821</v>
      </c>
      <c r="G3662" t="str">
        <f t="shared" si="1809"/>
        <v>(Wan Neng ,PERSON)</v>
      </c>
    </row>
    <row r="3663" spans="1:20" ht="16.5" customHeight="1" x14ac:dyDescent="0.25">
      <c r="A3663" t="s">
        <v>985</v>
      </c>
      <c r="B3663">
        <v>100</v>
      </c>
      <c r="C3663" t="str">
        <f t="shared" si="1815"/>
        <v>[(Xiong Bin ,PERSON)]</v>
      </c>
      <c r="D3663" t="s">
        <v>12748</v>
      </c>
      <c r="E3663">
        <f t="shared" si="1805"/>
        <v>10</v>
      </c>
      <c r="F3663" t="s">
        <v>18051</v>
      </c>
      <c r="G3663" t="str">
        <f t="shared" si="1809"/>
        <v>(Xiong Bin ,PERSON)</v>
      </c>
    </row>
    <row r="3664" spans="1:20" ht="16.5" customHeight="1" x14ac:dyDescent="0.25">
      <c r="A3664" t="s">
        <v>8779</v>
      </c>
      <c r="B3664">
        <v>100</v>
      </c>
      <c r="C3664" t="str">
        <f t="shared" si="1815"/>
        <v>[(YUNG Josephine Yuen Ching ,PERSON)]</v>
      </c>
      <c r="D3664" t="s">
        <v>12749</v>
      </c>
      <c r="E3664">
        <f t="shared" si="1805"/>
        <v>26</v>
      </c>
      <c r="F3664" t="s">
        <v>17931</v>
      </c>
      <c r="G3664" t="str">
        <f t="shared" si="1809"/>
        <v>(YUNG Josephine Yuen Ching ,PERSON)</v>
      </c>
    </row>
    <row r="3665" spans="1:17" ht="16.5" customHeight="1" x14ac:dyDescent="0.25">
      <c r="A3665" t="s">
        <v>3400</v>
      </c>
      <c r="B3665">
        <v>101</v>
      </c>
      <c r="C3665" t="str">
        <f>"["&amp;G3665&amp;K3665&amp;"]"</f>
        <v>[( Industry Consultant,TITLE)( Frost &amp; Sullivan Limited,ORG)]</v>
      </c>
      <c r="D3665" t="s">
        <v>17234</v>
      </c>
      <c r="E3665">
        <f t="shared" si="1805"/>
        <v>20</v>
      </c>
      <c r="F3665" t="s">
        <v>17892</v>
      </c>
      <c r="G3665" t="str">
        <f t="shared" si="1809"/>
        <v>( Industry Consultant,TITLE)</v>
      </c>
      <c r="H3665" t="s">
        <v>14964</v>
      </c>
      <c r="I3665">
        <f t="shared" ref="I3665" si="1816">LEN(H3665)</f>
        <v>25</v>
      </c>
      <c r="J3665" t="s">
        <v>17891</v>
      </c>
      <c r="K3665" t="str">
        <f>"("&amp;H3665&amp;","&amp;J3665&amp;")"</f>
        <v>( Frost &amp; Sullivan Limited,ORG)</v>
      </c>
    </row>
    <row r="3666" spans="1:17" ht="16.5" customHeight="1" x14ac:dyDescent="0.25">
      <c r="A3666" t="s">
        <v>7173</v>
      </c>
      <c r="B3666">
        <v>101</v>
      </c>
      <c r="C3666" t="str">
        <f t="shared" ref="C3666:C3668" si="1817">"["&amp;G3666&amp;"]"</f>
        <v>[(Alpha Financial Group Limited ,ORG)]</v>
      </c>
      <c r="D3666" t="s">
        <v>13914</v>
      </c>
      <c r="E3666">
        <f t="shared" si="1805"/>
        <v>30</v>
      </c>
      <c r="F3666" t="s">
        <v>17756</v>
      </c>
      <c r="G3666" t="str">
        <f t="shared" si="1809"/>
        <v>(Alpha Financial Group Limited ,ORG)</v>
      </c>
    </row>
    <row r="3667" spans="1:17" ht="16.5" customHeight="1" x14ac:dyDescent="0.25">
      <c r="A3667" t="s">
        <v>10135</v>
      </c>
      <c r="B3667">
        <v>101</v>
      </c>
      <c r="C3667" t="str">
        <f t="shared" si="1817"/>
        <v>[( Hogan Lovells ,ORG)]</v>
      </c>
      <c r="D3667" t="s">
        <v>17230</v>
      </c>
      <c r="E3667">
        <f t="shared" si="1805"/>
        <v>15</v>
      </c>
      <c r="F3667" t="s">
        <v>11321</v>
      </c>
      <c r="G3667" t="str">
        <f t="shared" si="1809"/>
        <v>( Hogan Lovells ,ORG)</v>
      </c>
    </row>
    <row r="3668" spans="1:17" ht="16.5" customHeight="1" x14ac:dyDescent="0.25">
      <c r="A3668" t="s">
        <v>9473</v>
      </c>
      <c r="B3668">
        <v>101</v>
      </c>
      <c r="C3668" t="str">
        <f t="shared" si="1817"/>
        <v>[( Leung Wai Law Firm ,ORG)]</v>
      </c>
      <c r="D3668" t="s">
        <v>17188</v>
      </c>
      <c r="E3668">
        <f t="shared" si="1805"/>
        <v>20</v>
      </c>
      <c r="F3668" t="s">
        <v>18024</v>
      </c>
      <c r="G3668" t="str">
        <f t="shared" si="1809"/>
        <v>( Leung Wai Law Firm ,ORG)</v>
      </c>
    </row>
    <row r="3669" spans="1:17" ht="16.5" customHeight="1" x14ac:dyDescent="0.25">
      <c r="A3669" t="s">
        <v>3051</v>
      </c>
      <c r="B3669">
        <v>101</v>
      </c>
      <c r="C3669" t="str">
        <f>"["&amp;G3669&amp;K3669&amp;N3669&amp;Q3669&amp;"]"</f>
        <v>[(Audit Committee,TITLE)( Mr. Yeung Tze Long,PERSON)(  Mr. Yiu Chun Wing ,PERSON)(Mr. Cheung Ting Kin,PERSON)]</v>
      </c>
      <c r="D3669" t="s">
        <v>15237</v>
      </c>
      <c r="E3669">
        <f t="shared" si="1805"/>
        <v>15</v>
      </c>
      <c r="F3669" t="s">
        <v>17892</v>
      </c>
      <c r="G3669" t="str">
        <f t="shared" si="1809"/>
        <v>(Audit Committee,TITLE)</v>
      </c>
      <c r="H3669" t="s">
        <v>17468</v>
      </c>
      <c r="I3669">
        <f t="shared" ref="I3669:I3670" si="1818">LEN(H3669)</f>
        <v>19</v>
      </c>
      <c r="J3669" t="s">
        <v>17821</v>
      </c>
      <c r="K3669" t="str">
        <f t="shared" ref="K3669:K3671" si="1819">"("&amp;H3669&amp;","&amp;J3669&amp;")"</f>
        <v>( Mr. Yeung Tze Long,PERSON)</v>
      </c>
      <c r="L3669" t="s">
        <v>17484</v>
      </c>
      <c r="M3669" t="s">
        <v>17821</v>
      </c>
      <c r="N3669" t="str">
        <f>"("&amp;L3669&amp;","&amp;M3669&amp;")"</f>
        <v>(  Mr. Yiu Chun Wing ,PERSON)</v>
      </c>
      <c r="O3669" t="s">
        <v>17485</v>
      </c>
      <c r="P3669" t="s">
        <v>17821</v>
      </c>
      <c r="Q3669" t="str">
        <f t="shared" ref="Q3669" si="1820">"("&amp;O3669&amp;","&amp;P3669&amp;")"</f>
        <v>(Mr. Cheung Ting Kin,PERSON)</v>
      </c>
    </row>
    <row r="3670" spans="1:17" ht="16.5" customHeight="1" x14ac:dyDescent="0.25">
      <c r="A3670" t="s">
        <v>1714</v>
      </c>
      <c r="B3670">
        <v>101</v>
      </c>
      <c r="C3670" t="str">
        <f t="shared" ref="C3670:C3671" si="1821">"["&amp;G3670&amp;K3670&amp;"]"</f>
        <v>[(Auditors and reporting accountants,TITLE)( Ernst &amp; Young ,ORG)]</v>
      </c>
      <c r="D3670" t="s">
        <v>14229</v>
      </c>
      <c r="E3670">
        <f t="shared" si="1805"/>
        <v>34</v>
      </c>
      <c r="F3670" t="s">
        <v>17952</v>
      </c>
      <c r="G3670" t="str">
        <f t="shared" si="1809"/>
        <v>(Auditors and reporting accountants,TITLE)</v>
      </c>
      <c r="H3670" t="s">
        <v>16688</v>
      </c>
      <c r="I3670">
        <f t="shared" si="1818"/>
        <v>15</v>
      </c>
      <c r="J3670" t="s">
        <v>17887</v>
      </c>
      <c r="K3670" t="str">
        <f t="shared" si="1819"/>
        <v>( Ernst &amp; Young ,ORG)</v>
      </c>
    </row>
    <row r="3671" spans="1:17" ht="16.5" customHeight="1" x14ac:dyDescent="0.25">
      <c r="A3671" t="s">
        <v>6312</v>
      </c>
      <c r="B3671">
        <v>101</v>
      </c>
      <c r="C3671" t="str">
        <f t="shared" si="1821"/>
        <v>[(Authorized Representatives ,TITLE)(Dr. Yiping James Li ,PERSON)]</v>
      </c>
      <c r="D3671" t="s">
        <v>14593</v>
      </c>
      <c r="E3671">
        <f t="shared" si="1805"/>
        <v>27</v>
      </c>
      <c r="F3671" t="s">
        <v>17892</v>
      </c>
      <c r="G3671" t="str">
        <f t="shared" si="1809"/>
        <v>(Authorized Representatives ,TITLE)</v>
      </c>
      <c r="H3671" t="s">
        <v>17346</v>
      </c>
      <c r="I3671">
        <f t="shared" ref="I3671" si="1822">LEN(H3671)</f>
        <v>20</v>
      </c>
      <c r="J3671" t="s">
        <v>17898</v>
      </c>
      <c r="K3671" t="str">
        <f t="shared" si="1819"/>
        <v>(Dr. Yiping James Li ,PERSON)</v>
      </c>
    </row>
    <row r="3672" spans="1:17" ht="16.5" customHeight="1" x14ac:dyDescent="0.25">
      <c r="A3672" t="s">
        <v>2353</v>
      </c>
      <c r="B3672">
        <v>101</v>
      </c>
      <c r="C3672" t="str">
        <f t="shared" ref="C3672:C3675" si="1823">"["&amp;G3672&amp;"]"</f>
        <v>[(BOCOM International Securities Limited ,ORG)]</v>
      </c>
      <c r="D3672" t="s">
        <v>14723</v>
      </c>
      <c r="E3672">
        <f t="shared" si="1805"/>
        <v>39</v>
      </c>
      <c r="F3672" t="s">
        <v>17756</v>
      </c>
      <c r="G3672" t="str">
        <f t="shared" si="1809"/>
        <v>(BOCOM International Securities Limited ,ORG)</v>
      </c>
    </row>
    <row r="3673" spans="1:17" ht="16.5" customHeight="1" x14ac:dyDescent="0.25">
      <c r="A3673" t="s">
        <v>9917</v>
      </c>
      <c r="B3673">
        <v>101</v>
      </c>
      <c r="C3673" t="str">
        <f t="shared" si="1823"/>
        <v>[(CAO Wei ,PERSON)]</v>
      </c>
      <c r="D3673" t="s">
        <v>11569</v>
      </c>
      <c r="E3673">
        <f t="shared" si="1805"/>
        <v>8</v>
      </c>
      <c r="F3673" t="s">
        <v>18050</v>
      </c>
      <c r="G3673" t="str">
        <f t="shared" si="1809"/>
        <v>(CAO Wei ,PERSON)</v>
      </c>
    </row>
    <row r="3674" spans="1:17" ht="16.5" customHeight="1" x14ac:dyDescent="0.25">
      <c r="A3674" t="s">
        <v>7141</v>
      </c>
      <c r="B3674">
        <v>101</v>
      </c>
      <c r="C3674" t="str">
        <f t="shared" si="1823"/>
        <v>[(China Everbright Securities (HK) Limited,ORG)]</v>
      </c>
      <c r="D3674" t="s">
        <v>2060</v>
      </c>
      <c r="E3674">
        <f t="shared" si="1805"/>
        <v>40</v>
      </c>
      <c r="F3674" t="s">
        <v>17756</v>
      </c>
      <c r="G3674" t="str">
        <f t="shared" si="1809"/>
        <v>(China Everbright Securities (HK) Limited,ORG)</v>
      </c>
    </row>
    <row r="3675" spans="1:17" ht="16.5" customHeight="1" x14ac:dyDescent="0.25">
      <c r="A3675" t="s">
        <v>3814</v>
      </c>
      <c r="B3675">
        <v>101</v>
      </c>
      <c r="C3675" t="str">
        <f t="shared" si="1823"/>
        <v>[(China Everbright Securities (HK) Limited,ORG)]</v>
      </c>
      <c r="D3675" t="s">
        <v>2060</v>
      </c>
      <c r="E3675">
        <f t="shared" si="1805"/>
        <v>40</v>
      </c>
      <c r="F3675" t="s">
        <v>17756</v>
      </c>
      <c r="G3675" t="str">
        <f t="shared" si="1809"/>
        <v>(China Everbright Securities (HK) Limited,ORG)</v>
      </c>
    </row>
    <row r="3676" spans="1:17" ht="16.5" customHeight="1" x14ac:dyDescent="0.25">
      <c r="A3676" t="s">
        <v>5026</v>
      </c>
      <c r="B3676">
        <v>101</v>
      </c>
      <c r="C3676" t="str">
        <f>"["&amp;G3676&amp;K3676&amp;"]"</f>
        <v>[(Company secretary,TITLE)( Sir Kwok Siu Man ,PERSON)]</v>
      </c>
      <c r="D3676" t="s">
        <v>111</v>
      </c>
      <c r="E3676">
        <f t="shared" si="1805"/>
        <v>17</v>
      </c>
      <c r="F3676" t="s">
        <v>17892</v>
      </c>
      <c r="G3676" t="str">
        <f t="shared" si="1809"/>
        <v>(Company secretary,TITLE)</v>
      </c>
      <c r="H3676" t="s">
        <v>16719</v>
      </c>
      <c r="I3676">
        <f t="shared" ref="I3676" si="1824">LEN(H3676)</f>
        <v>18</v>
      </c>
      <c r="J3676" t="s">
        <v>17821</v>
      </c>
      <c r="K3676" t="str">
        <f>"("&amp;H3676&amp;","&amp;J3676&amp;")"</f>
        <v>( Sir Kwok Siu Man ,PERSON)</v>
      </c>
    </row>
    <row r="3677" spans="1:17" ht="16.5" customHeight="1" x14ac:dyDescent="0.25">
      <c r="A3677" t="s">
        <v>1987</v>
      </c>
      <c r="B3677">
        <v>101</v>
      </c>
    </row>
    <row r="3678" spans="1:17" ht="16.5" customHeight="1" x14ac:dyDescent="0.25">
      <c r="A3678" t="s">
        <v>1289</v>
      </c>
      <c r="B3678">
        <v>101</v>
      </c>
      <c r="C3678" t="str">
        <f t="shared" ref="C3678:C3683" si="1825">"["&amp;G3678&amp;"]"</f>
        <v>[(CRIC Securities Company Limited ,ORG)]</v>
      </c>
      <c r="D3678" t="s">
        <v>13925</v>
      </c>
      <c r="E3678">
        <f t="shared" si="1805"/>
        <v>32</v>
      </c>
      <c r="F3678" t="s">
        <v>17756</v>
      </c>
      <c r="G3678" t="str">
        <f t="shared" ref="G3678:G3741" si="1826">"("&amp;D3678&amp;","&amp;F3678&amp;")"</f>
        <v>(CRIC Securities Company Limited ,ORG)</v>
      </c>
    </row>
    <row r="3679" spans="1:17" ht="16.5" customHeight="1" x14ac:dyDescent="0.25">
      <c r="A3679" t="s">
        <v>15689</v>
      </c>
      <c r="B3679">
        <v>101</v>
      </c>
      <c r="C3679" t="str">
        <f t="shared" si="1825"/>
        <v>[(Davis Polk &amp; Wardwel,ORG)]</v>
      </c>
      <c r="D3679" t="s">
        <v>15690</v>
      </c>
      <c r="E3679">
        <f t="shared" si="1805"/>
        <v>20</v>
      </c>
      <c r="F3679" t="s">
        <v>17887</v>
      </c>
      <c r="G3679" t="str">
        <f t="shared" si="1826"/>
        <v>(Davis Polk &amp; Wardwel,ORG)</v>
      </c>
    </row>
    <row r="3680" spans="1:17" ht="16.5" customHeight="1" x14ac:dyDescent="0.25">
      <c r="A3680" t="s">
        <v>1842</v>
      </c>
      <c r="B3680">
        <v>101</v>
      </c>
      <c r="C3680" t="str">
        <f t="shared" si="1825"/>
        <v>[(Dr. Liang Dongke,PERSON)]</v>
      </c>
      <c r="D3680" t="s">
        <v>14364</v>
      </c>
      <c r="E3680">
        <f t="shared" si="1805"/>
        <v>16</v>
      </c>
      <c r="F3680" t="s">
        <v>18022</v>
      </c>
      <c r="G3680" t="str">
        <f t="shared" si="1826"/>
        <v>(Dr. Liang Dongke,PERSON)</v>
      </c>
    </row>
    <row r="3681" spans="1:11" ht="16.5" customHeight="1" x14ac:dyDescent="0.25">
      <c r="A3681" t="s">
        <v>140</v>
      </c>
      <c r="B3681">
        <v>101</v>
      </c>
      <c r="C3681" t="str">
        <f t="shared" si="1825"/>
        <v>[(Essence International Securities (Hong Kong) Limited,ORG)]</v>
      </c>
      <c r="D3681" t="s">
        <v>1375</v>
      </c>
      <c r="E3681">
        <f t="shared" si="1805"/>
        <v>52</v>
      </c>
      <c r="F3681" t="s">
        <v>17756</v>
      </c>
      <c r="G3681" t="str">
        <f t="shared" si="1826"/>
        <v>(Essence International Securities (Hong Kong) Limited,ORG)</v>
      </c>
    </row>
    <row r="3682" spans="1:11" ht="16.5" customHeight="1" x14ac:dyDescent="0.25">
      <c r="A3682" t="s">
        <v>15691</v>
      </c>
      <c r="B3682">
        <v>101</v>
      </c>
      <c r="C3682" t="str">
        <f t="shared" si="1825"/>
        <v>[(Godefriedus Jelte Heijboer,ORG)]</v>
      </c>
      <c r="D3682" t="s">
        <v>15692</v>
      </c>
      <c r="E3682">
        <f t="shared" si="1805"/>
        <v>26</v>
      </c>
      <c r="F3682" t="s">
        <v>17928</v>
      </c>
      <c r="G3682" t="str">
        <f t="shared" si="1826"/>
        <v>(Godefriedus Jelte Heijboer,ORG)</v>
      </c>
    </row>
    <row r="3683" spans="1:11" ht="16.5" customHeight="1" x14ac:dyDescent="0.25">
      <c r="A3683" t="s">
        <v>9638</v>
      </c>
      <c r="B3683">
        <v>101</v>
      </c>
      <c r="C3683" t="str">
        <f t="shared" si="1825"/>
        <v>[(Huang Zhigang ,PERSON)]</v>
      </c>
      <c r="D3683" t="s">
        <v>12750</v>
      </c>
      <c r="E3683">
        <f t="shared" si="1805"/>
        <v>14</v>
      </c>
      <c r="F3683" t="s">
        <v>17821</v>
      </c>
      <c r="G3683" t="str">
        <f t="shared" si="1826"/>
        <v>(Huang Zhigang ,PERSON)</v>
      </c>
    </row>
    <row r="3684" spans="1:11" ht="16.5" customHeight="1" x14ac:dyDescent="0.25">
      <c r="A3684" t="s">
        <v>3041</v>
      </c>
      <c r="B3684">
        <v>101</v>
      </c>
      <c r="C3684" t="str">
        <f>"["&amp;G3684&amp;K3684&amp;"]"</f>
        <v>[(Industry consultant ,TITLE)(Ipsos Limited,ORG)]</v>
      </c>
      <c r="D3684" t="s">
        <v>13935</v>
      </c>
      <c r="E3684">
        <f t="shared" si="1805"/>
        <v>20</v>
      </c>
      <c r="F3684" t="s">
        <v>17892</v>
      </c>
      <c r="G3684" t="str">
        <f t="shared" si="1826"/>
        <v>(Industry consultant ,TITLE)</v>
      </c>
      <c r="H3684" t="s">
        <v>16343</v>
      </c>
      <c r="I3684">
        <f t="shared" ref="I3684" si="1827">LEN(H3684)</f>
        <v>13</v>
      </c>
      <c r="J3684" t="s">
        <v>17891</v>
      </c>
      <c r="K3684" t="str">
        <f>"("&amp;H3684&amp;","&amp;J3684&amp;")"</f>
        <v>(Ipsos Limited,ORG)</v>
      </c>
    </row>
    <row r="3685" spans="1:11" ht="16.5" customHeight="1" x14ac:dyDescent="0.25">
      <c r="A3685" t="s">
        <v>6635</v>
      </c>
      <c r="B3685">
        <v>101</v>
      </c>
      <c r="C3685" t="str">
        <f t="shared" ref="C3685" si="1828">"["&amp;G3685&amp;"]"</f>
        <v>[(Innovax Capital Limited ,ORG)]</v>
      </c>
      <c r="D3685" t="s">
        <v>14743</v>
      </c>
      <c r="E3685">
        <f t="shared" si="1805"/>
        <v>24</v>
      </c>
      <c r="F3685" t="s">
        <v>17756</v>
      </c>
      <c r="G3685" t="str">
        <f t="shared" si="1826"/>
        <v>(Innovax Capital Limited ,ORG)</v>
      </c>
    </row>
    <row r="3686" spans="1:11" ht="16.5" customHeight="1" x14ac:dyDescent="0.25">
      <c r="A3686" t="s">
        <v>14547</v>
      </c>
      <c r="B3686">
        <v>101</v>
      </c>
      <c r="C3686" t="str">
        <f>"["&amp;G3686&amp;K3686&amp;"]"</f>
        <v>[(Internal control consultant,TITLE)(BT Corporate Governance Limited,ORG)]</v>
      </c>
      <c r="D3686" t="s">
        <v>14550</v>
      </c>
      <c r="E3686">
        <f t="shared" si="1805"/>
        <v>27</v>
      </c>
      <c r="F3686" t="s">
        <v>11314</v>
      </c>
      <c r="G3686" t="str">
        <f t="shared" si="1826"/>
        <v>(Internal control consultant,TITLE)</v>
      </c>
      <c r="H3686" t="s">
        <v>14549</v>
      </c>
      <c r="I3686">
        <f t="shared" ref="I3686" si="1829">LEN(H3686)</f>
        <v>31</v>
      </c>
      <c r="J3686" t="s">
        <v>17891</v>
      </c>
      <c r="K3686" t="str">
        <f>"("&amp;H3686&amp;","&amp;J3686&amp;")"</f>
        <v>(BT Corporate Governance Limited,ORG)</v>
      </c>
    </row>
    <row r="3687" spans="1:11" ht="16.5" customHeight="1" x14ac:dyDescent="0.25">
      <c r="A3687" t="s">
        <v>6589</v>
      </c>
      <c r="B3687">
        <v>101</v>
      </c>
      <c r="C3687" t="str">
        <f t="shared" ref="C3687:C3688" si="1830">"["&amp;G3687&amp;"]"</f>
        <v>[(Jing Zhonghua ,PERSON)]</v>
      </c>
      <c r="D3687" t="s">
        <v>12751</v>
      </c>
      <c r="E3687">
        <f t="shared" si="1805"/>
        <v>14</v>
      </c>
      <c r="F3687" t="s">
        <v>17821</v>
      </c>
      <c r="G3687" t="str">
        <f t="shared" si="1826"/>
        <v>(Jing Zhonghua ,PERSON)</v>
      </c>
    </row>
    <row r="3688" spans="1:11" ht="16.5" customHeight="1" x14ac:dyDescent="0.25">
      <c r="A3688" t="s">
        <v>5233</v>
      </c>
      <c r="B3688">
        <v>101</v>
      </c>
      <c r="C3688" t="str">
        <f t="shared" si="1830"/>
        <v>[(Jingtian &amp; Gongcheng,ORG)]</v>
      </c>
      <c r="D3688" t="s">
        <v>15923</v>
      </c>
      <c r="E3688">
        <f t="shared" si="1805"/>
        <v>20</v>
      </c>
      <c r="F3688" t="s">
        <v>11321</v>
      </c>
      <c r="G3688" t="str">
        <f t="shared" si="1826"/>
        <v>(Jingtian &amp; Gongcheng,ORG)</v>
      </c>
    </row>
    <row r="3689" spans="1:11" ht="16.5" customHeight="1" x14ac:dyDescent="0.25">
      <c r="A3689" t="s">
        <v>9795</v>
      </c>
      <c r="B3689">
        <v>101</v>
      </c>
      <c r="C3689" t="str">
        <f>"["&amp;G3689&amp;K3689&amp;"]"</f>
        <v>[(Joint Bookrunners and Joint Lead Managers ,TITLE)(CLSA Limited,ORG)]</v>
      </c>
      <c r="D3689" t="s">
        <v>11812</v>
      </c>
      <c r="E3689">
        <f t="shared" si="1805"/>
        <v>42</v>
      </c>
      <c r="F3689" t="s">
        <v>17892</v>
      </c>
      <c r="G3689" t="str">
        <f t="shared" si="1826"/>
        <v>(Joint Bookrunners and Joint Lead Managers ,TITLE)</v>
      </c>
      <c r="H3689" t="s">
        <v>16830</v>
      </c>
      <c r="I3689">
        <f t="shared" ref="I3689" si="1831">LEN(H3689)</f>
        <v>12</v>
      </c>
      <c r="J3689" t="s">
        <v>17891</v>
      </c>
      <c r="K3689" t="str">
        <f>"("&amp;H3689&amp;","&amp;J3689&amp;")"</f>
        <v>(CLSA Limited,ORG)</v>
      </c>
    </row>
    <row r="3690" spans="1:11" ht="16.5" customHeight="1" x14ac:dyDescent="0.25">
      <c r="A3690" t="s">
        <v>7335</v>
      </c>
      <c r="B3690">
        <v>101</v>
      </c>
      <c r="C3690" t="str">
        <f t="shared" ref="C3690:C3703" si="1832">"["&amp;G3690&amp;"]"</f>
        <v>[(Legal Advisers to the Sole Sponsor and the Underwriters ,TITLE)]</v>
      </c>
      <c r="D3690" t="s">
        <v>14683</v>
      </c>
      <c r="E3690">
        <f t="shared" si="1805"/>
        <v>56</v>
      </c>
      <c r="F3690" t="s">
        <v>17956</v>
      </c>
      <c r="G3690" t="str">
        <f t="shared" si="1826"/>
        <v>(Legal Advisers to the Sole Sponsor and the Underwriters ,TITLE)</v>
      </c>
    </row>
    <row r="3691" spans="1:11" ht="16.5" customHeight="1" x14ac:dyDescent="0.25">
      <c r="A3691" t="s">
        <v>2293</v>
      </c>
      <c r="B3691">
        <v>101</v>
      </c>
      <c r="C3691" t="str">
        <f t="shared" si="1832"/>
        <v>[(LI Cunyi ,PERSON)]</v>
      </c>
      <c r="D3691" t="s">
        <v>12752</v>
      </c>
      <c r="E3691">
        <f t="shared" si="1805"/>
        <v>9</v>
      </c>
      <c r="F3691" t="s">
        <v>17821</v>
      </c>
      <c r="G3691" t="str">
        <f t="shared" si="1826"/>
        <v>(LI Cunyi ,PERSON)</v>
      </c>
    </row>
    <row r="3692" spans="1:11" ht="16.5" customHeight="1" x14ac:dyDescent="0.25">
      <c r="A3692" t="s">
        <v>8380</v>
      </c>
      <c r="B3692">
        <v>101</v>
      </c>
      <c r="C3692" t="str">
        <f t="shared" si="1832"/>
        <v>[(Men Geng ,PERSON)]</v>
      </c>
      <c r="D3692" t="s">
        <v>12753</v>
      </c>
      <c r="E3692">
        <f t="shared" si="1805"/>
        <v>9</v>
      </c>
      <c r="F3692" t="s">
        <v>17821</v>
      </c>
      <c r="G3692" t="str">
        <f t="shared" si="1826"/>
        <v>(Men Geng ,PERSON)</v>
      </c>
    </row>
    <row r="3693" spans="1:11" ht="16.5" customHeight="1" x14ac:dyDescent="0.25">
      <c r="A3693" t="s">
        <v>9728</v>
      </c>
      <c r="B3693">
        <v>101</v>
      </c>
      <c r="C3693" t="str">
        <f t="shared" si="1832"/>
        <v>[(Mr. Au Yeung Po Fung ,PERSON)]</v>
      </c>
      <c r="D3693" t="s">
        <v>11543</v>
      </c>
      <c r="E3693">
        <f t="shared" si="1805"/>
        <v>21</v>
      </c>
      <c r="F3693" t="s">
        <v>17821</v>
      </c>
      <c r="G3693" t="str">
        <f t="shared" si="1826"/>
        <v>(Mr. Au Yeung Po Fung ,PERSON)</v>
      </c>
    </row>
    <row r="3694" spans="1:11" ht="16.5" customHeight="1" x14ac:dyDescent="0.25">
      <c r="A3694" t="s">
        <v>10478</v>
      </c>
      <c r="B3694">
        <v>101</v>
      </c>
      <c r="C3694" t="str">
        <f t="shared" si="1832"/>
        <v>[(Mr. Chan Wan Tsun Adrian Alan ,PERSON)]</v>
      </c>
      <c r="D3694" t="s">
        <v>12754</v>
      </c>
      <c r="E3694">
        <f t="shared" si="1805"/>
        <v>30</v>
      </c>
      <c r="F3694" t="s">
        <v>17782</v>
      </c>
      <c r="G3694" t="str">
        <f t="shared" si="1826"/>
        <v>(Mr. Chan Wan Tsun Adrian Alan ,PERSON)</v>
      </c>
    </row>
    <row r="3695" spans="1:11" ht="16.5" customHeight="1" x14ac:dyDescent="0.25">
      <c r="A3695" t="s">
        <v>3920</v>
      </c>
      <c r="B3695">
        <v>101</v>
      </c>
      <c r="C3695" t="str">
        <f t="shared" si="1832"/>
        <v>[(Mr. Cher Choong Kiak ,PERSON)]</v>
      </c>
      <c r="D3695" t="s">
        <v>12755</v>
      </c>
      <c r="E3695">
        <f t="shared" si="1805"/>
        <v>21</v>
      </c>
      <c r="F3695" t="s">
        <v>17821</v>
      </c>
      <c r="G3695" t="str">
        <f t="shared" si="1826"/>
        <v>(Mr. Cher Choong Kiak ,PERSON)</v>
      </c>
    </row>
    <row r="3696" spans="1:11" ht="16.5" customHeight="1" x14ac:dyDescent="0.25">
      <c r="A3696" t="s">
        <v>122</v>
      </c>
      <c r="B3696">
        <v>101</v>
      </c>
      <c r="C3696" t="str">
        <f t="shared" si="1832"/>
        <v>[(Mr. Chong Sik ,PERSON)]</v>
      </c>
      <c r="D3696" t="s">
        <v>12756</v>
      </c>
      <c r="E3696">
        <f t="shared" si="1805"/>
        <v>14</v>
      </c>
      <c r="F3696" t="s">
        <v>17821</v>
      </c>
      <c r="G3696" t="str">
        <f t="shared" si="1826"/>
        <v>(Mr. Chong Sik ,PERSON)</v>
      </c>
    </row>
    <row r="3697" spans="1:11" ht="16.5" customHeight="1" x14ac:dyDescent="0.25">
      <c r="A3697" t="s">
        <v>63</v>
      </c>
      <c r="B3697">
        <v>101</v>
      </c>
      <c r="C3697" t="str">
        <f t="shared" si="1832"/>
        <v>[(Mr. Chong Sik ,PERSON)]</v>
      </c>
      <c r="D3697" t="s">
        <v>12756</v>
      </c>
      <c r="E3697">
        <f t="shared" si="1805"/>
        <v>14</v>
      </c>
      <c r="F3697" t="s">
        <v>17821</v>
      </c>
      <c r="G3697" t="str">
        <f t="shared" si="1826"/>
        <v>(Mr. Chong Sik ,PERSON)</v>
      </c>
    </row>
    <row r="3698" spans="1:11" ht="16.5" customHeight="1" x14ac:dyDescent="0.25">
      <c r="A3698" t="s">
        <v>1317</v>
      </c>
      <c r="B3698">
        <v>101</v>
      </c>
      <c r="C3698" t="str">
        <f t="shared" si="1832"/>
        <v>[(Mr. Chu Hau Lim ,PERSON)]</v>
      </c>
      <c r="D3698" t="s">
        <v>11469</v>
      </c>
      <c r="E3698">
        <f t="shared" si="1805"/>
        <v>16</v>
      </c>
      <c r="F3698" t="s">
        <v>11322</v>
      </c>
      <c r="G3698" t="str">
        <f t="shared" si="1826"/>
        <v>(Mr. Chu Hau Lim ,PERSON)</v>
      </c>
    </row>
    <row r="3699" spans="1:11" ht="16.5" customHeight="1" x14ac:dyDescent="0.25">
      <c r="A3699" t="s">
        <v>10639</v>
      </c>
      <c r="B3699">
        <v>101</v>
      </c>
      <c r="C3699" t="str">
        <f t="shared" si="1832"/>
        <v>[(Mr. CHUNG Chau Kan ,PERSON)]</v>
      </c>
      <c r="D3699" t="s">
        <v>13002</v>
      </c>
      <c r="E3699">
        <f t="shared" si="1805"/>
        <v>19</v>
      </c>
      <c r="F3699" t="s">
        <v>17821</v>
      </c>
      <c r="G3699" t="str">
        <f t="shared" si="1826"/>
        <v>(Mr. CHUNG Chau Kan ,PERSON)</v>
      </c>
    </row>
    <row r="3700" spans="1:11" ht="16.5" customHeight="1" x14ac:dyDescent="0.25">
      <c r="A3700" t="s">
        <v>10499</v>
      </c>
      <c r="B3700">
        <v>101</v>
      </c>
      <c r="C3700" t="str">
        <f t="shared" si="1832"/>
        <v>[(Mr. Fu Lui ,PERSON)]</v>
      </c>
      <c r="D3700" t="s">
        <v>12757</v>
      </c>
      <c r="E3700">
        <f t="shared" si="1805"/>
        <v>11</v>
      </c>
      <c r="F3700" t="s">
        <v>17821</v>
      </c>
      <c r="G3700" t="str">
        <f t="shared" si="1826"/>
        <v>(Mr. Fu Lui ,PERSON)</v>
      </c>
    </row>
    <row r="3701" spans="1:11" ht="16.5" customHeight="1" x14ac:dyDescent="0.25">
      <c r="A3701" t="s">
        <v>6128</v>
      </c>
      <c r="B3701">
        <v>101</v>
      </c>
      <c r="C3701" t="str">
        <f t="shared" si="1832"/>
        <v>[(Mr. Heung Che Kan ,PERSON)]</v>
      </c>
      <c r="D3701" t="s">
        <v>12758</v>
      </c>
      <c r="E3701">
        <f t="shared" si="1805"/>
        <v>18</v>
      </c>
      <c r="F3701" t="s">
        <v>17821</v>
      </c>
      <c r="G3701" t="str">
        <f t="shared" si="1826"/>
        <v>(Mr. Heung Che Kan ,PERSON)</v>
      </c>
    </row>
    <row r="3702" spans="1:11" ht="16.5" customHeight="1" x14ac:dyDescent="0.25">
      <c r="A3702" t="s">
        <v>6130</v>
      </c>
      <c r="B3702">
        <v>101</v>
      </c>
      <c r="C3702" t="str">
        <f t="shared" si="1832"/>
        <v>[(Mr. Heung Yue Wing ,PERSON)]</v>
      </c>
      <c r="D3702" t="s">
        <v>12759</v>
      </c>
      <c r="E3702">
        <f t="shared" si="1805"/>
        <v>19</v>
      </c>
      <c r="F3702" t="s">
        <v>17821</v>
      </c>
      <c r="G3702" t="str">
        <f t="shared" si="1826"/>
        <v>(Mr. Heung Yue Wing ,PERSON)</v>
      </c>
    </row>
    <row r="3703" spans="1:11" ht="16.5" customHeight="1" x14ac:dyDescent="0.25">
      <c r="A3703" t="s">
        <v>3309</v>
      </c>
      <c r="B3703">
        <v>101</v>
      </c>
      <c r="C3703" t="str">
        <f t="shared" si="1832"/>
        <v>[(Mr. Ho Jeong Lee ,PERSON)]</v>
      </c>
      <c r="D3703" t="s">
        <v>14365</v>
      </c>
      <c r="E3703">
        <f t="shared" si="1805"/>
        <v>17</v>
      </c>
      <c r="F3703" t="s">
        <v>11322</v>
      </c>
      <c r="G3703" t="str">
        <f t="shared" si="1826"/>
        <v>(Mr. Ho Jeong Lee ,PERSON)</v>
      </c>
    </row>
    <row r="3704" spans="1:11" ht="16.5" customHeight="1" x14ac:dyDescent="0.25">
      <c r="A3704" t="s">
        <v>10860</v>
      </c>
      <c r="B3704">
        <v>101</v>
      </c>
      <c r="C3704" t="str">
        <f>"["&amp;G3704&amp;K3704&amp;"]"</f>
        <v>[(Mr. Hon Chin Kheong ,PERSON)(Han Zhenqiang,PERSON)]</v>
      </c>
      <c r="D3704" t="s">
        <v>12760</v>
      </c>
      <c r="E3704">
        <f t="shared" si="1805"/>
        <v>20</v>
      </c>
      <c r="F3704" t="s">
        <v>17763</v>
      </c>
      <c r="G3704" t="str">
        <f t="shared" si="1826"/>
        <v>(Mr. Hon Chin Kheong ,PERSON)</v>
      </c>
      <c r="H3704" t="s">
        <v>12761</v>
      </c>
      <c r="I3704">
        <f t="shared" ref="I3704" si="1833">LEN(H3704)</f>
        <v>13</v>
      </c>
      <c r="J3704" t="s">
        <v>17763</v>
      </c>
      <c r="K3704" t="str">
        <f>"("&amp;H3704&amp;","&amp;J3704&amp;")"</f>
        <v>(Han Zhenqiang,PERSON)</v>
      </c>
    </row>
    <row r="3705" spans="1:11" ht="16.5" customHeight="1" x14ac:dyDescent="0.25">
      <c r="A3705" t="s">
        <v>3504</v>
      </c>
      <c r="B3705">
        <v>101</v>
      </c>
      <c r="C3705" t="str">
        <f t="shared" ref="C3705:C3723" si="1834">"["&amp;G3705&amp;"]"</f>
        <v>[(Mr. Jong Voon Hoo ,PERSON)]</v>
      </c>
      <c r="D3705" t="s">
        <v>12762</v>
      </c>
      <c r="E3705">
        <f t="shared" si="1805"/>
        <v>18</v>
      </c>
      <c r="F3705" t="s">
        <v>17821</v>
      </c>
      <c r="G3705" t="str">
        <f t="shared" si="1826"/>
        <v>(Mr. Jong Voon Hoo ,PERSON)</v>
      </c>
    </row>
    <row r="3706" spans="1:11" ht="16.5" customHeight="1" x14ac:dyDescent="0.25">
      <c r="A3706" t="s">
        <v>6552</v>
      </c>
      <c r="B3706">
        <v>101</v>
      </c>
      <c r="C3706" t="str">
        <f t="shared" si="1834"/>
        <v>[(Mr. Junfeng Wang ,PERSON)]</v>
      </c>
      <c r="D3706" t="s">
        <v>12763</v>
      </c>
      <c r="E3706">
        <f t="shared" si="1805"/>
        <v>17</v>
      </c>
      <c r="F3706" t="s">
        <v>11322</v>
      </c>
      <c r="G3706" t="str">
        <f t="shared" si="1826"/>
        <v>(Mr. Junfeng Wang ,PERSON)</v>
      </c>
    </row>
    <row r="3707" spans="1:11" ht="16.5" customHeight="1" x14ac:dyDescent="0.25">
      <c r="A3707" t="s">
        <v>9973</v>
      </c>
      <c r="B3707">
        <v>101</v>
      </c>
      <c r="C3707" t="str">
        <f t="shared" si="1834"/>
        <v>[(Mr. Keith Shing Cheung Wong ,PERSON)]</v>
      </c>
      <c r="D3707" t="s">
        <v>12764</v>
      </c>
      <c r="E3707">
        <f t="shared" si="1805"/>
        <v>28</v>
      </c>
      <c r="F3707" t="s">
        <v>17782</v>
      </c>
      <c r="G3707" t="str">
        <f t="shared" si="1826"/>
        <v>(Mr. Keith Shing Cheung Wong ,PERSON)</v>
      </c>
    </row>
    <row r="3708" spans="1:11" ht="16.5" customHeight="1" x14ac:dyDescent="0.25">
      <c r="A3708" t="s">
        <v>7464</v>
      </c>
      <c r="B3708">
        <v>101</v>
      </c>
      <c r="C3708" t="str">
        <f t="shared" si="1834"/>
        <v>[(Mr. Kevin Trantallis,PERSON)]</v>
      </c>
      <c r="D3708" t="s">
        <v>14366</v>
      </c>
      <c r="E3708">
        <f t="shared" si="1805"/>
        <v>20</v>
      </c>
      <c r="F3708" t="s">
        <v>17821</v>
      </c>
      <c r="G3708" t="str">
        <f t="shared" si="1826"/>
        <v>(Mr. Kevin Trantallis,PERSON)</v>
      </c>
    </row>
    <row r="3709" spans="1:11" ht="16.5" customHeight="1" x14ac:dyDescent="0.25">
      <c r="A3709" t="s">
        <v>4825</v>
      </c>
      <c r="B3709">
        <v>101</v>
      </c>
      <c r="C3709" t="str">
        <f t="shared" si="1834"/>
        <v>[(Mr. Lai Chun Yu ,PERSON)]</v>
      </c>
      <c r="D3709" t="s">
        <v>11595</v>
      </c>
      <c r="E3709">
        <f t="shared" si="1805"/>
        <v>16</v>
      </c>
      <c r="F3709" t="s">
        <v>11322</v>
      </c>
      <c r="G3709" t="str">
        <f t="shared" si="1826"/>
        <v>(Mr. Lai Chun Yu ,PERSON)</v>
      </c>
    </row>
    <row r="3710" spans="1:11" ht="16.5" customHeight="1" x14ac:dyDescent="0.25">
      <c r="A3710" t="s">
        <v>6169</v>
      </c>
      <c r="B3710">
        <v>101</v>
      </c>
      <c r="C3710" t="str">
        <f t="shared" si="1834"/>
        <v>[(Mr. Law Eng Hock,PERSON)]</v>
      </c>
      <c r="D3710" t="s">
        <v>14367</v>
      </c>
      <c r="E3710">
        <f t="shared" si="1805"/>
        <v>16</v>
      </c>
      <c r="F3710" t="s">
        <v>11322</v>
      </c>
      <c r="G3710" t="str">
        <f t="shared" si="1826"/>
        <v>(Mr. Law Eng Hock,PERSON)</v>
      </c>
    </row>
    <row r="3711" spans="1:11" ht="16.5" customHeight="1" x14ac:dyDescent="0.25">
      <c r="A3711" t="s">
        <v>5774</v>
      </c>
      <c r="B3711">
        <v>101</v>
      </c>
      <c r="C3711" t="str">
        <f t="shared" si="1834"/>
        <v>[(Mr. Lee Cheuk Yin Dannis ,PERSON)]</v>
      </c>
      <c r="D3711" t="s">
        <v>11651</v>
      </c>
      <c r="E3711">
        <f t="shared" si="1805"/>
        <v>25</v>
      </c>
      <c r="F3711" t="s">
        <v>17782</v>
      </c>
      <c r="G3711" t="str">
        <f t="shared" si="1826"/>
        <v>(Mr. Lee Cheuk Yin Dannis ,PERSON)</v>
      </c>
    </row>
    <row r="3712" spans="1:11" ht="16.5" customHeight="1" x14ac:dyDescent="0.25">
      <c r="A3712" t="s">
        <v>2971</v>
      </c>
      <c r="B3712">
        <v>101</v>
      </c>
      <c r="C3712" t="str">
        <f t="shared" si="1834"/>
        <v>[(Mr. Lee Yan Fai,PERSON)]</v>
      </c>
      <c r="D3712" t="s">
        <v>12765</v>
      </c>
      <c r="E3712">
        <f t="shared" si="1805"/>
        <v>15</v>
      </c>
      <c r="F3712" t="s">
        <v>17821</v>
      </c>
      <c r="G3712" t="str">
        <f t="shared" si="1826"/>
        <v>(Mr. Lee Yan Fai,PERSON)</v>
      </c>
    </row>
    <row r="3713" spans="1:11" ht="16.5" customHeight="1" x14ac:dyDescent="0.25">
      <c r="A3713" t="s">
        <v>6993</v>
      </c>
      <c r="B3713">
        <v>101</v>
      </c>
      <c r="C3713" t="str">
        <f t="shared" si="1834"/>
        <v>[(Mr. Li Yunfeng ,PERSON)]</v>
      </c>
      <c r="D3713" t="s">
        <v>12019</v>
      </c>
      <c r="E3713">
        <f t="shared" si="1805"/>
        <v>15</v>
      </c>
      <c r="F3713" t="s">
        <v>17821</v>
      </c>
      <c r="G3713" t="str">
        <f t="shared" si="1826"/>
        <v>(Mr. Li Yunfeng ,PERSON)</v>
      </c>
    </row>
    <row r="3714" spans="1:11" ht="16.5" customHeight="1" x14ac:dyDescent="0.25">
      <c r="A3714" t="s">
        <v>10034</v>
      </c>
      <c r="B3714">
        <v>101</v>
      </c>
      <c r="C3714" t="str">
        <f t="shared" si="1834"/>
        <v>[(Mr. Liu Kin Sing ,PERSON)]</v>
      </c>
      <c r="D3714" t="s">
        <v>12766</v>
      </c>
      <c r="E3714">
        <f t="shared" si="1805"/>
        <v>17</v>
      </c>
      <c r="F3714" t="s">
        <v>11322</v>
      </c>
      <c r="G3714" t="str">
        <f t="shared" si="1826"/>
        <v>(Mr. Liu Kin Sing ,PERSON)</v>
      </c>
    </row>
    <row r="3715" spans="1:11" ht="16.5" customHeight="1" x14ac:dyDescent="0.25">
      <c r="A3715" t="s">
        <v>6040</v>
      </c>
      <c r="B3715">
        <v>101</v>
      </c>
      <c r="C3715" t="str">
        <f t="shared" si="1834"/>
        <v>[(Mr. Liu Xin ,PERSON)]</v>
      </c>
      <c r="D3715" t="s">
        <v>12767</v>
      </c>
      <c r="E3715">
        <f t="shared" ref="E3715:E3778" si="1835">LEN(D3715)</f>
        <v>12</v>
      </c>
      <c r="F3715" t="s">
        <v>17821</v>
      </c>
      <c r="G3715" t="str">
        <f t="shared" si="1826"/>
        <v>(Mr. Liu Xin ,PERSON)</v>
      </c>
    </row>
    <row r="3716" spans="1:11" ht="16.5" customHeight="1" x14ac:dyDescent="0.25">
      <c r="A3716" t="s">
        <v>8406</v>
      </c>
      <c r="B3716">
        <v>101</v>
      </c>
      <c r="C3716" t="str">
        <f t="shared" si="1834"/>
        <v>[(Mr. Liu Yung Kan ,PERSON)]</v>
      </c>
      <c r="D3716" t="s">
        <v>12768</v>
      </c>
      <c r="E3716">
        <f t="shared" si="1835"/>
        <v>17</v>
      </c>
      <c r="F3716" t="s">
        <v>11322</v>
      </c>
      <c r="G3716" t="str">
        <f t="shared" si="1826"/>
        <v>(Mr. Liu Yung Kan ,PERSON)</v>
      </c>
    </row>
    <row r="3717" spans="1:11" ht="16.5" customHeight="1" x14ac:dyDescent="0.25">
      <c r="A3717" t="s">
        <v>10612</v>
      </c>
      <c r="B3717">
        <v>101</v>
      </c>
      <c r="C3717" t="str">
        <f t="shared" si="1834"/>
        <v>[(Mr. LO Chi Wang ,PERSON)]</v>
      </c>
      <c r="D3717" t="s">
        <v>11471</v>
      </c>
      <c r="E3717">
        <f t="shared" si="1835"/>
        <v>16</v>
      </c>
      <c r="F3717" t="s">
        <v>11322</v>
      </c>
      <c r="G3717" t="str">
        <f t="shared" si="1826"/>
        <v>(Mr. LO Chi Wang ,PERSON)</v>
      </c>
    </row>
    <row r="3718" spans="1:11" ht="16.5" customHeight="1" x14ac:dyDescent="0.25">
      <c r="A3718" t="s">
        <v>9077</v>
      </c>
      <c r="B3718">
        <v>101</v>
      </c>
      <c r="C3718" t="str">
        <f t="shared" si="1834"/>
        <v>[(Mr. Naxin YAO ,PERSON)]</v>
      </c>
      <c r="D3718" t="s">
        <v>12769</v>
      </c>
      <c r="E3718">
        <f t="shared" si="1835"/>
        <v>14</v>
      </c>
      <c r="F3718" t="s">
        <v>17821</v>
      </c>
      <c r="G3718" t="str">
        <f t="shared" si="1826"/>
        <v>(Mr. Naxin YAO ,PERSON)</v>
      </c>
    </row>
    <row r="3719" spans="1:11" ht="16.5" customHeight="1" x14ac:dyDescent="0.25">
      <c r="A3719" t="s">
        <v>934</v>
      </c>
      <c r="B3719">
        <v>101</v>
      </c>
      <c r="C3719" t="str">
        <f t="shared" si="1834"/>
        <v>[(Mr. PAN Haihong ,PERSON)]</v>
      </c>
      <c r="D3719" t="s">
        <v>12770</v>
      </c>
      <c r="E3719">
        <f t="shared" si="1835"/>
        <v>16</v>
      </c>
      <c r="F3719" t="s">
        <v>11322</v>
      </c>
      <c r="G3719" t="str">
        <f t="shared" si="1826"/>
        <v>(Mr. PAN Haihong ,PERSON)</v>
      </c>
    </row>
    <row r="3720" spans="1:11" ht="16.5" customHeight="1" x14ac:dyDescent="0.25">
      <c r="A3720" t="s">
        <v>8731</v>
      </c>
      <c r="B3720">
        <v>101</v>
      </c>
      <c r="C3720" t="str">
        <f t="shared" si="1834"/>
        <v>[(Mr. Ren Ai ,PERSON)]</v>
      </c>
      <c r="D3720" t="s">
        <v>12698</v>
      </c>
      <c r="E3720">
        <f t="shared" si="1835"/>
        <v>11</v>
      </c>
      <c r="F3720" t="s">
        <v>17821</v>
      </c>
      <c r="G3720" t="str">
        <f t="shared" si="1826"/>
        <v>(Mr. Ren Ai ,PERSON)</v>
      </c>
    </row>
    <row r="3721" spans="1:11" ht="16.5" customHeight="1" x14ac:dyDescent="0.25">
      <c r="A3721" t="s">
        <v>3002</v>
      </c>
      <c r="B3721">
        <v>101</v>
      </c>
      <c r="C3721" t="str">
        <f t="shared" si="1834"/>
        <v>[(Mr. Shen Jing Wu ,PERSON)]</v>
      </c>
      <c r="D3721" t="s">
        <v>12771</v>
      </c>
      <c r="E3721">
        <f t="shared" si="1835"/>
        <v>17</v>
      </c>
      <c r="F3721" t="s">
        <v>11322</v>
      </c>
      <c r="G3721" t="str">
        <f t="shared" si="1826"/>
        <v>(Mr. Shen Jing Wu ,PERSON)</v>
      </c>
    </row>
    <row r="3722" spans="1:11" ht="16.5" customHeight="1" x14ac:dyDescent="0.25">
      <c r="A3722" t="s">
        <v>5835</v>
      </c>
      <c r="B3722">
        <v>101</v>
      </c>
      <c r="C3722" t="str">
        <f t="shared" si="1834"/>
        <v>[(Mr. SUN Taoyong ,PERSON)]</v>
      </c>
      <c r="D3722" t="s">
        <v>12772</v>
      </c>
      <c r="E3722">
        <f t="shared" si="1835"/>
        <v>16</v>
      </c>
      <c r="F3722" t="s">
        <v>11322</v>
      </c>
      <c r="G3722" t="str">
        <f t="shared" si="1826"/>
        <v>(Mr. SUN Taoyong ,PERSON)</v>
      </c>
    </row>
    <row r="3723" spans="1:11" ht="16.5" customHeight="1" x14ac:dyDescent="0.25">
      <c r="A3723" t="s">
        <v>7133</v>
      </c>
      <c r="B3723">
        <v>101</v>
      </c>
      <c r="C3723" t="str">
        <f t="shared" si="1834"/>
        <v>[(Mr. Sy Man Chiu,PERSON)]</v>
      </c>
      <c r="D3723" t="s">
        <v>12773</v>
      </c>
      <c r="E3723">
        <f t="shared" si="1835"/>
        <v>15</v>
      </c>
      <c r="F3723" t="s">
        <v>17821</v>
      </c>
      <c r="G3723" t="str">
        <f t="shared" si="1826"/>
        <v>(Mr. Sy Man Chiu,PERSON)</v>
      </c>
    </row>
    <row r="3724" spans="1:11" ht="16.5" customHeight="1" x14ac:dyDescent="0.25">
      <c r="A3724" t="s">
        <v>5572</v>
      </c>
      <c r="B3724">
        <v>101</v>
      </c>
      <c r="C3724" t="str">
        <f>"["&amp;G3724&amp;K3724&amp;"]"</f>
        <v>[(Mr. Tan Chade Phang ,PERSON)(Chen Yifan,PERSON)]</v>
      </c>
      <c r="D3724" t="s">
        <v>12774</v>
      </c>
      <c r="E3724">
        <f t="shared" si="1835"/>
        <v>20</v>
      </c>
      <c r="F3724" t="s">
        <v>17763</v>
      </c>
      <c r="G3724" t="str">
        <f t="shared" si="1826"/>
        <v>(Mr. Tan Chade Phang ,PERSON)</v>
      </c>
      <c r="H3724" t="s">
        <v>12775</v>
      </c>
      <c r="I3724">
        <f t="shared" ref="I3724" si="1836">LEN(H3724)</f>
        <v>10</v>
      </c>
      <c r="J3724" t="s">
        <v>17763</v>
      </c>
      <c r="K3724" t="str">
        <f>"("&amp;H3724&amp;","&amp;J3724&amp;")"</f>
        <v>(Chen Yifan,PERSON)</v>
      </c>
    </row>
    <row r="3725" spans="1:11" ht="16.5" customHeight="1" x14ac:dyDescent="0.25">
      <c r="A3725" t="s">
        <v>7283</v>
      </c>
      <c r="B3725">
        <v>101</v>
      </c>
      <c r="C3725" t="str">
        <f t="shared" ref="C3725:C3746" si="1837">"["&amp;G3725&amp;"]"</f>
        <v>[(Mr. Tang Che Yin ,PERSON)]</v>
      </c>
      <c r="D3725" t="s">
        <v>12776</v>
      </c>
      <c r="E3725">
        <f t="shared" si="1835"/>
        <v>17</v>
      </c>
      <c r="F3725" t="s">
        <v>11322</v>
      </c>
      <c r="G3725" t="str">
        <f t="shared" si="1826"/>
        <v>(Mr. Tang Che Yin ,PERSON)</v>
      </c>
    </row>
    <row r="3726" spans="1:11" ht="16.5" customHeight="1" x14ac:dyDescent="0.25">
      <c r="A3726" t="s">
        <v>1139</v>
      </c>
      <c r="B3726">
        <v>101</v>
      </c>
      <c r="C3726" t="str">
        <f t="shared" si="1837"/>
        <v>[(Mr. TANG Sher Kin ,PERSON)]</v>
      </c>
      <c r="D3726" t="s">
        <v>12777</v>
      </c>
      <c r="E3726">
        <f t="shared" si="1835"/>
        <v>18</v>
      </c>
      <c r="F3726" t="s">
        <v>17821</v>
      </c>
      <c r="G3726" t="str">
        <f t="shared" si="1826"/>
        <v>(Mr. TANG Sher Kin ,PERSON)</v>
      </c>
    </row>
    <row r="3727" spans="1:11" ht="16.5" customHeight="1" x14ac:dyDescent="0.25">
      <c r="A3727" t="s">
        <v>6488</v>
      </c>
      <c r="B3727">
        <v>101</v>
      </c>
      <c r="C3727" t="str">
        <f t="shared" si="1837"/>
        <v>[(Mr. Tsui Kai Kwong,PERSON)]</v>
      </c>
      <c r="D3727" t="s">
        <v>12778</v>
      </c>
      <c r="E3727">
        <f t="shared" si="1835"/>
        <v>18</v>
      </c>
      <c r="F3727" t="s">
        <v>17821</v>
      </c>
      <c r="G3727" t="str">
        <f t="shared" si="1826"/>
        <v>(Mr. Tsui Kai Kwong,PERSON)</v>
      </c>
    </row>
    <row r="3728" spans="1:11" ht="16.5" customHeight="1" x14ac:dyDescent="0.25">
      <c r="A3728" t="s">
        <v>5</v>
      </c>
      <c r="B3728">
        <v>101</v>
      </c>
      <c r="C3728" t="str">
        <f t="shared" si="1837"/>
        <v>[(Mr. WANG Huiwen ,PERSON)]</v>
      </c>
      <c r="D3728" t="s">
        <v>12779</v>
      </c>
      <c r="E3728">
        <f t="shared" si="1835"/>
        <v>16</v>
      </c>
      <c r="F3728" t="s">
        <v>11322</v>
      </c>
      <c r="G3728" t="str">
        <f t="shared" si="1826"/>
        <v>(Mr. WANG Huiwen ,PERSON)</v>
      </c>
    </row>
    <row r="3729" spans="1:7" ht="16.5" customHeight="1" x14ac:dyDescent="0.25">
      <c r="A3729" t="s">
        <v>937</v>
      </c>
      <c r="B3729">
        <v>101</v>
      </c>
      <c r="C3729" t="str">
        <f t="shared" si="1837"/>
        <v>[(Mr. WANG Wenming ,PERSON)]</v>
      </c>
      <c r="D3729" t="s">
        <v>12780</v>
      </c>
      <c r="E3729">
        <f t="shared" si="1835"/>
        <v>17</v>
      </c>
      <c r="F3729" t="s">
        <v>11322</v>
      </c>
      <c r="G3729" t="str">
        <f t="shared" si="1826"/>
        <v>(Mr. WANG Wenming ,PERSON)</v>
      </c>
    </row>
    <row r="3730" spans="1:7" ht="16.5" customHeight="1" x14ac:dyDescent="0.25">
      <c r="A3730" t="s">
        <v>1437</v>
      </c>
      <c r="B3730">
        <v>101</v>
      </c>
      <c r="C3730" t="str">
        <f t="shared" si="1837"/>
        <v>[(Mr. Wong Chun Sek Edmund ,PERSON)]</v>
      </c>
      <c r="D3730" t="s">
        <v>11806</v>
      </c>
      <c r="E3730">
        <f t="shared" si="1835"/>
        <v>25</v>
      </c>
      <c r="F3730" t="s">
        <v>17782</v>
      </c>
      <c r="G3730" t="str">
        <f t="shared" si="1826"/>
        <v>(Mr. Wong Chun Sek Edmund ,PERSON)</v>
      </c>
    </row>
    <row r="3731" spans="1:7" ht="16.5" customHeight="1" x14ac:dyDescent="0.25">
      <c r="A3731" t="s">
        <v>6284</v>
      </c>
      <c r="B3731">
        <v>101</v>
      </c>
      <c r="C3731" t="str">
        <f t="shared" si="1837"/>
        <v>[(Mr. WONG Keith Shing Cheung ,PERSON)]</v>
      </c>
      <c r="D3731" t="s">
        <v>12781</v>
      </c>
      <c r="E3731">
        <f t="shared" si="1835"/>
        <v>28</v>
      </c>
      <c r="F3731" t="s">
        <v>17782</v>
      </c>
      <c r="G3731" t="str">
        <f t="shared" si="1826"/>
        <v>(Mr. WONG Keith Shing Cheung ,PERSON)</v>
      </c>
    </row>
    <row r="3732" spans="1:7" ht="16.5" customHeight="1" x14ac:dyDescent="0.25">
      <c r="A3732" t="s">
        <v>4394</v>
      </c>
      <c r="B3732">
        <v>101</v>
      </c>
      <c r="C3732" t="str">
        <f t="shared" si="1837"/>
        <v>[(Mr. Wong Sue Toa, Stewart ,PERSON)]</v>
      </c>
      <c r="D3732" t="s">
        <v>12782</v>
      </c>
      <c r="E3732">
        <f t="shared" si="1835"/>
        <v>26</v>
      </c>
      <c r="F3732" t="s">
        <v>17782</v>
      </c>
      <c r="G3732" t="str">
        <f t="shared" si="1826"/>
        <v>(Mr. Wong Sue Toa, Stewart ,PERSON)</v>
      </c>
    </row>
    <row r="3733" spans="1:7" ht="16.5" customHeight="1" x14ac:dyDescent="0.25">
      <c r="A3733" t="s">
        <v>6519</v>
      </c>
      <c r="B3733">
        <v>101</v>
      </c>
      <c r="C3733" t="str">
        <f t="shared" si="1837"/>
        <v>[(Mr. Xie Lijun ,PERSON)]</v>
      </c>
      <c r="D3733" t="s">
        <v>12783</v>
      </c>
      <c r="E3733">
        <f t="shared" si="1835"/>
        <v>14</v>
      </c>
      <c r="F3733" t="s">
        <v>17821</v>
      </c>
      <c r="G3733" t="str">
        <f t="shared" si="1826"/>
        <v>(Mr. Xie Lijun ,PERSON)</v>
      </c>
    </row>
    <row r="3734" spans="1:7" ht="16.5" customHeight="1" x14ac:dyDescent="0.25">
      <c r="A3734" t="s">
        <v>4139</v>
      </c>
      <c r="B3734">
        <v>101</v>
      </c>
      <c r="C3734" t="str">
        <f t="shared" si="1837"/>
        <v>[(Mr. Yao, Jau-Chang ,PERSON)]</v>
      </c>
      <c r="D3734" t="s">
        <v>12784</v>
      </c>
      <c r="E3734">
        <f t="shared" si="1835"/>
        <v>19</v>
      </c>
      <c r="F3734" t="s">
        <v>17821</v>
      </c>
      <c r="G3734" t="str">
        <f t="shared" si="1826"/>
        <v>(Mr. Yao, Jau-Chang ,PERSON)</v>
      </c>
    </row>
    <row r="3735" spans="1:7" ht="16.5" customHeight="1" x14ac:dyDescent="0.25">
      <c r="A3735" t="s">
        <v>4911</v>
      </c>
      <c r="B3735">
        <v>101</v>
      </c>
      <c r="C3735" t="str">
        <f t="shared" si="1837"/>
        <v>[(Mr. Yung Chia-Pu ,PERSON)]</v>
      </c>
      <c r="D3735" t="s">
        <v>12785</v>
      </c>
      <c r="E3735">
        <f t="shared" si="1835"/>
        <v>17</v>
      </c>
      <c r="F3735" t="s">
        <v>11322</v>
      </c>
      <c r="G3735" t="str">
        <f t="shared" si="1826"/>
        <v>(Mr. Yung Chia-Pu ,PERSON)</v>
      </c>
    </row>
    <row r="3736" spans="1:7" ht="16.5" customHeight="1" x14ac:dyDescent="0.25">
      <c r="A3736" t="s">
        <v>9613</v>
      </c>
      <c r="B3736">
        <v>101</v>
      </c>
      <c r="C3736" t="str">
        <f t="shared" si="1837"/>
        <v>[(Mr. Zhang Jianguo ,PERSON)]</v>
      </c>
      <c r="D3736" t="s">
        <v>12475</v>
      </c>
      <c r="E3736">
        <f t="shared" si="1835"/>
        <v>18</v>
      </c>
      <c r="F3736" t="s">
        <v>17821</v>
      </c>
      <c r="G3736" t="str">
        <f t="shared" si="1826"/>
        <v>(Mr. Zhang Jianguo ,PERSON)</v>
      </c>
    </row>
    <row r="3737" spans="1:7" ht="16.5" customHeight="1" x14ac:dyDescent="0.25">
      <c r="A3737" t="s">
        <v>4869</v>
      </c>
      <c r="B3737">
        <v>101</v>
      </c>
      <c r="C3737" t="str">
        <f t="shared" si="1837"/>
        <v>[(Mr. Zheng Guosi ,PERSON)]</v>
      </c>
      <c r="D3737" t="s">
        <v>12786</v>
      </c>
      <c r="E3737">
        <f t="shared" si="1835"/>
        <v>16</v>
      </c>
      <c r="F3737" t="s">
        <v>11322</v>
      </c>
      <c r="G3737" t="str">
        <f t="shared" si="1826"/>
        <v>(Mr. Zheng Guosi ,PERSON)</v>
      </c>
    </row>
    <row r="3738" spans="1:7" ht="16.5" customHeight="1" x14ac:dyDescent="0.25">
      <c r="A3738" t="s">
        <v>11045</v>
      </c>
      <c r="B3738">
        <v>101</v>
      </c>
      <c r="C3738" t="str">
        <f t="shared" si="1837"/>
        <v>[(Mr. Zhong Shanshan ,PERSON)]</v>
      </c>
      <c r="D3738" t="s">
        <v>12787</v>
      </c>
      <c r="E3738">
        <f t="shared" si="1835"/>
        <v>19</v>
      </c>
      <c r="F3738" t="s">
        <v>17821</v>
      </c>
      <c r="G3738" t="str">
        <f t="shared" si="1826"/>
        <v>(Mr. Zhong Shanshan ,PERSON)</v>
      </c>
    </row>
    <row r="3739" spans="1:7" ht="16.5" customHeight="1" x14ac:dyDescent="0.25">
      <c r="A3739" t="s">
        <v>8348</v>
      </c>
      <c r="B3739">
        <v>101</v>
      </c>
      <c r="C3739" t="str">
        <f t="shared" si="1837"/>
        <v>[(Mr. ZHOU Hongbin ,PERSON)]</v>
      </c>
      <c r="D3739" t="s">
        <v>12788</v>
      </c>
      <c r="E3739">
        <f t="shared" si="1835"/>
        <v>17</v>
      </c>
      <c r="F3739" t="s">
        <v>11322</v>
      </c>
      <c r="G3739" t="str">
        <f t="shared" si="1826"/>
        <v>(Mr. ZHOU Hongbin ,PERSON)</v>
      </c>
    </row>
    <row r="3740" spans="1:7" ht="16.5" customHeight="1" x14ac:dyDescent="0.25">
      <c r="A3740" t="s">
        <v>8351</v>
      </c>
      <c r="B3740">
        <v>101</v>
      </c>
      <c r="C3740" t="str">
        <f t="shared" si="1837"/>
        <v>[(Ms. CHEN Guoqin ,PERSON)]</v>
      </c>
      <c r="D3740" t="s">
        <v>12789</v>
      </c>
      <c r="E3740">
        <f t="shared" si="1835"/>
        <v>16</v>
      </c>
      <c r="F3740" t="s">
        <v>17931</v>
      </c>
      <c r="G3740" t="str">
        <f t="shared" si="1826"/>
        <v>(Ms. CHEN Guoqin ,PERSON)</v>
      </c>
    </row>
    <row r="3741" spans="1:7" ht="16.5" customHeight="1" x14ac:dyDescent="0.25">
      <c r="A3741" t="s">
        <v>6394</v>
      </c>
      <c r="B3741">
        <v>101</v>
      </c>
      <c r="C3741" t="str">
        <f t="shared" si="1837"/>
        <v>[(Ms. Chen Nga Man ,PERSON)]</v>
      </c>
      <c r="D3741" t="s">
        <v>12790</v>
      </c>
      <c r="E3741">
        <f t="shared" si="1835"/>
        <v>17</v>
      </c>
      <c r="F3741" t="s">
        <v>17931</v>
      </c>
      <c r="G3741" t="str">
        <f t="shared" si="1826"/>
        <v>(Ms. Chen Nga Man ,PERSON)</v>
      </c>
    </row>
    <row r="3742" spans="1:7" ht="16.5" customHeight="1" x14ac:dyDescent="0.25">
      <c r="A3742" t="s">
        <v>3315</v>
      </c>
      <c r="B3742">
        <v>101</v>
      </c>
      <c r="C3742" t="str">
        <f t="shared" si="1837"/>
        <v>[(Ms. Jingsheng Liu ,PERSON)]</v>
      </c>
      <c r="D3742" t="s">
        <v>12791</v>
      </c>
      <c r="E3742">
        <f t="shared" si="1835"/>
        <v>18</v>
      </c>
      <c r="F3742" t="s">
        <v>17821</v>
      </c>
      <c r="G3742" t="str">
        <f t="shared" ref="G3742:G3754" si="1838">"("&amp;D3742&amp;","&amp;F3742&amp;")"</f>
        <v>(Ms. Jingsheng Liu ,PERSON)</v>
      </c>
    </row>
    <row r="3743" spans="1:7" ht="16.5" customHeight="1" x14ac:dyDescent="0.25">
      <c r="A3743" t="s">
        <v>8405</v>
      </c>
      <c r="B3743">
        <v>101</v>
      </c>
      <c r="C3743" t="str">
        <f t="shared" si="1837"/>
        <v>[(Ms. Liu Yi Man ,PERSON)]</v>
      </c>
      <c r="D3743" t="s">
        <v>12792</v>
      </c>
      <c r="E3743">
        <f t="shared" si="1835"/>
        <v>15</v>
      </c>
      <c r="F3743" t="s">
        <v>17931</v>
      </c>
      <c r="G3743" t="str">
        <f t="shared" si="1838"/>
        <v>(Ms. Liu Yi Man ,PERSON)</v>
      </c>
    </row>
    <row r="3744" spans="1:7" ht="16.5" customHeight="1" x14ac:dyDescent="0.25">
      <c r="A3744" t="s">
        <v>10524</v>
      </c>
      <c r="B3744">
        <v>101</v>
      </c>
      <c r="C3744" t="str">
        <f t="shared" si="1837"/>
        <v>[(Ms. Luo Xi ,PERSON)]</v>
      </c>
      <c r="D3744" t="s">
        <v>12793</v>
      </c>
      <c r="E3744">
        <f t="shared" si="1835"/>
        <v>11</v>
      </c>
      <c r="F3744" t="s">
        <v>17821</v>
      </c>
      <c r="G3744" t="str">
        <f t="shared" si="1838"/>
        <v>(Ms. Luo Xi ,PERSON)</v>
      </c>
    </row>
    <row r="3745" spans="1:20" ht="16.5" customHeight="1" x14ac:dyDescent="0.25">
      <c r="A3745" t="s">
        <v>3136</v>
      </c>
      <c r="B3745">
        <v>101</v>
      </c>
      <c r="C3745" t="str">
        <f t="shared" si="1837"/>
        <v>[(Ms. Tsang Lee Mei ,PERSON)]</v>
      </c>
      <c r="D3745" t="s">
        <v>12794</v>
      </c>
      <c r="E3745">
        <f t="shared" si="1835"/>
        <v>18</v>
      </c>
      <c r="F3745" t="s">
        <v>17821</v>
      </c>
      <c r="G3745" t="str">
        <f t="shared" si="1838"/>
        <v>(Ms. Tsang Lee Mei ,PERSON)</v>
      </c>
    </row>
    <row r="3746" spans="1:20" ht="16.5" customHeight="1" x14ac:dyDescent="0.25">
      <c r="A3746" t="s">
        <v>6283</v>
      </c>
      <c r="B3746">
        <v>101</v>
      </c>
      <c r="C3746" t="str">
        <f t="shared" si="1837"/>
        <v>[(Ms. ZHAI Fang ,PERSON)]</v>
      </c>
      <c r="D3746" t="s">
        <v>12795</v>
      </c>
      <c r="E3746">
        <f t="shared" si="1835"/>
        <v>14</v>
      </c>
      <c r="F3746" t="s">
        <v>17821</v>
      </c>
      <c r="G3746" t="str">
        <f t="shared" si="1838"/>
        <v>(Ms. ZHAI Fang ,PERSON)</v>
      </c>
    </row>
    <row r="3747" spans="1:20" ht="16.5" customHeight="1" x14ac:dyDescent="0.25">
      <c r="A3747" t="s">
        <v>15814</v>
      </c>
      <c r="B3747">
        <v>101</v>
      </c>
      <c r="C3747" t="str">
        <f>"["&amp;G3747&amp;K3747&amp;N3747&amp;"]"</f>
        <v>[(Executive Directors ,TITLE)(Ms. Ngai Ka Yee,PERSON)(Ngai Fung ,PERSON)]</v>
      </c>
      <c r="D3747" t="s">
        <v>15551</v>
      </c>
      <c r="E3747">
        <f t="shared" si="1835"/>
        <v>20</v>
      </c>
      <c r="F3747" t="s">
        <v>17892</v>
      </c>
      <c r="G3747" t="str">
        <f t="shared" si="1838"/>
        <v>(Executive Directors ,TITLE)</v>
      </c>
      <c r="H3747" t="s">
        <v>15815</v>
      </c>
      <c r="I3747">
        <f t="shared" ref="I3747:I3750" si="1839">LEN(H3747)</f>
        <v>15</v>
      </c>
      <c r="J3747" t="s">
        <v>17821</v>
      </c>
      <c r="K3747" t="str">
        <f t="shared" ref="K3747:K3750" si="1840">"("&amp;H3747&amp;","&amp;J3747&amp;")"</f>
        <v>(Ms. Ngai Ka Yee,PERSON)</v>
      </c>
      <c r="L3747" t="s">
        <v>15816</v>
      </c>
      <c r="M3747" t="s">
        <v>17821</v>
      </c>
      <c r="N3747" t="str">
        <f t="shared" ref="N3747:N3750" si="1841">"("&amp;L3747&amp;","&amp;M3747&amp;")"</f>
        <v>(Ngai Fung ,PERSON)</v>
      </c>
    </row>
    <row r="3748" spans="1:20" ht="16.5" customHeight="1" x14ac:dyDescent="0.25">
      <c r="A3748" t="s">
        <v>8120</v>
      </c>
      <c r="B3748">
        <v>101</v>
      </c>
      <c r="C3748" t="str">
        <f t="shared" ref="C3748:C3749" si="1842">"["&amp;G3748&amp;K3748&amp;N3748&amp;Q3748&amp;"]"</f>
        <v>[(Nomination Committee,TITLE)( Mr. Cheung Hon Chuen,PERSON)(Dr. Liu Eping ,PERSON)(Mr. Chen Tusheng ,PERSON)]</v>
      </c>
      <c r="D3748" t="s">
        <v>13971</v>
      </c>
      <c r="E3748">
        <f t="shared" si="1835"/>
        <v>20</v>
      </c>
      <c r="F3748" t="s">
        <v>17892</v>
      </c>
      <c r="G3748" t="str">
        <f t="shared" si="1838"/>
        <v>(Nomination Committee,TITLE)</v>
      </c>
      <c r="H3748" t="s">
        <v>16988</v>
      </c>
      <c r="I3748">
        <f t="shared" si="1839"/>
        <v>21</v>
      </c>
      <c r="J3748" t="s">
        <v>17821</v>
      </c>
      <c r="K3748" t="str">
        <f t="shared" si="1840"/>
        <v>( Mr. Cheung Hon Chuen,PERSON)</v>
      </c>
      <c r="L3748" t="s">
        <v>17007</v>
      </c>
      <c r="M3748" t="s">
        <v>17821</v>
      </c>
      <c r="N3748" t="str">
        <f t="shared" si="1841"/>
        <v>(Dr. Liu Eping ,PERSON)</v>
      </c>
      <c r="O3748" t="s">
        <v>17015</v>
      </c>
      <c r="P3748" t="s">
        <v>17821</v>
      </c>
      <c r="Q3748" t="str">
        <f t="shared" ref="Q3748:Q3750" si="1843">"("&amp;O3748&amp;","&amp;P3748&amp;")"</f>
        <v>(Mr. Chen Tusheng ,PERSON)</v>
      </c>
    </row>
    <row r="3749" spans="1:20" ht="16.5" customHeight="1" x14ac:dyDescent="0.25">
      <c r="A3749" t="s">
        <v>2762</v>
      </c>
      <c r="B3749">
        <v>101</v>
      </c>
      <c r="C3749" t="str">
        <f t="shared" si="1842"/>
        <v>[(Nomination Committee,TITLE)( Mr. Xian Guoming ,PERSON)(Mr. Xu Zongzheng ,PERSON)(Mr. Zhong Mingshan ,PERSON)]</v>
      </c>
      <c r="D3749" t="s">
        <v>16540</v>
      </c>
      <c r="E3749">
        <f t="shared" si="1835"/>
        <v>20</v>
      </c>
      <c r="F3749" t="s">
        <v>17892</v>
      </c>
      <c r="G3749" t="str">
        <f t="shared" si="1838"/>
        <v>(Nomination Committee,TITLE)</v>
      </c>
      <c r="H3749" t="s">
        <v>16989</v>
      </c>
      <c r="I3749">
        <f t="shared" si="1839"/>
        <v>18</v>
      </c>
      <c r="J3749" t="s">
        <v>17821</v>
      </c>
      <c r="K3749" t="str">
        <f t="shared" si="1840"/>
        <v>( Mr. Xian Guoming ,PERSON)</v>
      </c>
      <c r="L3749" t="s">
        <v>17008</v>
      </c>
      <c r="M3749" t="s">
        <v>17821</v>
      </c>
      <c r="N3749" t="str">
        <f t="shared" si="1841"/>
        <v>(Mr. Xu Zongzheng ,PERSON)</v>
      </c>
      <c r="O3749" t="s">
        <v>17016</v>
      </c>
      <c r="P3749" t="s">
        <v>17821</v>
      </c>
      <c r="Q3749" t="str">
        <f t="shared" si="1843"/>
        <v>(Mr. Zhong Mingshan ,PERSON)</v>
      </c>
    </row>
    <row r="3750" spans="1:20" ht="16.5" customHeight="1" x14ac:dyDescent="0.25">
      <c r="A3750" t="s">
        <v>10202</v>
      </c>
      <c r="B3750">
        <v>101</v>
      </c>
      <c r="C3750" t="str">
        <f>"["&amp;G3750&amp;K3750&amp;N3750&amp;Q3750&amp;T3750&amp;"]"</f>
        <v>[(Nomination Committee,TITLE)( Ms. Liang Weizhang,PERSON)(Mr. Ang Lay Keong,PERSON)( Hong Liqiang,PERSON)( Mr. Chu Kin Ming,PERSON)]</v>
      </c>
      <c r="D3750" t="s">
        <v>13971</v>
      </c>
      <c r="E3750">
        <f t="shared" si="1835"/>
        <v>20</v>
      </c>
      <c r="F3750" t="s">
        <v>17892</v>
      </c>
      <c r="G3750" t="str">
        <f t="shared" si="1838"/>
        <v>(Nomination Committee,TITLE)</v>
      </c>
      <c r="H3750" t="s">
        <v>16990</v>
      </c>
      <c r="I3750">
        <f t="shared" si="1839"/>
        <v>19</v>
      </c>
      <c r="J3750" t="s">
        <v>17821</v>
      </c>
      <c r="K3750" t="str">
        <f t="shared" si="1840"/>
        <v>( Ms. Liang Weizhang,PERSON)</v>
      </c>
      <c r="L3750" t="s">
        <v>17009</v>
      </c>
      <c r="M3750" t="s">
        <v>17821</v>
      </c>
      <c r="N3750" t="str">
        <f t="shared" si="1841"/>
        <v>(Mr. Ang Lay Keong,PERSON)</v>
      </c>
      <c r="O3750" t="s">
        <v>17011</v>
      </c>
      <c r="P3750" t="s">
        <v>17821</v>
      </c>
      <c r="Q3750" t="str">
        <f t="shared" si="1843"/>
        <v>( Hong Liqiang,PERSON)</v>
      </c>
      <c r="R3750" t="s">
        <v>17010</v>
      </c>
      <c r="S3750" t="s">
        <v>17821</v>
      </c>
      <c r="T3750" t="str">
        <f t="shared" ref="T3750" si="1844">"("&amp;R3750&amp;","&amp;S3750&amp;")"</f>
        <v>( Mr. Chu Kin Ming,PERSON)</v>
      </c>
    </row>
    <row r="3751" spans="1:20" ht="16.5" customHeight="1" x14ac:dyDescent="0.25">
      <c r="A3751" t="s">
        <v>9106</v>
      </c>
      <c r="B3751">
        <v>101</v>
      </c>
      <c r="C3751" t="str">
        <f t="shared" ref="C3751" si="1845">"["&amp;G3751&amp;"]"</f>
        <v>[(Professor Guo Yike ,PERSON)]</v>
      </c>
      <c r="D3751" t="s">
        <v>12796</v>
      </c>
      <c r="E3751">
        <f t="shared" si="1835"/>
        <v>19</v>
      </c>
      <c r="F3751" t="s">
        <v>17821</v>
      </c>
      <c r="G3751" t="str">
        <f t="shared" si="1838"/>
        <v>(Professor Guo Yike ,PERSON)</v>
      </c>
    </row>
    <row r="3752" spans="1:20" ht="16.5" customHeight="1" x14ac:dyDescent="0.25">
      <c r="A3752" t="s">
        <v>10990</v>
      </c>
      <c r="B3752">
        <v>101</v>
      </c>
      <c r="C3752" t="str">
        <f t="shared" ref="C3752:C3754" si="1846">"["&amp;G3752&amp;K3752&amp;"]"</f>
        <v>[(Property valuer,TITLE)( Jones Lang LaSalle Corporate Appraisal and Advisory Limited ,ORG)]</v>
      </c>
      <c r="D3752" t="s">
        <v>101</v>
      </c>
      <c r="E3752">
        <f t="shared" si="1835"/>
        <v>15</v>
      </c>
      <c r="F3752" t="s">
        <v>11314</v>
      </c>
      <c r="G3752" t="str">
        <f t="shared" si="1838"/>
        <v>(Property valuer,TITLE)</v>
      </c>
      <c r="H3752" t="s">
        <v>17562</v>
      </c>
      <c r="I3752">
        <f t="shared" ref="I3752:I3754" si="1847">LEN(H3752)</f>
        <v>61</v>
      </c>
      <c r="J3752" t="s">
        <v>17887</v>
      </c>
      <c r="K3752" t="str">
        <f t="shared" ref="K3752:K3754" si="1848">"("&amp;H3752&amp;","&amp;J3752&amp;")"</f>
        <v>( Jones Lang LaSalle Corporate Appraisal and Advisory Limited ,ORG)</v>
      </c>
    </row>
    <row r="3753" spans="1:20" ht="16.5" customHeight="1" x14ac:dyDescent="0.25">
      <c r="A3753" t="s">
        <v>2754</v>
      </c>
      <c r="B3753">
        <v>101</v>
      </c>
      <c r="C3753" t="str">
        <f t="shared" si="1846"/>
        <v>[(Receiving Bank,TITLE)(Bank of China (Hong Kong) Limited,ORG)]</v>
      </c>
      <c r="D3753" t="s">
        <v>11779</v>
      </c>
      <c r="E3753">
        <f t="shared" si="1835"/>
        <v>14</v>
      </c>
      <c r="F3753" t="s">
        <v>11314</v>
      </c>
      <c r="G3753" t="str">
        <f t="shared" si="1838"/>
        <v>(Receiving Bank,TITLE)</v>
      </c>
      <c r="H3753" t="s">
        <v>16305</v>
      </c>
      <c r="I3753">
        <f t="shared" si="1847"/>
        <v>33</v>
      </c>
      <c r="J3753" t="s">
        <v>17891</v>
      </c>
      <c r="K3753" t="str">
        <f t="shared" si="1848"/>
        <v>(Bank of China (Hong Kong) Limited,ORG)</v>
      </c>
    </row>
    <row r="3754" spans="1:20" ht="16.5" customHeight="1" x14ac:dyDescent="0.25">
      <c r="A3754" t="s">
        <v>10992</v>
      </c>
      <c r="B3754">
        <v>101</v>
      </c>
      <c r="C3754" t="str">
        <f t="shared" si="1846"/>
        <v>[(Receiving Bank,TITLE)( Bank of China (Hong Kong) Limited,ORG)]</v>
      </c>
      <c r="D3754" t="s">
        <v>11779</v>
      </c>
      <c r="E3754">
        <f t="shared" si="1835"/>
        <v>14</v>
      </c>
      <c r="F3754" t="s">
        <v>11314</v>
      </c>
      <c r="G3754" t="str">
        <f t="shared" si="1838"/>
        <v>(Receiving Bank,TITLE)</v>
      </c>
      <c r="H3754" t="s">
        <v>16306</v>
      </c>
      <c r="I3754">
        <f t="shared" si="1847"/>
        <v>34</v>
      </c>
      <c r="J3754" t="s">
        <v>17891</v>
      </c>
      <c r="K3754" t="str">
        <f t="shared" si="1848"/>
        <v>( Bank of China (Hong Kong) Limited,ORG)</v>
      </c>
    </row>
    <row r="3755" spans="1:20" ht="16.5" customHeight="1" x14ac:dyDescent="0.25">
      <c r="A3755" t="s">
        <v>4904</v>
      </c>
      <c r="B3755">
        <v>101</v>
      </c>
    </row>
    <row r="3756" spans="1:20" ht="16.5" customHeight="1" x14ac:dyDescent="0.25">
      <c r="A3756" t="s">
        <v>2566</v>
      </c>
      <c r="B3756">
        <v>101</v>
      </c>
      <c r="C3756" t="str">
        <f>"["&amp;G3756&amp;K3756&amp;N3756&amp;Q3756&amp;"]"</f>
        <v>[(Remuneration Committee,TITLE)( Mr. Koh How Thim,PERSON)(Mr. Wong Yuk,PERSON)(Mr. Tan Wu Hao ,PERSON)]</v>
      </c>
      <c r="D3756" t="s">
        <v>14003</v>
      </c>
      <c r="E3756">
        <f t="shared" si="1835"/>
        <v>22</v>
      </c>
      <c r="F3756" t="s">
        <v>17892</v>
      </c>
      <c r="G3756" t="str">
        <f t="shared" ref="G3756:G3782" si="1849">"("&amp;D3756&amp;","&amp;F3756&amp;")"</f>
        <v>(Remuneration Committee,TITLE)</v>
      </c>
      <c r="H3756" t="s">
        <v>17410</v>
      </c>
      <c r="I3756">
        <f t="shared" ref="I3756" si="1850">LEN(H3756)</f>
        <v>17</v>
      </c>
      <c r="J3756" t="s">
        <v>17821</v>
      </c>
      <c r="K3756" t="str">
        <f>"("&amp;H3756&amp;","&amp;J3756&amp;")"</f>
        <v>( Mr. Koh How Thim,PERSON)</v>
      </c>
      <c r="L3756" t="s">
        <v>17412</v>
      </c>
      <c r="M3756" t="s">
        <v>17821</v>
      </c>
      <c r="N3756" t="str">
        <f>"("&amp;L3756&amp;","&amp;M3756&amp;")"</f>
        <v>(Mr. Wong Yuk,PERSON)</v>
      </c>
      <c r="O3756" t="s">
        <v>17411</v>
      </c>
      <c r="P3756" t="s">
        <v>17821</v>
      </c>
      <c r="Q3756" t="str">
        <f t="shared" ref="Q3756" si="1851">"("&amp;O3756&amp;","&amp;P3756&amp;")"</f>
        <v>(Mr. Tan Wu Hao ,PERSON)</v>
      </c>
    </row>
    <row r="3757" spans="1:20" ht="16.5" customHeight="1" x14ac:dyDescent="0.25">
      <c r="A3757" t="s">
        <v>8770</v>
      </c>
      <c r="B3757">
        <v>101</v>
      </c>
      <c r="C3757" t="str">
        <f t="shared" ref="C3757:C3767" si="1852">"["&amp;G3757&amp;"]"</f>
        <v>[(Southwest Securities (HK) Capital Limited,ORG)]</v>
      </c>
      <c r="D3757" t="s">
        <v>2127</v>
      </c>
      <c r="E3757">
        <f t="shared" si="1835"/>
        <v>41</v>
      </c>
      <c r="F3757" t="s">
        <v>17756</v>
      </c>
      <c r="G3757" t="str">
        <f t="shared" si="1849"/>
        <v>(Southwest Securities (HK) Capital Limited,ORG)</v>
      </c>
    </row>
    <row r="3758" spans="1:20" ht="16.5" customHeight="1" x14ac:dyDescent="0.25">
      <c r="A3758" t="s">
        <v>9507</v>
      </c>
      <c r="B3758">
        <v>101</v>
      </c>
      <c r="C3758" t="str">
        <f t="shared" si="1852"/>
        <v>[(Tanrich Asia-Pac Securities Limited ,ORG)]</v>
      </c>
      <c r="D3758" t="s">
        <v>14744</v>
      </c>
      <c r="E3758">
        <f t="shared" si="1835"/>
        <v>36</v>
      </c>
      <c r="F3758" t="s">
        <v>17756</v>
      </c>
      <c r="G3758" t="str">
        <f t="shared" si="1849"/>
        <v>(Tanrich Asia-Pac Securities Limited ,ORG)</v>
      </c>
    </row>
    <row r="3759" spans="1:20" ht="16.5" customHeight="1" x14ac:dyDescent="0.25">
      <c r="A3759" t="s">
        <v>517</v>
      </c>
      <c r="B3759">
        <v>101</v>
      </c>
      <c r="C3759" t="str">
        <f t="shared" si="1852"/>
        <v>[(Te-li Chen ,PERSON)]</v>
      </c>
      <c r="D3759" t="s">
        <v>12797</v>
      </c>
      <c r="E3759">
        <f t="shared" si="1835"/>
        <v>11</v>
      </c>
      <c r="F3759" t="s">
        <v>11322</v>
      </c>
      <c r="G3759" t="str">
        <f t="shared" si="1849"/>
        <v>(Te-li Chen ,PERSON)</v>
      </c>
    </row>
    <row r="3760" spans="1:20" ht="16.5" customHeight="1" x14ac:dyDescent="0.25">
      <c r="A3760" t="s">
        <v>7550</v>
      </c>
      <c r="B3760">
        <v>101</v>
      </c>
      <c r="C3760" t="str">
        <f t="shared" si="1852"/>
        <v>[(Zhang Shouwen ,PERSON)]</v>
      </c>
      <c r="D3760" t="s">
        <v>12798</v>
      </c>
      <c r="E3760">
        <f t="shared" si="1835"/>
        <v>14</v>
      </c>
      <c r="F3760" t="s">
        <v>17821</v>
      </c>
      <c r="G3760" t="str">
        <f t="shared" si="1849"/>
        <v>(Zhang Shouwen ,PERSON)</v>
      </c>
    </row>
    <row r="3761" spans="1:17" ht="16.5" customHeight="1" x14ac:dyDescent="0.25">
      <c r="A3761" t="s">
        <v>9769</v>
      </c>
      <c r="B3761">
        <v>101</v>
      </c>
      <c r="C3761" t="str">
        <f t="shared" si="1852"/>
        <v>[(Zhong Lun Law Firm,ORG)]</v>
      </c>
      <c r="D3761" t="s">
        <v>1739</v>
      </c>
      <c r="E3761">
        <f t="shared" si="1835"/>
        <v>18</v>
      </c>
      <c r="F3761" t="s">
        <v>18024</v>
      </c>
      <c r="G3761" t="str">
        <f t="shared" si="1849"/>
        <v>(Zhong Lun Law Firm,ORG)</v>
      </c>
    </row>
    <row r="3762" spans="1:17" ht="16.5" customHeight="1" x14ac:dyDescent="0.25">
      <c r="A3762" t="s">
        <v>15693</v>
      </c>
      <c r="B3762">
        <v>102</v>
      </c>
      <c r="C3762" t="str">
        <f t="shared" si="1852"/>
        <v>[(DeHeng Law Offices,ORG)]</v>
      </c>
      <c r="D3762" t="s">
        <v>649</v>
      </c>
      <c r="E3762">
        <f t="shared" si="1835"/>
        <v>18</v>
      </c>
      <c r="F3762" t="s">
        <v>18024</v>
      </c>
      <c r="G3762" t="str">
        <f t="shared" si="1849"/>
        <v>(DeHeng Law Offices,ORG)</v>
      </c>
    </row>
    <row r="3763" spans="1:17" ht="16.5" customHeight="1" x14ac:dyDescent="0.25">
      <c r="A3763" t="s">
        <v>6538</v>
      </c>
      <c r="B3763">
        <v>102</v>
      </c>
      <c r="C3763" t="str">
        <f t="shared" si="1852"/>
        <v>[( Harney Westwood &amp; Riegels ,ORG)]</v>
      </c>
      <c r="D3763" t="s">
        <v>17231</v>
      </c>
      <c r="E3763">
        <f t="shared" si="1835"/>
        <v>27</v>
      </c>
      <c r="F3763" t="s">
        <v>17928</v>
      </c>
      <c r="G3763" t="str">
        <f t="shared" si="1849"/>
        <v>( Harney Westwood &amp; Riegels ,ORG)</v>
      </c>
    </row>
    <row r="3764" spans="1:17" ht="16.5" customHeight="1" x14ac:dyDescent="0.25">
      <c r="A3764" t="s">
        <v>4778</v>
      </c>
      <c r="B3764">
        <v>102</v>
      </c>
      <c r="C3764" t="str">
        <f t="shared" si="1852"/>
        <v>[( Hogan Lovells,ORG)]</v>
      </c>
      <c r="D3764" t="s">
        <v>17232</v>
      </c>
      <c r="E3764">
        <f t="shared" si="1835"/>
        <v>14</v>
      </c>
      <c r="F3764" t="s">
        <v>11321</v>
      </c>
      <c r="G3764" t="str">
        <f t="shared" si="1849"/>
        <v>( Hogan Lovells,ORG)</v>
      </c>
    </row>
    <row r="3765" spans="1:17" ht="16.5" customHeight="1" x14ac:dyDescent="0.25">
      <c r="A3765" t="s">
        <v>1584</v>
      </c>
      <c r="B3765">
        <v>102</v>
      </c>
      <c r="C3765" t="str">
        <f t="shared" si="1852"/>
        <v>[(Jingtian &amp; Gongcheng,ORG)]</v>
      </c>
      <c r="D3765" t="s">
        <v>332</v>
      </c>
      <c r="E3765">
        <f t="shared" si="1835"/>
        <v>20</v>
      </c>
      <c r="F3765" t="s">
        <v>11321</v>
      </c>
      <c r="G3765" t="str">
        <f t="shared" si="1849"/>
        <v>(Jingtian &amp; Gongcheng,ORG)</v>
      </c>
    </row>
    <row r="3766" spans="1:17" ht="16.5" customHeight="1" x14ac:dyDescent="0.25">
      <c r="A3766" t="s">
        <v>7212</v>
      </c>
      <c r="B3766">
        <v>102</v>
      </c>
      <c r="C3766" t="str">
        <f t="shared" si="1852"/>
        <v>[(Jingtian &amp; Gongcheng,ORG)]</v>
      </c>
      <c r="D3766" t="s">
        <v>332</v>
      </c>
      <c r="E3766">
        <f t="shared" si="1835"/>
        <v>20</v>
      </c>
      <c r="F3766" t="s">
        <v>11321</v>
      </c>
      <c r="G3766" t="str">
        <f t="shared" si="1849"/>
        <v>(Jingtian &amp; Gongcheng,ORG)</v>
      </c>
    </row>
    <row r="3767" spans="1:17" ht="16.5" customHeight="1" x14ac:dyDescent="0.25">
      <c r="A3767" t="s">
        <v>10308</v>
      </c>
      <c r="B3767">
        <v>102</v>
      </c>
      <c r="C3767" t="str">
        <f t="shared" si="1852"/>
        <v>[(Jingtian &amp; Gongcheng,ORG)]</v>
      </c>
      <c r="D3767" t="s">
        <v>332</v>
      </c>
      <c r="E3767">
        <f t="shared" si="1835"/>
        <v>20</v>
      </c>
      <c r="F3767" t="s">
        <v>11321</v>
      </c>
      <c r="G3767" t="str">
        <f t="shared" si="1849"/>
        <v>(Jingtian &amp; Gongcheng,ORG)</v>
      </c>
    </row>
    <row r="3768" spans="1:17" ht="16.5" customHeight="1" x14ac:dyDescent="0.25">
      <c r="A3768" t="s">
        <v>5183</v>
      </c>
      <c r="B3768">
        <v>102</v>
      </c>
      <c r="C3768" t="str">
        <f t="shared" ref="C3768:C3769" si="1853">"["&amp;G3768&amp;K3768&amp;N3768&amp;Q3768&amp;"]"</f>
        <v>[(Audit Committee,TITLE)( Mr. Ng Chee Hoong  ,PERSON)(Mr. Ng Kuan Hua ,PERSON)(Ms. Jiao Jie,PERSON)]</v>
      </c>
      <c r="D3768" t="s">
        <v>15237</v>
      </c>
      <c r="E3768">
        <f t="shared" si="1835"/>
        <v>15</v>
      </c>
      <c r="F3768" t="s">
        <v>17892</v>
      </c>
      <c r="G3768" t="str">
        <f t="shared" si="1849"/>
        <v>(Audit Committee,TITLE)</v>
      </c>
      <c r="H3768" t="s">
        <v>17469</v>
      </c>
      <c r="I3768">
        <f t="shared" ref="I3768:I3769" si="1854">LEN(H3768)</f>
        <v>20</v>
      </c>
      <c r="J3768" t="s">
        <v>17821</v>
      </c>
      <c r="K3768" t="str">
        <f t="shared" ref="K3768:K3769" si="1855">"("&amp;H3768&amp;","&amp;J3768&amp;")"</f>
        <v>( Mr. Ng Chee Hoong  ,PERSON)</v>
      </c>
      <c r="L3768" t="s">
        <v>17486</v>
      </c>
      <c r="M3768" t="s">
        <v>17821</v>
      </c>
      <c r="N3768" t="str">
        <f t="shared" ref="N3768:N3769" si="1856">"("&amp;L3768&amp;","&amp;M3768&amp;")"</f>
        <v>(Mr. Ng Kuan Hua ,PERSON)</v>
      </c>
      <c r="O3768" t="s">
        <v>17487</v>
      </c>
      <c r="P3768" t="s">
        <v>17821</v>
      </c>
      <c r="Q3768" t="str">
        <f t="shared" ref="Q3768:Q3769" si="1857">"("&amp;O3768&amp;","&amp;P3768&amp;")"</f>
        <v>(Ms. Jiao Jie,PERSON)</v>
      </c>
    </row>
    <row r="3769" spans="1:17" ht="16.5" customHeight="1" x14ac:dyDescent="0.25">
      <c r="A3769" t="s">
        <v>8118</v>
      </c>
      <c r="B3769">
        <v>102</v>
      </c>
      <c r="C3769" t="str">
        <f t="shared" si="1853"/>
        <v>[(Audit Committee,TITLE)( Dr. Liu Eping ,PERSON)(Mr. Zheng Decheng,PERSON)( Mr. Tan Michael Zhen Shan ,PERSON)]</v>
      </c>
      <c r="D3769" t="s">
        <v>15237</v>
      </c>
      <c r="E3769">
        <f t="shared" si="1835"/>
        <v>15</v>
      </c>
      <c r="F3769" t="s">
        <v>17892</v>
      </c>
      <c r="G3769" t="str">
        <f t="shared" si="1849"/>
        <v>(Audit Committee,TITLE)</v>
      </c>
      <c r="H3769" t="s">
        <v>17470</v>
      </c>
      <c r="I3769">
        <f t="shared" si="1854"/>
        <v>15</v>
      </c>
      <c r="J3769" t="s">
        <v>17821</v>
      </c>
      <c r="K3769" t="str">
        <f t="shared" si="1855"/>
        <v>( Dr. Liu Eping ,PERSON)</v>
      </c>
      <c r="L3769" t="s">
        <v>17488</v>
      </c>
      <c r="M3769" t="s">
        <v>17821</v>
      </c>
      <c r="N3769" t="str">
        <f t="shared" si="1856"/>
        <v>(Mr. Zheng Decheng,PERSON)</v>
      </c>
      <c r="O3769" t="s">
        <v>17489</v>
      </c>
      <c r="P3769" t="s">
        <v>17821</v>
      </c>
      <c r="Q3769" t="str">
        <f t="shared" si="1857"/>
        <v>( Mr. Tan Michael Zhen Shan ,PERSON)</v>
      </c>
    </row>
    <row r="3770" spans="1:17" ht="16.5" customHeight="1" x14ac:dyDescent="0.25">
      <c r="A3770" t="s">
        <v>1285</v>
      </c>
      <c r="B3770">
        <v>102</v>
      </c>
      <c r="C3770" t="str">
        <f t="shared" ref="C3770:C3778" si="1858">"["&amp;G3770&amp;"]"</f>
        <v>[(BOCOM International Securities Limited ,ORG)]</v>
      </c>
      <c r="D3770" t="s">
        <v>14723</v>
      </c>
      <c r="E3770">
        <f t="shared" si="1835"/>
        <v>39</v>
      </c>
      <c r="F3770" t="s">
        <v>17756</v>
      </c>
      <c r="G3770" t="str">
        <f t="shared" si="1849"/>
        <v>(BOCOM International Securities Limited ,ORG)</v>
      </c>
    </row>
    <row r="3771" spans="1:17" ht="16.5" customHeight="1" x14ac:dyDescent="0.25">
      <c r="A3771" t="s">
        <v>16032</v>
      </c>
      <c r="B3771">
        <v>102</v>
      </c>
      <c r="C3771" t="str">
        <f t="shared" si="1858"/>
        <v>[(Bonelli Erede Lombardi Pappalardo – Studio Legale via Barozzi,ORG)]</v>
      </c>
      <c r="D3771" t="s">
        <v>16033</v>
      </c>
      <c r="E3771">
        <f t="shared" si="1835"/>
        <v>61</v>
      </c>
      <c r="F3771" t="s">
        <v>17958</v>
      </c>
      <c r="G3771" t="str">
        <f t="shared" si="1849"/>
        <v>(Bonelli Erede Lombardi Pappalardo – Studio Legale via Barozzi,ORG)</v>
      </c>
    </row>
    <row r="3772" spans="1:17" ht="16.5" customHeight="1" x14ac:dyDescent="0.25">
      <c r="A3772" t="s">
        <v>1918</v>
      </c>
      <c r="B3772">
        <v>102</v>
      </c>
      <c r="C3772" t="str">
        <f t="shared" si="1858"/>
        <v>[(Building Surveyor Knight Frank Petty Limited ,ORG)]</v>
      </c>
      <c r="D3772" t="s">
        <v>14745</v>
      </c>
      <c r="E3772">
        <f t="shared" si="1835"/>
        <v>45</v>
      </c>
      <c r="F3772" t="s">
        <v>17756</v>
      </c>
      <c r="G3772" t="str">
        <f t="shared" si="1849"/>
        <v>(Building Surveyor Knight Frank Petty Limited ,ORG)</v>
      </c>
    </row>
    <row r="3773" spans="1:17" ht="16.5" customHeight="1" x14ac:dyDescent="0.25">
      <c r="A3773" t="s">
        <v>1530</v>
      </c>
      <c r="B3773">
        <v>102</v>
      </c>
      <c r="C3773" t="str">
        <f t="shared" si="1858"/>
        <v>[(Cao Shaoshan ,PERSON)]</v>
      </c>
      <c r="D3773" t="s">
        <v>12799</v>
      </c>
      <c r="E3773">
        <f t="shared" si="1835"/>
        <v>13</v>
      </c>
      <c r="F3773" t="s">
        <v>17821</v>
      </c>
      <c r="G3773" t="str">
        <f t="shared" si="1849"/>
        <v>(Cao Shaoshan ,PERSON)</v>
      </c>
    </row>
    <row r="3774" spans="1:17" ht="16.5" customHeight="1" x14ac:dyDescent="0.25">
      <c r="A3774" t="s">
        <v>2313</v>
      </c>
      <c r="B3774">
        <v>102</v>
      </c>
      <c r="C3774" t="str">
        <f t="shared" si="1858"/>
        <v>[(ChaoShang Securities Limited ,ORG)]</v>
      </c>
      <c r="D3774" t="s">
        <v>13922</v>
      </c>
      <c r="E3774">
        <f t="shared" si="1835"/>
        <v>29</v>
      </c>
      <c r="F3774" t="s">
        <v>17756</v>
      </c>
      <c r="G3774" t="str">
        <f t="shared" si="1849"/>
        <v>(ChaoShang Securities Limited ,ORG)</v>
      </c>
    </row>
    <row r="3775" spans="1:17" ht="16.5" customHeight="1" x14ac:dyDescent="0.25">
      <c r="A3775" t="s">
        <v>9785</v>
      </c>
      <c r="B3775">
        <v>102</v>
      </c>
      <c r="C3775" t="str">
        <f t="shared" si="1858"/>
        <v>[(Chen Zhiping ,PERSON)]</v>
      </c>
      <c r="D3775" t="s">
        <v>12800</v>
      </c>
      <c r="E3775">
        <f t="shared" si="1835"/>
        <v>13</v>
      </c>
      <c r="F3775" t="s">
        <v>17821</v>
      </c>
      <c r="G3775" t="str">
        <f t="shared" si="1849"/>
        <v>(Chen Zhiping ,PERSON)</v>
      </c>
    </row>
    <row r="3776" spans="1:17" ht="16.5" customHeight="1" x14ac:dyDescent="0.25">
      <c r="A3776" t="s">
        <v>5225</v>
      </c>
      <c r="B3776">
        <v>102</v>
      </c>
      <c r="C3776" t="str">
        <f t="shared" si="1858"/>
        <v>[(China Everbright Securities (HK) Limited,ORG)]</v>
      </c>
      <c r="D3776" t="s">
        <v>2060</v>
      </c>
      <c r="E3776">
        <f t="shared" si="1835"/>
        <v>40</v>
      </c>
      <c r="F3776" t="s">
        <v>17756</v>
      </c>
      <c r="G3776" t="str">
        <f t="shared" si="1849"/>
        <v>(China Everbright Securities (HK) Limited,ORG)</v>
      </c>
    </row>
    <row r="3777" spans="1:11" ht="16.5" customHeight="1" x14ac:dyDescent="0.25">
      <c r="A3777" t="s">
        <v>5701</v>
      </c>
      <c r="B3777">
        <v>102</v>
      </c>
      <c r="C3777" t="str">
        <f t="shared" si="1858"/>
        <v>[(China Everbright Securities (HK) Limited,ORG)]</v>
      </c>
      <c r="D3777" t="s">
        <v>2060</v>
      </c>
      <c r="E3777">
        <f t="shared" si="1835"/>
        <v>40</v>
      </c>
      <c r="F3777" t="s">
        <v>17756</v>
      </c>
      <c r="G3777" t="str">
        <f t="shared" si="1849"/>
        <v>(China Everbright Securities (HK) Limited,ORG)</v>
      </c>
    </row>
    <row r="3778" spans="1:11" ht="16.5" customHeight="1" x14ac:dyDescent="0.25">
      <c r="A3778" t="s">
        <v>5364</v>
      </c>
      <c r="B3778">
        <v>102</v>
      </c>
      <c r="C3778" t="str">
        <f t="shared" si="1858"/>
        <v>[(Commerce &amp; Finance Law Offices ,ORG)]</v>
      </c>
      <c r="D3778" t="s">
        <v>15978</v>
      </c>
      <c r="E3778">
        <f t="shared" si="1835"/>
        <v>31</v>
      </c>
      <c r="F3778" t="s">
        <v>18024</v>
      </c>
      <c r="G3778" t="str">
        <f t="shared" si="1849"/>
        <v>(Commerce &amp; Finance Law Offices ,ORG)</v>
      </c>
    </row>
    <row r="3779" spans="1:11" ht="16.5" customHeight="1" x14ac:dyDescent="0.25">
      <c r="A3779" t="s">
        <v>3179</v>
      </c>
      <c r="B3779">
        <v>102</v>
      </c>
      <c r="C3779" t="str">
        <f>"["&amp;G3779&amp;K3779&amp;"]"</f>
        <v>[(Company secretary,TITLE)( Ms. Chou Kwai Wah ,PERSON)]</v>
      </c>
      <c r="D3779" t="s">
        <v>111</v>
      </c>
      <c r="E3779">
        <f t="shared" ref="E3779:E3842" si="1859">LEN(D3779)</f>
        <v>17</v>
      </c>
      <c r="F3779" t="s">
        <v>17892</v>
      </c>
      <c r="G3779" t="str">
        <f t="shared" si="1849"/>
        <v>(Company secretary,TITLE)</v>
      </c>
      <c r="H3779" t="s">
        <v>16720</v>
      </c>
      <c r="I3779">
        <f t="shared" ref="I3779" si="1860">LEN(H3779)</f>
        <v>19</v>
      </c>
      <c r="J3779" t="s">
        <v>17821</v>
      </c>
      <c r="K3779" t="str">
        <f>"("&amp;H3779&amp;","&amp;J3779&amp;")"</f>
        <v>( Ms. Chou Kwai Wah ,PERSON)</v>
      </c>
    </row>
    <row r="3780" spans="1:11" ht="16.5" customHeight="1" x14ac:dyDescent="0.25">
      <c r="A3780" t="s">
        <v>2911</v>
      </c>
      <c r="B3780">
        <v>102</v>
      </c>
      <c r="C3780" t="str">
        <f t="shared" ref="C3780:C3782" si="1861">"["&amp;G3780&amp;"]"</f>
        <v>[(Corner Stone &amp; Partners,ORG)]</v>
      </c>
      <c r="D3780" t="s">
        <v>15990</v>
      </c>
      <c r="E3780">
        <f t="shared" si="1859"/>
        <v>23</v>
      </c>
      <c r="F3780" t="s">
        <v>17958</v>
      </c>
      <c r="G3780" t="str">
        <f t="shared" si="1849"/>
        <v>(Corner Stone &amp; Partners,ORG)</v>
      </c>
    </row>
    <row r="3781" spans="1:11" ht="16.5" customHeight="1" x14ac:dyDescent="0.25">
      <c r="A3781" t="s">
        <v>9756</v>
      </c>
      <c r="B3781">
        <v>102</v>
      </c>
      <c r="C3781" t="str">
        <f t="shared" si="1861"/>
        <v>[(CRIC Securities Company Limited ,ORG)]</v>
      </c>
      <c r="D3781" t="s">
        <v>13925</v>
      </c>
      <c r="E3781">
        <f t="shared" si="1859"/>
        <v>32</v>
      </c>
      <c r="F3781" t="s">
        <v>17756</v>
      </c>
      <c r="G3781" t="str">
        <f t="shared" si="1849"/>
        <v>(CRIC Securities Company Limited ,ORG)</v>
      </c>
    </row>
    <row r="3782" spans="1:11" ht="16.5" customHeight="1" x14ac:dyDescent="0.25">
      <c r="A3782" t="s">
        <v>7970</v>
      </c>
      <c r="B3782">
        <v>102</v>
      </c>
      <c r="C3782" t="str">
        <f t="shared" si="1861"/>
        <v>[(Ding Zaiguo ,PERSON)]</v>
      </c>
      <c r="D3782" t="s">
        <v>12801</v>
      </c>
      <c r="E3782">
        <f t="shared" si="1859"/>
        <v>12</v>
      </c>
      <c r="F3782" t="s">
        <v>17821</v>
      </c>
      <c r="G3782" t="str">
        <f t="shared" si="1849"/>
        <v>(Ding Zaiguo ,PERSON)</v>
      </c>
    </row>
    <row r="3783" spans="1:11" ht="16.5" customHeight="1" x14ac:dyDescent="0.25">
      <c r="A3783" t="s">
        <v>11382</v>
      </c>
      <c r="B3783">
        <v>102</v>
      </c>
    </row>
    <row r="3784" spans="1:11" ht="16.5" customHeight="1" x14ac:dyDescent="0.25">
      <c r="A3784" t="s">
        <v>8151</v>
      </c>
      <c r="B3784">
        <v>102</v>
      </c>
      <c r="C3784" t="str">
        <f t="shared" ref="C3784:C3786" si="1862">"["&amp;G3784&amp;"]"</f>
        <v>[(Frost &amp; Sullivan ,ORG)]</v>
      </c>
      <c r="D3784" t="s">
        <v>12802</v>
      </c>
      <c r="E3784">
        <f t="shared" si="1859"/>
        <v>17</v>
      </c>
      <c r="F3784" t="s">
        <v>17958</v>
      </c>
      <c r="G3784" t="str">
        <f t="shared" ref="G3784:G3830" si="1863">"("&amp;D3784&amp;","&amp;F3784&amp;")"</f>
        <v>(Frost &amp; Sullivan ,ORG)</v>
      </c>
    </row>
    <row r="3785" spans="1:11" ht="16.5" customHeight="1" x14ac:dyDescent="0.25">
      <c r="A3785" t="s">
        <v>17713</v>
      </c>
      <c r="B3785">
        <v>102</v>
      </c>
      <c r="C3785" t="str">
        <f t="shared" si="1862"/>
        <v>[(Frost &amp; Sullivan (Beijing) Inc., Shanghai Branch Co.,ORG)]</v>
      </c>
      <c r="D3785" t="s">
        <v>7340</v>
      </c>
      <c r="E3785">
        <f t="shared" si="1859"/>
        <v>52</v>
      </c>
      <c r="F3785" t="s">
        <v>17887</v>
      </c>
      <c r="G3785" t="str">
        <f t="shared" si="1863"/>
        <v>(Frost &amp; Sullivan (Beijing) Inc., Shanghai Branch Co.,ORG)</v>
      </c>
    </row>
    <row r="3786" spans="1:11" ht="16.5" customHeight="1" x14ac:dyDescent="0.25">
      <c r="A3786" t="s">
        <v>3246</v>
      </c>
      <c r="B3786">
        <v>102</v>
      </c>
      <c r="C3786" t="str">
        <f t="shared" si="1862"/>
        <v>[(Huang Guiqing ,PERSON)]</v>
      </c>
      <c r="D3786" t="s">
        <v>11525</v>
      </c>
      <c r="E3786">
        <f t="shared" si="1859"/>
        <v>14</v>
      </c>
      <c r="F3786" t="s">
        <v>17821</v>
      </c>
      <c r="G3786" t="str">
        <f t="shared" si="1863"/>
        <v>(Huang Guiqing ,PERSON)</v>
      </c>
    </row>
    <row r="3787" spans="1:11" ht="16.5" customHeight="1" x14ac:dyDescent="0.25">
      <c r="A3787" t="s">
        <v>10282</v>
      </c>
      <c r="B3787">
        <v>102</v>
      </c>
      <c r="C3787" t="str">
        <f>"["&amp;G3787&amp;K3787&amp;"]"</f>
        <v>[(Industry consultant ,TITLE)(Euromonitor International Limited ,ORG)]</v>
      </c>
      <c r="D3787" t="s">
        <v>13935</v>
      </c>
      <c r="E3787">
        <f t="shared" si="1859"/>
        <v>20</v>
      </c>
      <c r="F3787" t="s">
        <v>11314</v>
      </c>
      <c r="G3787" t="str">
        <f t="shared" si="1863"/>
        <v>(Industry consultant ,TITLE)</v>
      </c>
      <c r="H3787" t="s">
        <v>16344</v>
      </c>
      <c r="I3787">
        <f t="shared" ref="I3787" si="1864">LEN(H3787)</f>
        <v>34</v>
      </c>
      <c r="J3787" t="s">
        <v>17891</v>
      </c>
      <c r="K3787" t="str">
        <f>"("&amp;H3787&amp;","&amp;J3787&amp;")"</f>
        <v>(Euromonitor International Limited ,ORG)</v>
      </c>
    </row>
    <row r="3788" spans="1:11" ht="16.5" customHeight="1" x14ac:dyDescent="0.25">
      <c r="A3788" t="s">
        <v>72</v>
      </c>
      <c r="B3788">
        <v>102</v>
      </c>
      <c r="C3788" t="str">
        <f t="shared" ref="C3788:C3789" si="1865">"["&amp;G3788&amp;"]"</f>
        <v>[(Innovax Capital Limited ,ORG)]</v>
      </c>
      <c r="D3788" t="s">
        <v>14743</v>
      </c>
      <c r="E3788">
        <f t="shared" si="1859"/>
        <v>24</v>
      </c>
      <c r="F3788" t="s">
        <v>17756</v>
      </c>
      <c r="G3788" t="str">
        <f t="shared" si="1863"/>
        <v>(Innovax Capital Limited ,ORG)</v>
      </c>
    </row>
    <row r="3789" spans="1:11" ht="16.5" customHeight="1" x14ac:dyDescent="0.25">
      <c r="A3789" t="s">
        <v>7598</v>
      </c>
      <c r="B3789">
        <v>102</v>
      </c>
      <c r="C3789" t="str">
        <f t="shared" si="1865"/>
        <v>[(Jingtian &amp; Gongcheng ,ORG)]</v>
      </c>
      <c r="D3789" t="s">
        <v>15919</v>
      </c>
      <c r="E3789">
        <f t="shared" si="1859"/>
        <v>21</v>
      </c>
      <c r="F3789" t="s">
        <v>18031</v>
      </c>
      <c r="G3789" t="str">
        <f t="shared" si="1863"/>
        <v>(Jingtian &amp; Gongcheng ,ORG)</v>
      </c>
    </row>
    <row r="3790" spans="1:11" ht="16.5" customHeight="1" x14ac:dyDescent="0.25">
      <c r="A3790" t="s">
        <v>3198</v>
      </c>
      <c r="B3790">
        <v>102</v>
      </c>
      <c r="C3790" t="str">
        <f t="shared" ref="C3790:C3791" si="1866">"["&amp;G3790&amp;K3790&amp;"]"</f>
        <v>[(Joint Bookrunners Citigroup Global Markets,TITLE)( Asia Limited ,ORG)]</v>
      </c>
      <c r="D3790" t="s">
        <v>14746</v>
      </c>
      <c r="E3790">
        <f t="shared" si="1859"/>
        <v>42</v>
      </c>
      <c r="F3790" t="s">
        <v>17892</v>
      </c>
      <c r="G3790" t="str">
        <f t="shared" si="1863"/>
        <v>(Joint Bookrunners Citigroup Global Markets,TITLE)</v>
      </c>
      <c r="H3790" t="s">
        <v>16819</v>
      </c>
      <c r="I3790">
        <f t="shared" ref="I3790:I3791" si="1867">LEN(H3790)</f>
        <v>14</v>
      </c>
      <c r="J3790" t="s">
        <v>17891</v>
      </c>
      <c r="K3790" t="str">
        <f t="shared" ref="K3790:K3791" si="1868">"("&amp;H3790&amp;","&amp;J3790&amp;")"</f>
        <v>( Asia Limited ,ORG)</v>
      </c>
    </row>
    <row r="3791" spans="1:11" ht="16.5" customHeight="1" x14ac:dyDescent="0.25">
      <c r="A3791" t="s">
        <v>8306</v>
      </c>
      <c r="B3791">
        <v>102</v>
      </c>
      <c r="C3791" t="str">
        <f t="shared" si="1866"/>
        <v>[(Joint Company Secretaries,TITLE)( Ms. Zhong Shengli ,PERSON)]</v>
      </c>
      <c r="D3791" t="s">
        <v>400</v>
      </c>
      <c r="E3791">
        <f t="shared" si="1859"/>
        <v>25</v>
      </c>
      <c r="F3791" t="s">
        <v>17892</v>
      </c>
      <c r="G3791" t="str">
        <f t="shared" si="1863"/>
        <v>(Joint Company Secretaries,TITLE)</v>
      </c>
      <c r="H3791" t="s">
        <v>16813</v>
      </c>
      <c r="I3791">
        <f t="shared" si="1867"/>
        <v>19</v>
      </c>
      <c r="J3791" t="s">
        <v>17821</v>
      </c>
      <c r="K3791" t="str">
        <f t="shared" si="1868"/>
        <v>( Ms. Zhong Shengli ,PERSON)</v>
      </c>
    </row>
    <row r="3792" spans="1:11" ht="16.5" customHeight="1" x14ac:dyDescent="0.25">
      <c r="A3792" t="s">
        <v>2355</v>
      </c>
      <c r="B3792">
        <v>102</v>
      </c>
      <c r="C3792" t="str">
        <f t="shared" ref="C3792:C3793" si="1869">"["&amp;G3792&amp;"]"</f>
        <v>[(Kingkey Securities Group Limited ,ORG)]</v>
      </c>
      <c r="D3792" t="s">
        <v>14747</v>
      </c>
      <c r="E3792">
        <f t="shared" si="1859"/>
        <v>33</v>
      </c>
      <c r="F3792" t="s">
        <v>17756</v>
      </c>
      <c r="G3792" t="str">
        <f t="shared" si="1863"/>
        <v>(Kingkey Securities Group Limited ,ORG)</v>
      </c>
    </row>
    <row r="3793" spans="1:11" ht="16.5" customHeight="1" x14ac:dyDescent="0.25">
      <c r="A3793" t="s">
        <v>1659</v>
      </c>
      <c r="B3793">
        <v>102</v>
      </c>
      <c r="C3793" t="str">
        <f t="shared" si="1869"/>
        <v>[(Lai Ying Keung ,PERSON)]</v>
      </c>
      <c r="D3793" t="s">
        <v>12803</v>
      </c>
      <c r="E3793">
        <f t="shared" si="1859"/>
        <v>15</v>
      </c>
      <c r="F3793" t="s">
        <v>17821</v>
      </c>
      <c r="G3793" t="str">
        <f t="shared" si="1863"/>
        <v>(Lai Ying Keung ,PERSON)</v>
      </c>
    </row>
    <row r="3794" spans="1:11" ht="16.5" customHeight="1" x14ac:dyDescent="0.25">
      <c r="A3794" t="s">
        <v>15365</v>
      </c>
      <c r="B3794">
        <v>102</v>
      </c>
      <c r="C3794" t="str">
        <f>"["&amp;G3794&amp;K3794&amp;"]"</f>
        <v>[(Legal Advisors to the Trustee,TITLE)( Allen &amp; Overy LLP,ORG)]</v>
      </c>
      <c r="D3794" t="s">
        <v>15366</v>
      </c>
      <c r="E3794">
        <f t="shared" si="1859"/>
        <v>29</v>
      </c>
      <c r="F3794" t="s">
        <v>17900</v>
      </c>
      <c r="G3794" t="str">
        <f t="shared" si="1863"/>
        <v>(Legal Advisors to the Trustee,TITLE)</v>
      </c>
      <c r="H3794" t="s">
        <v>17053</v>
      </c>
      <c r="I3794">
        <f t="shared" ref="I3794" si="1870">LEN(H3794)</f>
        <v>18</v>
      </c>
      <c r="J3794" t="s">
        <v>17887</v>
      </c>
      <c r="K3794" t="str">
        <f>"("&amp;H3794&amp;","&amp;J3794&amp;")"</f>
        <v>( Allen &amp; Overy LLP,ORG)</v>
      </c>
    </row>
    <row r="3795" spans="1:11" ht="16.5" customHeight="1" x14ac:dyDescent="0.25">
      <c r="A3795" t="s">
        <v>7805</v>
      </c>
      <c r="B3795">
        <v>102</v>
      </c>
      <c r="C3795" t="str">
        <f t="shared" ref="C3795:C3820" si="1871">"["&amp;G3795&amp;"]"</f>
        <v>[(LEUNG Chin Ching ,PERSON)]</v>
      </c>
      <c r="D3795" t="s">
        <v>12804</v>
      </c>
      <c r="E3795">
        <f t="shared" si="1859"/>
        <v>17</v>
      </c>
      <c r="F3795" t="s">
        <v>17821</v>
      </c>
      <c r="G3795" t="str">
        <f t="shared" si="1863"/>
        <v>(LEUNG Chin Ching ,PERSON)</v>
      </c>
    </row>
    <row r="3796" spans="1:11" ht="16.5" customHeight="1" x14ac:dyDescent="0.25">
      <c r="A3796" t="s">
        <v>7611</v>
      </c>
      <c r="B3796">
        <v>102</v>
      </c>
      <c r="C3796" t="str">
        <f t="shared" si="1871"/>
        <v>[(Lin Cong ,PERSON)]</v>
      </c>
      <c r="D3796" t="s">
        <v>12805</v>
      </c>
      <c r="E3796">
        <f t="shared" si="1859"/>
        <v>9</v>
      </c>
      <c r="F3796" t="s">
        <v>17821</v>
      </c>
      <c r="G3796" t="str">
        <f t="shared" si="1863"/>
        <v>(Lin Cong ,PERSON)</v>
      </c>
    </row>
    <row r="3797" spans="1:11" ht="16.5" customHeight="1" x14ac:dyDescent="0.25">
      <c r="A3797" t="s">
        <v>10950</v>
      </c>
      <c r="B3797">
        <v>102</v>
      </c>
      <c r="C3797" t="str">
        <f t="shared" si="1871"/>
        <v>[(LIU Jiren ,PERSON)]</v>
      </c>
      <c r="D3797" t="s">
        <v>12806</v>
      </c>
      <c r="E3797">
        <f t="shared" si="1859"/>
        <v>10</v>
      </c>
      <c r="F3797" t="s">
        <v>18051</v>
      </c>
      <c r="G3797" t="str">
        <f t="shared" si="1863"/>
        <v>(LIU Jiren ,PERSON)</v>
      </c>
    </row>
    <row r="3798" spans="1:11" ht="16.5" customHeight="1" x14ac:dyDescent="0.25">
      <c r="A3798" t="s">
        <v>1919</v>
      </c>
      <c r="B3798">
        <v>102</v>
      </c>
      <c r="C3798" t="str">
        <f t="shared" si="1871"/>
        <v>[(Market Consultant Knight Frank Petty Limited ,ORG)]</v>
      </c>
      <c r="D3798" t="s">
        <v>14748</v>
      </c>
      <c r="E3798">
        <f t="shared" si="1859"/>
        <v>45</v>
      </c>
      <c r="F3798" t="s">
        <v>17756</v>
      </c>
      <c r="G3798" t="str">
        <f t="shared" si="1863"/>
        <v>(Market Consultant Knight Frank Petty Limited ,ORG)</v>
      </c>
    </row>
    <row r="3799" spans="1:11" ht="16.5" customHeight="1" x14ac:dyDescent="0.25">
      <c r="A3799" t="s">
        <v>4183</v>
      </c>
      <c r="B3799">
        <v>102</v>
      </c>
      <c r="C3799" t="str">
        <f t="shared" si="1871"/>
        <v>[(Mizuho Securities Asia Limited ,ORG)]</v>
      </c>
      <c r="D3799" t="s">
        <v>14749</v>
      </c>
      <c r="E3799">
        <f t="shared" si="1859"/>
        <v>31</v>
      </c>
      <c r="F3799" t="s">
        <v>17756</v>
      </c>
      <c r="G3799" t="str">
        <f t="shared" si="1863"/>
        <v>(Mizuho Securities Asia Limited ,ORG)</v>
      </c>
    </row>
    <row r="3800" spans="1:11" ht="16.5" customHeight="1" x14ac:dyDescent="0.25">
      <c r="A3800" t="s">
        <v>8163</v>
      </c>
      <c r="B3800">
        <v>102</v>
      </c>
      <c r="C3800" t="str">
        <f t="shared" si="1871"/>
        <v>[(Mr. Chan Ming Yim ,PERSON)]</v>
      </c>
      <c r="D3800" t="s">
        <v>12807</v>
      </c>
      <c r="E3800">
        <f t="shared" si="1859"/>
        <v>18</v>
      </c>
      <c r="F3800" t="s">
        <v>17821</v>
      </c>
      <c r="G3800" t="str">
        <f t="shared" si="1863"/>
        <v>(Mr. Chan Ming Yim ,PERSON)</v>
      </c>
    </row>
    <row r="3801" spans="1:11" ht="16.5" customHeight="1" x14ac:dyDescent="0.25">
      <c r="A3801" t="s">
        <v>1426</v>
      </c>
      <c r="B3801">
        <v>102</v>
      </c>
      <c r="C3801" t="str">
        <f t="shared" si="1871"/>
        <v>[(Mr. Chan Wai Shing Kevin ,PERSON)]</v>
      </c>
      <c r="D3801" t="s">
        <v>12808</v>
      </c>
      <c r="E3801">
        <f t="shared" si="1859"/>
        <v>25</v>
      </c>
      <c r="F3801" t="s">
        <v>17782</v>
      </c>
      <c r="G3801" t="str">
        <f t="shared" si="1863"/>
        <v>(Mr. Chan Wai Shing Kevin ,PERSON)</v>
      </c>
    </row>
    <row r="3802" spans="1:11" ht="16.5" customHeight="1" x14ac:dyDescent="0.25">
      <c r="A3802" t="s">
        <v>5873</v>
      </c>
      <c r="B3802">
        <v>102</v>
      </c>
      <c r="C3802" t="str">
        <f t="shared" si="1871"/>
        <v>[(Mr. Chen Hengliu,PERSON)]</v>
      </c>
      <c r="D3802" t="s">
        <v>14368</v>
      </c>
      <c r="E3802">
        <f t="shared" si="1859"/>
        <v>16</v>
      </c>
      <c r="F3802" t="s">
        <v>11322</v>
      </c>
      <c r="G3802" t="str">
        <f t="shared" si="1863"/>
        <v>(Mr. Chen Hengliu,PERSON)</v>
      </c>
    </row>
    <row r="3803" spans="1:11" ht="16.5" customHeight="1" x14ac:dyDescent="0.25">
      <c r="A3803" t="s">
        <v>4971</v>
      </c>
      <c r="B3803">
        <v>102</v>
      </c>
      <c r="C3803" t="str">
        <f t="shared" si="1871"/>
        <v>[(Mr. Chen Shu ,PERSON)]</v>
      </c>
      <c r="D3803" t="s">
        <v>12809</v>
      </c>
      <c r="E3803">
        <f t="shared" si="1859"/>
        <v>13</v>
      </c>
      <c r="F3803" t="s">
        <v>17821</v>
      </c>
      <c r="G3803" t="str">
        <f t="shared" si="1863"/>
        <v>(Mr. Chen Shu ,PERSON)</v>
      </c>
    </row>
    <row r="3804" spans="1:11" ht="16.5" customHeight="1" x14ac:dyDescent="0.25">
      <c r="A3804" t="s">
        <v>10641</v>
      </c>
      <c r="B3804">
        <v>102</v>
      </c>
      <c r="C3804" t="str">
        <f t="shared" si="1871"/>
        <v>[(Mr. CHUNG Chau Kan,PERSON)]</v>
      </c>
      <c r="D3804" t="s">
        <v>14369</v>
      </c>
      <c r="E3804">
        <f t="shared" si="1859"/>
        <v>18</v>
      </c>
      <c r="F3804" t="s">
        <v>17821</v>
      </c>
      <c r="G3804" t="str">
        <f t="shared" si="1863"/>
        <v>(Mr. CHUNG Chau Kan,PERSON)</v>
      </c>
    </row>
    <row r="3805" spans="1:11" ht="16.5" customHeight="1" x14ac:dyDescent="0.25">
      <c r="A3805" t="s">
        <v>7034</v>
      </c>
      <c r="B3805">
        <v>102</v>
      </c>
      <c r="C3805" t="str">
        <f t="shared" si="1871"/>
        <v>[(Mr. Kwong Kai To ,PERSON)]</v>
      </c>
      <c r="D3805" t="s">
        <v>12810</v>
      </c>
      <c r="E3805">
        <f t="shared" si="1859"/>
        <v>17</v>
      </c>
      <c r="F3805" t="s">
        <v>11322</v>
      </c>
      <c r="G3805" t="str">
        <f t="shared" si="1863"/>
        <v>(Mr. Kwong Kai To ,PERSON)</v>
      </c>
    </row>
    <row r="3806" spans="1:11" ht="16.5" customHeight="1" x14ac:dyDescent="0.25">
      <c r="A3806" t="s">
        <v>1233</v>
      </c>
      <c r="B3806">
        <v>102</v>
      </c>
      <c r="C3806" t="str">
        <f t="shared" si="1871"/>
        <v>[(Mr. Lai Yat Kwong Fred ,PERSON)]</v>
      </c>
      <c r="D3806" t="s">
        <v>12811</v>
      </c>
      <c r="E3806">
        <f t="shared" si="1859"/>
        <v>23</v>
      </c>
      <c r="F3806" t="s">
        <v>17782</v>
      </c>
      <c r="G3806" t="str">
        <f t="shared" si="1863"/>
        <v>(Mr. Lai Yat Kwong Fred ,PERSON)</v>
      </c>
    </row>
    <row r="3807" spans="1:11" ht="16.5" customHeight="1" x14ac:dyDescent="0.25">
      <c r="A3807" t="s">
        <v>6491</v>
      </c>
      <c r="B3807">
        <v>102</v>
      </c>
      <c r="C3807" t="str">
        <f t="shared" si="1871"/>
        <v>[(Mr. Lee Yan Kit,PERSON)]</v>
      </c>
      <c r="D3807" t="s">
        <v>12554</v>
      </c>
      <c r="E3807">
        <f t="shared" si="1859"/>
        <v>15</v>
      </c>
      <c r="F3807" t="s">
        <v>17821</v>
      </c>
      <c r="G3807" t="str">
        <f t="shared" si="1863"/>
        <v>(Mr. Lee Yan Kit,PERSON)</v>
      </c>
    </row>
    <row r="3808" spans="1:11" ht="16.5" customHeight="1" x14ac:dyDescent="0.25">
      <c r="A3808" t="s">
        <v>7163</v>
      </c>
      <c r="B3808">
        <v>102</v>
      </c>
      <c r="C3808" t="str">
        <f t="shared" si="1871"/>
        <v>[(Mr. LOU Cheok Meng ,PERSON)]</v>
      </c>
      <c r="D3808" t="s">
        <v>12812</v>
      </c>
      <c r="E3808">
        <f t="shared" si="1859"/>
        <v>19</v>
      </c>
      <c r="F3808" t="s">
        <v>17821</v>
      </c>
      <c r="G3808" t="str">
        <f t="shared" si="1863"/>
        <v>(Mr. LOU Cheok Meng ,PERSON)</v>
      </c>
    </row>
    <row r="3809" spans="1:20" ht="16.5" customHeight="1" x14ac:dyDescent="0.25">
      <c r="A3809" t="s">
        <v>7068</v>
      </c>
      <c r="B3809">
        <v>102</v>
      </c>
      <c r="C3809" t="str">
        <f t="shared" si="1871"/>
        <v>[(Mr. Ma Ching Fung ,PERSON)]</v>
      </c>
      <c r="D3809" t="s">
        <v>12020</v>
      </c>
      <c r="E3809">
        <f t="shared" si="1859"/>
        <v>18</v>
      </c>
      <c r="F3809" t="s">
        <v>17821</v>
      </c>
      <c r="G3809" t="str">
        <f t="shared" si="1863"/>
        <v>(Mr. Ma Ching Fung ,PERSON)</v>
      </c>
    </row>
    <row r="3810" spans="1:20" ht="16.5" customHeight="1" x14ac:dyDescent="0.25">
      <c r="A3810" t="s">
        <v>6393</v>
      </c>
      <c r="B3810">
        <v>102</v>
      </c>
      <c r="C3810" t="str">
        <f t="shared" si="1871"/>
        <v>[(Mr. Ngan Tim Wing ,PERSON)]</v>
      </c>
      <c r="D3810" t="s">
        <v>12813</v>
      </c>
      <c r="E3810">
        <f t="shared" si="1859"/>
        <v>18</v>
      </c>
      <c r="F3810" t="s">
        <v>17821</v>
      </c>
      <c r="G3810" t="str">
        <f t="shared" si="1863"/>
        <v>(Mr. Ngan Tim Wing ,PERSON)</v>
      </c>
    </row>
    <row r="3811" spans="1:20" ht="16.5" customHeight="1" x14ac:dyDescent="0.25">
      <c r="A3811" t="s">
        <v>11056</v>
      </c>
      <c r="B3811">
        <v>102</v>
      </c>
      <c r="C3811" t="str">
        <f t="shared" si="1871"/>
        <v>[(Mr. Rao Minghong ,PERSON)]</v>
      </c>
      <c r="D3811" t="s">
        <v>12814</v>
      </c>
      <c r="E3811">
        <f t="shared" si="1859"/>
        <v>17</v>
      </c>
      <c r="F3811" t="s">
        <v>11322</v>
      </c>
      <c r="G3811" t="str">
        <f t="shared" si="1863"/>
        <v>(Mr. Rao Minghong ,PERSON)</v>
      </c>
    </row>
    <row r="3812" spans="1:20" ht="16.5" customHeight="1" x14ac:dyDescent="0.25">
      <c r="A3812" t="s">
        <v>9462</v>
      </c>
      <c r="B3812">
        <v>102</v>
      </c>
      <c r="C3812" t="str">
        <f t="shared" si="1871"/>
        <v>[(Mr. Shen Haipeng ,PERSON)]</v>
      </c>
      <c r="D3812" t="s">
        <v>12815</v>
      </c>
      <c r="E3812">
        <f t="shared" si="1859"/>
        <v>17</v>
      </c>
      <c r="F3812" t="s">
        <v>11322</v>
      </c>
      <c r="G3812" t="str">
        <f t="shared" si="1863"/>
        <v>(Mr. Shen Haipeng ,PERSON)</v>
      </c>
    </row>
    <row r="3813" spans="1:20" ht="16.5" customHeight="1" x14ac:dyDescent="0.25">
      <c r="A3813" t="s">
        <v>8932</v>
      </c>
      <c r="B3813">
        <v>102</v>
      </c>
      <c r="C3813" t="str">
        <f t="shared" si="1871"/>
        <v>[(Mr. Song Zhenghuan ,PERSON)]</v>
      </c>
      <c r="D3813" t="s">
        <v>12816</v>
      </c>
      <c r="E3813">
        <f t="shared" si="1859"/>
        <v>19</v>
      </c>
      <c r="F3813" t="s">
        <v>17821</v>
      </c>
      <c r="G3813" t="str">
        <f t="shared" si="1863"/>
        <v>(Mr. Song Zhenghuan ,PERSON)</v>
      </c>
    </row>
    <row r="3814" spans="1:20" ht="16.5" customHeight="1" x14ac:dyDescent="0.25">
      <c r="A3814" t="s">
        <v>11052</v>
      </c>
      <c r="B3814">
        <v>102</v>
      </c>
      <c r="C3814" t="str">
        <f t="shared" si="1871"/>
        <v>[(Mr. Stanley Yi Chang,PERSON)]</v>
      </c>
      <c r="D3814" t="s">
        <v>14370</v>
      </c>
      <c r="E3814">
        <f t="shared" si="1859"/>
        <v>20</v>
      </c>
      <c r="F3814" t="s">
        <v>17821</v>
      </c>
      <c r="G3814" t="str">
        <f t="shared" si="1863"/>
        <v>(Mr. Stanley Yi Chang,PERSON)</v>
      </c>
    </row>
    <row r="3815" spans="1:20" ht="16.5" customHeight="1" x14ac:dyDescent="0.25">
      <c r="A3815" t="s">
        <v>2572</v>
      </c>
      <c r="B3815">
        <v>102</v>
      </c>
      <c r="C3815" t="str">
        <f t="shared" si="1871"/>
        <v>[(Mr. Stassi Anastas Anastassov,PERSON)]</v>
      </c>
      <c r="D3815" t="s">
        <v>14371</v>
      </c>
      <c r="E3815">
        <f t="shared" si="1859"/>
        <v>29</v>
      </c>
      <c r="F3815" t="s">
        <v>17788</v>
      </c>
      <c r="G3815" t="str">
        <f t="shared" si="1863"/>
        <v>(Mr. Stassi Anastas Anastassov,PERSON)</v>
      </c>
    </row>
    <row r="3816" spans="1:20" ht="16.5" customHeight="1" x14ac:dyDescent="0.25">
      <c r="A3816" t="s">
        <v>3458</v>
      </c>
      <c r="B3816">
        <v>102</v>
      </c>
      <c r="C3816" t="str">
        <f t="shared" si="1871"/>
        <v>[(Mr. Thomas Berg ,PERSON)]</v>
      </c>
      <c r="D3816" t="s">
        <v>14372</v>
      </c>
      <c r="E3816">
        <f t="shared" si="1859"/>
        <v>16</v>
      </c>
      <c r="F3816" t="s">
        <v>11322</v>
      </c>
      <c r="G3816" t="str">
        <f t="shared" si="1863"/>
        <v>(Mr. Thomas Berg ,PERSON)</v>
      </c>
    </row>
    <row r="3817" spans="1:20" ht="16.5" customHeight="1" x14ac:dyDescent="0.25">
      <c r="A3817" t="s">
        <v>3105</v>
      </c>
      <c r="B3817">
        <v>102</v>
      </c>
      <c r="C3817" t="str">
        <f t="shared" si="1871"/>
        <v>[(Mr. Tsang Tsz Kit Jerry ,PERSON)]</v>
      </c>
      <c r="D3817" t="s">
        <v>12817</v>
      </c>
      <c r="E3817">
        <f t="shared" si="1859"/>
        <v>24</v>
      </c>
      <c r="F3817" t="s">
        <v>17782</v>
      </c>
      <c r="G3817" t="str">
        <f t="shared" si="1863"/>
        <v>(Mr. Tsang Tsz Kit Jerry ,PERSON)</v>
      </c>
    </row>
    <row r="3818" spans="1:20" ht="16.5" customHeight="1" x14ac:dyDescent="0.25">
      <c r="A3818" t="s">
        <v>5991</v>
      </c>
      <c r="B3818">
        <v>102</v>
      </c>
      <c r="C3818" t="str">
        <f t="shared" si="1871"/>
        <v>[(Mr. WANG Xinhua ,PERSON)]</v>
      </c>
      <c r="D3818" t="s">
        <v>12818</v>
      </c>
      <c r="E3818">
        <f t="shared" si="1859"/>
        <v>16</v>
      </c>
      <c r="F3818" t="s">
        <v>11322</v>
      </c>
      <c r="G3818" t="str">
        <f t="shared" si="1863"/>
        <v>(Mr. WANG Xinhua ,PERSON)</v>
      </c>
    </row>
    <row r="3819" spans="1:20" ht="16.5" customHeight="1" x14ac:dyDescent="0.25">
      <c r="A3819" t="s">
        <v>7489</v>
      </c>
      <c r="B3819">
        <v>102</v>
      </c>
      <c r="C3819" t="str">
        <f t="shared" si="1871"/>
        <v>[(Mr. XIA Guisuo ,PERSON)]</v>
      </c>
      <c r="D3819" t="s">
        <v>12819</v>
      </c>
      <c r="E3819">
        <f t="shared" si="1859"/>
        <v>15</v>
      </c>
      <c r="F3819" t="s">
        <v>17821</v>
      </c>
      <c r="G3819" t="str">
        <f t="shared" si="1863"/>
        <v>(Mr. XIA Guisuo ,PERSON)</v>
      </c>
    </row>
    <row r="3820" spans="1:20" ht="16.5" customHeight="1" x14ac:dyDescent="0.25">
      <c r="A3820" t="s">
        <v>6868</v>
      </c>
      <c r="B3820">
        <v>102</v>
      </c>
      <c r="C3820" t="str">
        <f t="shared" si="1871"/>
        <v>[(Mr. Xu Zhihua ,PERSON)]</v>
      </c>
      <c r="D3820" t="s">
        <v>12820</v>
      </c>
      <c r="E3820">
        <f t="shared" si="1859"/>
        <v>14</v>
      </c>
      <c r="F3820" t="s">
        <v>17821</v>
      </c>
      <c r="G3820" t="str">
        <f t="shared" si="1863"/>
        <v>(Mr. Xu Zhihua ,PERSON)</v>
      </c>
    </row>
    <row r="3821" spans="1:20" ht="16.5" customHeight="1" x14ac:dyDescent="0.25">
      <c r="A3821" t="s">
        <v>17816</v>
      </c>
      <c r="B3821">
        <v>102</v>
      </c>
      <c r="C3821" t="str">
        <f>"["&amp;G3821&amp;K3821&amp;N3821&amp;Q3821&amp;"]"</f>
        <v>[(Mr. Yeo Kwang Maccann ,PERSON)(Ms. Tan Pei Fung ,PERSON)(Mr. Ang Kok Kwang ,PERSON)(Hong Guoguang,PERSON)]</v>
      </c>
      <c r="D3821" t="s">
        <v>12064</v>
      </c>
      <c r="E3821">
        <f t="shared" si="1859"/>
        <v>22</v>
      </c>
      <c r="F3821" t="s">
        <v>17821</v>
      </c>
      <c r="G3821" t="str">
        <f t="shared" si="1863"/>
        <v>(Mr. Yeo Kwang Maccann ,PERSON)</v>
      </c>
      <c r="H3821" t="s">
        <v>17819</v>
      </c>
      <c r="I3821">
        <f t="shared" ref="I3821" si="1872">LEN(H3821)</f>
        <v>17</v>
      </c>
      <c r="J3821" t="s">
        <v>17821</v>
      </c>
      <c r="K3821" t="str">
        <f>"("&amp;H3821&amp;","&amp;J3821&amp;")"</f>
        <v>(Ms. Tan Pei Fung ,PERSON)</v>
      </c>
      <c r="L3821" t="s">
        <v>17817</v>
      </c>
      <c r="M3821" t="s">
        <v>17821</v>
      </c>
      <c r="N3821" t="str">
        <f>"("&amp;L3821&amp;","&amp;M3821&amp;")"</f>
        <v>(Mr. Ang Kok Kwang ,PERSON)</v>
      </c>
      <c r="O3821" t="s">
        <v>17818</v>
      </c>
      <c r="P3821" t="s">
        <v>17821</v>
      </c>
      <c r="Q3821" t="str">
        <f t="shared" ref="Q3821" si="1873">"("&amp;O3821&amp;","&amp;P3821&amp;")"</f>
        <v>(Hong Guoguang,PERSON)</v>
      </c>
    </row>
    <row r="3822" spans="1:20" ht="16.5" customHeight="1" x14ac:dyDescent="0.25">
      <c r="A3822" t="s">
        <v>3300</v>
      </c>
      <c r="B3822">
        <v>102</v>
      </c>
      <c r="C3822" t="str">
        <f t="shared" ref="C3822" si="1874">"["&amp;G3822&amp;"]"</f>
        <v>[(Mr. YU Yong ,PERSON)]</v>
      </c>
      <c r="D3822" t="s">
        <v>12821</v>
      </c>
      <c r="E3822">
        <f t="shared" si="1859"/>
        <v>12</v>
      </c>
      <c r="F3822" t="s">
        <v>17821</v>
      </c>
      <c r="G3822" t="str">
        <f t="shared" si="1863"/>
        <v>(Mr. YU Yong ,PERSON)</v>
      </c>
    </row>
    <row r="3823" spans="1:20" ht="16.5" customHeight="1" x14ac:dyDescent="0.25">
      <c r="A3823" t="s">
        <v>17971</v>
      </c>
      <c r="B3823">
        <v>102</v>
      </c>
      <c r="C3823" t="str">
        <f>"["&amp;G3823&amp;K3823&amp;N3823&amp;Q3823&amp;T3823&amp;"]"</f>
        <v>[(Ms. Chan Shuk Fong ,PERSON)(Mr. Mak Ping Leung ,PERSON)(Mak Wah Cheung,PERSON)( Dr. Sat Chui Wan,PERSON)( Mr. Wong Shiu Hoi Peter,PERSON)]</v>
      </c>
      <c r="D3823" t="s">
        <v>16335</v>
      </c>
      <c r="E3823">
        <f t="shared" si="1859"/>
        <v>19</v>
      </c>
      <c r="F3823" t="s">
        <v>17821</v>
      </c>
      <c r="G3823" t="str">
        <f t="shared" si="1863"/>
        <v>(Ms. Chan Shuk Fong ,PERSON)</v>
      </c>
      <c r="H3823" t="s">
        <v>11753</v>
      </c>
      <c r="I3823">
        <f t="shared" ref="I3823" si="1875">LEN(H3823)</f>
        <v>19</v>
      </c>
      <c r="J3823" t="s">
        <v>17821</v>
      </c>
      <c r="K3823" t="str">
        <f>"("&amp;H3823&amp;","&amp;J3823&amp;")"</f>
        <v>(Mr. Mak Ping Leung ,PERSON)</v>
      </c>
      <c r="L3823" t="s">
        <v>17974</v>
      </c>
      <c r="M3823" t="s">
        <v>17821</v>
      </c>
      <c r="N3823" t="str">
        <f>"("&amp;L3823&amp;","&amp;M3823&amp;")"</f>
        <v>(Mak Wah Cheung,PERSON)</v>
      </c>
      <c r="O3823" t="s">
        <v>17972</v>
      </c>
      <c r="P3823" t="s">
        <v>17821</v>
      </c>
      <c r="Q3823" t="str">
        <f t="shared" ref="Q3823" si="1876">"("&amp;O3823&amp;","&amp;P3823&amp;")"</f>
        <v>( Dr. Sat Chui Wan,PERSON)</v>
      </c>
      <c r="R3823" t="s">
        <v>17973</v>
      </c>
      <c r="S3823" t="s">
        <v>17821</v>
      </c>
      <c r="T3823" t="str">
        <f t="shared" ref="T3823" si="1877">"("&amp;R3823&amp;","&amp;S3823&amp;")"</f>
        <v>( Mr. Wong Shiu Hoi Peter,PERSON)</v>
      </c>
    </row>
    <row r="3824" spans="1:20" ht="16.5" customHeight="1" x14ac:dyDescent="0.25">
      <c r="A3824" t="s">
        <v>2385</v>
      </c>
      <c r="B3824">
        <v>102</v>
      </c>
      <c r="C3824" t="str">
        <f t="shared" ref="C3824:C3830" si="1878">"["&amp;G3824&amp;"]"</f>
        <v>[(Ms. Di Zhou ,PERSON)]</v>
      </c>
      <c r="D3824" t="s">
        <v>12822</v>
      </c>
      <c r="E3824">
        <f t="shared" si="1859"/>
        <v>12</v>
      </c>
      <c r="F3824" t="s">
        <v>17821</v>
      </c>
      <c r="G3824" t="str">
        <f t="shared" si="1863"/>
        <v>(Ms. Di Zhou ,PERSON)</v>
      </c>
    </row>
    <row r="3825" spans="1:20" ht="16.5" customHeight="1" x14ac:dyDescent="0.25">
      <c r="A3825" t="s">
        <v>4248</v>
      </c>
      <c r="B3825">
        <v>102</v>
      </c>
      <c r="C3825" t="str">
        <f t="shared" si="1878"/>
        <v>[(Ms. Li Yan ,PERSON)]</v>
      </c>
      <c r="D3825" t="s">
        <v>12823</v>
      </c>
      <c r="E3825">
        <f t="shared" si="1859"/>
        <v>11</v>
      </c>
      <c r="F3825" t="s">
        <v>17821</v>
      </c>
      <c r="G3825" t="str">
        <f t="shared" si="1863"/>
        <v>(Ms. Li Yan ,PERSON)</v>
      </c>
    </row>
    <row r="3826" spans="1:20" ht="16.5" customHeight="1" x14ac:dyDescent="0.25">
      <c r="A3826" t="s">
        <v>5111</v>
      </c>
      <c r="B3826">
        <v>102</v>
      </c>
      <c r="C3826" t="str">
        <f t="shared" si="1878"/>
        <v>[(Ms. Li Yin Ping ,PERSON)]</v>
      </c>
      <c r="D3826" t="s">
        <v>12824</v>
      </c>
      <c r="E3826">
        <f t="shared" si="1859"/>
        <v>16</v>
      </c>
      <c r="F3826" t="s">
        <v>17931</v>
      </c>
      <c r="G3826" t="str">
        <f t="shared" si="1863"/>
        <v>(Ms. Li Yin Ping ,PERSON)</v>
      </c>
    </row>
    <row r="3827" spans="1:20" ht="16.5" customHeight="1" x14ac:dyDescent="0.25">
      <c r="A3827" t="s">
        <v>6702</v>
      </c>
      <c r="B3827">
        <v>102</v>
      </c>
      <c r="C3827" t="str">
        <f t="shared" si="1878"/>
        <v>[(Ms. Qiao Haixia ,PERSON)]</v>
      </c>
      <c r="D3827" t="s">
        <v>12825</v>
      </c>
      <c r="E3827">
        <f t="shared" si="1859"/>
        <v>16</v>
      </c>
      <c r="F3827" t="s">
        <v>17821</v>
      </c>
      <c r="G3827" t="str">
        <f t="shared" si="1863"/>
        <v>(Ms. Qiao Haixia ,PERSON)</v>
      </c>
    </row>
    <row r="3828" spans="1:20" ht="16.5" customHeight="1" x14ac:dyDescent="0.25">
      <c r="A3828" t="s">
        <v>414</v>
      </c>
      <c r="B3828">
        <v>102</v>
      </c>
      <c r="C3828" t="str">
        <f t="shared" si="1878"/>
        <v>[(Ms. Qiu Yun ,PERSON)]</v>
      </c>
      <c r="D3828" t="s">
        <v>12826</v>
      </c>
      <c r="E3828">
        <f t="shared" si="1859"/>
        <v>12</v>
      </c>
      <c r="F3828" t="s">
        <v>17821</v>
      </c>
      <c r="G3828" t="str">
        <f t="shared" si="1863"/>
        <v>(Ms. Qiu Yun ,PERSON)</v>
      </c>
    </row>
    <row r="3829" spans="1:20" ht="16.5" customHeight="1" x14ac:dyDescent="0.25">
      <c r="A3829" t="s">
        <v>8958</v>
      </c>
      <c r="B3829">
        <v>102</v>
      </c>
      <c r="C3829" t="str">
        <f t="shared" si="1878"/>
        <v>[(Ms. Wong Siu Yin Rosella ,PERSON)]</v>
      </c>
      <c r="D3829" t="s">
        <v>12827</v>
      </c>
      <c r="E3829">
        <f t="shared" si="1859"/>
        <v>25</v>
      </c>
      <c r="F3829" t="s">
        <v>17931</v>
      </c>
      <c r="G3829" t="str">
        <f t="shared" si="1863"/>
        <v>(Ms. Wong Siu Yin Rosella ,PERSON)</v>
      </c>
    </row>
    <row r="3830" spans="1:20" ht="16.5" customHeight="1" x14ac:dyDescent="0.25">
      <c r="A3830" t="s">
        <v>2379</v>
      </c>
      <c r="B3830">
        <v>102</v>
      </c>
      <c r="C3830" t="str">
        <f t="shared" si="1878"/>
        <v>[(Ms. Zhen Lin ,PERSON)]</v>
      </c>
      <c r="D3830" t="s">
        <v>12828</v>
      </c>
      <c r="E3830">
        <f t="shared" si="1859"/>
        <v>13</v>
      </c>
      <c r="F3830" t="s">
        <v>17821</v>
      </c>
      <c r="G3830" t="str">
        <f t="shared" si="1863"/>
        <v>(Ms. Zhen Lin ,PERSON)</v>
      </c>
    </row>
    <row r="3831" spans="1:20" ht="16.5" customHeight="1" x14ac:dyDescent="0.25">
      <c r="A3831" t="s">
        <v>2434</v>
      </c>
      <c r="B3831">
        <v>102</v>
      </c>
    </row>
    <row r="3832" spans="1:20" ht="16.5" customHeight="1" x14ac:dyDescent="0.25">
      <c r="A3832" t="s">
        <v>10139</v>
      </c>
      <c r="B3832">
        <v>102</v>
      </c>
      <c r="C3832" t="str">
        <f t="shared" ref="C3832:C3833" si="1879">"["&amp;G3832&amp;K3832&amp;"]"</f>
        <v>[(Property Valuer,TITLE)( Unicorn Consulting and Appraisal Limited ,ORG)]</v>
      </c>
      <c r="D3832" t="s">
        <v>14601</v>
      </c>
      <c r="E3832">
        <f t="shared" si="1859"/>
        <v>15</v>
      </c>
      <c r="F3832" t="s">
        <v>11314</v>
      </c>
      <c r="G3832" t="str">
        <f t="shared" ref="G3832:G3839" si="1880">"("&amp;D3832&amp;","&amp;F3832&amp;")"</f>
        <v>(Property Valuer,TITLE)</v>
      </c>
      <c r="H3832" t="s">
        <v>17563</v>
      </c>
      <c r="I3832">
        <f t="shared" ref="I3832:I3835" si="1881">LEN(H3832)</f>
        <v>42</v>
      </c>
      <c r="J3832" t="s">
        <v>17887</v>
      </c>
      <c r="K3832" t="str">
        <f t="shared" ref="K3832:K3835" si="1882">"("&amp;H3832&amp;","&amp;J3832&amp;")"</f>
        <v>( Unicorn Consulting and Appraisal Limited ,ORG)</v>
      </c>
    </row>
    <row r="3833" spans="1:20" ht="16.5" customHeight="1" x14ac:dyDescent="0.25">
      <c r="A3833" t="s">
        <v>6507</v>
      </c>
      <c r="B3833">
        <v>102</v>
      </c>
      <c r="C3833" t="str">
        <f t="shared" si="1879"/>
        <v>[(Receiving Bank,TITLE)( DBS Bank (Hong Kong) Limited ,ORG)]</v>
      </c>
      <c r="D3833" t="s">
        <v>11779</v>
      </c>
      <c r="E3833">
        <f t="shared" si="1859"/>
        <v>14</v>
      </c>
      <c r="F3833" t="s">
        <v>11314</v>
      </c>
      <c r="G3833" t="str">
        <f t="shared" si="1880"/>
        <v>(Receiving Bank,TITLE)</v>
      </c>
      <c r="H3833" t="s">
        <v>16295</v>
      </c>
      <c r="I3833">
        <f t="shared" si="1881"/>
        <v>30</v>
      </c>
      <c r="J3833" t="s">
        <v>17891</v>
      </c>
      <c r="K3833" t="str">
        <f t="shared" si="1882"/>
        <v>( DBS Bank (Hong Kong) Limited ,ORG)</v>
      </c>
    </row>
    <row r="3834" spans="1:20" ht="16.5" customHeight="1" x14ac:dyDescent="0.25">
      <c r="A3834" t="s">
        <v>3676</v>
      </c>
      <c r="B3834">
        <v>102</v>
      </c>
      <c r="C3834" t="str">
        <f>"["&amp;G3834&amp;K3834&amp;N3834&amp;Q3834&amp;T3834&amp;"]"</f>
        <v>[(Remuneration Committee,TITLE)( Mr. Lee Shy Tsong ,PERSON)(Ms. Teo Li Lian,PERSON)(Mr. Chung Kwok Hoe ,PERSON)(Mr. Tan Eng Ann,PERSON)]</v>
      </c>
      <c r="D3834" t="s">
        <v>14003</v>
      </c>
      <c r="E3834">
        <f t="shared" si="1859"/>
        <v>22</v>
      </c>
      <c r="F3834" t="s">
        <v>17892</v>
      </c>
      <c r="G3834" t="str">
        <f t="shared" si="1880"/>
        <v>(Remuneration Committee,TITLE)</v>
      </c>
      <c r="H3834" t="s">
        <v>17641</v>
      </c>
      <c r="I3834">
        <f t="shared" si="1881"/>
        <v>19</v>
      </c>
      <c r="J3834" t="s">
        <v>17821</v>
      </c>
      <c r="K3834" t="str">
        <f t="shared" si="1882"/>
        <v>( Mr. Lee Shy Tsong ,PERSON)</v>
      </c>
      <c r="L3834" t="s">
        <v>17657</v>
      </c>
      <c r="M3834" t="s">
        <v>17821</v>
      </c>
      <c r="N3834" t="str">
        <f t="shared" ref="N3834:N3835" si="1883">"("&amp;L3834&amp;","&amp;M3834&amp;")"</f>
        <v>(Ms. Teo Li Lian,PERSON)</v>
      </c>
      <c r="O3834" t="s">
        <v>17675</v>
      </c>
      <c r="P3834" t="s">
        <v>17821</v>
      </c>
      <c r="Q3834" t="str">
        <f t="shared" ref="Q3834:Q3835" si="1884">"("&amp;O3834&amp;","&amp;P3834&amp;")"</f>
        <v>(Mr. Chung Kwok Hoe ,PERSON)</v>
      </c>
      <c r="R3834" t="s">
        <v>17676</v>
      </c>
      <c r="S3834" t="s">
        <v>17821</v>
      </c>
      <c r="T3834" t="str">
        <f t="shared" ref="T3834" si="1885">"("&amp;R3834&amp;","&amp;S3834&amp;")"</f>
        <v>(Mr. Tan Eng Ann,PERSON)</v>
      </c>
    </row>
    <row r="3835" spans="1:20" ht="16.5" customHeight="1" x14ac:dyDescent="0.25">
      <c r="A3835" t="s">
        <v>4938</v>
      </c>
      <c r="B3835">
        <v>102</v>
      </c>
      <c r="C3835" t="str">
        <f>"["&amp;G3835&amp;K3835&amp;N3835&amp;Q3835&amp;"]"</f>
        <v>[(Remuneration Committee,TITLE)( Mr. Lin Lien-Hsing ,PERSON)(Mr. Lin Wan-Yi ,PERSON)(Mr. Fan Chi Chiu,PERSON)]</v>
      </c>
      <c r="D3835" t="s">
        <v>14003</v>
      </c>
      <c r="E3835">
        <f t="shared" si="1859"/>
        <v>22</v>
      </c>
      <c r="F3835" t="s">
        <v>17892</v>
      </c>
      <c r="G3835" t="str">
        <f t="shared" si="1880"/>
        <v>(Remuneration Committee,TITLE)</v>
      </c>
      <c r="H3835" t="s">
        <v>17415</v>
      </c>
      <c r="I3835">
        <f t="shared" si="1881"/>
        <v>20</v>
      </c>
      <c r="J3835" t="s">
        <v>17821</v>
      </c>
      <c r="K3835" t="str">
        <f t="shared" si="1882"/>
        <v>( Mr. Lin Lien-Hsing ,PERSON)</v>
      </c>
      <c r="L3835" t="s">
        <v>17414</v>
      </c>
      <c r="M3835" t="s">
        <v>17821</v>
      </c>
      <c r="N3835" t="str">
        <f t="shared" si="1883"/>
        <v>(Mr. Lin Wan-Yi ,PERSON)</v>
      </c>
      <c r="O3835" t="s">
        <v>17413</v>
      </c>
      <c r="P3835" t="s">
        <v>17821</v>
      </c>
      <c r="Q3835" t="str">
        <f t="shared" si="1884"/>
        <v>(Mr. Fan Chi Chiu,PERSON)</v>
      </c>
    </row>
    <row r="3836" spans="1:20" ht="16.5" customHeight="1" x14ac:dyDescent="0.25">
      <c r="A3836" t="s">
        <v>7911</v>
      </c>
      <c r="B3836">
        <v>102</v>
      </c>
      <c r="C3836" t="str">
        <f t="shared" ref="C3836:C3837" si="1886">"["&amp;G3836&amp;"]"</f>
        <v>[( I Win Securities Limited,ORG)]</v>
      </c>
      <c r="D3836" t="s">
        <v>14875</v>
      </c>
      <c r="E3836">
        <f t="shared" si="1859"/>
        <v>25</v>
      </c>
      <c r="F3836" t="s">
        <v>17756</v>
      </c>
      <c r="G3836" t="str">
        <f t="shared" si="1880"/>
        <v>( I Win Securities Limited,ORG)</v>
      </c>
    </row>
    <row r="3837" spans="1:20" ht="16.5" customHeight="1" x14ac:dyDescent="0.25">
      <c r="A3837" t="s">
        <v>472</v>
      </c>
      <c r="B3837">
        <v>102</v>
      </c>
      <c r="C3837" t="str">
        <f t="shared" si="1886"/>
        <v>[(SBI China Capital Financial Services Limited ,ORG)]</v>
      </c>
      <c r="D3837" t="s">
        <v>14724</v>
      </c>
      <c r="E3837">
        <f t="shared" si="1859"/>
        <v>45</v>
      </c>
      <c r="F3837" t="s">
        <v>17756</v>
      </c>
      <c r="G3837" t="str">
        <f t="shared" si="1880"/>
        <v>(SBI China Capital Financial Services Limited ,ORG)</v>
      </c>
    </row>
    <row r="3838" spans="1:20" ht="16.5" customHeight="1" x14ac:dyDescent="0.25">
      <c r="A3838" t="s">
        <v>7140</v>
      </c>
      <c r="B3838">
        <v>102</v>
      </c>
      <c r="C3838" t="str">
        <f>"["&amp;G3838&amp;K3838&amp;"]"</f>
        <v>[(Sole Sponsor,TITLE)( Vinco Capital Limited ,ORG)]</v>
      </c>
      <c r="D3838" t="s">
        <v>71</v>
      </c>
      <c r="E3838">
        <f t="shared" si="1859"/>
        <v>12</v>
      </c>
      <c r="F3838" t="s">
        <v>17892</v>
      </c>
      <c r="G3838" t="str">
        <f t="shared" si="1880"/>
        <v>(Sole Sponsor,TITLE)</v>
      </c>
      <c r="H3838" t="s">
        <v>16563</v>
      </c>
      <c r="I3838">
        <f t="shared" ref="I3838" si="1887">LEN(H3838)</f>
        <v>23</v>
      </c>
      <c r="J3838" t="s">
        <v>17891</v>
      </c>
      <c r="K3838" t="str">
        <f>"("&amp;H3838&amp;","&amp;J3838&amp;")"</f>
        <v>( Vinco Capital Limited ,ORG)</v>
      </c>
    </row>
    <row r="3839" spans="1:20" ht="16.5" customHeight="1" x14ac:dyDescent="0.25">
      <c r="A3839" t="s">
        <v>8625</v>
      </c>
      <c r="B3839">
        <v>102</v>
      </c>
      <c r="C3839" t="str">
        <f t="shared" ref="C3839" si="1888">"["&amp;G3839&amp;"]"</f>
        <v>[(Standard Chartered Bank (Hong Kong) Limited,ORG)]</v>
      </c>
      <c r="D3839" t="s">
        <v>46</v>
      </c>
      <c r="E3839">
        <f t="shared" si="1859"/>
        <v>43</v>
      </c>
      <c r="F3839" t="s">
        <v>17756</v>
      </c>
      <c r="G3839" t="str">
        <f t="shared" si="1880"/>
        <v>(Standard Chartered Bank (Hong Kong) Limited,ORG)</v>
      </c>
    </row>
    <row r="3840" spans="1:20" ht="16.5" customHeight="1" x14ac:dyDescent="0.25">
      <c r="A3840" t="s">
        <v>6153</v>
      </c>
      <c r="B3840">
        <v>102</v>
      </c>
    </row>
    <row r="3841" spans="1:17" ht="16.5" customHeight="1" x14ac:dyDescent="0.25">
      <c r="A3841" t="s">
        <v>7684</v>
      </c>
      <c r="B3841">
        <v>102</v>
      </c>
      <c r="C3841" t="str">
        <f t="shared" ref="C3841:C3847" si="1889">"["&amp;G3841&amp;"]"</f>
        <v>[(Tak Young So ,PERSON)]</v>
      </c>
      <c r="D3841" t="s">
        <v>12829</v>
      </c>
      <c r="E3841">
        <f t="shared" si="1859"/>
        <v>13</v>
      </c>
      <c r="F3841" t="s">
        <v>17821</v>
      </c>
      <c r="G3841" t="str">
        <f t="shared" ref="G3841:G3847" si="1890">"("&amp;D3841&amp;","&amp;F3841&amp;")"</f>
        <v>(Tak Young So ,PERSON)</v>
      </c>
    </row>
    <row r="3842" spans="1:17" ht="16.5" customHeight="1" x14ac:dyDescent="0.25">
      <c r="A3842" t="s">
        <v>5361</v>
      </c>
      <c r="B3842">
        <v>102</v>
      </c>
      <c r="C3842" t="str">
        <f t="shared" si="1889"/>
        <v>[(Tian Yuan Law Firm ,ORG)]</v>
      </c>
      <c r="D3842" t="s">
        <v>15991</v>
      </c>
      <c r="E3842">
        <f t="shared" si="1859"/>
        <v>19</v>
      </c>
      <c r="F3842" t="s">
        <v>18024</v>
      </c>
      <c r="G3842" t="str">
        <f t="shared" si="1890"/>
        <v>(Tian Yuan Law Firm ,ORG)</v>
      </c>
    </row>
    <row r="3843" spans="1:17" ht="16.5" customHeight="1" x14ac:dyDescent="0.25">
      <c r="A3843" t="s">
        <v>15694</v>
      </c>
      <c r="B3843">
        <v>102</v>
      </c>
      <c r="C3843" t="str">
        <f t="shared" si="1889"/>
        <v>[(Walkers (Hong Kong) ,ORG)]</v>
      </c>
      <c r="D3843" t="s">
        <v>15695</v>
      </c>
      <c r="E3843">
        <f t="shared" ref="E3843:E3906" si="1891">LEN(D3843)</f>
        <v>20</v>
      </c>
      <c r="F3843" t="s">
        <v>17887</v>
      </c>
      <c r="G3843" t="str">
        <f t="shared" si="1890"/>
        <v>(Walkers (Hong Kong) ,ORG)</v>
      </c>
    </row>
    <row r="3844" spans="1:17" ht="16.5" customHeight="1" x14ac:dyDescent="0.25">
      <c r="A3844" t="s">
        <v>16034</v>
      </c>
      <c r="B3844">
        <v>102</v>
      </c>
      <c r="C3844" t="str">
        <f t="shared" si="1889"/>
        <v>[(White &amp; Case Pte. Ltd. ,ORG)]</v>
      </c>
      <c r="D3844" t="s">
        <v>16035</v>
      </c>
      <c r="E3844">
        <f t="shared" si="1891"/>
        <v>23</v>
      </c>
      <c r="F3844" t="s">
        <v>17958</v>
      </c>
      <c r="G3844" t="str">
        <f t="shared" si="1890"/>
        <v>(White &amp; Case Pte. Ltd. ,ORG)</v>
      </c>
    </row>
    <row r="3845" spans="1:17" ht="16.5" customHeight="1" x14ac:dyDescent="0.25">
      <c r="A3845" t="s">
        <v>3053</v>
      </c>
      <c r="B3845">
        <v>102</v>
      </c>
      <c r="C3845" t="str">
        <f t="shared" si="1889"/>
        <v>[(Xiao Jun ,PERSON)]</v>
      </c>
      <c r="D3845" t="s">
        <v>12830</v>
      </c>
      <c r="E3845">
        <f t="shared" si="1891"/>
        <v>9</v>
      </c>
      <c r="F3845" t="s">
        <v>17821</v>
      </c>
      <c r="G3845" t="str">
        <f t="shared" si="1890"/>
        <v>(Xiao Jun ,PERSON)</v>
      </c>
    </row>
    <row r="3846" spans="1:17" ht="16.5" customHeight="1" x14ac:dyDescent="0.25">
      <c r="A3846" t="s">
        <v>9786</v>
      </c>
      <c r="B3846">
        <v>102</v>
      </c>
      <c r="C3846" t="str">
        <f t="shared" si="1889"/>
        <v>[(Xiong Shaoming ,PERSON)]</v>
      </c>
      <c r="D3846" t="s">
        <v>12831</v>
      </c>
      <c r="E3846">
        <f t="shared" si="1891"/>
        <v>15</v>
      </c>
      <c r="F3846" t="s">
        <v>17821</v>
      </c>
      <c r="G3846" t="str">
        <f t="shared" si="1890"/>
        <v>(Xiong Shaoming ,PERSON)</v>
      </c>
    </row>
    <row r="3847" spans="1:17" ht="16.5" customHeight="1" x14ac:dyDescent="0.25">
      <c r="A3847" t="s">
        <v>3683</v>
      </c>
      <c r="B3847">
        <v>102</v>
      </c>
      <c r="C3847" t="str">
        <f t="shared" si="1889"/>
        <v>[(Yuan Jun,PERSON)]</v>
      </c>
      <c r="D3847" t="s">
        <v>15930</v>
      </c>
      <c r="E3847">
        <f t="shared" si="1891"/>
        <v>8</v>
      </c>
      <c r="F3847" t="s">
        <v>18050</v>
      </c>
      <c r="G3847" t="str">
        <f t="shared" si="1890"/>
        <v>(Yuan Jun,PERSON)</v>
      </c>
    </row>
    <row r="3848" spans="1:17" ht="16.5" customHeight="1" x14ac:dyDescent="0.25">
      <c r="A3848" t="s">
        <v>10576</v>
      </c>
      <c r="B3848">
        <v>103</v>
      </c>
    </row>
    <row r="3849" spans="1:17" ht="16.5" customHeight="1" x14ac:dyDescent="0.25">
      <c r="A3849" t="s">
        <v>5613</v>
      </c>
      <c r="B3849">
        <v>103</v>
      </c>
    </row>
    <row r="3850" spans="1:17" ht="16.5" customHeight="1" x14ac:dyDescent="0.25">
      <c r="A3850" t="s">
        <v>16217</v>
      </c>
      <c r="B3850">
        <v>103</v>
      </c>
      <c r="C3850" t="str">
        <f>"["&amp;G3850&amp;K3850&amp;"]"</f>
        <v>[(Compliance adviser ,TITLE)(Ample Capital Limited,ORG)]</v>
      </c>
      <c r="D3850" t="s">
        <v>15194</v>
      </c>
      <c r="E3850">
        <f t="shared" si="1891"/>
        <v>19</v>
      </c>
      <c r="F3850" t="s">
        <v>17892</v>
      </c>
      <c r="G3850" t="str">
        <f t="shared" ref="G3850:G3855" si="1892">"("&amp;D3850&amp;","&amp;F3850&amp;")"</f>
        <v>(Compliance adviser ,TITLE)</v>
      </c>
      <c r="H3850" t="s">
        <v>6360</v>
      </c>
      <c r="I3850">
        <f t="shared" ref="I3850" si="1893">LEN(H3850)</f>
        <v>21</v>
      </c>
      <c r="J3850" t="s">
        <v>17887</v>
      </c>
      <c r="K3850" t="str">
        <f>"("&amp;H3850&amp;","&amp;J3850&amp;")"</f>
        <v>(Ample Capital Limited,ORG)</v>
      </c>
    </row>
    <row r="3851" spans="1:17" ht="16.5" customHeight="1" x14ac:dyDescent="0.25">
      <c r="A3851" t="s">
        <v>15277</v>
      </c>
      <c r="B3851">
        <v>103</v>
      </c>
      <c r="C3851" t="str">
        <f t="shared" ref="C3851:C3853" si="1894">"["&amp;G3851&amp;"]"</f>
        <v>[(J.P. Morgan Securities (Asia Pacific) Limited,ORG)]</v>
      </c>
      <c r="D3851" t="s">
        <v>15107</v>
      </c>
      <c r="E3851">
        <f t="shared" si="1891"/>
        <v>45</v>
      </c>
      <c r="F3851" t="s">
        <v>17756</v>
      </c>
      <c r="G3851" t="str">
        <f t="shared" si="1892"/>
        <v>(J.P. Morgan Securities (Asia Pacific) Limited,ORG)</v>
      </c>
    </row>
    <row r="3852" spans="1:17" ht="16.5" customHeight="1" x14ac:dyDescent="0.25">
      <c r="A3852" t="s">
        <v>5118</v>
      </c>
      <c r="B3852">
        <v>103</v>
      </c>
      <c r="C3852" t="str">
        <f t="shared" si="1894"/>
        <v>[(Alliance Capital Partners Limited ,ORG)]</v>
      </c>
      <c r="D3852" t="s">
        <v>14750</v>
      </c>
      <c r="E3852">
        <f t="shared" si="1891"/>
        <v>34</v>
      </c>
      <c r="F3852" t="s">
        <v>17756</v>
      </c>
      <c r="G3852" t="str">
        <f t="shared" si="1892"/>
        <v>(Alliance Capital Partners Limited ,ORG)</v>
      </c>
    </row>
    <row r="3853" spans="1:17" ht="16.5" customHeight="1" x14ac:dyDescent="0.25">
      <c r="A3853" t="s">
        <v>8147</v>
      </c>
      <c r="B3853">
        <v>103</v>
      </c>
      <c r="C3853" t="str">
        <f t="shared" si="1894"/>
        <v>[(Commerce &amp; Finance Law Offices,ORG)]</v>
      </c>
      <c r="D3853" t="s">
        <v>18009</v>
      </c>
      <c r="E3853">
        <f t="shared" si="1891"/>
        <v>30</v>
      </c>
      <c r="F3853" t="s">
        <v>18024</v>
      </c>
      <c r="G3853" t="str">
        <f t="shared" si="1892"/>
        <v>(Commerce &amp; Finance Law Offices,ORG)</v>
      </c>
    </row>
    <row r="3854" spans="1:17" ht="16.5" customHeight="1" x14ac:dyDescent="0.25">
      <c r="A3854" t="s">
        <v>4937</v>
      </c>
      <c r="B3854">
        <v>103</v>
      </c>
      <c r="C3854" t="str">
        <f>"["&amp;G3854&amp;K3854&amp;N3854&amp;Q3854&amp;"]"</f>
        <v>[(Audit Committee,TITLE)( Mr. So George Siu Ming ,PERSON)( Mr. Lin Lien-Hsing ,PERSON)(Mr. Fan Chi Chiu ,PERSON)]</v>
      </c>
      <c r="D3854" t="s">
        <v>15237</v>
      </c>
      <c r="E3854">
        <f t="shared" si="1891"/>
        <v>15</v>
      </c>
      <c r="F3854" t="s">
        <v>17892</v>
      </c>
      <c r="G3854" t="str">
        <f t="shared" si="1892"/>
        <v>(Audit Committee,TITLE)</v>
      </c>
      <c r="H3854" t="s">
        <v>17471</v>
      </c>
      <c r="I3854">
        <f t="shared" ref="I3854" si="1895">LEN(H3854)</f>
        <v>24</v>
      </c>
      <c r="J3854" t="s">
        <v>17821</v>
      </c>
      <c r="K3854" t="str">
        <f>"("&amp;H3854&amp;","&amp;J3854&amp;")"</f>
        <v>( Mr. So George Siu Ming ,PERSON)</v>
      </c>
      <c r="L3854" t="s">
        <v>17490</v>
      </c>
      <c r="M3854" t="s">
        <v>17821</v>
      </c>
      <c r="N3854" t="str">
        <f>"("&amp;L3854&amp;","&amp;M3854&amp;")"</f>
        <v>( Mr. Lin Lien-Hsing ,PERSON)</v>
      </c>
      <c r="O3854" t="s">
        <v>17491</v>
      </c>
      <c r="P3854" t="s">
        <v>17821</v>
      </c>
      <c r="Q3854" t="str">
        <f t="shared" ref="Q3854" si="1896">"("&amp;O3854&amp;","&amp;P3854&amp;")"</f>
        <v>(Mr. Fan Chi Chiu ,PERSON)</v>
      </c>
    </row>
    <row r="3855" spans="1:17" ht="16.5" customHeight="1" x14ac:dyDescent="0.25">
      <c r="A3855" t="s">
        <v>376</v>
      </c>
      <c r="B3855">
        <v>103</v>
      </c>
      <c r="C3855" t="str">
        <f t="shared" ref="C3855" si="1897">"["&amp;G3855&amp;"]"</f>
        <v>[(AWSG International Securities Limited ,ORG)]</v>
      </c>
      <c r="D3855" t="s">
        <v>14751</v>
      </c>
      <c r="E3855">
        <f t="shared" si="1891"/>
        <v>38</v>
      </c>
      <c r="F3855" t="s">
        <v>17756</v>
      </c>
      <c r="G3855" t="str">
        <f t="shared" si="1892"/>
        <v>(AWSG International Securities Limited ,ORG)</v>
      </c>
    </row>
    <row r="3856" spans="1:17" ht="16.5" customHeight="1" x14ac:dyDescent="0.25">
      <c r="A3856" t="s">
        <v>11301</v>
      </c>
      <c r="B3856">
        <v>103</v>
      </c>
    </row>
    <row r="3857" spans="1:11" ht="16.5" customHeight="1" x14ac:dyDescent="0.25">
      <c r="A3857" t="s">
        <v>2390</v>
      </c>
      <c r="B3857">
        <v>103</v>
      </c>
      <c r="C3857" t="str">
        <f t="shared" ref="C3857" si="1898">"["&amp;G3857&amp;"]"</f>
        <v>[(BOCOM International Securities Limited ,ORG)]</v>
      </c>
      <c r="D3857" t="s">
        <v>14723</v>
      </c>
      <c r="E3857">
        <f t="shared" si="1891"/>
        <v>39</v>
      </c>
      <c r="F3857" t="s">
        <v>17756</v>
      </c>
      <c r="G3857" t="str">
        <f t="shared" ref="G3857:G3862" si="1899">"("&amp;D3857&amp;","&amp;F3857&amp;")"</f>
        <v>(BOCOM International Securities Limited ,ORG)</v>
      </c>
    </row>
    <row r="3858" spans="1:11" ht="16.5" customHeight="1" x14ac:dyDescent="0.25">
      <c r="A3858" t="s">
        <v>15696</v>
      </c>
      <c r="B3858">
        <v>103</v>
      </c>
      <c r="C3858" t="str">
        <f>"["&amp;G3858&amp;K3858&amp;"]"</f>
        <v>[(CFN Lawyers ,TITLE)( Broad &amp; Bright,ORG)]</v>
      </c>
      <c r="D3858" t="s">
        <v>15697</v>
      </c>
      <c r="E3858">
        <f t="shared" si="1891"/>
        <v>12</v>
      </c>
      <c r="F3858" t="s">
        <v>11314</v>
      </c>
      <c r="G3858" t="str">
        <f t="shared" si="1899"/>
        <v>(CFN Lawyers ,TITLE)</v>
      </c>
      <c r="H3858" t="s">
        <v>14521</v>
      </c>
      <c r="I3858">
        <f t="shared" ref="I3858" si="1900">LEN(H3858)</f>
        <v>15</v>
      </c>
      <c r="J3858" t="s">
        <v>17887</v>
      </c>
      <c r="K3858" t="str">
        <f>"("&amp;H3858&amp;","&amp;J3858&amp;")"</f>
        <v>( Broad &amp; Bright,ORG)</v>
      </c>
    </row>
    <row r="3859" spans="1:11" ht="16.5" customHeight="1" x14ac:dyDescent="0.25">
      <c r="A3859" t="s">
        <v>1688</v>
      </c>
      <c r="B3859">
        <v>103</v>
      </c>
      <c r="C3859" t="str">
        <f t="shared" ref="C3859:C3861" si="1901">"["&amp;G3859&amp;"]"</f>
        <v>[(Chang Kam Lai ,PERSON)]</v>
      </c>
      <c r="D3859" t="s">
        <v>12832</v>
      </c>
      <c r="E3859">
        <f t="shared" si="1891"/>
        <v>14</v>
      </c>
      <c r="F3859" t="s">
        <v>17821</v>
      </c>
      <c r="G3859" t="str">
        <f t="shared" si="1899"/>
        <v>(Chang Kam Lai ,PERSON)</v>
      </c>
    </row>
    <row r="3860" spans="1:11" ht="16.5" customHeight="1" x14ac:dyDescent="0.25">
      <c r="A3860" t="s">
        <v>9641</v>
      </c>
      <c r="B3860">
        <v>103</v>
      </c>
      <c r="C3860" t="str">
        <f t="shared" si="1901"/>
        <v>[(Chen Nan ,PERSON)]</v>
      </c>
      <c r="D3860" t="s">
        <v>12833</v>
      </c>
      <c r="E3860">
        <f t="shared" si="1891"/>
        <v>9</v>
      </c>
      <c r="F3860" t="s">
        <v>17821</v>
      </c>
      <c r="G3860" t="str">
        <f t="shared" si="1899"/>
        <v>(Chen Nan ,PERSON)</v>
      </c>
    </row>
    <row r="3861" spans="1:11" ht="16.5" customHeight="1" x14ac:dyDescent="0.25">
      <c r="A3861" t="s">
        <v>2331</v>
      </c>
      <c r="B3861">
        <v>103</v>
      </c>
      <c r="C3861" t="str">
        <f t="shared" si="1901"/>
        <v>[(Cheng Liquan Richard ,PERSON)]</v>
      </c>
      <c r="D3861" t="s">
        <v>12834</v>
      </c>
      <c r="E3861">
        <f t="shared" si="1891"/>
        <v>21</v>
      </c>
      <c r="F3861" t="s">
        <v>17821</v>
      </c>
      <c r="G3861" t="str">
        <f t="shared" si="1899"/>
        <v>(Cheng Liquan Richard ,PERSON)</v>
      </c>
    </row>
    <row r="3862" spans="1:11" ht="16.5" customHeight="1" x14ac:dyDescent="0.25">
      <c r="A3862" t="s">
        <v>928</v>
      </c>
      <c r="B3862">
        <v>103</v>
      </c>
      <c r="C3862" t="str">
        <f>"["&amp;G3862&amp;K3862&amp;"]"</f>
        <v>[(Company secretary,TITLE)( Ms. Lam Wing Chi,PERSON)]</v>
      </c>
      <c r="D3862" t="s">
        <v>111</v>
      </c>
      <c r="E3862">
        <f t="shared" si="1891"/>
        <v>17</v>
      </c>
      <c r="F3862" t="s">
        <v>17892</v>
      </c>
      <c r="G3862" t="str">
        <f t="shared" si="1899"/>
        <v>(Company secretary,TITLE)</v>
      </c>
      <c r="H3862" t="s">
        <v>16721</v>
      </c>
      <c r="I3862">
        <f t="shared" ref="I3862" si="1902">LEN(H3862)</f>
        <v>17</v>
      </c>
      <c r="J3862" t="s">
        <v>17821</v>
      </c>
      <c r="K3862" t="str">
        <f>"("&amp;H3862&amp;","&amp;J3862&amp;")"</f>
        <v>( Ms. Lam Wing Chi,PERSON)</v>
      </c>
    </row>
    <row r="3863" spans="1:11" ht="16.5" customHeight="1" x14ac:dyDescent="0.25">
      <c r="A3863" t="s">
        <v>2749</v>
      </c>
      <c r="B3863">
        <v>103</v>
      </c>
    </row>
    <row r="3864" spans="1:11" ht="16.5" customHeight="1" x14ac:dyDescent="0.25">
      <c r="A3864" t="s">
        <v>8522</v>
      </c>
      <c r="B3864">
        <v>103</v>
      </c>
      <c r="C3864" t="str">
        <f t="shared" ref="C3864:C3865" si="1903">"["&amp;G3864&amp;"]"</f>
        <v>[(CRIC Securities Company Limited ,ORG)]</v>
      </c>
      <c r="D3864" t="s">
        <v>13925</v>
      </c>
      <c r="E3864">
        <f t="shared" si="1891"/>
        <v>32</v>
      </c>
      <c r="F3864" t="s">
        <v>17756</v>
      </c>
      <c r="G3864" t="str">
        <f t="shared" ref="G3864:G3876" si="1904">"("&amp;D3864&amp;","&amp;F3864&amp;")"</f>
        <v>(CRIC Securities Company Limited ,ORG)</v>
      </c>
    </row>
    <row r="3865" spans="1:11" ht="16.5" customHeight="1" x14ac:dyDescent="0.25">
      <c r="A3865" t="s">
        <v>5704</v>
      </c>
      <c r="B3865">
        <v>103</v>
      </c>
      <c r="C3865" t="str">
        <f t="shared" si="1903"/>
        <v>[(CRIC Securities Company Limited ,ORG)]</v>
      </c>
      <c r="D3865" t="s">
        <v>13925</v>
      </c>
      <c r="E3865">
        <f t="shared" si="1891"/>
        <v>32</v>
      </c>
      <c r="F3865" t="s">
        <v>17756</v>
      </c>
      <c r="G3865" t="str">
        <f t="shared" si="1904"/>
        <v>(CRIC Securities Company Limited ,ORG)</v>
      </c>
    </row>
    <row r="3866" spans="1:11" ht="16.5" customHeight="1" x14ac:dyDescent="0.25">
      <c r="A3866" t="s">
        <v>11255</v>
      </c>
      <c r="B3866">
        <v>103</v>
      </c>
      <c r="C3866" t="str">
        <f>"["&amp;G3866&amp;K3866&amp;"]"</f>
        <v>[(DBS Asia Capital Limited,ORG)(DBS ,J)]</v>
      </c>
      <c r="D3866" t="s">
        <v>727</v>
      </c>
      <c r="E3866">
        <f t="shared" si="1891"/>
        <v>24</v>
      </c>
      <c r="F3866" t="s">
        <v>17771</v>
      </c>
      <c r="G3866" t="str">
        <f t="shared" si="1904"/>
        <v>(DBS Asia Capital Limited,ORG)</v>
      </c>
      <c r="H3866" t="s">
        <v>16332</v>
      </c>
      <c r="I3866">
        <f t="shared" ref="I3866" si="1905">LEN(H3866)</f>
        <v>4</v>
      </c>
      <c r="J3866" t="s">
        <v>17769</v>
      </c>
      <c r="K3866" t="str">
        <f>"("&amp;H3866&amp;","&amp;J3866&amp;")"</f>
        <v>(DBS ,J)</v>
      </c>
    </row>
    <row r="3867" spans="1:11" ht="16.5" customHeight="1" x14ac:dyDescent="0.25">
      <c r="A3867" t="s">
        <v>10209</v>
      </c>
      <c r="B3867">
        <v>103</v>
      </c>
      <c r="C3867" t="str">
        <f t="shared" ref="C3867:C3872" si="1906">"["&amp;G3867&amp;"]"</f>
        <v>[(Dr. Ng Ka Sing, David ,PERSON)]</v>
      </c>
      <c r="D3867" t="s">
        <v>11735</v>
      </c>
      <c r="E3867">
        <f t="shared" si="1891"/>
        <v>22</v>
      </c>
      <c r="F3867" t="s">
        <v>18022</v>
      </c>
      <c r="G3867" t="str">
        <f t="shared" si="1904"/>
        <v>(Dr. Ng Ka Sing, David ,PERSON)</v>
      </c>
    </row>
    <row r="3868" spans="1:11" ht="16.5" customHeight="1" x14ac:dyDescent="0.25">
      <c r="A3868" t="s">
        <v>1366</v>
      </c>
      <c r="B3868">
        <v>103</v>
      </c>
      <c r="C3868" t="str">
        <f t="shared" si="1906"/>
        <v>[(Dr. Wong Chi Wing ,PERSON)]</v>
      </c>
      <c r="D3868" t="s">
        <v>12835</v>
      </c>
      <c r="E3868">
        <f t="shared" si="1891"/>
        <v>18</v>
      </c>
      <c r="F3868" t="s">
        <v>18022</v>
      </c>
      <c r="G3868" t="str">
        <f t="shared" si="1904"/>
        <v>(Dr. Wong Chi Wing ,PERSON)</v>
      </c>
    </row>
    <row r="3869" spans="1:11" ht="16.5" customHeight="1" x14ac:dyDescent="0.25">
      <c r="A3869" t="s">
        <v>9529</v>
      </c>
      <c r="B3869">
        <v>103</v>
      </c>
      <c r="C3869" t="str">
        <f t="shared" si="1906"/>
        <v>[(Dr. YIN Zheng,PERSON)]</v>
      </c>
      <c r="D3869" t="s">
        <v>14373</v>
      </c>
      <c r="E3869">
        <f t="shared" si="1891"/>
        <v>13</v>
      </c>
      <c r="F3869" t="s">
        <v>18022</v>
      </c>
      <c r="G3869" t="str">
        <f t="shared" si="1904"/>
        <v>(Dr. YIN Zheng,PERSON)</v>
      </c>
    </row>
    <row r="3870" spans="1:11" ht="16.5" customHeight="1" x14ac:dyDescent="0.25">
      <c r="A3870" t="s">
        <v>9761</v>
      </c>
      <c r="B3870">
        <v>103</v>
      </c>
      <c r="C3870" t="str">
        <f t="shared" si="1906"/>
        <v>[(First Shanghai Securities Limited ,ORG)]</v>
      </c>
      <c r="D3870" t="s">
        <v>13926</v>
      </c>
      <c r="E3870">
        <f t="shared" si="1891"/>
        <v>34</v>
      </c>
      <c r="F3870" t="s">
        <v>17756</v>
      </c>
      <c r="G3870" t="str">
        <f t="shared" si="1904"/>
        <v>(First Shanghai Securities Limited ,ORG)</v>
      </c>
    </row>
    <row r="3871" spans="1:11" ht="16.5" customHeight="1" x14ac:dyDescent="0.25">
      <c r="A3871" t="s">
        <v>8783</v>
      </c>
      <c r="B3871">
        <v>103</v>
      </c>
      <c r="C3871" t="str">
        <f t="shared" si="1906"/>
        <v>[(HUANG Victor ,PERSON)]</v>
      </c>
      <c r="D3871" t="s">
        <v>12836</v>
      </c>
      <c r="E3871">
        <f t="shared" si="1891"/>
        <v>13</v>
      </c>
      <c r="F3871" t="s">
        <v>17821</v>
      </c>
      <c r="G3871" t="str">
        <f t="shared" si="1904"/>
        <v>(HUANG Victor ,PERSON)</v>
      </c>
    </row>
    <row r="3872" spans="1:11" ht="16.5" customHeight="1" x14ac:dyDescent="0.25">
      <c r="A3872" t="s">
        <v>9534</v>
      </c>
      <c r="B3872">
        <v>103</v>
      </c>
      <c r="C3872" t="str">
        <f t="shared" si="1906"/>
        <v>[(Huatai Financial Holdings (Hong Kong) Limited,ORG)]</v>
      </c>
      <c r="D3872" t="s">
        <v>1956</v>
      </c>
      <c r="E3872">
        <f t="shared" si="1891"/>
        <v>45</v>
      </c>
      <c r="F3872" t="s">
        <v>17756</v>
      </c>
      <c r="G3872" t="str">
        <f t="shared" si="1904"/>
        <v>(Huatai Financial Holdings (Hong Kong) Limited,ORG)</v>
      </c>
    </row>
    <row r="3873" spans="1:11" ht="16.5" customHeight="1" x14ac:dyDescent="0.25">
      <c r="A3873" t="s">
        <v>922</v>
      </c>
      <c r="B3873">
        <v>103</v>
      </c>
      <c r="C3873" t="str">
        <f>"["&amp;G3873&amp;K3873&amp;"]"</f>
        <v>[(Industry consultant ,TITLE)(Frost &amp; Sullivan Limited ,ORG)]</v>
      </c>
      <c r="D3873" t="s">
        <v>13935</v>
      </c>
      <c r="E3873">
        <f t="shared" si="1891"/>
        <v>20</v>
      </c>
      <c r="F3873" t="s">
        <v>17892</v>
      </c>
      <c r="G3873" t="str">
        <f t="shared" si="1904"/>
        <v>(Industry consultant ,TITLE)</v>
      </c>
      <c r="H3873" t="s">
        <v>16341</v>
      </c>
      <c r="I3873">
        <f t="shared" ref="I3873" si="1907">LEN(H3873)</f>
        <v>25</v>
      </c>
      <c r="J3873" t="s">
        <v>17891</v>
      </c>
      <c r="K3873" t="str">
        <f>"("&amp;H3873&amp;","&amp;J3873&amp;")"</f>
        <v>(Frost &amp; Sullivan Limited ,ORG)</v>
      </c>
    </row>
    <row r="3874" spans="1:11" ht="16.5" customHeight="1" x14ac:dyDescent="0.25">
      <c r="A3874" t="s">
        <v>5899</v>
      </c>
      <c r="B3874">
        <v>103</v>
      </c>
      <c r="C3874" t="str">
        <f t="shared" ref="C3874:C3876" si="1908">"["&amp;G3874&amp;"]"</f>
        <v>[(Jianfa Lai ,PERSON)]</v>
      </c>
      <c r="D3874" t="s">
        <v>15992</v>
      </c>
      <c r="E3874">
        <f t="shared" si="1891"/>
        <v>11</v>
      </c>
      <c r="F3874" t="s">
        <v>17821</v>
      </c>
      <c r="G3874" t="str">
        <f t="shared" si="1904"/>
        <v>(Jianfa Lai ,PERSON)</v>
      </c>
    </row>
    <row r="3875" spans="1:11" ht="16.5" customHeight="1" x14ac:dyDescent="0.25">
      <c r="A3875" t="s">
        <v>6533</v>
      </c>
      <c r="B3875">
        <v>103</v>
      </c>
      <c r="C3875" t="str">
        <f t="shared" si="1908"/>
        <v>[(Kingkey Securities Group Limited ,ORG)]</v>
      </c>
      <c r="D3875" t="s">
        <v>14747</v>
      </c>
      <c r="E3875">
        <f t="shared" si="1891"/>
        <v>33</v>
      </c>
      <c r="F3875" t="s">
        <v>17756</v>
      </c>
      <c r="G3875" t="str">
        <f t="shared" si="1904"/>
        <v>(Kingkey Securities Group Limited ,ORG)</v>
      </c>
    </row>
    <row r="3876" spans="1:11" ht="16.5" customHeight="1" x14ac:dyDescent="0.25">
      <c r="A3876" t="s">
        <v>2141</v>
      </c>
      <c r="B3876">
        <v>103</v>
      </c>
      <c r="C3876" t="str">
        <f t="shared" si="1908"/>
        <v>[(Kong Linglei ,PERSON)]</v>
      </c>
      <c r="D3876" t="s">
        <v>12837</v>
      </c>
      <c r="E3876">
        <f t="shared" si="1891"/>
        <v>13</v>
      </c>
      <c r="F3876" t="s">
        <v>17821</v>
      </c>
      <c r="G3876" t="str">
        <f t="shared" si="1904"/>
        <v>(Kong Linglei ,PERSON)</v>
      </c>
    </row>
    <row r="3877" spans="1:11" ht="16.5" customHeight="1" x14ac:dyDescent="0.25">
      <c r="A3877" t="s">
        <v>10869</v>
      </c>
      <c r="B3877">
        <v>103</v>
      </c>
    </row>
    <row r="3878" spans="1:11" ht="16.5" customHeight="1" x14ac:dyDescent="0.25">
      <c r="A3878" t="s">
        <v>7555</v>
      </c>
      <c r="B3878">
        <v>103</v>
      </c>
      <c r="C3878" t="str">
        <f t="shared" ref="C3878:C3908" si="1909">"["&amp;G3878&amp;"]"</f>
        <v>[(Liu Deming ,PERSON)]</v>
      </c>
      <c r="D3878" t="s">
        <v>12838</v>
      </c>
      <c r="E3878">
        <f t="shared" si="1891"/>
        <v>11</v>
      </c>
      <c r="F3878" t="s">
        <v>11322</v>
      </c>
      <c r="G3878" t="str">
        <f t="shared" ref="G3878:G3908" si="1910">"("&amp;D3878&amp;","&amp;F3878&amp;")"</f>
        <v>(Liu Deming ,PERSON)</v>
      </c>
    </row>
    <row r="3879" spans="1:11" ht="16.5" customHeight="1" x14ac:dyDescent="0.25">
      <c r="A3879" t="s">
        <v>3058</v>
      </c>
      <c r="B3879">
        <v>103</v>
      </c>
      <c r="C3879" t="str">
        <f t="shared" si="1909"/>
        <v>[(Luo Dan ,PERSON)]</v>
      </c>
      <c r="D3879" t="s">
        <v>12839</v>
      </c>
      <c r="E3879">
        <f t="shared" si="1891"/>
        <v>8</v>
      </c>
      <c r="F3879" t="s">
        <v>18050</v>
      </c>
      <c r="G3879" t="str">
        <f t="shared" si="1910"/>
        <v>(Luo Dan ,PERSON)</v>
      </c>
    </row>
    <row r="3880" spans="1:11" ht="16.5" customHeight="1" x14ac:dyDescent="0.25">
      <c r="A3880" t="s">
        <v>4451</v>
      </c>
      <c r="B3880">
        <v>103</v>
      </c>
      <c r="C3880" t="str">
        <f t="shared" si="1909"/>
        <v>[(Ma Baohua ,PERSON)]</v>
      </c>
      <c r="D3880" t="s">
        <v>12840</v>
      </c>
      <c r="E3880">
        <f t="shared" si="1891"/>
        <v>10</v>
      </c>
      <c r="F3880" t="s">
        <v>18051</v>
      </c>
      <c r="G3880" t="str">
        <f t="shared" si="1910"/>
        <v>(Ma Baohua ,PERSON)</v>
      </c>
    </row>
    <row r="3881" spans="1:11" ht="16.5" customHeight="1" x14ac:dyDescent="0.25">
      <c r="A3881" t="s">
        <v>4153</v>
      </c>
      <c r="B3881">
        <v>103</v>
      </c>
      <c r="C3881" t="str">
        <f t="shared" si="1909"/>
        <v>[(Martin Cubbon ,PERSON)]</v>
      </c>
      <c r="D3881" t="s">
        <v>15974</v>
      </c>
      <c r="E3881">
        <f t="shared" si="1891"/>
        <v>14</v>
      </c>
      <c r="F3881" t="s">
        <v>17821</v>
      </c>
      <c r="G3881" t="str">
        <f t="shared" si="1910"/>
        <v>(Martin Cubbon ,PERSON)</v>
      </c>
    </row>
    <row r="3882" spans="1:11" ht="16.5" customHeight="1" x14ac:dyDescent="0.25">
      <c r="A3882" t="s">
        <v>8940</v>
      </c>
      <c r="B3882">
        <v>103</v>
      </c>
      <c r="C3882" t="str">
        <f t="shared" si="1909"/>
        <v>[(Morgan Stanley Asia Limited ,ORG)]</v>
      </c>
      <c r="D3882" t="s">
        <v>11932</v>
      </c>
      <c r="E3882">
        <f t="shared" si="1891"/>
        <v>28</v>
      </c>
      <c r="F3882" t="s">
        <v>17756</v>
      </c>
      <c r="G3882" t="str">
        <f t="shared" si="1910"/>
        <v>(Morgan Stanley Asia Limited ,ORG)</v>
      </c>
    </row>
    <row r="3883" spans="1:11" ht="16.5" customHeight="1" x14ac:dyDescent="0.25">
      <c r="A3883" t="s">
        <v>2690</v>
      </c>
      <c r="B3883">
        <v>103</v>
      </c>
      <c r="C3883" t="str">
        <f t="shared" si="1909"/>
        <v>[(Mr. Chan Koon Yuen Windaus ,PERSON)]</v>
      </c>
      <c r="D3883" t="s">
        <v>12841</v>
      </c>
      <c r="E3883">
        <f t="shared" si="1891"/>
        <v>27</v>
      </c>
      <c r="F3883" t="s">
        <v>17782</v>
      </c>
      <c r="G3883" t="str">
        <f t="shared" si="1910"/>
        <v>(Mr. Chan Koon Yuen Windaus ,PERSON)</v>
      </c>
    </row>
    <row r="3884" spans="1:11" ht="16.5" customHeight="1" x14ac:dyDescent="0.25">
      <c r="A3884" t="s">
        <v>1040</v>
      </c>
      <c r="B3884">
        <v>103</v>
      </c>
      <c r="C3884" t="str">
        <f t="shared" si="1909"/>
        <v>[(Mr. Chan Ming Kit ,PERSON)]</v>
      </c>
      <c r="D3884" t="s">
        <v>12842</v>
      </c>
      <c r="E3884">
        <f t="shared" si="1891"/>
        <v>18</v>
      </c>
      <c r="F3884" t="s">
        <v>17821</v>
      </c>
      <c r="G3884" t="str">
        <f t="shared" si="1910"/>
        <v>(Mr. Chan Ming Kit ,PERSON)</v>
      </c>
    </row>
    <row r="3885" spans="1:11" ht="16.5" customHeight="1" x14ac:dyDescent="0.25">
      <c r="A3885" t="s">
        <v>8046</v>
      </c>
      <c r="B3885">
        <v>103</v>
      </c>
      <c r="C3885" t="str">
        <f t="shared" si="1909"/>
        <v>[(Mr. Cheung Yuk Chuen,PERSON)]</v>
      </c>
      <c r="D3885" t="s">
        <v>14374</v>
      </c>
      <c r="E3885">
        <f t="shared" si="1891"/>
        <v>20</v>
      </c>
      <c r="F3885" t="s">
        <v>17821</v>
      </c>
      <c r="G3885" t="str">
        <f t="shared" si="1910"/>
        <v>(Mr. Cheung Yuk Chuen,PERSON)</v>
      </c>
    </row>
    <row r="3886" spans="1:11" ht="16.5" customHeight="1" x14ac:dyDescent="0.25">
      <c r="A3886" t="s">
        <v>2928</v>
      </c>
      <c r="B3886">
        <v>103</v>
      </c>
      <c r="C3886" t="str">
        <f t="shared" si="1909"/>
        <v>[(Mr. Chow Kwong Fai, Edward,PERSON)]</v>
      </c>
      <c r="D3886" t="s">
        <v>17781</v>
      </c>
      <c r="E3886">
        <f t="shared" si="1891"/>
        <v>26</v>
      </c>
      <c r="F3886" t="s">
        <v>17782</v>
      </c>
      <c r="G3886" t="str">
        <f t="shared" si="1910"/>
        <v>(Mr. Chow Kwong Fai, Edward,PERSON)</v>
      </c>
    </row>
    <row r="3887" spans="1:11" ht="16.5" customHeight="1" x14ac:dyDescent="0.25">
      <c r="A3887" t="s">
        <v>6463</v>
      </c>
      <c r="B3887">
        <v>103</v>
      </c>
      <c r="C3887" t="str">
        <f t="shared" si="1909"/>
        <v>[(Mr. Dai Liqun ,PERSON)]</v>
      </c>
      <c r="D3887" t="s">
        <v>12843</v>
      </c>
      <c r="E3887">
        <f t="shared" si="1891"/>
        <v>14</v>
      </c>
      <c r="F3887" t="s">
        <v>17821</v>
      </c>
      <c r="G3887" t="str">
        <f t="shared" si="1910"/>
        <v>(Mr. Dai Liqun ,PERSON)</v>
      </c>
    </row>
    <row r="3888" spans="1:11" ht="16.5" customHeight="1" x14ac:dyDescent="0.25">
      <c r="A3888" t="s">
        <v>9194</v>
      </c>
      <c r="B3888">
        <v>103</v>
      </c>
      <c r="C3888" t="str">
        <f t="shared" si="1909"/>
        <v>[(Mr. Fong Kar Chun, Jimmy ,PERSON)]</v>
      </c>
      <c r="D3888" t="s">
        <v>11761</v>
      </c>
      <c r="E3888">
        <f t="shared" si="1891"/>
        <v>25</v>
      </c>
      <c r="F3888" t="s">
        <v>17782</v>
      </c>
      <c r="G3888" t="str">
        <f t="shared" si="1910"/>
        <v>(Mr. Fong Kar Chun, Jimmy ,PERSON)</v>
      </c>
    </row>
    <row r="3889" spans="1:7" ht="16.5" customHeight="1" x14ac:dyDescent="0.25">
      <c r="A3889" t="s">
        <v>10557</v>
      </c>
      <c r="B3889">
        <v>103</v>
      </c>
      <c r="C3889" t="str">
        <f t="shared" si="1909"/>
        <v>[(Mr. Ho Yau Kwok ,PERSON)]</v>
      </c>
      <c r="D3889" t="s">
        <v>12844</v>
      </c>
      <c r="E3889">
        <f t="shared" si="1891"/>
        <v>16</v>
      </c>
      <c r="F3889" t="s">
        <v>11322</v>
      </c>
      <c r="G3889" t="str">
        <f t="shared" si="1910"/>
        <v>(Mr. Ho Yau Kwok ,PERSON)</v>
      </c>
    </row>
    <row r="3890" spans="1:7" ht="16.5" customHeight="1" x14ac:dyDescent="0.25">
      <c r="A3890" t="s">
        <v>10839</v>
      </c>
      <c r="B3890">
        <v>103</v>
      </c>
      <c r="C3890" t="str">
        <f t="shared" si="1909"/>
        <v>[(Mr. Jiang Keyang ,PERSON)]</v>
      </c>
      <c r="D3890" t="s">
        <v>12845</v>
      </c>
      <c r="E3890">
        <f t="shared" si="1891"/>
        <v>17</v>
      </c>
      <c r="F3890" t="s">
        <v>11322</v>
      </c>
      <c r="G3890" t="str">
        <f t="shared" si="1910"/>
        <v>(Mr. Jiang Keyang ,PERSON)</v>
      </c>
    </row>
    <row r="3891" spans="1:7" ht="16.5" customHeight="1" x14ac:dyDescent="0.25">
      <c r="A3891" t="s">
        <v>5593</v>
      </c>
      <c r="B3891">
        <v>103</v>
      </c>
      <c r="C3891" t="str">
        <f t="shared" si="1909"/>
        <v>[(Mr. Lam Wing Tai ,PERSON)]</v>
      </c>
      <c r="D3891" t="s">
        <v>12846</v>
      </c>
      <c r="E3891">
        <f t="shared" si="1891"/>
        <v>17</v>
      </c>
      <c r="F3891" t="s">
        <v>11322</v>
      </c>
      <c r="G3891" t="str">
        <f t="shared" si="1910"/>
        <v>(Mr. Lam Wing Tai ,PERSON)</v>
      </c>
    </row>
    <row r="3892" spans="1:7" ht="16.5" customHeight="1" x14ac:dyDescent="0.25">
      <c r="A3892" t="s">
        <v>10910</v>
      </c>
      <c r="B3892">
        <v>103</v>
      </c>
      <c r="C3892" t="str">
        <f t="shared" si="1909"/>
        <v>[(Mr. Lau Kwok Fai Patrick ,PERSON)]</v>
      </c>
      <c r="D3892" t="s">
        <v>12847</v>
      </c>
      <c r="E3892">
        <f t="shared" si="1891"/>
        <v>25</v>
      </c>
      <c r="F3892" t="s">
        <v>17782</v>
      </c>
      <c r="G3892" t="str">
        <f t="shared" si="1910"/>
        <v>(Mr. Lau Kwok Fai Patrick ,PERSON)</v>
      </c>
    </row>
    <row r="3893" spans="1:7" ht="16.5" customHeight="1" x14ac:dyDescent="0.25">
      <c r="A3893" t="s">
        <v>8317</v>
      </c>
      <c r="B3893">
        <v>103</v>
      </c>
      <c r="C3893" t="str">
        <f t="shared" si="1909"/>
        <v>[(Mr. Li Haifeng ,PERSON)]</v>
      </c>
      <c r="D3893" t="s">
        <v>12848</v>
      </c>
      <c r="E3893">
        <f t="shared" si="1891"/>
        <v>15</v>
      </c>
      <c r="F3893" t="s">
        <v>17821</v>
      </c>
      <c r="G3893" t="str">
        <f t="shared" si="1910"/>
        <v>(Mr. Li Haifeng ,PERSON)</v>
      </c>
    </row>
    <row r="3894" spans="1:7" ht="16.5" customHeight="1" x14ac:dyDescent="0.25">
      <c r="A3894" t="s">
        <v>8409</v>
      </c>
      <c r="B3894">
        <v>103</v>
      </c>
      <c r="C3894" t="str">
        <f t="shared" si="1909"/>
        <v>[(Mr. Li Jiatong ,PERSON)]</v>
      </c>
      <c r="D3894" t="s">
        <v>12849</v>
      </c>
      <c r="E3894">
        <f t="shared" si="1891"/>
        <v>15</v>
      </c>
      <c r="F3894" t="s">
        <v>17821</v>
      </c>
      <c r="G3894" t="str">
        <f t="shared" si="1910"/>
        <v>(Mr. Li Jiatong ,PERSON)</v>
      </c>
    </row>
    <row r="3895" spans="1:7" ht="16.5" customHeight="1" x14ac:dyDescent="0.25">
      <c r="A3895" t="s">
        <v>10118</v>
      </c>
      <c r="B3895">
        <v>103</v>
      </c>
      <c r="C3895" t="str">
        <f t="shared" si="1909"/>
        <v>[(Mr. Lim Chin Keong,PERSON)]</v>
      </c>
      <c r="D3895" t="s">
        <v>14375</v>
      </c>
      <c r="E3895">
        <f t="shared" si="1891"/>
        <v>18</v>
      </c>
      <c r="F3895" t="s">
        <v>17821</v>
      </c>
      <c r="G3895" t="str">
        <f t="shared" si="1910"/>
        <v>(Mr. Lim Chin Keong,PERSON)</v>
      </c>
    </row>
    <row r="3896" spans="1:7" ht="16.5" customHeight="1" x14ac:dyDescent="0.25">
      <c r="A3896" t="s">
        <v>6869</v>
      </c>
      <c r="B3896">
        <v>103</v>
      </c>
      <c r="C3896" t="str">
        <f t="shared" si="1909"/>
        <v>[(Mr. Qin Shaobo ,PERSON)]</v>
      </c>
      <c r="D3896" t="s">
        <v>12850</v>
      </c>
      <c r="E3896">
        <f t="shared" si="1891"/>
        <v>15</v>
      </c>
      <c r="F3896" t="s">
        <v>17821</v>
      </c>
      <c r="G3896" t="str">
        <f t="shared" si="1910"/>
        <v>(Mr. Qin Shaobo ,PERSON)</v>
      </c>
    </row>
    <row r="3897" spans="1:7" ht="16.5" customHeight="1" x14ac:dyDescent="0.25">
      <c r="A3897" t="s">
        <v>5249</v>
      </c>
      <c r="B3897">
        <v>103</v>
      </c>
      <c r="C3897" t="str">
        <f t="shared" si="1909"/>
        <v>[(Mr. Tong Yee Ming ,PERSON)]</v>
      </c>
      <c r="D3897" t="s">
        <v>11505</v>
      </c>
      <c r="E3897">
        <f t="shared" si="1891"/>
        <v>18</v>
      </c>
      <c r="F3897" t="s">
        <v>17821</v>
      </c>
      <c r="G3897" t="str">
        <f t="shared" si="1910"/>
        <v>(Mr. Tong Yee Ming ,PERSON)</v>
      </c>
    </row>
    <row r="3898" spans="1:7" ht="16.5" customHeight="1" x14ac:dyDescent="0.25">
      <c r="A3898" t="s">
        <v>10703</v>
      </c>
      <c r="B3898">
        <v>103</v>
      </c>
      <c r="C3898" t="str">
        <f t="shared" si="1909"/>
        <v>[(Mr. Wei Jiakun ,PERSON)]</v>
      </c>
      <c r="D3898" t="s">
        <v>13198</v>
      </c>
      <c r="E3898">
        <f t="shared" si="1891"/>
        <v>15</v>
      </c>
      <c r="F3898" t="s">
        <v>17821</v>
      </c>
      <c r="G3898" t="str">
        <f t="shared" si="1910"/>
        <v>(Mr. Wei Jiakun ,PERSON)</v>
      </c>
    </row>
    <row r="3899" spans="1:7" ht="16.5" customHeight="1" x14ac:dyDescent="0.25">
      <c r="A3899" t="s">
        <v>8321</v>
      </c>
      <c r="B3899">
        <v>103</v>
      </c>
      <c r="C3899" t="str">
        <f t="shared" si="1909"/>
        <v>[(Mr. Wu Tak Kong ,PERSON)]</v>
      </c>
      <c r="D3899" t="s">
        <v>12851</v>
      </c>
      <c r="E3899">
        <f t="shared" si="1891"/>
        <v>16</v>
      </c>
      <c r="F3899" t="s">
        <v>11322</v>
      </c>
      <c r="G3899" t="str">
        <f t="shared" si="1910"/>
        <v>(Mr. Wu Tak Kong ,PERSON)</v>
      </c>
    </row>
    <row r="3900" spans="1:7" ht="16.5" customHeight="1" x14ac:dyDescent="0.25">
      <c r="A3900" t="s">
        <v>1821</v>
      </c>
      <c r="B3900">
        <v>103</v>
      </c>
      <c r="C3900" t="str">
        <f t="shared" si="1909"/>
        <v>[(Mr. Xu Jianhai ,PERSON)]</v>
      </c>
      <c r="D3900" t="s">
        <v>12852</v>
      </c>
      <c r="E3900">
        <f t="shared" si="1891"/>
        <v>15</v>
      </c>
      <c r="F3900" t="s">
        <v>17821</v>
      </c>
      <c r="G3900" t="str">
        <f t="shared" si="1910"/>
        <v>(Mr. Xu Jianhai ,PERSON)</v>
      </c>
    </row>
    <row r="3901" spans="1:7" ht="16.5" customHeight="1" x14ac:dyDescent="0.25">
      <c r="A3901" t="s">
        <v>2243</v>
      </c>
      <c r="B3901">
        <v>103</v>
      </c>
      <c r="C3901" t="str">
        <f t="shared" si="1909"/>
        <v>[(Mr. YANG Haojiang ,PERSON)]</v>
      </c>
      <c r="D3901" t="s">
        <v>12853</v>
      </c>
      <c r="E3901">
        <f t="shared" si="1891"/>
        <v>18</v>
      </c>
      <c r="F3901" t="s">
        <v>17821</v>
      </c>
      <c r="G3901" t="str">
        <f t="shared" si="1910"/>
        <v>(Mr. YANG Haojiang ,PERSON)</v>
      </c>
    </row>
    <row r="3902" spans="1:7" ht="16.5" customHeight="1" x14ac:dyDescent="0.25">
      <c r="A3902" t="s">
        <v>2925</v>
      </c>
      <c r="B3902">
        <v>103</v>
      </c>
      <c r="C3902" t="str">
        <f t="shared" si="1909"/>
        <v>[(Mr. Ye Yaming ,PERSON)]</v>
      </c>
      <c r="D3902" t="s">
        <v>11635</v>
      </c>
      <c r="E3902">
        <f t="shared" si="1891"/>
        <v>14</v>
      </c>
      <c r="F3902" t="s">
        <v>17821</v>
      </c>
      <c r="G3902" t="str">
        <f t="shared" si="1910"/>
        <v>(Mr. Ye Yaming ,PERSON)</v>
      </c>
    </row>
    <row r="3903" spans="1:7" ht="16.5" customHeight="1" x14ac:dyDescent="0.25">
      <c r="A3903" t="s">
        <v>4761</v>
      </c>
      <c r="B3903">
        <v>103</v>
      </c>
      <c r="C3903" t="str">
        <f t="shared" si="1909"/>
        <v>[(Mr. Yin Zhixiang ,PERSON)]</v>
      </c>
      <c r="D3903" t="s">
        <v>12854</v>
      </c>
      <c r="E3903">
        <f t="shared" si="1891"/>
        <v>17</v>
      </c>
      <c r="F3903" t="s">
        <v>11322</v>
      </c>
      <c r="G3903" t="str">
        <f t="shared" si="1910"/>
        <v>(Mr. Yin Zhixiang ,PERSON)</v>
      </c>
    </row>
    <row r="3904" spans="1:7" ht="16.5" customHeight="1" x14ac:dyDescent="0.25">
      <c r="A3904" t="s">
        <v>9952</v>
      </c>
      <c r="B3904">
        <v>103</v>
      </c>
      <c r="C3904" t="str">
        <f t="shared" si="1909"/>
        <v>[(Mr. Zhen Li ,PERSON)]</v>
      </c>
      <c r="D3904" t="s">
        <v>12855</v>
      </c>
      <c r="E3904">
        <f t="shared" si="1891"/>
        <v>12</v>
      </c>
      <c r="F3904" t="s">
        <v>17821</v>
      </c>
      <c r="G3904" t="str">
        <f t="shared" si="1910"/>
        <v>(Mr. Zhen Li ,PERSON)</v>
      </c>
    </row>
    <row r="3905" spans="1:17" ht="16.5" customHeight="1" x14ac:dyDescent="0.25">
      <c r="A3905" t="s">
        <v>8831</v>
      </c>
      <c r="B3905">
        <v>103</v>
      </c>
      <c r="C3905" t="str">
        <f t="shared" si="1909"/>
        <v>[(Mr. Zheng Shiqiang ,PERSON)]</v>
      </c>
      <c r="D3905" t="s">
        <v>12856</v>
      </c>
      <c r="E3905">
        <f t="shared" si="1891"/>
        <v>19</v>
      </c>
      <c r="F3905" t="s">
        <v>17821</v>
      </c>
      <c r="G3905" t="str">
        <f t="shared" si="1910"/>
        <v>(Mr. Zheng Shiqiang ,PERSON)</v>
      </c>
    </row>
    <row r="3906" spans="1:17" ht="16.5" customHeight="1" x14ac:dyDescent="0.25">
      <c r="A3906" t="s">
        <v>8350</v>
      </c>
      <c r="B3906">
        <v>103</v>
      </c>
      <c r="C3906" t="str">
        <f t="shared" si="1909"/>
        <v>[(Ms. LI Lihua ,PERSON)]</v>
      </c>
      <c r="D3906" t="s">
        <v>12857</v>
      </c>
      <c r="E3906">
        <f t="shared" si="1891"/>
        <v>13</v>
      </c>
      <c r="F3906" t="s">
        <v>17931</v>
      </c>
      <c r="G3906" t="str">
        <f t="shared" si="1910"/>
        <v>(Ms. LI Lihua ,PERSON)</v>
      </c>
    </row>
    <row r="3907" spans="1:17" ht="16.5" customHeight="1" x14ac:dyDescent="0.25">
      <c r="A3907" t="s">
        <v>7363</v>
      </c>
      <c r="B3907">
        <v>103</v>
      </c>
      <c r="C3907" t="str">
        <f t="shared" si="1909"/>
        <v>[(Ms. Yan Xiao ,PERSON)]</v>
      </c>
      <c r="D3907" t="s">
        <v>12858</v>
      </c>
      <c r="E3907">
        <f t="shared" ref="E3907:E3970" si="1911">LEN(D3907)</f>
        <v>13</v>
      </c>
      <c r="F3907" t="s">
        <v>17821</v>
      </c>
      <c r="G3907" t="str">
        <f t="shared" si="1910"/>
        <v>(Ms. Yan Xiao ,PERSON)</v>
      </c>
    </row>
    <row r="3908" spans="1:17" ht="16.5" customHeight="1" x14ac:dyDescent="0.25">
      <c r="A3908" t="s">
        <v>8158</v>
      </c>
      <c r="B3908">
        <v>103</v>
      </c>
      <c r="C3908" t="str">
        <f t="shared" si="1909"/>
        <v>[(Ms. Yuen Wing Yan, Winnie,PERSON)]</v>
      </c>
      <c r="D3908" t="s">
        <v>12859</v>
      </c>
      <c r="E3908">
        <f t="shared" si="1911"/>
        <v>25</v>
      </c>
      <c r="F3908" t="s">
        <v>17821</v>
      </c>
      <c r="G3908" t="str">
        <f t="shared" si="1910"/>
        <v>(Ms. Yuen Wing Yan, Winnie,PERSON)</v>
      </c>
    </row>
    <row r="3909" spans="1:17" ht="16.5" customHeight="1" x14ac:dyDescent="0.25">
      <c r="A3909" t="s">
        <v>5591</v>
      </c>
      <c r="B3909">
        <v>103</v>
      </c>
    </row>
    <row r="3910" spans="1:17" ht="16.5" customHeight="1" x14ac:dyDescent="0.25">
      <c r="A3910" t="s">
        <v>2953</v>
      </c>
      <c r="B3910">
        <v>103</v>
      </c>
    </row>
    <row r="3911" spans="1:17" ht="16.5" customHeight="1" x14ac:dyDescent="0.25">
      <c r="A3911" t="s">
        <v>8119</v>
      </c>
      <c r="B3911">
        <v>103</v>
      </c>
      <c r="C3911" t="str">
        <f t="shared" ref="C3911:C3912" si="1912">"["&amp;G3911&amp;K3911&amp;N3911&amp;Q3911&amp;"]"</f>
        <v>[(Remuneration Committee,TITLE)( Dr. Liu Eping ,PERSON)(Mr. Chen Tusheng ,PERSON)(Mr. Cheung Hon Chuen ,PERSON)]</v>
      </c>
      <c r="D3911" t="s">
        <v>14003</v>
      </c>
      <c r="E3911">
        <f t="shared" si="1911"/>
        <v>22</v>
      </c>
      <c r="F3911" t="s">
        <v>17892</v>
      </c>
      <c r="G3911" t="str">
        <f t="shared" ref="G3911:G3934" si="1913">"("&amp;D3911&amp;","&amp;F3911&amp;")"</f>
        <v>(Remuneration Committee,TITLE)</v>
      </c>
      <c r="H3911" t="s">
        <v>17416</v>
      </c>
      <c r="I3911">
        <f t="shared" ref="I3911:I3912" si="1914">LEN(H3911)</f>
        <v>15</v>
      </c>
      <c r="J3911" t="s">
        <v>17821</v>
      </c>
      <c r="K3911" t="str">
        <f t="shared" ref="K3911:K3912" si="1915">"("&amp;H3911&amp;","&amp;J3911&amp;")"</f>
        <v>( Dr. Liu Eping ,PERSON)</v>
      </c>
      <c r="L3911" t="s">
        <v>17015</v>
      </c>
      <c r="M3911" t="s">
        <v>17821</v>
      </c>
      <c r="N3911" t="str">
        <f t="shared" ref="N3911:N3912" si="1916">"("&amp;L3911&amp;","&amp;M3911&amp;")"</f>
        <v>(Mr. Chen Tusheng ,PERSON)</v>
      </c>
      <c r="O3911" t="s">
        <v>17437</v>
      </c>
      <c r="P3911" t="s">
        <v>17821</v>
      </c>
      <c r="Q3911" t="str">
        <f t="shared" ref="Q3911:Q3912" si="1917">"("&amp;O3911&amp;","&amp;P3911&amp;")"</f>
        <v>(Mr. Cheung Hon Chuen ,PERSON)</v>
      </c>
    </row>
    <row r="3912" spans="1:17" ht="16.5" customHeight="1" x14ac:dyDescent="0.25">
      <c r="A3912" t="s">
        <v>2761</v>
      </c>
      <c r="B3912">
        <v>103</v>
      </c>
      <c r="C3912" t="str">
        <f t="shared" si="1912"/>
        <v>[(Remuneration Committee,TITLE)( Mr. Xu Zongzheng ,PERSON)(Mr. Zhong Mingshan,PERSON)( Mr. Xian Guoming ,PERSON)]</v>
      </c>
      <c r="D3912" t="s">
        <v>14003</v>
      </c>
      <c r="E3912">
        <f t="shared" si="1911"/>
        <v>22</v>
      </c>
      <c r="F3912" t="s">
        <v>17892</v>
      </c>
      <c r="G3912" t="str">
        <f t="shared" si="1913"/>
        <v>(Remuneration Committee,TITLE)</v>
      </c>
      <c r="H3912" t="s">
        <v>17417</v>
      </c>
      <c r="I3912">
        <f t="shared" si="1914"/>
        <v>18</v>
      </c>
      <c r="J3912" t="s">
        <v>17821</v>
      </c>
      <c r="K3912" t="str">
        <f t="shared" si="1915"/>
        <v>( Mr. Xu Zongzheng ,PERSON)</v>
      </c>
      <c r="L3912" t="s">
        <v>17428</v>
      </c>
      <c r="M3912" t="s">
        <v>17821</v>
      </c>
      <c r="N3912" t="str">
        <f t="shared" si="1916"/>
        <v>(Mr. Zhong Mingshan,PERSON)</v>
      </c>
      <c r="O3912" t="s">
        <v>17438</v>
      </c>
      <c r="P3912" t="s">
        <v>17821</v>
      </c>
      <c r="Q3912" t="str">
        <f t="shared" si="1917"/>
        <v>( Mr. Xian Guoming ,PERSON)</v>
      </c>
    </row>
    <row r="3913" spans="1:17" ht="16.5" customHeight="1" x14ac:dyDescent="0.25">
      <c r="A3913" t="s">
        <v>519</v>
      </c>
      <c r="B3913">
        <v>103</v>
      </c>
      <c r="C3913" t="str">
        <f t="shared" ref="C3913:C3914" si="1918">"["&amp;G3913&amp;"]"</f>
        <v>[(Ruilin Song ,PERSON)]</v>
      </c>
      <c r="D3913" t="s">
        <v>12860</v>
      </c>
      <c r="E3913">
        <f t="shared" si="1911"/>
        <v>12</v>
      </c>
      <c r="F3913" t="s">
        <v>17821</v>
      </c>
      <c r="G3913" t="str">
        <f t="shared" si="1913"/>
        <v>(Ruilin Song ,PERSON)</v>
      </c>
    </row>
    <row r="3914" spans="1:17" ht="16.5" customHeight="1" x14ac:dyDescent="0.25">
      <c r="A3914" t="s">
        <v>10283</v>
      </c>
      <c r="B3914">
        <v>103</v>
      </c>
      <c r="C3914" t="str">
        <f t="shared" si="1918"/>
        <v>[(Singapore GST Adviser ,TITLE)]</v>
      </c>
      <c r="D3914" t="s">
        <v>17084</v>
      </c>
      <c r="E3914">
        <f t="shared" si="1911"/>
        <v>22</v>
      </c>
      <c r="F3914" t="s">
        <v>17892</v>
      </c>
      <c r="G3914" t="str">
        <f t="shared" si="1913"/>
        <v>(Singapore GST Adviser ,TITLE)</v>
      </c>
    </row>
    <row r="3915" spans="1:17" ht="16.5" customHeight="1" x14ac:dyDescent="0.25">
      <c r="A3915" t="s">
        <v>6119</v>
      </c>
      <c r="B3915">
        <v>103</v>
      </c>
      <c r="C3915" t="str">
        <f>"["&amp;G3915&amp;K3915&amp;"]"</f>
        <v>[(Singapore Tax adviser,TITLE)( Nexia TS Tax Services Pte. Ltd. ,ORG)]</v>
      </c>
      <c r="D3915" t="s">
        <v>16140</v>
      </c>
      <c r="E3915">
        <f t="shared" si="1911"/>
        <v>21</v>
      </c>
      <c r="F3915" t="s">
        <v>17892</v>
      </c>
      <c r="G3915" t="str">
        <f t="shared" si="1913"/>
        <v>(Singapore Tax adviser,TITLE)</v>
      </c>
      <c r="H3915" t="s">
        <v>16141</v>
      </c>
      <c r="I3915">
        <f t="shared" ref="I3915" si="1919">LEN(H3915)</f>
        <v>33</v>
      </c>
      <c r="J3915" t="s">
        <v>17928</v>
      </c>
      <c r="K3915" t="str">
        <f>"("&amp;H3915&amp;","&amp;J3915&amp;")"</f>
        <v>( Nexia TS Tax Services Pte. Ltd. ,ORG)</v>
      </c>
    </row>
    <row r="3916" spans="1:17" ht="16.5" customHeight="1" x14ac:dyDescent="0.25">
      <c r="A3916" t="s">
        <v>5076</v>
      </c>
      <c r="B3916">
        <v>103</v>
      </c>
      <c r="C3916" t="str">
        <f t="shared" ref="C3916:C3927" si="1920">"["&amp;G3916&amp;"]"</f>
        <v>[(Siu Chi Hung ,PERSON)]</v>
      </c>
      <c r="D3916" t="s">
        <v>12861</v>
      </c>
      <c r="E3916">
        <f t="shared" si="1911"/>
        <v>13</v>
      </c>
      <c r="F3916" t="s">
        <v>17821</v>
      </c>
      <c r="G3916" t="str">
        <f t="shared" si="1913"/>
        <v>(Siu Chi Hung ,PERSON)</v>
      </c>
    </row>
    <row r="3917" spans="1:17" ht="16.5" customHeight="1" x14ac:dyDescent="0.25">
      <c r="A3917" t="s">
        <v>15804</v>
      </c>
      <c r="B3917">
        <v>103</v>
      </c>
      <c r="C3917" t="str">
        <f t="shared" si="1920"/>
        <v>[(Squire Patton Boggs (US) LLP ,ORG)]</v>
      </c>
      <c r="D3917" t="s">
        <v>15805</v>
      </c>
      <c r="E3917">
        <f t="shared" si="1911"/>
        <v>29</v>
      </c>
      <c r="F3917" t="s">
        <v>17756</v>
      </c>
      <c r="G3917" t="str">
        <f t="shared" si="1913"/>
        <v>(Squire Patton Boggs (US) LLP ,ORG)</v>
      </c>
    </row>
    <row r="3918" spans="1:17" ht="16.5" customHeight="1" x14ac:dyDescent="0.25">
      <c r="A3918" t="s">
        <v>6940</v>
      </c>
      <c r="B3918">
        <v>103</v>
      </c>
      <c r="C3918" t="str">
        <f t="shared" si="1920"/>
        <v>[(Victor HUANG ,PERSON)]</v>
      </c>
      <c r="D3918" t="s">
        <v>12862</v>
      </c>
      <c r="E3918">
        <f t="shared" si="1911"/>
        <v>13</v>
      </c>
      <c r="F3918" t="s">
        <v>17821</v>
      </c>
      <c r="G3918" t="str">
        <f t="shared" si="1913"/>
        <v>(Victor HUANG ,PERSON)</v>
      </c>
    </row>
    <row r="3919" spans="1:17" ht="16.5" customHeight="1" x14ac:dyDescent="0.25">
      <c r="A3919" t="s">
        <v>9754</v>
      </c>
      <c r="B3919">
        <v>103</v>
      </c>
      <c r="C3919" t="str">
        <f t="shared" si="1920"/>
        <v>[(WAG Worldsec Corporate Finance Limited ,ORG)]</v>
      </c>
      <c r="D3919" t="s">
        <v>14752</v>
      </c>
      <c r="E3919">
        <f t="shared" si="1911"/>
        <v>39</v>
      </c>
      <c r="F3919" t="s">
        <v>17756</v>
      </c>
      <c r="G3919" t="str">
        <f t="shared" si="1913"/>
        <v>(WAG Worldsec Corporate Finance Limited ,ORG)</v>
      </c>
    </row>
    <row r="3920" spans="1:17" ht="16.5" customHeight="1" x14ac:dyDescent="0.25">
      <c r="A3920" t="s">
        <v>2295</v>
      </c>
      <c r="B3920">
        <v>103</v>
      </c>
      <c r="C3920" t="str">
        <f t="shared" si="1920"/>
        <v>[(WANG Li ,PERSON)]</v>
      </c>
      <c r="D3920" t="s">
        <v>12863</v>
      </c>
      <c r="E3920">
        <f t="shared" si="1911"/>
        <v>8</v>
      </c>
      <c r="F3920" t="s">
        <v>18050</v>
      </c>
      <c r="G3920" t="str">
        <f t="shared" si="1913"/>
        <v>(WANG Li ,PERSON)</v>
      </c>
    </row>
    <row r="3921" spans="1:11" ht="16.5" customHeight="1" x14ac:dyDescent="0.25">
      <c r="A3921" t="s">
        <v>15698</v>
      </c>
      <c r="B3921">
        <v>103</v>
      </c>
      <c r="C3921" t="str">
        <f t="shared" si="1920"/>
        <v>[(Xing Liu ,PERSON)]</v>
      </c>
      <c r="D3921" t="s">
        <v>15699</v>
      </c>
      <c r="E3921">
        <f t="shared" si="1911"/>
        <v>9</v>
      </c>
      <c r="F3921" t="s">
        <v>17821</v>
      </c>
      <c r="G3921" t="str">
        <f t="shared" si="1913"/>
        <v>(Xing Liu ,PERSON)</v>
      </c>
    </row>
    <row r="3922" spans="1:11" ht="16.5" customHeight="1" x14ac:dyDescent="0.25">
      <c r="A3922" t="s">
        <v>9496</v>
      </c>
      <c r="B3922">
        <v>103</v>
      </c>
      <c r="C3922" t="str">
        <f t="shared" si="1920"/>
        <v>[(Zhang Jinsong ,PERSON)]</v>
      </c>
      <c r="D3922" t="s">
        <v>12864</v>
      </c>
      <c r="E3922">
        <f t="shared" si="1911"/>
        <v>14</v>
      </c>
      <c r="F3922" t="s">
        <v>17821</v>
      </c>
      <c r="G3922" t="str">
        <f t="shared" si="1913"/>
        <v>(Zhang Jinsong ,PERSON)</v>
      </c>
    </row>
    <row r="3923" spans="1:11" ht="16.5" customHeight="1" x14ac:dyDescent="0.25">
      <c r="A3923" t="s">
        <v>6679</v>
      </c>
      <c r="B3923">
        <v>104</v>
      </c>
      <c r="C3923" t="str">
        <f t="shared" si="1920"/>
        <v>[( uSmart Securities Limited,ORG)]</v>
      </c>
      <c r="D3923" t="s">
        <v>15136</v>
      </c>
      <c r="E3923">
        <f t="shared" si="1911"/>
        <v>26</v>
      </c>
      <c r="F3923" t="s">
        <v>17756</v>
      </c>
      <c r="G3923" t="str">
        <f t="shared" si="1913"/>
        <v>( uSmart Securities Limited,ORG)</v>
      </c>
    </row>
    <row r="3924" spans="1:11" ht="16.5" customHeight="1" x14ac:dyDescent="0.25">
      <c r="A3924" t="s">
        <v>15410</v>
      </c>
      <c r="B3924">
        <v>104</v>
      </c>
      <c r="C3924" t="str">
        <f t="shared" si="1920"/>
        <v>[(Hong Kong Joint Bookrunners,TITLE)]</v>
      </c>
      <c r="D3924" t="s">
        <v>15411</v>
      </c>
      <c r="E3924">
        <f t="shared" si="1911"/>
        <v>27</v>
      </c>
      <c r="F3924" t="s">
        <v>17892</v>
      </c>
      <c r="G3924" t="str">
        <f t="shared" si="1913"/>
        <v>(Hong Kong Joint Bookrunners,TITLE)</v>
      </c>
    </row>
    <row r="3925" spans="1:11" ht="16.5" customHeight="1" x14ac:dyDescent="0.25">
      <c r="A3925" t="s">
        <v>7373</v>
      </c>
      <c r="B3925">
        <v>104</v>
      </c>
      <c r="C3925" t="str">
        <f t="shared" si="1920"/>
        <v>[(ABCI Capital Limited ,ORG)]</v>
      </c>
      <c r="D3925" t="s">
        <v>11700</v>
      </c>
      <c r="E3925">
        <f t="shared" si="1911"/>
        <v>21</v>
      </c>
      <c r="F3925" t="s">
        <v>17756</v>
      </c>
      <c r="G3925" t="str">
        <f t="shared" si="1913"/>
        <v>(ABCI Capital Limited ,ORG)</v>
      </c>
    </row>
    <row r="3926" spans="1:11" ht="16.5" customHeight="1" x14ac:dyDescent="0.25">
      <c r="A3926" t="s">
        <v>3521</v>
      </c>
      <c r="B3926">
        <v>104</v>
      </c>
      <c r="C3926" t="str">
        <f t="shared" si="1920"/>
        <v>[(Nixon Peabody LLP ,ORG)]</v>
      </c>
      <c r="D3926" t="s">
        <v>17085</v>
      </c>
      <c r="E3926">
        <f t="shared" si="1911"/>
        <v>18</v>
      </c>
      <c r="F3926" t="s">
        <v>17756</v>
      </c>
      <c r="G3926" t="str">
        <f t="shared" si="1913"/>
        <v>(Nixon Peabody LLP ,ORG)</v>
      </c>
    </row>
    <row r="3927" spans="1:11" ht="16.5" customHeight="1" x14ac:dyDescent="0.25">
      <c r="A3927" t="s">
        <v>2159</v>
      </c>
      <c r="B3927">
        <v>104</v>
      </c>
      <c r="C3927" t="str">
        <f t="shared" si="1920"/>
        <v>[( DLA Piper Singapore Pte. Ltd. ,ORG)]</v>
      </c>
      <c r="D3927" t="s">
        <v>17189</v>
      </c>
      <c r="E3927">
        <f t="shared" si="1911"/>
        <v>31</v>
      </c>
      <c r="F3927" t="s">
        <v>17958</v>
      </c>
      <c r="G3927" t="str">
        <f t="shared" si="1913"/>
        <v>( DLA Piper Singapore Pte. Ltd. ,ORG)</v>
      </c>
    </row>
    <row r="3928" spans="1:11" ht="16.5" customHeight="1" x14ac:dyDescent="0.25">
      <c r="A3928" t="s">
        <v>1910</v>
      </c>
      <c r="B3928">
        <v>104</v>
      </c>
      <c r="C3928" t="str">
        <f t="shared" ref="C3928:C3929" si="1921">"["&amp;G3928&amp;K3928&amp;"]"</f>
        <v>[(Auditor and Reporting Accountant ,TITLE)(Deloitte Touche Tohmatsu,ORG)]</v>
      </c>
      <c r="D3928" t="s">
        <v>14619</v>
      </c>
      <c r="E3928">
        <f t="shared" si="1911"/>
        <v>33</v>
      </c>
      <c r="F3928" t="s">
        <v>17952</v>
      </c>
      <c r="G3928" t="str">
        <f t="shared" si="1913"/>
        <v>(Auditor and Reporting Accountant ,TITLE)</v>
      </c>
      <c r="H3928" t="s">
        <v>16691</v>
      </c>
      <c r="I3928">
        <f t="shared" ref="I3928:I3929" si="1922">LEN(H3928)</f>
        <v>24</v>
      </c>
      <c r="J3928" t="s">
        <v>17887</v>
      </c>
      <c r="K3928" t="str">
        <f t="shared" ref="K3928:K3929" si="1923">"("&amp;H3928&amp;","&amp;J3928&amp;")"</f>
        <v>(Deloitte Touche Tohmatsu,ORG)</v>
      </c>
    </row>
    <row r="3929" spans="1:11" ht="16.5" customHeight="1" x14ac:dyDescent="0.25">
      <c r="A3929" t="s">
        <v>7154</v>
      </c>
      <c r="B3929">
        <v>104</v>
      </c>
      <c r="C3929" t="str">
        <f t="shared" si="1921"/>
        <v>[(Auditor and Reporting Accountants ,TITLE)(Deloitte Touche Tohmatsu ,ORG)]</v>
      </c>
      <c r="D3929" t="s">
        <v>14651</v>
      </c>
      <c r="E3929">
        <f t="shared" si="1911"/>
        <v>34</v>
      </c>
      <c r="F3929" t="s">
        <v>17952</v>
      </c>
      <c r="G3929" t="str">
        <f t="shared" si="1913"/>
        <v>(Auditor and Reporting Accountants ,TITLE)</v>
      </c>
      <c r="H3929" t="s">
        <v>16662</v>
      </c>
      <c r="I3929">
        <f t="shared" si="1922"/>
        <v>25</v>
      </c>
      <c r="J3929" t="s">
        <v>17887</v>
      </c>
      <c r="K3929" t="str">
        <f t="shared" si="1923"/>
        <v>(Deloitte Touche Tohmatsu ,ORG)</v>
      </c>
    </row>
    <row r="3930" spans="1:11" ht="16.5" customHeight="1" x14ac:dyDescent="0.25">
      <c r="A3930" t="s">
        <v>4685</v>
      </c>
      <c r="B3930">
        <v>104</v>
      </c>
      <c r="C3930" t="str">
        <f t="shared" ref="C3930:C3931" si="1924">"["&amp;G3930&amp;"]"</f>
        <v>[(Chuenman Securities Limited ,ORG)]</v>
      </c>
      <c r="D3930" t="s">
        <v>14753</v>
      </c>
      <c r="E3930">
        <f t="shared" si="1911"/>
        <v>28</v>
      </c>
      <c r="F3930" t="s">
        <v>17756</v>
      </c>
      <c r="G3930" t="str">
        <f t="shared" si="1913"/>
        <v>(Chuenman Securities Limited ,ORG)</v>
      </c>
    </row>
    <row r="3931" spans="1:11" ht="16.5" customHeight="1" x14ac:dyDescent="0.25">
      <c r="A3931" t="s">
        <v>479</v>
      </c>
      <c r="B3931">
        <v>104</v>
      </c>
      <c r="C3931" t="str">
        <f t="shared" si="1924"/>
        <v>[(Chuenman Securities Limited ,ORG)]</v>
      </c>
      <c r="D3931" t="s">
        <v>14753</v>
      </c>
      <c r="E3931">
        <f t="shared" si="1911"/>
        <v>28</v>
      </c>
      <c r="F3931" t="s">
        <v>17756</v>
      </c>
      <c r="G3931" t="str">
        <f t="shared" si="1913"/>
        <v>(Chuenman Securities Limited ,ORG)</v>
      </c>
    </row>
    <row r="3932" spans="1:11" ht="16.5" customHeight="1" x14ac:dyDescent="0.25">
      <c r="A3932" t="s">
        <v>6345</v>
      </c>
      <c r="B3932">
        <v>104</v>
      </c>
      <c r="C3932" t="str">
        <f t="shared" ref="C3932:C3934" si="1925">"["&amp;G3932&amp;K3932&amp;"]"</f>
        <v>[(Company secretary,TITLE)( Ms. Chan Sau Ling ,PERSON)]</v>
      </c>
      <c r="D3932" t="s">
        <v>111</v>
      </c>
      <c r="E3932">
        <f t="shared" si="1911"/>
        <v>17</v>
      </c>
      <c r="F3932" t="s">
        <v>17892</v>
      </c>
      <c r="G3932" t="str">
        <f t="shared" si="1913"/>
        <v>(Company secretary,TITLE)</v>
      </c>
      <c r="H3932" t="s">
        <v>16722</v>
      </c>
      <c r="I3932">
        <f t="shared" ref="I3932:I3933" si="1926">LEN(H3932)</f>
        <v>19</v>
      </c>
      <c r="J3932" t="s">
        <v>17821</v>
      </c>
      <c r="K3932" t="str">
        <f t="shared" ref="K3932:K3934" si="1927">"("&amp;H3932&amp;","&amp;J3932&amp;")"</f>
        <v>( Ms. Chan Sau Ling ,PERSON)</v>
      </c>
    </row>
    <row r="3933" spans="1:11" ht="16.5" customHeight="1" x14ac:dyDescent="0.25">
      <c r="A3933" t="s">
        <v>6511</v>
      </c>
      <c r="B3933">
        <v>104</v>
      </c>
      <c r="C3933" t="str">
        <f t="shared" si="1925"/>
        <v>[(Company secretary,TITLE)( Ms. Ng Hoi Ying,PERSON)]</v>
      </c>
      <c r="D3933" t="s">
        <v>111</v>
      </c>
      <c r="E3933">
        <f t="shared" si="1911"/>
        <v>17</v>
      </c>
      <c r="F3933" t="s">
        <v>17892</v>
      </c>
      <c r="G3933" t="str">
        <f t="shared" si="1913"/>
        <v>(Company secretary,TITLE)</v>
      </c>
      <c r="H3933" t="s">
        <v>16723</v>
      </c>
      <c r="I3933">
        <f t="shared" si="1926"/>
        <v>16</v>
      </c>
      <c r="J3933" t="s">
        <v>17821</v>
      </c>
      <c r="K3933" t="str">
        <f t="shared" si="1927"/>
        <v>( Ms. Ng Hoi Ying,PERSON)</v>
      </c>
    </row>
    <row r="3934" spans="1:11" ht="16.5" customHeight="1" x14ac:dyDescent="0.25">
      <c r="A3934" t="s">
        <v>10516</v>
      </c>
      <c r="B3934">
        <v>104</v>
      </c>
      <c r="C3934" t="str">
        <f t="shared" si="1925"/>
        <v>[(Compliance adviser,TITLE)( South China Capital Limited,ORG)]</v>
      </c>
      <c r="D3934" t="s">
        <v>160</v>
      </c>
      <c r="E3934">
        <f t="shared" si="1911"/>
        <v>18</v>
      </c>
      <c r="F3934" t="s">
        <v>11314</v>
      </c>
      <c r="G3934" t="str">
        <f t="shared" si="1913"/>
        <v>(Compliance adviser,TITLE)</v>
      </c>
      <c r="H3934" t="s">
        <v>16416</v>
      </c>
      <c r="I3934">
        <f t="shared" ref="I3934" si="1928">LEN(H3934)</f>
        <v>28</v>
      </c>
      <c r="J3934" t="s">
        <v>17891</v>
      </c>
      <c r="K3934" t="str">
        <f t="shared" si="1927"/>
        <v>( South China Capital Limited,ORG)</v>
      </c>
    </row>
    <row r="3935" spans="1:11" ht="16.5" customHeight="1" x14ac:dyDescent="0.25">
      <c r="A3935" t="s">
        <v>11396</v>
      </c>
      <c r="B3935">
        <v>104</v>
      </c>
    </row>
    <row r="3936" spans="1:11" ht="16.5" customHeight="1" x14ac:dyDescent="0.25">
      <c r="A3936" t="s">
        <v>5131</v>
      </c>
      <c r="B3936">
        <v>104</v>
      </c>
      <c r="C3936" t="str">
        <f t="shared" ref="C3936:C3944" si="1929">"["&amp;G3936&amp;"]"</f>
        <v>[(CRIC Securities Company Limited ,ORG)]</v>
      </c>
      <c r="D3936" t="s">
        <v>13925</v>
      </c>
      <c r="E3936">
        <f t="shared" si="1911"/>
        <v>32</v>
      </c>
      <c r="F3936" t="s">
        <v>17756</v>
      </c>
      <c r="G3936" t="str">
        <f t="shared" ref="G3936:G3998" si="1930">"("&amp;D3936&amp;","&amp;F3936&amp;")"</f>
        <v>(CRIC Securities Company Limited ,ORG)</v>
      </c>
    </row>
    <row r="3937" spans="1:11" ht="16.5" customHeight="1" x14ac:dyDescent="0.25">
      <c r="A3937" t="s">
        <v>15700</v>
      </c>
      <c r="B3937">
        <v>104</v>
      </c>
      <c r="C3937" t="str">
        <f t="shared" si="1929"/>
        <v>[(DLA Piper Hong Kong,ORG)]</v>
      </c>
      <c r="D3937" t="s">
        <v>1413</v>
      </c>
      <c r="E3937">
        <f t="shared" si="1911"/>
        <v>19</v>
      </c>
      <c r="F3937" t="s">
        <v>11321</v>
      </c>
      <c r="G3937" t="str">
        <f t="shared" si="1930"/>
        <v>(DLA Piper Hong Kong,ORG)</v>
      </c>
    </row>
    <row r="3938" spans="1:11" ht="16.5" customHeight="1" x14ac:dyDescent="0.25">
      <c r="A3938" t="s">
        <v>8248</v>
      </c>
      <c r="B3938">
        <v>104</v>
      </c>
      <c r="C3938" t="str">
        <f t="shared" si="1929"/>
        <v>[(Dr. Haigang CHEN ,PERSON)]</v>
      </c>
      <c r="D3938" t="s">
        <v>12865</v>
      </c>
      <c r="E3938">
        <f t="shared" si="1911"/>
        <v>17</v>
      </c>
      <c r="F3938" t="s">
        <v>18022</v>
      </c>
      <c r="G3938" t="str">
        <f t="shared" si="1930"/>
        <v>(Dr. Haigang CHEN ,PERSON)</v>
      </c>
    </row>
    <row r="3939" spans="1:11" ht="16.5" customHeight="1" x14ac:dyDescent="0.25">
      <c r="A3939" t="s">
        <v>10274</v>
      </c>
      <c r="B3939">
        <v>104</v>
      </c>
      <c r="C3939" t="str">
        <f t="shared" si="1929"/>
        <v>[(Emperio Securities And Assets Management Limited ,ORG)]</v>
      </c>
      <c r="D3939" t="s">
        <v>14754</v>
      </c>
      <c r="E3939">
        <f t="shared" si="1911"/>
        <v>49</v>
      </c>
      <c r="F3939" t="s">
        <v>17756</v>
      </c>
      <c r="G3939" t="str">
        <f t="shared" si="1930"/>
        <v>(Emperio Securities And Assets Management Limited ,ORG)</v>
      </c>
    </row>
    <row r="3940" spans="1:11" ht="16.5" customHeight="1" x14ac:dyDescent="0.25">
      <c r="A3940" t="s">
        <v>2153</v>
      </c>
      <c r="B3940">
        <v>104</v>
      </c>
      <c r="C3940" t="str">
        <f t="shared" si="1929"/>
        <v>[(First Shanghai Securities Limited ,ORG)]</v>
      </c>
      <c r="D3940" t="s">
        <v>13926</v>
      </c>
      <c r="E3940">
        <f t="shared" si="1911"/>
        <v>34</v>
      </c>
      <c r="F3940" t="s">
        <v>17756</v>
      </c>
      <c r="G3940" t="str">
        <f t="shared" si="1930"/>
        <v>(First Shanghai Securities Limited ,ORG)</v>
      </c>
    </row>
    <row r="3941" spans="1:11" ht="16.5" customHeight="1" x14ac:dyDescent="0.25">
      <c r="A3941" t="s">
        <v>5522</v>
      </c>
      <c r="B3941">
        <v>104</v>
      </c>
      <c r="C3941" t="str">
        <f t="shared" si="1929"/>
        <v>[(Fulbright Securities Limited ,ORG)]</v>
      </c>
      <c r="D3941" t="s">
        <v>14755</v>
      </c>
      <c r="E3941">
        <f t="shared" si="1911"/>
        <v>29</v>
      </c>
      <c r="F3941" t="s">
        <v>17756</v>
      </c>
      <c r="G3941" t="str">
        <f t="shared" si="1930"/>
        <v>(Fulbright Securities Limited ,ORG)</v>
      </c>
    </row>
    <row r="3942" spans="1:11" ht="16.5" customHeight="1" x14ac:dyDescent="0.25">
      <c r="A3942" t="s">
        <v>1281</v>
      </c>
      <c r="B3942">
        <v>104</v>
      </c>
      <c r="C3942" t="str">
        <f t="shared" si="1929"/>
        <v>[(Guotai Junan Capital Limited ,ORG)]</v>
      </c>
      <c r="D3942" t="s">
        <v>14756</v>
      </c>
      <c r="E3942">
        <f t="shared" si="1911"/>
        <v>29</v>
      </c>
      <c r="F3942" t="s">
        <v>17756</v>
      </c>
      <c r="G3942" t="str">
        <f t="shared" si="1930"/>
        <v>(Guotai Junan Capital Limited ,ORG)</v>
      </c>
    </row>
    <row r="3943" spans="1:11" ht="16.5" customHeight="1" x14ac:dyDescent="0.25">
      <c r="A3943" t="s">
        <v>10723</v>
      </c>
      <c r="B3943">
        <v>104</v>
      </c>
      <c r="C3943" t="str">
        <f t="shared" si="1929"/>
        <v>[(HGNH International Securities Co., Limited ,ORG)]</v>
      </c>
      <c r="D3943" t="s">
        <v>14757</v>
      </c>
      <c r="E3943">
        <f t="shared" si="1911"/>
        <v>43</v>
      </c>
      <c r="F3943" t="s">
        <v>17756</v>
      </c>
      <c r="G3943" t="str">
        <f t="shared" si="1930"/>
        <v>(HGNH International Securities Co., Limited ,ORG)</v>
      </c>
    </row>
    <row r="3944" spans="1:11" ht="16.5" customHeight="1" x14ac:dyDescent="0.25">
      <c r="A3944" t="s">
        <v>492</v>
      </c>
      <c r="B3944">
        <v>104</v>
      </c>
      <c r="C3944" t="str">
        <f t="shared" si="1929"/>
        <v>[(Industrial and Commercial Bank of China (Asia) Limited,ORG)]</v>
      </c>
      <c r="D3944" t="s">
        <v>6060</v>
      </c>
      <c r="E3944">
        <f t="shared" si="1911"/>
        <v>54</v>
      </c>
      <c r="F3944" t="s">
        <v>17756</v>
      </c>
      <c r="G3944" t="str">
        <f t="shared" si="1930"/>
        <v>(Industrial and Commercial Bank of China (Asia) Limited,ORG)</v>
      </c>
    </row>
    <row r="3945" spans="1:11" ht="16.5" customHeight="1" x14ac:dyDescent="0.25">
      <c r="A3945" t="s">
        <v>1681</v>
      </c>
      <c r="B3945">
        <v>104</v>
      </c>
      <c r="C3945" t="str">
        <f>"["&amp;G3945&amp;K3945&amp;"]"</f>
        <v>[(Industry Consultant ,TITLE)(Frost &amp; Sullivan Limited,ORG)]</v>
      </c>
      <c r="D3945" t="s">
        <v>14180</v>
      </c>
      <c r="E3945">
        <f t="shared" si="1911"/>
        <v>20</v>
      </c>
      <c r="F3945" t="s">
        <v>17892</v>
      </c>
      <c r="G3945" t="str">
        <f t="shared" si="1930"/>
        <v>(Industry Consultant ,TITLE)</v>
      </c>
      <c r="H3945" t="s">
        <v>16345</v>
      </c>
      <c r="I3945">
        <f t="shared" ref="I3945" si="1931">LEN(H3945)</f>
        <v>24</v>
      </c>
      <c r="J3945" t="s">
        <v>17891</v>
      </c>
      <c r="K3945" t="str">
        <f>"("&amp;H3945&amp;","&amp;J3945&amp;")"</f>
        <v>(Frost &amp; Sullivan Limited,ORG)</v>
      </c>
    </row>
    <row r="3946" spans="1:11" ht="16.5" customHeight="1" x14ac:dyDescent="0.25">
      <c r="A3946" t="s">
        <v>10247</v>
      </c>
      <c r="B3946">
        <v>104</v>
      </c>
      <c r="C3946" t="str">
        <f t="shared" ref="C3946:C3947" si="1932">"["&amp;G3946&amp;"]"</f>
        <v>[(Jingtian &amp; Gongcheng,ORG)]</v>
      </c>
      <c r="D3946" t="s">
        <v>15923</v>
      </c>
      <c r="E3946">
        <f t="shared" si="1911"/>
        <v>20</v>
      </c>
      <c r="F3946" t="s">
        <v>11321</v>
      </c>
      <c r="G3946" t="str">
        <f t="shared" si="1930"/>
        <v>(Jingtian &amp; Gongcheng,ORG)</v>
      </c>
    </row>
    <row r="3947" spans="1:11" ht="16.5" customHeight="1" x14ac:dyDescent="0.25">
      <c r="A3947" t="s">
        <v>4235</v>
      </c>
      <c r="B3947">
        <v>104</v>
      </c>
      <c r="C3947" t="str">
        <f t="shared" si="1932"/>
        <v>[(Jingtian &amp; Gongcheng ,ORG)]</v>
      </c>
      <c r="D3947" t="s">
        <v>15919</v>
      </c>
      <c r="E3947">
        <f t="shared" si="1911"/>
        <v>21</v>
      </c>
      <c r="F3947" t="s">
        <v>18031</v>
      </c>
      <c r="G3947" t="str">
        <f t="shared" si="1930"/>
        <v>(Jingtian &amp; Gongcheng ,ORG)</v>
      </c>
    </row>
    <row r="3948" spans="1:11" ht="16.5" customHeight="1" x14ac:dyDescent="0.25">
      <c r="A3948" t="s">
        <v>1950</v>
      </c>
      <c r="B3948">
        <v>104</v>
      </c>
      <c r="C3948" t="str">
        <f t="shared" ref="C3948:C3949" si="1933">"["&amp;G3948&amp;K3948&amp;"]"</f>
        <v>[(Joint Bookrunners,TITLE)( The Hongkong and Shanghai Banking Corporation Limited ,ORG)]</v>
      </c>
      <c r="D3948" t="s">
        <v>473</v>
      </c>
      <c r="E3948">
        <f t="shared" si="1911"/>
        <v>17</v>
      </c>
      <c r="F3948" t="s">
        <v>17888</v>
      </c>
      <c r="G3948" t="str">
        <f t="shared" si="1930"/>
        <v>(Joint Bookrunners,TITLE)</v>
      </c>
      <c r="H3948" t="s">
        <v>16841</v>
      </c>
      <c r="I3948">
        <f t="shared" ref="I3948:I3949" si="1934">LEN(H3948)</f>
        <v>55</v>
      </c>
      <c r="J3948" t="s">
        <v>17887</v>
      </c>
      <c r="K3948" t="str">
        <f t="shared" ref="K3948:K3949" si="1935">"("&amp;H3948&amp;","&amp;J3948&amp;")"</f>
        <v>( The Hongkong and Shanghai Banking Corporation Limited ,ORG)</v>
      </c>
    </row>
    <row r="3949" spans="1:11" ht="16.5" customHeight="1" x14ac:dyDescent="0.25">
      <c r="A3949" t="s">
        <v>3207</v>
      </c>
      <c r="B3949">
        <v>104</v>
      </c>
      <c r="C3949" t="str">
        <f t="shared" si="1933"/>
        <v>[(Joint Lead Managers,TITLE)( Citigroup Global Markets Asia Limited ,ORG)]</v>
      </c>
      <c r="D3949" t="s">
        <v>373</v>
      </c>
      <c r="E3949">
        <f t="shared" si="1911"/>
        <v>19</v>
      </c>
      <c r="F3949" t="s">
        <v>11314</v>
      </c>
      <c r="G3949" t="str">
        <f t="shared" si="1930"/>
        <v>(Joint Lead Managers,TITLE)</v>
      </c>
      <c r="H3949" t="s">
        <v>16628</v>
      </c>
      <c r="I3949">
        <f t="shared" si="1934"/>
        <v>39</v>
      </c>
      <c r="J3949" t="s">
        <v>17887</v>
      </c>
      <c r="K3949" t="str">
        <f t="shared" si="1935"/>
        <v>( Citigroup Global Markets Asia Limited ,ORG)</v>
      </c>
    </row>
    <row r="3950" spans="1:11" ht="16.5" customHeight="1" x14ac:dyDescent="0.25">
      <c r="A3950" t="s">
        <v>1617</v>
      </c>
      <c r="B3950">
        <v>104</v>
      </c>
      <c r="C3950" t="str">
        <f t="shared" ref="C3950:C3974" si="1936">"["&amp;G3950&amp;"]"</f>
        <v>[(Kingkey Securities Group Limited ,ORG)]</v>
      </c>
      <c r="D3950" t="s">
        <v>14747</v>
      </c>
      <c r="E3950">
        <f t="shared" si="1911"/>
        <v>33</v>
      </c>
      <c r="F3950" t="s">
        <v>17756</v>
      </c>
      <c r="G3950" t="str">
        <f t="shared" si="1930"/>
        <v>(Kingkey Securities Group Limited ,ORG)</v>
      </c>
    </row>
    <row r="3951" spans="1:11" ht="16.5" customHeight="1" x14ac:dyDescent="0.25">
      <c r="A3951" t="s">
        <v>3618</v>
      </c>
      <c r="B3951">
        <v>104</v>
      </c>
      <c r="C3951" t="str">
        <f t="shared" si="1936"/>
        <v>[(Liu Guangcan ,PERSON)]</v>
      </c>
      <c r="D3951" t="s">
        <v>12866</v>
      </c>
      <c r="E3951">
        <f t="shared" si="1911"/>
        <v>13</v>
      </c>
      <c r="F3951" t="s">
        <v>17821</v>
      </c>
      <c r="G3951" t="str">
        <f t="shared" si="1930"/>
        <v>(Liu Guangcan ,PERSON)</v>
      </c>
    </row>
    <row r="3952" spans="1:11" ht="16.5" customHeight="1" x14ac:dyDescent="0.25">
      <c r="A3952" t="s">
        <v>8519</v>
      </c>
      <c r="B3952">
        <v>104</v>
      </c>
      <c r="C3952" t="str">
        <f t="shared" si="1936"/>
        <v>[(Morgan Stanley Asia Limited ,ORG)]</v>
      </c>
      <c r="D3952" t="s">
        <v>11932</v>
      </c>
      <c r="E3952">
        <f t="shared" si="1911"/>
        <v>28</v>
      </c>
      <c r="F3952" t="s">
        <v>17756</v>
      </c>
      <c r="G3952" t="str">
        <f t="shared" si="1930"/>
        <v>(Morgan Stanley Asia Limited ,ORG)</v>
      </c>
    </row>
    <row r="3953" spans="1:7" ht="16.5" customHeight="1" x14ac:dyDescent="0.25">
      <c r="A3953" t="s">
        <v>3579</v>
      </c>
      <c r="B3953">
        <v>104</v>
      </c>
      <c r="C3953" t="str">
        <f t="shared" si="1936"/>
        <v>[(Mr Philip Duncan Wright ,PERSON)]</v>
      </c>
      <c r="D3953" t="s">
        <v>15975</v>
      </c>
      <c r="E3953">
        <f t="shared" si="1911"/>
        <v>24</v>
      </c>
      <c r="F3953" t="s">
        <v>18022</v>
      </c>
      <c r="G3953" t="str">
        <f t="shared" si="1930"/>
        <v>(Mr Philip Duncan Wright ,PERSON)</v>
      </c>
    </row>
    <row r="3954" spans="1:7" ht="16.5" customHeight="1" x14ac:dyDescent="0.25">
      <c r="A3954" t="s">
        <v>5542</v>
      </c>
      <c r="B3954">
        <v>104</v>
      </c>
      <c r="C3954" t="str">
        <f t="shared" si="1936"/>
        <v>[(Mr. Chang Eric Jackson ,PERSON)]</v>
      </c>
      <c r="D3954" t="s">
        <v>12867</v>
      </c>
      <c r="E3954">
        <f t="shared" si="1911"/>
        <v>23</v>
      </c>
      <c r="F3954" t="s">
        <v>17782</v>
      </c>
      <c r="G3954" t="str">
        <f t="shared" si="1930"/>
        <v>(Mr. Chang Eric Jackson ,PERSON)</v>
      </c>
    </row>
    <row r="3955" spans="1:7" ht="16.5" customHeight="1" x14ac:dyDescent="0.25">
      <c r="A3955" t="s">
        <v>4120</v>
      </c>
      <c r="B3955">
        <v>104</v>
      </c>
      <c r="C3955" t="str">
        <f t="shared" si="1936"/>
        <v>[(Mr. Chang, Hong-Jen ,PERSON)]</v>
      </c>
      <c r="D3955" t="s">
        <v>12868</v>
      </c>
      <c r="E3955">
        <f t="shared" si="1911"/>
        <v>20</v>
      </c>
      <c r="F3955" t="s">
        <v>17821</v>
      </c>
      <c r="G3955" t="str">
        <f t="shared" si="1930"/>
        <v>(Mr. Chang, Hong-Jen ,PERSON)</v>
      </c>
    </row>
    <row r="3956" spans="1:7" ht="16.5" customHeight="1" x14ac:dyDescent="0.25">
      <c r="A3956" t="s">
        <v>3843</v>
      </c>
      <c r="B3956">
        <v>104</v>
      </c>
      <c r="C3956" t="str">
        <f t="shared" si="1936"/>
        <v>[(Mr. Chen Kai ,PERSON)]</v>
      </c>
      <c r="D3956" t="s">
        <v>12869</v>
      </c>
      <c r="E3956">
        <f t="shared" si="1911"/>
        <v>13</v>
      </c>
      <c r="F3956" t="s">
        <v>17821</v>
      </c>
      <c r="G3956" t="str">
        <f t="shared" si="1930"/>
        <v>(Mr. Chen Kai ,PERSON)</v>
      </c>
    </row>
    <row r="3957" spans="1:7" ht="16.5" customHeight="1" x14ac:dyDescent="0.25">
      <c r="A3957" t="s">
        <v>3428</v>
      </c>
      <c r="B3957">
        <v>104</v>
      </c>
      <c r="C3957" t="str">
        <f t="shared" si="1936"/>
        <v>[(Mr. Cheng Hok Kai Frederick ,PERSON)]</v>
      </c>
      <c r="D3957" t="s">
        <v>12870</v>
      </c>
      <c r="E3957">
        <f t="shared" si="1911"/>
        <v>28</v>
      </c>
      <c r="F3957" t="s">
        <v>17782</v>
      </c>
      <c r="G3957" t="str">
        <f t="shared" si="1930"/>
        <v>(Mr. Cheng Hok Kai Frederick ,PERSON)</v>
      </c>
    </row>
    <row r="3958" spans="1:7" ht="16.5" customHeight="1" x14ac:dyDescent="0.25">
      <c r="A3958" t="s">
        <v>10178</v>
      </c>
      <c r="B3958">
        <v>104</v>
      </c>
      <c r="C3958" t="str">
        <f t="shared" si="1936"/>
        <v>[(Mr. Chu Kin Ming,PERSON)]</v>
      </c>
      <c r="D3958" t="s">
        <v>12871</v>
      </c>
      <c r="E3958">
        <f t="shared" si="1911"/>
        <v>16</v>
      </c>
      <c r="F3958" t="s">
        <v>11322</v>
      </c>
      <c r="G3958" t="str">
        <f t="shared" si="1930"/>
        <v>(Mr. Chu Kin Ming,PERSON)</v>
      </c>
    </row>
    <row r="3959" spans="1:7" ht="16.5" customHeight="1" x14ac:dyDescent="0.25">
      <c r="A3959" t="s">
        <v>5342</v>
      </c>
      <c r="B3959">
        <v>104</v>
      </c>
      <c r="C3959" t="str">
        <f t="shared" si="1936"/>
        <v>[(Mr. Dong Yang ,PERSON)]</v>
      </c>
      <c r="D3959" t="s">
        <v>12872</v>
      </c>
      <c r="E3959">
        <f t="shared" si="1911"/>
        <v>14</v>
      </c>
      <c r="F3959" t="s">
        <v>17821</v>
      </c>
      <c r="G3959" t="str">
        <f t="shared" si="1930"/>
        <v>(Mr. Dong Yang ,PERSON)</v>
      </c>
    </row>
    <row r="3960" spans="1:7" ht="16.5" customHeight="1" x14ac:dyDescent="0.25">
      <c r="A3960" t="s">
        <v>8512</v>
      </c>
      <c r="B3960">
        <v>104</v>
      </c>
      <c r="C3960" t="str">
        <f t="shared" si="1936"/>
        <v>[(Mr. Fung Che Wai, Anthony ,PERSON)]</v>
      </c>
      <c r="D3960" t="s">
        <v>12873</v>
      </c>
      <c r="E3960">
        <f t="shared" si="1911"/>
        <v>26</v>
      </c>
      <c r="F3960" t="s">
        <v>17782</v>
      </c>
      <c r="G3960" t="str">
        <f t="shared" si="1930"/>
        <v>(Mr. Fung Che Wai, Anthony ,PERSON)</v>
      </c>
    </row>
    <row r="3961" spans="1:7" ht="16.5" customHeight="1" x14ac:dyDescent="0.25">
      <c r="A3961" t="s">
        <v>8048</v>
      </c>
      <c r="B3961">
        <v>104</v>
      </c>
      <c r="C3961" t="str">
        <f t="shared" si="1936"/>
        <v>[(Mr. He Shiwei ,PERSON)]</v>
      </c>
      <c r="D3961" t="s">
        <v>12874</v>
      </c>
      <c r="E3961">
        <f t="shared" si="1911"/>
        <v>14</v>
      </c>
      <c r="F3961" t="s">
        <v>17821</v>
      </c>
      <c r="G3961" t="str">
        <f t="shared" si="1930"/>
        <v>(Mr. He Shiwei ,PERSON)</v>
      </c>
    </row>
    <row r="3962" spans="1:7" ht="16.5" customHeight="1" x14ac:dyDescent="0.25">
      <c r="A3962" t="s">
        <v>9884</v>
      </c>
      <c r="B3962">
        <v>104</v>
      </c>
      <c r="C3962" t="str">
        <f t="shared" si="1936"/>
        <v>[(Mr. Huang Mingxiang ,PERSON)]</v>
      </c>
      <c r="D3962" t="s">
        <v>12875</v>
      </c>
      <c r="E3962">
        <f t="shared" si="1911"/>
        <v>20</v>
      </c>
      <c r="F3962" t="s">
        <v>17821</v>
      </c>
      <c r="G3962" t="str">
        <f t="shared" si="1930"/>
        <v>(Mr. Huang Mingxiang ,PERSON)</v>
      </c>
    </row>
    <row r="3963" spans="1:7" ht="16.5" customHeight="1" x14ac:dyDescent="0.25">
      <c r="A3963" t="s">
        <v>8251</v>
      </c>
      <c r="B3963">
        <v>104</v>
      </c>
      <c r="C3963" t="str">
        <f t="shared" si="1936"/>
        <v>[(Mr. Huiyuan MA ,PERSON)]</v>
      </c>
      <c r="D3963" t="s">
        <v>12876</v>
      </c>
      <c r="E3963">
        <f t="shared" si="1911"/>
        <v>15</v>
      </c>
      <c r="F3963" t="s">
        <v>17821</v>
      </c>
      <c r="G3963" t="str">
        <f t="shared" si="1930"/>
        <v>(Mr. Huiyuan MA ,PERSON)</v>
      </c>
    </row>
    <row r="3964" spans="1:7" ht="16.5" customHeight="1" x14ac:dyDescent="0.25">
      <c r="A3964" t="s">
        <v>2880</v>
      </c>
      <c r="B3964">
        <v>104</v>
      </c>
      <c r="C3964" t="str">
        <f t="shared" si="1936"/>
        <v>[(Mr. Kwok King Kingsley CHAN ,PERSON)]</v>
      </c>
      <c r="D3964" t="s">
        <v>12459</v>
      </c>
      <c r="E3964">
        <f t="shared" si="1911"/>
        <v>28</v>
      </c>
      <c r="F3964" t="s">
        <v>17782</v>
      </c>
      <c r="G3964" t="str">
        <f t="shared" si="1930"/>
        <v>(Mr. Kwok King Kingsley CHAN ,PERSON)</v>
      </c>
    </row>
    <row r="3965" spans="1:7" ht="16.5" customHeight="1" x14ac:dyDescent="0.25">
      <c r="A3965" t="s">
        <v>6396</v>
      </c>
      <c r="B3965">
        <v>104</v>
      </c>
      <c r="C3965" t="str">
        <f t="shared" si="1936"/>
        <v>[(Mr. Lau Shek Yau John ,PERSON)]</v>
      </c>
      <c r="D3965" t="s">
        <v>12877</v>
      </c>
      <c r="E3965">
        <f t="shared" si="1911"/>
        <v>22</v>
      </c>
      <c r="F3965" t="s">
        <v>17821</v>
      </c>
      <c r="G3965" t="str">
        <f t="shared" si="1930"/>
        <v>(Mr. Lau Shek Yau John ,PERSON)</v>
      </c>
    </row>
    <row r="3966" spans="1:7" ht="16.5" customHeight="1" x14ac:dyDescent="0.25">
      <c r="A3966" t="s">
        <v>5730</v>
      </c>
      <c r="B3966">
        <v>104</v>
      </c>
      <c r="C3966" t="str">
        <f t="shared" si="1936"/>
        <v>[(Mr. Law Wei Tak ,PERSON)]</v>
      </c>
      <c r="D3966" t="s">
        <v>12878</v>
      </c>
      <c r="E3966">
        <f t="shared" si="1911"/>
        <v>16</v>
      </c>
      <c r="F3966" t="s">
        <v>11322</v>
      </c>
      <c r="G3966" t="str">
        <f t="shared" si="1930"/>
        <v>(Mr. Law Wei Tak ,PERSON)</v>
      </c>
    </row>
    <row r="3967" spans="1:7" ht="16.5" customHeight="1" x14ac:dyDescent="0.25">
      <c r="A3967" t="s">
        <v>8636</v>
      </c>
      <c r="B3967">
        <v>104</v>
      </c>
      <c r="C3967" t="str">
        <f t="shared" si="1936"/>
        <v>[(Mr. Li Jiahe ,PERSON)]</v>
      </c>
      <c r="D3967" t="s">
        <v>12879</v>
      </c>
      <c r="E3967">
        <f t="shared" si="1911"/>
        <v>13</v>
      </c>
      <c r="F3967" t="s">
        <v>17821</v>
      </c>
      <c r="G3967" t="str">
        <f t="shared" si="1930"/>
        <v>(Mr. Li Jiahe ,PERSON)</v>
      </c>
    </row>
    <row r="3968" spans="1:7" ht="16.5" customHeight="1" x14ac:dyDescent="0.25">
      <c r="A3968" t="s">
        <v>6707</v>
      </c>
      <c r="B3968">
        <v>104</v>
      </c>
      <c r="C3968" t="str">
        <f t="shared" si="1936"/>
        <v>[(Mr. Li Kwok Tai James ,PERSON)]</v>
      </c>
      <c r="D3968" t="s">
        <v>12880</v>
      </c>
      <c r="E3968">
        <f t="shared" si="1911"/>
        <v>22</v>
      </c>
      <c r="F3968" t="s">
        <v>17821</v>
      </c>
      <c r="G3968" t="str">
        <f t="shared" si="1930"/>
        <v>(Mr. Li Kwok Tai James ,PERSON)</v>
      </c>
    </row>
    <row r="3969" spans="1:11" ht="16.5" customHeight="1" x14ac:dyDescent="0.25">
      <c r="A3969" t="s">
        <v>9103</v>
      </c>
      <c r="B3969">
        <v>104</v>
      </c>
      <c r="C3969" t="str">
        <f t="shared" si="1936"/>
        <v>[(Mr. Li Qiang ,PERSON)]</v>
      </c>
      <c r="D3969" t="s">
        <v>12881</v>
      </c>
      <c r="E3969">
        <f t="shared" si="1911"/>
        <v>13</v>
      </c>
      <c r="F3969" t="s">
        <v>17821</v>
      </c>
      <c r="G3969" t="str">
        <f t="shared" si="1930"/>
        <v>(Mr. Li Qiang ,PERSON)</v>
      </c>
    </row>
    <row r="3970" spans="1:11" ht="16.5" customHeight="1" x14ac:dyDescent="0.25">
      <c r="A3970" t="s">
        <v>9880</v>
      </c>
      <c r="B3970">
        <v>104</v>
      </c>
      <c r="C3970" t="str">
        <f t="shared" si="1936"/>
        <v>[(Mr. Li Xiaoping ,PERSON)]</v>
      </c>
      <c r="D3970" t="s">
        <v>12882</v>
      </c>
      <c r="E3970">
        <f t="shared" si="1911"/>
        <v>16</v>
      </c>
      <c r="F3970" t="s">
        <v>11322</v>
      </c>
      <c r="G3970" t="str">
        <f t="shared" si="1930"/>
        <v>(Mr. Li Xiaoping ,PERSON)</v>
      </c>
    </row>
    <row r="3971" spans="1:11" ht="16.5" customHeight="1" x14ac:dyDescent="0.25">
      <c r="A3971" t="s">
        <v>4679</v>
      </c>
      <c r="B3971">
        <v>104</v>
      </c>
      <c r="C3971" t="str">
        <f t="shared" si="1936"/>
        <v>[(Mr. Liu Binghai ,PERSON)]</v>
      </c>
      <c r="D3971" t="s">
        <v>12883</v>
      </c>
      <c r="E3971">
        <f t="shared" ref="E3971:E4034" si="1937">LEN(D3971)</f>
        <v>16</v>
      </c>
      <c r="F3971" t="s">
        <v>11322</v>
      </c>
      <c r="G3971" t="str">
        <f t="shared" si="1930"/>
        <v>(Mr. Liu Binghai ,PERSON)</v>
      </c>
    </row>
    <row r="3972" spans="1:11" ht="16.5" customHeight="1" x14ac:dyDescent="0.25">
      <c r="A3972" t="s">
        <v>10746</v>
      </c>
      <c r="B3972">
        <v>104</v>
      </c>
      <c r="C3972" t="str">
        <f t="shared" si="1936"/>
        <v>[(Mr. Liu Dajin ,PERSON)]</v>
      </c>
      <c r="D3972" t="s">
        <v>14376</v>
      </c>
      <c r="E3972">
        <f t="shared" si="1937"/>
        <v>14</v>
      </c>
      <c r="F3972" t="s">
        <v>17821</v>
      </c>
      <c r="G3972" t="str">
        <f t="shared" si="1930"/>
        <v>(Mr. Liu Dajin ,PERSON)</v>
      </c>
    </row>
    <row r="3973" spans="1:11" ht="16.5" customHeight="1" x14ac:dyDescent="0.25">
      <c r="A3973" t="s">
        <v>8745</v>
      </c>
      <c r="B3973">
        <v>104</v>
      </c>
      <c r="C3973" t="str">
        <f t="shared" si="1936"/>
        <v>[(Mr. Liu Jiang ,PERSON)]</v>
      </c>
      <c r="D3973" t="s">
        <v>12884</v>
      </c>
      <c r="E3973">
        <f t="shared" si="1937"/>
        <v>14</v>
      </c>
      <c r="F3973" t="s">
        <v>17821</v>
      </c>
      <c r="G3973" t="str">
        <f t="shared" si="1930"/>
        <v>(Mr. Liu Jiang ,PERSON)</v>
      </c>
    </row>
    <row r="3974" spans="1:11" ht="16.5" customHeight="1" x14ac:dyDescent="0.25">
      <c r="A3974" t="s">
        <v>10777</v>
      </c>
      <c r="B3974">
        <v>104</v>
      </c>
      <c r="C3974" t="str">
        <f t="shared" si="1936"/>
        <v>[(Mr. Sou Sio Kei ,PERSON)]</v>
      </c>
      <c r="D3974" t="s">
        <v>12885</v>
      </c>
      <c r="E3974">
        <f t="shared" si="1937"/>
        <v>16</v>
      </c>
      <c r="F3974" t="s">
        <v>11322</v>
      </c>
      <c r="G3974" t="str">
        <f t="shared" si="1930"/>
        <v>(Mr. Sou Sio Kei ,PERSON)</v>
      </c>
    </row>
    <row r="3975" spans="1:11" ht="16.5" customHeight="1" x14ac:dyDescent="0.25">
      <c r="A3975" t="s">
        <v>6970</v>
      </c>
      <c r="B3975">
        <v>104</v>
      </c>
      <c r="C3975" t="str">
        <f>"["&amp;G3975&amp;K3975&amp;"]"</f>
        <v>[(Mr. Sriram CHANDRASEKAR ,PERSON)(Mr. ZHAI Feng ,PERSON)]</v>
      </c>
      <c r="D3975" t="s">
        <v>14012</v>
      </c>
      <c r="E3975">
        <f t="shared" si="1937"/>
        <v>24</v>
      </c>
      <c r="F3975" t="s">
        <v>17763</v>
      </c>
      <c r="G3975" t="str">
        <f t="shared" si="1930"/>
        <v>(Mr. Sriram CHANDRASEKAR ,PERSON)</v>
      </c>
      <c r="H3975" t="s">
        <v>14013</v>
      </c>
      <c r="I3975">
        <f t="shared" ref="I3975" si="1938">LEN(H3975)</f>
        <v>14</v>
      </c>
      <c r="J3975" t="s">
        <v>17763</v>
      </c>
      <c r="K3975" t="str">
        <f>"("&amp;H3975&amp;","&amp;J3975&amp;")"</f>
        <v>(Mr. ZHAI Feng ,PERSON)</v>
      </c>
    </row>
    <row r="3976" spans="1:11" ht="16.5" customHeight="1" x14ac:dyDescent="0.25">
      <c r="A3976" t="s">
        <v>8601</v>
      </c>
      <c r="B3976">
        <v>104</v>
      </c>
      <c r="C3976" t="str">
        <f t="shared" ref="C3976:C3998" si="1939">"["&amp;G3976&amp;"]"</f>
        <v>[(Mr. Sze Irons B.B.S., JP ,PERSON)]</v>
      </c>
      <c r="D3976" t="s">
        <v>12886</v>
      </c>
      <c r="E3976">
        <f t="shared" si="1937"/>
        <v>25</v>
      </c>
      <c r="F3976" t="s">
        <v>17782</v>
      </c>
      <c r="G3976" t="str">
        <f t="shared" si="1930"/>
        <v>(Mr. Sze Irons B.B.S., JP ,PERSON)</v>
      </c>
    </row>
    <row r="3977" spans="1:11" ht="16.5" customHeight="1" x14ac:dyDescent="0.25">
      <c r="A3977" t="s">
        <v>8700</v>
      </c>
      <c r="B3977">
        <v>104</v>
      </c>
      <c r="C3977" t="str">
        <f t="shared" si="1939"/>
        <v>[(Mr. TSANG Chiu Wan ,PERSON)]</v>
      </c>
      <c r="D3977" t="s">
        <v>12887</v>
      </c>
      <c r="E3977">
        <f t="shared" si="1937"/>
        <v>19</v>
      </c>
      <c r="F3977" t="s">
        <v>17821</v>
      </c>
      <c r="G3977" t="str">
        <f t="shared" si="1930"/>
        <v>(Mr. TSANG Chiu Wan ,PERSON)</v>
      </c>
    </row>
    <row r="3978" spans="1:11" ht="16.5" customHeight="1" x14ac:dyDescent="0.25">
      <c r="A3978" t="s">
        <v>8196</v>
      </c>
      <c r="B3978">
        <v>104</v>
      </c>
      <c r="C3978" t="str">
        <f t="shared" si="1939"/>
        <v>[(Mr. Tu Xinchun ,PERSON)]</v>
      </c>
      <c r="D3978" t="s">
        <v>12888</v>
      </c>
      <c r="E3978">
        <f t="shared" si="1937"/>
        <v>15</v>
      </c>
      <c r="F3978" t="s">
        <v>17821</v>
      </c>
      <c r="G3978" t="str">
        <f t="shared" si="1930"/>
        <v>(Mr. Tu Xinchun ,PERSON)</v>
      </c>
    </row>
    <row r="3979" spans="1:11" ht="16.5" customHeight="1" x14ac:dyDescent="0.25">
      <c r="A3979" t="s">
        <v>8466</v>
      </c>
      <c r="B3979">
        <v>104</v>
      </c>
      <c r="C3979" t="str">
        <f t="shared" si="1939"/>
        <v>[(Mr. TUNG Fong Ngai ,PERSON)]</v>
      </c>
      <c r="D3979" t="s">
        <v>12889</v>
      </c>
      <c r="E3979">
        <f t="shared" si="1937"/>
        <v>19</v>
      </c>
      <c r="F3979" t="s">
        <v>17821</v>
      </c>
      <c r="G3979" t="str">
        <f t="shared" si="1930"/>
        <v>(Mr. TUNG Fong Ngai ,PERSON)</v>
      </c>
    </row>
    <row r="3980" spans="1:11" ht="16.5" customHeight="1" x14ac:dyDescent="0.25">
      <c r="A3980" t="s">
        <v>4591</v>
      </c>
      <c r="B3980">
        <v>104</v>
      </c>
      <c r="C3980" t="str">
        <f t="shared" si="1939"/>
        <v>[(Mr. Wang Fengshan ,PERSON)]</v>
      </c>
      <c r="D3980" t="s">
        <v>12890</v>
      </c>
      <c r="E3980">
        <f t="shared" si="1937"/>
        <v>18</v>
      </c>
      <c r="F3980" t="s">
        <v>17821</v>
      </c>
      <c r="G3980" t="str">
        <f t="shared" si="1930"/>
        <v>(Mr. Wang Fengshan ,PERSON)</v>
      </c>
    </row>
    <row r="3981" spans="1:11" ht="16.5" customHeight="1" x14ac:dyDescent="0.25">
      <c r="A3981" t="s">
        <v>286</v>
      </c>
      <c r="B3981">
        <v>104</v>
      </c>
      <c r="C3981" t="str">
        <f t="shared" si="1939"/>
        <v>[(Mr. Wong Kwok Yin ,PERSON)]</v>
      </c>
      <c r="D3981" t="s">
        <v>11800</v>
      </c>
      <c r="E3981">
        <f t="shared" si="1937"/>
        <v>18</v>
      </c>
      <c r="F3981" t="s">
        <v>17821</v>
      </c>
      <c r="G3981" t="str">
        <f t="shared" si="1930"/>
        <v>(Mr. Wong Kwok Yin ,PERSON)</v>
      </c>
    </row>
    <row r="3982" spans="1:11" ht="16.5" customHeight="1" x14ac:dyDescent="0.25">
      <c r="A3982" t="s">
        <v>7037</v>
      </c>
      <c r="B3982">
        <v>104</v>
      </c>
      <c r="C3982" t="str">
        <f t="shared" si="1939"/>
        <v>[(Mr. Wong Vinci ,PERSON)]</v>
      </c>
      <c r="D3982" t="s">
        <v>12891</v>
      </c>
      <c r="E3982">
        <f t="shared" si="1937"/>
        <v>15</v>
      </c>
      <c r="F3982" t="s">
        <v>17821</v>
      </c>
      <c r="G3982" t="str">
        <f t="shared" si="1930"/>
        <v>(Mr. Wong Vinci ,PERSON)</v>
      </c>
    </row>
    <row r="3983" spans="1:11" ht="16.5" customHeight="1" x14ac:dyDescent="0.25">
      <c r="A3983" t="s">
        <v>2032</v>
      </c>
      <c r="B3983">
        <v>104</v>
      </c>
      <c r="C3983" t="str">
        <f t="shared" si="1939"/>
        <v>[(Mr. Wong Yu Kit ,PERSON)]</v>
      </c>
      <c r="D3983" t="s">
        <v>12189</v>
      </c>
      <c r="E3983">
        <f t="shared" si="1937"/>
        <v>16</v>
      </c>
      <c r="F3983" t="s">
        <v>11322</v>
      </c>
      <c r="G3983" t="str">
        <f t="shared" si="1930"/>
        <v>(Mr. Wong Yu Kit ,PERSON)</v>
      </c>
    </row>
    <row r="3984" spans="1:11" ht="16.5" customHeight="1" x14ac:dyDescent="0.25">
      <c r="A3984" t="s">
        <v>1235</v>
      </c>
      <c r="B3984">
        <v>104</v>
      </c>
      <c r="C3984" t="str">
        <f t="shared" si="1939"/>
        <v>[(Mr. Woo Chun Fai ,PERSON)]</v>
      </c>
      <c r="D3984" t="s">
        <v>12892</v>
      </c>
      <c r="E3984">
        <f t="shared" si="1937"/>
        <v>17</v>
      </c>
      <c r="F3984" t="s">
        <v>11322</v>
      </c>
      <c r="G3984" t="str">
        <f t="shared" si="1930"/>
        <v>(Mr. Woo Chun Fai ,PERSON)</v>
      </c>
    </row>
    <row r="3985" spans="1:7" ht="16.5" customHeight="1" x14ac:dyDescent="0.25">
      <c r="A3985" t="s">
        <v>4588</v>
      </c>
      <c r="B3985">
        <v>104</v>
      </c>
      <c r="C3985" t="str">
        <f t="shared" si="1939"/>
        <v>[(Mr. Yang Xuegang ,PERSON)]</v>
      </c>
      <c r="D3985" t="s">
        <v>11490</v>
      </c>
      <c r="E3985">
        <f t="shared" si="1937"/>
        <v>17</v>
      </c>
      <c r="F3985" t="s">
        <v>11322</v>
      </c>
      <c r="G3985" t="str">
        <f t="shared" si="1930"/>
        <v>(Mr. Yang Xuegang ,PERSON)</v>
      </c>
    </row>
    <row r="3986" spans="1:7" ht="16.5" customHeight="1" x14ac:dyDescent="0.25">
      <c r="A3986" t="s">
        <v>10211</v>
      </c>
      <c r="B3986">
        <v>104</v>
      </c>
      <c r="C3986" t="str">
        <f t="shared" si="1939"/>
        <v>[(Mr. Yau Siu Yeung ,PERSON)]</v>
      </c>
      <c r="D3986" t="s">
        <v>12893</v>
      </c>
      <c r="E3986">
        <f t="shared" si="1937"/>
        <v>18</v>
      </c>
      <c r="F3986" t="s">
        <v>17821</v>
      </c>
      <c r="G3986" t="str">
        <f t="shared" si="1930"/>
        <v>(Mr. Yau Siu Yeung ,PERSON)</v>
      </c>
    </row>
    <row r="3987" spans="1:7" ht="16.5" customHeight="1" x14ac:dyDescent="0.25">
      <c r="A3987" t="s">
        <v>10648</v>
      </c>
      <c r="B3987">
        <v>104</v>
      </c>
      <c r="C3987" t="str">
        <f t="shared" si="1939"/>
        <v>[(Mr. Yau Yeung On ,PERSON)]</v>
      </c>
      <c r="D3987" t="s">
        <v>12894</v>
      </c>
      <c r="E3987">
        <f t="shared" si="1937"/>
        <v>17</v>
      </c>
      <c r="F3987" t="s">
        <v>11322</v>
      </c>
      <c r="G3987" t="str">
        <f t="shared" si="1930"/>
        <v>(Mr. Yau Yeung On ,PERSON)</v>
      </c>
    </row>
    <row r="3988" spans="1:7" ht="16.5" customHeight="1" x14ac:dyDescent="0.25">
      <c r="A3988" t="s">
        <v>2958</v>
      </c>
      <c r="B3988">
        <v>104</v>
      </c>
      <c r="C3988" t="str">
        <f t="shared" si="1939"/>
        <v>[(Mr. Ye Yaming ,PERSON)]</v>
      </c>
      <c r="D3988" t="s">
        <v>11635</v>
      </c>
      <c r="E3988">
        <f t="shared" si="1937"/>
        <v>14</v>
      </c>
      <c r="F3988" t="s">
        <v>17821</v>
      </c>
      <c r="G3988" t="str">
        <f t="shared" si="1930"/>
        <v>(Mr. Ye Yaming ,PERSON)</v>
      </c>
    </row>
    <row r="3989" spans="1:7" ht="16.5" customHeight="1" x14ac:dyDescent="0.25">
      <c r="A3989" t="s">
        <v>3030</v>
      </c>
      <c r="B3989">
        <v>104</v>
      </c>
      <c r="C3989" t="str">
        <f t="shared" si="1939"/>
        <v>[(Mr. YEUNG Tze Long ,PERSON)]</v>
      </c>
      <c r="D3989" t="s">
        <v>12895</v>
      </c>
      <c r="E3989">
        <f t="shared" si="1937"/>
        <v>19</v>
      </c>
      <c r="F3989" t="s">
        <v>17821</v>
      </c>
      <c r="G3989" t="str">
        <f t="shared" si="1930"/>
        <v>(Mr. YEUNG Tze Long ,PERSON)</v>
      </c>
    </row>
    <row r="3990" spans="1:7" ht="16.5" customHeight="1" x14ac:dyDescent="0.25">
      <c r="A3990" t="s">
        <v>10841</v>
      </c>
      <c r="B3990">
        <v>104</v>
      </c>
      <c r="C3990" t="str">
        <f t="shared" si="1939"/>
        <v>[(Mr. Yi Feifan ,PERSON)]</v>
      </c>
      <c r="D3990" t="s">
        <v>12896</v>
      </c>
      <c r="E3990">
        <f t="shared" si="1937"/>
        <v>14</v>
      </c>
      <c r="F3990" t="s">
        <v>17821</v>
      </c>
      <c r="G3990" t="str">
        <f t="shared" si="1930"/>
        <v>(Mr. Yi Feifan ,PERSON)</v>
      </c>
    </row>
    <row r="3991" spans="1:7" ht="16.5" customHeight="1" x14ac:dyDescent="0.25">
      <c r="A3991" t="s">
        <v>4674</v>
      </c>
      <c r="B3991">
        <v>104</v>
      </c>
      <c r="C3991" t="str">
        <f t="shared" si="1939"/>
        <v>[(Mr. Zheng Shunqi ,PERSON)]</v>
      </c>
      <c r="D3991" t="s">
        <v>12897</v>
      </c>
      <c r="E3991">
        <f t="shared" si="1937"/>
        <v>17</v>
      </c>
      <c r="F3991" t="s">
        <v>11322</v>
      </c>
      <c r="G3991" t="str">
        <f t="shared" si="1930"/>
        <v>(Mr. Zheng Shunqi ,PERSON)</v>
      </c>
    </row>
    <row r="3992" spans="1:7" ht="16.5" customHeight="1" x14ac:dyDescent="0.25">
      <c r="A3992" t="s">
        <v>5686</v>
      </c>
      <c r="B3992">
        <v>104</v>
      </c>
      <c r="C3992" t="str">
        <f t="shared" si="1939"/>
        <v>[(Ms. Jian Xuegen ,PERSON)]</v>
      </c>
      <c r="D3992" t="s">
        <v>12272</v>
      </c>
      <c r="E3992">
        <f t="shared" si="1937"/>
        <v>16</v>
      </c>
      <c r="F3992" t="s">
        <v>17931</v>
      </c>
      <c r="G3992" t="str">
        <f t="shared" si="1930"/>
        <v>(Ms. Jian Xuegen ,PERSON)</v>
      </c>
    </row>
    <row r="3993" spans="1:7" ht="16.5" customHeight="1" x14ac:dyDescent="0.25">
      <c r="A3993" t="s">
        <v>4675</v>
      </c>
      <c r="B3993">
        <v>104</v>
      </c>
      <c r="C3993" t="str">
        <f t="shared" si="1939"/>
        <v>[(Ms. Shi Hui ,PERSON)]</v>
      </c>
      <c r="D3993" t="s">
        <v>12898</v>
      </c>
      <c r="E3993">
        <f t="shared" si="1937"/>
        <v>12</v>
      </c>
      <c r="F3993" t="s">
        <v>17821</v>
      </c>
      <c r="G3993" t="str">
        <f t="shared" si="1930"/>
        <v>(Ms. Shi Hui ,PERSON)</v>
      </c>
    </row>
    <row r="3994" spans="1:7" ht="16.5" customHeight="1" x14ac:dyDescent="0.25">
      <c r="A3994" t="s">
        <v>619</v>
      </c>
      <c r="B3994">
        <v>104</v>
      </c>
      <c r="C3994" t="str">
        <f t="shared" si="1939"/>
        <v>[(Ms. WEI Xiaohua ,PERSON)]</v>
      </c>
      <c r="D3994" t="s">
        <v>12899</v>
      </c>
      <c r="E3994">
        <f t="shared" si="1937"/>
        <v>16</v>
      </c>
      <c r="F3994" t="s">
        <v>17821</v>
      </c>
      <c r="G3994" t="str">
        <f t="shared" si="1930"/>
        <v>(Ms. WEI Xiaohua ,PERSON)</v>
      </c>
    </row>
    <row r="3995" spans="1:7" ht="16.5" customHeight="1" x14ac:dyDescent="0.25">
      <c r="A3995" t="s">
        <v>4758</v>
      </c>
      <c r="B3995">
        <v>104</v>
      </c>
      <c r="C3995" t="str">
        <f t="shared" si="1939"/>
        <v>[(Ms. Xu Wenhong ,PERSON)]</v>
      </c>
      <c r="D3995" t="s">
        <v>12900</v>
      </c>
      <c r="E3995">
        <f t="shared" si="1937"/>
        <v>15</v>
      </c>
      <c r="F3995" t="s">
        <v>17821</v>
      </c>
      <c r="G3995" t="str">
        <f t="shared" si="1930"/>
        <v>(Ms. Xu Wenhong ,PERSON)</v>
      </c>
    </row>
    <row r="3996" spans="1:7" ht="16.5" customHeight="1" x14ac:dyDescent="0.25">
      <c r="A3996" t="s">
        <v>7895</v>
      </c>
      <c r="B3996">
        <v>104</v>
      </c>
      <c r="C3996" t="str">
        <f t="shared" si="1939"/>
        <v>[(Ms. Zhong Ruoqin,PERSON)]</v>
      </c>
      <c r="D3996" t="s">
        <v>14377</v>
      </c>
      <c r="E3996">
        <f t="shared" si="1937"/>
        <v>16</v>
      </c>
      <c r="F3996" t="s">
        <v>17821</v>
      </c>
      <c r="G3996" t="str">
        <f t="shared" si="1930"/>
        <v>(Ms. Zhong Ruoqin,PERSON)</v>
      </c>
    </row>
    <row r="3997" spans="1:7" ht="16.5" customHeight="1" x14ac:dyDescent="0.25">
      <c r="A3997" t="s">
        <v>6077</v>
      </c>
      <c r="B3997">
        <v>104</v>
      </c>
      <c r="C3997" t="str">
        <f t="shared" si="1939"/>
        <v>[(Ms. Zhu Caiqing ,PERSON)]</v>
      </c>
      <c r="D3997" t="s">
        <v>12901</v>
      </c>
      <c r="E3997">
        <f t="shared" si="1937"/>
        <v>16</v>
      </c>
      <c r="F3997" t="s">
        <v>17821</v>
      </c>
      <c r="G3997" t="str">
        <f t="shared" si="1930"/>
        <v>(Ms. Zhu Caiqing ,PERSON)</v>
      </c>
    </row>
    <row r="3998" spans="1:7" ht="16.5" customHeight="1" x14ac:dyDescent="0.25">
      <c r="A3998" t="s">
        <v>6735</v>
      </c>
      <c r="B3998">
        <v>104</v>
      </c>
      <c r="C3998" t="str">
        <f t="shared" si="1939"/>
        <v>[(PAN Rongrong ,PERSON)]</v>
      </c>
      <c r="D3998" t="s">
        <v>12902</v>
      </c>
      <c r="E3998">
        <f t="shared" si="1937"/>
        <v>13</v>
      </c>
      <c r="F3998" t="s">
        <v>17821</v>
      </c>
      <c r="G3998" t="str">
        <f t="shared" si="1930"/>
        <v>(PAN Rongrong ,PERSON)</v>
      </c>
    </row>
    <row r="3999" spans="1:7" ht="16.5" customHeight="1" x14ac:dyDescent="0.25">
      <c r="A3999" t="s">
        <v>9806</v>
      </c>
      <c r="B3999">
        <v>104</v>
      </c>
    </row>
    <row r="4000" spans="1:7" ht="16.5" customHeight="1" x14ac:dyDescent="0.25">
      <c r="A4000" t="s">
        <v>3054</v>
      </c>
      <c r="B4000">
        <v>104</v>
      </c>
      <c r="C4000" t="str">
        <f t="shared" ref="C4000:C4006" si="1940">"["&amp;G4000&amp;"]"</f>
        <v>[(Tang Fawei ,PERSON)]</v>
      </c>
      <c r="D4000" t="s">
        <v>12903</v>
      </c>
      <c r="E4000">
        <f t="shared" si="1937"/>
        <v>11</v>
      </c>
      <c r="F4000" t="s">
        <v>11322</v>
      </c>
      <c r="G4000" t="str">
        <f t="shared" ref="G4000:G4006" si="1941">"("&amp;D4000&amp;","&amp;F4000&amp;")"</f>
        <v>(Tang Fawei ,PERSON)</v>
      </c>
    </row>
    <row r="4001" spans="1:11" ht="16.5" customHeight="1" x14ac:dyDescent="0.25">
      <c r="A4001" t="s">
        <v>9495</v>
      </c>
      <c r="B4001">
        <v>104</v>
      </c>
      <c r="C4001" t="str">
        <f t="shared" si="1940"/>
        <v>[(Tang Haiyan ,PERSON)]</v>
      </c>
      <c r="D4001" t="s">
        <v>12904</v>
      </c>
      <c r="E4001">
        <f t="shared" si="1937"/>
        <v>12</v>
      </c>
      <c r="F4001" t="s">
        <v>17821</v>
      </c>
      <c r="G4001" t="str">
        <f t="shared" si="1941"/>
        <v>(Tang Haiyan ,PERSON)</v>
      </c>
    </row>
    <row r="4002" spans="1:11" ht="16.5" customHeight="1" x14ac:dyDescent="0.25">
      <c r="A4002" t="s">
        <v>2085</v>
      </c>
      <c r="B4002">
        <v>104</v>
      </c>
      <c r="C4002" t="str">
        <f t="shared" si="1940"/>
        <v>[(Wee Ai Quey,PERSON)]</v>
      </c>
      <c r="D4002" t="s">
        <v>16057</v>
      </c>
      <c r="E4002">
        <f t="shared" si="1937"/>
        <v>11</v>
      </c>
      <c r="F4002" t="s">
        <v>17821</v>
      </c>
      <c r="G4002" t="str">
        <f t="shared" si="1941"/>
        <v>(Wee Ai Quey,PERSON)</v>
      </c>
    </row>
    <row r="4003" spans="1:11" ht="16.5" customHeight="1" x14ac:dyDescent="0.25">
      <c r="A4003" t="s">
        <v>3057</v>
      </c>
      <c r="B4003">
        <v>104</v>
      </c>
      <c r="C4003" t="str">
        <f t="shared" si="1940"/>
        <v>[(Yang Bin ,PERSON)]</v>
      </c>
      <c r="D4003" t="s">
        <v>12905</v>
      </c>
      <c r="E4003">
        <f t="shared" si="1937"/>
        <v>9</v>
      </c>
      <c r="F4003" t="s">
        <v>17821</v>
      </c>
      <c r="G4003" t="str">
        <f t="shared" si="1941"/>
        <v>(Yang Bin ,PERSON)</v>
      </c>
    </row>
    <row r="4004" spans="1:11" ht="16.5" customHeight="1" x14ac:dyDescent="0.25">
      <c r="A4004" t="s">
        <v>2144</v>
      </c>
      <c r="B4004">
        <v>104</v>
      </c>
      <c r="C4004" t="str">
        <f t="shared" si="1940"/>
        <v>[(Yang Shufeng ,PERSON)]</v>
      </c>
      <c r="D4004" t="s">
        <v>12906</v>
      </c>
      <c r="E4004">
        <f t="shared" si="1937"/>
        <v>13</v>
      </c>
      <c r="F4004" t="s">
        <v>17821</v>
      </c>
      <c r="G4004" t="str">
        <f t="shared" si="1941"/>
        <v>(Yang Shufeng ,PERSON)</v>
      </c>
    </row>
    <row r="4005" spans="1:11" ht="16.5" customHeight="1" x14ac:dyDescent="0.25">
      <c r="A4005" t="s">
        <v>10241</v>
      </c>
      <c r="B4005">
        <v>104</v>
      </c>
      <c r="C4005" t="str">
        <f t="shared" si="1940"/>
        <v>[(YU Tak Chi Michael ,PERSON)]</v>
      </c>
      <c r="D4005" t="s">
        <v>12907</v>
      </c>
      <c r="E4005">
        <f t="shared" si="1937"/>
        <v>19</v>
      </c>
      <c r="F4005" t="s">
        <v>17821</v>
      </c>
      <c r="G4005" t="str">
        <f t="shared" si="1941"/>
        <v>(YU Tak Chi Michael ,PERSON)</v>
      </c>
    </row>
    <row r="4006" spans="1:11" ht="16.5" customHeight="1" x14ac:dyDescent="0.25">
      <c r="A4006" t="s">
        <v>1663</v>
      </c>
      <c r="B4006">
        <v>104</v>
      </c>
      <c r="C4006" t="str">
        <f t="shared" si="1940"/>
        <v>[(Zhang Senquan ,PERSON)]</v>
      </c>
      <c r="D4006" t="s">
        <v>12908</v>
      </c>
      <c r="E4006">
        <f t="shared" si="1937"/>
        <v>14</v>
      </c>
      <c r="F4006" t="s">
        <v>17821</v>
      </c>
      <c r="G4006" t="str">
        <f t="shared" si="1941"/>
        <v>(Zhang Senquan ,PERSON)</v>
      </c>
    </row>
    <row r="4007" spans="1:11" ht="16.5" customHeight="1" x14ac:dyDescent="0.25">
      <c r="A4007" t="s">
        <v>6569</v>
      </c>
      <c r="B4007">
        <v>105</v>
      </c>
    </row>
    <row r="4008" spans="1:11" ht="16.5" customHeight="1" x14ac:dyDescent="0.25">
      <c r="A4008" t="s">
        <v>5121</v>
      </c>
      <c r="B4008">
        <v>105</v>
      </c>
      <c r="C4008" t="str">
        <f t="shared" ref="C4008:C4015" si="1942">"["&amp;G4008&amp;"]"</f>
        <v>[(Alliance Capital Partners Limited ,ORG)]</v>
      </c>
      <c r="D4008" t="s">
        <v>14750</v>
      </c>
      <c r="E4008">
        <f t="shared" si="1937"/>
        <v>34</v>
      </c>
      <c r="F4008" t="s">
        <v>17756</v>
      </c>
      <c r="G4008" t="str">
        <f t="shared" ref="G4008:G4023" si="1943">"("&amp;D4008&amp;","&amp;F4008&amp;")"</f>
        <v>(Alliance Capital Partners Limited ,ORG)</v>
      </c>
    </row>
    <row r="4009" spans="1:11" ht="16.5" customHeight="1" x14ac:dyDescent="0.25">
      <c r="A4009" t="s">
        <v>4487</v>
      </c>
      <c r="B4009">
        <v>105</v>
      </c>
      <c r="C4009" t="str">
        <f t="shared" si="1942"/>
        <v>[(Alliance Capital Partners Limited ,ORG)]</v>
      </c>
      <c r="D4009" t="s">
        <v>14750</v>
      </c>
      <c r="E4009">
        <f t="shared" si="1937"/>
        <v>34</v>
      </c>
      <c r="F4009" t="s">
        <v>17756</v>
      </c>
      <c r="G4009" t="str">
        <f t="shared" si="1943"/>
        <v>(Alliance Capital Partners Limited ,ORG)</v>
      </c>
    </row>
    <row r="4010" spans="1:11" ht="16.5" customHeight="1" x14ac:dyDescent="0.25">
      <c r="A4010" t="s">
        <v>1913</v>
      </c>
      <c r="B4010">
        <v>105</v>
      </c>
      <c r="C4010" t="str">
        <f t="shared" si="1942"/>
        <v>[( Maples and Calder (Hong Kong) LLP ,ORG)]</v>
      </c>
      <c r="D4010" t="s">
        <v>17086</v>
      </c>
      <c r="E4010">
        <f t="shared" si="1937"/>
        <v>35</v>
      </c>
      <c r="F4010" t="s">
        <v>17756</v>
      </c>
      <c r="G4010" t="str">
        <f t="shared" si="1943"/>
        <v>( Maples and Calder (Hong Kong) LLP ,ORG)</v>
      </c>
    </row>
    <row r="4011" spans="1:11" ht="16.5" customHeight="1" x14ac:dyDescent="0.25">
      <c r="A4011" t="s">
        <v>4776</v>
      </c>
      <c r="B4011">
        <v>105</v>
      </c>
      <c r="C4011" t="str">
        <f t="shared" si="1942"/>
        <v>[(Jingtian &amp; Gongcheng,ORG)]</v>
      </c>
      <c r="D4011" t="s">
        <v>332</v>
      </c>
      <c r="E4011">
        <f t="shared" si="1937"/>
        <v>20</v>
      </c>
      <c r="F4011" t="s">
        <v>11321</v>
      </c>
      <c r="G4011" t="str">
        <f t="shared" si="1943"/>
        <v>(Jingtian &amp; Gongcheng,ORG)</v>
      </c>
    </row>
    <row r="4012" spans="1:11" ht="16.5" customHeight="1" x14ac:dyDescent="0.25">
      <c r="A4012" t="s">
        <v>7795</v>
      </c>
      <c r="B4012">
        <v>105</v>
      </c>
      <c r="C4012" t="str">
        <f t="shared" si="1942"/>
        <v>[(Jingtian &amp; Gongcheng,ORG)]</v>
      </c>
      <c r="D4012" t="s">
        <v>332</v>
      </c>
      <c r="E4012">
        <f t="shared" si="1937"/>
        <v>20</v>
      </c>
      <c r="F4012" t="s">
        <v>11321</v>
      </c>
      <c r="G4012" t="str">
        <f t="shared" si="1943"/>
        <v>(Jingtian &amp; Gongcheng,ORG)</v>
      </c>
    </row>
    <row r="4013" spans="1:11" ht="16.5" customHeight="1" x14ac:dyDescent="0.25">
      <c r="A4013" t="s">
        <v>7798</v>
      </c>
      <c r="B4013">
        <v>105</v>
      </c>
      <c r="C4013" t="str">
        <f t="shared" si="1942"/>
        <v>[(King &amp; Wood Mallesons ,ORG)]</v>
      </c>
      <c r="D4013" t="s">
        <v>17155</v>
      </c>
      <c r="E4013">
        <f t="shared" si="1937"/>
        <v>22</v>
      </c>
      <c r="F4013" t="s">
        <v>18031</v>
      </c>
      <c r="G4013" t="str">
        <f t="shared" si="1943"/>
        <v>(King &amp; Wood Mallesons ,ORG)</v>
      </c>
    </row>
    <row r="4014" spans="1:11" ht="16.5" customHeight="1" x14ac:dyDescent="0.25">
      <c r="A4014" t="s">
        <v>6537</v>
      </c>
      <c r="B4014">
        <v>105</v>
      </c>
      <c r="C4014" t="str">
        <f t="shared" si="1942"/>
        <v>[(Jingtian &amp; Gongcheng,ORG)]</v>
      </c>
      <c r="D4014" t="s">
        <v>18038</v>
      </c>
      <c r="E4014">
        <f t="shared" si="1937"/>
        <v>20</v>
      </c>
      <c r="F4014" t="s">
        <v>11321</v>
      </c>
      <c r="G4014" t="str">
        <f t="shared" si="1943"/>
        <v>(Jingtian &amp; Gongcheng,ORG)</v>
      </c>
    </row>
    <row r="4015" spans="1:11" ht="16.5" customHeight="1" x14ac:dyDescent="0.25">
      <c r="A4015" t="s">
        <v>4693</v>
      </c>
      <c r="B4015">
        <v>105</v>
      </c>
      <c r="C4015" t="str">
        <f t="shared" si="1942"/>
        <v>[(BDO Limited ,ORG)]</v>
      </c>
      <c r="D4015" t="s">
        <v>14758</v>
      </c>
      <c r="E4015">
        <f t="shared" si="1937"/>
        <v>12</v>
      </c>
      <c r="F4015" t="s">
        <v>17756</v>
      </c>
      <c r="G4015" t="str">
        <f t="shared" si="1943"/>
        <v>(BDO Limited ,ORG)</v>
      </c>
    </row>
    <row r="4016" spans="1:11" ht="16.5" customHeight="1" x14ac:dyDescent="0.25">
      <c r="A4016" t="s">
        <v>5561</v>
      </c>
      <c r="B4016">
        <v>105</v>
      </c>
      <c r="C4016" t="str">
        <f>"["&amp;G4016&amp;K4016&amp;"]"</f>
        <v>[(Compliance adviser,TITLE)( Fortune Financial Capital Limited ,ORG)]</v>
      </c>
      <c r="D4016" t="s">
        <v>160</v>
      </c>
      <c r="E4016">
        <f t="shared" si="1937"/>
        <v>18</v>
      </c>
      <c r="F4016" t="s">
        <v>11314</v>
      </c>
      <c r="G4016" t="str">
        <f t="shared" si="1943"/>
        <v>(Compliance adviser,TITLE)</v>
      </c>
      <c r="H4016" t="s">
        <v>16417</v>
      </c>
      <c r="I4016">
        <f t="shared" ref="I4016" si="1944">LEN(H4016)</f>
        <v>35</v>
      </c>
      <c r="J4016" t="s">
        <v>17887</v>
      </c>
      <c r="K4016" t="str">
        <f>"("&amp;H4016&amp;","&amp;J4016&amp;")"</f>
        <v>( Fortune Financial Capital Limited ,ORG)</v>
      </c>
    </row>
    <row r="4017" spans="1:11" ht="16.5" customHeight="1" x14ac:dyDescent="0.25">
      <c r="A4017" t="s">
        <v>7139</v>
      </c>
      <c r="B4017">
        <v>105</v>
      </c>
      <c r="C4017" t="str">
        <f t="shared" ref="C4017:C4023" si="1945">"["&amp;G4017&amp;"]"</f>
        <v>[(Dr. Ho Chung Tai Raymond ,PERSON)]</v>
      </c>
      <c r="D4017" t="s">
        <v>12909</v>
      </c>
      <c r="E4017">
        <f t="shared" si="1937"/>
        <v>25</v>
      </c>
      <c r="F4017" t="s">
        <v>18022</v>
      </c>
      <c r="G4017" t="str">
        <f t="shared" si="1943"/>
        <v>(Dr. Ho Chung Tai Raymond ,PERSON)</v>
      </c>
    </row>
    <row r="4018" spans="1:11" ht="16.5" customHeight="1" x14ac:dyDescent="0.25">
      <c r="A4018" t="s">
        <v>9760</v>
      </c>
      <c r="B4018">
        <v>105</v>
      </c>
      <c r="C4018" t="str">
        <f t="shared" si="1945"/>
        <v>[(Emperio Securities And Assets Management Limited ,ORG)]</v>
      </c>
      <c r="D4018" t="s">
        <v>14754</v>
      </c>
      <c r="E4018">
        <f t="shared" si="1937"/>
        <v>49</v>
      </c>
      <c r="F4018" t="s">
        <v>17756</v>
      </c>
      <c r="G4018" t="str">
        <f t="shared" si="1943"/>
        <v>(Emperio Securities And Assets Management Limited ,ORG)</v>
      </c>
    </row>
    <row r="4019" spans="1:11" ht="16.5" customHeight="1" x14ac:dyDescent="0.25">
      <c r="A4019" t="s">
        <v>3829</v>
      </c>
      <c r="B4019">
        <v>105</v>
      </c>
      <c r="C4019" t="str">
        <f t="shared" si="1945"/>
        <v>[(Ernst &amp; Young LLP ,ORG)]</v>
      </c>
      <c r="D4019" t="s">
        <v>15806</v>
      </c>
      <c r="E4019">
        <f t="shared" si="1937"/>
        <v>18</v>
      </c>
      <c r="F4019" t="s">
        <v>17756</v>
      </c>
      <c r="G4019" t="str">
        <f t="shared" si="1943"/>
        <v>(Ernst &amp; Young LLP ,ORG)</v>
      </c>
    </row>
    <row r="4020" spans="1:11" ht="16.5" customHeight="1" x14ac:dyDescent="0.25">
      <c r="A4020" t="s">
        <v>5939</v>
      </c>
      <c r="B4020">
        <v>105</v>
      </c>
      <c r="C4020" t="str">
        <f t="shared" si="1945"/>
        <v>[(Feng Xu ,PERSON)]</v>
      </c>
      <c r="D4020" t="s">
        <v>15993</v>
      </c>
      <c r="E4020">
        <f t="shared" si="1937"/>
        <v>8</v>
      </c>
      <c r="F4020" t="s">
        <v>18050</v>
      </c>
      <c r="G4020" t="str">
        <f t="shared" si="1943"/>
        <v>(Feng Xu ,PERSON)</v>
      </c>
    </row>
    <row r="4021" spans="1:11" ht="16.5" customHeight="1" x14ac:dyDescent="0.25">
      <c r="A4021" t="s">
        <v>8394</v>
      </c>
      <c r="B4021">
        <v>105</v>
      </c>
      <c r="C4021" t="str">
        <f t="shared" si="1945"/>
        <v>[(Frost &amp; Sullivan (Beijing) Inc., Shanghai Branch Co.,ORG)]</v>
      </c>
      <c r="D4021" t="s">
        <v>7340</v>
      </c>
      <c r="E4021">
        <f t="shared" si="1937"/>
        <v>52</v>
      </c>
      <c r="F4021" t="s">
        <v>17887</v>
      </c>
      <c r="G4021" t="str">
        <f t="shared" si="1943"/>
        <v>(Frost &amp; Sullivan (Beijing) Inc., Shanghai Branch Co.,ORG)</v>
      </c>
    </row>
    <row r="4022" spans="1:11" ht="16.5" customHeight="1" x14ac:dyDescent="0.25">
      <c r="A4022" t="s">
        <v>4240</v>
      </c>
      <c r="B4022">
        <v>105</v>
      </c>
      <c r="C4022" t="str">
        <f t="shared" si="1945"/>
        <v>[(Frost &amp; Sullivan ,ORG)]</v>
      </c>
      <c r="D4022" t="s">
        <v>12802</v>
      </c>
      <c r="E4022">
        <f t="shared" si="1937"/>
        <v>17</v>
      </c>
      <c r="F4022" t="s">
        <v>17928</v>
      </c>
      <c r="G4022" t="str">
        <f t="shared" si="1943"/>
        <v>(Frost &amp; Sullivan ,ORG)</v>
      </c>
    </row>
    <row r="4023" spans="1:11" ht="16.5" customHeight="1" x14ac:dyDescent="0.25">
      <c r="A4023" t="s">
        <v>10891</v>
      </c>
      <c r="B4023">
        <v>105</v>
      </c>
      <c r="C4023" t="str">
        <f t="shared" si="1945"/>
        <v>[(Futu Securities International (Hong Kong) Limited,ORG)]</v>
      </c>
      <c r="D4023" t="s">
        <v>29</v>
      </c>
      <c r="E4023">
        <f t="shared" si="1937"/>
        <v>49</v>
      </c>
      <c r="F4023" t="s">
        <v>17756</v>
      </c>
      <c r="G4023" t="str">
        <f t="shared" si="1943"/>
        <v>(Futu Securities International (Hong Kong) Limited,ORG)</v>
      </c>
    </row>
    <row r="4024" spans="1:11" ht="16.5" customHeight="1" x14ac:dyDescent="0.25">
      <c r="A4024" t="s">
        <v>15837</v>
      </c>
      <c r="B4024">
        <v>105</v>
      </c>
    </row>
    <row r="4025" spans="1:11" ht="16.5" customHeight="1" x14ac:dyDescent="0.25">
      <c r="A4025" t="s">
        <v>4991</v>
      </c>
      <c r="B4025">
        <v>105</v>
      </c>
    </row>
    <row r="4026" spans="1:11" ht="16.5" customHeight="1" x14ac:dyDescent="0.25">
      <c r="A4026" t="s">
        <v>1292</v>
      </c>
      <c r="B4026">
        <v>105</v>
      </c>
      <c r="C4026" t="str">
        <f t="shared" ref="C4026" si="1946">"["&amp;G4026&amp;"]"</f>
        <v>[(HTF Securities Limited ,ORG)]</v>
      </c>
      <c r="D4026" t="s">
        <v>14759</v>
      </c>
      <c r="E4026">
        <f t="shared" si="1937"/>
        <v>23</v>
      </c>
      <c r="F4026" t="s">
        <v>17756</v>
      </c>
      <c r="G4026" t="str">
        <f t="shared" ref="G4026:G4027" si="1947">"("&amp;D4026&amp;","&amp;F4026&amp;")"</f>
        <v>(HTF Securities Limited ,ORG)</v>
      </c>
    </row>
    <row r="4027" spans="1:11" ht="16.5" customHeight="1" x14ac:dyDescent="0.25">
      <c r="A4027" t="s">
        <v>5822</v>
      </c>
      <c r="B4027">
        <v>105</v>
      </c>
      <c r="C4027" t="str">
        <f>"["&amp;G4027&amp;K4027&amp;"]"</f>
        <v>[(Industry consultant ,TITLE)(Frost &amp; Sullivan Limited ,ORG)]</v>
      </c>
      <c r="D4027" t="s">
        <v>13935</v>
      </c>
      <c r="E4027">
        <f t="shared" si="1937"/>
        <v>20</v>
      </c>
      <c r="F4027" t="s">
        <v>17892</v>
      </c>
      <c r="G4027" t="str">
        <f t="shared" si="1947"/>
        <v>(Industry consultant ,TITLE)</v>
      </c>
      <c r="H4027" t="s">
        <v>16341</v>
      </c>
      <c r="I4027">
        <f t="shared" ref="I4027" si="1948">LEN(H4027)</f>
        <v>25</v>
      </c>
      <c r="J4027" t="s">
        <v>17891</v>
      </c>
      <c r="K4027" t="str">
        <f>"("&amp;H4027&amp;","&amp;J4027&amp;")"</f>
        <v>(Frost &amp; Sullivan Limited ,ORG)</v>
      </c>
    </row>
    <row r="4028" spans="1:11" ht="16.5" customHeight="1" x14ac:dyDescent="0.25">
      <c r="A4028" t="s">
        <v>6859</v>
      </c>
      <c r="B4028">
        <v>105</v>
      </c>
    </row>
    <row r="4029" spans="1:11" ht="16.5" customHeight="1" x14ac:dyDescent="0.25">
      <c r="A4029" t="s">
        <v>2748</v>
      </c>
      <c r="B4029">
        <v>105</v>
      </c>
      <c r="C4029" t="str">
        <f t="shared" ref="C4029" si="1949">"["&amp;G4029&amp;"]"</f>
        <v>[(Jingtian &amp; Gongcheng,ORG)]</v>
      </c>
      <c r="D4029" t="s">
        <v>15923</v>
      </c>
      <c r="E4029">
        <f t="shared" si="1937"/>
        <v>20</v>
      </c>
      <c r="F4029" t="s">
        <v>11321</v>
      </c>
      <c r="G4029" t="str">
        <f t="shared" ref="G4029:G4079" si="1950">"("&amp;D4029&amp;","&amp;F4029&amp;")"</f>
        <v>(Jingtian &amp; Gongcheng,ORG)</v>
      </c>
    </row>
    <row r="4030" spans="1:11" ht="16.5" customHeight="1" x14ac:dyDescent="0.25">
      <c r="A4030" t="s">
        <v>16790</v>
      </c>
      <c r="B4030">
        <v>105</v>
      </c>
      <c r="C4030" t="str">
        <f>"["&amp;G4030&amp;K4030&amp;"]"</f>
        <v>[(Joint Sponsors ,TITLE)(China International Capital Corporation Hong Kong Securities Limited,ORG)]</v>
      </c>
      <c r="D4030" t="s">
        <v>11648</v>
      </c>
      <c r="E4030">
        <f t="shared" si="1937"/>
        <v>15</v>
      </c>
      <c r="F4030" t="s">
        <v>11314</v>
      </c>
      <c r="G4030" t="str">
        <f t="shared" si="1950"/>
        <v>(Joint Sponsors ,TITLE)</v>
      </c>
      <c r="H4030" t="s">
        <v>526</v>
      </c>
      <c r="I4030">
        <f t="shared" ref="I4030" si="1951">LEN(H4030)</f>
        <v>68</v>
      </c>
      <c r="J4030" t="s">
        <v>17887</v>
      </c>
      <c r="K4030" t="str">
        <f>"("&amp;H4030&amp;","&amp;J4030&amp;")"</f>
        <v>(China International Capital Corporation Hong Kong Securities Limited,ORG)</v>
      </c>
    </row>
    <row r="4031" spans="1:11" ht="16.5" customHeight="1" x14ac:dyDescent="0.25">
      <c r="A4031" t="s">
        <v>10595</v>
      </c>
      <c r="B4031">
        <v>105</v>
      </c>
      <c r="C4031" t="str">
        <f t="shared" ref="C4031:C4078" si="1952">"["&amp;G4031&amp;"]"</f>
        <v>[(Kaiser Securities Limited ,ORG)]</v>
      </c>
      <c r="D4031" t="s">
        <v>14760</v>
      </c>
      <c r="E4031">
        <f t="shared" si="1937"/>
        <v>26</v>
      </c>
      <c r="F4031" t="s">
        <v>17756</v>
      </c>
      <c r="G4031" t="str">
        <f t="shared" si="1950"/>
        <v>(Kaiser Securities Limited ,ORG)</v>
      </c>
    </row>
    <row r="4032" spans="1:11" ht="16.5" customHeight="1" x14ac:dyDescent="0.25">
      <c r="A4032" t="s">
        <v>10889</v>
      </c>
      <c r="B4032">
        <v>105</v>
      </c>
      <c r="C4032" t="str">
        <f t="shared" si="1952"/>
        <v>[(Mont Avenir Capital Limited ,ORG)]</v>
      </c>
      <c r="D4032" t="s">
        <v>14761</v>
      </c>
      <c r="E4032">
        <f t="shared" si="1937"/>
        <v>28</v>
      </c>
      <c r="F4032" t="s">
        <v>17756</v>
      </c>
      <c r="G4032" t="str">
        <f t="shared" si="1950"/>
        <v>(Mont Avenir Capital Limited ,ORG)</v>
      </c>
    </row>
    <row r="4033" spans="1:7" ht="16.5" customHeight="1" x14ac:dyDescent="0.25">
      <c r="A4033" t="s">
        <v>4367</v>
      </c>
      <c r="B4033">
        <v>105</v>
      </c>
      <c r="C4033" t="str">
        <f t="shared" si="1952"/>
        <v>[(Morgan Stanley Asia Limited,ORG)]</v>
      </c>
      <c r="D4033" t="s">
        <v>8</v>
      </c>
      <c r="E4033">
        <f t="shared" si="1937"/>
        <v>27</v>
      </c>
      <c r="F4033" t="s">
        <v>17756</v>
      </c>
      <c r="G4033" t="str">
        <f t="shared" si="1950"/>
        <v>(Morgan Stanley Asia Limited,ORG)</v>
      </c>
    </row>
    <row r="4034" spans="1:7" ht="16.5" customHeight="1" x14ac:dyDescent="0.25">
      <c r="A4034" t="s">
        <v>10477</v>
      </c>
      <c r="B4034">
        <v>105</v>
      </c>
      <c r="C4034" t="str">
        <f t="shared" si="1952"/>
        <v>[(Mr. Chan Lung Pan ,PERSON)]</v>
      </c>
      <c r="D4034" t="s">
        <v>12910</v>
      </c>
      <c r="E4034">
        <f t="shared" si="1937"/>
        <v>18</v>
      </c>
      <c r="F4034" t="s">
        <v>17821</v>
      </c>
      <c r="G4034" t="str">
        <f t="shared" si="1950"/>
        <v>(Mr. Chan Lung Pan ,PERSON)</v>
      </c>
    </row>
    <row r="4035" spans="1:7" ht="16.5" customHeight="1" x14ac:dyDescent="0.25">
      <c r="A4035" t="s">
        <v>10495</v>
      </c>
      <c r="B4035">
        <v>105</v>
      </c>
      <c r="C4035" t="str">
        <f t="shared" si="1952"/>
        <v>[(Mr. Chan Yu ,PERSON)]</v>
      </c>
      <c r="D4035" t="s">
        <v>12911</v>
      </c>
      <c r="E4035">
        <f t="shared" ref="E4035:E4098" si="1953">LEN(D4035)</f>
        <v>12</v>
      </c>
      <c r="F4035" t="s">
        <v>17821</v>
      </c>
      <c r="G4035" t="str">
        <f t="shared" si="1950"/>
        <v>(Mr. Chan Yu ,PERSON)</v>
      </c>
    </row>
    <row r="4036" spans="1:7" ht="16.5" customHeight="1" x14ac:dyDescent="0.25">
      <c r="A4036" t="s">
        <v>1935</v>
      </c>
      <c r="B4036">
        <v>105</v>
      </c>
      <c r="C4036" t="str">
        <f t="shared" si="1952"/>
        <v>[(Mr. Chen Bin ,PERSON)]</v>
      </c>
      <c r="D4036" t="s">
        <v>12912</v>
      </c>
      <c r="E4036">
        <f t="shared" si="1953"/>
        <v>13</v>
      </c>
      <c r="F4036" t="s">
        <v>17821</v>
      </c>
      <c r="G4036" t="str">
        <f t="shared" si="1950"/>
        <v>(Mr. Chen Bin ,PERSON)</v>
      </c>
    </row>
    <row r="4037" spans="1:7" ht="16.5" customHeight="1" x14ac:dyDescent="0.25">
      <c r="A4037" t="s">
        <v>4972</v>
      </c>
      <c r="B4037">
        <v>105</v>
      </c>
      <c r="C4037" t="str">
        <f t="shared" si="1952"/>
        <v>[(Mr. Chen Nansun ,PERSON)]</v>
      </c>
      <c r="D4037" t="s">
        <v>12913</v>
      </c>
      <c r="E4037">
        <f t="shared" si="1953"/>
        <v>16</v>
      </c>
      <c r="F4037" t="s">
        <v>11322</v>
      </c>
      <c r="G4037" t="str">
        <f t="shared" si="1950"/>
        <v>(Mr. Chen Nansun ,PERSON)</v>
      </c>
    </row>
    <row r="4038" spans="1:7" ht="16.5" customHeight="1" x14ac:dyDescent="0.25">
      <c r="A4038" t="s">
        <v>4969</v>
      </c>
      <c r="B4038">
        <v>105</v>
      </c>
      <c r="C4038" t="str">
        <f t="shared" si="1952"/>
        <v>[(Mr. Chen Yuguo ,PERSON)]</v>
      </c>
      <c r="D4038" t="s">
        <v>12914</v>
      </c>
      <c r="E4038">
        <f t="shared" si="1953"/>
        <v>15</v>
      </c>
      <c r="F4038" t="s">
        <v>17821</v>
      </c>
      <c r="G4038" t="str">
        <f t="shared" si="1950"/>
        <v>(Mr. Chen Yuguo ,PERSON)</v>
      </c>
    </row>
    <row r="4039" spans="1:7" ht="16.5" customHeight="1" x14ac:dyDescent="0.25">
      <c r="A4039" t="s">
        <v>6705</v>
      </c>
      <c r="B4039">
        <v>105</v>
      </c>
      <c r="C4039" t="str">
        <f t="shared" si="1952"/>
        <v>[(Mr. Cheung Kwok Kwan, J.P. ,PERSON)]</v>
      </c>
      <c r="D4039" t="s">
        <v>12915</v>
      </c>
      <c r="E4039">
        <f t="shared" si="1953"/>
        <v>27</v>
      </c>
      <c r="F4039" t="s">
        <v>17782</v>
      </c>
      <c r="G4039" t="str">
        <f t="shared" si="1950"/>
        <v>(Mr. Cheung Kwok Kwan, J.P. ,PERSON)</v>
      </c>
    </row>
    <row r="4040" spans="1:7" ht="16.5" customHeight="1" x14ac:dyDescent="0.25">
      <c r="A4040" t="s">
        <v>3153</v>
      </c>
      <c r="B4040">
        <v>105</v>
      </c>
      <c r="C4040" t="str">
        <f t="shared" si="1952"/>
        <v>[(Mr. Ho Kin Cheong Kelvin ,PERSON)]</v>
      </c>
      <c r="D4040" t="s">
        <v>12916</v>
      </c>
      <c r="E4040">
        <f t="shared" si="1953"/>
        <v>25</v>
      </c>
      <c r="F4040" t="s">
        <v>17782</v>
      </c>
      <c r="G4040" t="str">
        <f t="shared" si="1950"/>
        <v>(Mr. Ho Kin Cheong Kelvin ,PERSON)</v>
      </c>
    </row>
    <row r="4041" spans="1:7" ht="16.5" customHeight="1" x14ac:dyDescent="0.25">
      <c r="A4041" t="s">
        <v>8346</v>
      </c>
      <c r="B4041">
        <v>105</v>
      </c>
      <c r="C4041" t="str">
        <f t="shared" si="1952"/>
        <v>[(Mr. HU Baifeng ,PERSON)]</v>
      </c>
      <c r="D4041" t="s">
        <v>12917</v>
      </c>
      <c r="E4041">
        <f t="shared" si="1953"/>
        <v>15</v>
      </c>
      <c r="F4041" t="s">
        <v>17821</v>
      </c>
      <c r="G4041" t="str">
        <f t="shared" si="1950"/>
        <v>(Mr. HU Baifeng ,PERSON)</v>
      </c>
    </row>
    <row r="4042" spans="1:7" ht="16.5" customHeight="1" x14ac:dyDescent="0.25">
      <c r="A4042" t="s">
        <v>3306</v>
      </c>
      <c r="B4042">
        <v>105</v>
      </c>
      <c r="C4042" t="str">
        <f t="shared" si="1952"/>
        <v>[(Mr. Jeffrey David Perlman ,PERSON)]</v>
      </c>
      <c r="D4042" t="s">
        <v>12918</v>
      </c>
      <c r="E4042">
        <f t="shared" si="1953"/>
        <v>26</v>
      </c>
      <c r="F4042" t="s">
        <v>17782</v>
      </c>
      <c r="G4042" t="str">
        <f t="shared" si="1950"/>
        <v>(Mr. Jeffrey David Perlman ,PERSON)</v>
      </c>
    </row>
    <row r="4043" spans="1:7" ht="16.5" customHeight="1" x14ac:dyDescent="0.25">
      <c r="A4043" t="s">
        <v>413</v>
      </c>
      <c r="B4043">
        <v>105</v>
      </c>
      <c r="C4043" t="str">
        <f t="shared" si="1952"/>
        <v>[(Mr. Khoo Wun Fat William ,PERSON)]</v>
      </c>
      <c r="D4043" t="s">
        <v>12919</v>
      </c>
      <c r="E4043">
        <f t="shared" si="1953"/>
        <v>25</v>
      </c>
      <c r="F4043" t="s">
        <v>17782</v>
      </c>
      <c r="G4043" t="str">
        <f t="shared" si="1950"/>
        <v>(Mr. Khoo Wun Fat William ,PERSON)</v>
      </c>
    </row>
    <row r="4044" spans="1:7" ht="16.5" customHeight="1" x14ac:dyDescent="0.25">
      <c r="A4044" t="s">
        <v>10269</v>
      </c>
      <c r="B4044">
        <v>105</v>
      </c>
      <c r="C4044" t="str">
        <f t="shared" si="1952"/>
        <v>[(Mr. Kwok Kin Kwong Gary ,PERSON)]</v>
      </c>
      <c r="D4044" t="s">
        <v>12920</v>
      </c>
      <c r="E4044">
        <f t="shared" si="1953"/>
        <v>24</v>
      </c>
      <c r="F4044" t="s">
        <v>17782</v>
      </c>
      <c r="G4044" t="str">
        <f t="shared" si="1950"/>
        <v>(Mr. Kwok Kin Kwong Gary ,PERSON)</v>
      </c>
    </row>
    <row r="4045" spans="1:7" ht="16.5" customHeight="1" x14ac:dyDescent="0.25">
      <c r="A4045" t="s">
        <v>7902</v>
      </c>
      <c r="B4045">
        <v>105</v>
      </c>
      <c r="C4045" t="str">
        <f t="shared" si="1952"/>
        <v>[(Mr. Lam Chi Wing ,PERSON)]</v>
      </c>
      <c r="D4045" t="s">
        <v>12921</v>
      </c>
      <c r="E4045">
        <f t="shared" si="1953"/>
        <v>17</v>
      </c>
      <c r="F4045" t="s">
        <v>11322</v>
      </c>
      <c r="G4045" t="str">
        <f t="shared" si="1950"/>
        <v>(Mr. Lam Chi Wing ,PERSON)</v>
      </c>
    </row>
    <row r="4046" spans="1:7" ht="16.5" customHeight="1" x14ac:dyDescent="0.25">
      <c r="A4046" t="s">
        <v>7235</v>
      </c>
      <c r="B4046">
        <v>105</v>
      </c>
      <c r="C4046" t="str">
        <f t="shared" si="1952"/>
        <v>[(Mr. Lee Ka Lun ,PERSON)]</v>
      </c>
      <c r="D4046" t="s">
        <v>11460</v>
      </c>
      <c r="E4046">
        <f t="shared" si="1953"/>
        <v>15</v>
      </c>
      <c r="F4046" t="s">
        <v>17821</v>
      </c>
      <c r="G4046" t="str">
        <f t="shared" si="1950"/>
        <v>(Mr. Lee Ka Lun ,PERSON)</v>
      </c>
    </row>
    <row r="4047" spans="1:7" ht="16.5" customHeight="1" x14ac:dyDescent="0.25">
      <c r="A4047" t="s">
        <v>717</v>
      </c>
      <c r="B4047">
        <v>105</v>
      </c>
      <c r="C4047" t="str">
        <f t="shared" si="1952"/>
        <v>[(Mr. LEE Siu Ming ,PERSON)]</v>
      </c>
      <c r="D4047" t="s">
        <v>12922</v>
      </c>
      <c r="E4047">
        <f t="shared" si="1953"/>
        <v>17</v>
      </c>
      <c r="F4047" t="s">
        <v>11322</v>
      </c>
      <c r="G4047" t="str">
        <f t="shared" si="1950"/>
        <v>(Mr. LEE Siu Ming ,PERSON)</v>
      </c>
    </row>
    <row r="4048" spans="1:7" ht="16.5" customHeight="1" x14ac:dyDescent="0.25">
      <c r="A4048" t="s">
        <v>7166</v>
      </c>
      <c r="B4048">
        <v>105</v>
      </c>
      <c r="C4048" t="str">
        <f t="shared" si="1952"/>
        <v>[(Mr. LEONG Ka In ,PERSON)]</v>
      </c>
      <c r="D4048" t="s">
        <v>12923</v>
      </c>
      <c r="E4048">
        <f t="shared" si="1953"/>
        <v>16</v>
      </c>
      <c r="F4048" t="s">
        <v>11322</v>
      </c>
      <c r="G4048" t="str">
        <f t="shared" si="1950"/>
        <v>(Mr. LEONG Ka In ,PERSON)</v>
      </c>
    </row>
    <row r="4049" spans="1:7" ht="16.5" customHeight="1" x14ac:dyDescent="0.25">
      <c r="A4049" t="s">
        <v>10885</v>
      </c>
      <c r="B4049">
        <v>105</v>
      </c>
      <c r="C4049" t="str">
        <f t="shared" si="1952"/>
        <v>[(Mr. LI Xiaodong ,PERSON)]</v>
      </c>
      <c r="D4049" t="s">
        <v>12924</v>
      </c>
      <c r="E4049">
        <f t="shared" si="1953"/>
        <v>16</v>
      </c>
      <c r="F4049" t="s">
        <v>11322</v>
      </c>
      <c r="G4049" t="str">
        <f t="shared" si="1950"/>
        <v>(Mr. LI Xiaodong ,PERSON)</v>
      </c>
    </row>
    <row r="4050" spans="1:7" ht="16.5" customHeight="1" x14ac:dyDescent="0.25">
      <c r="A4050" t="s">
        <v>10295</v>
      </c>
      <c r="B4050">
        <v>105</v>
      </c>
      <c r="C4050" t="str">
        <f t="shared" si="1952"/>
        <v>[(Mr. Liu Biao ,PERSON)]</v>
      </c>
      <c r="D4050" t="s">
        <v>12925</v>
      </c>
      <c r="E4050">
        <f t="shared" si="1953"/>
        <v>13</v>
      </c>
      <c r="F4050" t="s">
        <v>17821</v>
      </c>
      <c r="G4050" t="str">
        <f t="shared" si="1950"/>
        <v>(Mr. Liu Biao ,PERSON)</v>
      </c>
    </row>
    <row r="4051" spans="1:7" ht="16.5" customHeight="1" x14ac:dyDescent="0.25">
      <c r="A4051" t="s">
        <v>6523</v>
      </c>
      <c r="B4051">
        <v>105</v>
      </c>
      <c r="C4051" t="str">
        <f t="shared" si="1952"/>
        <v>[(Mr. Liu Teng ,PERSON)]</v>
      </c>
      <c r="D4051" t="s">
        <v>12926</v>
      </c>
      <c r="E4051">
        <f t="shared" si="1953"/>
        <v>13</v>
      </c>
      <c r="F4051" t="s">
        <v>17821</v>
      </c>
      <c r="G4051" t="str">
        <f t="shared" si="1950"/>
        <v>(Mr. Liu Teng ,PERSON)</v>
      </c>
    </row>
    <row r="4052" spans="1:7" ht="16.5" customHeight="1" x14ac:dyDescent="0.25">
      <c r="A4052" t="s">
        <v>3029</v>
      </c>
      <c r="B4052">
        <v>105</v>
      </c>
      <c r="C4052" t="str">
        <f t="shared" si="1952"/>
        <v>[(Mr. LO Wing Hang ,PERSON)]</v>
      </c>
      <c r="D4052" t="s">
        <v>12927</v>
      </c>
      <c r="E4052">
        <f t="shared" si="1953"/>
        <v>17</v>
      </c>
      <c r="F4052" t="s">
        <v>11322</v>
      </c>
      <c r="G4052" t="str">
        <f t="shared" si="1950"/>
        <v>(Mr. LO Wing Hang ,PERSON)</v>
      </c>
    </row>
    <row r="4053" spans="1:7" ht="16.5" customHeight="1" x14ac:dyDescent="0.25">
      <c r="A4053" t="s">
        <v>9746</v>
      </c>
      <c r="B4053">
        <v>105</v>
      </c>
      <c r="C4053" t="str">
        <f t="shared" si="1952"/>
        <v>[(Mr. Lui Chi Chung, Jimmy ,PERSON)]</v>
      </c>
      <c r="D4053" t="s">
        <v>12928</v>
      </c>
      <c r="E4053">
        <f t="shared" si="1953"/>
        <v>25</v>
      </c>
      <c r="F4053" t="s">
        <v>17782</v>
      </c>
      <c r="G4053" t="str">
        <f t="shared" si="1950"/>
        <v>(Mr. Lui Chi Chung, Jimmy ,PERSON)</v>
      </c>
    </row>
    <row r="4054" spans="1:7" ht="16.5" customHeight="1" x14ac:dyDescent="0.25">
      <c r="A4054" t="s">
        <v>6263</v>
      </c>
      <c r="B4054">
        <v>105</v>
      </c>
      <c r="C4054" t="str">
        <f t="shared" si="1952"/>
        <v>[(Mr. MA Zhongjun ,PERSON)]</v>
      </c>
      <c r="D4054" t="s">
        <v>12929</v>
      </c>
      <c r="E4054">
        <f t="shared" si="1953"/>
        <v>16</v>
      </c>
      <c r="F4054" t="s">
        <v>11322</v>
      </c>
      <c r="G4054" t="str">
        <f t="shared" si="1950"/>
        <v>(Mr. MA Zhongjun ,PERSON)</v>
      </c>
    </row>
    <row r="4055" spans="1:7" ht="16.5" customHeight="1" x14ac:dyDescent="0.25">
      <c r="A4055" t="s">
        <v>4757</v>
      </c>
      <c r="B4055">
        <v>105</v>
      </c>
      <c r="C4055" t="str">
        <f t="shared" si="1952"/>
        <v>[(Mr. Meng Fanyong ,PERSON)]</v>
      </c>
      <c r="D4055" t="s">
        <v>12930</v>
      </c>
      <c r="E4055">
        <f t="shared" si="1953"/>
        <v>17</v>
      </c>
      <c r="F4055" t="s">
        <v>11322</v>
      </c>
      <c r="G4055" t="str">
        <f t="shared" si="1950"/>
        <v>(Mr. Meng Fanyong ,PERSON)</v>
      </c>
    </row>
    <row r="4056" spans="1:7" ht="16.5" customHeight="1" x14ac:dyDescent="0.25">
      <c r="A4056" t="s">
        <v>4759</v>
      </c>
      <c r="B4056">
        <v>105</v>
      </c>
      <c r="C4056" t="str">
        <f t="shared" si="1952"/>
        <v>[(Mr. Meng Yuxiang ,PERSON)]</v>
      </c>
      <c r="D4056" t="s">
        <v>12931</v>
      </c>
      <c r="E4056">
        <f t="shared" si="1953"/>
        <v>17</v>
      </c>
      <c r="F4056" t="s">
        <v>11322</v>
      </c>
      <c r="G4056" t="str">
        <f t="shared" si="1950"/>
        <v>(Mr. Meng Yuxiang ,PERSON)</v>
      </c>
    </row>
    <row r="4057" spans="1:7" ht="16.5" customHeight="1" x14ac:dyDescent="0.25">
      <c r="A4057" t="s">
        <v>10389</v>
      </c>
      <c r="B4057">
        <v>105</v>
      </c>
      <c r="C4057" t="str">
        <f t="shared" si="1952"/>
        <v>[(Mr. Sou Peng Kan,PERSON)]</v>
      </c>
      <c r="D4057" t="s">
        <v>14011</v>
      </c>
      <c r="E4057">
        <f t="shared" si="1953"/>
        <v>16</v>
      </c>
      <c r="F4057" t="s">
        <v>11322</v>
      </c>
      <c r="G4057" t="str">
        <f t="shared" si="1950"/>
        <v>(Mr. Sou Peng Kan,PERSON)</v>
      </c>
    </row>
    <row r="4058" spans="1:7" ht="16.5" customHeight="1" x14ac:dyDescent="0.25">
      <c r="A4058" t="s">
        <v>6222</v>
      </c>
      <c r="B4058">
        <v>105</v>
      </c>
      <c r="C4058" t="str">
        <f t="shared" si="1952"/>
        <v>[(Mr. Tam Chi Choi ,PERSON)]</v>
      </c>
      <c r="D4058" t="s">
        <v>12104</v>
      </c>
      <c r="E4058">
        <f t="shared" si="1953"/>
        <v>17</v>
      </c>
      <c r="F4058" t="s">
        <v>11322</v>
      </c>
      <c r="G4058" t="str">
        <f t="shared" si="1950"/>
        <v>(Mr. Tam Chi Choi ,PERSON)</v>
      </c>
    </row>
    <row r="4059" spans="1:7" ht="16.5" customHeight="1" x14ac:dyDescent="0.25">
      <c r="A4059" t="s">
        <v>9853</v>
      </c>
      <c r="B4059">
        <v>105</v>
      </c>
      <c r="C4059" t="str">
        <f t="shared" si="1952"/>
        <v>[(Mr. Tang Wei ,PERSON)]</v>
      </c>
      <c r="D4059" t="s">
        <v>12932</v>
      </c>
      <c r="E4059">
        <f t="shared" si="1953"/>
        <v>13</v>
      </c>
      <c r="F4059" t="s">
        <v>17821</v>
      </c>
      <c r="G4059" t="str">
        <f t="shared" si="1950"/>
        <v>(Mr. Tang Wei ,PERSON)</v>
      </c>
    </row>
    <row r="4060" spans="1:7" ht="16.5" customHeight="1" x14ac:dyDescent="0.25">
      <c r="A4060" t="s">
        <v>8079</v>
      </c>
      <c r="B4060">
        <v>105</v>
      </c>
      <c r="C4060" t="str">
        <f t="shared" si="1952"/>
        <v>[(Mr. Tian Ye ,PERSON)]</v>
      </c>
      <c r="D4060" t="s">
        <v>12933</v>
      </c>
      <c r="E4060">
        <f t="shared" si="1953"/>
        <v>12</v>
      </c>
      <c r="F4060" t="s">
        <v>17821</v>
      </c>
      <c r="G4060" t="str">
        <f t="shared" si="1950"/>
        <v>(Mr. Tian Ye ,PERSON)</v>
      </c>
    </row>
    <row r="4061" spans="1:7" ht="16.5" customHeight="1" x14ac:dyDescent="0.25">
      <c r="A4061" t="s">
        <v>4027</v>
      </c>
      <c r="B4061">
        <v>105</v>
      </c>
      <c r="C4061" t="str">
        <f t="shared" si="1952"/>
        <v>[(Mr. Tsang Chi Hon ,PERSON)]</v>
      </c>
      <c r="D4061" t="s">
        <v>11563</v>
      </c>
      <c r="E4061">
        <f t="shared" si="1953"/>
        <v>18</v>
      </c>
      <c r="F4061" t="s">
        <v>17821</v>
      </c>
      <c r="G4061" t="str">
        <f t="shared" si="1950"/>
        <v>(Mr. Tsang Chi Hon ,PERSON)</v>
      </c>
    </row>
    <row r="4062" spans="1:7" ht="16.5" customHeight="1" x14ac:dyDescent="0.25">
      <c r="A4062" t="s">
        <v>1601</v>
      </c>
      <c r="B4062">
        <v>105</v>
      </c>
      <c r="C4062" t="str">
        <f t="shared" si="1952"/>
        <v>[(Mr. Tsang Kai Ming ,PERSON)]</v>
      </c>
      <c r="D4062" t="s">
        <v>14378</v>
      </c>
      <c r="E4062">
        <f t="shared" si="1953"/>
        <v>19</v>
      </c>
      <c r="F4062" t="s">
        <v>17821</v>
      </c>
      <c r="G4062" t="str">
        <f t="shared" si="1950"/>
        <v>(Mr. Tsang Kai Ming ,PERSON)</v>
      </c>
    </row>
    <row r="4063" spans="1:7" ht="16.5" customHeight="1" x14ac:dyDescent="0.25">
      <c r="A4063" t="s">
        <v>4680</v>
      </c>
      <c r="B4063">
        <v>105</v>
      </c>
      <c r="C4063" t="str">
        <f t="shared" si="1952"/>
        <v>[(Mr. Wang Yingzhe ,PERSON)]</v>
      </c>
      <c r="D4063" t="s">
        <v>12934</v>
      </c>
      <c r="E4063">
        <f t="shared" si="1953"/>
        <v>17</v>
      </c>
      <c r="F4063" t="s">
        <v>11322</v>
      </c>
      <c r="G4063" t="str">
        <f t="shared" si="1950"/>
        <v>(Mr. Wang Yingzhe ,PERSON)</v>
      </c>
    </row>
    <row r="4064" spans="1:7" ht="16.5" customHeight="1" x14ac:dyDescent="0.25">
      <c r="A4064" t="s">
        <v>2378</v>
      </c>
      <c r="B4064">
        <v>105</v>
      </c>
      <c r="C4064" t="str">
        <f t="shared" si="1952"/>
        <v>[(Mr. Wu Tak Lung ,PERSON)]</v>
      </c>
      <c r="D4064" t="s">
        <v>11564</v>
      </c>
      <c r="E4064">
        <f t="shared" si="1953"/>
        <v>16</v>
      </c>
      <c r="F4064" t="s">
        <v>11322</v>
      </c>
      <c r="G4064" t="str">
        <f t="shared" si="1950"/>
        <v>(Mr. Wu Tak Lung ,PERSON)</v>
      </c>
    </row>
    <row r="4065" spans="1:17" ht="16.5" customHeight="1" x14ac:dyDescent="0.25">
      <c r="A4065" t="s">
        <v>6461</v>
      </c>
      <c r="B4065">
        <v>105</v>
      </c>
      <c r="C4065" t="str">
        <f t="shared" si="1952"/>
        <v>[(Mr. Xu Jiaqing ,PERSON)]</v>
      </c>
      <c r="D4065" t="s">
        <v>12935</v>
      </c>
      <c r="E4065">
        <f t="shared" si="1953"/>
        <v>15</v>
      </c>
      <c r="F4065" t="s">
        <v>17821</v>
      </c>
      <c r="G4065" t="str">
        <f t="shared" si="1950"/>
        <v>(Mr. Xu Jiaqing ,PERSON)</v>
      </c>
    </row>
    <row r="4066" spans="1:17" ht="16.5" customHeight="1" x14ac:dyDescent="0.25">
      <c r="A4066" t="s">
        <v>2076</v>
      </c>
      <c r="B4066">
        <v>105</v>
      </c>
      <c r="C4066" t="str">
        <f t="shared" si="1952"/>
        <v>[(Mr. Yan Chuanhua ,PERSON)]</v>
      </c>
      <c r="D4066" t="s">
        <v>13201</v>
      </c>
      <c r="E4066">
        <f t="shared" si="1953"/>
        <v>17</v>
      </c>
      <c r="F4066" t="s">
        <v>11322</v>
      </c>
      <c r="G4066" t="str">
        <f t="shared" si="1950"/>
        <v>(Mr. Yan Chuanhua ,PERSON)</v>
      </c>
    </row>
    <row r="4067" spans="1:17" ht="16.5" customHeight="1" x14ac:dyDescent="0.25">
      <c r="A4067" t="s">
        <v>11137</v>
      </c>
      <c r="B4067">
        <v>105</v>
      </c>
      <c r="C4067" t="str">
        <f t="shared" si="1952"/>
        <v>[(Mr. ZHANG Renzhao ,PERSON)]</v>
      </c>
      <c r="D4067" t="s">
        <v>12936</v>
      </c>
      <c r="E4067">
        <f t="shared" si="1953"/>
        <v>18</v>
      </c>
      <c r="F4067" t="s">
        <v>17821</v>
      </c>
      <c r="G4067" t="str">
        <f t="shared" si="1950"/>
        <v>(Mr. ZHANG Renzhao ,PERSON)</v>
      </c>
    </row>
    <row r="4068" spans="1:17" ht="16.5" customHeight="1" x14ac:dyDescent="0.25">
      <c r="A4068" t="s">
        <v>4589</v>
      </c>
      <c r="B4068">
        <v>105</v>
      </c>
      <c r="C4068" t="str">
        <f t="shared" si="1952"/>
        <v>[(Mr. Zhang Yingwei ,PERSON)]</v>
      </c>
      <c r="D4068" t="s">
        <v>12937</v>
      </c>
      <c r="E4068">
        <f t="shared" si="1953"/>
        <v>18</v>
      </c>
      <c r="F4068" t="s">
        <v>17821</v>
      </c>
      <c r="G4068" t="str">
        <f t="shared" si="1950"/>
        <v>(Mr. Zhang Yingwei ,PERSON)</v>
      </c>
    </row>
    <row r="4069" spans="1:17" ht="16.5" customHeight="1" x14ac:dyDescent="0.25">
      <c r="A4069" t="s">
        <v>4868</v>
      </c>
      <c r="B4069">
        <v>105</v>
      </c>
      <c r="C4069" t="str">
        <f t="shared" si="1952"/>
        <v>[(Mr. Zheng Zhenzhong ,PERSON)]</v>
      </c>
      <c r="D4069" t="s">
        <v>12938</v>
      </c>
      <c r="E4069">
        <f t="shared" si="1953"/>
        <v>20</v>
      </c>
      <c r="F4069" t="s">
        <v>17821</v>
      </c>
      <c r="G4069" t="str">
        <f t="shared" si="1950"/>
        <v>(Mr. Zheng Zhenzhong ,PERSON)</v>
      </c>
    </row>
    <row r="4070" spans="1:17" ht="16.5" customHeight="1" x14ac:dyDescent="0.25">
      <c r="A4070" t="s">
        <v>2731</v>
      </c>
      <c r="B4070">
        <v>105</v>
      </c>
      <c r="C4070" t="str">
        <f t="shared" si="1952"/>
        <v>[(Mr. Zhong Mingshan ,PERSON)]</v>
      </c>
      <c r="D4070" t="s">
        <v>12939</v>
      </c>
      <c r="E4070">
        <f t="shared" si="1953"/>
        <v>19</v>
      </c>
      <c r="F4070" t="s">
        <v>17821</v>
      </c>
      <c r="G4070" t="str">
        <f t="shared" si="1950"/>
        <v>(Mr. Zhong Mingshan ,PERSON)</v>
      </c>
    </row>
    <row r="4071" spans="1:17" ht="16.5" customHeight="1" x14ac:dyDescent="0.25">
      <c r="A4071" t="s">
        <v>280</v>
      </c>
      <c r="B4071">
        <v>105</v>
      </c>
      <c r="C4071" t="str">
        <f t="shared" si="1952"/>
        <v>[(Mr. Zhu Hongge ,PERSON)]</v>
      </c>
      <c r="D4071" t="s">
        <v>12940</v>
      </c>
      <c r="E4071">
        <f t="shared" si="1953"/>
        <v>15</v>
      </c>
      <c r="F4071" t="s">
        <v>17821</v>
      </c>
      <c r="G4071" t="str">
        <f t="shared" si="1950"/>
        <v>(Mr. Zhu Hongge ,PERSON)</v>
      </c>
    </row>
    <row r="4072" spans="1:17" ht="16.5" customHeight="1" x14ac:dyDescent="0.25">
      <c r="A4072" t="s">
        <v>244</v>
      </c>
      <c r="B4072">
        <v>105</v>
      </c>
      <c r="C4072" t="str">
        <f t="shared" si="1952"/>
        <v>[(Ms. Ding Xinyun,PERSON)]</v>
      </c>
      <c r="D4072" t="s">
        <v>12941</v>
      </c>
      <c r="E4072">
        <f t="shared" si="1953"/>
        <v>15</v>
      </c>
      <c r="F4072" t="s">
        <v>17821</v>
      </c>
      <c r="G4072" t="str">
        <f t="shared" si="1950"/>
        <v>(Ms. Ding Xinyun,PERSON)</v>
      </c>
    </row>
    <row r="4073" spans="1:17" ht="16.5" customHeight="1" x14ac:dyDescent="0.25">
      <c r="A4073" t="s">
        <v>6034</v>
      </c>
      <c r="B4073">
        <v>105</v>
      </c>
      <c r="C4073" t="str">
        <f t="shared" si="1952"/>
        <v>[(Ms. Lam Yuk Ling ,PERSON)]</v>
      </c>
      <c r="D4073" t="s">
        <v>12942</v>
      </c>
      <c r="E4073">
        <f t="shared" si="1953"/>
        <v>17</v>
      </c>
      <c r="F4073" t="s">
        <v>17931</v>
      </c>
      <c r="G4073" t="str">
        <f t="shared" si="1950"/>
        <v>(Ms. Lam Yuk Ling ,PERSON)</v>
      </c>
    </row>
    <row r="4074" spans="1:17" ht="16.5" customHeight="1" x14ac:dyDescent="0.25">
      <c r="A4074" t="s">
        <v>7071</v>
      </c>
      <c r="B4074">
        <v>105</v>
      </c>
      <c r="C4074" t="str">
        <f t="shared" si="1952"/>
        <v>[(Ms. Leung Chan Che Ming Miranda ,PERSON)]</v>
      </c>
      <c r="D4074" t="s">
        <v>12943</v>
      </c>
      <c r="E4074">
        <f t="shared" si="1953"/>
        <v>32</v>
      </c>
      <c r="F4074" t="s">
        <v>17821</v>
      </c>
      <c r="G4074" t="str">
        <f t="shared" si="1950"/>
        <v>(Ms. Leung Chan Che Ming Miranda ,PERSON)</v>
      </c>
    </row>
    <row r="4075" spans="1:17" ht="16.5" customHeight="1" x14ac:dyDescent="0.25">
      <c r="A4075" t="s">
        <v>9584</v>
      </c>
      <c r="B4075">
        <v>105</v>
      </c>
      <c r="C4075" t="str">
        <f t="shared" si="1952"/>
        <v>[(Ms. Liu Man ,PERSON)]</v>
      </c>
      <c r="D4075" t="s">
        <v>12944</v>
      </c>
      <c r="E4075">
        <f t="shared" si="1953"/>
        <v>12</v>
      </c>
      <c r="F4075" t="s">
        <v>17821</v>
      </c>
      <c r="G4075" t="str">
        <f t="shared" si="1950"/>
        <v>(Ms. Liu Man ,PERSON)</v>
      </c>
    </row>
    <row r="4076" spans="1:17" ht="16.5" customHeight="1" x14ac:dyDescent="0.25">
      <c r="A4076" t="s">
        <v>2689</v>
      </c>
      <c r="B4076">
        <v>105</v>
      </c>
      <c r="C4076" t="str">
        <f t="shared" si="1952"/>
        <v>[(Ms. Qian Chunlin ,PERSON)]</v>
      </c>
      <c r="D4076" t="s">
        <v>12945</v>
      </c>
      <c r="E4076">
        <f t="shared" si="1953"/>
        <v>17</v>
      </c>
      <c r="F4076" t="s">
        <v>17931</v>
      </c>
      <c r="G4076" t="str">
        <f t="shared" si="1950"/>
        <v>(Ms. Qian Chunlin ,PERSON)</v>
      </c>
    </row>
    <row r="4077" spans="1:17" ht="16.5" customHeight="1" x14ac:dyDescent="0.25">
      <c r="A4077" t="s">
        <v>10880</v>
      </c>
      <c r="B4077">
        <v>105</v>
      </c>
      <c r="C4077" t="str">
        <f t="shared" si="1952"/>
        <v>[(Ms. Tan Pei Fung ,PERSON)]</v>
      </c>
      <c r="D4077" t="s">
        <v>11833</v>
      </c>
      <c r="E4077">
        <f t="shared" si="1953"/>
        <v>17</v>
      </c>
      <c r="F4077" t="s">
        <v>17931</v>
      </c>
      <c r="G4077" t="str">
        <f t="shared" si="1950"/>
        <v>(Ms. Tan Pei Fung ,PERSON)</v>
      </c>
    </row>
    <row r="4078" spans="1:17" ht="16.5" customHeight="1" x14ac:dyDescent="0.25">
      <c r="A4078" t="s">
        <v>674</v>
      </c>
      <c r="B4078">
        <v>105</v>
      </c>
      <c r="C4078" t="str">
        <f t="shared" si="1952"/>
        <v>[(Ms. Tse Ka Wing ,PERSON)]</v>
      </c>
      <c r="D4078" t="s">
        <v>12946</v>
      </c>
      <c r="E4078">
        <f t="shared" si="1953"/>
        <v>16</v>
      </c>
      <c r="F4078" t="s">
        <v>17931</v>
      </c>
      <c r="G4078" t="str">
        <f t="shared" si="1950"/>
        <v>(Ms. Tse Ka Wing ,PERSON)</v>
      </c>
    </row>
    <row r="4079" spans="1:17" ht="16.5" customHeight="1" x14ac:dyDescent="0.25">
      <c r="A4079" t="s">
        <v>7064</v>
      </c>
      <c r="B4079">
        <v>105</v>
      </c>
      <c r="C4079" t="str">
        <f>"["&amp;G4079&amp;K4079&amp;N4079&amp;Q4079&amp;"]"</f>
        <v>[(Nomination Committee,TITLE)( Mr. Ngai Shi Shing, Godfrey ,PERSON)(Mr. Wong Vinci,PERSON)(Mr. Or Kevin ,PERSON)]</v>
      </c>
      <c r="D4079" t="s">
        <v>13971</v>
      </c>
      <c r="E4079">
        <f t="shared" si="1953"/>
        <v>20</v>
      </c>
      <c r="F4079" t="s">
        <v>11314</v>
      </c>
      <c r="G4079" t="str">
        <f t="shared" si="1950"/>
        <v>(Nomination Committee,TITLE)</v>
      </c>
      <c r="H4079" t="s">
        <v>16991</v>
      </c>
      <c r="I4079">
        <f t="shared" ref="I4079" si="1954">LEN(H4079)</f>
        <v>29</v>
      </c>
      <c r="J4079" t="s">
        <v>17932</v>
      </c>
      <c r="K4079" t="str">
        <f>"("&amp;H4079&amp;","&amp;J4079&amp;")"</f>
        <v>( Mr. Ngai Shi Shing, Godfrey ,PERSON)</v>
      </c>
      <c r="L4079" t="s">
        <v>17012</v>
      </c>
      <c r="M4079" t="s">
        <v>17932</v>
      </c>
      <c r="N4079" t="str">
        <f>"("&amp;L4079&amp;","&amp;M4079&amp;")"</f>
        <v>(Mr. Wong Vinci,PERSON)</v>
      </c>
      <c r="O4079" t="s">
        <v>17017</v>
      </c>
      <c r="P4079" t="s">
        <v>17932</v>
      </c>
      <c r="Q4079" t="str">
        <f t="shared" ref="Q4079" si="1955">"("&amp;O4079&amp;","&amp;P4079&amp;")"</f>
        <v>(Mr. Or Kevin ,PERSON)</v>
      </c>
    </row>
    <row r="4080" spans="1:17" ht="16.5" customHeight="1" x14ac:dyDescent="0.25">
      <c r="A4080" t="s">
        <v>10195</v>
      </c>
      <c r="B4080">
        <v>105</v>
      </c>
    </row>
    <row r="4081" spans="1:17" ht="16.5" customHeight="1" x14ac:dyDescent="0.25">
      <c r="A4081" t="s">
        <v>2326</v>
      </c>
      <c r="B4081">
        <v>105</v>
      </c>
    </row>
    <row r="4082" spans="1:17" ht="16.5" customHeight="1" x14ac:dyDescent="0.25">
      <c r="A4082" t="s">
        <v>1592</v>
      </c>
      <c r="B4082">
        <v>105</v>
      </c>
      <c r="C4082" t="str">
        <f>"["&amp;G4082&amp;K4082&amp;"]"</f>
        <v>[(Property Valuer,TITLE)( AVISTA Valuation Advisory Limited ,ORG)]</v>
      </c>
      <c r="D4082" t="s">
        <v>14601</v>
      </c>
      <c r="E4082">
        <f t="shared" si="1953"/>
        <v>15</v>
      </c>
      <c r="F4082" t="s">
        <v>11314</v>
      </c>
      <c r="G4082" t="str">
        <f t="shared" ref="G4082:G4101" si="1956">"("&amp;D4082&amp;","&amp;F4082&amp;")"</f>
        <v>(Property Valuer,TITLE)</v>
      </c>
      <c r="H4082" t="s">
        <v>17564</v>
      </c>
      <c r="I4082">
        <f t="shared" ref="I4082" si="1957">LEN(H4082)</f>
        <v>35</v>
      </c>
      <c r="J4082" t="s">
        <v>17887</v>
      </c>
      <c r="K4082" t="str">
        <f>"("&amp;H4082&amp;","&amp;J4082&amp;")"</f>
        <v>( AVISTA Valuation Advisory Limited ,ORG)</v>
      </c>
    </row>
    <row r="4083" spans="1:17" ht="16.5" customHeight="1" x14ac:dyDescent="0.25">
      <c r="A4083" t="s">
        <v>3983</v>
      </c>
      <c r="B4083">
        <v>105</v>
      </c>
      <c r="C4083" t="str">
        <f t="shared" ref="C4083:C4094" si="1958">"["&amp;G4083&amp;"]"</f>
        <v>[(Qi Xiangzhong ,PERSON)]</v>
      </c>
      <c r="D4083" t="s">
        <v>12947</v>
      </c>
      <c r="E4083">
        <f t="shared" si="1953"/>
        <v>14</v>
      </c>
      <c r="F4083" t="s">
        <v>17821</v>
      </c>
      <c r="G4083" t="str">
        <f t="shared" si="1956"/>
        <v>(Qi Xiangzhong ,PERSON)</v>
      </c>
    </row>
    <row r="4084" spans="1:17" ht="16.5" customHeight="1" x14ac:dyDescent="0.25">
      <c r="A4084" t="s">
        <v>6534</v>
      </c>
      <c r="B4084">
        <v>105</v>
      </c>
      <c r="C4084" t="str">
        <f t="shared" si="1958"/>
        <v>[(Realord Asia Pacific Securities Limited ,ORG)]</v>
      </c>
      <c r="D4084" t="s">
        <v>14762</v>
      </c>
      <c r="E4084">
        <f t="shared" si="1953"/>
        <v>40</v>
      </c>
      <c r="F4084" t="s">
        <v>17756</v>
      </c>
      <c r="G4084" t="str">
        <f t="shared" si="1956"/>
        <v>(Realord Asia Pacific Securities Limited ,ORG)</v>
      </c>
    </row>
    <row r="4085" spans="1:17" ht="16.5" customHeight="1" x14ac:dyDescent="0.25">
      <c r="A4085" t="s">
        <v>4454</v>
      </c>
      <c r="B4085">
        <v>105</v>
      </c>
      <c r="C4085" t="str">
        <f t="shared" si="1958"/>
        <v>[(Shao Lei ,PERSON)]</v>
      </c>
      <c r="D4085" t="s">
        <v>12948</v>
      </c>
      <c r="E4085">
        <f t="shared" si="1953"/>
        <v>9</v>
      </c>
      <c r="F4085" t="s">
        <v>17821</v>
      </c>
      <c r="G4085" t="str">
        <f t="shared" si="1956"/>
        <v>(Shao Lei ,PERSON)</v>
      </c>
    </row>
    <row r="4086" spans="1:17" ht="16.5" customHeight="1" x14ac:dyDescent="0.25">
      <c r="A4086" t="s">
        <v>5358</v>
      </c>
      <c r="B4086">
        <v>105</v>
      </c>
      <c r="C4086" t="str">
        <f t="shared" si="1958"/>
        <v>[(Sheppard, Mullin, Richter &amp; Hampton LLP ,ORG)]</v>
      </c>
      <c r="D4086" t="s">
        <v>15807</v>
      </c>
      <c r="E4086">
        <f t="shared" si="1953"/>
        <v>40</v>
      </c>
      <c r="F4086" t="s">
        <v>17756</v>
      </c>
      <c r="G4086" t="str">
        <f t="shared" si="1956"/>
        <v>(Sheppard, Mullin, Richter &amp; Hampton LLP ,ORG)</v>
      </c>
    </row>
    <row r="4087" spans="1:17" ht="16.5" customHeight="1" x14ac:dyDescent="0.25">
      <c r="A4087" t="s">
        <v>144</v>
      </c>
      <c r="B4087">
        <v>105</v>
      </c>
      <c r="C4087" t="str">
        <f t="shared" si="1958"/>
        <v>[(Solomon JFZ (Asia) Holdings Limited,ORG)]</v>
      </c>
      <c r="D4087" t="s">
        <v>7977</v>
      </c>
      <c r="E4087">
        <f t="shared" si="1953"/>
        <v>35</v>
      </c>
      <c r="F4087" t="s">
        <v>17756</v>
      </c>
      <c r="G4087" t="str">
        <f t="shared" si="1956"/>
        <v>(Solomon JFZ (Asia) Holdings Limited,ORG)</v>
      </c>
    </row>
    <row r="4088" spans="1:17" ht="16.5" customHeight="1" x14ac:dyDescent="0.25">
      <c r="A4088" t="s">
        <v>6837</v>
      </c>
      <c r="B4088">
        <v>105</v>
      </c>
      <c r="C4088" t="str">
        <f t="shared" si="1958"/>
        <v>[(Tan Xinming ,PERSON)]</v>
      </c>
      <c r="D4088" t="s">
        <v>12949</v>
      </c>
      <c r="E4088">
        <f t="shared" si="1953"/>
        <v>12</v>
      </c>
      <c r="F4088" t="s">
        <v>17821</v>
      </c>
      <c r="G4088" t="str">
        <f t="shared" si="1956"/>
        <v>(Tan Xinming ,PERSON)</v>
      </c>
    </row>
    <row r="4089" spans="1:17" ht="16.5" customHeight="1" x14ac:dyDescent="0.25">
      <c r="A4089" t="s">
        <v>8902</v>
      </c>
      <c r="B4089">
        <v>105</v>
      </c>
      <c r="C4089" t="str">
        <f t="shared" si="1958"/>
        <v>[(Tao ZHU ,PERSON)]</v>
      </c>
      <c r="D4089" t="s">
        <v>12950</v>
      </c>
      <c r="E4089">
        <f t="shared" si="1953"/>
        <v>8</v>
      </c>
      <c r="F4089" t="s">
        <v>18050</v>
      </c>
      <c r="G4089" t="str">
        <f t="shared" si="1956"/>
        <v>(Tao ZHU ,PERSON)</v>
      </c>
    </row>
    <row r="4090" spans="1:17" ht="16.5" customHeight="1" x14ac:dyDescent="0.25">
      <c r="A4090" t="s">
        <v>2143</v>
      </c>
      <c r="B4090">
        <v>105</v>
      </c>
      <c r="C4090" t="str">
        <f t="shared" si="1958"/>
        <v>[(Xu Jianjun ,PERSON)]</v>
      </c>
      <c r="D4090" t="s">
        <v>12951</v>
      </c>
      <c r="E4090">
        <f t="shared" si="1953"/>
        <v>11</v>
      </c>
      <c r="F4090" t="s">
        <v>11322</v>
      </c>
      <c r="G4090" t="str">
        <f t="shared" si="1956"/>
        <v>(Xu Jianjun ,PERSON)</v>
      </c>
    </row>
    <row r="4091" spans="1:17" ht="16.5" customHeight="1" x14ac:dyDescent="0.25">
      <c r="A4091" t="s">
        <v>474</v>
      </c>
      <c r="B4091">
        <v>106</v>
      </c>
      <c r="C4091" t="str">
        <f t="shared" si="1958"/>
        <v>[(ABCI Securities Company Limited ,ORG)]</v>
      </c>
      <c r="D4091" t="s">
        <v>11767</v>
      </c>
      <c r="E4091">
        <f t="shared" si="1953"/>
        <v>32</v>
      </c>
      <c r="F4091" t="s">
        <v>17756</v>
      </c>
      <c r="G4091" t="str">
        <f t="shared" si="1956"/>
        <v>(ABCI Securities Company Limited ,ORG)</v>
      </c>
    </row>
    <row r="4092" spans="1:17" ht="16.5" customHeight="1" x14ac:dyDescent="0.25">
      <c r="A4092" t="s">
        <v>2647</v>
      </c>
      <c r="B4092">
        <v>106</v>
      </c>
      <c r="C4092" t="str">
        <f t="shared" si="1958"/>
        <v>[(An Jiajin,PERSON)]</v>
      </c>
      <c r="D4092" t="s">
        <v>12952</v>
      </c>
      <c r="E4092">
        <f t="shared" si="1953"/>
        <v>9</v>
      </c>
      <c r="F4092" t="s">
        <v>17821</v>
      </c>
      <c r="G4092" t="str">
        <f t="shared" si="1956"/>
        <v>(An Jiajin,PERSON)</v>
      </c>
    </row>
    <row r="4093" spans="1:17" ht="16.5" customHeight="1" x14ac:dyDescent="0.25">
      <c r="A4093" t="s">
        <v>2317</v>
      </c>
      <c r="B4093">
        <v>106</v>
      </c>
      <c r="C4093" t="str">
        <f t="shared" si="1958"/>
        <v>[( Walkers (Hong Kong) ,ORG)]</v>
      </c>
      <c r="D4093" t="s">
        <v>17190</v>
      </c>
      <c r="E4093">
        <f t="shared" si="1953"/>
        <v>21</v>
      </c>
      <c r="F4093" t="s">
        <v>18011</v>
      </c>
      <c r="G4093" t="str">
        <f t="shared" si="1956"/>
        <v>( Walkers (Hong Kong) ,ORG)</v>
      </c>
    </row>
    <row r="4094" spans="1:17" ht="16.5" customHeight="1" x14ac:dyDescent="0.25">
      <c r="A4094" t="s">
        <v>6649</v>
      </c>
      <c r="B4094">
        <v>106</v>
      </c>
      <c r="C4094" t="str">
        <f t="shared" si="1958"/>
        <v>[( Rato, Ling, Lei &amp; Cortés — Advogados Av. ,ORG)]</v>
      </c>
      <c r="D4094" t="s">
        <v>17191</v>
      </c>
      <c r="E4094">
        <f t="shared" si="1953"/>
        <v>42</v>
      </c>
      <c r="F4094" t="s">
        <v>17887</v>
      </c>
      <c r="G4094" t="str">
        <f t="shared" si="1956"/>
        <v>( Rato, Ling, Lei &amp; Cortés — Advogados Av. ,ORG)</v>
      </c>
    </row>
    <row r="4095" spans="1:17" ht="16.5" customHeight="1" x14ac:dyDescent="0.25">
      <c r="A4095" t="s">
        <v>10319</v>
      </c>
      <c r="B4095">
        <v>106</v>
      </c>
      <c r="C4095" t="str">
        <f>"["&amp;G4095&amp;K4095&amp;N4095&amp;Q4095&amp;"]"</f>
        <v>[(Audit Committee,TITLE)( Mr. Lee Siu Hang Foster ,PERSON)(Ms. Tam Hon Shan Celia ,PERSON)(Mr. Tian Tao ,PERSON)]</v>
      </c>
      <c r="D4095" t="s">
        <v>15237</v>
      </c>
      <c r="E4095">
        <f t="shared" si="1953"/>
        <v>15</v>
      </c>
      <c r="F4095" t="s">
        <v>11314</v>
      </c>
      <c r="G4095" t="str">
        <f t="shared" si="1956"/>
        <v>(Audit Committee,TITLE)</v>
      </c>
      <c r="H4095" t="s">
        <v>17700</v>
      </c>
      <c r="I4095">
        <f t="shared" ref="I4095" si="1959">LEN(H4095)</f>
        <v>25</v>
      </c>
      <c r="J4095" t="s">
        <v>17932</v>
      </c>
      <c r="K4095" t="str">
        <f>"("&amp;H4095&amp;","&amp;J4095&amp;")"</f>
        <v>( Mr. Lee Siu Hang Foster ,PERSON)</v>
      </c>
      <c r="L4095" t="s">
        <v>17703</v>
      </c>
      <c r="M4095" t="s">
        <v>17932</v>
      </c>
      <c r="N4095" t="str">
        <f>"("&amp;L4095&amp;","&amp;M4095&amp;")"</f>
        <v>(Ms. Tam Hon Shan Celia ,PERSON)</v>
      </c>
      <c r="O4095" t="s">
        <v>17704</v>
      </c>
      <c r="P4095" t="s">
        <v>17932</v>
      </c>
      <c r="Q4095" t="str">
        <f t="shared" ref="Q4095" si="1960">"("&amp;O4095&amp;","&amp;P4095&amp;")"</f>
        <v>(Mr. Tian Tao ,PERSON)</v>
      </c>
    </row>
    <row r="4096" spans="1:17" ht="16.5" customHeight="1" x14ac:dyDescent="0.25">
      <c r="A4096" t="s">
        <v>15701</v>
      </c>
      <c r="B4096">
        <v>106</v>
      </c>
      <c r="C4096" t="str">
        <f t="shared" ref="C4096:C4101" si="1961">"["&amp;G4096&amp;"]"</f>
        <v>[(Ching Man Yeung ,PERSON)]</v>
      </c>
      <c r="D4096" t="s">
        <v>12953</v>
      </c>
      <c r="E4096">
        <f t="shared" si="1953"/>
        <v>16</v>
      </c>
      <c r="F4096" t="s">
        <v>18046</v>
      </c>
      <c r="G4096" t="str">
        <f t="shared" si="1956"/>
        <v>(Ching Man Yeung ,PERSON)</v>
      </c>
    </row>
    <row r="4097" spans="1:11" ht="16.5" customHeight="1" x14ac:dyDescent="0.25">
      <c r="A4097" t="s">
        <v>1615</v>
      </c>
      <c r="B4097">
        <v>106</v>
      </c>
      <c r="C4097" t="str">
        <f t="shared" si="1961"/>
        <v>[(Chuenman Securities Limited ,ORG)]</v>
      </c>
      <c r="D4097" t="s">
        <v>14753</v>
      </c>
      <c r="E4097">
        <f t="shared" si="1953"/>
        <v>28</v>
      </c>
      <c r="F4097" t="s">
        <v>17756</v>
      </c>
      <c r="G4097" t="str">
        <f t="shared" si="1956"/>
        <v>(Chuenman Securities Limited ,ORG)</v>
      </c>
    </row>
    <row r="4098" spans="1:11" ht="16.5" customHeight="1" x14ac:dyDescent="0.25">
      <c r="A4098" t="s">
        <v>8944</v>
      </c>
      <c r="B4098">
        <v>106</v>
      </c>
      <c r="C4098" t="str">
        <f t="shared" si="1961"/>
        <v>[(Commerce &amp; Finance Law Offices,ORG)]</v>
      </c>
      <c r="D4098" t="s">
        <v>38</v>
      </c>
      <c r="E4098">
        <f t="shared" si="1953"/>
        <v>30</v>
      </c>
      <c r="F4098" t="s">
        <v>18024</v>
      </c>
      <c r="G4098" t="str">
        <f t="shared" si="1956"/>
        <v>(Commerce &amp; Finance Law Offices,ORG)</v>
      </c>
    </row>
    <row r="4099" spans="1:11" ht="16.5" customHeight="1" x14ac:dyDescent="0.25">
      <c r="A4099" t="s">
        <v>8164</v>
      </c>
      <c r="B4099">
        <v>106</v>
      </c>
      <c r="C4099" t="str">
        <f t="shared" si="1961"/>
        <v>[(Dr. Ho Chung Tai Raymond ,PERSON)]</v>
      </c>
      <c r="D4099" t="s">
        <v>12909</v>
      </c>
      <c r="E4099">
        <f t="shared" ref="E4099:E4162" si="1962">LEN(D4099)</f>
        <v>25</v>
      </c>
      <c r="F4099" t="s">
        <v>18022</v>
      </c>
      <c r="G4099" t="str">
        <f t="shared" si="1956"/>
        <v>(Dr. Ho Chung Tai Raymond ,PERSON)</v>
      </c>
    </row>
    <row r="4100" spans="1:11" ht="16.5" customHeight="1" x14ac:dyDescent="0.25">
      <c r="A4100" t="s">
        <v>9428</v>
      </c>
      <c r="B4100">
        <v>106</v>
      </c>
      <c r="C4100" t="str">
        <f t="shared" si="1961"/>
        <v>[(Dr. Sat Chui Wan ,PERSON)]</v>
      </c>
      <c r="D4100" t="s">
        <v>12954</v>
      </c>
      <c r="E4100">
        <f t="shared" si="1962"/>
        <v>17</v>
      </c>
      <c r="F4100" t="s">
        <v>18022</v>
      </c>
      <c r="G4100" t="str">
        <f t="shared" si="1956"/>
        <v>(Dr. Sat Chui Wan ,PERSON)</v>
      </c>
    </row>
    <row r="4101" spans="1:11" ht="16.5" customHeight="1" x14ac:dyDescent="0.25">
      <c r="A4101" t="s">
        <v>5818</v>
      </c>
      <c r="B4101">
        <v>106</v>
      </c>
      <c r="C4101" t="str">
        <f t="shared" si="1961"/>
        <v>[(Enlighten Securities Limited ,ORG)]</v>
      </c>
      <c r="D4101" t="s">
        <v>14763</v>
      </c>
      <c r="E4101">
        <f t="shared" si="1962"/>
        <v>29</v>
      </c>
      <c r="F4101" t="s">
        <v>17756</v>
      </c>
      <c r="G4101" t="str">
        <f t="shared" si="1956"/>
        <v>(Enlighten Securities Limited ,ORG)</v>
      </c>
    </row>
    <row r="4102" spans="1:11" ht="16.5" customHeight="1" x14ac:dyDescent="0.25">
      <c r="A4102" t="s">
        <v>5640</v>
      </c>
      <c r="B4102">
        <v>106</v>
      </c>
    </row>
    <row r="4103" spans="1:11" ht="16.5" customHeight="1" x14ac:dyDescent="0.25">
      <c r="A4103" t="s">
        <v>6631</v>
      </c>
      <c r="B4103">
        <v>106</v>
      </c>
      <c r="C4103" t="str">
        <f t="shared" ref="C4103:C4111" si="1963">"["&amp;G4103&amp;"]"</f>
        <v>[(Fong Wo, Felix ,PERSON)]</v>
      </c>
      <c r="D4103" t="s">
        <v>12955</v>
      </c>
      <c r="E4103">
        <f t="shared" si="1962"/>
        <v>15</v>
      </c>
      <c r="F4103" t="s">
        <v>17821</v>
      </c>
      <c r="G4103" t="str">
        <f t="shared" ref="G4103:G4163" si="1964">"("&amp;D4103&amp;","&amp;F4103&amp;")"</f>
        <v>(Fong Wo, Felix ,PERSON)</v>
      </c>
    </row>
    <row r="4104" spans="1:11" ht="16.5" customHeight="1" x14ac:dyDescent="0.25">
      <c r="A4104" t="s">
        <v>372</v>
      </c>
      <c r="B4104">
        <v>106</v>
      </c>
      <c r="C4104" t="str">
        <f t="shared" si="1963"/>
        <v>[(Founder Securities (Hong Kong) Limited,ORG)]</v>
      </c>
      <c r="D4104" t="s">
        <v>6052</v>
      </c>
      <c r="E4104">
        <f t="shared" si="1962"/>
        <v>38</v>
      </c>
      <c r="F4104" t="s">
        <v>17756</v>
      </c>
      <c r="G4104" t="str">
        <f t="shared" si="1964"/>
        <v>(Founder Securities (Hong Kong) Limited,ORG)</v>
      </c>
    </row>
    <row r="4105" spans="1:11" ht="16.5" customHeight="1" x14ac:dyDescent="0.25">
      <c r="A4105" t="s">
        <v>1994</v>
      </c>
      <c r="B4105">
        <v>106</v>
      </c>
      <c r="C4105" t="str">
        <f t="shared" si="1963"/>
        <v>[(Frost &amp; Sullivan,ORG)]</v>
      </c>
      <c r="D4105" t="s">
        <v>15994</v>
      </c>
      <c r="E4105">
        <f t="shared" si="1962"/>
        <v>16</v>
      </c>
      <c r="F4105" t="s">
        <v>17928</v>
      </c>
      <c r="G4105" t="str">
        <f t="shared" si="1964"/>
        <v>(Frost &amp; Sullivan,ORG)</v>
      </c>
    </row>
    <row r="4106" spans="1:11" ht="16.5" customHeight="1" x14ac:dyDescent="0.25">
      <c r="A4106" t="s">
        <v>5226</v>
      </c>
      <c r="B4106">
        <v>106</v>
      </c>
      <c r="C4106" t="str">
        <f t="shared" si="1963"/>
        <v>[(Futu Securities International (Hong Kong) Limited,ORG)]</v>
      </c>
      <c r="D4106" t="s">
        <v>29</v>
      </c>
      <c r="E4106">
        <f t="shared" si="1962"/>
        <v>49</v>
      </c>
      <c r="F4106" t="s">
        <v>17756</v>
      </c>
      <c r="G4106" t="str">
        <f t="shared" si="1964"/>
        <v>(Futu Securities International (Hong Kong) Limited,ORG)</v>
      </c>
    </row>
    <row r="4107" spans="1:11" ht="16.5" customHeight="1" x14ac:dyDescent="0.25">
      <c r="A4107" t="s">
        <v>9508</v>
      </c>
      <c r="B4107">
        <v>106</v>
      </c>
      <c r="C4107" t="str">
        <f t="shared" si="1963"/>
        <v>[(Futu Securities International (Hong Kong) Limited,ORG)]</v>
      </c>
      <c r="D4107" t="s">
        <v>29</v>
      </c>
      <c r="E4107">
        <f t="shared" si="1962"/>
        <v>49</v>
      </c>
      <c r="F4107" t="s">
        <v>17756</v>
      </c>
      <c r="G4107" t="str">
        <f t="shared" si="1964"/>
        <v>(Futu Securities International (Hong Kong) Limited,ORG)</v>
      </c>
    </row>
    <row r="4108" spans="1:11" ht="16.5" customHeight="1" x14ac:dyDescent="0.25">
      <c r="A4108" t="s">
        <v>2296</v>
      </c>
      <c r="B4108">
        <v>106</v>
      </c>
      <c r="C4108" t="str">
        <f t="shared" si="1963"/>
        <v>[(GAN Tian ,PERSON)]</v>
      </c>
      <c r="D4108" t="s">
        <v>12956</v>
      </c>
      <c r="E4108">
        <f t="shared" si="1962"/>
        <v>9</v>
      </c>
      <c r="F4108" t="s">
        <v>17821</v>
      </c>
      <c r="G4108" t="str">
        <f t="shared" si="1964"/>
        <v>(GAN Tian ,PERSON)</v>
      </c>
    </row>
    <row r="4109" spans="1:11" ht="16.5" customHeight="1" x14ac:dyDescent="0.25">
      <c r="A4109" t="s">
        <v>6632</v>
      </c>
      <c r="B4109">
        <v>106</v>
      </c>
      <c r="C4109" t="str">
        <f t="shared" si="1963"/>
        <v>[(Gu Jiong ,PERSON)]</v>
      </c>
      <c r="D4109" t="s">
        <v>12957</v>
      </c>
      <c r="E4109">
        <f t="shared" si="1962"/>
        <v>9</v>
      </c>
      <c r="F4109" t="s">
        <v>17821</v>
      </c>
      <c r="G4109" t="str">
        <f t="shared" si="1964"/>
        <v>(Gu Jiong ,PERSON)</v>
      </c>
    </row>
    <row r="4110" spans="1:11" ht="16.5" customHeight="1" x14ac:dyDescent="0.25">
      <c r="A4110" t="s">
        <v>9755</v>
      </c>
      <c r="B4110">
        <v>106</v>
      </c>
      <c r="C4110" t="str">
        <f t="shared" si="1963"/>
        <v>[(Huajin Securities (International) Limited,ORG)]</v>
      </c>
      <c r="D4110" t="s">
        <v>5484</v>
      </c>
      <c r="E4110">
        <f t="shared" si="1962"/>
        <v>41</v>
      </c>
      <c r="F4110" t="s">
        <v>17756</v>
      </c>
      <c r="G4110" t="str">
        <f t="shared" si="1964"/>
        <v>(Huajin Securities (International) Limited,ORG)</v>
      </c>
    </row>
    <row r="4111" spans="1:11" ht="16.5" customHeight="1" x14ac:dyDescent="0.25">
      <c r="A4111" t="s">
        <v>2290</v>
      </c>
      <c r="B4111">
        <v>106</v>
      </c>
      <c r="C4111" t="str">
        <f t="shared" si="1963"/>
        <v>[(HUANG Yulin ,PERSON)]</v>
      </c>
      <c r="D4111" t="s">
        <v>12958</v>
      </c>
      <c r="E4111">
        <f t="shared" si="1962"/>
        <v>12</v>
      </c>
      <c r="F4111" t="s">
        <v>17821</v>
      </c>
      <c r="G4111" t="str">
        <f t="shared" si="1964"/>
        <v>(HUANG Yulin ,PERSON)</v>
      </c>
    </row>
    <row r="4112" spans="1:11" ht="16.5" customHeight="1" x14ac:dyDescent="0.25">
      <c r="A4112" t="s">
        <v>3524</v>
      </c>
      <c r="B4112">
        <v>106</v>
      </c>
      <c r="C4112" t="str">
        <f>"["&amp;G4112&amp;K4112&amp;"]"</f>
        <v>[(Industry consultant ,TITLE)(Frost &amp; Sullivan Limited,ORG)]</v>
      </c>
      <c r="D4112" t="s">
        <v>13935</v>
      </c>
      <c r="E4112">
        <f t="shared" si="1962"/>
        <v>20</v>
      </c>
      <c r="F4112" t="s">
        <v>17892</v>
      </c>
      <c r="G4112" t="str">
        <f t="shared" si="1964"/>
        <v>(Industry consultant ,TITLE)</v>
      </c>
      <c r="H4112" t="s">
        <v>16346</v>
      </c>
      <c r="I4112">
        <f t="shared" ref="I4112" si="1965">LEN(H4112)</f>
        <v>24</v>
      </c>
      <c r="J4112" t="s">
        <v>17891</v>
      </c>
      <c r="K4112" t="str">
        <f>"("&amp;H4112&amp;","&amp;J4112&amp;")"</f>
        <v>(Frost &amp; Sullivan Limited,ORG)</v>
      </c>
    </row>
    <row r="4113" spans="1:17" ht="16.5" customHeight="1" x14ac:dyDescent="0.25">
      <c r="A4113" t="s">
        <v>4012</v>
      </c>
      <c r="B4113">
        <v>106</v>
      </c>
      <c r="C4113" t="str">
        <f t="shared" ref="C4113:C4114" si="1966">"["&amp;G4113&amp;"]"</f>
        <v>[(Jingtian &amp; Gongcheng,ORG)]</v>
      </c>
      <c r="D4113" t="s">
        <v>15923</v>
      </c>
      <c r="E4113">
        <f t="shared" si="1962"/>
        <v>20</v>
      </c>
      <c r="F4113" t="s">
        <v>11321</v>
      </c>
      <c r="G4113" t="str">
        <f t="shared" si="1964"/>
        <v>(Jingtian &amp; Gongcheng,ORG)</v>
      </c>
    </row>
    <row r="4114" spans="1:17" ht="16.5" customHeight="1" x14ac:dyDescent="0.25">
      <c r="A4114" t="s">
        <v>8446</v>
      </c>
      <c r="B4114">
        <v>106</v>
      </c>
      <c r="C4114" t="str">
        <f t="shared" si="1966"/>
        <v>[(Joint Global Coordinators, Joint Bookrunners and Joint Lead Managers ,TITLE)]</v>
      </c>
      <c r="D4114" t="s">
        <v>12389</v>
      </c>
      <c r="E4114">
        <f t="shared" si="1962"/>
        <v>69</v>
      </c>
      <c r="F4114" t="s">
        <v>11314</v>
      </c>
      <c r="G4114" t="str">
        <f t="shared" si="1964"/>
        <v>(Joint Global Coordinators, Joint Bookrunners and Joint Lead Managers ,TITLE)</v>
      </c>
    </row>
    <row r="4115" spans="1:17" ht="16.5" customHeight="1" x14ac:dyDescent="0.25">
      <c r="A4115" t="s">
        <v>1957</v>
      </c>
      <c r="B4115">
        <v>106</v>
      </c>
      <c r="C4115" t="str">
        <f>"["&amp;G4115&amp;K4115&amp;"]"</f>
        <v>[(Joint Lead Managers,TITLE)( The Hongkong and Shanghai Banking Corporation Limited ,ORG)]</v>
      </c>
      <c r="D4115" t="s">
        <v>373</v>
      </c>
      <c r="E4115">
        <f t="shared" si="1962"/>
        <v>19</v>
      </c>
      <c r="F4115" t="s">
        <v>17888</v>
      </c>
      <c r="G4115" t="str">
        <f t="shared" si="1964"/>
        <v>(Joint Lead Managers,TITLE)</v>
      </c>
      <c r="H4115" t="s">
        <v>16840</v>
      </c>
      <c r="I4115">
        <f t="shared" ref="I4115" si="1967">LEN(H4115)</f>
        <v>55</v>
      </c>
      <c r="J4115" t="s">
        <v>17887</v>
      </c>
      <c r="K4115" t="str">
        <f>"("&amp;H4115&amp;","&amp;J4115&amp;")"</f>
        <v>( The Hongkong and Shanghai Banking Corporation Limited ,ORG)</v>
      </c>
    </row>
    <row r="4116" spans="1:17" ht="16.5" customHeight="1" x14ac:dyDescent="0.25">
      <c r="A4116" t="s">
        <v>4015</v>
      </c>
      <c r="B4116">
        <v>106</v>
      </c>
      <c r="C4116" t="str">
        <f t="shared" ref="C4116:C4119" si="1968">"["&amp;G4116&amp;"]"</f>
        <v>[(LCH (Asia-Pacific) Surveyors Limited,ORG)]</v>
      </c>
      <c r="D4116" t="s">
        <v>15861</v>
      </c>
      <c r="E4116">
        <f t="shared" si="1962"/>
        <v>36</v>
      </c>
      <c r="F4116" t="s">
        <v>17756</v>
      </c>
      <c r="G4116" t="str">
        <f t="shared" si="1964"/>
        <v>(LCH (Asia-Pacific) Surveyors Limited,ORG)</v>
      </c>
    </row>
    <row r="4117" spans="1:17" ht="16.5" customHeight="1" x14ac:dyDescent="0.25">
      <c r="A4117" t="s">
        <v>7883</v>
      </c>
      <c r="B4117">
        <v>106</v>
      </c>
      <c r="C4117" t="str">
        <f t="shared" si="1968"/>
        <v>[(LI Kunjun ,PERSON)]</v>
      </c>
      <c r="D4117" t="s">
        <v>12959</v>
      </c>
      <c r="E4117">
        <f t="shared" si="1962"/>
        <v>10</v>
      </c>
      <c r="F4117" t="s">
        <v>18051</v>
      </c>
      <c r="G4117" t="str">
        <f t="shared" si="1964"/>
        <v>(LI Kunjun ,PERSON)</v>
      </c>
    </row>
    <row r="4118" spans="1:17" ht="16.5" customHeight="1" x14ac:dyDescent="0.25">
      <c r="A4118" t="s">
        <v>1081</v>
      </c>
      <c r="B4118">
        <v>106</v>
      </c>
      <c r="C4118" t="str">
        <f t="shared" si="1968"/>
        <v>[(LIU Shuk Yu Sanny ,PERSON)]</v>
      </c>
      <c r="D4118" t="s">
        <v>12960</v>
      </c>
      <c r="E4118">
        <f t="shared" si="1962"/>
        <v>18</v>
      </c>
      <c r="F4118" t="s">
        <v>17821</v>
      </c>
      <c r="G4118" t="str">
        <f t="shared" si="1964"/>
        <v>(LIU Shuk Yu Sanny ,PERSON)</v>
      </c>
    </row>
    <row r="4119" spans="1:17" ht="16.5" customHeight="1" x14ac:dyDescent="0.25">
      <c r="A4119" t="s">
        <v>2713</v>
      </c>
      <c r="B4119">
        <v>106</v>
      </c>
      <c r="C4119" t="str">
        <f t="shared" si="1968"/>
        <v>[(Mr. Chan Chiu Hung Alex ,PERSON)]</v>
      </c>
      <c r="D4119" t="s">
        <v>11515</v>
      </c>
      <c r="E4119">
        <f t="shared" si="1962"/>
        <v>24</v>
      </c>
      <c r="F4119" t="s">
        <v>17782</v>
      </c>
      <c r="G4119" t="str">
        <f t="shared" si="1964"/>
        <v>(Mr. Chan Chiu Hung Alex ,PERSON)</v>
      </c>
    </row>
    <row r="4120" spans="1:17" ht="16.5" customHeight="1" x14ac:dyDescent="0.25">
      <c r="A4120" t="s">
        <v>5766</v>
      </c>
      <c r="B4120">
        <v>106</v>
      </c>
      <c r="C4120" t="str">
        <f>"["&amp;G4120&amp;K4120&amp;N4120&amp;Q4120&amp;"]"</f>
        <v>[(Mr. Chan Fu Keung ,PERSON)(Mr. Wong King On Samuel ,PERSON)( Dr. Mak Kin Wah ,PERSON)(Mr. Cheng Siu Ngai Kevin ,PERSON)]</v>
      </c>
      <c r="D4120" t="s">
        <v>11710</v>
      </c>
      <c r="E4120">
        <f t="shared" si="1962"/>
        <v>18</v>
      </c>
      <c r="F4120" t="s">
        <v>17821</v>
      </c>
      <c r="G4120" t="str">
        <f t="shared" si="1964"/>
        <v>(Mr. Chan Fu Keung ,PERSON)</v>
      </c>
      <c r="H4120" t="s">
        <v>17877</v>
      </c>
      <c r="I4120">
        <f t="shared" ref="I4120" si="1969">LEN(H4120)</f>
        <v>24</v>
      </c>
      <c r="J4120" t="s">
        <v>17821</v>
      </c>
      <c r="K4120" t="str">
        <f>"("&amp;H4120&amp;","&amp;J4120&amp;")"</f>
        <v>(Mr. Wong King On Samuel ,PERSON)</v>
      </c>
      <c r="L4120" t="s">
        <v>17878</v>
      </c>
      <c r="M4120" t="s">
        <v>17821</v>
      </c>
      <c r="N4120" t="str">
        <f>"("&amp;L4120&amp;","&amp;M4120&amp;")"</f>
        <v>( Dr. Mak Kin Wah ,PERSON)</v>
      </c>
      <c r="O4120" t="s">
        <v>17879</v>
      </c>
      <c r="P4120" t="s">
        <v>17821</v>
      </c>
      <c r="Q4120" t="str">
        <f t="shared" ref="Q4120" si="1970">"("&amp;O4120&amp;","&amp;P4120&amp;")"</f>
        <v>(Mr. Cheng Siu Ngai Kevin ,PERSON)</v>
      </c>
    </row>
    <row r="4121" spans="1:17" ht="16.5" customHeight="1" x14ac:dyDescent="0.25">
      <c r="A4121" t="s">
        <v>10031</v>
      </c>
      <c r="B4121">
        <v>106</v>
      </c>
      <c r="C4121" t="str">
        <f t="shared" ref="C4121:C4160" si="1971">"["&amp;G4121&amp;"]"</f>
        <v>[(Mr. Chan Lap Tak, Douglas ,PERSON)]</v>
      </c>
      <c r="D4121" t="s">
        <v>12961</v>
      </c>
      <c r="E4121">
        <f t="shared" si="1962"/>
        <v>26</v>
      </c>
      <c r="F4121" t="s">
        <v>17782</v>
      </c>
      <c r="G4121" t="str">
        <f t="shared" si="1964"/>
        <v>(Mr. Chan Lap Tak, Douglas ,PERSON)</v>
      </c>
    </row>
    <row r="4122" spans="1:17" ht="16.5" customHeight="1" x14ac:dyDescent="0.25">
      <c r="A4122" t="s">
        <v>1563</v>
      </c>
      <c r="B4122">
        <v>106</v>
      </c>
      <c r="C4122" t="str">
        <f t="shared" si="1971"/>
        <v>[(Mr. Chang Eric Jackson ,PERSON)]</v>
      </c>
      <c r="D4122" t="s">
        <v>12867</v>
      </c>
      <c r="E4122">
        <f t="shared" si="1962"/>
        <v>23</v>
      </c>
      <c r="F4122" t="s">
        <v>17782</v>
      </c>
      <c r="G4122" t="str">
        <f t="shared" si="1964"/>
        <v>(Mr. Chang Eric Jackson ,PERSON)</v>
      </c>
    </row>
    <row r="4123" spans="1:17" ht="16.5" customHeight="1" x14ac:dyDescent="0.25">
      <c r="A4123" t="s">
        <v>7432</v>
      </c>
      <c r="B4123">
        <v>106</v>
      </c>
      <c r="C4123" t="str">
        <f t="shared" si="1971"/>
        <v>[(Mr. Chau Kwok Keung ,PERSON)]</v>
      </c>
      <c r="D4123" t="s">
        <v>11529</v>
      </c>
      <c r="E4123">
        <f t="shared" si="1962"/>
        <v>20</v>
      </c>
      <c r="F4123" t="s">
        <v>17821</v>
      </c>
      <c r="G4123" t="str">
        <f t="shared" si="1964"/>
        <v>(Mr. Chau Kwok Keung ,PERSON)</v>
      </c>
    </row>
    <row r="4124" spans="1:17" ht="16.5" customHeight="1" x14ac:dyDescent="0.25">
      <c r="A4124" t="s">
        <v>6466</v>
      </c>
      <c r="B4124">
        <v>106</v>
      </c>
      <c r="C4124" t="str">
        <f t="shared" si="1971"/>
        <v>[(Mr. Chen Changhua ,PERSON)]</v>
      </c>
      <c r="D4124" t="s">
        <v>11501</v>
      </c>
      <c r="E4124">
        <f t="shared" si="1962"/>
        <v>18</v>
      </c>
      <c r="F4124" t="s">
        <v>17821</v>
      </c>
      <c r="G4124" t="str">
        <f t="shared" si="1964"/>
        <v>(Mr. Chen Changhua ,PERSON)</v>
      </c>
    </row>
    <row r="4125" spans="1:17" ht="16.5" customHeight="1" x14ac:dyDescent="0.25">
      <c r="A4125" t="s">
        <v>4874</v>
      </c>
      <c r="B4125">
        <v>106</v>
      </c>
      <c r="C4125" t="str">
        <f t="shared" si="1971"/>
        <v>[(Mr. Chen Minfei ,PERSON)]</v>
      </c>
      <c r="D4125" t="s">
        <v>12962</v>
      </c>
      <c r="E4125">
        <f t="shared" si="1962"/>
        <v>16</v>
      </c>
      <c r="F4125" t="s">
        <v>11322</v>
      </c>
      <c r="G4125" t="str">
        <f t="shared" si="1964"/>
        <v>(Mr. Chen Minfei ,PERSON)</v>
      </c>
    </row>
    <row r="4126" spans="1:17" ht="16.5" customHeight="1" x14ac:dyDescent="0.25">
      <c r="A4126" t="s">
        <v>4352</v>
      </c>
      <c r="B4126">
        <v>106</v>
      </c>
      <c r="C4126" t="str">
        <f t="shared" si="1971"/>
        <v>[(Mr. CHEN Shaohui ,PERSON)]</v>
      </c>
      <c r="D4126" t="s">
        <v>12963</v>
      </c>
      <c r="E4126">
        <f t="shared" si="1962"/>
        <v>17</v>
      </c>
      <c r="F4126" t="s">
        <v>11322</v>
      </c>
      <c r="G4126" t="str">
        <f t="shared" si="1964"/>
        <v>(Mr. CHEN Shaohui ,PERSON)</v>
      </c>
    </row>
    <row r="4127" spans="1:17" ht="16.5" customHeight="1" x14ac:dyDescent="0.25">
      <c r="A4127" t="s">
        <v>8124</v>
      </c>
      <c r="B4127">
        <v>106</v>
      </c>
      <c r="C4127" t="str">
        <f t="shared" si="1971"/>
        <v>[(Mr. Chen Zhibin ,PERSON)]</v>
      </c>
      <c r="D4127" t="s">
        <v>12964</v>
      </c>
      <c r="E4127">
        <f t="shared" si="1962"/>
        <v>16</v>
      </c>
      <c r="F4127" t="s">
        <v>11322</v>
      </c>
      <c r="G4127" t="str">
        <f t="shared" si="1964"/>
        <v>(Mr. Chen Zhibin ,PERSON)</v>
      </c>
    </row>
    <row r="4128" spans="1:17" ht="16.5" customHeight="1" x14ac:dyDescent="0.25">
      <c r="A4128" t="s">
        <v>5729</v>
      </c>
      <c r="B4128">
        <v>106</v>
      </c>
      <c r="C4128" t="str">
        <f t="shared" si="1971"/>
        <v>[(Mr. Cheng Siu Ngai Kevin ,PERSON)]</v>
      </c>
      <c r="D4128" t="s">
        <v>12965</v>
      </c>
      <c r="E4128">
        <f t="shared" si="1962"/>
        <v>25</v>
      </c>
      <c r="F4128" t="s">
        <v>17782</v>
      </c>
      <c r="G4128" t="str">
        <f t="shared" si="1964"/>
        <v>(Mr. Cheng Siu Ngai Kevin ,PERSON)</v>
      </c>
    </row>
    <row r="4129" spans="1:7" ht="16.5" customHeight="1" x14ac:dyDescent="0.25">
      <c r="A4129" t="s">
        <v>7434</v>
      </c>
      <c r="B4129">
        <v>106</v>
      </c>
      <c r="C4129" t="str">
        <f t="shared" si="1971"/>
        <v>[(Mr. Cheung Chun Yue, Anthony ,PERSON)]</v>
      </c>
      <c r="D4129" t="s">
        <v>12966</v>
      </c>
      <c r="E4129">
        <f t="shared" si="1962"/>
        <v>29</v>
      </c>
      <c r="F4129" t="s">
        <v>17788</v>
      </c>
      <c r="G4129" t="str">
        <f t="shared" si="1964"/>
        <v>(Mr. Cheung Chun Yue, Anthony ,PERSON)</v>
      </c>
    </row>
    <row r="4130" spans="1:7" ht="16.5" customHeight="1" x14ac:dyDescent="0.25">
      <c r="A4130" t="s">
        <v>2957</v>
      </c>
      <c r="B4130">
        <v>106</v>
      </c>
      <c r="C4130" t="str">
        <f t="shared" si="1971"/>
        <v>[(Mr. Cheung Kai Cheong, Willie ,PERSON)]</v>
      </c>
      <c r="D4130" t="s">
        <v>12967</v>
      </c>
      <c r="E4130">
        <f t="shared" si="1962"/>
        <v>30</v>
      </c>
      <c r="F4130" t="s">
        <v>17782</v>
      </c>
      <c r="G4130" t="str">
        <f t="shared" si="1964"/>
        <v>(Mr. Cheung Kai Cheong, Willie ,PERSON)</v>
      </c>
    </row>
    <row r="4131" spans="1:7" ht="16.5" customHeight="1" x14ac:dyDescent="0.25">
      <c r="A4131" t="s">
        <v>7520</v>
      </c>
      <c r="B4131">
        <v>106</v>
      </c>
      <c r="C4131" t="str">
        <f t="shared" si="1971"/>
        <v>[(Mr. Ding Jiangang ,PERSON)]</v>
      </c>
      <c r="D4131" t="s">
        <v>12968</v>
      </c>
      <c r="E4131">
        <f t="shared" si="1962"/>
        <v>18</v>
      </c>
      <c r="F4131" t="s">
        <v>17821</v>
      </c>
      <c r="G4131" t="str">
        <f t="shared" si="1964"/>
        <v>(Mr. Ding Jiangang ,PERSON)</v>
      </c>
    </row>
    <row r="4132" spans="1:7" ht="16.5" customHeight="1" x14ac:dyDescent="0.25">
      <c r="A4132" t="s">
        <v>2930</v>
      </c>
      <c r="B4132">
        <v>106</v>
      </c>
      <c r="C4132" t="str">
        <f t="shared" si="1971"/>
        <v>[(Mr. Ding Yi ,PERSON)]</v>
      </c>
      <c r="D4132" t="s">
        <v>12969</v>
      </c>
      <c r="E4132">
        <f t="shared" si="1962"/>
        <v>12</v>
      </c>
      <c r="F4132" t="s">
        <v>17821</v>
      </c>
      <c r="G4132" t="str">
        <f t="shared" si="1964"/>
        <v>(Mr. Ding Yi ,PERSON)</v>
      </c>
    </row>
    <row r="4133" spans="1:7" ht="16.5" customHeight="1" x14ac:dyDescent="0.25">
      <c r="A4133" t="s">
        <v>11149</v>
      </c>
      <c r="B4133">
        <v>106</v>
      </c>
      <c r="C4133" t="str">
        <f t="shared" si="1971"/>
        <v>[(Mr. FAN Chi Chiu ,PERSON)]</v>
      </c>
      <c r="D4133" t="s">
        <v>12970</v>
      </c>
      <c r="E4133">
        <f t="shared" si="1962"/>
        <v>17</v>
      </c>
      <c r="F4133" t="s">
        <v>11322</v>
      </c>
      <c r="G4133" t="str">
        <f t="shared" si="1964"/>
        <v>(Mr. FAN Chi Chiu ,PERSON)</v>
      </c>
    </row>
    <row r="4134" spans="1:7" ht="16.5" customHeight="1" x14ac:dyDescent="0.25">
      <c r="A4134" t="s">
        <v>1690</v>
      </c>
      <c r="B4134">
        <v>106</v>
      </c>
      <c r="C4134" t="str">
        <f t="shared" si="1971"/>
        <v>[(Mr. Fung Yui Kong ,PERSON)]</v>
      </c>
      <c r="D4134" t="s">
        <v>12971</v>
      </c>
      <c r="E4134">
        <f t="shared" si="1962"/>
        <v>18</v>
      </c>
      <c r="F4134" t="s">
        <v>17821</v>
      </c>
      <c r="G4134" t="str">
        <f t="shared" si="1964"/>
        <v>(Mr. Fung Yui Kong ,PERSON)</v>
      </c>
    </row>
    <row r="4135" spans="1:7" ht="16.5" customHeight="1" x14ac:dyDescent="0.25">
      <c r="A4135" t="s">
        <v>10836</v>
      </c>
      <c r="B4135">
        <v>106</v>
      </c>
      <c r="C4135" t="str">
        <f t="shared" si="1971"/>
        <v>[(Mr. Gao Yu ,PERSON)]</v>
      </c>
      <c r="D4135" t="s">
        <v>12972</v>
      </c>
      <c r="E4135">
        <f t="shared" si="1962"/>
        <v>11</v>
      </c>
      <c r="F4135" t="s">
        <v>17821</v>
      </c>
      <c r="G4135" t="str">
        <f t="shared" si="1964"/>
        <v>(Mr. Gao Yu ,PERSON)</v>
      </c>
    </row>
    <row r="4136" spans="1:7" ht="16.5" customHeight="1" x14ac:dyDescent="0.25">
      <c r="A4136" t="s">
        <v>7429</v>
      </c>
      <c r="B4136">
        <v>106</v>
      </c>
      <c r="C4136" t="str">
        <f t="shared" si="1971"/>
        <v>[(Mr. Kevin Trantallis ,PERSON)]</v>
      </c>
      <c r="D4136" t="s">
        <v>11516</v>
      </c>
      <c r="E4136">
        <f t="shared" si="1962"/>
        <v>21</v>
      </c>
      <c r="F4136" t="s">
        <v>17821</v>
      </c>
      <c r="G4136" t="str">
        <f t="shared" si="1964"/>
        <v>(Mr. Kevin Trantallis ,PERSON)</v>
      </c>
    </row>
    <row r="4137" spans="1:7" ht="16.5" customHeight="1" x14ac:dyDescent="0.25">
      <c r="A4137" t="s">
        <v>11049</v>
      </c>
      <c r="B4137">
        <v>106</v>
      </c>
      <c r="C4137" t="str">
        <f t="shared" si="1971"/>
        <v>[(Mr. Liao Yuan ,PERSON)]</v>
      </c>
      <c r="D4137" t="s">
        <v>12973</v>
      </c>
      <c r="E4137">
        <f t="shared" si="1962"/>
        <v>14</v>
      </c>
      <c r="F4137" t="s">
        <v>17821</v>
      </c>
      <c r="G4137" t="str">
        <f t="shared" si="1964"/>
        <v>(Mr. Liao Yuan ,PERSON)</v>
      </c>
    </row>
    <row r="4138" spans="1:7" ht="16.5" customHeight="1" x14ac:dyDescent="0.25">
      <c r="A4138" t="s">
        <v>6775</v>
      </c>
      <c r="B4138">
        <v>106</v>
      </c>
      <c r="C4138" t="str">
        <f t="shared" si="1971"/>
        <v>[(Mr. Liu Xia ,PERSON)]</v>
      </c>
      <c r="D4138" t="s">
        <v>12974</v>
      </c>
      <c r="E4138">
        <f t="shared" si="1962"/>
        <v>12</v>
      </c>
      <c r="F4138" t="s">
        <v>17821</v>
      </c>
      <c r="G4138" t="str">
        <f t="shared" si="1964"/>
        <v>(Mr. Liu Xia ,PERSON)</v>
      </c>
    </row>
    <row r="4139" spans="1:7" ht="16.5" customHeight="1" x14ac:dyDescent="0.25">
      <c r="A4139" t="s">
        <v>10206</v>
      </c>
      <c r="B4139">
        <v>106</v>
      </c>
      <c r="C4139" t="str">
        <f t="shared" si="1971"/>
        <v>[(Mr. Ma Kiu Mo ,PERSON)]</v>
      </c>
      <c r="D4139" t="s">
        <v>12975</v>
      </c>
      <c r="E4139">
        <f t="shared" si="1962"/>
        <v>14</v>
      </c>
      <c r="F4139" t="s">
        <v>17821</v>
      </c>
      <c r="G4139" t="str">
        <f t="shared" si="1964"/>
        <v>(Mr. Ma Kiu Mo ,PERSON)</v>
      </c>
    </row>
    <row r="4140" spans="1:7" ht="16.5" customHeight="1" x14ac:dyDescent="0.25">
      <c r="A4140" t="s">
        <v>10122</v>
      </c>
      <c r="B4140">
        <v>106</v>
      </c>
      <c r="C4140" t="str">
        <f t="shared" si="1971"/>
        <v>[(Mr. Ng Shing Kin,PERSON)]</v>
      </c>
      <c r="D4140" t="s">
        <v>14324</v>
      </c>
      <c r="E4140">
        <f t="shared" si="1962"/>
        <v>16</v>
      </c>
      <c r="F4140" t="s">
        <v>11322</v>
      </c>
      <c r="G4140" t="str">
        <f t="shared" si="1964"/>
        <v>(Mr. Ng Shing Kin,PERSON)</v>
      </c>
    </row>
    <row r="4141" spans="1:7" ht="16.5" customHeight="1" x14ac:dyDescent="0.25">
      <c r="A4141" t="s">
        <v>9197</v>
      </c>
      <c r="B4141">
        <v>106</v>
      </c>
      <c r="C4141" t="str">
        <f t="shared" si="1971"/>
        <v>[(Mr. Niu Lin ,PERSON)]</v>
      </c>
      <c r="D4141" t="s">
        <v>12976</v>
      </c>
      <c r="E4141">
        <f t="shared" si="1962"/>
        <v>12</v>
      </c>
      <c r="F4141" t="s">
        <v>17821</v>
      </c>
      <c r="G4141" t="str">
        <f t="shared" si="1964"/>
        <v>(Mr. Niu Lin ,PERSON)</v>
      </c>
    </row>
    <row r="4142" spans="1:7" ht="16.5" customHeight="1" x14ac:dyDescent="0.25">
      <c r="A4142" t="s">
        <v>4876</v>
      </c>
      <c r="B4142">
        <v>106</v>
      </c>
      <c r="C4142" t="str">
        <f t="shared" si="1971"/>
        <v>[(Mr. Pei Huiming ,PERSON)]</v>
      </c>
      <c r="D4142" t="s">
        <v>12977</v>
      </c>
      <c r="E4142">
        <f t="shared" si="1962"/>
        <v>16</v>
      </c>
      <c r="F4142" t="s">
        <v>11322</v>
      </c>
      <c r="G4142" t="str">
        <f t="shared" si="1964"/>
        <v>(Mr. Pei Huiming ,PERSON)</v>
      </c>
    </row>
    <row r="4143" spans="1:7" ht="16.5" customHeight="1" x14ac:dyDescent="0.25">
      <c r="A4143" t="s">
        <v>2843</v>
      </c>
      <c r="B4143">
        <v>106</v>
      </c>
      <c r="C4143" t="str">
        <f t="shared" si="1971"/>
        <v>[(Mr. Shou Kang CHEN ,PERSON)]</v>
      </c>
      <c r="D4143" t="s">
        <v>11518</v>
      </c>
      <c r="E4143">
        <f t="shared" si="1962"/>
        <v>19</v>
      </c>
      <c r="F4143" t="s">
        <v>17821</v>
      </c>
      <c r="G4143" t="str">
        <f t="shared" si="1964"/>
        <v>(Mr. Shou Kang CHEN ,PERSON)</v>
      </c>
    </row>
    <row r="4144" spans="1:7" ht="16.5" customHeight="1" x14ac:dyDescent="0.25">
      <c r="A4144" t="s">
        <v>5841</v>
      </c>
      <c r="B4144">
        <v>106</v>
      </c>
      <c r="C4144" t="str">
        <f t="shared" si="1971"/>
        <v>[(Mr. TANG Wei ,PERSON)]</v>
      </c>
      <c r="D4144" t="s">
        <v>12978</v>
      </c>
      <c r="E4144">
        <f t="shared" si="1962"/>
        <v>13</v>
      </c>
      <c r="F4144" t="s">
        <v>17821</v>
      </c>
      <c r="G4144" t="str">
        <f t="shared" si="1964"/>
        <v>(Mr. TANG Wei ,PERSON)</v>
      </c>
    </row>
    <row r="4145" spans="1:7" ht="16.5" customHeight="1" x14ac:dyDescent="0.25">
      <c r="A4145" t="s">
        <v>4875</v>
      </c>
      <c r="B4145">
        <v>106</v>
      </c>
      <c r="C4145" t="str">
        <f t="shared" si="1971"/>
        <v>[(Mr. Wang Guojun ,PERSON)]</v>
      </c>
      <c r="D4145" t="s">
        <v>12979</v>
      </c>
      <c r="E4145">
        <f t="shared" si="1962"/>
        <v>16</v>
      </c>
      <c r="F4145" t="s">
        <v>11322</v>
      </c>
      <c r="G4145" t="str">
        <f t="shared" si="1964"/>
        <v>(Mr. Wang Guojun ,PERSON)</v>
      </c>
    </row>
    <row r="4146" spans="1:7" ht="16.5" customHeight="1" x14ac:dyDescent="0.25">
      <c r="A4146" t="s">
        <v>285</v>
      </c>
      <c r="B4146">
        <v>106</v>
      </c>
      <c r="C4146" t="str">
        <f t="shared" si="1971"/>
        <v>[(Mr. Wang Huimin ,PERSON)]</v>
      </c>
      <c r="D4146" t="s">
        <v>12980</v>
      </c>
      <c r="E4146">
        <f t="shared" si="1962"/>
        <v>16</v>
      </c>
      <c r="F4146" t="s">
        <v>11322</v>
      </c>
      <c r="G4146" t="str">
        <f t="shared" si="1964"/>
        <v>(Mr. Wang Huimin ,PERSON)</v>
      </c>
    </row>
    <row r="4147" spans="1:7" ht="16.5" customHeight="1" x14ac:dyDescent="0.25">
      <c r="A4147" t="s">
        <v>8127</v>
      </c>
      <c r="B4147">
        <v>106</v>
      </c>
      <c r="C4147" t="str">
        <f t="shared" si="1971"/>
        <v>[(Mr. Wang Shao ,PERSON)]</v>
      </c>
      <c r="D4147" t="s">
        <v>12981</v>
      </c>
      <c r="E4147">
        <f t="shared" si="1962"/>
        <v>14</v>
      </c>
      <c r="F4147" t="s">
        <v>17821</v>
      </c>
      <c r="G4147" t="str">
        <f t="shared" si="1964"/>
        <v>(Mr. Wang Shao ,PERSON)</v>
      </c>
    </row>
    <row r="4148" spans="1:7" ht="16.5" customHeight="1" x14ac:dyDescent="0.25">
      <c r="A4148" t="s">
        <v>8671</v>
      </c>
      <c r="B4148">
        <v>106</v>
      </c>
      <c r="C4148" t="str">
        <f t="shared" si="1971"/>
        <v>[(Mr. WANG Xinhua ,PERSON)]</v>
      </c>
      <c r="D4148" t="s">
        <v>12818</v>
      </c>
      <c r="E4148">
        <f t="shared" si="1962"/>
        <v>16</v>
      </c>
      <c r="F4148" t="s">
        <v>11322</v>
      </c>
      <c r="G4148" t="str">
        <f t="shared" si="1964"/>
        <v>(Mr. WANG Xinhua ,PERSON)</v>
      </c>
    </row>
    <row r="4149" spans="1:7" ht="16.5" customHeight="1" x14ac:dyDescent="0.25">
      <c r="A4149" t="s">
        <v>4977</v>
      </c>
      <c r="B4149">
        <v>106</v>
      </c>
      <c r="C4149" t="str">
        <f t="shared" si="1971"/>
        <v>[(Mr. Wang Yuqing ,PERSON)]</v>
      </c>
      <c r="D4149" t="s">
        <v>12982</v>
      </c>
      <c r="E4149">
        <f t="shared" si="1962"/>
        <v>16</v>
      </c>
      <c r="F4149" t="s">
        <v>11322</v>
      </c>
      <c r="G4149" t="str">
        <f t="shared" si="1964"/>
        <v>(Mr. Wang Yuqing ,PERSON)</v>
      </c>
    </row>
    <row r="4150" spans="1:7" ht="16.5" customHeight="1" x14ac:dyDescent="0.25">
      <c r="A4150" t="s">
        <v>7873</v>
      </c>
      <c r="B4150">
        <v>106</v>
      </c>
      <c r="C4150" t="str">
        <f t="shared" si="1971"/>
        <v>[(Mr. XIAO Jian,PERSON)]</v>
      </c>
      <c r="D4150" t="s">
        <v>14379</v>
      </c>
      <c r="E4150">
        <f t="shared" si="1962"/>
        <v>13</v>
      </c>
      <c r="F4150" t="s">
        <v>17821</v>
      </c>
      <c r="G4150" t="str">
        <f t="shared" si="1964"/>
        <v>(Mr. XIAO Jian,PERSON)</v>
      </c>
    </row>
    <row r="4151" spans="1:7" ht="16.5" customHeight="1" x14ac:dyDescent="0.25">
      <c r="A4151" t="s">
        <v>5346</v>
      </c>
      <c r="B4151">
        <v>106</v>
      </c>
      <c r="C4151" t="str">
        <f t="shared" si="1971"/>
        <v>[(Mr. Ye Changqing ,PERSON)]</v>
      </c>
      <c r="D4151" t="s">
        <v>11585</v>
      </c>
      <c r="E4151">
        <f t="shared" si="1962"/>
        <v>17</v>
      </c>
      <c r="F4151" t="s">
        <v>11322</v>
      </c>
      <c r="G4151" t="str">
        <f t="shared" si="1964"/>
        <v>(Mr. Ye Changqing ,PERSON)</v>
      </c>
    </row>
    <row r="4152" spans="1:7" ht="16.5" customHeight="1" x14ac:dyDescent="0.25">
      <c r="A4152" t="s">
        <v>6468</v>
      </c>
      <c r="B4152">
        <v>106</v>
      </c>
      <c r="C4152" t="str">
        <f t="shared" si="1971"/>
        <v>[(Ms. Cui Wen ,PERSON)]</v>
      </c>
      <c r="D4152" t="s">
        <v>12983</v>
      </c>
      <c r="E4152">
        <f t="shared" si="1962"/>
        <v>12</v>
      </c>
      <c r="F4152" t="s">
        <v>17821</v>
      </c>
      <c r="G4152" t="str">
        <f t="shared" si="1964"/>
        <v>(Ms. Cui Wen ,PERSON)</v>
      </c>
    </row>
    <row r="4153" spans="1:7" ht="16.5" customHeight="1" x14ac:dyDescent="0.25">
      <c r="A4153" t="s">
        <v>2045</v>
      </c>
      <c r="B4153">
        <v>106</v>
      </c>
      <c r="C4153" t="str">
        <f t="shared" si="1971"/>
        <v>[(Ms. Hou Meiwen ,PERSON)]</v>
      </c>
      <c r="D4153" t="s">
        <v>12984</v>
      </c>
      <c r="E4153">
        <f t="shared" si="1962"/>
        <v>15</v>
      </c>
      <c r="F4153" t="s">
        <v>17821</v>
      </c>
      <c r="G4153" t="str">
        <f t="shared" si="1964"/>
        <v>(Ms. Hou Meiwen ,PERSON)</v>
      </c>
    </row>
    <row r="4154" spans="1:7" ht="16.5" customHeight="1" x14ac:dyDescent="0.25">
      <c r="A4154" t="s">
        <v>11158</v>
      </c>
      <c r="B4154">
        <v>106</v>
      </c>
      <c r="C4154" t="str">
        <f t="shared" si="1971"/>
        <v>[(Ms. LI Yuanfen ,PERSON)]</v>
      </c>
      <c r="D4154" t="s">
        <v>12985</v>
      </c>
      <c r="E4154">
        <f t="shared" si="1962"/>
        <v>15</v>
      </c>
      <c r="F4154" t="s">
        <v>17821</v>
      </c>
      <c r="G4154" t="str">
        <f t="shared" si="1964"/>
        <v>(Ms. LI Yuanfen ,PERSON)</v>
      </c>
    </row>
    <row r="4155" spans="1:7" ht="16.5" customHeight="1" x14ac:dyDescent="0.25">
      <c r="A4155" t="s">
        <v>2681</v>
      </c>
      <c r="B4155">
        <v>106</v>
      </c>
      <c r="C4155" t="str">
        <f t="shared" si="1971"/>
        <v>[(Ms. Qiu Xiang,PERSON)]</v>
      </c>
      <c r="D4155" t="s">
        <v>14380</v>
      </c>
      <c r="E4155">
        <f t="shared" si="1962"/>
        <v>13</v>
      </c>
      <c r="F4155" t="s">
        <v>17821</v>
      </c>
      <c r="G4155" t="str">
        <f t="shared" si="1964"/>
        <v>(Ms. Qiu Xiang,PERSON)</v>
      </c>
    </row>
    <row r="4156" spans="1:7" ht="16.5" customHeight="1" x14ac:dyDescent="0.25">
      <c r="A4156" t="s">
        <v>11088</v>
      </c>
      <c r="B4156">
        <v>106</v>
      </c>
      <c r="C4156" t="str">
        <f t="shared" si="1971"/>
        <v>[(Ms. Ren Wenjuan ,PERSON)]</v>
      </c>
      <c r="D4156" t="s">
        <v>12986</v>
      </c>
      <c r="E4156">
        <f t="shared" si="1962"/>
        <v>16</v>
      </c>
      <c r="F4156" t="s">
        <v>17821</v>
      </c>
      <c r="G4156" t="str">
        <f t="shared" si="1964"/>
        <v>(Ms. Ren Wenjuan ,PERSON)</v>
      </c>
    </row>
    <row r="4157" spans="1:7" ht="16.5" customHeight="1" x14ac:dyDescent="0.25">
      <c r="A4157" t="s">
        <v>4676</v>
      </c>
      <c r="B4157">
        <v>106</v>
      </c>
      <c r="C4157" t="str">
        <f t="shared" si="1971"/>
        <v>[(Ms. Wang Ge ,PERSON)]</v>
      </c>
      <c r="D4157" t="s">
        <v>12987</v>
      </c>
      <c r="E4157">
        <f t="shared" si="1962"/>
        <v>12</v>
      </c>
      <c r="F4157" t="s">
        <v>17821</v>
      </c>
      <c r="G4157" t="str">
        <f t="shared" si="1964"/>
        <v>(Ms. Wang Ge ,PERSON)</v>
      </c>
    </row>
    <row r="4158" spans="1:7" ht="16.5" customHeight="1" x14ac:dyDescent="0.25">
      <c r="A4158" t="s">
        <v>6288</v>
      </c>
      <c r="B4158">
        <v>106</v>
      </c>
      <c r="C4158" t="str">
        <f t="shared" si="1971"/>
        <v>[(Ms. Xing Gao ,PERSON)]</v>
      </c>
      <c r="D4158" t="s">
        <v>11421</v>
      </c>
      <c r="E4158">
        <f t="shared" si="1962"/>
        <v>13</v>
      </c>
      <c r="F4158" t="s">
        <v>17821</v>
      </c>
      <c r="G4158" t="str">
        <f t="shared" si="1964"/>
        <v>(Ms. Xing Gao ,PERSON)</v>
      </c>
    </row>
    <row r="4159" spans="1:7" ht="16.5" customHeight="1" x14ac:dyDescent="0.25">
      <c r="A4159" t="s">
        <v>10901</v>
      </c>
      <c r="B4159">
        <v>106</v>
      </c>
      <c r="C4159" t="str">
        <f t="shared" si="1971"/>
        <v>[(Ms. ZHANG Xiushi ,PERSON)]</v>
      </c>
      <c r="D4159" t="s">
        <v>12988</v>
      </c>
      <c r="E4159">
        <f t="shared" si="1962"/>
        <v>17</v>
      </c>
      <c r="F4159" t="s">
        <v>17821</v>
      </c>
      <c r="G4159" t="str">
        <f t="shared" si="1964"/>
        <v>(Ms. ZHANG Xiushi ,PERSON)</v>
      </c>
    </row>
    <row r="4160" spans="1:7" ht="16.5" customHeight="1" x14ac:dyDescent="0.25">
      <c r="A4160" t="s">
        <v>7893</v>
      </c>
      <c r="B4160">
        <v>106</v>
      </c>
      <c r="C4160" t="str">
        <f t="shared" si="1971"/>
        <v>[(Ms. Zhong Ruoqin,PERSON)]</v>
      </c>
      <c r="D4160" t="s">
        <v>14377</v>
      </c>
      <c r="E4160">
        <f t="shared" si="1962"/>
        <v>16</v>
      </c>
      <c r="F4160" t="s">
        <v>17821</v>
      </c>
      <c r="G4160" t="str">
        <f t="shared" si="1964"/>
        <v>(Ms. Zhong Ruoqin,PERSON)</v>
      </c>
    </row>
    <row r="4161" spans="1:17" ht="16.5" customHeight="1" x14ac:dyDescent="0.25">
      <c r="A4161" t="s">
        <v>4939</v>
      </c>
      <c r="B4161">
        <v>106</v>
      </c>
      <c r="C4161" t="str">
        <f t="shared" ref="C4161:C4163" si="1972">"["&amp;G4161&amp;K4161&amp;N4161&amp;Q4161&amp;"]"</f>
        <v>[(Nomination Committee,TITLE)( Mr. Lin Wan-Yi ,PERSON)( Mr. So George Siu Ming ,PERSON)(Mr. Lin Lien-Hsing ,PERSON)]</v>
      </c>
      <c r="D4161" t="s">
        <v>13971</v>
      </c>
      <c r="E4161">
        <f t="shared" si="1962"/>
        <v>20</v>
      </c>
      <c r="F4161" t="s">
        <v>17892</v>
      </c>
      <c r="G4161" t="str">
        <f t="shared" si="1964"/>
        <v>(Nomination Committee,TITLE)</v>
      </c>
      <c r="H4161" t="s">
        <v>16541</v>
      </c>
      <c r="I4161">
        <f t="shared" ref="I4161:I4163" si="1973">LEN(H4161)</f>
        <v>16</v>
      </c>
      <c r="J4161" t="s">
        <v>17821</v>
      </c>
      <c r="K4161" t="str">
        <f t="shared" ref="K4161:K4163" si="1974">"("&amp;H4161&amp;","&amp;J4161&amp;")"</f>
        <v>( Mr. Lin Wan-Yi ,PERSON)</v>
      </c>
      <c r="L4161" t="s">
        <v>16545</v>
      </c>
      <c r="M4161" t="s">
        <v>17821</v>
      </c>
      <c r="N4161" t="str">
        <f t="shared" ref="N4161:N4163" si="1975">"("&amp;L4161&amp;","&amp;M4161&amp;")"</f>
        <v>( Mr. So George Siu Ming ,PERSON)</v>
      </c>
      <c r="O4161" t="s">
        <v>16549</v>
      </c>
      <c r="P4161" t="s">
        <v>17821</v>
      </c>
      <c r="Q4161" t="str">
        <f t="shared" ref="Q4161:Q4163" si="1976">"("&amp;O4161&amp;","&amp;P4161&amp;")"</f>
        <v>(Mr. Lin Lien-Hsing ,PERSON)</v>
      </c>
    </row>
    <row r="4162" spans="1:17" ht="16.5" customHeight="1" x14ac:dyDescent="0.25">
      <c r="A4162" t="s">
        <v>3052</v>
      </c>
      <c r="B4162">
        <v>106</v>
      </c>
      <c r="C4162" t="str">
        <f t="shared" si="1972"/>
        <v>[(Nomination Committee,TITLE)( Mr. Tang Wing Kwok,PERSON)(Mr. Yiu Chun Wing,PERSON)(Mr. Cheung Ting Kin,PERSON)]</v>
      </c>
      <c r="D4162" t="s">
        <v>16540</v>
      </c>
      <c r="E4162">
        <f t="shared" si="1962"/>
        <v>20</v>
      </c>
      <c r="F4162" t="s">
        <v>17892</v>
      </c>
      <c r="G4162" t="str">
        <f t="shared" si="1964"/>
        <v>(Nomination Committee,TITLE)</v>
      </c>
      <c r="H4162" t="s">
        <v>16542</v>
      </c>
      <c r="I4162">
        <f t="shared" si="1973"/>
        <v>19</v>
      </c>
      <c r="J4162" t="s">
        <v>17821</v>
      </c>
      <c r="K4162" t="str">
        <f t="shared" si="1974"/>
        <v>( Mr. Tang Wing Kwok,PERSON)</v>
      </c>
      <c r="L4162" t="s">
        <v>16546</v>
      </c>
      <c r="M4162" t="s">
        <v>17821</v>
      </c>
      <c r="N4162" t="str">
        <f t="shared" si="1975"/>
        <v>(Mr. Yiu Chun Wing,PERSON)</v>
      </c>
      <c r="O4162" t="s">
        <v>16550</v>
      </c>
      <c r="P4162" t="s">
        <v>17821</v>
      </c>
      <c r="Q4162" t="str">
        <f t="shared" si="1976"/>
        <v>(Mr. Cheung Ting Kin,PERSON)</v>
      </c>
    </row>
    <row r="4163" spans="1:17" ht="16.5" customHeight="1" x14ac:dyDescent="0.25">
      <c r="A4163" t="s">
        <v>5834</v>
      </c>
      <c r="B4163">
        <v>106</v>
      </c>
      <c r="C4163" t="str">
        <f t="shared" si="1972"/>
        <v>[(Nomination Committee,TITLE)(Mr. Tan Chee Beng,PERSON)( Mr. Leung Kee Wai ,PERSON)(Mr. Wee Chorng Kien,PERSON)]</v>
      </c>
      <c r="D4163" t="s">
        <v>13971</v>
      </c>
      <c r="E4163">
        <f t="shared" ref="E4163:E4226" si="1977">LEN(D4163)</f>
        <v>20</v>
      </c>
      <c r="F4163" t="s">
        <v>17892</v>
      </c>
      <c r="G4163" t="str">
        <f t="shared" si="1964"/>
        <v>(Nomination Committee,TITLE)</v>
      </c>
      <c r="H4163" t="s">
        <v>16543</v>
      </c>
      <c r="I4163">
        <f t="shared" si="1973"/>
        <v>17</v>
      </c>
      <c r="J4163" t="s">
        <v>17821</v>
      </c>
      <c r="K4163" t="str">
        <f t="shared" si="1974"/>
        <v>(Mr. Tan Chee Beng,PERSON)</v>
      </c>
      <c r="L4163" t="s">
        <v>16547</v>
      </c>
      <c r="M4163" t="s">
        <v>17821</v>
      </c>
      <c r="N4163" t="str">
        <f t="shared" si="1975"/>
        <v>( Mr. Leung Kee Wai ,PERSON)</v>
      </c>
      <c r="O4163" t="s">
        <v>16551</v>
      </c>
      <c r="P4163" t="s">
        <v>17821</v>
      </c>
      <c r="Q4163" t="str">
        <f t="shared" si="1976"/>
        <v>(Mr. Wee Chorng Kien,PERSON)</v>
      </c>
    </row>
    <row r="4164" spans="1:17" ht="16.5" customHeight="1" x14ac:dyDescent="0.25">
      <c r="A4164" t="s">
        <v>1263</v>
      </c>
      <c r="B4164">
        <v>106</v>
      </c>
    </row>
    <row r="4165" spans="1:17" ht="16.5" customHeight="1" x14ac:dyDescent="0.25">
      <c r="A4165" t="s">
        <v>6121</v>
      </c>
      <c r="B4165">
        <v>106</v>
      </c>
    </row>
    <row r="4166" spans="1:17" ht="16.5" customHeight="1" x14ac:dyDescent="0.25">
      <c r="A4166" t="s">
        <v>2649</v>
      </c>
      <c r="B4166">
        <v>106</v>
      </c>
      <c r="C4166" t="str">
        <f t="shared" ref="C4166:C4168" si="1978">"["&amp;G4166&amp;"]"</f>
        <v>[(Qiu Xiang,PERSON)]</v>
      </c>
      <c r="D4166" t="s">
        <v>12989</v>
      </c>
      <c r="E4166">
        <f t="shared" si="1977"/>
        <v>9</v>
      </c>
      <c r="F4166" t="s">
        <v>17821</v>
      </c>
      <c r="G4166" t="str">
        <f t="shared" ref="G4166:G4175" si="1979">"("&amp;D4166&amp;","&amp;F4166&amp;")"</f>
        <v>(Qiu Xiang,PERSON)</v>
      </c>
    </row>
    <row r="4167" spans="1:17" ht="16.5" customHeight="1" x14ac:dyDescent="0.25">
      <c r="A4167" t="s">
        <v>374</v>
      </c>
      <c r="B4167">
        <v>106</v>
      </c>
      <c r="C4167" t="str">
        <f t="shared" si="1978"/>
        <v>[(Realord Asia Pacific Securities Limited ,ORG)]</v>
      </c>
      <c r="D4167" t="s">
        <v>14762</v>
      </c>
      <c r="E4167">
        <f t="shared" si="1977"/>
        <v>40</v>
      </c>
      <c r="F4167" t="s">
        <v>17756</v>
      </c>
      <c r="G4167" t="str">
        <f t="shared" si="1979"/>
        <v>(Realord Asia Pacific Securities Limited ,ORG)</v>
      </c>
    </row>
    <row r="4168" spans="1:17" ht="16.5" customHeight="1" x14ac:dyDescent="0.25">
      <c r="A4168" t="s">
        <v>8716</v>
      </c>
      <c r="B4168">
        <v>106</v>
      </c>
      <c r="C4168" t="str">
        <f t="shared" si="1978"/>
        <v>[(Realord Asia Pacific Securities Limited ,ORG)]</v>
      </c>
      <c r="D4168" t="s">
        <v>14762</v>
      </c>
      <c r="E4168">
        <f t="shared" si="1977"/>
        <v>40</v>
      </c>
      <c r="F4168" t="s">
        <v>17756</v>
      </c>
      <c r="G4168" t="str">
        <f t="shared" si="1979"/>
        <v>(Realord Asia Pacific Securities Limited ,ORG)</v>
      </c>
    </row>
    <row r="4169" spans="1:17" ht="16.5" customHeight="1" x14ac:dyDescent="0.25">
      <c r="A4169" t="s">
        <v>10010</v>
      </c>
      <c r="B4169">
        <v>106</v>
      </c>
      <c r="C4169" t="str">
        <f>"["&amp;G4169&amp;K4169&amp;"]"</f>
        <v>[(Sole Sponsor,TITLE)( CCB International Capital Limited ,ORG)]</v>
      </c>
      <c r="D4169" t="s">
        <v>16553</v>
      </c>
      <c r="E4169">
        <f t="shared" si="1977"/>
        <v>12</v>
      </c>
      <c r="F4169" t="s">
        <v>11314</v>
      </c>
      <c r="G4169" t="str">
        <f t="shared" si="1979"/>
        <v>(Sole Sponsor,TITLE)</v>
      </c>
      <c r="H4169" t="s">
        <v>16565</v>
      </c>
      <c r="I4169">
        <f t="shared" ref="I4169" si="1980">LEN(H4169)</f>
        <v>35</v>
      </c>
      <c r="J4169" t="s">
        <v>17887</v>
      </c>
      <c r="K4169" t="str">
        <f>"("&amp;H4169&amp;","&amp;J4169&amp;")"</f>
        <v>( CCB International Capital Limited ,ORG)</v>
      </c>
    </row>
    <row r="4170" spans="1:17" ht="16.5" customHeight="1" x14ac:dyDescent="0.25">
      <c r="A4170" t="s">
        <v>6836</v>
      </c>
      <c r="B4170">
        <v>106</v>
      </c>
      <c r="C4170" t="str">
        <f t="shared" ref="C4170:C4175" si="1981">"["&amp;G4170&amp;"]"</f>
        <v>[(Zhang Kexiang ,PERSON)]</v>
      </c>
      <c r="D4170" t="s">
        <v>12990</v>
      </c>
      <c r="E4170">
        <f t="shared" si="1977"/>
        <v>14</v>
      </c>
      <c r="F4170" t="s">
        <v>17821</v>
      </c>
      <c r="G4170" t="str">
        <f t="shared" si="1979"/>
        <v>(Zhang Kexiang ,PERSON)</v>
      </c>
    </row>
    <row r="4171" spans="1:17" ht="16.5" customHeight="1" x14ac:dyDescent="0.25">
      <c r="A4171" t="s">
        <v>6731</v>
      </c>
      <c r="B4171">
        <v>106</v>
      </c>
      <c r="C4171" t="str">
        <f t="shared" si="1981"/>
        <v>[(ZHANG Shi ,PERSON)]</v>
      </c>
      <c r="D4171" t="s">
        <v>12991</v>
      </c>
      <c r="E4171">
        <f t="shared" si="1977"/>
        <v>10</v>
      </c>
      <c r="F4171" t="s">
        <v>18051</v>
      </c>
      <c r="G4171" t="str">
        <f t="shared" si="1979"/>
        <v>(ZHANG Shi ,PERSON)</v>
      </c>
    </row>
    <row r="4172" spans="1:17" ht="16.5" customHeight="1" x14ac:dyDescent="0.25">
      <c r="A4172" t="s">
        <v>6586</v>
      </c>
      <c r="B4172">
        <v>106</v>
      </c>
      <c r="C4172" t="str">
        <f t="shared" si="1981"/>
        <v>[(Zhang Wenge ,PERSON)]</v>
      </c>
      <c r="D4172" t="s">
        <v>12992</v>
      </c>
      <c r="E4172">
        <f t="shared" si="1977"/>
        <v>12</v>
      </c>
      <c r="F4172" t="s">
        <v>17821</v>
      </c>
      <c r="G4172" t="str">
        <f t="shared" si="1979"/>
        <v>(Zhang Wenge ,PERSON)</v>
      </c>
    </row>
    <row r="4173" spans="1:17" ht="16.5" customHeight="1" x14ac:dyDescent="0.25">
      <c r="A4173" t="s">
        <v>498</v>
      </c>
      <c r="B4173">
        <v>106</v>
      </c>
      <c r="C4173" t="str">
        <f t="shared" si="1981"/>
        <v>[(ZHAO Xiaojuan ,PERSON)]</v>
      </c>
      <c r="D4173" t="s">
        <v>12993</v>
      </c>
      <c r="E4173">
        <f t="shared" si="1977"/>
        <v>14</v>
      </c>
      <c r="F4173" t="s">
        <v>17821</v>
      </c>
      <c r="G4173" t="str">
        <f t="shared" si="1979"/>
        <v>(ZHAO Xiaojuan ,PERSON)</v>
      </c>
    </row>
    <row r="4174" spans="1:17" ht="16.5" customHeight="1" x14ac:dyDescent="0.25">
      <c r="A4174" t="s">
        <v>7879</v>
      </c>
      <c r="B4174">
        <v>106</v>
      </c>
      <c r="C4174" t="str">
        <f t="shared" si="1981"/>
        <v>[(ZHONG Ruoqin ,PERSON)]</v>
      </c>
      <c r="D4174" t="s">
        <v>12994</v>
      </c>
      <c r="E4174">
        <f t="shared" si="1977"/>
        <v>13</v>
      </c>
      <c r="F4174" t="s">
        <v>17821</v>
      </c>
      <c r="G4174" t="str">
        <f t="shared" si="1979"/>
        <v>(ZHONG Ruoqin ,PERSON)</v>
      </c>
    </row>
    <row r="4175" spans="1:17" ht="16.5" customHeight="1" x14ac:dyDescent="0.25">
      <c r="A4175" t="s">
        <v>4687</v>
      </c>
      <c r="B4175">
        <v>106</v>
      </c>
      <c r="C4175" t="str">
        <f t="shared" si="1981"/>
        <v>[(Zundiao Securities Limited ,ORG)]</v>
      </c>
      <c r="D4175" t="s">
        <v>14764</v>
      </c>
      <c r="E4175">
        <f t="shared" si="1977"/>
        <v>27</v>
      </c>
      <c r="F4175" t="s">
        <v>17756</v>
      </c>
      <c r="G4175" t="str">
        <f t="shared" si="1979"/>
        <v>(Zundiao Securities Limited ,ORG)</v>
      </c>
    </row>
    <row r="4176" spans="1:17" ht="16.5" customHeight="1" x14ac:dyDescent="0.25">
      <c r="A4176" t="s">
        <v>1946</v>
      </c>
      <c r="B4176">
        <v>107</v>
      </c>
    </row>
    <row r="4177" spans="1:17" ht="16.5" customHeight="1" x14ac:dyDescent="0.25">
      <c r="A4177" t="s">
        <v>7396</v>
      </c>
      <c r="B4177">
        <v>107</v>
      </c>
    </row>
    <row r="4178" spans="1:17" ht="16.5" customHeight="1" x14ac:dyDescent="0.25">
      <c r="A4178" t="s">
        <v>2309</v>
      </c>
      <c r="B4178">
        <v>107</v>
      </c>
      <c r="C4178" t="str">
        <f t="shared" ref="C4178:C4182" si="1982">"["&amp;G4178&amp;"]"</f>
        <v>[(ABCI Securities Company Limited ,ORG)]</v>
      </c>
      <c r="D4178" t="s">
        <v>11767</v>
      </c>
      <c r="E4178">
        <f t="shared" si="1977"/>
        <v>32</v>
      </c>
      <c r="F4178" t="s">
        <v>17756</v>
      </c>
      <c r="G4178" t="str">
        <f t="shared" ref="G4178:G4182" si="1983">"("&amp;D4178&amp;","&amp;F4178&amp;")"</f>
        <v>(ABCI Securities Company Limited ,ORG)</v>
      </c>
    </row>
    <row r="4179" spans="1:17" ht="16.5" customHeight="1" x14ac:dyDescent="0.25">
      <c r="A4179" t="s">
        <v>15841</v>
      </c>
      <c r="B4179">
        <v>107</v>
      </c>
      <c r="C4179" t="str">
        <f t="shared" si="1982"/>
        <v>[(AllBright Law Offices ,ORG)]</v>
      </c>
      <c r="D4179" t="s">
        <v>13714</v>
      </c>
      <c r="E4179">
        <f t="shared" si="1977"/>
        <v>22</v>
      </c>
      <c r="F4179" t="s">
        <v>18024</v>
      </c>
      <c r="G4179" t="str">
        <f t="shared" si="1983"/>
        <v>(AllBright Law Offices ,ORG)</v>
      </c>
    </row>
    <row r="4180" spans="1:17" ht="16.5" customHeight="1" x14ac:dyDescent="0.25">
      <c r="A4180" t="s">
        <v>4690</v>
      </c>
      <c r="B4180">
        <v>107</v>
      </c>
      <c r="C4180" t="str">
        <f t="shared" si="1982"/>
        <v>[( Walkers (Hong Kong),ORG)]</v>
      </c>
      <c r="D4180" t="s">
        <v>17192</v>
      </c>
      <c r="E4180">
        <f t="shared" si="1977"/>
        <v>20</v>
      </c>
      <c r="F4180" t="s">
        <v>17958</v>
      </c>
      <c r="G4180" t="str">
        <f t="shared" si="1983"/>
        <v>( Walkers (Hong Kong),ORG)</v>
      </c>
    </row>
    <row r="4181" spans="1:17" ht="16.5" customHeight="1" x14ac:dyDescent="0.25">
      <c r="A4181" t="s">
        <v>1587</v>
      </c>
      <c r="B4181">
        <v>107</v>
      </c>
      <c r="C4181" t="str">
        <f t="shared" si="1982"/>
        <v>[( Soga Law Office ,ORG)]</v>
      </c>
      <c r="D4181" t="s">
        <v>17193</v>
      </c>
      <c r="E4181">
        <f t="shared" si="1977"/>
        <v>17</v>
      </c>
      <c r="F4181" t="s">
        <v>18024</v>
      </c>
      <c r="G4181" t="str">
        <f t="shared" si="1983"/>
        <v>( Soga Law Office ,ORG)</v>
      </c>
    </row>
    <row r="4182" spans="1:17" ht="16.5" customHeight="1" x14ac:dyDescent="0.25">
      <c r="A4182" t="s">
        <v>918</v>
      </c>
      <c r="B4182">
        <v>107</v>
      </c>
      <c r="C4182" t="str">
        <f t="shared" si="1982"/>
        <v>[(Rajah &amp; Tann Singapore LLP ,ORG)]</v>
      </c>
      <c r="D4182" t="s">
        <v>17087</v>
      </c>
      <c r="E4182">
        <f t="shared" si="1977"/>
        <v>27</v>
      </c>
      <c r="F4182" t="s">
        <v>17756</v>
      </c>
      <c r="G4182" t="str">
        <f t="shared" si="1983"/>
        <v>(Rajah &amp; Tann Singapore LLP ,ORG)</v>
      </c>
    </row>
    <row r="4183" spans="1:17" ht="16.5" customHeight="1" x14ac:dyDescent="0.25">
      <c r="A4183" t="s">
        <v>6929</v>
      </c>
      <c r="B4183">
        <v>107</v>
      </c>
    </row>
    <row r="4184" spans="1:17" ht="16.5" customHeight="1" x14ac:dyDescent="0.25">
      <c r="A4184" t="s">
        <v>8593</v>
      </c>
      <c r="B4184">
        <v>107</v>
      </c>
      <c r="C4184" t="str">
        <f>"["&amp;G4184&amp;K4184&amp;N4184&amp;Q4184&amp;"]"</f>
        <v>[(Audit Committee,TITLE)( Ms. Lim Yan Xin Reina ,PERSON)(Mr. Poon Lai Yin Michael ,PERSON)(Dr. Wong Ho Ki ,PERSON)]</v>
      </c>
      <c r="D4184" t="s">
        <v>15237</v>
      </c>
      <c r="E4184">
        <f t="shared" si="1977"/>
        <v>15</v>
      </c>
      <c r="F4184" t="s">
        <v>17892</v>
      </c>
      <c r="G4184" t="str">
        <f t="shared" ref="G4184:G4199" si="1984">"("&amp;D4184&amp;","&amp;F4184&amp;")"</f>
        <v>(Audit Committee,TITLE)</v>
      </c>
      <c r="H4184" t="s">
        <v>17701</v>
      </c>
      <c r="I4184">
        <f t="shared" ref="I4184:I4185" si="1985">LEN(H4184)</f>
        <v>23</v>
      </c>
      <c r="J4184" t="s">
        <v>17821</v>
      </c>
      <c r="K4184" t="str">
        <f t="shared" ref="K4184:K4185" si="1986">"("&amp;H4184&amp;","&amp;J4184&amp;")"</f>
        <v>( Ms. Lim Yan Xin Reina ,PERSON)</v>
      </c>
      <c r="L4184" t="s">
        <v>17702</v>
      </c>
      <c r="M4184" t="s">
        <v>17821</v>
      </c>
      <c r="N4184" t="str">
        <f>"("&amp;L4184&amp;","&amp;M4184&amp;")"</f>
        <v>(Mr. Poon Lai Yin Michael ,PERSON)</v>
      </c>
      <c r="O4184" t="s">
        <v>17705</v>
      </c>
      <c r="P4184" t="s">
        <v>17821</v>
      </c>
      <c r="Q4184" t="str">
        <f t="shared" ref="Q4184" si="1987">"("&amp;O4184&amp;","&amp;P4184&amp;")"</f>
        <v>(Dr. Wong Ho Ki ,PERSON)</v>
      </c>
    </row>
    <row r="4185" spans="1:17" ht="16.5" customHeight="1" x14ac:dyDescent="0.25">
      <c r="A4185" t="s">
        <v>7804</v>
      </c>
      <c r="B4185">
        <v>107</v>
      </c>
      <c r="C4185" t="str">
        <f>"["&amp;G4185&amp;K4185&amp;"]"</f>
        <v>[(Authorised representatives,TITLE)( WONG Kwan Lik,PERSON)]</v>
      </c>
      <c r="D4185" t="s">
        <v>115</v>
      </c>
      <c r="E4185">
        <f t="shared" si="1977"/>
        <v>26</v>
      </c>
      <c r="F4185" t="s">
        <v>17962</v>
      </c>
      <c r="G4185" t="str">
        <f t="shared" si="1984"/>
        <v>(Authorised representatives,TITLE)</v>
      </c>
      <c r="H4185" t="s">
        <v>17293</v>
      </c>
      <c r="I4185">
        <f t="shared" si="1985"/>
        <v>14</v>
      </c>
      <c r="J4185" t="s">
        <v>17931</v>
      </c>
      <c r="K4185" t="str">
        <f t="shared" si="1986"/>
        <v>( WONG Kwan Lik,PERSON)</v>
      </c>
    </row>
    <row r="4186" spans="1:17" ht="16.5" customHeight="1" x14ac:dyDescent="0.25">
      <c r="A4186" t="s">
        <v>3815</v>
      </c>
      <c r="B4186">
        <v>107</v>
      </c>
      <c r="C4186" t="str">
        <f t="shared" ref="C4186:C4187" si="1988">"["&amp;G4186&amp;"]"</f>
        <v>[(CEB International Capital Corporation Limited ,ORG)]</v>
      </c>
      <c r="D4186" t="s">
        <v>14730</v>
      </c>
      <c r="E4186">
        <f t="shared" si="1977"/>
        <v>46</v>
      </c>
      <c r="F4186" t="s">
        <v>17756</v>
      </c>
      <c r="G4186" t="str">
        <f t="shared" si="1984"/>
        <v>(CEB International Capital Corporation Limited ,ORG)</v>
      </c>
    </row>
    <row r="4187" spans="1:17" ht="16.5" customHeight="1" x14ac:dyDescent="0.25">
      <c r="A4187" t="s">
        <v>3986</v>
      </c>
      <c r="B4187">
        <v>107</v>
      </c>
      <c r="C4187" t="str">
        <f t="shared" si="1988"/>
        <v>[(Chan Siu Wah ,PERSON)]</v>
      </c>
      <c r="D4187" t="s">
        <v>12995</v>
      </c>
      <c r="E4187">
        <f t="shared" si="1977"/>
        <v>13</v>
      </c>
      <c r="F4187" t="s">
        <v>17821</v>
      </c>
      <c r="G4187" t="str">
        <f t="shared" si="1984"/>
        <v>(Chan Siu Wah ,PERSON)</v>
      </c>
    </row>
    <row r="4188" spans="1:17" ht="16.5" customHeight="1" x14ac:dyDescent="0.25">
      <c r="A4188" t="s">
        <v>10519</v>
      </c>
      <c r="B4188">
        <v>107</v>
      </c>
      <c r="C4188" t="str">
        <f t="shared" ref="C4188:C4189" si="1989">"["&amp;G4188&amp;K4188&amp;"]"</f>
        <v>[(Company secretary,TITLE)( Mr. Yip Chun Ming, Alex ,PERSON)]</v>
      </c>
      <c r="D4188" t="s">
        <v>111</v>
      </c>
      <c r="E4188">
        <f t="shared" si="1977"/>
        <v>17</v>
      </c>
      <c r="F4188" t="s">
        <v>17892</v>
      </c>
      <c r="G4188" t="str">
        <f t="shared" si="1984"/>
        <v>(Company secretary,TITLE)</v>
      </c>
      <c r="H4188" t="s">
        <v>16724</v>
      </c>
      <c r="I4188">
        <f t="shared" ref="I4188:I4189" si="1990">LEN(H4188)</f>
        <v>25</v>
      </c>
      <c r="J4188" t="s">
        <v>17821</v>
      </c>
      <c r="K4188" t="str">
        <f t="shared" ref="K4188:K4189" si="1991">"("&amp;H4188&amp;","&amp;J4188&amp;")"</f>
        <v>( Mr. Yip Chun Ming, Alex ,PERSON)</v>
      </c>
    </row>
    <row r="4189" spans="1:17" ht="16.5" customHeight="1" x14ac:dyDescent="0.25">
      <c r="A4189" t="s">
        <v>7312</v>
      </c>
      <c r="B4189">
        <v>107</v>
      </c>
      <c r="C4189" t="str">
        <f t="shared" si="1989"/>
        <v>[(Company secretary,TITLE)( Ms. Lee Ka Man ,PERSON)]</v>
      </c>
      <c r="D4189" t="s">
        <v>111</v>
      </c>
      <c r="E4189">
        <f t="shared" si="1977"/>
        <v>17</v>
      </c>
      <c r="F4189" t="s">
        <v>17892</v>
      </c>
      <c r="G4189" t="str">
        <f t="shared" si="1984"/>
        <v>(Company secretary,TITLE)</v>
      </c>
      <c r="H4189" t="s">
        <v>16725</v>
      </c>
      <c r="I4189">
        <f t="shared" si="1990"/>
        <v>16</v>
      </c>
      <c r="J4189" t="s">
        <v>17821</v>
      </c>
      <c r="K4189" t="str">
        <f t="shared" si="1991"/>
        <v>( Ms. Lee Ka Man ,PERSON)</v>
      </c>
    </row>
    <row r="4190" spans="1:17" ht="16.5" customHeight="1" x14ac:dyDescent="0.25">
      <c r="A4190" t="s">
        <v>9055</v>
      </c>
      <c r="B4190">
        <v>107</v>
      </c>
      <c r="C4190" t="str">
        <f t="shared" ref="C4190:C4195" si="1992">"["&amp;G4190&amp;"]"</f>
        <v>[(De-Chao Michael Yu ,PERSON)]</v>
      </c>
      <c r="D4190" t="s">
        <v>12996</v>
      </c>
      <c r="E4190">
        <f t="shared" si="1977"/>
        <v>19</v>
      </c>
      <c r="F4190" t="s">
        <v>17821</v>
      </c>
      <c r="G4190" t="str">
        <f t="shared" si="1984"/>
        <v>(De-Chao Michael Yu ,PERSON)</v>
      </c>
    </row>
    <row r="4191" spans="1:17" ht="16.5" customHeight="1" x14ac:dyDescent="0.25">
      <c r="A4191" t="s">
        <v>9260</v>
      </c>
      <c r="B4191">
        <v>107</v>
      </c>
      <c r="C4191" t="str">
        <f t="shared" si="1992"/>
        <v>[(Dr. GUO Jie ,PERSON)]</v>
      </c>
      <c r="D4191" t="s">
        <v>12997</v>
      </c>
      <c r="E4191">
        <f t="shared" si="1977"/>
        <v>12</v>
      </c>
      <c r="F4191" t="s">
        <v>18022</v>
      </c>
      <c r="G4191" t="str">
        <f t="shared" si="1984"/>
        <v>(Dr. GUO Jie ,PERSON)</v>
      </c>
    </row>
    <row r="4192" spans="1:17" ht="16.5" customHeight="1" x14ac:dyDescent="0.25">
      <c r="A4192" t="s">
        <v>1810</v>
      </c>
      <c r="B4192">
        <v>107</v>
      </c>
      <c r="C4192" t="str">
        <f t="shared" si="1992"/>
        <v>[(Dr. Liang Dongke ,PERSON)]</v>
      </c>
      <c r="D4192" t="s">
        <v>12998</v>
      </c>
      <c r="E4192">
        <f t="shared" si="1977"/>
        <v>17</v>
      </c>
      <c r="F4192" t="s">
        <v>18022</v>
      </c>
      <c r="G4192" t="str">
        <f t="shared" si="1984"/>
        <v>(Dr. Liang Dongke ,PERSON)</v>
      </c>
    </row>
    <row r="4193" spans="1:11" ht="16.5" customHeight="1" x14ac:dyDescent="0.25">
      <c r="A4193" t="s">
        <v>8844</v>
      </c>
      <c r="B4193">
        <v>107</v>
      </c>
      <c r="C4193" t="str">
        <f t="shared" si="1992"/>
        <v>[(Dr. Zhai Yonggong ,PERSON)]</v>
      </c>
      <c r="D4193" t="s">
        <v>12999</v>
      </c>
      <c r="E4193">
        <f t="shared" si="1977"/>
        <v>18</v>
      </c>
      <c r="F4193" t="s">
        <v>18022</v>
      </c>
      <c r="G4193" t="str">
        <f t="shared" si="1984"/>
        <v>(Dr. Zhai Yonggong ,PERSON)</v>
      </c>
    </row>
    <row r="4194" spans="1:11" ht="16.5" customHeight="1" x14ac:dyDescent="0.25">
      <c r="A4194" t="s">
        <v>5125</v>
      </c>
      <c r="B4194">
        <v>107</v>
      </c>
      <c r="C4194" t="str">
        <f t="shared" si="1992"/>
        <v>[(Futu Securities International (Hong Kong) Limited,ORG)]</v>
      </c>
      <c r="D4194" t="s">
        <v>29</v>
      </c>
      <c r="E4194">
        <f t="shared" si="1977"/>
        <v>49</v>
      </c>
      <c r="F4194" t="s">
        <v>17756</v>
      </c>
      <c r="G4194" t="str">
        <f t="shared" si="1984"/>
        <v>(Futu Securities International (Hong Kong) Limited,ORG)</v>
      </c>
    </row>
    <row r="4195" spans="1:11" ht="16.5" customHeight="1" x14ac:dyDescent="0.25">
      <c r="A4195" t="s">
        <v>9505</v>
      </c>
      <c r="B4195">
        <v>107</v>
      </c>
      <c r="C4195" t="str">
        <f t="shared" si="1992"/>
        <v>[(HTF Securities Limited ,ORG)]</v>
      </c>
      <c r="D4195" t="s">
        <v>14759</v>
      </c>
      <c r="E4195">
        <f t="shared" si="1977"/>
        <v>23</v>
      </c>
      <c r="F4195" t="s">
        <v>17756</v>
      </c>
      <c r="G4195" t="str">
        <f t="shared" si="1984"/>
        <v>(HTF Securities Limited ,ORG)</v>
      </c>
    </row>
    <row r="4196" spans="1:11" ht="16.5" customHeight="1" x14ac:dyDescent="0.25">
      <c r="A4196" t="s">
        <v>8461</v>
      </c>
      <c r="B4196">
        <v>107</v>
      </c>
      <c r="C4196" t="str">
        <f t="shared" ref="C4196:C4197" si="1993">"["&amp;G4196&amp;K4196&amp;"]"</f>
        <v>[(Industry consultant ,TITLE)(K2 Management A/S Hasselager Centervej,ORG)]</v>
      </c>
      <c r="D4196" t="s">
        <v>13935</v>
      </c>
      <c r="E4196">
        <f t="shared" si="1977"/>
        <v>20</v>
      </c>
      <c r="F4196" t="s">
        <v>17892</v>
      </c>
      <c r="G4196" t="str">
        <f t="shared" si="1984"/>
        <v>(Industry consultant ,TITLE)</v>
      </c>
      <c r="H4196" t="s">
        <v>16347</v>
      </c>
      <c r="I4196">
        <f t="shared" ref="I4196:I4197" si="1994">LEN(H4196)</f>
        <v>38</v>
      </c>
      <c r="J4196" t="s">
        <v>17928</v>
      </c>
      <c r="K4196" t="str">
        <f t="shared" ref="K4196:K4197" si="1995">"("&amp;H4196&amp;","&amp;J4196&amp;")"</f>
        <v>(K2 Management A/S Hasselager Centervej,ORG)</v>
      </c>
    </row>
    <row r="4197" spans="1:11" ht="16.5" customHeight="1" x14ac:dyDescent="0.25">
      <c r="A4197" t="s">
        <v>1305</v>
      </c>
      <c r="B4197">
        <v>107</v>
      </c>
      <c r="C4197" t="str">
        <f t="shared" si="1993"/>
        <v>[(Joint Company Secretaries,TITLE)( Mr. Du Hang ,PERSON)]</v>
      </c>
      <c r="D4197" t="s">
        <v>400</v>
      </c>
      <c r="E4197">
        <f t="shared" si="1977"/>
        <v>25</v>
      </c>
      <c r="F4197" t="s">
        <v>17892</v>
      </c>
      <c r="G4197" t="str">
        <f t="shared" si="1984"/>
        <v>(Joint Company Secretaries,TITLE)</v>
      </c>
      <c r="H4197" t="s">
        <v>16800</v>
      </c>
      <c r="I4197">
        <f t="shared" si="1994"/>
        <v>13</v>
      </c>
      <c r="J4197" t="s">
        <v>17821</v>
      </c>
      <c r="K4197" t="str">
        <f t="shared" si="1995"/>
        <v>( Mr. Du Hang ,PERSON)</v>
      </c>
    </row>
    <row r="4198" spans="1:11" ht="16.5" customHeight="1" x14ac:dyDescent="0.25">
      <c r="A4198" t="s">
        <v>10255</v>
      </c>
      <c r="B4198">
        <v>107</v>
      </c>
      <c r="C4198" t="str">
        <f t="shared" ref="C4198:C4199" si="1996">"["&amp;G4198&amp;"]"</f>
        <v>[(Jones Lang LaSalle Corporate Appraisal and Advisory Limited ,ORG)]</v>
      </c>
      <c r="D4198" t="s">
        <v>14407</v>
      </c>
      <c r="E4198">
        <f t="shared" si="1977"/>
        <v>60</v>
      </c>
      <c r="F4198" t="s">
        <v>17764</v>
      </c>
      <c r="G4198" t="str">
        <f t="shared" si="1984"/>
        <v>(Jones Lang LaSalle Corporate Appraisal and Advisory Limited ,ORG)</v>
      </c>
    </row>
    <row r="4199" spans="1:11" ht="16.5" customHeight="1" x14ac:dyDescent="0.25">
      <c r="A4199" t="s">
        <v>4817</v>
      </c>
      <c r="B4199">
        <v>107</v>
      </c>
      <c r="C4199" t="str">
        <f t="shared" si="1996"/>
        <v>[(Li Chunling ,PERSON)]</v>
      </c>
      <c r="D4199" t="s">
        <v>15931</v>
      </c>
      <c r="E4199">
        <f t="shared" si="1977"/>
        <v>12</v>
      </c>
      <c r="F4199" t="s">
        <v>17821</v>
      </c>
      <c r="G4199" t="str">
        <f t="shared" si="1984"/>
        <v>(Li Chunling ,PERSON)</v>
      </c>
    </row>
    <row r="4200" spans="1:11" ht="16.5" customHeight="1" x14ac:dyDescent="0.25">
      <c r="A4200" t="s">
        <v>16036</v>
      </c>
      <c r="B4200">
        <v>107</v>
      </c>
    </row>
    <row r="4201" spans="1:11" ht="16.5" customHeight="1" x14ac:dyDescent="0.25">
      <c r="A4201" t="s">
        <v>6039</v>
      </c>
      <c r="B4201">
        <v>107</v>
      </c>
      <c r="C4201" t="str">
        <f t="shared" ref="C4201:C4238" si="1997">"["&amp;G4201&amp;"]"</f>
        <v>[(Mr. Au Yeung Po Fung ,PERSON)]</v>
      </c>
      <c r="D4201" t="s">
        <v>11543</v>
      </c>
      <c r="E4201">
        <f t="shared" si="1977"/>
        <v>21</v>
      </c>
      <c r="F4201" t="s">
        <v>17821</v>
      </c>
      <c r="G4201" t="str">
        <f t="shared" ref="G4201:G4238" si="1998">"("&amp;D4201&amp;","&amp;F4201&amp;")"</f>
        <v>(Mr. Au Yeung Po Fung ,PERSON)</v>
      </c>
    </row>
    <row r="4202" spans="1:11" ht="16.5" customHeight="1" x14ac:dyDescent="0.25">
      <c r="A4202" t="s">
        <v>8003</v>
      </c>
      <c r="B4202">
        <v>107</v>
      </c>
      <c r="C4202" t="str">
        <f t="shared" si="1997"/>
        <v>[(Mr. Chan Fan Shing ,PERSON)]</v>
      </c>
      <c r="D4202" t="s">
        <v>13000</v>
      </c>
      <c r="E4202">
        <f t="shared" si="1977"/>
        <v>19</v>
      </c>
      <c r="F4202" t="s">
        <v>17821</v>
      </c>
      <c r="G4202" t="str">
        <f t="shared" si="1998"/>
        <v>(Mr. Chan Fan Shing ,PERSON)</v>
      </c>
    </row>
    <row r="4203" spans="1:11" ht="16.5" customHeight="1" x14ac:dyDescent="0.25">
      <c r="A4203" t="s">
        <v>8692</v>
      </c>
      <c r="B4203">
        <v>107</v>
      </c>
      <c r="C4203" t="str">
        <f t="shared" si="1997"/>
        <v>[(Mr. CHEUNG Kai Cheong Willie ,PERSON)]</v>
      </c>
      <c r="D4203" t="s">
        <v>13001</v>
      </c>
      <c r="E4203">
        <f t="shared" si="1977"/>
        <v>29</v>
      </c>
      <c r="F4203" t="s">
        <v>17788</v>
      </c>
      <c r="G4203" t="str">
        <f t="shared" si="1998"/>
        <v>(Mr. CHEUNG Kai Cheong Willie ,PERSON)</v>
      </c>
    </row>
    <row r="4204" spans="1:11" ht="16.5" customHeight="1" x14ac:dyDescent="0.25">
      <c r="A4204" t="s">
        <v>10608</v>
      </c>
      <c r="B4204">
        <v>107</v>
      </c>
      <c r="C4204" t="str">
        <f t="shared" si="1997"/>
        <v>[(Mr. CHUNG Chau Kan ,PERSON)]</v>
      </c>
      <c r="D4204" t="s">
        <v>13002</v>
      </c>
      <c r="E4204">
        <f t="shared" si="1977"/>
        <v>19</v>
      </c>
      <c r="F4204" t="s">
        <v>17821</v>
      </c>
      <c r="G4204" t="str">
        <f t="shared" si="1998"/>
        <v>(Mr. CHUNG Chau Kan ,PERSON)</v>
      </c>
    </row>
    <row r="4205" spans="1:11" ht="16.5" customHeight="1" x14ac:dyDescent="0.25">
      <c r="A4205" t="s">
        <v>7427</v>
      </c>
      <c r="B4205">
        <v>107</v>
      </c>
      <c r="C4205" t="str">
        <f t="shared" si="1997"/>
        <v>[(Mr. Fan Wing Ting ,PERSON)]</v>
      </c>
      <c r="D4205" t="s">
        <v>13003</v>
      </c>
      <c r="E4205">
        <f t="shared" si="1977"/>
        <v>18</v>
      </c>
      <c r="F4205" t="s">
        <v>17821</v>
      </c>
      <c r="G4205" t="str">
        <f t="shared" si="1998"/>
        <v>(Mr. Fan Wing Ting ,PERSON)</v>
      </c>
    </row>
    <row r="4206" spans="1:11" ht="16.5" customHeight="1" x14ac:dyDescent="0.25">
      <c r="A4206" t="s">
        <v>10353</v>
      </c>
      <c r="B4206">
        <v>107</v>
      </c>
      <c r="C4206" t="str">
        <f t="shared" si="1997"/>
        <v>[(Mr. Fu Chun Keung ,PERSON)]</v>
      </c>
      <c r="D4206" t="s">
        <v>13233</v>
      </c>
      <c r="E4206">
        <f t="shared" si="1977"/>
        <v>18</v>
      </c>
      <c r="F4206" t="s">
        <v>17821</v>
      </c>
      <c r="G4206" t="str">
        <f t="shared" si="1998"/>
        <v>(Mr. Fu Chun Keung ,PERSON)</v>
      </c>
    </row>
    <row r="4207" spans="1:11" ht="16.5" customHeight="1" x14ac:dyDescent="0.25">
      <c r="A4207" t="s">
        <v>9849</v>
      </c>
      <c r="B4207">
        <v>107</v>
      </c>
      <c r="C4207" t="str">
        <f t="shared" si="1997"/>
        <v>[(Mr. Guo Sijia ,PERSON)]</v>
      </c>
      <c r="D4207" t="s">
        <v>13004</v>
      </c>
      <c r="E4207">
        <f t="shared" si="1977"/>
        <v>14</v>
      </c>
      <c r="F4207" t="s">
        <v>17821</v>
      </c>
      <c r="G4207" t="str">
        <f t="shared" si="1998"/>
        <v>(Mr. Guo Sijia ,PERSON)</v>
      </c>
    </row>
    <row r="4208" spans="1:11" ht="16.5" customHeight="1" x14ac:dyDescent="0.25">
      <c r="A4208" t="s">
        <v>9185</v>
      </c>
      <c r="B4208">
        <v>107</v>
      </c>
      <c r="C4208" t="str">
        <f t="shared" si="1997"/>
        <v>[(Mr. Guo Zhaohui ,PERSON)]</v>
      </c>
      <c r="D4208" t="s">
        <v>13005</v>
      </c>
      <c r="E4208">
        <f t="shared" si="1977"/>
        <v>16</v>
      </c>
      <c r="F4208" t="s">
        <v>11322</v>
      </c>
      <c r="G4208" t="str">
        <f t="shared" si="1998"/>
        <v>(Mr. Guo Zhaohui ,PERSON)</v>
      </c>
    </row>
    <row r="4209" spans="1:7" ht="16.5" customHeight="1" x14ac:dyDescent="0.25">
      <c r="A4209" t="s">
        <v>6996</v>
      </c>
      <c r="B4209">
        <v>107</v>
      </c>
      <c r="C4209" t="str">
        <f t="shared" si="1997"/>
        <v>[(Mr. Huang Wengui ,PERSON)]</v>
      </c>
      <c r="D4209" t="s">
        <v>13006</v>
      </c>
      <c r="E4209">
        <f t="shared" si="1977"/>
        <v>17</v>
      </c>
      <c r="F4209" t="s">
        <v>11322</v>
      </c>
      <c r="G4209" t="str">
        <f t="shared" si="1998"/>
        <v>(Mr. Huang Wengui ,PERSON)</v>
      </c>
    </row>
    <row r="4210" spans="1:7" ht="16.5" customHeight="1" x14ac:dyDescent="0.25">
      <c r="A4210" t="s">
        <v>4512</v>
      </c>
      <c r="B4210">
        <v>107</v>
      </c>
      <c r="C4210" t="str">
        <f t="shared" si="1997"/>
        <v>[(Mr. Jiang Yulin ,PERSON)]</v>
      </c>
      <c r="D4210" t="s">
        <v>13007</v>
      </c>
      <c r="E4210">
        <f t="shared" si="1977"/>
        <v>16</v>
      </c>
      <c r="F4210" t="s">
        <v>11322</v>
      </c>
      <c r="G4210" t="str">
        <f t="shared" si="1998"/>
        <v>(Mr. Jiang Yulin ,PERSON)</v>
      </c>
    </row>
    <row r="4211" spans="1:7" ht="16.5" customHeight="1" x14ac:dyDescent="0.25">
      <c r="A4211" t="s">
        <v>5809</v>
      </c>
      <c r="B4211">
        <v>107</v>
      </c>
      <c r="C4211" t="str">
        <f t="shared" si="1997"/>
        <v>[(Mr. Leung Kee Wai ,PERSON)]</v>
      </c>
      <c r="D4211" t="s">
        <v>13008</v>
      </c>
      <c r="E4211">
        <f t="shared" si="1977"/>
        <v>18</v>
      </c>
      <c r="F4211" t="s">
        <v>17821</v>
      </c>
      <c r="G4211" t="str">
        <f t="shared" si="1998"/>
        <v>(Mr. Leung Kee Wai ,PERSON)</v>
      </c>
    </row>
    <row r="4212" spans="1:7" ht="16.5" customHeight="1" x14ac:dyDescent="0.25">
      <c r="A4212" t="s">
        <v>5007</v>
      </c>
      <c r="B4212">
        <v>107</v>
      </c>
      <c r="C4212" t="str">
        <f t="shared" si="1997"/>
        <v>[(Mr. Lim Chee Hoong ,PERSON)]</v>
      </c>
      <c r="D4212" t="s">
        <v>14381</v>
      </c>
      <c r="E4212">
        <f t="shared" si="1977"/>
        <v>19</v>
      </c>
      <c r="F4212" t="s">
        <v>17821</v>
      </c>
      <c r="G4212" t="str">
        <f t="shared" si="1998"/>
        <v>(Mr. Lim Chee Hoong ,PERSON)</v>
      </c>
    </row>
    <row r="4213" spans="1:7" ht="16.5" customHeight="1" x14ac:dyDescent="0.25">
      <c r="A4213" t="s">
        <v>5344</v>
      </c>
      <c r="B4213">
        <v>107</v>
      </c>
      <c r="C4213" t="str">
        <f t="shared" si="1997"/>
        <v>[(Mr. Lim Haw Kuang ,PERSON)]</v>
      </c>
      <c r="D4213" t="s">
        <v>13009</v>
      </c>
      <c r="E4213">
        <f t="shared" si="1977"/>
        <v>18</v>
      </c>
      <c r="F4213" t="s">
        <v>17821</v>
      </c>
      <c r="G4213" t="str">
        <f t="shared" si="1998"/>
        <v>(Mr. Lim Haw Kuang ,PERSON)</v>
      </c>
    </row>
    <row r="4214" spans="1:7" ht="16.5" customHeight="1" x14ac:dyDescent="0.25">
      <c r="A4214" t="s">
        <v>2804</v>
      </c>
      <c r="B4214">
        <v>107</v>
      </c>
      <c r="C4214" t="str">
        <f t="shared" si="1997"/>
        <v>[(Mr. Liu Yong ,PERSON)]</v>
      </c>
      <c r="D4214" t="s">
        <v>13010</v>
      </c>
      <c r="E4214">
        <f t="shared" si="1977"/>
        <v>13</v>
      </c>
      <c r="F4214" t="s">
        <v>17821</v>
      </c>
      <c r="G4214" t="str">
        <f t="shared" si="1998"/>
        <v>(Mr. Liu Yong ,PERSON)</v>
      </c>
    </row>
    <row r="4215" spans="1:7" ht="16.5" customHeight="1" x14ac:dyDescent="0.25">
      <c r="A4215" t="s">
        <v>8403</v>
      </c>
      <c r="B4215">
        <v>107</v>
      </c>
      <c r="C4215" t="str">
        <f t="shared" si="1997"/>
        <v>[(Mr. Liu Yung Chau ,PERSON)]</v>
      </c>
      <c r="D4215" t="s">
        <v>13011</v>
      </c>
      <c r="E4215">
        <f t="shared" si="1977"/>
        <v>18</v>
      </c>
      <c r="F4215" t="s">
        <v>17821</v>
      </c>
      <c r="G4215" t="str">
        <f t="shared" si="1998"/>
        <v>(Mr. Liu Yung Chau ,PERSON)</v>
      </c>
    </row>
    <row r="4216" spans="1:7" ht="16.5" customHeight="1" x14ac:dyDescent="0.25">
      <c r="A4216" t="s">
        <v>3805</v>
      </c>
      <c r="B4216">
        <v>107</v>
      </c>
      <c r="C4216" t="str">
        <f t="shared" si="1997"/>
        <v>[(Mr. Luo Junling ,PERSON)]</v>
      </c>
      <c r="D4216" t="s">
        <v>13012</v>
      </c>
      <c r="E4216">
        <f t="shared" si="1977"/>
        <v>16</v>
      </c>
      <c r="F4216" t="s">
        <v>11322</v>
      </c>
      <c r="G4216" t="str">
        <f t="shared" si="1998"/>
        <v>(Mr. Luo Junling ,PERSON)</v>
      </c>
    </row>
    <row r="4217" spans="1:7" ht="16.5" customHeight="1" x14ac:dyDescent="0.25">
      <c r="A4217" t="s">
        <v>1230</v>
      </c>
      <c r="B4217">
        <v>107</v>
      </c>
      <c r="C4217" t="str">
        <f t="shared" si="1997"/>
        <v>[(Mr. Tam Kwok Pui ,PERSON)]</v>
      </c>
      <c r="D4217" t="s">
        <v>13013</v>
      </c>
      <c r="E4217">
        <f t="shared" si="1977"/>
        <v>17</v>
      </c>
      <c r="F4217" t="s">
        <v>11322</v>
      </c>
      <c r="G4217" t="str">
        <f t="shared" si="1998"/>
        <v>(Mr. Tam Kwok Pui ,PERSON)</v>
      </c>
    </row>
    <row r="4218" spans="1:7" ht="16.5" customHeight="1" x14ac:dyDescent="0.25">
      <c r="A4218" t="s">
        <v>3028</v>
      </c>
      <c r="B4218">
        <v>107</v>
      </c>
      <c r="C4218" t="str">
        <f t="shared" si="1997"/>
        <v>[(Mr. TANG Wing Kwok ,PERSON)]</v>
      </c>
      <c r="D4218" t="s">
        <v>13014</v>
      </c>
      <c r="E4218">
        <f t="shared" si="1977"/>
        <v>19</v>
      </c>
      <c r="F4218" t="s">
        <v>17821</v>
      </c>
      <c r="G4218" t="str">
        <f t="shared" si="1998"/>
        <v>(Mr. TANG Wing Kwok ,PERSON)</v>
      </c>
    </row>
    <row r="4219" spans="1:7" ht="16.5" customHeight="1" x14ac:dyDescent="0.25">
      <c r="A4219" t="s">
        <v>3845</v>
      </c>
      <c r="B4219">
        <v>107</v>
      </c>
      <c r="C4219" t="str">
        <f t="shared" si="1997"/>
        <v>[(Mr. Victor Huang ,PERSON)]</v>
      </c>
      <c r="D4219" t="s">
        <v>13015</v>
      </c>
      <c r="E4219">
        <f t="shared" si="1977"/>
        <v>17</v>
      </c>
      <c r="F4219" t="s">
        <v>11322</v>
      </c>
      <c r="G4219" t="str">
        <f t="shared" si="1998"/>
        <v>(Mr. Victor Huang ,PERSON)</v>
      </c>
    </row>
    <row r="4220" spans="1:7" ht="16.5" customHeight="1" x14ac:dyDescent="0.25">
      <c r="A4220" t="s">
        <v>9882</v>
      </c>
      <c r="B4220">
        <v>107</v>
      </c>
      <c r="C4220" t="str">
        <f t="shared" si="1997"/>
        <v>[(Mr. Wang Dou ,PERSON)]</v>
      </c>
      <c r="D4220" t="s">
        <v>13016</v>
      </c>
      <c r="E4220">
        <f t="shared" si="1977"/>
        <v>13</v>
      </c>
      <c r="F4220" t="s">
        <v>17821</v>
      </c>
      <c r="G4220" t="str">
        <f t="shared" si="1998"/>
        <v>(Mr. Wang Dou ,PERSON)</v>
      </c>
    </row>
    <row r="4221" spans="1:7" ht="16.5" customHeight="1" x14ac:dyDescent="0.25">
      <c r="A4221" t="s">
        <v>8991</v>
      </c>
      <c r="B4221">
        <v>107</v>
      </c>
      <c r="C4221" t="str">
        <f t="shared" si="1997"/>
        <v>[(Mr. WANG Gefan ,PERSON)]</v>
      </c>
      <c r="D4221" t="s">
        <v>13017</v>
      </c>
      <c r="E4221">
        <f t="shared" si="1977"/>
        <v>15</v>
      </c>
      <c r="F4221" t="s">
        <v>17821</v>
      </c>
      <c r="G4221" t="str">
        <f t="shared" si="1998"/>
        <v>(Mr. WANG Gefan ,PERSON)</v>
      </c>
    </row>
    <row r="4222" spans="1:7" ht="16.5" customHeight="1" x14ac:dyDescent="0.25">
      <c r="A4222" t="s">
        <v>6772</v>
      </c>
      <c r="B4222">
        <v>107</v>
      </c>
      <c r="C4222" t="str">
        <f t="shared" si="1997"/>
        <v>[(Mr. Wang Wei ,PERSON)]</v>
      </c>
      <c r="D4222" t="s">
        <v>13018</v>
      </c>
      <c r="E4222">
        <f t="shared" si="1977"/>
        <v>13</v>
      </c>
      <c r="F4222" t="s">
        <v>17821</v>
      </c>
      <c r="G4222" t="str">
        <f t="shared" si="1998"/>
        <v>(Mr. Wang Wei ,PERSON)</v>
      </c>
    </row>
    <row r="4223" spans="1:7" ht="16.5" customHeight="1" x14ac:dyDescent="0.25">
      <c r="A4223" t="s">
        <v>2048</v>
      </c>
      <c r="B4223">
        <v>107</v>
      </c>
      <c r="C4223" t="str">
        <f t="shared" si="1997"/>
        <v>[(Mr. Wang Yongyue ,PERSON)]</v>
      </c>
      <c r="D4223" t="s">
        <v>13019</v>
      </c>
      <c r="E4223">
        <f t="shared" si="1977"/>
        <v>17</v>
      </c>
      <c r="F4223" t="s">
        <v>11322</v>
      </c>
      <c r="G4223" t="str">
        <f t="shared" si="1998"/>
        <v>(Mr. Wang Yongyue ,PERSON)</v>
      </c>
    </row>
    <row r="4224" spans="1:7" ht="16.5" customHeight="1" x14ac:dyDescent="0.25">
      <c r="A4224" t="s">
        <v>10701</v>
      </c>
      <c r="B4224">
        <v>107</v>
      </c>
      <c r="C4224" t="str">
        <f t="shared" si="1997"/>
        <v>[(Mr. Weng Weilin ,PERSON)]</v>
      </c>
      <c r="D4224" t="s">
        <v>14382</v>
      </c>
      <c r="E4224">
        <f t="shared" si="1977"/>
        <v>16</v>
      </c>
      <c r="F4224" t="s">
        <v>11322</v>
      </c>
      <c r="G4224" t="str">
        <f t="shared" si="1998"/>
        <v>(Mr. Weng Weilin ,PERSON)</v>
      </c>
    </row>
    <row r="4225" spans="1:7" ht="16.5" customHeight="1" x14ac:dyDescent="0.25">
      <c r="A4225" t="s">
        <v>6867</v>
      </c>
      <c r="B4225">
        <v>107</v>
      </c>
      <c r="C4225" t="str">
        <f t="shared" si="1997"/>
        <v>[(Mr. Yi Weiming ,PERSON)]</v>
      </c>
      <c r="D4225" t="s">
        <v>13020</v>
      </c>
      <c r="E4225">
        <f t="shared" si="1977"/>
        <v>15</v>
      </c>
      <c r="F4225" t="s">
        <v>17821</v>
      </c>
      <c r="G4225" t="str">
        <f t="shared" si="1998"/>
        <v>(Mr. Yi Weiming ,PERSON)</v>
      </c>
    </row>
    <row r="4226" spans="1:7" ht="16.5" customHeight="1" x14ac:dyDescent="0.25">
      <c r="A4226" t="s">
        <v>404</v>
      </c>
      <c r="B4226">
        <v>107</v>
      </c>
      <c r="C4226" t="str">
        <f t="shared" si="1997"/>
        <v>[(Mr. Yu Weijun ,PERSON)]</v>
      </c>
      <c r="D4226" t="s">
        <v>13021</v>
      </c>
      <c r="E4226">
        <f t="shared" si="1977"/>
        <v>14</v>
      </c>
      <c r="F4226" t="s">
        <v>17821</v>
      </c>
      <c r="G4226" t="str">
        <f t="shared" si="1998"/>
        <v>(Mr. Yu Weijun ,PERSON)</v>
      </c>
    </row>
    <row r="4227" spans="1:7" ht="16.5" customHeight="1" x14ac:dyDescent="0.25">
      <c r="A4227" t="s">
        <v>2797</v>
      </c>
      <c r="B4227">
        <v>107</v>
      </c>
      <c r="C4227" t="str">
        <f t="shared" si="1997"/>
        <v>[(Mr. Zang Weizhong ,PERSON)]</v>
      </c>
      <c r="D4227" t="s">
        <v>13022</v>
      </c>
      <c r="E4227">
        <f t="shared" ref="E4227:E4290" si="1999">LEN(D4227)</f>
        <v>18</v>
      </c>
      <c r="F4227" t="s">
        <v>17821</v>
      </c>
      <c r="G4227" t="str">
        <f t="shared" si="1998"/>
        <v>(Mr. Zang Weizhong ,PERSON)</v>
      </c>
    </row>
    <row r="4228" spans="1:7" ht="16.5" customHeight="1" x14ac:dyDescent="0.25">
      <c r="A4228" t="s">
        <v>2927</v>
      </c>
      <c r="B4228">
        <v>107</v>
      </c>
      <c r="C4228" t="str">
        <f t="shared" si="1997"/>
        <v>[(Mr. Zhang Yude ,PERSON)]</v>
      </c>
      <c r="D4228" t="s">
        <v>13023</v>
      </c>
      <c r="E4228">
        <f t="shared" si="1999"/>
        <v>15</v>
      </c>
      <c r="F4228" t="s">
        <v>17821</v>
      </c>
      <c r="G4228" t="str">
        <f t="shared" si="1998"/>
        <v>(Mr. Zhang Yude ,PERSON)</v>
      </c>
    </row>
    <row r="4229" spans="1:7" ht="16.5" customHeight="1" x14ac:dyDescent="0.25">
      <c r="A4229" t="s">
        <v>8938</v>
      </c>
      <c r="B4229">
        <v>107</v>
      </c>
      <c r="C4229" t="str">
        <f t="shared" si="1997"/>
        <v>[(Ms. Caroline Irene Chen,PERSON)]</v>
      </c>
      <c r="D4229" t="s">
        <v>14383</v>
      </c>
      <c r="E4229">
        <f t="shared" si="1999"/>
        <v>23</v>
      </c>
      <c r="F4229" t="s">
        <v>17821</v>
      </c>
      <c r="G4229" t="str">
        <f t="shared" si="1998"/>
        <v>(Ms. Caroline Irene Chen,PERSON)</v>
      </c>
    </row>
    <row r="4230" spans="1:7" ht="16.5" customHeight="1" x14ac:dyDescent="0.25">
      <c r="A4230" t="s">
        <v>10529</v>
      </c>
      <c r="B4230">
        <v>107</v>
      </c>
      <c r="C4230" t="str">
        <f t="shared" si="1997"/>
        <v>[(Ms. Hu Xiaomin ,PERSON)]</v>
      </c>
      <c r="D4230" t="s">
        <v>13024</v>
      </c>
      <c r="E4230">
        <f t="shared" si="1999"/>
        <v>15</v>
      </c>
      <c r="F4230" t="s">
        <v>17821</v>
      </c>
      <c r="G4230" t="str">
        <f t="shared" si="1998"/>
        <v>(Ms. Hu Xiaomin ,PERSON)</v>
      </c>
    </row>
    <row r="4231" spans="1:7" ht="16.5" customHeight="1" x14ac:dyDescent="0.25">
      <c r="A4231" t="s">
        <v>3913</v>
      </c>
      <c r="B4231">
        <v>107</v>
      </c>
      <c r="C4231" t="str">
        <f t="shared" si="1997"/>
        <v>[(Ms. Ko Sau Mee ,PERSON)]</v>
      </c>
      <c r="D4231" t="s">
        <v>13025</v>
      </c>
      <c r="E4231">
        <f t="shared" si="1999"/>
        <v>15</v>
      </c>
      <c r="F4231" t="s">
        <v>17931</v>
      </c>
      <c r="G4231" t="str">
        <f t="shared" si="1998"/>
        <v>(Ms. Ko Sau Mee ,PERSON)</v>
      </c>
    </row>
    <row r="4232" spans="1:7" ht="16.5" customHeight="1" x14ac:dyDescent="0.25">
      <c r="A4232" t="s">
        <v>5036</v>
      </c>
      <c r="B4232">
        <v>107</v>
      </c>
      <c r="C4232" t="str">
        <f t="shared" si="1997"/>
        <v>[(Ms. Shi Dongying ,PERSON)]</v>
      </c>
      <c r="D4232" t="s">
        <v>13026</v>
      </c>
      <c r="E4232">
        <f t="shared" si="1999"/>
        <v>17</v>
      </c>
      <c r="F4232" t="s">
        <v>17821</v>
      </c>
      <c r="G4232" t="str">
        <f t="shared" si="1998"/>
        <v>(Ms. Shi Dongying ,PERSON)</v>
      </c>
    </row>
    <row r="4233" spans="1:7" ht="16.5" customHeight="1" x14ac:dyDescent="0.25">
      <c r="A4233" t="s">
        <v>6490</v>
      </c>
      <c r="B4233">
        <v>107</v>
      </c>
      <c r="C4233" t="str">
        <f t="shared" si="1997"/>
        <v>[(Ms. Tsui Wai Yeung Janis,PERSON)]</v>
      </c>
      <c r="D4233" t="s">
        <v>13027</v>
      </c>
      <c r="E4233">
        <f t="shared" si="1999"/>
        <v>24</v>
      </c>
      <c r="F4233" t="s">
        <v>17931</v>
      </c>
      <c r="G4233" t="str">
        <f t="shared" si="1998"/>
        <v>(Ms. Tsui Wai Yeung Janis,PERSON)</v>
      </c>
    </row>
    <row r="4234" spans="1:7" ht="16.5" customHeight="1" x14ac:dyDescent="0.25">
      <c r="A4234" t="s">
        <v>4350</v>
      </c>
      <c r="B4234">
        <v>107</v>
      </c>
      <c r="C4234" t="str">
        <f t="shared" si="1997"/>
        <v>[(Ms. WANG Jian ,PERSON)]</v>
      </c>
      <c r="D4234" t="s">
        <v>13028</v>
      </c>
      <c r="E4234">
        <f t="shared" si="1999"/>
        <v>14</v>
      </c>
      <c r="F4234" t="s">
        <v>17821</v>
      </c>
      <c r="G4234" t="str">
        <f t="shared" si="1998"/>
        <v>(Ms. WANG Jian ,PERSON)</v>
      </c>
    </row>
    <row r="4235" spans="1:7" ht="16.5" customHeight="1" x14ac:dyDescent="0.25">
      <c r="A4235" t="s">
        <v>7088</v>
      </c>
      <c r="B4235">
        <v>107</v>
      </c>
      <c r="C4235" t="str">
        <f t="shared" si="1997"/>
        <v>[(Ms. WEI Miaochang ,PERSON)]</v>
      </c>
      <c r="D4235" t="s">
        <v>13029</v>
      </c>
      <c r="E4235">
        <f t="shared" si="1999"/>
        <v>18</v>
      </c>
      <c r="F4235" t="s">
        <v>17821</v>
      </c>
      <c r="G4235" t="str">
        <f t="shared" si="1998"/>
        <v>(Ms. WEI Miaochang ,PERSON)</v>
      </c>
    </row>
    <row r="4236" spans="1:7" ht="16.5" customHeight="1" x14ac:dyDescent="0.25">
      <c r="A4236" t="s">
        <v>10431</v>
      </c>
      <c r="B4236">
        <v>107</v>
      </c>
      <c r="C4236" t="str">
        <f t="shared" si="1997"/>
        <v>[(Ms. Wong Pui Yee Edith ,PERSON)]</v>
      </c>
      <c r="D4236" t="s">
        <v>13030</v>
      </c>
      <c r="E4236">
        <f t="shared" si="1999"/>
        <v>23</v>
      </c>
      <c r="F4236" t="s">
        <v>17931</v>
      </c>
      <c r="G4236" t="str">
        <f t="shared" si="1998"/>
        <v>(Ms. Wong Pui Yee Edith ,PERSON)</v>
      </c>
    </row>
    <row r="4237" spans="1:7" ht="16.5" customHeight="1" x14ac:dyDescent="0.25">
      <c r="A4237" t="s">
        <v>8703</v>
      </c>
      <c r="B4237">
        <v>107</v>
      </c>
      <c r="C4237" t="str">
        <f t="shared" si="1997"/>
        <v>[(Ms. YUEN Wai Yee ,PERSON)]</v>
      </c>
      <c r="D4237" t="s">
        <v>13031</v>
      </c>
      <c r="E4237">
        <f t="shared" si="1999"/>
        <v>17</v>
      </c>
      <c r="F4237" t="s">
        <v>17821</v>
      </c>
      <c r="G4237" t="str">
        <f t="shared" si="1998"/>
        <v>(Ms. YUEN Wai Yee ,PERSON)</v>
      </c>
    </row>
    <row r="4238" spans="1:7" ht="16.5" customHeight="1" x14ac:dyDescent="0.25">
      <c r="A4238" t="s">
        <v>5297</v>
      </c>
      <c r="B4238">
        <v>107</v>
      </c>
      <c r="C4238" t="str">
        <f t="shared" si="1997"/>
        <v>[(Ms. ZHU Jianqin,PERSON)]</v>
      </c>
      <c r="D4238" t="s">
        <v>13032</v>
      </c>
      <c r="E4238">
        <f t="shared" si="1999"/>
        <v>15</v>
      </c>
      <c r="F4238" t="s">
        <v>17821</v>
      </c>
      <c r="G4238" t="str">
        <f t="shared" si="1998"/>
        <v>(Ms. ZHU Jianqin,PERSON)</v>
      </c>
    </row>
    <row r="4239" spans="1:7" ht="16.5" customHeight="1" x14ac:dyDescent="0.25">
      <c r="A4239" t="s">
        <v>2126</v>
      </c>
      <c r="B4239">
        <v>107</v>
      </c>
    </row>
    <row r="4240" spans="1:7" ht="16.5" customHeight="1" x14ac:dyDescent="0.25">
      <c r="A4240" t="s">
        <v>3671</v>
      </c>
      <c r="B4240">
        <v>107</v>
      </c>
    </row>
    <row r="4241" spans="1:17" ht="16.5" customHeight="1" x14ac:dyDescent="0.25">
      <c r="A4241" t="s">
        <v>7063</v>
      </c>
      <c r="B4241">
        <v>107</v>
      </c>
      <c r="C4241" t="str">
        <f t="shared" ref="C4241:C4242" si="2000">"["&amp;G4241&amp;K4241&amp;N4241&amp;Q4241&amp;"]"</f>
        <v>[(Remuneration Committee,TITLE)( Mr. Wong Vinci ,PERSON)(Mr. Or Kevin ,PERSON)(Mr. Ngai Shi Shing, Godfrey,PERSON)]</v>
      </c>
      <c r="D4241" t="s">
        <v>14003</v>
      </c>
      <c r="E4241">
        <f t="shared" si="1999"/>
        <v>22</v>
      </c>
      <c r="F4241" t="s">
        <v>17892</v>
      </c>
      <c r="G4241" t="str">
        <f t="shared" ref="G4241:G4251" si="2001">"("&amp;D4241&amp;","&amp;F4241&amp;")"</f>
        <v>(Remuneration Committee,TITLE)</v>
      </c>
      <c r="H4241" t="s">
        <v>17418</v>
      </c>
      <c r="I4241">
        <f t="shared" ref="I4241:I4242" si="2002">LEN(H4241)</f>
        <v>16</v>
      </c>
      <c r="J4241" t="s">
        <v>17821</v>
      </c>
      <c r="K4241" t="str">
        <f t="shared" ref="K4241:K4242" si="2003">"("&amp;H4241&amp;","&amp;J4241&amp;")"</f>
        <v>( Mr. Wong Vinci ,PERSON)</v>
      </c>
      <c r="L4241" t="s">
        <v>17017</v>
      </c>
      <c r="M4241" t="s">
        <v>17821</v>
      </c>
      <c r="N4241" t="str">
        <f t="shared" ref="N4241:N4242" si="2004">"("&amp;L4241&amp;","&amp;M4241&amp;")"</f>
        <v>(Mr. Or Kevin ,PERSON)</v>
      </c>
      <c r="O4241" t="s">
        <v>17439</v>
      </c>
      <c r="P4241" t="s">
        <v>17821</v>
      </c>
      <c r="Q4241" t="str">
        <f t="shared" ref="Q4241:Q4242" si="2005">"("&amp;O4241&amp;","&amp;P4241&amp;")"</f>
        <v>(Mr. Ngai Shi Shing, Godfrey,PERSON)</v>
      </c>
    </row>
    <row r="4242" spans="1:17" ht="16.5" customHeight="1" x14ac:dyDescent="0.25">
      <c r="A4242" t="s">
        <v>5151</v>
      </c>
      <c r="B4242">
        <v>107</v>
      </c>
      <c r="C4242" t="str">
        <f t="shared" si="2000"/>
        <v>[(Remuneration Committee,TITLE)( Ms. Chen Weijie ,PERSON)( Mr. Cheung Wai Hung ,PERSON)(Mr. Chan Cheong Tat ,PERSON)]</v>
      </c>
      <c r="D4242" t="s">
        <v>14003</v>
      </c>
      <c r="E4242">
        <f t="shared" si="1999"/>
        <v>22</v>
      </c>
      <c r="F4242" t="s">
        <v>17892</v>
      </c>
      <c r="G4242" t="str">
        <f t="shared" si="2001"/>
        <v>(Remuneration Committee,TITLE)</v>
      </c>
      <c r="H4242" t="s">
        <v>17419</v>
      </c>
      <c r="I4242">
        <f t="shared" si="2002"/>
        <v>17</v>
      </c>
      <c r="J4242" t="s">
        <v>17821</v>
      </c>
      <c r="K4242" t="str">
        <f t="shared" si="2003"/>
        <v>( Ms. Chen Weijie ,PERSON)</v>
      </c>
      <c r="L4242" t="s">
        <v>17429</v>
      </c>
      <c r="M4242" t="s">
        <v>17821</v>
      </c>
      <c r="N4242" t="str">
        <f t="shared" si="2004"/>
        <v>( Mr. Cheung Wai Hung ,PERSON)</v>
      </c>
      <c r="O4242" t="s">
        <v>17440</v>
      </c>
      <c r="P4242" t="s">
        <v>17821</v>
      </c>
      <c r="Q4242" t="str">
        <f t="shared" si="2005"/>
        <v>(Mr. Chan Cheong Tat ,PERSON)</v>
      </c>
    </row>
    <row r="4243" spans="1:17" ht="16.5" customHeight="1" x14ac:dyDescent="0.25">
      <c r="A4243" t="s">
        <v>6834</v>
      </c>
      <c r="B4243">
        <v>107</v>
      </c>
      <c r="C4243" t="str">
        <f t="shared" ref="C4243:C4250" si="2006">"["&amp;G4243&amp;"]"</f>
        <v>[(Tang Fen ,PERSON)]</v>
      </c>
      <c r="D4243" t="s">
        <v>13033</v>
      </c>
      <c r="E4243">
        <f t="shared" si="1999"/>
        <v>9</v>
      </c>
      <c r="F4243" t="s">
        <v>17821</v>
      </c>
      <c r="G4243" t="str">
        <f t="shared" si="2001"/>
        <v>(Tang Fen ,PERSON)</v>
      </c>
    </row>
    <row r="4244" spans="1:17" ht="16.5" customHeight="1" x14ac:dyDescent="0.25">
      <c r="A4244" t="s">
        <v>5369</v>
      </c>
      <c r="B4244">
        <v>107</v>
      </c>
      <c r="C4244" t="str">
        <f t="shared" si="2006"/>
        <v>[(TUS Corporate Finance Limited ,ORG)]</v>
      </c>
      <c r="D4244" t="s">
        <v>12070</v>
      </c>
      <c r="E4244">
        <f t="shared" si="1999"/>
        <v>30</v>
      </c>
      <c r="F4244" t="s">
        <v>17756</v>
      </c>
      <c r="G4244" t="str">
        <f t="shared" si="2001"/>
        <v>(TUS Corporate Finance Limited ,ORG)</v>
      </c>
    </row>
    <row r="4245" spans="1:17" ht="16.5" customHeight="1" x14ac:dyDescent="0.25">
      <c r="A4245" t="s">
        <v>4453</v>
      </c>
      <c r="B4245">
        <v>107</v>
      </c>
      <c r="C4245" t="str">
        <f t="shared" si="2006"/>
        <v>[(Wang Zheng ,PERSON)]</v>
      </c>
      <c r="D4245" t="s">
        <v>13034</v>
      </c>
      <c r="E4245">
        <f t="shared" si="1999"/>
        <v>11</v>
      </c>
      <c r="F4245" t="s">
        <v>11322</v>
      </c>
      <c r="G4245" t="str">
        <f t="shared" si="2001"/>
        <v>(Wang Zheng ,PERSON)</v>
      </c>
    </row>
    <row r="4246" spans="1:17" ht="16.5" customHeight="1" x14ac:dyDescent="0.25">
      <c r="A4246" t="s">
        <v>10952</v>
      </c>
      <c r="B4246">
        <v>107</v>
      </c>
      <c r="C4246" t="str">
        <f t="shared" si="2006"/>
        <v>[(WEN Tao ,PERSON)]</v>
      </c>
      <c r="D4246" t="s">
        <v>13035</v>
      </c>
      <c r="E4246">
        <f t="shared" si="1999"/>
        <v>8</v>
      </c>
      <c r="F4246" t="s">
        <v>18050</v>
      </c>
      <c r="G4246" t="str">
        <f t="shared" si="2001"/>
        <v>(WEN Tao ,PERSON)</v>
      </c>
    </row>
    <row r="4247" spans="1:17" ht="16.5" customHeight="1" x14ac:dyDescent="0.25">
      <c r="A4247" t="s">
        <v>14459</v>
      </c>
      <c r="B4247">
        <v>107</v>
      </c>
      <c r="C4247" t="str">
        <f t="shared" si="2006"/>
        <v>[(Legal advisers to Sole Sponsor and the Underwriters,TITLE)]</v>
      </c>
      <c r="D4247" t="s">
        <v>14460</v>
      </c>
      <c r="E4247">
        <f t="shared" si="1999"/>
        <v>51</v>
      </c>
      <c r="F4247" t="s">
        <v>17956</v>
      </c>
      <c r="G4247" t="str">
        <f t="shared" si="2001"/>
        <v>(Legal advisers to Sole Sponsor and the Underwriters,TITLE)</v>
      </c>
    </row>
    <row r="4248" spans="1:17" ht="16.5" customHeight="1" x14ac:dyDescent="0.25">
      <c r="A4248" t="s">
        <v>4483</v>
      </c>
      <c r="B4248">
        <v>107</v>
      </c>
      <c r="C4248" t="str">
        <f t="shared" si="2006"/>
        <v>[(Wong Kwok Wai, Albert ,PERSON)]</v>
      </c>
      <c r="D4248" t="s">
        <v>13036</v>
      </c>
      <c r="E4248">
        <f t="shared" si="1999"/>
        <v>22</v>
      </c>
      <c r="F4248" t="s">
        <v>17821</v>
      </c>
      <c r="G4248" t="str">
        <f t="shared" si="2001"/>
        <v>(Wong Kwok Wai, Albert ,PERSON)</v>
      </c>
    </row>
    <row r="4249" spans="1:17" ht="16.5" customHeight="1" x14ac:dyDescent="0.25">
      <c r="A4249" t="s">
        <v>10999</v>
      </c>
      <c r="B4249">
        <v>107</v>
      </c>
      <c r="C4249" t="str">
        <f t="shared" si="2006"/>
        <v>[(Yi Xu ,PERSON)]</v>
      </c>
      <c r="D4249" t="s">
        <v>15932</v>
      </c>
      <c r="E4249">
        <f t="shared" si="1999"/>
        <v>6</v>
      </c>
      <c r="F4249" t="s">
        <v>17821</v>
      </c>
      <c r="G4249" t="str">
        <f t="shared" si="2001"/>
        <v>(Yi Xu ,PERSON)</v>
      </c>
    </row>
    <row r="4250" spans="1:17" ht="16.5" customHeight="1" x14ac:dyDescent="0.25">
      <c r="A4250" t="s">
        <v>5604</v>
      </c>
      <c r="B4250">
        <v>107</v>
      </c>
      <c r="C4250" t="str">
        <f t="shared" si="2006"/>
        <v>[(ZHUANG Wensheng ,PERSON)]</v>
      </c>
      <c r="D4250" t="s">
        <v>13037</v>
      </c>
      <c r="E4250">
        <f t="shared" si="1999"/>
        <v>16</v>
      </c>
      <c r="F4250" t="s">
        <v>17821</v>
      </c>
      <c r="G4250" t="str">
        <f t="shared" si="2001"/>
        <v>(ZHUANG Wensheng ,PERSON)</v>
      </c>
    </row>
    <row r="4251" spans="1:17" ht="16.5" customHeight="1" x14ac:dyDescent="0.25">
      <c r="A4251" t="s">
        <v>15458</v>
      </c>
      <c r="B4251">
        <v>108</v>
      </c>
      <c r="C4251" t="str">
        <f>"["&amp;G4251&amp;K4251&amp;"]"</f>
        <v>[(Receiving Banks ,TITLE)(Bank of China (Hong Kong) Limited ,ORG)]</v>
      </c>
      <c r="D4251" t="s">
        <v>15459</v>
      </c>
      <c r="E4251">
        <f t="shared" si="1999"/>
        <v>16</v>
      </c>
      <c r="F4251" t="s">
        <v>11314</v>
      </c>
      <c r="G4251" t="str">
        <f t="shared" si="2001"/>
        <v>(Receiving Banks ,TITLE)</v>
      </c>
      <c r="H4251" t="s">
        <v>15460</v>
      </c>
      <c r="I4251">
        <f t="shared" ref="I4251" si="2007">LEN(H4251)</f>
        <v>34</v>
      </c>
      <c r="J4251" t="s">
        <v>17891</v>
      </c>
      <c r="K4251" t="str">
        <f>"("&amp;H4251&amp;","&amp;J4251&amp;")"</f>
        <v>(Bank of China (Hong Kong) Limited ,ORG)</v>
      </c>
    </row>
    <row r="4252" spans="1:17" ht="16.5" customHeight="1" x14ac:dyDescent="0.25">
      <c r="A4252" t="s">
        <v>6055</v>
      </c>
      <c r="B4252">
        <v>108</v>
      </c>
    </row>
    <row r="4253" spans="1:17" ht="16.5" customHeight="1" x14ac:dyDescent="0.25">
      <c r="A4253" t="s">
        <v>5016</v>
      </c>
      <c r="B4253">
        <v>108</v>
      </c>
      <c r="C4253" t="str">
        <f t="shared" ref="C4253:C4256" si="2008">"["&amp;G4253&amp;"]"</f>
        <v>[(Addleshaw Goddard (Hong Kong) LLP ,ORG)]</v>
      </c>
      <c r="D4253" t="s">
        <v>17088</v>
      </c>
      <c r="E4253">
        <f t="shared" si="1999"/>
        <v>34</v>
      </c>
      <c r="F4253" t="s">
        <v>17756</v>
      </c>
      <c r="G4253" t="str">
        <f t="shared" ref="G4253:G4262" si="2009">"("&amp;D4253&amp;","&amp;F4253&amp;")"</f>
        <v>(Addleshaw Goddard (Hong Kong) LLP ,ORG)</v>
      </c>
    </row>
    <row r="4254" spans="1:17" ht="16.5" customHeight="1" x14ac:dyDescent="0.25">
      <c r="A4254" t="s">
        <v>1025</v>
      </c>
      <c r="B4254">
        <v>108</v>
      </c>
      <c r="C4254" t="str">
        <f t="shared" si="2008"/>
        <v>[(Shu Jin Law Firm ,ORG)]</v>
      </c>
      <c r="D4254" t="s">
        <v>17194</v>
      </c>
      <c r="E4254">
        <f t="shared" si="1999"/>
        <v>17</v>
      </c>
      <c r="F4254" t="s">
        <v>18024</v>
      </c>
      <c r="G4254" t="str">
        <f t="shared" si="2009"/>
        <v>(Shu Jin Law Firm ,ORG)</v>
      </c>
    </row>
    <row r="4255" spans="1:17" ht="16.5" customHeight="1" x14ac:dyDescent="0.25">
      <c r="A4255" t="s">
        <v>1590</v>
      </c>
      <c r="B4255">
        <v>108</v>
      </c>
      <c r="C4255" t="str">
        <f t="shared" si="2008"/>
        <v>[(V&amp;T Law Firm ,ORG)]</v>
      </c>
      <c r="D4255" t="s">
        <v>17195</v>
      </c>
      <c r="E4255">
        <f t="shared" si="1999"/>
        <v>13</v>
      </c>
      <c r="F4255" t="s">
        <v>18024</v>
      </c>
      <c r="G4255" t="str">
        <f t="shared" si="2009"/>
        <v>(V&amp;T Law Firm ,ORG)</v>
      </c>
    </row>
    <row r="4256" spans="1:17" ht="16.5" customHeight="1" x14ac:dyDescent="0.25">
      <c r="A4256" t="s">
        <v>10892</v>
      </c>
      <c r="B4256">
        <v>108</v>
      </c>
      <c r="C4256" t="str">
        <f t="shared" si="2008"/>
        <v>[(China Merchants Securities (HK) Co., Limited,ORG)]</v>
      </c>
      <c r="D4256" t="s">
        <v>2586</v>
      </c>
      <c r="E4256">
        <f t="shared" si="1999"/>
        <v>44</v>
      </c>
      <c r="F4256" t="s">
        <v>17756</v>
      </c>
      <c r="G4256" t="str">
        <f t="shared" si="2009"/>
        <v>(China Merchants Securities (HK) Co., Limited,ORG)</v>
      </c>
    </row>
    <row r="4257" spans="1:11" ht="16.5" customHeight="1" x14ac:dyDescent="0.25">
      <c r="A4257" t="s">
        <v>10197</v>
      </c>
      <c r="B4257">
        <v>108</v>
      </c>
      <c r="C4257" t="str">
        <f t="shared" ref="C4257:C4258" si="2010">"["&amp;G4257&amp;K4257&amp;"]"</f>
        <v>[(Company secretary,TITLE)( Mr. Chan Tsang Mo,PERSON)]</v>
      </c>
      <c r="D4257" t="s">
        <v>111</v>
      </c>
      <c r="E4257">
        <f t="shared" si="1999"/>
        <v>17</v>
      </c>
      <c r="F4257" t="s">
        <v>17892</v>
      </c>
      <c r="G4257" t="str">
        <f t="shared" si="2009"/>
        <v>(Company secretary,TITLE)</v>
      </c>
      <c r="H4257" t="s">
        <v>16726</v>
      </c>
      <c r="I4257">
        <f t="shared" ref="I4257" si="2011">LEN(H4257)</f>
        <v>18</v>
      </c>
      <c r="J4257" t="s">
        <v>17821</v>
      </c>
      <c r="K4257" t="str">
        <f t="shared" ref="K4257:K4258" si="2012">"("&amp;H4257&amp;","&amp;J4257&amp;")"</f>
        <v>( Mr. Chan Tsang Mo,PERSON)</v>
      </c>
    </row>
    <row r="4258" spans="1:11" ht="16.5" customHeight="1" x14ac:dyDescent="0.25">
      <c r="A4258" t="s">
        <v>7155</v>
      </c>
      <c r="B4258">
        <v>108</v>
      </c>
      <c r="C4258" t="str">
        <f t="shared" si="2010"/>
        <v>[(Compliance adviser,TITLE)( Vinco Capital Limited ,ORG)]</v>
      </c>
      <c r="D4258" t="s">
        <v>160</v>
      </c>
      <c r="E4258">
        <f t="shared" si="1999"/>
        <v>18</v>
      </c>
      <c r="F4258" t="s">
        <v>17892</v>
      </c>
      <c r="G4258" t="str">
        <f t="shared" si="2009"/>
        <v>(Compliance adviser,TITLE)</v>
      </c>
      <c r="H4258" t="s">
        <v>16418</v>
      </c>
      <c r="I4258">
        <f t="shared" ref="I4258" si="2013">LEN(H4258)</f>
        <v>23</v>
      </c>
      <c r="J4258" t="s">
        <v>17891</v>
      </c>
      <c r="K4258" t="str">
        <f t="shared" si="2012"/>
        <v>( Vinco Capital Limited ,ORG)</v>
      </c>
    </row>
    <row r="4259" spans="1:11" ht="16.5" customHeight="1" x14ac:dyDescent="0.25">
      <c r="A4259" t="s">
        <v>15702</v>
      </c>
      <c r="B4259">
        <v>108</v>
      </c>
      <c r="C4259" t="str">
        <f t="shared" ref="C4259:C4262" si="2014">"["&amp;G4259&amp;"]"</f>
        <v>[(Deutsche Bank AG, Hong Kong Branch,ORG)]</v>
      </c>
      <c r="D4259" t="s">
        <v>3321</v>
      </c>
      <c r="E4259">
        <f t="shared" si="1999"/>
        <v>34</v>
      </c>
      <c r="F4259" t="s">
        <v>17958</v>
      </c>
      <c r="G4259" t="str">
        <f t="shared" si="2009"/>
        <v>(Deutsche Bank AG, Hong Kong Branch,ORG)</v>
      </c>
    </row>
    <row r="4260" spans="1:11" ht="16.5" customHeight="1" x14ac:dyDescent="0.25">
      <c r="A4260" t="s">
        <v>6548</v>
      </c>
      <c r="B4260">
        <v>108</v>
      </c>
      <c r="C4260" t="str">
        <f t="shared" si="2014"/>
        <v>[(Dr. Jingsong Wang ,PERSON)]</v>
      </c>
      <c r="D4260" t="s">
        <v>11541</v>
      </c>
      <c r="E4260">
        <f t="shared" si="1999"/>
        <v>18</v>
      </c>
      <c r="F4260" t="s">
        <v>18022</v>
      </c>
      <c r="G4260" t="str">
        <f t="shared" si="2009"/>
        <v>(Dr. Jingsong Wang ,PERSON)</v>
      </c>
    </row>
    <row r="4261" spans="1:11" ht="16.5" customHeight="1" x14ac:dyDescent="0.25">
      <c r="A4261" t="s">
        <v>15831</v>
      </c>
      <c r="B4261">
        <v>108</v>
      </c>
      <c r="C4261" t="str">
        <f t="shared" si="2014"/>
        <v>[(Frost &amp; Sullivan (Beijing) Inc., Shanghai Branch Co.,ORG)]</v>
      </c>
      <c r="D4261" t="s">
        <v>7340</v>
      </c>
      <c r="E4261">
        <f t="shared" si="1999"/>
        <v>52</v>
      </c>
      <c r="F4261" t="s">
        <v>17887</v>
      </c>
      <c r="G4261" t="str">
        <f t="shared" si="2009"/>
        <v>(Frost &amp; Sullivan (Beijing) Inc., Shanghai Branch Co.,ORG)</v>
      </c>
    </row>
    <row r="4262" spans="1:11" ht="16.5" customHeight="1" x14ac:dyDescent="0.25">
      <c r="A4262" t="s">
        <v>2397</v>
      </c>
      <c r="B4262">
        <v>108</v>
      </c>
      <c r="C4262" t="str">
        <f t="shared" si="2014"/>
        <v>[(Haiwen &amp; Partners,ORG)]</v>
      </c>
      <c r="D4262" t="s">
        <v>15933</v>
      </c>
      <c r="E4262">
        <f t="shared" si="1999"/>
        <v>17</v>
      </c>
      <c r="F4262" t="s">
        <v>17958</v>
      </c>
      <c r="G4262" t="str">
        <f t="shared" si="2009"/>
        <v>(Haiwen &amp; Partners,ORG)</v>
      </c>
    </row>
    <row r="4263" spans="1:11" ht="16.5" customHeight="1" x14ac:dyDescent="0.25">
      <c r="A4263" t="s">
        <v>3670</v>
      </c>
      <c r="B4263">
        <v>108</v>
      </c>
    </row>
    <row r="4264" spans="1:11" ht="16.5" customHeight="1" x14ac:dyDescent="0.25">
      <c r="A4264" t="s">
        <v>3617</v>
      </c>
      <c r="B4264">
        <v>108</v>
      </c>
      <c r="C4264" t="str">
        <f t="shared" ref="C4264:C4265" si="2015">"["&amp;G4264&amp;"]"</f>
        <v>[(Hu Zhurong ,PERSON)]</v>
      </c>
      <c r="D4264" t="s">
        <v>13038</v>
      </c>
      <c r="E4264">
        <f t="shared" si="1999"/>
        <v>11</v>
      </c>
      <c r="F4264" t="s">
        <v>11322</v>
      </c>
      <c r="G4264" t="str">
        <f t="shared" ref="G4264:G4306" si="2016">"("&amp;D4264&amp;","&amp;F4264&amp;")"</f>
        <v>(Hu Zhurong ,PERSON)</v>
      </c>
    </row>
    <row r="4265" spans="1:11" ht="16.5" customHeight="1" x14ac:dyDescent="0.25">
      <c r="A4265" t="s">
        <v>9600</v>
      </c>
      <c r="B4265">
        <v>108</v>
      </c>
      <c r="C4265" t="str">
        <f t="shared" si="2015"/>
        <v>[(Hung Sing Securities Limited ,ORG)]</v>
      </c>
      <c r="D4265" t="s">
        <v>14765</v>
      </c>
      <c r="E4265">
        <f t="shared" si="1999"/>
        <v>29</v>
      </c>
      <c r="F4265" t="s">
        <v>17756</v>
      </c>
      <c r="G4265" t="str">
        <f t="shared" si="2016"/>
        <v>(Hung Sing Securities Limited ,ORG)</v>
      </c>
    </row>
    <row r="4266" spans="1:11" ht="16.5" customHeight="1" x14ac:dyDescent="0.25">
      <c r="A4266" t="s">
        <v>14556</v>
      </c>
      <c r="B4266">
        <v>108</v>
      </c>
      <c r="C4266" t="str">
        <f t="shared" ref="C4266:C4270" si="2017">"["&amp;G4266&amp;K4266&amp;"]"</f>
        <v>[(Internal control consultant ,TITLE)(BT Corporate Governance Limited,ORG)]</v>
      </c>
      <c r="D4266" t="s">
        <v>14552</v>
      </c>
      <c r="E4266">
        <f t="shared" si="1999"/>
        <v>28</v>
      </c>
      <c r="F4266" t="s">
        <v>11314</v>
      </c>
      <c r="G4266" t="str">
        <f t="shared" si="2016"/>
        <v>(Internal control consultant ,TITLE)</v>
      </c>
      <c r="H4266" t="s">
        <v>14548</v>
      </c>
      <c r="I4266">
        <f t="shared" ref="I4266:I4270" si="2018">LEN(H4266)</f>
        <v>31</v>
      </c>
      <c r="J4266" t="s">
        <v>17891</v>
      </c>
      <c r="K4266" t="str">
        <f t="shared" ref="K4266:K4270" si="2019">"("&amp;H4266&amp;","&amp;J4266&amp;")"</f>
        <v>(BT Corporate Governance Limited,ORG)</v>
      </c>
    </row>
    <row r="4267" spans="1:11" ht="16.5" customHeight="1" x14ac:dyDescent="0.25">
      <c r="A4267" t="s">
        <v>2304</v>
      </c>
      <c r="B4267">
        <v>108</v>
      </c>
      <c r="C4267" t="str">
        <f t="shared" si="2017"/>
        <v>[(Joint Bookrunners,TITLE)( First Shanghai Securities Limited ,ORG)]</v>
      </c>
      <c r="D4267" t="s">
        <v>473</v>
      </c>
      <c r="E4267">
        <f t="shared" si="1999"/>
        <v>17</v>
      </c>
      <c r="F4267" t="s">
        <v>11314</v>
      </c>
      <c r="G4267" t="str">
        <f t="shared" si="2016"/>
        <v>(Joint Bookrunners,TITLE)</v>
      </c>
      <c r="H4267" t="s">
        <v>16842</v>
      </c>
      <c r="I4267">
        <f t="shared" si="2018"/>
        <v>35</v>
      </c>
      <c r="J4267" t="s">
        <v>17887</v>
      </c>
      <c r="K4267" t="str">
        <f t="shared" si="2019"/>
        <v>( First Shanghai Securities Limited ,ORG)</v>
      </c>
    </row>
    <row r="4268" spans="1:11" ht="16.5" customHeight="1" x14ac:dyDescent="0.25">
      <c r="A4268" t="s">
        <v>8013</v>
      </c>
      <c r="B4268">
        <v>108</v>
      </c>
      <c r="C4268" t="str">
        <f t="shared" si="2017"/>
        <v>[(Joint Global Coordinators, Joint Bookrunners and Joint Lead Managers ,TITLE)(Shenwan Hongyuan Capital (H.K.) Limited,ORG)]</v>
      </c>
      <c r="D4268" t="s">
        <v>12389</v>
      </c>
      <c r="E4268">
        <f t="shared" si="1999"/>
        <v>69</v>
      </c>
      <c r="F4268" t="s">
        <v>11314</v>
      </c>
      <c r="G4268" t="str">
        <f t="shared" si="2016"/>
        <v>(Joint Global Coordinators, Joint Bookrunners and Joint Lead Managers ,TITLE)</v>
      </c>
      <c r="H4268" t="s">
        <v>2696</v>
      </c>
      <c r="I4268">
        <f t="shared" si="2018"/>
        <v>39</v>
      </c>
      <c r="J4268" t="s">
        <v>17887</v>
      </c>
      <c r="K4268" t="str">
        <f t="shared" si="2019"/>
        <v>(Shenwan Hongyuan Capital (H.K.) Limited,ORG)</v>
      </c>
    </row>
    <row r="4269" spans="1:11" ht="16.5" customHeight="1" x14ac:dyDescent="0.25">
      <c r="A4269" t="s">
        <v>11191</v>
      </c>
      <c r="B4269">
        <v>108</v>
      </c>
      <c r="C4269" t="str">
        <f t="shared" si="2017"/>
        <v>[(Joint Lead Managers,TITLE)( J.P. Morgan Securities (Asia Pacific) Limited ,ORG)]</v>
      </c>
      <c r="D4269" t="s">
        <v>373</v>
      </c>
      <c r="E4269">
        <f t="shared" si="1999"/>
        <v>19</v>
      </c>
      <c r="F4269" t="s">
        <v>11314</v>
      </c>
      <c r="G4269" t="str">
        <f t="shared" si="2016"/>
        <v>(Joint Lead Managers,TITLE)</v>
      </c>
      <c r="H4269" t="s">
        <v>16821</v>
      </c>
      <c r="I4269">
        <f t="shared" si="2018"/>
        <v>47</v>
      </c>
      <c r="J4269" t="s">
        <v>17887</v>
      </c>
      <c r="K4269" t="str">
        <f t="shared" si="2019"/>
        <v>( J.P. Morgan Securities (Asia Pacific) Limited ,ORG)</v>
      </c>
    </row>
    <row r="4270" spans="1:11" ht="16.5" customHeight="1" x14ac:dyDescent="0.25">
      <c r="A4270" t="s">
        <v>1944</v>
      </c>
      <c r="B4270">
        <v>108</v>
      </c>
      <c r="C4270" t="str">
        <f t="shared" si="2017"/>
        <v>[(Joint Representatives,TITLE)( The Hongkong and Shanghai Banking Corporation Limited ,ORG)]</v>
      </c>
      <c r="D4270" t="s">
        <v>3813</v>
      </c>
      <c r="E4270">
        <f t="shared" si="1999"/>
        <v>21</v>
      </c>
      <c r="F4270" t="s">
        <v>17888</v>
      </c>
      <c r="G4270" t="str">
        <f t="shared" si="2016"/>
        <v>(Joint Representatives,TITLE)</v>
      </c>
      <c r="H4270" t="s">
        <v>16840</v>
      </c>
      <c r="I4270">
        <f t="shared" si="2018"/>
        <v>55</v>
      </c>
      <c r="J4270" t="s">
        <v>17887</v>
      </c>
      <c r="K4270" t="str">
        <f t="shared" si="2019"/>
        <v>( The Hongkong and Shanghai Banking Corporation Limited ,ORG)</v>
      </c>
    </row>
    <row r="4271" spans="1:11" ht="16.5" customHeight="1" x14ac:dyDescent="0.25">
      <c r="A4271" t="s">
        <v>627</v>
      </c>
      <c r="B4271">
        <v>108</v>
      </c>
      <c r="C4271" t="str">
        <f t="shared" ref="C4271:C4277" si="2020">"["&amp;G4271&amp;"]"</f>
        <v>[(Joint Sponsors, Joint Global Coordinators, Joint Bookrunners and Joint Lead Managers ,TITLE)]</v>
      </c>
      <c r="D4271" t="s">
        <v>13039</v>
      </c>
      <c r="E4271">
        <f t="shared" si="1999"/>
        <v>85</v>
      </c>
      <c r="F4271" t="s">
        <v>17762</v>
      </c>
      <c r="G4271" t="str">
        <f t="shared" si="2016"/>
        <v>(Joint Sponsors, Joint Global Coordinators, Joint Bookrunners and Joint Lead Managers ,TITLE)</v>
      </c>
    </row>
    <row r="4272" spans="1:11" ht="16.5" customHeight="1" x14ac:dyDescent="0.25">
      <c r="A4272" t="s">
        <v>15703</v>
      </c>
      <c r="B4272">
        <v>108</v>
      </c>
      <c r="C4272" t="str">
        <f t="shared" si="2020"/>
        <v>[(JP Gan,PERSON)]</v>
      </c>
      <c r="D4272" t="s">
        <v>15704</v>
      </c>
      <c r="E4272">
        <f t="shared" si="1999"/>
        <v>6</v>
      </c>
      <c r="F4272" t="s">
        <v>17821</v>
      </c>
      <c r="G4272" t="str">
        <f t="shared" si="2016"/>
        <v>(JP Gan,PERSON)</v>
      </c>
    </row>
    <row r="4273" spans="1:11" ht="16.5" customHeight="1" x14ac:dyDescent="0.25">
      <c r="A4273" t="s">
        <v>2786</v>
      </c>
      <c r="B4273">
        <v>108</v>
      </c>
      <c r="C4273" t="str">
        <f t="shared" si="2020"/>
        <v>[(King &amp; Wood Mallesons ,ORG)]</v>
      </c>
      <c r="D4273" t="s">
        <v>15934</v>
      </c>
      <c r="E4273">
        <f t="shared" si="1999"/>
        <v>22</v>
      </c>
      <c r="F4273" t="s">
        <v>18031</v>
      </c>
      <c r="G4273" t="str">
        <f t="shared" si="2016"/>
        <v>(King &amp; Wood Mallesons ,ORG)</v>
      </c>
    </row>
    <row r="4274" spans="1:11" ht="16.5" customHeight="1" x14ac:dyDescent="0.25">
      <c r="A4274" t="s">
        <v>1658</v>
      </c>
      <c r="B4274">
        <v>108</v>
      </c>
      <c r="C4274" t="str">
        <f t="shared" si="2020"/>
        <v>[(Lai Ying Wah ,PERSON)]</v>
      </c>
      <c r="D4274" t="s">
        <v>13040</v>
      </c>
      <c r="E4274">
        <f t="shared" si="1999"/>
        <v>13</v>
      </c>
      <c r="F4274" t="s">
        <v>17821</v>
      </c>
      <c r="G4274" t="str">
        <f t="shared" si="2016"/>
        <v>(Lai Ying Wah ,PERSON)</v>
      </c>
    </row>
    <row r="4275" spans="1:11" ht="16.5" customHeight="1" x14ac:dyDescent="0.25">
      <c r="A4275" t="s">
        <v>6844</v>
      </c>
      <c r="B4275">
        <v>108</v>
      </c>
      <c r="C4275" t="str">
        <f t="shared" si="2020"/>
        <v>[(Li Gen ,PERSON)]</v>
      </c>
      <c r="D4275" t="s">
        <v>13041</v>
      </c>
      <c r="E4275">
        <f t="shared" si="1999"/>
        <v>7</v>
      </c>
      <c r="F4275" t="s">
        <v>17821</v>
      </c>
      <c r="G4275" t="str">
        <f t="shared" si="2016"/>
        <v>(Li Gen ,PERSON)</v>
      </c>
    </row>
    <row r="4276" spans="1:11" ht="16.5" customHeight="1" x14ac:dyDescent="0.25">
      <c r="A4276" t="s">
        <v>990</v>
      </c>
      <c r="B4276">
        <v>108</v>
      </c>
      <c r="C4276" t="str">
        <f t="shared" si="2020"/>
        <v>[(Lu Brian Yong Chen ,PERSON)]</v>
      </c>
      <c r="D4276" t="s">
        <v>13042</v>
      </c>
      <c r="E4276">
        <f t="shared" si="1999"/>
        <v>19</v>
      </c>
      <c r="F4276" t="s">
        <v>17821</v>
      </c>
      <c r="G4276" t="str">
        <f t="shared" si="2016"/>
        <v>(Lu Brian Yong Chen ,PERSON)</v>
      </c>
    </row>
    <row r="4277" spans="1:11" ht="16.5" customHeight="1" x14ac:dyDescent="0.25">
      <c r="A4277" t="s">
        <v>4973</v>
      </c>
      <c r="B4277">
        <v>108</v>
      </c>
      <c r="C4277" t="str">
        <f t="shared" si="2020"/>
        <v>[(Mr. Chen Lingfeng ,PERSON)]</v>
      </c>
      <c r="D4277" t="s">
        <v>13043</v>
      </c>
      <c r="E4277">
        <f t="shared" si="1999"/>
        <v>18</v>
      </c>
      <c r="F4277" t="s">
        <v>17821</v>
      </c>
      <c r="G4277" t="str">
        <f t="shared" si="2016"/>
        <v>(Mr. Chen Lingfeng ,PERSON)</v>
      </c>
    </row>
    <row r="4278" spans="1:11" ht="16.5" customHeight="1" x14ac:dyDescent="0.25">
      <c r="A4278" t="s">
        <v>2972</v>
      </c>
      <c r="B4278">
        <v>108</v>
      </c>
      <c r="C4278" t="str">
        <f>"["&amp;G4278&amp;K4278&amp;"]"</f>
        <v>[(Mr. Chew Keat Yeow ,PERSON)(Zhou Jieyao,PERSON)]</v>
      </c>
      <c r="D4278" t="s">
        <v>13044</v>
      </c>
      <c r="E4278">
        <f t="shared" si="1999"/>
        <v>19</v>
      </c>
      <c r="F4278" t="s">
        <v>17763</v>
      </c>
      <c r="G4278" t="str">
        <f t="shared" si="2016"/>
        <v>(Mr. Chew Keat Yeow ,PERSON)</v>
      </c>
      <c r="H4278" t="s">
        <v>13045</v>
      </c>
      <c r="I4278">
        <f t="shared" ref="I4278" si="2021">LEN(H4278)</f>
        <v>11</v>
      </c>
      <c r="J4278" t="s">
        <v>17763</v>
      </c>
      <c r="K4278" t="str">
        <f>"("&amp;H4278&amp;","&amp;J4278&amp;")"</f>
        <v>(Zhou Jieyao,PERSON)</v>
      </c>
    </row>
    <row r="4279" spans="1:11" ht="16.5" customHeight="1" x14ac:dyDescent="0.25">
      <c r="A4279" t="s">
        <v>9321</v>
      </c>
      <c r="B4279">
        <v>108</v>
      </c>
      <c r="C4279" t="str">
        <f t="shared" ref="C4279:C4306" si="2022">"["&amp;G4279&amp;"]"</f>
        <v>[(Mr. DAI Deming ,PERSON)]</v>
      </c>
      <c r="D4279" t="s">
        <v>13046</v>
      </c>
      <c r="E4279">
        <f t="shared" si="1999"/>
        <v>15</v>
      </c>
      <c r="F4279" t="s">
        <v>17821</v>
      </c>
      <c r="G4279" t="str">
        <f t="shared" si="2016"/>
        <v>(Mr. DAI Deming ,PERSON)</v>
      </c>
    </row>
    <row r="4280" spans="1:11" ht="16.5" customHeight="1" x14ac:dyDescent="0.25">
      <c r="A4280" t="s">
        <v>10387</v>
      </c>
      <c r="B4280">
        <v>108</v>
      </c>
      <c r="C4280" t="str">
        <f t="shared" si="2022"/>
        <v>[(Mr. Dai Shunhua,PERSON)]</v>
      </c>
      <c r="D4280" t="s">
        <v>10388</v>
      </c>
      <c r="E4280">
        <f t="shared" si="1999"/>
        <v>15</v>
      </c>
      <c r="F4280" t="s">
        <v>17821</v>
      </c>
      <c r="G4280" t="str">
        <f t="shared" si="2016"/>
        <v>(Mr. Dai Shunhua,PERSON)</v>
      </c>
    </row>
    <row r="4281" spans="1:11" ht="16.5" customHeight="1" x14ac:dyDescent="0.25">
      <c r="A4281" t="s">
        <v>249</v>
      </c>
      <c r="B4281">
        <v>108</v>
      </c>
      <c r="C4281" t="str">
        <f t="shared" si="2022"/>
        <v>[(Mr. Ho Ka Chun,PERSON)]</v>
      </c>
      <c r="D4281" t="s">
        <v>13047</v>
      </c>
      <c r="E4281">
        <f t="shared" si="1999"/>
        <v>14</v>
      </c>
      <c r="F4281" t="s">
        <v>17821</v>
      </c>
      <c r="G4281" t="str">
        <f t="shared" si="2016"/>
        <v>(Mr. Ho Ka Chun,PERSON)</v>
      </c>
    </row>
    <row r="4282" spans="1:11" ht="16.5" customHeight="1" x14ac:dyDescent="0.25">
      <c r="A4282" t="s">
        <v>7004</v>
      </c>
      <c r="B4282">
        <v>108</v>
      </c>
      <c r="C4282" t="str">
        <f t="shared" si="2022"/>
        <v>[(Mr. Huang Youling ,PERSON)]</v>
      </c>
      <c r="D4282" t="s">
        <v>13048</v>
      </c>
      <c r="E4282">
        <f t="shared" si="1999"/>
        <v>18</v>
      </c>
      <c r="F4282" t="s">
        <v>17821</v>
      </c>
      <c r="G4282" t="str">
        <f t="shared" si="2016"/>
        <v>(Mr. Huang Youling ,PERSON)</v>
      </c>
    </row>
    <row r="4283" spans="1:11" ht="16.5" customHeight="1" x14ac:dyDescent="0.25">
      <c r="A4283" t="s">
        <v>3370</v>
      </c>
      <c r="B4283">
        <v>108</v>
      </c>
      <c r="C4283" t="str">
        <f t="shared" si="2022"/>
        <v>[(Mr. Jinchu Shen ,PERSON)]</v>
      </c>
      <c r="D4283" t="s">
        <v>13049</v>
      </c>
      <c r="E4283">
        <f t="shared" si="1999"/>
        <v>16</v>
      </c>
      <c r="F4283" t="s">
        <v>11322</v>
      </c>
      <c r="G4283" t="str">
        <f t="shared" si="2016"/>
        <v>(Mr. Jinchu Shen ,PERSON)</v>
      </c>
    </row>
    <row r="4284" spans="1:11" ht="16.5" customHeight="1" x14ac:dyDescent="0.25">
      <c r="A4284" t="s">
        <v>6296</v>
      </c>
      <c r="B4284">
        <v>108</v>
      </c>
      <c r="C4284" t="str">
        <f t="shared" si="2022"/>
        <v>[(Mr. Kin Cheong Kelvin Ho ,PERSON)]</v>
      </c>
      <c r="D4284" t="s">
        <v>11530</v>
      </c>
      <c r="E4284">
        <f t="shared" si="1999"/>
        <v>25</v>
      </c>
      <c r="F4284" t="s">
        <v>17782</v>
      </c>
      <c r="G4284" t="str">
        <f t="shared" si="2016"/>
        <v>(Mr. Kin Cheong Kelvin Ho ,PERSON)</v>
      </c>
    </row>
    <row r="4285" spans="1:11" ht="16.5" customHeight="1" x14ac:dyDescent="0.25">
      <c r="A4285" t="s">
        <v>9422</v>
      </c>
      <c r="B4285">
        <v>108</v>
      </c>
      <c r="C4285" t="str">
        <f t="shared" si="2022"/>
        <v>[(Mr. Lau Hon Kee ,PERSON)]</v>
      </c>
      <c r="D4285" t="s">
        <v>13050</v>
      </c>
      <c r="E4285">
        <f t="shared" si="1999"/>
        <v>16</v>
      </c>
      <c r="F4285" t="s">
        <v>11322</v>
      </c>
      <c r="G4285" t="str">
        <f t="shared" si="2016"/>
        <v>(Mr. Lau Hon Kee ,PERSON)</v>
      </c>
    </row>
    <row r="4286" spans="1:11" ht="16.5" customHeight="1" x14ac:dyDescent="0.25">
      <c r="A4286" t="s">
        <v>7717</v>
      </c>
      <c r="B4286">
        <v>108</v>
      </c>
      <c r="C4286" t="str">
        <f t="shared" si="2022"/>
        <v>[(Mr. Lau Wai Leung Anders ,PERSON)]</v>
      </c>
      <c r="D4286" t="s">
        <v>11614</v>
      </c>
      <c r="E4286">
        <f t="shared" si="1999"/>
        <v>25</v>
      </c>
      <c r="F4286" t="s">
        <v>17782</v>
      </c>
      <c r="G4286" t="str">
        <f t="shared" si="2016"/>
        <v>(Mr. Lau Wai Leung Anders ,PERSON)</v>
      </c>
    </row>
    <row r="4287" spans="1:11" ht="16.5" customHeight="1" x14ac:dyDescent="0.25">
      <c r="A4287" t="s">
        <v>4266</v>
      </c>
      <c r="B4287">
        <v>108</v>
      </c>
      <c r="C4287" t="str">
        <f t="shared" si="2022"/>
        <v>[(Mr. Lee Heng Wai,PERSON)]</v>
      </c>
      <c r="D4287" t="s">
        <v>14384</v>
      </c>
      <c r="E4287">
        <f t="shared" si="1999"/>
        <v>16</v>
      </c>
      <c r="F4287" t="s">
        <v>11322</v>
      </c>
      <c r="G4287" t="str">
        <f t="shared" si="2016"/>
        <v>(Mr. Lee Heng Wai,PERSON)</v>
      </c>
    </row>
    <row r="4288" spans="1:11" ht="16.5" customHeight="1" x14ac:dyDescent="0.25">
      <c r="A4288" t="s">
        <v>8773</v>
      </c>
      <c r="B4288">
        <v>108</v>
      </c>
      <c r="C4288" t="str">
        <f t="shared" si="2022"/>
        <v>[(Mr. Li Lap Keung ,PERSON)]</v>
      </c>
      <c r="D4288" t="s">
        <v>11794</v>
      </c>
      <c r="E4288">
        <f t="shared" si="1999"/>
        <v>17</v>
      </c>
      <c r="F4288" t="s">
        <v>11322</v>
      </c>
      <c r="G4288" t="str">
        <f t="shared" si="2016"/>
        <v>(Mr. Li Lap Keung ,PERSON)</v>
      </c>
    </row>
    <row r="4289" spans="1:7" ht="16.5" customHeight="1" x14ac:dyDescent="0.25">
      <c r="A4289" t="s">
        <v>9458</v>
      </c>
      <c r="B4289">
        <v>108</v>
      </c>
      <c r="C4289" t="str">
        <f t="shared" si="2022"/>
        <v>[(Mr. Lin Kuo-Chang ,PERSON)]</v>
      </c>
      <c r="D4289" t="s">
        <v>13051</v>
      </c>
      <c r="E4289">
        <f t="shared" si="1999"/>
        <v>18</v>
      </c>
      <c r="F4289" t="s">
        <v>17821</v>
      </c>
      <c r="G4289" t="str">
        <f t="shared" si="2016"/>
        <v>(Mr. Lin Kuo-Chang ,PERSON)</v>
      </c>
    </row>
    <row r="4290" spans="1:7" ht="16.5" customHeight="1" x14ac:dyDescent="0.25">
      <c r="A4290" t="s">
        <v>9456</v>
      </c>
      <c r="B4290">
        <v>108</v>
      </c>
      <c r="C4290" t="str">
        <f t="shared" si="2022"/>
        <v>[(Mr. Lin Tzung-Liang ,PERSON)]</v>
      </c>
      <c r="D4290" t="s">
        <v>13052</v>
      </c>
      <c r="E4290">
        <f t="shared" si="1999"/>
        <v>20</v>
      </c>
      <c r="F4290" t="s">
        <v>17821</v>
      </c>
      <c r="G4290" t="str">
        <f t="shared" si="2016"/>
        <v>(Mr. Lin Tzung-Liang ,PERSON)</v>
      </c>
    </row>
    <row r="4291" spans="1:7" ht="16.5" customHeight="1" x14ac:dyDescent="0.25">
      <c r="A4291" t="s">
        <v>3841</v>
      </c>
      <c r="B4291">
        <v>108</v>
      </c>
      <c r="C4291" t="str">
        <f t="shared" si="2022"/>
        <v>[(Mr. Liu Mu ,PERSON)]</v>
      </c>
      <c r="D4291" t="s">
        <v>13053</v>
      </c>
      <c r="E4291">
        <f t="shared" ref="E4291:E4354" si="2023">LEN(D4291)</f>
        <v>11</v>
      </c>
      <c r="F4291" t="s">
        <v>17821</v>
      </c>
      <c r="G4291" t="str">
        <f t="shared" si="2016"/>
        <v>(Mr. Liu Mu ,PERSON)</v>
      </c>
    </row>
    <row r="4292" spans="1:7" ht="16.5" customHeight="1" x14ac:dyDescent="0.25">
      <c r="A4292" t="s">
        <v>8989</v>
      </c>
      <c r="B4292">
        <v>108</v>
      </c>
      <c r="C4292" t="str">
        <f t="shared" si="2022"/>
        <v>[(Mr. LU Lin ,PERSON)]</v>
      </c>
      <c r="D4292" t="s">
        <v>13054</v>
      </c>
      <c r="E4292">
        <f t="shared" si="2023"/>
        <v>11</v>
      </c>
      <c r="F4292" t="s">
        <v>17821</v>
      </c>
      <c r="G4292" t="str">
        <f t="shared" si="2016"/>
        <v>(Mr. LU Lin ,PERSON)</v>
      </c>
    </row>
    <row r="4293" spans="1:7" ht="16.5" customHeight="1" x14ac:dyDescent="0.25">
      <c r="A4293" t="s">
        <v>5156</v>
      </c>
      <c r="B4293">
        <v>108</v>
      </c>
      <c r="C4293" t="str">
        <f t="shared" si="2022"/>
        <v>[(Mr. Ng Kuan Hua,PERSON)]</v>
      </c>
      <c r="D4293" t="s">
        <v>14385</v>
      </c>
      <c r="E4293">
        <f t="shared" si="2023"/>
        <v>15</v>
      </c>
      <c r="F4293" t="s">
        <v>17821</v>
      </c>
      <c r="G4293" t="str">
        <f t="shared" si="2016"/>
        <v>(Mr. Ng Kuan Hua,PERSON)</v>
      </c>
    </row>
    <row r="4294" spans="1:7" ht="16.5" customHeight="1" x14ac:dyDescent="0.25">
      <c r="A4294" t="s">
        <v>9580</v>
      </c>
      <c r="B4294">
        <v>108</v>
      </c>
      <c r="C4294" t="str">
        <f t="shared" si="2022"/>
        <v>[(Mr. Pui Lik Leung Kenny ,PERSON)]</v>
      </c>
      <c r="D4294" t="s">
        <v>13055</v>
      </c>
      <c r="E4294">
        <f t="shared" si="2023"/>
        <v>24</v>
      </c>
      <c r="F4294" t="s">
        <v>17782</v>
      </c>
      <c r="G4294" t="str">
        <f t="shared" si="2016"/>
        <v>(Mr. Pui Lik Leung Kenny ,PERSON)</v>
      </c>
    </row>
    <row r="4295" spans="1:7" ht="16.5" customHeight="1" x14ac:dyDescent="0.25">
      <c r="A4295" t="s">
        <v>4820</v>
      </c>
      <c r="B4295">
        <v>108</v>
      </c>
      <c r="C4295" t="str">
        <f t="shared" si="2022"/>
        <v>[(Mr. Ru Liming ,PERSON)]</v>
      </c>
      <c r="D4295" t="s">
        <v>13056</v>
      </c>
      <c r="E4295">
        <f t="shared" si="2023"/>
        <v>14</v>
      </c>
      <c r="F4295" t="s">
        <v>17821</v>
      </c>
      <c r="G4295" t="str">
        <f t="shared" si="2016"/>
        <v>(Mr. Ru Liming ,PERSON)</v>
      </c>
    </row>
    <row r="4296" spans="1:7" ht="16.5" customHeight="1" x14ac:dyDescent="0.25">
      <c r="A4296" t="s">
        <v>10150</v>
      </c>
      <c r="B4296">
        <v>108</v>
      </c>
      <c r="C4296" t="str">
        <f t="shared" si="2022"/>
        <v>[(Mr. Sieh Shing Kee ,PERSON)]</v>
      </c>
      <c r="D4296" t="s">
        <v>13057</v>
      </c>
      <c r="E4296">
        <f t="shared" si="2023"/>
        <v>19</v>
      </c>
      <c r="F4296" t="s">
        <v>17821</v>
      </c>
      <c r="G4296" t="str">
        <f t="shared" si="2016"/>
        <v>(Mr. Sieh Shing Kee ,PERSON)</v>
      </c>
    </row>
    <row r="4297" spans="1:7" ht="16.5" customHeight="1" x14ac:dyDescent="0.25">
      <c r="A4297" t="s">
        <v>8189</v>
      </c>
      <c r="B4297">
        <v>108</v>
      </c>
      <c r="C4297" t="str">
        <f t="shared" si="2022"/>
        <v>[(Mr. Song Hongtao ,PERSON)]</v>
      </c>
      <c r="D4297" t="s">
        <v>13058</v>
      </c>
      <c r="E4297">
        <f t="shared" si="2023"/>
        <v>17</v>
      </c>
      <c r="F4297" t="s">
        <v>11322</v>
      </c>
      <c r="G4297" t="str">
        <f t="shared" si="2016"/>
        <v>(Mr. Song Hongtao ,PERSON)</v>
      </c>
    </row>
    <row r="4298" spans="1:7" ht="16.5" customHeight="1" x14ac:dyDescent="0.25">
      <c r="A4298" t="s">
        <v>8122</v>
      </c>
      <c r="B4298">
        <v>108</v>
      </c>
      <c r="C4298" t="str">
        <f t="shared" si="2022"/>
        <v>[(Mr. Tao Yu ,PERSON)]</v>
      </c>
      <c r="D4298" t="s">
        <v>13059</v>
      </c>
      <c r="E4298">
        <f t="shared" si="2023"/>
        <v>11</v>
      </c>
      <c r="F4298" t="s">
        <v>17821</v>
      </c>
      <c r="G4298" t="str">
        <f t="shared" si="2016"/>
        <v>(Mr. Tao Yu ,PERSON)</v>
      </c>
    </row>
    <row r="4299" spans="1:7" ht="16.5" customHeight="1" x14ac:dyDescent="0.25">
      <c r="A4299" t="s">
        <v>2615</v>
      </c>
      <c r="B4299">
        <v>108</v>
      </c>
      <c r="C4299" t="str">
        <f t="shared" si="2022"/>
        <v>[(Mr. Yu Kwok Wai ,PERSON)]</v>
      </c>
      <c r="D4299" t="s">
        <v>13060</v>
      </c>
      <c r="E4299">
        <f t="shared" si="2023"/>
        <v>16</v>
      </c>
      <c r="F4299" t="s">
        <v>11322</v>
      </c>
      <c r="G4299" t="str">
        <f t="shared" si="2016"/>
        <v>(Mr. Yu Kwok Wai ,PERSON)</v>
      </c>
    </row>
    <row r="4300" spans="1:7" ht="16.5" customHeight="1" x14ac:dyDescent="0.25">
      <c r="A4300" t="s">
        <v>6262</v>
      </c>
      <c r="B4300">
        <v>108</v>
      </c>
      <c r="C4300" t="str">
        <f t="shared" si="2022"/>
        <v>[(Mr. ZHANG Senquan ,PERSON)]</v>
      </c>
      <c r="D4300" t="s">
        <v>13061</v>
      </c>
      <c r="E4300">
        <f t="shared" si="2023"/>
        <v>18</v>
      </c>
      <c r="F4300" t="s">
        <v>17821</v>
      </c>
      <c r="G4300" t="str">
        <f t="shared" si="2016"/>
        <v>(Mr. ZHANG Senquan ,PERSON)</v>
      </c>
    </row>
    <row r="4301" spans="1:7" ht="16.5" customHeight="1" x14ac:dyDescent="0.25">
      <c r="A4301" t="s">
        <v>9618</v>
      </c>
      <c r="B4301">
        <v>108</v>
      </c>
      <c r="C4301" t="str">
        <f t="shared" si="2022"/>
        <v>[(Ms. Chan Mei Bo Mabel ,PERSON)]</v>
      </c>
      <c r="D4301" t="s">
        <v>13062</v>
      </c>
      <c r="E4301">
        <f t="shared" si="2023"/>
        <v>22</v>
      </c>
      <c r="F4301" t="s">
        <v>17931</v>
      </c>
      <c r="G4301" t="str">
        <f t="shared" si="2016"/>
        <v>(Ms. Chan Mei Bo Mabel ,PERSON)</v>
      </c>
    </row>
    <row r="4302" spans="1:7" ht="16.5" customHeight="1" x14ac:dyDescent="0.25">
      <c r="A4302" t="s">
        <v>5158</v>
      </c>
      <c r="B4302">
        <v>108</v>
      </c>
      <c r="C4302" t="str">
        <f t="shared" si="2022"/>
        <v>[(Ms. Jiao Jie ,PERSON)]</v>
      </c>
      <c r="D4302" t="s">
        <v>13063</v>
      </c>
      <c r="E4302">
        <f t="shared" si="2023"/>
        <v>13</v>
      </c>
      <c r="F4302" t="s">
        <v>17821</v>
      </c>
      <c r="G4302" t="str">
        <f t="shared" si="2016"/>
        <v>(Ms. Jiao Jie ,PERSON)</v>
      </c>
    </row>
    <row r="4303" spans="1:7" ht="16.5" customHeight="1" x14ac:dyDescent="0.25">
      <c r="A4303" t="s">
        <v>8571</v>
      </c>
      <c r="B4303">
        <v>108</v>
      </c>
      <c r="C4303" t="str">
        <f t="shared" si="2022"/>
        <v>[(Ms. Lim Yan Xin Reina ,PERSON)]</v>
      </c>
      <c r="D4303" t="s">
        <v>13064</v>
      </c>
      <c r="E4303">
        <f t="shared" si="2023"/>
        <v>22</v>
      </c>
      <c r="F4303" t="s">
        <v>17931</v>
      </c>
      <c r="G4303" t="str">
        <f t="shared" si="2016"/>
        <v>(Ms. Lim Yan Xin Reina ,PERSON)</v>
      </c>
    </row>
    <row r="4304" spans="1:7" ht="16.5" customHeight="1" x14ac:dyDescent="0.25">
      <c r="A4304" t="s">
        <v>4703</v>
      </c>
      <c r="B4304">
        <v>108</v>
      </c>
      <c r="C4304" t="str">
        <f t="shared" si="2022"/>
        <v>[(Ms. So Shuk Yi Betty ,PERSON)]</v>
      </c>
      <c r="D4304" t="s">
        <v>11539</v>
      </c>
      <c r="E4304">
        <f t="shared" si="2023"/>
        <v>21</v>
      </c>
      <c r="F4304" t="s">
        <v>17821</v>
      </c>
      <c r="G4304" t="str">
        <f t="shared" si="2016"/>
        <v>(Ms. So Shuk Yi Betty ,PERSON)</v>
      </c>
    </row>
    <row r="4305" spans="1:11" ht="16.5" customHeight="1" x14ac:dyDescent="0.25">
      <c r="A4305" t="s">
        <v>9920</v>
      </c>
      <c r="B4305">
        <v>108</v>
      </c>
      <c r="C4305" t="str">
        <f t="shared" si="2022"/>
        <v>[(NGAN Edith Manling ,PERSON)]</v>
      </c>
      <c r="D4305" t="s">
        <v>11627</v>
      </c>
      <c r="E4305">
        <f t="shared" si="2023"/>
        <v>19</v>
      </c>
      <c r="F4305" t="s">
        <v>17821</v>
      </c>
      <c r="G4305" t="str">
        <f t="shared" si="2016"/>
        <v>(NGAN Edith Manling ,PERSON)</v>
      </c>
    </row>
    <row r="4306" spans="1:11" ht="16.5" customHeight="1" x14ac:dyDescent="0.25">
      <c r="A4306" t="s">
        <v>11000</v>
      </c>
      <c r="B4306">
        <v>108</v>
      </c>
      <c r="C4306" t="str">
        <f t="shared" si="2022"/>
        <v>[(Ni Li ,PERSON)]</v>
      </c>
      <c r="D4306" t="s">
        <v>15935</v>
      </c>
      <c r="E4306">
        <f t="shared" si="2023"/>
        <v>6</v>
      </c>
      <c r="F4306" t="s">
        <v>17821</v>
      </c>
      <c r="G4306" t="str">
        <f t="shared" si="2016"/>
        <v>(Ni Li ,PERSON)</v>
      </c>
    </row>
    <row r="4307" spans="1:11" ht="16.5" customHeight="1" x14ac:dyDescent="0.25">
      <c r="A4307" t="s">
        <v>7348</v>
      </c>
      <c r="B4307">
        <v>108</v>
      </c>
    </row>
    <row r="4308" spans="1:11" ht="16.5" customHeight="1" x14ac:dyDescent="0.25">
      <c r="A4308" t="s">
        <v>2134</v>
      </c>
      <c r="B4308">
        <v>108</v>
      </c>
    </row>
    <row r="4309" spans="1:11" ht="16.5" customHeight="1" x14ac:dyDescent="0.25">
      <c r="A4309" t="s">
        <v>2988</v>
      </c>
      <c r="B4309">
        <v>108</v>
      </c>
      <c r="C4309" t="str">
        <f>"["&amp;G4309&amp;K4309&amp;"]"</f>
        <v>[(Receiving Bank,TITLE)( DBS Bank (Hong Kong) Limited ,ORG)]</v>
      </c>
      <c r="D4309" t="s">
        <v>11779</v>
      </c>
      <c r="E4309">
        <f t="shared" si="2023"/>
        <v>14</v>
      </c>
      <c r="F4309" t="s">
        <v>11314</v>
      </c>
      <c r="G4309" t="str">
        <f>"("&amp;D4309&amp;","&amp;F4309&amp;")"</f>
        <v>(Receiving Bank,TITLE)</v>
      </c>
      <c r="H4309" t="s">
        <v>16297</v>
      </c>
      <c r="I4309">
        <f t="shared" ref="I4309" si="2024">LEN(H4309)</f>
        <v>30</v>
      </c>
      <c r="J4309" t="s">
        <v>17891</v>
      </c>
      <c r="K4309" t="str">
        <f>"("&amp;H4309&amp;","&amp;J4309&amp;")"</f>
        <v>( DBS Bank (Hong Kong) Limited ,ORG)</v>
      </c>
    </row>
    <row r="4310" spans="1:11" ht="16.5" customHeight="1" x14ac:dyDescent="0.25">
      <c r="A4310" t="s">
        <v>2432</v>
      </c>
      <c r="B4310">
        <v>108</v>
      </c>
    </row>
    <row r="4311" spans="1:11" ht="16.5" customHeight="1" x14ac:dyDescent="0.25">
      <c r="A4311" t="s">
        <v>1262</v>
      </c>
      <c r="B4311">
        <v>108</v>
      </c>
      <c r="C4311" t="str">
        <f t="shared" ref="C4311" si="2025">"["&amp;G4311&amp;"]"</f>
        <v>[(Registered office Ogier Global (Cayman) Limited,ORG)]</v>
      </c>
      <c r="D4311" t="s">
        <v>15862</v>
      </c>
      <c r="E4311">
        <f t="shared" si="2023"/>
        <v>47</v>
      </c>
      <c r="F4311" t="s">
        <v>17756</v>
      </c>
      <c r="G4311" t="str">
        <f>"("&amp;D4311&amp;","&amp;F4311&amp;")"</f>
        <v>(Registered office Ogier Global (Cayman) Limited,ORG)</v>
      </c>
    </row>
    <row r="4312" spans="1:11" ht="16.5" customHeight="1" x14ac:dyDescent="0.25">
      <c r="A4312" t="s">
        <v>10570</v>
      </c>
      <c r="B4312">
        <v>108</v>
      </c>
    </row>
    <row r="4313" spans="1:11" ht="16.5" customHeight="1" x14ac:dyDescent="0.25">
      <c r="A4313" t="s">
        <v>8714</v>
      </c>
      <c r="B4313">
        <v>108</v>
      </c>
      <c r="C4313" t="str">
        <f t="shared" ref="C4313" si="2026">"["&amp;G4313&amp;"]"</f>
        <v>[(Sang Woo (Kirin) Securities Limited,ORG)]</v>
      </c>
      <c r="D4313" t="s">
        <v>15863</v>
      </c>
      <c r="E4313">
        <f t="shared" si="2023"/>
        <v>35</v>
      </c>
      <c r="F4313" t="s">
        <v>17756</v>
      </c>
      <c r="G4313" t="str">
        <f t="shared" ref="G4313:G4323" si="2027">"("&amp;D4313&amp;","&amp;F4313&amp;")"</f>
        <v>(Sang Woo (Kirin) Securities Limited,ORG)</v>
      </c>
    </row>
    <row r="4314" spans="1:11" ht="16.5" customHeight="1" x14ac:dyDescent="0.25">
      <c r="A4314" t="s">
        <v>15437</v>
      </c>
      <c r="B4314">
        <v>108</v>
      </c>
      <c r="C4314" t="str">
        <f t="shared" ref="C4314:C4315" si="2028">"["&amp;G4314&amp;K4314&amp;"]"</f>
        <v>[(Sole Global Coordinator,TITLE)( Fortune (HK) Securities Limited ,ORG)]</v>
      </c>
      <c r="D4314" t="s">
        <v>2388</v>
      </c>
      <c r="E4314">
        <f t="shared" si="2023"/>
        <v>23</v>
      </c>
      <c r="F4314" t="s">
        <v>11314</v>
      </c>
      <c r="G4314" t="str">
        <f t="shared" si="2027"/>
        <v>(Sole Global Coordinator,TITLE)</v>
      </c>
      <c r="H4314" t="s">
        <v>16627</v>
      </c>
      <c r="I4314">
        <f t="shared" ref="I4314:I4315" si="2029">LEN(H4314)</f>
        <v>33</v>
      </c>
      <c r="J4314" t="s">
        <v>17891</v>
      </c>
      <c r="K4314" t="str">
        <f t="shared" ref="K4314:K4315" si="2030">"("&amp;H4314&amp;","&amp;J4314&amp;")"</f>
        <v>( Fortune (HK) Securities Limited ,ORG)</v>
      </c>
    </row>
    <row r="4315" spans="1:11" ht="16.5" customHeight="1" x14ac:dyDescent="0.25">
      <c r="A4315" t="s">
        <v>5695</v>
      </c>
      <c r="B4315">
        <v>108</v>
      </c>
      <c r="C4315" t="str">
        <f t="shared" si="2028"/>
        <v>[(Sole Sponsor,TITLE)( ABCI Capital Limited ,ORG)]</v>
      </c>
      <c r="D4315" t="s">
        <v>71</v>
      </c>
      <c r="E4315">
        <f t="shared" si="2023"/>
        <v>12</v>
      </c>
      <c r="F4315" t="s">
        <v>17892</v>
      </c>
      <c r="G4315" t="str">
        <f t="shared" si="2027"/>
        <v>(Sole Sponsor,TITLE)</v>
      </c>
      <c r="H4315" t="s">
        <v>16567</v>
      </c>
      <c r="I4315">
        <f t="shared" si="2029"/>
        <v>22</v>
      </c>
      <c r="J4315" t="s">
        <v>17887</v>
      </c>
      <c r="K4315" t="str">
        <f t="shared" si="2030"/>
        <v>( ABCI Capital Limited ,ORG)</v>
      </c>
    </row>
    <row r="4316" spans="1:11" ht="16.5" customHeight="1" x14ac:dyDescent="0.25">
      <c r="A4316" t="s">
        <v>2483</v>
      </c>
      <c r="B4316">
        <v>108</v>
      </c>
      <c r="C4316" t="str">
        <f t="shared" ref="C4316:C4322" si="2031">"["&amp;G4316&amp;"]"</f>
        <v>[(Soochow Securities International Capital Limited ,ORG)]</v>
      </c>
      <c r="D4316" t="s">
        <v>14766</v>
      </c>
      <c r="E4316">
        <f t="shared" si="2023"/>
        <v>49</v>
      </c>
      <c r="F4316" t="s">
        <v>17756</v>
      </c>
      <c r="G4316" t="str">
        <f t="shared" si="2027"/>
        <v>(Soochow Securities International Capital Limited ,ORG)</v>
      </c>
    </row>
    <row r="4317" spans="1:11" ht="16.5" customHeight="1" x14ac:dyDescent="0.25">
      <c r="A4317" t="s">
        <v>15705</v>
      </c>
      <c r="B4317">
        <v>108</v>
      </c>
      <c r="C4317" t="str">
        <f t="shared" si="2031"/>
        <v>[(Squire Patton Boggs,ORG)]</v>
      </c>
      <c r="D4317" t="s">
        <v>729</v>
      </c>
      <c r="E4317">
        <f t="shared" si="2023"/>
        <v>19</v>
      </c>
      <c r="F4317" t="s">
        <v>11321</v>
      </c>
      <c r="G4317" t="str">
        <f t="shared" si="2027"/>
        <v>(Squire Patton Boggs,ORG)</v>
      </c>
    </row>
    <row r="4318" spans="1:11" ht="16.5" customHeight="1" x14ac:dyDescent="0.25">
      <c r="A4318" t="s">
        <v>9817</v>
      </c>
      <c r="B4318">
        <v>108</v>
      </c>
      <c r="C4318" t="str">
        <f t="shared" si="2031"/>
        <v>[(Wang Yingdian ,PERSON)]</v>
      </c>
      <c r="D4318" t="s">
        <v>13065</v>
      </c>
      <c r="E4318">
        <f t="shared" si="2023"/>
        <v>14</v>
      </c>
      <c r="F4318" t="s">
        <v>17821</v>
      </c>
      <c r="G4318" t="str">
        <f t="shared" si="2027"/>
        <v>(Wang Yingdian ,PERSON)</v>
      </c>
    </row>
    <row r="4319" spans="1:11" ht="16.5" customHeight="1" x14ac:dyDescent="0.25">
      <c r="A4319" t="s">
        <v>5071</v>
      </c>
      <c r="B4319">
        <v>108</v>
      </c>
      <c r="C4319" t="str">
        <f t="shared" si="2031"/>
        <v>[(Yao Li ,PERSON)]</v>
      </c>
      <c r="D4319" t="s">
        <v>13066</v>
      </c>
      <c r="E4319">
        <f t="shared" si="2023"/>
        <v>7</v>
      </c>
      <c r="F4319" t="s">
        <v>17821</v>
      </c>
      <c r="G4319" t="str">
        <f t="shared" si="2027"/>
        <v>(Yao Li ,PERSON)</v>
      </c>
    </row>
    <row r="4320" spans="1:11" ht="16.5" customHeight="1" x14ac:dyDescent="0.25">
      <c r="A4320" t="s">
        <v>7680</v>
      </c>
      <c r="B4320">
        <v>108</v>
      </c>
      <c r="C4320" t="str">
        <f t="shared" si="2031"/>
        <v>[(Yifang Wu ,PERSON)]</v>
      </c>
      <c r="D4320" t="s">
        <v>13067</v>
      </c>
      <c r="E4320">
        <f t="shared" si="2023"/>
        <v>10</v>
      </c>
      <c r="F4320" t="s">
        <v>18051</v>
      </c>
      <c r="G4320" t="str">
        <f t="shared" si="2027"/>
        <v>(Yifang Wu ,PERSON)</v>
      </c>
    </row>
    <row r="4321" spans="1:17" ht="16.5" customHeight="1" x14ac:dyDescent="0.25">
      <c r="A4321" t="s">
        <v>8382</v>
      </c>
      <c r="B4321">
        <v>108</v>
      </c>
      <c r="C4321" t="str">
        <f t="shared" si="2031"/>
        <v>[(Zhang Yuguo ,PERSON)]</v>
      </c>
      <c r="D4321" t="s">
        <v>13068</v>
      </c>
      <c r="E4321">
        <f t="shared" si="2023"/>
        <v>12</v>
      </c>
      <c r="F4321" t="s">
        <v>17821</v>
      </c>
      <c r="G4321" t="str">
        <f t="shared" si="2027"/>
        <v>(Zhang Yuguo ,PERSON)</v>
      </c>
    </row>
    <row r="4322" spans="1:17" ht="16.5" customHeight="1" x14ac:dyDescent="0.25">
      <c r="A4322" t="s">
        <v>1290</v>
      </c>
      <c r="B4322">
        <v>108</v>
      </c>
      <c r="C4322" t="str">
        <f t="shared" si="2031"/>
        <v>[(Zhongtai International Securities Limited ,ORG)]</v>
      </c>
      <c r="D4322" t="s">
        <v>13906</v>
      </c>
      <c r="E4322">
        <f t="shared" si="2023"/>
        <v>42</v>
      </c>
      <c r="F4322" t="s">
        <v>17756</v>
      </c>
      <c r="G4322" t="str">
        <f t="shared" si="2027"/>
        <v>(Zhongtai International Securities Limited ,ORG)</v>
      </c>
    </row>
    <row r="4323" spans="1:17" ht="16.5" customHeight="1" x14ac:dyDescent="0.25">
      <c r="A4323" t="s">
        <v>1217</v>
      </c>
      <c r="B4323">
        <v>109</v>
      </c>
      <c r="C4323" t="str">
        <f>"["&amp;G4323&amp;K4323&amp;"]"</f>
        <v>[(Property valuer,TITLE)( Ravia Global Appraisal Advisory Limited,ORG)]</v>
      </c>
      <c r="D4323" t="s">
        <v>17235</v>
      </c>
      <c r="E4323">
        <f t="shared" si="2023"/>
        <v>15</v>
      </c>
      <c r="F4323" t="s">
        <v>11314</v>
      </c>
      <c r="G4323" t="str">
        <f t="shared" si="2027"/>
        <v>(Property valuer,TITLE)</v>
      </c>
      <c r="H4323" t="s">
        <v>17236</v>
      </c>
      <c r="I4323">
        <f t="shared" ref="I4323" si="2032">LEN(H4323)</f>
        <v>40</v>
      </c>
      <c r="J4323" t="s">
        <v>17887</v>
      </c>
      <c r="K4323" t="str">
        <f>"("&amp;H4323&amp;","&amp;J4323&amp;")"</f>
        <v>( Ravia Global Appraisal Advisory Limited,ORG)</v>
      </c>
    </row>
    <row r="4324" spans="1:17" ht="16.5" customHeight="1" x14ac:dyDescent="0.25">
      <c r="A4324" t="s">
        <v>2124</v>
      </c>
      <c r="B4324">
        <v>109</v>
      </c>
    </row>
    <row r="4325" spans="1:17" ht="16.5" customHeight="1" x14ac:dyDescent="0.25">
      <c r="A4325" t="s">
        <v>6688</v>
      </c>
      <c r="B4325">
        <v>109</v>
      </c>
      <c r="C4325" t="str">
        <f t="shared" ref="C4325:C4329" si="2033">"["&amp;G4325&amp;"]"</f>
        <v>[(AllBright Law Offices ,ORG)]</v>
      </c>
      <c r="D4325" t="s">
        <v>13714</v>
      </c>
      <c r="E4325">
        <f t="shared" si="2023"/>
        <v>22</v>
      </c>
      <c r="F4325" t="s">
        <v>18024</v>
      </c>
      <c r="G4325" t="str">
        <f t="shared" ref="G4325:G4335" si="2034">"("&amp;D4325&amp;","&amp;F4325&amp;")"</f>
        <v>(AllBright Law Offices ,ORG)</v>
      </c>
    </row>
    <row r="4326" spans="1:17" ht="16.5" customHeight="1" x14ac:dyDescent="0.25">
      <c r="A4326" t="s">
        <v>2363</v>
      </c>
      <c r="B4326">
        <v>109</v>
      </c>
      <c r="C4326" t="str">
        <f t="shared" si="2033"/>
        <v>[(Han Kun Law Offices,ORG)]</v>
      </c>
      <c r="D4326" t="s">
        <v>17196</v>
      </c>
      <c r="E4326">
        <f t="shared" si="2023"/>
        <v>19</v>
      </c>
      <c r="F4326" t="s">
        <v>18024</v>
      </c>
      <c r="G4326" t="str">
        <f t="shared" si="2034"/>
        <v>(Han Kun Law Offices,ORG)</v>
      </c>
    </row>
    <row r="4327" spans="1:17" ht="16.5" customHeight="1" x14ac:dyDescent="0.25">
      <c r="A4327" t="s">
        <v>5556</v>
      </c>
      <c r="B4327">
        <v>109</v>
      </c>
      <c r="C4327" t="str">
        <f t="shared" si="2033"/>
        <v>[(Jingtian &amp; Gongcheng,ORG)]</v>
      </c>
      <c r="D4327" t="s">
        <v>332</v>
      </c>
      <c r="E4327">
        <f t="shared" si="2023"/>
        <v>20</v>
      </c>
      <c r="F4327" t="s">
        <v>11321</v>
      </c>
      <c r="G4327" t="str">
        <f t="shared" si="2034"/>
        <v>(Jingtian &amp; Gongcheng,ORG)</v>
      </c>
    </row>
    <row r="4328" spans="1:17" ht="16.5" customHeight="1" x14ac:dyDescent="0.25">
      <c r="A4328" t="s">
        <v>2552</v>
      </c>
      <c r="B4328">
        <v>109</v>
      </c>
      <c r="C4328" t="str">
        <f t="shared" si="2033"/>
        <v>[(Morgan Lewis Stamford LLC ,ORG)]</v>
      </c>
      <c r="D4328" t="s">
        <v>17197</v>
      </c>
      <c r="E4328">
        <f t="shared" si="2023"/>
        <v>26</v>
      </c>
      <c r="F4328" t="s">
        <v>17928</v>
      </c>
      <c r="G4328" t="str">
        <f t="shared" si="2034"/>
        <v>(Morgan Lewis Stamford LLC ,ORG)</v>
      </c>
    </row>
    <row r="4329" spans="1:17" ht="16.5" customHeight="1" x14ac:dyDescent="0.25">
      <c r="A4329" t="s">
        <v>2156</v>
      </c>
      <c r="B4329">
        <v>109</v>
      </c>
      <c r="C4329" t="str">
        <f t="shared" si="2033"/>
        <v>[( Beijing Deheng Law Offices ,ORG)]</v>
      </c>
      <c r="D4329" t="s">
        <v>17198</v>
      </c>
      <c r="E4329">
        <f t="shared" si="2023"/>
        <v>28</v>
      </c>
      <c r="F4329" t="s">
        <v>18024</v>
      </c>
      <c r="G4329" t="str">
        <f t="shared" si="2034"/>
        <v>( Beijing Deheng Law Offices ,ORG)</v>
      </c>
    </row>
    <row r="4330" spans="1:17" ht="16.5" customHeight="1" x14ac:dyDescent="0.25">
      <c r="A4330" t="s">
        <v>7226</v>
      </c>
      <c r="B4330">
        <v>109</v>
      </c>
      <c r="C4330" t="str">
        <f>"["&amp;G4330&amp;K4330&amp;N4330&amp;Q4330&amp;"]"</f>
        <v>[(Audit Committee,TITLE)( Mr. Fan Chun Wah, Andrew,PERSON)( J.P.  Mr. Lu Qingxing ,PERSON)(Mr. Yan Aru,PERSON)]</v>
      </c>
      <c r="D4330" t="s">
        <v>15237</v>
      </c>
      <c r="E4330">
        <f t="shared" si="2023"/>
        <v>15</v>
      </c>
      <c r="F4330" t="s">
        <v>11314</v>
      </c>
      <c r="G4330" t="str">
        <f t="shared" si="2034"/>
        <v>(Audit Committee,TITLE)</v>
      </c>
      <c r="H4330" t="s">
        <v>17472</v>
      </c>
      <c r="I4330">
        <f t="shared" ref="I4330" si="2035">LEN(H4330)</f>
        <v>25</v>
      </c>
      <c r="J4330" t="s">
        <v>17932</v>
      </c>
      <c r="K4330" t="str">
        <f t="shared" ref="K4330:K4332" si="2036">"("&amp;H4330&amp;","&amp;J4330&amp;")"</f>
        <v>( Mr. Fan Chun Wah, Andrew,PERSON)</v>
      </c>
      <c r="L4330" t="s">
        <v>17492</v>
      </c>
      <c r="M4330" t="s">
        <v>17932</v>
      </c>
      <c r="N4330" t="str">
        <f>"("&amp;L4330&amp;","&amp;M4330&amp;")"</f>
        <v>( J.P.  Mr. Lu Qingxing ,PERSON)</v>
      </c>
      <c r="O4330" t="s">
        <v>17493</v>
      </c>
      <c r="P4330" t="s">
        <v>17932</v>
      </c>
      <c r="Q4330" t="str">
        <f t="shared" ref="Q4330" si="2037">"("&amp;O4330&amp;","&amp;P4330&amp;")"</f>
        <v>(Mr. Yan Aru,PERSON)</v>
      </c>
    </row>
    <row r="4331" spans="1:17" ht="16.5" customHeight="1" x14ac:dyDescent="0.25">
      <c r="A4331" t="s">
        <v>6341</v>
      </c>
      <c r="B4331">
        <v>109</v>
      </c>
      <c r="C4331" t="str">
        <f t="shared" ref="C4331:C4332" si="2038">"["&amp;G4331&amp;K4331&amp;"]"</f>
        <v>[(Auditor and Reporting accountants ,TITLE)(BDO Limited ,ORG)]</v>
      </c>
      <c r="D4331" t="s">
        <v>14767</v>
      </c>
      <c r="E4331">
        <f t="shared" si="2023"/>
        <v>34</v>
      </c>
      <c r="F4331" t="s">
        <v>17892</v>
      </c>
      <c r="G4331" t="str">
        <f t="shared" si="2034"/>
        <v>(Auditor and Reporting accountants ,TITLE)</v>
      </c>
      <c r="H4331" t="s">
        <v>16689</v>
      </c>
      <c r="I4331">
        <f t="shared" ref="I4331:I4332" si="2039">LEN(H4331)</f>
        <v>12</v>
      </c>
      <c r="J4331" t="s">
        <v>17891</v>
      </c>
      <c r="K4331" t="str">
        <f t="shared" si="2036"/>
        <v>(BDO Limited ,ORG)</v>
      </c>
    </row>
    <row r="4332" spans="1:17" ht="16.5" customHeight="1" x14ac:dyDescent="0.25">
      <c r="A4332" t="s">
        <v>2606</v>
      </c>
      <c r="B4332">
        <v>109</v>
      </c>
      <c r="C4332" t="str">
        <f t="shared" si="2038"/>
        <v>[(Authorized Representative s ,TITLE)(Han Run ,PERSON)]</v>
      </c>
      <c r="D4332" t="s">
        <v>15936</v>
      </c>
      <c r="E4332">
        <f t="shared" si="2023"/>
        <v>28</v>
      </c>
      <c r="F4332" t="s">
        <v>17892</v>
      </c>
      <c r="G4332" t="str">
        <f t="shared" si="2034"/>
        <v>(Authorized Representative s ,TITLE)</v>
      </c>
      <c r="H4332" t="s">
        <v>15937</v>
      </c>
      <c r="I4332">
        <f t="shared" si="2039"/>
        <v>8</v>
      </c>
      <c r="J4332" t="s">
        <v>17821</v>
      </c>
      <c r="K4332" t="str">
        <f t="shared" si="2036"/>
        <v>(Han Run ,PERSON)</v>
      </c>
    </row>
    <row r="4333" spans="1:17" ht="16.5" customHeight="1" x14ac:dyDescent="0.25">
      <c r="A4333" t="s">
        <v>10726</v>
      </c>
      <c r="B4333">
        <v>109</v>
      </c>
      <c r="C4333" t="str">
        <f t="shared" ref="C4333" si="2040">"["&amp;G4333&amp;"]"</f>
        <v>[(Carlyon Securities Limited ,ORG)]</v>
      </c>
      <c r="D4333" t="s">
        <v>14768</v>
      </c>
      <c r="E4333">
        <f t="shared" si="2023"/>
        <v>27</v>
      </c>
      <c r="F4333" t="s">
        <v>17756</v>
      </c>
      <c r="G4333" t="str">
        <f t="shared" si="2034"/>
        <v>(Carlyon Securities Limited ,ORG)</v>
      </c>
    </row>
    <row r="4334" spans="1:17" ht="16.5" customHeight="1" x14ac:dyDescent="0.25">
      <c r="A4334" t="s">
        <v>15706</v>
      </c>
      <c r="B4334">
        <v>109</v>
      </c>
      <c r="C4334" t="str">
        <f>"["&amp;G4334&amp;K4334&amp;"]"</f>
        <v>[(CFN Lawyers ,TITLE)(Broad &amp; Bright,ORG)]</v>
      </c>
      <c r="D4334" t="s">
        <v>15697</v>
      </c>
      <c r="E4334">
        <f t="shared" si="2023"/>
        <v>12</v>
      </c>
      <c r="F4334" t="s">
        <v>11314</v>
      </c>
      <c r="G4334" t="str">
        <f t="shared" si="2034"/>
        <v>(CFN Lawyers ,TITLE)</v>
      </c>
      <c r="H4334" t="s">
        <v>15707</v>
      </c>
      <c r="I4334">
        <f t="shared" ref="I4334" si="2041">LEN(H4334)</f>
        <v>14</v>
      </c>
      <c r="J4334" t="s">
        <v>18011</v>
      </c>
      <c r="K4334" t="str">
        <f>"("&amp;H4334&amp;","&amp;J4334&amp;")"</f>
        <v>(Broad &amp; Bright,ORG)</v>
      </c>
    </row>
    <row r="4335" spans="1:17" ht="16.5" customHeight="1" x14ac:dyDescent="0.25">
      <c r="A4335" t="s">
        <v>84</v>
      </c>
      <c r="B4335">
        <v>109</v>
      </c>
      <c r="C4335" t="str">
        <f t="shared" ref="C4335" si="2042">"["&amp;G4335&amp;"]"</f>
        <v>[(ChaoShang Securities Limited ,ORG)]</v>
      </c>
      <c r="D4335" t="s">
        <v>13922</v>
      </c>
      <c r="E4335">
        <f t="shared" si="2023"/>
        <v>29</v>
      </c>
      <c r="F4335" t="s">
        <v>17756</v>
      </c>
      <c r="G4335" t="str">
        <f t="shared" si="2034"/>
        <v>(ChaoShang Securities Limited ,ORG)</v>
      </c>
    </row>
    <row r="4336" spans="1:17" ht="16.5" customHeight="1" x14ac:dyDescent="0.25">
      <c r="A4336" t="s">
        <v>10236</v>
      </c>
      <c r="B4336">
        <v>109</v>
      </c>
    </row>
    <row r="4337" spans="1:11" ht="16.5" customHeight="1" x14ac:dyDescent="0.25">
      <c r="A4337" t="s">
        <v>2562</v>
      </c>
      <c r="B4337">
        <v>109</v>
      </c>
      <c r="C4337" t="str">
        <f t="shared" ref="C4337:C4338" si="2043">"["&amp;G4337&amp;K4337&amp;"]"</f>
        <v>[(Company secretary,TITLE)( Mr. Lau Chung Wai ,PERSON)]</v>
      </c>
      <c r="D4337" t="s">
        <v>111</v>
      </c>
      <c r="E4337">
        <f t="shared" si="2023"/>
        <v>17</v>
      </c>
      <c r="F4337" t="s">
        <v>17892</v>
      </c>
      <c r="G4337" t="str">
        <f t="shared" ref="G4337:G4338" si="2044">"("&amp;D4337&amp;","&amp;F4337&amp;")"</f>
        <v>(Company secretary,TITLE)</v>
      </c>
      <c r="H4337" t="s">
        <v>16727</v>
      </c>
      <c r="I4337">
        <f t="shared" ref="I4337:I4338" si="2045">LEN(H4337)</f>
        <v>19</v>
      </c>
      <c r="J4337" t="s">
        <v>17821</v>
      </c>
      <c r="K4337" t="str">
        <f t="shared" ref="K4337:K4338" si="2046">"("&amp;H4337&amp;","&amp;J4337&amp;")"</f>
        <v>( Mr. Lau Chung Wai ,PERSON)</v>
      </c>
    </row>
    <row r="4338" spans="1:11" ht="16.5" customHeight="1" x14ac:dyDescent="0.25">
      <c r="A4338" t="s">
        <v>1519</v>
      </c>
      <c r="B4338">
        <v>109</v>
      </c>
      <c r="C4338" t="str">
        <f t="shared" si="2043"/>
        <v>[(Company secretary,TITLE)( Mr. Lau Wai Piu Patrick ,PERSON)]</v>
      </c>
      <c r="D4338" t="s">
        <v>111</v>
      </c>
      <c r="E4338">
        <f t="shared" si="2023"/>
        <v>17</v>
      </c>
      <c r="F4338" t="s">
        <v>17892</v>
      </c>
      <c r="G4338" t="str">
        <f t="shared" si="2044"/>
        <v>(Company secretary,TITLE)</v>
      </c>
      <c r="H4338" t="s">
        <v>16728</v>
      </c>
      <c r="I4338">
        <f t="shared" si="2045"/>
        <v>25</v>
      </c>
      <c r="J4338" t="s">
        <v>17821</v>
      </c>
      <c r="K4338" t="str">
        <f t="shared" si="2046"/>
        <v>( Mr. Lau Wai Piu Patrick ,PERSON)</v>
      </c>
    </row>
    <row r="4339" spans="1:11" ht="16.5" customHeight="1" x14ac:dyDescent="0.25">
      <c r="A4339" t="s">
        <v>5238</v>
      </c>
      <c r="B4339">
        <v>109</v>
      </c>
    </row>
    <row r="4340" spans="1:11" ht="16.5" customHeight="1" x14ac:dyDescent="0.25">
      <c r="A4340" t="s">
        <v>7369</v>
      </c>
      <c r="B4340">
        <v>109</v>
      </c>
      <c r="C4340" t="str">
        <f t="shared" ref="C4340:C4344" si="2047">"["&amp;G4340&amp;"]"</f>
        <v>[(Credit Suisse (Hong Kong) Limited,ORG)]</v>
      </c>
      <c r="D4340" t="s">
        <v>1948</v>
      </c>
      <c r="E4340">
        <f t="shared" si="2023"/>
        <v>33</v>
      </c>
      <c r="F4340" t="s">
        <v>17756</v>
      </c>
      <c r="G4340" t="str">
        <f t="shared" ref="G4340:G4403" si="2048">"("&amp;D4340&amp;","&amp;F4340&amp;")"</f>
        <v>(Credit Suisse (Hong Kong) Limited,ORG)</v>
      </c>
    </row>
    <row r="4341" spans="1:11" ht="16.5" customHeight="1" x14ac:dyDescent="0.25">
      <c r="A4341" t="s">
        <v>7390</v>
      </c>
      <c r="B4341">
        <v>109</v>
      </c>
      <c r="C4341" t="str">
        <f t="shared" si="2047"/>
        <v>[(Dazong Wang ,PERSON)]</v>
      </c>
      <c r="D4341" t="s">
        <v>13069</v>
      </c>
      <c r="E4341">
        <f t="shared" si="2023"/>
        <v>12</v>
      </c>
      <c r="F4341" t="s">
        <v>17821</v>
      </c>
      <c r="G4341" t="str">
        <f t="shared" si="2048"/>
        <v>(Dazong Wang ,PERSON)</v>
      </c>
    </row>
    <row r="4342" spans="1:11" ht="16.5" customHeight="1" x14ac:dyDescent="0.25">
      <c r="A4342" t="s">
        <v>9526</v>
      </c>
      <c r="B4342">
        <v>109</v>
      </c>
      <c r="C4342" t="str">
        <f t="shared" si="2047"/>
        <v>[(Dr. LU Simon Dazhong,PERSON)]</v>
      </c>
      <c r="D4342" t="s">
        <v>14386</v>
      </c>
      <c r="E4342">
        <f t="shared" si="2023"/>
        <v>20</v>
      </c>
      <c r="F4342" t="s">
        <v>18022</v>
      </c>
      <c r="G4342" t="str">
        <f t="shared" si="2048"/>
        <v>(Dr. LU Simon Dazhong,PERSON)</v>
      </c>
    </row>
    <row r="4343" spans="1:11" ht="16.5" customHeight="1" x14ac:dyDescent="0.25">
      <c r="A4343" t="s">
        <v>6549</v>
      </c>
      <c r="B4343">
        <v>109</v>
      </c>
      <c r="C4343" t="str">
        <f t="shared" si="2047"/>
        <v>[(Dr. Mai-Jing Liao ,PERSON)]</v>
      </c>
      <c r="D4343" t="s">
        <v>13070</v>
      </c>
      <c r="E4343">
        <f t="shared" si="2023"/>
        <v>18</v>
      </c>
      <c r="F4343" t="s">
        <v>18022</v>
      </c>
      <c r="G4343" t="str">
        <f t="shared" si="2048"/>
        <v>(Dr. Mai-Jing Liao ,PERSON)</v>
      </c>
    </row>
    <row r="4344" spans="1:11" ht="16.5" customHeight="1" x14ac:dyDescent="0.25">
      <c r="A4344" t="s">
        <v>8246</v>
      </c>
      <c r="B4344">
        <v>109</v>
      </c>
      <c r="C4344" t="str">
        <f t="shared" si="2047"/>
        <v>[(Dr. Shui On LEUNG ,PERSON)]</v>
      </c>
      <c r="D4344" t="s">
        <v>13071</v>
      </c>
      <c r="E4344">
        <f t="shared" si="2023"/>
        <v>18</v>
      </c>
      <c r="F4344" t="s">
        <v>18022</v>
      </c>
      <c r="G4344" t="str">
        <f t="shared" si="2048"/>
        <v>(Dr. Shui On LEUNG ,PERSON)</v>
      </c>
    </row>
    <row r="4345" spans="1:11" ht="16.5" customHeight="1" x14ac:dyDescent="0.25">
      <c r="A4345" t="s">
        <v>15708</v>
      </c>
      <c r="B4345">
        <v>109</v>
      </c>
      <c r="C4345" t="str">
        <f>"["&amp;G4345&amp;K4345&amp;"]"</f>
        <v>[(Eric Chow &amp; Co.,TITLE)(Commerce &amp; Finance Law Offices,ORG)]</v>
      </c>
      <c r="D4345" t="s">
        <v>15709</v>
      </c>
      <c r="E4345">
        <f t="shared" si="2023"/>
        <v>15</v>
      </c>
      <c r="F4345" t="s">
        <v>17892</v>
      </c>
      <c r="G4345" t="str">
        <f t="shared" si="2048"/>
        <v>(Eric Chow &amp; Co.,TITLE)</v>
      </c>
      <c r="H4345" t="s">
        <v>15710</v>
      </c>
      <c r="I4345">
        <f t="shared" ref="I4345" si="2049">LEN(H4345)</f>
        <v>30</v>
      </c>
      <c r="J4345" t="s">
        <v>17928</v>
      </c>
      <c r="K4345" t="str">
        <f>"("&amp;H4345&amp;","&amp;J4345&amp;")"</f>
        <v>(Commerce &amp; Finance Law Offices,ORG)</v>
      </c>
    </row>
    <row r="4346" spans="1:11" ht="16.5" customHeight="1" x14ac:dyDescent="0.25">
      <c r="A4346" t="s">
        <v>2391</v>
      </c>
      <c r="B4346">
        <v>109</v>
      </c>
      <c r="C4346" t="str">
        <f t="shared" ref="C4346:C4349" si="2050">"["&amp;G4346&amp;"]"</f>
        <v>[(GF Securities (Hong Kong) Brokerage Limited,ORG)]</v>
      </c>
      <c r="D4346" t="s">
        <v>721</v>
      </c>
      <c r="E4346">
        <f t="shared" si="2023"/>
        <v>43</v>
      </c>
      <c r="F4346" t="s">
        <v>17756</v>
      </c>
      <c r="G4346" t="str">
        <f t="shared" si="2048"/>
        <v>(GF Securities (Hong Kong) Brokerage Limited,ORG)</v>
      </c>
    </row>
    <row r="4347" spans="1:11" ht="16.5" customHeight="1" x14ac:dyDescent="0.25">
      <c r="A4347" t="s">
        <v>8390</v>
      </c>
      <c r="B4347">
        <v>109</v>
      </c>
      <c r="C4347" t="str">
        <f t="shared" si="2050"/>
        <v>[(Grand Moore Capital Limited ,ORG)]</v>
      </c>
      <c r="D4347" t="s">
        <v>13923</v>
      </c>
      <c r="E4347">
        <f t="shared" si="2023"/>
        <v>28</v>
      </c>
      <c r="F4347" t="s">
        <v>17756</v>
      </c>
      <c r="G4347" t="str">
        <f t="shared" si="2048"/>
        <v>(Grand Moore Capital Limited ,ORG)</v>
      </c>
    </row>
    <row r="4348" spans="1:11" ht="16.5" customHeight="1" x14ac:dyDescent="0.25">
      <c r="A4348" t="s">
        <v>1083</v>
      </c>
      <c r="B4348">
        <v>109</v>
      </c>
      <c r="C4348" t="str">
        <f t="shared" si="2050"/>
        <v>[(HUI Li Kwan ,PERSON)]</v>
      </c>
      <c r="D4348" t="s">
        <v>13072</v>
      </c>
      <c r="E4348">
        <f t="shared" si="2023"/>
        <v>12</v>
      </c>
      <c r="F4348" t="s">
        <v>17821</v>
      </c>
      <c r="G4348" t="str">
        <f t="shared" si="2048"/>
        <v>(HUI Li Kwan ,PERSON)</v>
      </c>
    </row>
    <row r="4349" spans="1:11" ht="16.5" customHeight="1" x14ac:dyDescent="0.25">
      <c r="A4349" t="s">
        <v>6332</v>
      </c>
      <c r="B4349">
        <v>109</v>
      </c>
      <c r="C4349" t="str">
        <f t="shared" si="2050"/>
        <v>[(Hung Sing Securities Limited ,ORG)]</v>
      </c>
      <c r="D4349" t="s">
        <v>14765</v>
      </c>
      <c r="E4349">
        <f t="shared" si="2023"/>
        <v>29</v>
      </c>
      <c r="F4349" t="s">
        <v>17756</v>
      </c>
      <c r="G4349" t="str">
        <f t="shared" si="2048"/>
        <v>(Hung Sing Securities Limited ,ORG)</v>
      </c>
    </row>
    <row r="4350" spans="1:11" ht="16.5" customHeight="1" x14ac:dyDescent="0.25">
      <c r="A4350" t="s">
        <v>5560</v>
      </c>
      <c r="B4350">
        <v>109</v>
      </c>
      <c r="C4350" t="str">
        <f>"["&amp;G4350&amp;K4350&amp;"]"</f>
        <v>[(Internal control consultant ,TITLE)(BT Corporate Governance Limited,ORG)]</v>
      </c>
      <c r="D4350" t="s">
        <v>14552</v>
      </c>
      <c r="E4350">
        <f t="shared" si="2023"/>
        <v>28</v>
      </c>
      <c r="F4350" t="s">
        <v>11314</v>
      </c>
      <c r="G4350" t="str">
        <f t="shared" si="2048"/>
        <v>(Internal control consultant ,TITLE)</v>
      </c>
      <c r="H4350" t="s">
        <v>14553</v>
      </c>
      <c r="I4350">
        <f t="shared" ref="I4350" si="2051">LEN(H4350)</f>
        <v>31</v>
      </c>
      <c r="J4350" t="s">
        <v>17891</v>
      </c>
      <c r="K4350" t="str">
        <f>"("&amp;H4350&amp;","&amp;J4350&amp;")"</f>
        <v>(BT Corporate Governance Limited,ORG)</v>
      </c>
    </row>
    <row r="4351" spans="1:11" ht="16.5" customHeight="1" x14ac:dyDescent="0.25">
      <c r="A4351" t="s">
        <v>155</v>
      </c>
      <c r="B4351">
        <v>109</v>
      </c>
      <c r="C4351" t="str">
        <f t="shared" ref="C4351:C4352" si="2052">"["&amp;G4351&amp;"]"</f>
        <v>[(Jingtian &amp; Gongcheng ,ORG)]</v>
      </c>
      <c r="D4351" t="s">
        <v>15919</v>
      </c>
      <c r="E4351">
        <f t="shared" si="2023"/>
        <v>21</v>
      </c>
      <c r="F4351" t="s">
        <v>18031</v>
      </c>
      <c r="G4351" t="str">
        <f t="shared" si="2048"/>
        <v>(Jingtian &amp; Gongcheng ,ORG)</v>
      </c>
    </row>
    <row r="4352" spans="1:11" ht="16.5" customHeight="1" x14ac:dyDescent="0.25">
      <c r="A4352" t="s">
        <v>8605</v>
      </c>
      <c r="B4352">
        <v>109</v>
      </c>
      <c r="C4352" t="str">
        <f t="shared" si="2052"/>
        <v>[(Joint Bookrunners and Joint Lead Managers ,TITLE)]</v>
      </c>
      <c r="D4352" t="s">
        <v>11812</v>
      </c>
      <c r="E4352">
        <f t="shared" si="2023"/>
        <v>42</v>
      </c>
      <c r="F4352" t="s">
        <v>11314</v>
      </c>
      <c r="G4352" t="str">
        <f t="shared" si="2048"/>
        <v>(Joint Bookrunners and Joint Lead Managers ,TITLE)</v>
      </c>
    </row>
    <row r="4353" spans="1:11" ht="16.5" customHeight="1" x14ac:dyDescent="0.25">
      <c r="A4353" t="s">
        <v>11289</v>
      </c>
      <c r="B4353">
        <v>109</v>
      </c>
      <c r="C4353" t="str">
        <f>"["&amp;G4353&amp;K4353&amp;"]"</f>
        <v>[(Joint Bookrunners and Joint Lead Managers ,TITLE)(UBS Securities LLC ,ORG)]</v>
      </c>
      <c r="D4353" t="s">
        <v>11812</v>
      </c>
      <c r="E4353">
        <f t="shared" si="2023"/>
        <v>42</v>
      </c>
      <c r="F4353" t="s">
        <v>11314</v>
      </c>
      <c r="G4353" t="str">
        <f t="shared" si="2048"/>
        <v>(Joint Bookrunners and Joint Lead Managers ,TITLE)</v>
      </c>
      <c r="H4353" t="s">
        <v>16822</v>
      </c>
      <c r="I4353">
        <f t="shared" ref="I4353" si="2053">LEN(H4353)</f>
        <v>19</v>
      </c>
      <c r="J4353" t="s">
        <v>17887</v>
      </c>
      <c r="K4353" t="str">
        <f>"("&amp;H4353&amp;","&amp;J4353&amp;")"</f>
        <v>(UBS Securities LLC ,ORG)</v>
      </c>
    </row>
    <row r="4354" spans="1:11" ht="16.5" customHeight="1" x14ac:dyDescent="0.25">
      <c r="A4354" t="s">
        <v>2087</v>
      </c>
      <c r="B4354">
        <v>109</v>
      </c>
      <c r="C4354" t="str">
        <f t="shared" ref="C4354:C4402" si="2054">"["&amp;G4354&amp;"]"</f>
        <v>[(Kho Chuan Thye Patrick ,PERSON)]</v>
      </c>
      <c r="D4354" t="s">
        <v>13073</v>
      </c>
      <c r="E4354">
        <f t="shared" si="2023"/>
        <v>23</v>
      </c>
      <c r="F4354" t="s">
        <v>17821</v>
      </c>
      <c r="G4354" t="str">
        <f t="shared" si="2048"/>
        <v>(Kho Chuan Thye Patrick ,PERSON)</v>
      </c>
    </row>
    <row r="4355" spans="1:11" ht="16.5" customHeight="1" x14ac:dyDescent="0.25">
      <c r="A4355" t="s">
        <v>2337</v>
      </c>
      <c r="B4355">
        <v>109</v>
      </c>
      <c r="C4355" t="str">
        <f t="shared" si="2054"/>
        <v>[(Li Shusheng ,PERSON)]</v>
      </c>
      <c r="D4355" t="s">
        <v>13074</v>
      </c>
      <c r="E4355">
        <f t="shared" ref="E4355:E4418" si="2055">LEN(D4355)</f>
        <v>12</v>
      </c>
      <c r="F4355" t="s">
        <v>17821</v>
      </c>
      <c r="G4355" t="str">
        <f t="shared" si="2048"/>
        <v>(Li Shusheng ,PERSON)</v>
      </c>
    </row>
    <row r="4356" spans="1:11" ht="16.5" customHeight="1" x14ac:dyDescent="0.25">
      <c r="A4356" t="s">
        <v>7685</v>
      </c>
      <c r="B4356">
        <v>109</v>
      </c>
      <c r="C4356" t="str">
        <f t="shared" si="2054"/>
        <v>[(Lik Yuen Chan ,PERSON)]</v>
      </c>
      <c r="D4356" t="s">
        <v>13075</v>
      </c>
      <c r="E4356">
        <f t="shared" si="2055"/>
        <v>14</v>
      </c>
      <c r="F4356" t="s">
        <v>17821</v>
      </c>
      <c r="G4356" t="str">
        <f t="shared" si="2048"/>
        <v>(Lik Yuen Chan ,PERSON)</v>
      </c>
    </row>
    <row r="4357" spans="1:11" ht="16.5" customHeight="1" x14ac:dyDescent="0.25">
      <c r="A4357" t="s">
        <v>1084</v>
      </c>
      <c r="B4357">
        <v>109</v>
      </c>
      <c r="C4357" t="str">
        <f t="shared" si="2054"/>
        <v>[(MAK Chin Pang ,PERSON)]</v>
      </c>
      <c r="D4357" t="s">
        <v>13076</v>
      </c>
      <c r="E4357">
        <f t="shared" si="2055"/>
        <v>14</v>
      </c>
      <c r="F4357" t="s">
        <v>17821</v>
      </c>
      <c r="G4357" t="str">
        <f t="shared" si="2048"/>
        <v>(MAK Chin Pang ,PERSON)</v>
      </c>
    </row>
    <row r="4358" spans="1:11" ht="16.5" customHeight="1" x14ac:dyDescent="0.25">
      <c r="A4358" t="s">
        <v>1976</v>
      </c>
      <c r="B4358">
        <v>109</v>
      </c>
      <c r="C4358" t="str">
        <f t="shared" si="2054"/>
        <v>[(Mr Yifan Li,PERSON)]</v>
      </c>
      <c r="D4358" t="s">
        <v>15995</v>
      </c>
      <c r="E4358">
        <f t="shared" si="2055"/>
        <v>11</v>
      </c>
      <c r="F4358" t="s">
        <v>18022</v>
      </c>
      <c r="G4358" t="str">
        <f t="shared" si="2048"/>
        <v>(Mr Yifan Li,PERSON)</v>
      </c>
    </row>
    <row r="4359" spans="1:11" ht="16.5" customHeight="1" x14ac:dyDescent="0.25">
      <c r="A4359" t="s">
        <v>2381</v>
      </c>
      <c r="B4359">
        <v>109</v>
      </c>
      <c r="C4359" t="str">
        <f t="shared" si="2054"/>
        <v>[(Mr. Anping Tian ,PERSON)]</v>
      </c>
      <c r="D4359" t="s">
        <v>13077</v>
      </c>
      <c r="E4359">
        <f t="shared" si="2055"/>
        <v>16</v>
      </c>
      <c r="F4359" t="s">
        <v>11322</v>
      </c>
      <c r="G4359" t="str">
        <f t="shared" si="2048"/>
        <v>(Mr. Anping Tian ,PERSON)</v>
      </c>
    </row>
    <row r="4360" spans="1:11" ht="16.5" customHeight="1" x14ac:dyDescent="0.25">
      <c r="A4360" t="s">
        <v>6264</v>
      </c>
      <c r="B4360">
        <v>109</v>
      </c>
      <c r="C4360" t="str">
        <f t="shared" si="2054"/>
        <v>[(Mr. CHUNG Chong Sun ,PERSON)]</v>
      </c>
      <c r="D4360" t="s">
        <v>13078</v>
      </c>
      <c r="E4360">
        <f t="shared" si="2055"/>
        <v>20</v>
      </c>
      <c r="F4360" t="s">
        <v>17821</v>
      </c>
      <c r="G4360" t="str">
        <f t="shared" si="2048"/>
        <v>(Mr. CHUNG Chong Sun ,PERSON)</v>
      </c>
    </row>
    <row r="4361" spans="1:11" ht="16.5" customHeight="1" x14ac:dyDescent="0.25">
      <c r="A4361" t="s">
        <v>9258</v>
      </c>
      <c r="B4361">
        <v>109</v>
      </c>
      <c r="C4361" t="str">
        <f t="shared" si="2054"/>
        <v>[(Mr. CUI Hongjie ,PERSON)]</v>
      </c>
      <c r="D4361" t="s">
        <v>11992</v>
      </c>
      <c r="E4361">
        <f t="shared" si="2055"/>
        <v>16</v>
      </c>
      <c r="F4361" t="s">
        <v>11322</v>
      </c>
      <c r="G4361" t="str">
        <f t="shared" si="2048"/>
        <v>(Mr. CUI Hongjie ,PERSON)</v>
      </c>
    </row>
    <row r="4362" spans="1:11" ht="16.5" customHeight="1" x14ac:dyDescent="0.25">
      <c r="A4362" t="s">
        <v>8839</v>
      </c>
      <c r="B4362">
        <v>109</v>
      </c>
      <c r="C4362" t="str">
        <f t="shared" si="2054"/>
        <v>[(Mr. Gao Dapeng ,PERSON)]</v>
      </c>
      <c r="D4362" t="s">
        <v>13079</v>
      </c>
      <c r="E4362">
        <f t="shared" si="2055"/>
        <v>15</v>
      </c>
      <c r="F4362" t="s">
        <v>17821</v>
      </c>
      <c r="G4362" t="str">
        <f t="shared" si="2048"/>
        <v>(Mr. Gao Dapeng ,PERSON)</v>
      </c>
    </row>
    <row r="4363" spans="1:11" ht="16.5" customHeight="1" x14ac:dyDescent="0.25">
      <c r="A4363" t="s">
        <v>2763</v>
      </c>
      <c r="B4363">
        <v>109</v>
      </c>
      <c r="C4363" t="str">
        <f t="shared" si="2054"/>
        <v>[(Mr. Hong Zuobin ,PERSON)]</v>
      </c>
      <c r="D4363" t="s">
        <v>13080</v>
      </c>
      <c r="E4363">
        <f t="shared" si="2055"/>
        <v>16</v>
      </c>
      <c r="F4363" t="s">
        <v>11322</v>
      </c>
      <c r="G4363" t="str">
        <f t="shared" si="2048"/>
        <v>(Mr. Hong Zuobin ,PERSON)</v>
      </c>
    </row>
    <row r="4364" spans="1:11" ht="16.5" customHeight="1" x14ac:dyDescent="0.25">
      <c r="A4364" t="s">
        <v>2182</v>
      </c>
      <c r="B4364">
        <v>109</v>
      </c>
      <c r="C4364" t="str">
        <f t="shared" si="2054"/>
        <v>[(Mr. JIAO Jian ,PERSON)]</v>
      </c>
      <c r="D4364" t="s">
        <v>11654</v>
      </c>
      <c r="E4364">
        <f t="shared" si="2055"/>
        <v>14</v>
      </c>
      <c r="F4364" t="s">
        <v>17821</v>
      </c>
      <c r="G4364" t="str">
        <f t="shared" si="2048"/>
        <v>(Mr. JIAO Jian ,PERSON)</v>
      </c>
    </row>
    <row r="4365" spans="1:11" ht="16.5" customHeight="1" x14ac:dyDescent="0.25">
      <c r="A4365" t="s">
        <v>8507</v>
      </c>
      <c r="B4365">
        <v>109</v>
      </c>
      <c r="C4365" t="str">
        <f t="shared" si="2054"/>
        <v>[(Mr. Kong Jiannan ,PERSON)]</v>
      </c>
      <c r="D4365" t="s">
        <v>13081</v>
      </c>
      <c r="E4365">
        <f t="shared" si="2055"/>
        <v>17</v>
      </c>
      <c r="F4365" t="s">
        <v>11322</v>
      </c>
      <c r="G4365" t="str">
        <f t="shared" si="2048"/>
        <v>(Mr. Kong Jiannan ,PERSON)</v>
      </c>
    </row>
    <row r="4366" spans="1:11" ht="16.5" customHeight="1" x14ac:dyDescent="0.25">
      <c r="A4366" t="s">
        <v>1364</v>
      </c>
      <c r="B4366">
        <v>109</v>
      </c>
      <c r="C4366" t="str">
        <f t="shared" si="2054"/>
        <v>[(Mr. Lam Chor Ki Dick ,PERSON)]</v>
      </c>
      <c r="D4366" t="s">
        <v>13082</v>
      </c>
      <c r="E4366">
        <f t="shared" si="2055"/>
        <v>21</v>
      </c>
      <c r="F4366" t="s">
        <v>17821</v>
      </c>
      <c r="G4366" t="str">
        <f t="shared" si="2048"/>
        <v>(Mr. Lam Chor Ki Dick ,PERSON)</v>
      </c>
    </row>
    <row r="4367" spans="1:11" ht="16.5" customHeight="1" x14ac:dyDescent="0.25">
      <c r="A4367" t="s">
        <v>2232</v>
      </c>
      <c r="B4367">
        <v>109</v>
      </c>
      <c r="C4367" t="str">
        <f t="shared" si="2054"/>
        <v>[(Mr. LAU Kwok Fai Patrick ,PERSON)]</v>
      </c>
      <c r="D4367" t="s">
        <v>13083</v>
      </c>
      <c r="E4367">
        <f t="shared" si="2055"/>
        <v>25</v>
      </c>
      <c r="F4367" t="s">
        <v>17782</v>
      </c>
      <c r="G4367" t="str">
        <f t="shared" si="2048"/>
        <v>(Mr. LAU Kwok Fai Patrick ,PERSON)</v>
      </c>
    </row>
    <row r="4368" spans="1:11" ht="16.5" customHeight="1" x14ac:dyDescent="0.25">
      <c r="A4368" t="s">
        <v>70</v>
      </c>
      <c r="B4368">
        <v>109</v>
      </c>
      <c r="C4368" t="str">
        <f t="shared" si="2054"/>
        <v>[(Mr. Lau Kwok Fan ,PERSON)]</v>
      </c>
      <c r="D4368" t="s">
        <v>13084</v>
      </c>
      <c r="E4368">
        <f t="shared" si="2055"/>
        <v>17</v>
      </c>
      <c r="F4368" t="s">
        <v>11322</v>
      </c>
      <c r="G4368" t="str">
        <f t="shared" si="2048"/>
        <v>(Mr. Lau Kwok Fan ,PERSON)</v>
      </c>
    </row>
    <row r="4369" spans="1:7" ht="16.5" customHeight="1" x14ac:dyDescent="0.25">
      <c r="A4369" t="s">
        <v>8813</v>
      </c>
      <c r="B4369">
        <v>109</v>
      </c>
      <c r="C4369" t="str">
        <f t="shared" si="2054"/>
        <v>[(Mr. Lau Wai Leung Anders ,PERSON)]</v>
      </c>
      <c r="D4369" t="s">
        <v>11614</v>
      </c>
      <c r="E4369">
        <f t="shared" si="2055"/>
        <v>25</v>
      </c>
      <c r="F4369" t="s">
        <v>17782</v>
      </c>
      <c r="G4369" t="str">
        <f t="shared" si="2048"/>
        <v>(Mr. Lau Wai Leung Anders ,PERSON)</v>
      </c>
    </row>
    <row r="4370" spans="1:7" ht="16.5" customHeight="1" x14ac:dyDescent="0.25">
      <c r="A4370" t="s">
        <v>2414</v>
      </c>
      <c r="B4370">
        <v>109</v>
      </c>
      <c r="C4370" t="str">
        <f t="shared" si="2054"/>
        <v>[(Mr. Leng Xuejun ,PERSON)]</v>
      </c>
      <c r="D4370" t="s">
        <v>13085</v>
      </c>
      <c r="E4370">
        <f t="shared" si="2055"/>
        <v>16</v>
      </c>
      <c r="F4370" t="s">
        <v>11322</v>
      </c>
      <c r="G4370" t="str">
        <f t="shared" si="2048"/>
        <v>(Mr. Leng Xuejun ,PERSON)</v>
      </c>
    </row>
    <row r="4371" spans="1:7" ht="16.5" customHeight="1" x14ac:dyDescent="0.25">
      <c r="A4371" t="s">
        <v>1482</v>
      </c>
      <c r="B4371">
        <v>109</v>
      </c>
      <c r="C4371" t="str">
        <f t="shared" si="2054"/>
        <v>[(Mr. Li Chi Keung,PERSON)]</v>
      </c>
      <c r="D4371" t="s">
        <v>14387</v>
      </c>
      <c r="E4371">
        <f t="shared" si="2055"/>
        <v>16</v>
      </c>
      <c r="F4371" t="s">
        <v>11322</v>
      </c>
      <c r="G4371" t="str">
        <f t="shared" si="2048"/>
        <v>(Mr. Li Chi Keung,PERSON)</v>
      </c>
    </row>
    <row r="4372" spans="1:7" ht="16.5" customHeight="1" x14ac:dyDescent="0.25">
      <c r="A4372" t="s">
        <v>3711</v>
      </c>
      <c r="B4372">
        <v>109</v>
      </c>
      <c r="C4372" t="str">
        <f t="shared" si="2054"/>
        <v>[(Mr. LIU Changchun ,PERSON)]</v>
      </c>
      <c r="D4372" t="s">
        <v>11462</v>
      </c>
      <c r="E4372">
        <f t="shared" si="2055"/>
        <v>18</v>
      </c>
      <c r="F4372" t="s">
        <v>17821</v>
      </c>
      <c r="G4372" t="str">
        <f t="shared" si="2048"/>
        <v>(Mr. LIU Changchun ,PERSON)</v>
      </c>
    </row>
    <row r="4373" spans="1:7" ht="16.5" customHeight="1" x14ac:dyDescent="0.25">
      <c r="A4373" t="s">
        <v>3185</v>
      </c>
      <c r="B4373">
        <v>109</v>
      </c>
      <c r="C4373" t="str">
        <f t="shared" si="2054"/>
        <v>[(Mr. PAN Xin ,PERSON)]</v>
      </c>
      <c r="D4373" t="s">
        <v>13086</v>
      </c>
      <c r="E4373">
        <f t="shared" si="2055"/>
        <v>12</v>
      </c>
      <c r="F4373" t="s">
        <v>17821</v>
      </c>
      <c r="G4373" t="str">
        <f t="shared" si="2048"/>
        <v>(Mr. PAN Xin ,PERSON)</v>
      </c>
    </row>
    <row r="4374" spans="1:7" ht="16.5" customHeight="1" x14ac:dyDescent="0.25">
      <c r="A4374" t="s">
        <v>4028</v>
      </c>
      <c r="B4374">
        <v>109</v>
      </c>
      <c r="C4374" t="str">
        <f t="shared" si="2054"/>
        <v>[(Mr. Qi Xiangzhong ,PERSON)]</v>
      </c>
      <c r="D4374" t="s">
        <v>13087</v>
      </c>
      <c r="E4374">
        <f t="shared" si="2055"/>
        <v>18</v>
      </c>
      <c r="F4374" t="s">
        <v>17821</v>
      </c>
      <c r="G4374" t="str">
        <f t="shared" si="2048"/>
        <v>(Mr. Qi Xiangzhong ,PERSON)</v>
      </c>
    </row>
    <row r="4375" spans="1:7" ht="16.5" customHeight="1" x14ac:dyDescent="0.25">
      <c r="A4375" t="s">
        <v>9102</v>
      </c>
      <c r="B4375">
        <v>109</v>
      </c>
      <c r="C4375" t="str">
        <f t="shared" si="2054"/>
        <v>[(Mr. Ren Xuefeng ,PERSON)]</v>
      </c>
      <c r="D4375" t="s">
        <v>13088</v>
      </c>
      <c r="E4375">
        <f t="shared" si="2055"/>
        <v>16</v>
      </c>
      <c r="F4375" t="s">
        <v>11322</v>
      </c>
      <c r="G4375" t="str">
        <f t="shared" si="2048"/>
        <v>(Mr. Ren Xuefeng ,PERSON)</v>
      </c>
    </row>
    <row r="4376" spans="1:7" ht="16.5" customHeight="1" x14ac:dyDescent="0.25">
      <c r="A4376" t="s">
        <v>8843</v>
      </c>
      <c r="B4376">
        <v>109</v>
      </c>
      <c r="C4376" t="str">
        <f t="shared" si="2054"/>
        <v>[(Mr. Sun Mingcheng ,PERSON)]</v>
      </c>
      <c r="D4376" t="s">
        <v>13089</v>
      </c>
      <c r="E4376">
        <f t="shared" si="2055"/>
        <v>18</v>
      </c>
      <c r="F4376" t="s">
        <v>17821</v>
      </c>
      <c r="G4376" t="str">
        <f t="shared" si="2048"/>
        <v>(Mr. Sun Mingcheng ,PERSON)</v>
      </c>
    </row>
    <row r="4377" spans="1:7" ht="16.5" customHeight="1" x14ac:dyDescent="0.25">
      <c r="A4377" t="s">
        <v>4863</v>
      </c>
      <c r="B4377">
        <v>109</v>
      </c>
      <c r="C4377" t="str">
        <f t="shared" si="2054"/>
        <v>[(Mr. Tian Dong ,PERSON)]</v>
      </c>
      <c r="D4377" t="s">
        <v>13090</v>
      </c>
      <c r="E4377">
        <f t="shared" si="2055"/>
        <v>14</v>
      </c>
      <c r="F4377" t="s">
        <v>17821</v>
      </c>
      <c r="G4377" t="str">
        <f t="shared" si="2048"/>
        <v>(Mr. Tian Dong ,PERSON)</v>
      </c>
    </row>
    <row r="4378" spans="1:7" ht="16.5" customHeight="1" x14ac:dyDescent="0.25">
      <c r="A4378" t="s">
        <v>5986</v>
      </c>
      <c r="B4378">
        <v>109</v>
      </c>
      <c r="C4378" t="str">
        <f t="shared" si="2054"/>
        <v>[(Mr. WAN Yushan ,PERSON)]</v>
      </c>
      <c r="D4378" t="s">
        <v>13091</v>
      </c>
      <c r="E4378">
        <f t="shared" si="2055"/>
        <v>15</v>
      </c>
      <c r="F4378" t="s">
        <v>17821</v>
      </c>
      <c r="G4378" t="str">
        <f t="shared" si="2048"/>
        <v>(Mr. WAN Yushan ,PERSON)</v>
      </c>
    </row>
    <row r="4379" spans="1:7" ht="16.5" customHeight="1" x14ac:dyDescent="0.25">
      <c r="A4379" t="s">
        <v>2774</v>
      </c>
      <c r="B4379">
        <v>109</v>
      </c>
      <c r="C4379" t="str">
        <f t="shared" si="2054"/>
        <v>[(Mr. Wang Jingfu ,PERSON)]</v>
      </c>
      <c r="D4379" t="s">
        <v>13092</v>
      </c>
      <c r="E4379">
        <f t="shared" si="2055"/>
        <v>16</v>
      </c>
      <c r="F4379" t="s">
        <v>11322</v>
      </c>
      <c r="G4379" t="str">
        <f t="shared" si="2048"/>
        <v>(Mr. Wang Jingfu ,PERSON)</v>
      </c>
    </row>
    <row r="4380" spans="1:7" ht="16.5" customHeight="1" x14ac:dyDescent="0.25">
      <c r="A4380" t="s">
        <v>7160</v>
      </c>
      <c r="B4380">
        <v>109</v>
      </c>
      <c r="C4380" t="str">
        <f t="shared" si="2054"/>
        <v>[(Mr. Wu Man Sun ,PERSON)]</v>
      </c>
      <c r="D4380" t="s">
        <v>13093</v>
      </c>
      <c r="E4380">
        <f t="shared" si="2055"/>
        <v>15</v>
      </c>
      <c r="F4380" t="s">
        <v>17821</v>
      </c>
      <c r="G4380" t="str">
        <f t="shared" si="2048"/>
        <v>(Mr. Wu Man Sun ,PERSON)</v>
      </c>
    </row>
    <row r="4381" spans="1:7" ht="16.5" customHeight="1" x14ac:dyDescent="0.25">
      <c r="A4381" t="s">
        <v>7584</v>
      </c>
      <c r="B4381">
        <v>109</v>
      </c>
      <c r="C4381" t="str">
        <f t="shared" si="2054"/>
        <v>[(Mr. XIAOMENG TONG ,PERSON)]</v>
      </c>
      <c r="D4381" t="s">
        <v>13094</v>
      </c>
      <c r="E4381">
        <f t="shared" si="2055"/>
        <v>18</v>
      </c>
      <c r="F4381" t="s">
        <v>17821</v>
      </c>
      <c r="G4381" t="str">
        <f t="shared" si="2048"/>
        <v>(Mr. XIAOMENG TONG ,PERSON)</v>
      </c>
    </row>
    <row r="4382" spans="1:7" ht="16.5" customHeight="1" x14ac:dyDescent="0.25">
      <c r="A4382" t="s">
        <v>2372</v>
      </c>
      <c r="B4382">
        <v>109</v>
      </c>
      <c r="C4382" t="str">
        <f t="shared" si="2054"/>
        <v>[(Mr. Yixiang Lou ,PERSON)]</v>
      </c>
      <c r="D4382" t="s">
        <v>13095</v>
      </c>
      <c r="E4382">
        <f t="shared" si="2055"/>
        <v>16</v>
      </c>
      <c r="F4382" t="s">
        <v>11322</v>
      </c>
      <c r="G4382" t="str">
        <f t="shared" si="2048"/>
        <v>(Mr. Yixiang Lou ,PERSON)</v>
      </c>
    </row>
    <row r="4383" spans="1:7" ht="16.5" customHeight="1" x14ac:dyDescent="0.25">
      <c r="A4383" t="s">
        <v>10364</v>
      </c>
      <c r="B4383">
        <v>109</v>
      </c>
      <c r="C4383" t="str">
        <f t="shared" si="2054"/>
        <v>[(Mr. Yu Chung Leung ,PERSON)]</v>
      </c>
      <c r="D4383" t="s">
        <v>13096</v>
      </c>
      <c r="E4383">
        <f t="shared" si="2055"/>
        <v>19</v>
      </c>
      <c r="F4383" t="s">
        <v>17821</v>
      </c>
      <c r="G4383" t="str">
        <f t="shared" si="2048"/>
        <v>(Mr. Yu Chung Leung ,PERSON)</v>
      </c>
    </row>
    <row r="4384" spans="1:7" ht="16.5" customHeight="1" x14ac:dyDescent="0.25">
      <c r="A4384" t="s">
        <v>6871</v>
      </c>
      <c r="B4384">
        <v>109</v>
      </c>
      <c r="C4384" t="str">
        <f t="shared" si="2054"/>
        <v>[(Mr. Zhao Changsong ,PERSON)]</v>
      </c>
      <c r="D4384" t="s">
        <v>13097</v>
      </c>
      <c r="E4384">
        <f t="shared" si="2055"/>
        <v>19</v>
      </c>
      <c r="F4384" t="s">
        <v>17821</v>
      </c>
      <c r="G4384" t="str">
        <f t="shared" si="2048"/>
        <v>(Mr. Zhao Changsong ,PERSON)</v>
      </c>
    </row>
    <row r="4385" spans="1:7" ht="16.5" customHeight="1" x14ac:dyDescent="0.25">
      <c r="A4385" t="s">
        <v>2078</v>
      </c>
      <c r="B4385">
        <v>109</v>
      </c>
      <c r="C4385" t="str">
        <f t="shared" si="2054"/>
        <v>[(Ms. Chen Liying ,PERSON)]</v>
      </c>
      <c r="D4385" t="s">
        <v>14388</v>
      </c>
      <c r="E4385">
        <f t="shared" si="2055"/>
        <v>16</v>
      </c>
      <c r="F4385" t="s">
        <v>17821</v>
      </c>
      <c r="G4385" t="str">
        <f t="shared" si="2048"/>
        <v>(Ms. Chen Liying ,PERSON)</v>
      </c>
    </row>
    <row r="4386" spans="1:7" ht="16.5" customHeight="1" x14ac:dyDescent="0.25">
      <c r="A4386" t="s">
        <v>8642</v>
      </c>
      <c r="B4386">
        <v>109</v>
      </c>
      <c r="C4386" t="str">
        <f t="shared" si="2054"/>
        <v>[(Ms. Chen Shuping ,PERSON)]</v>
      </c>
      <c r="D4386" t="s">
        <v>13098</v>
      </c>
      <c r="E4386">
        <f t="shared" si="2055"/>
        <v>17</v>
      </c>
      <c r="F4386" t="s">
        <v>17821</v>
      </c>
      <c r="G4386" t="str">
        <f t="shared" si="2048"/>
        <v>(Ms. Chen Shuping ,PERSON)</v>
      </c>
    </row>
    <row r="4387" spans="1:7" ht="16.5" customHeight="1" x14ac:dyDescent="0.25">
      <c r="A4387" t="s">
        <v>10682</v>
      </c>
      <c r="B4387">
        <v>109</v>
      </c>
      <c r="C4387" t="str">
        <f t="shared" si="2054"/>
        <v>[(Ms. Chen Xiuyan ,PERSON)]</v>
      </c>
      <c r="D4387" t="s">
        <v>11507</v>
      </c>
      <c r="E4387">
        <f t="shared" si="2055"/>
        <v>16</v>
      </c>
      <c r="F4387" t="s">
        <v>17821</v>
      </c>
      <c r="G4387" t="str">
        <f t="shared" si="2048"/>
        <v>(Ms. Chen Xiuyan ,PERSON)</v>
      </c>
    </row>
    <row r="4388" spans="1:7" ht="16.5" customHeight="1" x14ac:dyDescent="0.25">
      <c r="A4388" t="s">
        <v>8404</v>
      </c>
      <c r="B4388">
        <v>109</v>
      </c>
      <c r="C4388" t="str">
        <f t="shared" si="2054"/>
        <v>[(Ms. Chen Yuan, Rita ,PERSON)]</v>
      </c>
      <c r="D4388" t="s">
        <v>13099</v>
      </c>
      <c r="E4388">
        <f t="shared" si="2055"/>
        <v>20</v>
      </c>
      <c r="F4388" t="s">
        <v>17931</v>
      </c>
      <c r="G4388" t="str">
        <f t="shared" si="2048"/>
        <v>(Ms. Chen Yuan, Rita ,PERSON)</v>
      </c>
    </row>
    <row r="4389" spans="1:7" ht="16.5" customHeight="1" x14ac:dyDescent="0.25">
      <c r="A4389" t="s">
        <v>3879</v>
      </c>
      <c r="B4389">
        <v>109</v>
      </c>
      <c r="C4389" t="str">
        <f t="shared" si="2054"/>
        <v>[(Ms. Ko Sau Mee ,PERSON)]</v>
      </c>
      <c r="D4389" t="s">
        <v>13025</v>
      </c>
      <c r="E4389">
        <f t="shared" si="2055"/>
        <v>15</v>
      </c>
      <c r="F4389" t="s">
        <v>17821</v>
      </c>
      <c r="G4389" t="str">
        <f t="shared" si="2048"/>
        <v>(Ms. Ko Sau Mee ,PERSON)</v>
      </c>
    </row>
    <row r="4390" spans="1:7" ht="16.5" customHeight="1" x14ac:dyDescent="0.25">
      <c r="A4390" t="s">
        <v>1808</v>
      </c>
      <c r="B4390">
        <v>109</v>
      </c>
      <c r="C4390" t="str">
        <f t="shared" si="2054"/>
        <v>[(Ms. Leung Shui Bing ,PERSON)]</v>
      </c>
      <c r="D4390" t="s">
        <v>11536</v>
      </c>
      <c r="E4390">
        <f t="shared" si="2055"/>
        <v>20</v>
      </c>
      <c r="F4390" t="s">
        <v>17931</v>
      </c>
      <c r="G4390" t="str">
        <f t="shared" si="2048"/>
        <v>(Ms. Leung Shui Bing ,PERSON)</v>
      </c>
    </row>
    <row r="4391" spans="1:7" ht="16.5" customHeight="1" x14ac:dyDescent="0.25">
      <c r="A4391" t="s">
        <v>5374</v>
      </c>
      <c r="B4391">
        <v>109</v>
      </c>
      <c r="C4391" t="str">
        <f t="shared" si="2054"/>
        <v>[(Ms. Leung Suet Wing ,PERSON)]</v>
      </c>
      <c r="D4391" t="s">
        <v>11466</v>
      </c>
      <c r="E4391">
        <f t="shared" si="2055"/>
        <v>20</v>
      </c>
      <c r="F4391" t="s">
        <v>17931</v>
      </c>
      <c r="G4391" t="str">
        <f t="shared" si="2048"/>
        <v>(Ms. Leung Suet Wing ,PERSON)</v>
      </c>
    </row>
    <row r="4392" spans="1:7" ht="16.5" customHeight="1" x14ac:dyDescent="0.25">
      <c r="A4392" t="s">
        <v>5540</v>
      </c>
      <c r="B4392">
        <v>109</v>
      </c>
      <c r="C4392" t="str">
        <f t="shared" si="2054"/>
        <v>[(Ms. Li Huifang ,PERSON)]</v>
      </c>
      <c r="D4392" t="s">
        <v>13100</v>
      </c>
      <c r="E4392">
        <f t="shared" si="2055"/>
        <v>15</v>
      </c>
      <c r="F4392" t="s">
        <v>17821</v>
      </c>
      <c r="G4392" t="str">
        <f t="shared" si="2048"/>
        <v>(Ms. Li Huifang ,PERSON)</v>
      </c>
    </row>
    <row r="4393" spans="1:7" ht="16.5" customHeight="1" x14ac:dyDescent="0.25">
      <c r="A4393" t="s">
        <v>6862</v>
      </c>
      <c r="B4393">
        <v>109</v>
      </c>
      <c r="C4393" t="str">
        <f t="shared" si="2054"/>
        <v>[(Ms. Shi Donghong,PERSON)]</v>
      </c>
      <c r="D4393" t="s">
        <v>14389</v>
      </c>
      <c r="E4393">
        <f t="shared" si="2055"/>
        <v>16</v>
      </c>
      <c r="F4393" t="s">
        <v>17821</v>
      </c>
      <c r="G4393" t="str">
        <f t="shared" si="2048"/>
        <v>(Ms. Shi Donghong,PERSON)</v>
      </c>
    </row>
    <row r="4394" spans="1:7" ht="16.5" customHeight="1" x14ac:dyDescent="0.25">
      <c r="A4394" t="s">
        <v>1275</v>
      </c>
      <c r="B4394">
        <v>109</v>
      </c>
      <c r="C4394" t="str">
        <f t="shared" si="2054"/>
        <v>[(Ms. Wang Huijie ,PERSON)]</v>
      </c>
      <c r="D4394" t="s">
        <v>13101</v>
      </c>
      <c r="E4394">
        <f t="shared" si="2055"/>
        <v>16</v>
      </c>
      <c r="F4394" t="s">
        <v>17821</v>
      </c>
      <c r="G4394" t="str">
        <f t="shared" si="2048"/>
        <v>(Ms. Wang Huijie ,PERSON)</v>
      </c>
    </row>
    <row r="4395" spans="1:7" ht="16.5" customHeight="1" x14ac:dyDescent="0.25">
      <c r="A4395" t="s">
        <v>6555</v>
      </c>
      <c r="B4395">
        <v>109</v>
      </c>
      <c r="C4395" t="str">
        <f t="shared" si="2054"/>
        <v>[(Ms. Weiwei Chen ,PERSON)]</v>
      </c>
      <c r="D4395" t="s">
        <v>13102</v>
      </c>
      <c r="E4395">
        <f t="shared" si="2055"/>
        <v>16</v>
      </c>
      <c r="F4395" t="s">
        <v>17821</v>
      </c>
      <c r="G4395" t="str">
        <f t="shared" si="2048"/>
        <v>(Ms. Weiwei Chen ,PERSON)</v>
      </c>
    </row>
    <row r="4396" spans="1:7" ht="16.5" customHeight="1" x14ac:dyDescent="0.25">
      <c r="A4396" t="s">
        <v>2174</v>
      </c>
      <c r="B4396">
        <v>109</v>
      </c>
      <c r="C4396" t="str">
        <f t="shared" si="2054"/>
        <v>[(Ms. XU Juan ,PERSON)]</v>
      </c>
      <c r="D4396" t="s">
        <v>13103</v>
      </c>
      <c r="E4396">
        <f t="shared" si="2055"/>
        <v>12</v>
      </c>
      <c r="F4396" t="s">
        <v>17821</v>
      </c>
      <c r="G4396" t="str">
        <f t="shared" si="2048"/>
        <v>(Ms. XU Juan ,PERSON)</v>
      </c>
    </row>
    <row r="4397" spans="1:7" ht="16.5" customHeight="1" x14ac:dyDescent="0.25">
      <c r="A4397" t="s">
        <v>8197</v>
      </c>
      <c r="B4397">
        <v>109</v>
      </c>
      <c r="C4397" t="str">
        <f t="shared" si="2054"/>
        <v>[(Ms. Zhang Yahan ,PERSON)]</v>
      </c>
      <c r="D4397" t="s">
        <v>11434</v>
      </c>
      <c r="E4397">
        <f t="shared" si="2055"/>
        <v>16</v>
      </c>
      <c r="F4397" t="s">
        <v>17821</v>
      </c>
      <c r="G4397" t="str">
        <f t="shared" si="2048"/>
        <v>(Ms. Zhang Yahan ,PERSON)</v>
      </c>
    </row>
    <row r="4398" spans="1:7" ht="16.5" customHeight="1" x14ac:dyDescent="0.25">
      <c r="A4398" t="s">
        <v>10240</v>
      </c>
      <c r="B4398">
        <v>109</v>
      </c>
      <c r="C4398" t="str">
        <f t="shared" si="2054"/>
        <v>[(NG Hung Fai Myron ,PERSON)]</v>
      </c>
      <c r="D4398" t="s">
        <v>13104</v>
      </c>
      <c r="E4398">
        <f t="shared" si="2055"/>
        <v>18</v>
      </c>
      <c r="F4398" t="s">
        <v>17821</v>
      </c>
      <c r="G4398" t="str">
        <f t="shared" si="2048"/>
        <v>(NG Hung Fai Myron ,PERSON)</v>
      </c>
    </row>
    <row r="4399" spans="1:7" ht="16.5" customHeight="1" x14ac:dyDescent="0.25">
      <c r="A4399" t="s">
        <v>5816</v>
      </c>
      <c r="B4399">
        <v>109</v>
      </c>
      <c r="C4399" t="str">
        <f t="shared" si="2054"/>
        <v>[(Pacific Challenge Securities Limited ,ORG)]</v>
      </c>
      <c r="D4399" t="s">
        <v>14769</v>
      </c>
      <c r="E4399">
        <f t="shared" si="2055"/>
        <v>37</v>
      </c>
      <c r="F4399" t="s">
        <v>17756</v>
      </c>
      <c r="G4399" t="str">
        <f t="shared" si="2048"/>
        <v>(Pacific Challenge Securities Limited ,ORG)</v>
      </c>
    </row>
    <row r="4400" spans="1:7" ht="16.5" customHeight="1" x14ac:dyDescent="0.25">
      <c r="A4400" t="s">
        <v>9943</v>
      </c>
      <c r="B4400">
        <v>109</v>
      </c>
      <c r="C4400" t="str">
        <f t="shared" si="2054"/>
        <v>[(POON Kwok Leung ,PERSON)]</v>
      </c>
      <c r="D4400" t="s">
        <v>11435</v>
      </c>
      <c r="E4400">
        <f t="shared" si="2055"/>
        <v>16</v>
      </c>
      <c r="F4400" t="s">
        <v>17821</v>
      </c>
      <c r="G4400" t="str">
        <f t="shared" si="2048"/>
        <v>(POON Kwok Leung ,PERSON)</v>
      </c>
    </row>
    <row r="4401" spans="1:11" ht="16.5" customHeight="1" x14ac:dyDescent="0.25">
      <c r="A4401" t="s">
        <v>6373</v>
      </c>
      <c r="B4401">
        <v>109</v>
      </c>
      <c r="C4401" t="str">
        <f t="shared" si="2054"/>
        <v>[(RHTLaw Asia LLP,ORG)]</v>
      </c>
      <c r="D4401" t="s">
        <v>15808</v>
      </c>
      <c r="E4401">
        <f t="shared" si="2055"/>
        <v>15</v>
      </c>
      <c r="F4401" t="s">
        <v>17756</v>
      </c>
      <c r="G4401" t="str">
        <f t="shared" si="2048"/>
        <v>(RHTLaw Asia LLP,ORG)</v>
      </c>
    </row>
    <row r="4402" spans="1:11" ht="16.5" customHeight="1" x14ac:dyDescent="0.25">
      <c r="A4402" t="s">
        <v>377</v>
      </c>
      <c r="B4402">
        <v>109</v>
      </c>
      <c r="C4402" t="str">
        <f t="shared" si="2054"/>
        <v>[(Seazen Resources Securities Limited ,ORG)]</v>
      </c>
      <c r="D4402" t="s">
        <v>14471</v>
      </c>
      <c r="E4402">
        <f t="shared" si="2055"/>
        <v>36</v>
      </c>
      <c r="F4402" t="s">
        <v>17756</v>
      </c>
      <c r="G4402" t="str">
        <f t="shared" si="2048"/>
        <v>(Seazen Resources Securities Limited ,ORG)</v>
      </c>
    </row>
    <row r="4403" spans="1:11" ht="16.5" customHeight="1" x14ac:dyDescent="0.25">
      <c r="A4403" t="s">
        <v>4768</v>
      </c>
      <c r="B4403">
        <v>109</v>
      </c>
      <c r="C4403" t="str">
        <f>"["&amp;G4403&amp;K4403&amp;"]"</f>
        <v>[(Sole Sponsor,TITLE)( CMBC International Capital Limited ,ORG)]</v>
      </c>
      <c r="D4403" t="s">
        <v>71</v>
      </c>
      <c r="E4403">
        <f t="shared" si="2055"/>
        <v>12</v>
      </c>
      <c r="F4403" t="s">
        <v>11314</v>
      </c>
      <c r="G4403" t="str">
        <f t="shared" si="2048"/>
        <v>(Sole Sponsor,TITLE)</v>
      </c>
      <c r="H4403" t="s">
        <v>16568</v>
      </c>
      <c r="I4403">
        <f t="shared" ref="I4403" si="2056">LEN(H4403)</f>
        <v>36</v>
      </c>
      <c r="J4403" t="s">
        <v>17887</v>
      </c>
      <c r="K4403" t="str">
        <f>"("&amp;H4403&amp;","&amp;J4403&amp;")"</f>
        <v>( CMBC International Capital Limited ,ORG)</v>
      </c>
    </row>
    <row r="4404" spans="1:11" ht="16.5" customHeight="1" x14ac:dyDescent="0.25">
      <c r="A4404" t="s">
        <v>10575</v>
      </c>
      <c r="B4404">
        <v>109</v>
      </c>
    </row>
    <row r="4405" spans="1:11" ht="16.5" customHeight="1" x14ac:dyDescent="0.25">
      <c r="A4405" t="s">
        <v>3163</v>
      </c>
      <c r="B4405">
        <v>109</v>
      </c>
      <c r="C4405" t="str">
        <f t="shared" ref="C4405:C4407" si="2057">"["&amp;G4405&amp;"]"</f>
        <v>[(Wilson Securities Limited ,ORG)]</v>
      </c>
      <c r="D4405" t="s">
        <v>14770</v>
      </c>
      <c r="E4405">
        <f t="shared" si="2055"/>
        <v>26</v>
      </c>
      <c r="F4405" t="s">
        <v>17756</v>
      </c>
      <c r="G4405" t="str">
        <f t="shared" ref="G4405:G4407" si="2058">"("&amp;D4405&amp;","&amp;F4405&amp;")"</f>
        <v>(Wilson Securities Limited ,ORG)</v>
      </c>
    </row>
    <row r="4406" spans="1:11" ht="16.5" customHeight="1" x14ac:dyDescent="0.25">
      <c r="A4406" t="s">
        <v>4764</v>
      </c>
      <c r="B4406">
        <v>109</v>
      </c>
      <c r="C4406" t="str">
        <f t="shared" si="2057"/>
        <v>[(Wong Jovi Chi Wing ,PERSON)]</v>
      </c>
      <c r="D4406" t="s">
        <v>13105</v>
      </c>
      <c r="E4406">
        <f t="shared" si="2055"/>
        <v>19</v>
      </c>
      <c r="F4406" t="s">
        <v>17821</v>
      </c>
      <c r="G4406" t="str">
        <f t="shared" si="2058"/>
        <v>(Wong Jovi Chi Wing ,PERSON)</v>
      </c>
    </row>
    <row r="4407" spans="1:11" ht="16.5" customHeight="1" x14ac:dyDescent="0.25">
      <c r="A4407" t="s">
        <v>563</v>
      </c>
      <c r="B4407">
        <v>109</v>
      </c>
      <c r="C4407" t="str">
        <f t="shared" si="2057"/>
        <v>[(ZHAO Tong Tong ,PERSON)]</v>
      </c>
      <c r="D4407" t="s">
        <v>13106</v>
      </c>
      <c r="E4407">
        <f t="shared" si="2055"/>
        <v>15</v>
      </c>
      <c r="F4407" t="s">
        <v>17821</v>
      </c>
      <c r="G4407" t="str">
        <f t="shared" si="2058"/>
        <v>(ZHAO Tong Tong ,PERSON)</v>
      </c>
    </row>
    <row r="4408" spans="1:11" ht="16.5" customHeight="1" x14ac:dyDescent="0.25">
      <c r="A4408" t="s">
        <v>11369</v>
      </c>
      <c r="B4408">
        <v>110</v>
      </c>
      <c r="D4408" t="s">
        <v>11892</v>
      </c>
    </row>
    <row r="4409" spans="1:11" ht="16.5" customHeight="1" x14ac:dyDescent="0.25">
      <c r="A4409" t="s">
        <v>3259</v>
      </c>
      <c r="B4409">
        <v>110</v>
      </c>
    </row>
    <row r="4410" spans="1:11" ht="16.5" customHeight="1" x14ac:dyDescent="0.25">
      <c r="A4410" t="s">
        <v>8286</v>
      </c>
      <c r="B4410">
        <v>110</v>
      </c>
      <c r="C4410" t="str">
        <f t="shared" ref="C4410" si="2059">"["&amp;G4410&amp;"]"</f>
        <v>[( Citigroup Global Markets Asia Limited,ORG)]</v>
      </c>
      <c r="D4410" t="s">
        <v>14911</v>
      </c>
      <c r="E4410">
        <f t="shared" si="2055"/>
        <v>38</v>
      </c>
      <c r="F4410" t="s">
        <v>17756</v>
      </c>
      <c r="G4410" t="str">
        <f>"("&amp;D4410&amp;","&amp;F4410&amp;")"</f>
        <v>( Citigroup Global Markets Asia Limited,ORG)</v>
      </c>
    </row>
    <row r="4411" spans="1:11" ht="16.5" customHeight="1" x14ac:dyDescent="0.25">
      <c r="A4411" t="s">
        <v>10097</v>
      </c>
      <c r="B4411">
        <v>110</v>
      </c>
    </row>
    <row r="4412" spans="1:11" ht="16.5" customHeight="1" x14ac:dyDescent="0.25">
      <c r="A4412" t="s">
        <v>8974</v>
      </c>
      <c r="B4412">
        <v>110</v>
      </c>
      <c r="C4412" t="str">
        <f t="shared" ref="C4412:C4416" si="2060">"["&amp;G4412&amp;"]"</f>
        <v>[(AllBright Law Offices ,ORG)]</v>
      </c>
      <c r="D4412" t="s">
        <v>13714</v>
      </c>
      <c r="E4412">
        <f t="shared" si="2055"/>
        <v>22</v>
      </c>
      <c r="F4412" t="s">
        <v>18024</v>
      </c>
      <c r="G4412" t="str">
        <f t="shared" ref="G4412:G4426" si="2061">"("&amp;D4412&amp;","&amp;F4412&amp;")"</f>
        <v>(AllBright Law Offices ,ORG)</v>
      </c>
    </row>
    <row r="4413" spans="1:11" ht="16.5" customHeight="1" x14ac:dyDescent="0.25">
      <c r="A4413" t="s">
        <v>10690</v>
      </c>
      <c r="B4413">
        <v>110</v>
      </c>
      <c r="C4413" t="str">
        <f t="shared" si="2060"/>
        <v>[(AllBright Law Offices ,ORG)]</v>
      </c>
      <c r="D4413" t="s">
        <v>13714</v>
      </c>
      <c r="E4413">
        <f t="shared" si="2055"/>
        <v>22</v>
      </c>
      <c r="F4413" t="s">
        <v>18024</v>
      </c>
      <c r="G4413" t="str">
        <f t="shared" si="2061"/>
        <v>(AllBright Law Offices ,ORG)</v>
      </c>
    </row>
    <row r="4414" spans="1:11" ht="16.5" customHeight="1" x14ac:dyDescent="0.25">
      <c r="A4414" t="s">
        <v>5168</v>
      </c>
      <c r="B4414">
        <v>110</v>
      </c>
      <c r="C4414" t="str">
        <f t="shared" si="2060"/>
        <v>[(Holman Fenwick Willan ,PERSON)]</v>
      </c>
      <c r="D4414" t="s">
        <v>17199</v>
      </c>
      <c r="E4414">
        <f t="shared" si="2055"/>
        <v>22</v>
      </c>
      <c r="F4414" t="s">
        <v>17821</v>
      </c>
      <c r="G4414" t="str">
        <f t="shared" si="2061"/>
        <v>(Holman Fenwick Willan ,PERSON)</v>
      </c>
    </row>
    <row r="4415" spans="1:11" ht="16.5" customHeight="1" x14ac:dyDescent="0.25">
      <c r="A4415" t="s">
        <v>6644</v>
      </c>
      <c r="B4415">
        <v>110</v>
      </c>
      <c r="C4415" t="str">
        <f t="shared" si="2060"/>
        <v>[(Jingtian &amp; Gongcheng,ORG)]</v>
      </c>
      <c r="D4415" t="s">
        <v>332</v>
      </c>
      <c r="E4415">
        <f t="shared" si="2055"/>
        <v>20</v>
      </c>
      <c r="F4415" t="s">
        <v>11321</v>
      </c>
      <c r="G4415" t="str">
        <f t="shared" si="2061"/>
        <v>(Jingtian &amp; Gongcheng,ORG)</v>
      </c>
    </row>
    <row r="4416" spans="1:11" ht="16.5" customHeight="1" x14ac:dyDescent="0.25">
      <c r="A4416" t="s">
        <v>1585</v>
      </c>
      <c r="B4416">
        <v>110</v>
      </c>
      <c r="C4416" t="str">
        <f t="shared" si="2060"/>
        <v>[( Cornet Vincent Segurel ,TITLE)]</v>
      </c>
      <c r="D4416" t="s">
        <v>17233</v>
      </c>
      <c r="E4416">
        <f t="shared" si="2055"/>
        <v>24</v>
      </c>
      <c r="F4416" t="s">
        <v>11314</v>
      </c>
      <c r="G4416" t="str">
        <f t="shared" si="2061"/>
        <v>( Cornet Vincent Segurel ,TITLE)</v>
      </c>
    </row>
    <row r="4417" spans="1:11" ht="16.5" customHeight="1" x14ac:dyDescent="0.25">
      <c r="A4417" t="s">
        <v>2975</v>
      </c>
      <c r="B4417">
        <v>110</v>
      </c>
      <c r="C4417" t="str">
        <f>"["&amp;G4417&amp;K4417&amp;"]"</f>
        <v>[(Bookrunner ,TITLE)(Head &amp; Shoulders Securities Limited,ORG)]</v>
      </c>
      <c r="D4417" t="s">
        <v>14554</v>
      </c>
      <c r="E4417">
        <f t="shared" si="2055"/>
        <v>11</v>
      </c>
      <c r="F4417" t="s">
        <v>11314</v>
      </c>
      <c r="G4417" t="str">
        <f t="shared" si="2061"/>
        <v>(Bookrunner ,TITLE)</v>
      </c>
      <c r="H4417" t="s">
        <v>14555</v>
      </c>
      <c r="I4417">
        <f t="shared" ref="I4417" si="2062">LEN(H4417)</f>
        <v>35</v>
      </c>
      <c r="J4417" t="s">
        <v>17887</v>
      </c>
      <c r="K4417" t="str">
        <f>"("&amp;H4417&amp;","&amp;J4417&amp;")"</f>
        <v>(Head &amp; Shoulders Securities Limited,ORG)</v>
      </c>
    </row>
    <row r="4418" spans="1:11" ht="16.5" customHeight="1" x14ac:dyDescent="0.25">
      <c r="A4418" t="s">
        <v>5700</v>
      </c>
      <c r="B4418">
        <v>110</v>
      </c>
      <c r="C4418" t="str">
        <f t="shared" ref="C4418:C4420" si="2063">"["&amp;G4418&amp;"]"</f>
        <v>[(CEB International Capital Corporation Limited ,ORG)]</v>
      </c>
      <c r="D4418" t="s">
        <v>14730</v>
      </c>
      <c r="E4418">
        <f t="shared" si="2055"/>
        <v>46</v>
      </c>
      <c r="F4418" t="s">
        <v>17756</v>
      </c>
      <c r="G4418" t="str">
        <f t="shared" si="2061"/>
        <v>(CEB International Capital Corporation Limited ,ORG)</v>
      </c>
    </row>
    <row r="4419" spans="1:11" ht="16.5" customHeight="1" x14ac:dyDescent="0.25">
      <c r="A4419" t="s">
        <v>1531</v>
      </c>
      <c r="B4419">
        <v>110</v>
      </c>
      <c r="C4419" t="str">
        <f t="shared" si="2063"/>
        <v>[(Chan Ngai Fan ,PERSON)]</v>
      </c>
      <c r="D4419" t="s">
        <v>13107</v>
      </c>
      <c r="E4419">
        <f t="shared" ref="E4419:E4482" si="2064">LEN(D4419)</f>
        <v>14</v>
      </c>
      <c r="F4419" t="s">
        <v>17821</v>
      </c>
      <c r="G4419" t="str">
        <f t="shared" si="2061"/>
        <v>(Chan Ngai Fan ,PERSON)</v>
      </c>
    </row>
    <row r="4420" spans="1:11" ht="16.5" customHeight="1" x14ac:dyDescent="0.25">
      <c r="A4420" t="s">
        <v>7174</v>
      </c>
      <c r="B4420">
        <v>110</v>
      </c>
      <c r="C4420" t="str">
        <f t="shared" si="2063"/>
        <v>[(ChaoShang Securities Limited ,ORG)]</v>
      </c>
      <c r="D4420" t="s">
        <v>13922</v>
      </c>
      <c r="E4420">
        <f t="shared" si="2064"/>
        <v>29</v>
      </c>
      <c r="F4420" t="s">
        <v>17756</v>
      </c>
      <c r="G4420" t="str">
        <f t="shared" si="2061"/>
        <v>(ChaoShang Securities Limited ,ORG)</v>
      </c>
    </row>
    <row r="4421" spans="1:11" ht="16.5" customHeight="1" x14ac:dyDescent="0.25">
      <c r="A4421" t="s">
        <v>273</v>
      </c>
      <c r="B4421">
        <v>110</v>
      </c>
      <c r="C4421" t="str">
        <f>"["&amp;G4421&amp;K4421&amp;"]"</f>
        <v>[(Company secretary,TITLE)( Mr. Tsoi Ka Shing,PERSON)]</v>
      </c>
      <c r="D4421" t="s">
        <v>111</v>
      </c>
      <c r="E4421">
        <f t="shared" si="2064"/>
        <v>17</v>
      </c>
      <c r="F4421" t="s">
        <v>17892</v>
      </c>
      <c r="G4421" t="str">
        <f t="shared" si="2061"/>
        <v>(Company secretary,TITLE)</v>
      </c>
      <c r="H4421" t="s">
        <v>16729</v>
      </c>
      <c r="I4421">
        <f t="shared" ref="I4421" si="2065">LEN(H4421)</f>
        <v>18</v>
      </c>
      <c r="J4421" t="s">
        <v>17821</v>
      </c>
      <c r="K4421" t="str">
        <f>"("&amp;H4421&amp;","&amp;J4421&amp;")"</f>
        <v>( Mr. Tsoi Ka Shing,PERSON)</v>
      </c>
    </row>
    <row r="4422" spans="1:11" ht="16.5" customHeight="1" x14ac:dyDescent="0.25">
      <c r="A4422" t="s">
        <v>8518</v>
      </c>
      <c r="B4422">
        <v>110</v>
      </c>
      <c r="C4422" t="str">
        <f t="shared" ref="C4422:C4426" si="2066">"["&amp;G4422&amp;"]"</f>
        <v>[(Credit Suisse (Hong Kong) Limited,ORG)]</v>
      </c>
      <c r="D4422" t="s">
        <v>1948</v>
      </c>
      <c r="E4422">
        <f t="shared" si="2064"/>
        <v>33</v>
      </c>
      <c r="F4422" t="s">
        <v>17756</v>
      </c>
      <c r="G4422" t="str">
        <f t="shared" si="2061"/>
        <v>(Credit Suisse (Hong Kong) Limited,ORG)</v>
      </c>
    </row>
    <row r="4423" spans="1:11" ht="16.5" customHeight="1" x14ac:dyDescent="0.25">
      <c r="A4423" t="s">
        <v>5227</v>
      </c>
      <c r="B4423">
        <v>110</v>
      </c>
      <c r="C4423" t="str">
        <f t="shared" si="2066"/>
        <v>[(Guosen Securities (HK) Capital Company Limited,ORG)]</v>
      </c>
      <c r="D4423" t="s">
        <v>9648</v>
      </c>
      <c r="E4423">
        <f t="shared" si="2064"/>
        <v>46</v>
      </c>
      <c r="F4423" t="s">
        <v>17756</v>
      </c>
      <c r="G4423" t="str">
        <f t="shared" si="2061"/>
        <v>(Guosen Securities (HK) Capital Company Limited,ORG)</v>
      </c>
    </row>
    <row r="4424" spans="1:11" ht="16.5" customHeight="1" x14ac:dyDescent="0.25">
      <c r="A4424" t="s">
        <v>2352</v>
      </c>
      <c r="B4424">
        <v>110</v>
      </c>
      <c r="C4424" t="str">
        <f t="shared" si="2066"/>
        <v>[(Guosen Securities (HK) Capital Company Limited,ORG)]</v>
      </c>
      <c r="D4424" t="s">
        <v>9648</v>
      </c>
      <c r="E4424">
        <f t="shared" si="2064"/>
        <v>46</v>
      </c>
      <c r="F4424" t="s">
        <v>17756</v>
      </c>
      <c r="G4424" t="str">
        <f t="shared" si="2061"/>
        <v>(Guosen Securities (HK) Capital Company Limited,ORG)</v>
      </c>
    </row>
    <row r="4425" spans="1:11" ht="16.5" customHeight="1" x14ac:dyDescent="0.25">
      <c r="A4425" t="s">
        <v>2307</v>
      </c>
      <c r="B4425">
        <v>110</v>
      </c>
      <c r="C4425" t="str">
        <f t="shared" si="2066"/>
        <v>[(Haitong International Securities Company Limited ,ORG)]</v>
      </c>
      <c r="D4425" t="s">
        <v>13917</v>
      </c>
      <c r="E4425">
        <f t="shared" si="2064"/>
        <v>49</v>
      </c>
      <c r="F4425" t="s">
        <v>17756</v>
      </c>
      <c r="G4425" t="str">
        <f t="shared" si="2061"/>
        <v>(Haitong International Securities Company Limited ,ORG)</v>
      </c>
    </row>
    <row r="4426" spans="1:11" ht="16.5" customHeight="1" x14ac:dyDescent="0.25">
      <c r="A4426" t="s">
        <v>2784</v>
      </c>
      <c r="B4426">
        <v>110</v>
      </c>
      <c r="C4426" t="str">
        <f t="shared" si="2066"/>
        <v>[(Haiwen &amp; Partners ,ORG)]</v>
      </c>
      <c r="D4426" t="s">
        <v>15996</v>
      </c>
      <c r="E4426">
        <f t="shared" si="2064"/>
        <v>18</v>
      </c>
      <c r="F4426" t="s">
        <v>17928</v>
      </c>
      <c r="G4426" t="str">
        <f t="shared" si="2061"/>
        <v>(Haiwen &amp; Partners ,ORG)</v>
      </c>
    </row>
    <row r="4427" spans="1:11" ht="16.5" customHeight="1" x14ac:dyDescent="0.25">
      <c r="A4427" t="s">
        <v>16021</v>
      </c>
      <c r="B4427">
        <v>110</v>
      </c>
    </row>
    <row r="4428" spans="1:11" ht="16.5" customHeight="1" x14ac:dyDescent="0.25">
      <c r="A4428" t="s">
        <v>2299</v>
      </c>
      <c r="B4428">
        <v>110</v>
      </c>
      <c r="C4428" t="str">
        <f t="shared" ref="C4428" si="2067">"["&amp;G4428&amp;"]"</f>
        <v>[(HUANG Juyun ,PERSON)]</v>
      </c>
      <c r="D4428" t="s">
        <v>13108</v>
      </c>
      <c r="E4428">
        <f t="shared" si="2064"/>
        <v>12</v>
      </c>
      <c r="F4428" t="s">
        <v>17821</v>
      </c>
      <c r="G4428" t="str">
        <f t="shared" ref="G4428:G4436" si="2068">"("&amp;D4428&amp;","&amp;F4428&amp;")"</f>
        <v>(HUANG Juyun ,PERSON)</v>
      </c>
    </row>
    <row r="4429" spans="1:11" ht="16.5" customHeight="1" x14ac:dyDescent="0.25">
      <c r="A4429" t="s">
        <v>8257</v>
      </c>
      <c r="B4429">
        <v>110</v>
      </c>
      <c r="C4429" t="str">
        <f t="shared" ref="C4429:C4436" si="2069">"["&amp;G4429&amp;K4429&amp;"]"</f>
        <v>[(Joint Bookrunners and Joint Lead Managers ,TITLE)(China International Capital Corporation Hong Kong Securities Limited,ORG)]</v>
      </c>
      <c r="D4429" t="s">
        <v>11812</v>
      </c>
      <c r="E4429">
        <f t="shared" si="2064"/>
        <v>42</v>
      </c>
      <c r="F4429" t="s">
        <v>11314</v>
      </c>
      <c r="G4429" t="str">
        <f t="shared" si="2068"/>
        <v>(Joint Bookrunners and Joint Lead Managers ,TITLE)</v>
      </c>
      <c r="H4429" t="s">
        <v>526</v>
      </c>
      <c r="I4429">
        <f t="shared" ref="I4429:I4432" si="2070">LEN(H4429)</f>
        <v>68</v>
      </c>
      <c r="J4429" t="s">
        <v>17887</v>
      </c>
      <c r="K4429" t="str">
        <f t="shared" ref="K4429:K4436" si="2071">"("&amp;H4429&amp;","&amp;J4429&amp;")"</f>
        <v>(China International Capital Corporation Hong Kong Securities Limited,ORG)</v>
      </c>
    </row>
    <row r="4430" spans="1:11" ht="16.5" customHeight="1" x14ac:dyDescent="0.25">
      <c r="A4430" t="s">
        <v>6528</v>
      </c>
      <c r="B4430">
        <v>110</v>
      </c>
      <c r="C4430" t="str">
        <f t="shared" si="2069"/>
        <v>[(Joint Bookrunners,TITLE)( Innovax Securities Limited,ORG)]</v>
      </c>
      <c r="D4430" t="s">
        <v>473</v>
      </c>
      <c r="E4430">
        <f t="shared" si="2064"/>
        <v>17</v>
      </c>
      <c r="F4430" t="s">
        <v>17892</v>
      </c>
      <c r="G4430" t="str">
        <f t="shared" si="2068"/>
        <v>(Joint Bookrunners,TITLE)</v>
      </c>
      <c r="H4430" t="s">
        <v>16843</v>
      </c>
      <c r="I4430">
        <f t="shared" si="2070"/>
        <v>27</v>
      </c>
      <c r="J4430" t="s">
        <v>17891</v>
      </c>
      <c r="K4430" t="str">
        <f t="shared" si="2071"/>
        <v>( Innovax Securities Limited,ORG)</v>
      </c>
    </row>
    <row r="4431" spans="1:11" ht="16.5" customHeight="1" x14ac:dyDescent="0.25">
      <c r="A4431" t="s">
        <v>11186</v>
      </c>
      <c r="B4431">
        <v>110</v>
      </c>
      <c r="C4431" t="str">
        <f t="shared" si="2069"/>
        <v>[(Joint Bookrunners,TITLE)( J.P. Morgan Securities (Asia Pacific) Limited ,ORG)]</v>
      </c>
      <c r="D4431" t="s">
        <v>473</v>
      </c>
      <c r="E4431">
        <f t="shared" si="2064"/>
        <v>17</v>
      </c>
      <c r="F4431" t="s">
        <v>11314</v>
      </c>
      <c r="G4431" t="str">
        <f t="shared" si="2068"/>
        <v>(Joint Bookrunners,TITLE)</v>
      </c>
      <c r="H4431" t="s">
        <v>16820</v>
      </c>
      <c r="I4431">
        <f t="shared" si="2070"/>
        <v>47</v>
      </c>
      <c r="J4431" t="s">
        <v>17887</v>
      </c>
      <c r="K4431" t="str">
        <f t="shared" si="2071"/>
        <v>( J.P. Morgan Securities (Asia Pacific) Limited ,ORG)</v>
      </c>
    </row>
    <row r="4432" spans="1:11" ht="16.5" customHeight="1" x14ac:dyDescent="0.25">
      <c r="A4432" t="s">
        <v>10314</v>
      </c>
      <c r="B4432">
        <v>110</v>
      </c>
      <c r="C4432" t="str">
        <f t="shared" si="2069"/>
        <v>[(Joint company secretaries,TITLE)( Sir Kwok Siu Man,PERSON)]</v>
      </c>
      <c r="D4432" t="s">
        <v>14183</v>
      </c>
      <c r="E4432">
        <f t="shared" si="2064"/>
        <v>25</v>
      </c>
      <c r="F4432" t="s">
        <v>11314</v>
      </c>
      <c r="G4432" t="str">
        <f t="shared" si="2068"/>
        <v>(Joint company secretaries,TITLE)</v>
      </c>
      <c r="H4432" t="s">
        <v>16935</v>
      </c>
      <c r="I4432">
        <f t="shared" si="2070"/>
        <v>17</v>
      </c>
      <c r="J4432" t="s">
        <v>17821</v>
      </c>
      <c r="K4432" t="str">
        <f t="shared" si="2071"/>
        <v>( Sir Kwok Siu Man,PERSON)</v>
      </c>
    </row>
    <row r="4433" spans="1:11" ht="16.5" customHeight="1" x14ac:dyDescent="0.25">
      <c r="A4433" t="s">
        <v>5545</v>
      </c>
      <c r="B4433">
        <v>110</v>
      </c>
      <c r="C4433" t="str">
        <f t="shared" si="2069"/>
        <v>[(Joint Global Coordinators,TITLE)( Fortune (HK) Securities Limited ,ORG)]</v>
      </c>
      <c r="D4433" t="s">
        <v>74</v>
      </c>
      <c r="E4433">
        <f t="shared" si="2064"/>
        <v>25</v>
      </c>
      <c r="F4433" t="s">
        <v>11314</v>
      </c>
      <c r="G4433" t="str">
        <f t="shared" si="2068"/>
        <v>(Joint Global Coordinators,TITLE)</v>
      </c>
      <c r="H4433" t="s">
        <v>16627</v>
      </c>
      <c r="I4433">
        <f t="shared" ref="I4433:I4436" si="2072">LEN(H4433)</f>
        <v>33</v>
      </c>
      <c r="J4433" t="s">
        <v>17891</v>
      </c>
      <c r="K4433" t="str">
        <f t="shared" si="2071"/>
        <v>( Fortune (HK) Securities Limited ,ORG)</v>
      </c>
    </row>
    <row r="4434" spans="1:11" ht="16.5" customHeight="1" x14ac:dyDescent="0.25">
      <c r="A4434" t="s">
        <v>2308</v>
      </c>
      <c r="B4434">
        <v>110</v>
      </c>
      <c r="C4434" t="str">
        <f t="shared" si="2069"/>
        <v>[(Joint Lead Managers,TITLE)( First Shanghai Securities Limited ,ORG)]</v>
      </c>
      <c r="D4434" t="s">
        <v>373</v>
      </c>
      <c r="E4434">
        <f t="shared" si="2064"/>
        <v>19</v>
      </c>
      <c r="F4434" t="s">
        <v>11314</v>
      </c>
      <c r="G4434" t="str">
        <f t="shared" si="2068"/>
        <v>(Joint Lead Managers,TITLE)</v>
      </c>
      <c r="H4434" t="s">
        <v>16842</v>
      </c>
      <c r="I4434">
        <f t="shared" si="2072"/>
        <v>35</v>
      </c>
      <c r="J4434" t="s">
        <v>17887</v>
      </c>
      <c r="K4434" t="str">
        <f t="shared" si="2071"/>
        <v>( First Shanghai Securities Limited ,ORG)</v>
      </c>
    </row>
    <row r="4435" spans="1:11" ht="16.5" customHeight="1" x14ac:dyDescent="0.25">
      <c r="A4435" t="s">
        <v>8515</v>
      </c>
      <c r="B4435">
        <v>110</v>
      </c>
      <c r="C4435" t="str">
        <f t="shared" si="2069"/>
        <v>[(Joint Sponsors ,TITLE)(ABCI Capital Limited ,ORG)]</v>
      </c>
      <c r="D4435" t="s">
        <v>11648</v>
      </c>
      <c r="E4435">
        <f t="shared" si="2064"/>
        <v>15</v>
      </c>
      <c r="F4435" t="s">
        <v>17892</v>
      </c>
      <c r="G4435" t="str">
        <f t="shared" si="2068"/>
        <v>(Joint Sponsors ,TITLE)</v>
      </c>
      <c r="H4435" t="s">
        <v>16844</v>
      </c>
      <c r="I4435">
        <f t="shared" si="2072"/>
        <v>21</v>
      </c>
      <c r="J4435" t="s">
        <v>17887</v>
      </c>
      <c r="K4435" t="str">
        <f t="shared" si="2071"/>
        <v>(ABCI Capital Limited ,ORG)</v>
      </c>
    </row>
    <row r="4436" spans="1:11" ht="16.5" customHeight="1" x14ac:dyDescent="0.25">
      <c r="A4436" t="s">
        <v>4161</v>
      </c>
      <c r="B4436">
        <v>110</v>
      </c>
      <c r="C4436" t="str">
        <f t="shared" si="2069"/>
        <v>[(Joint Sponsors ,TITLE)(J.P. Morgan Securities (Far East) Limited ,ORG)]</v>
      </c>
      <c r="D4436" t="s">
        <v>11648</v>
      </c>
      <c r="E4436">
        <f t="shared" si="2064"/>
        <v>15</v>
      </c>
      <c r="F4436" t="s">
        <v>11314</v>
      </c>
      <c r="G4436" t="str">
        <f t="shared" si="2068"/>
        <v>(Joint Sponsors ,TITLE)</v>
      </c>
      <c r="H4436" t="s">
        <v>16845</v>
      </c>
      <c r="I4436">
        <f t="shared" si="2072"/>
        <v>42</v>
      </c>
      <c r="J4436" t="s">
        <v>17887</v>
      </c>
      <c r="K4436" t="str">
        <f t="shared" si="2071"/>
        <v>(J.P. Morgan Securities (Far East) Limited ,ORG)</v>
      </c>
    </row>
    <row r="4437" spans="1:11" ht="16.5" customHeight="1" x14ac:dyDescent="0.25">
      <c r="A4437" t="s">
        <v>7128</v>
      </c>
      <c r="B4437">
        <v>110</v>
      </c>
    </row>
    <row r="4438" spans="1:11" ht="16.5" customHeight="1" x14ac:dyDescent="0.25">
      <c r="A4438" t="s">
        <v>2336</v>
      </c>
      <c r="B4438">
        <v>110</v>
      </c>
      <c r="C4438" t="str">
        <f t="shared" ref="C4438:C4482" si="2073">"["&amp;G4438&amp;"]"</f>
        <v>[(Kang Jian ,PERSON)]</v>
      </c>
      <c r="D4438" t="s">
        <v>13109</v>
      </c>
      <c r="E4438">
        <f t="shared" si="2064"/>
        <v>10</v>
      </c>
      <c r="F4438" t="s">
        <v>18051</v>
      </c>
      <c r="G4438" t="str">
        <f t="shared" ref="G4438:G4482" si="2074">"("&amp;D4438&amp;","&amp;F4438&amp;")"</f>
        <v>(Kang Jian ,PERSON)</v>
      </c>
    </row>
    <row r="4439" spans="1:11" ht="16.5" customHeight="1" x14ac:dyDescent="0.25">
      <c r="A4439" t="s">
        <v>3626</v>
      </c>
      <c r="B4439">
        <v>110</v>
      </c>
      <c r="C4439" t="str">
        <f t="shared" si="2073"/>
        <v>[(Li Na ,PERSON)]</v>
      </c>
      <c r="D4439" t="s">
        <v>13110</v>
      </c>
      <c r="E4439">
        <f t="shared" si="2064"/>
        <v>6</v>
      </c>
      <c r="F4439" t="s">
        <v>17821</v>
      </c>
      <c r="G4439" t="str">
        <f t="shared" si="2074"/>
        <v>(Li Na ,PERSON)</v>
      </c>
    </row>
    <row r="4440" spans="1:11" ht="16.5" customHeight="1" x14ac:dyDescent="0.25">
      <c r="A4440" t="s">
        <v>3681</v>
      </c>
      <c r="B4440">
        <v>110</v>
      </c>
      <c r="C4440" t="str">
        <f t="shared" si="2073"/>
        <v>[(Liu Dan ,PERSON)]</v>
      </c>
      <c r="D4440" t="s">
        <v>15938</v>
      </c>
      <c r="E4440">
        <f t="shared" si="2064"/>
        <v>8</v>
      </c>
      <c r="F4440" t="s">
        <v>18050</v>
      </c>
      <c r="G4440" t="str">
        <f t="shared" si="2074"/>
        <v>(Liu Dan ,PERSON)</v>
      </c>
    </row>
    <row r="4441" spans="1:11" ht="16.5" customHeight="1" x14ac:dyDescent="0.25">
      <c r="A4441" t="s">
        <v>7880</v>
      </c>
      <c r="B4441">
        <v>110</v>
      </c>
      <c r="C4441" t="str">
        <f t="shared" si="2073"/>
        <v>[(MO Jianhua ,PERSON)]</v>
      </c>
      <c r="D4441" t="s">
        <v>13111</v>
      </c>
      <c r="E4441">
        <f t="shared" si="2064"/>
        <v>11</v>
      </c>
      <c r="F4441" t="s">
        <v>11322</v>
      </c>
      <c r="G4441" t="str">
        <f t="shared" si="2074"/>
        <v>(MO Jianhua ,PERSON)</v>
      </c>
    </row>
    <row r="4442" spans="1:11" ht="16.5" customHeight="1" x14ac:dyDescent="0.25">
      <c r="A4442" t="s">
        <v>4019</v>
      </c>
      <c r="B4442">
        <v>110</v>
      </c>
      <c r="C4442" t="str">
        <f t="shared" si="2073"/>
        <v>[(Moore Stephens Advisory Services Limited ,ORG)]</v>
      </c>
      <c r="D4442" t="s">
        <v>14771</v>
      </c>
      <c r="E4442">
        <f t="shared" si="2064"/>
        <v>41</v>
      </c>
      <c r="F4442" t="s">
        <v>17756</v>
      </c>
      <c r="G4442" t="str">
        <f t="shared" si="2074"/>
        <v>(Moore Stephens Advisory Services Limited ,ORG)</v>
      </c>
    </row>
    <row r="4443" spans="1:11" ht="16.5" customHeight="1" x14ac:dyDescent="0.25">
      <c r="A4443" t="s">
        <v>10035</v>
      </c>
      <c r="B4443">
        <v>110</v>
      </c>
      <c r="C4443" t="str">
        <f t="shared" si="2073"/>
        <v>[(Mr. Au Yeung, Po Fung ,PERSON)]</v>
      </c>
      <c r="D4443" t="s">
        <v>13112</v>
      </c>
      <c r="E4443">
        <f t="shared" si="2064"/>
        <v>22</v>
      </c>
      <c r="F4443" t="s">
        <v>17821</v>
      </c>
      <c r="G4443" t="str">
        <f t="shared" si="2074"/>
        <v>(Mr. Au Yeung, Po Fung ,PERSON)</v>
      </c>
    </row>
    <row r="4444" spans="1:11" ht="16.5" customHeight="1" x14ac:dyDescent="0.25">
      <c r="A4444" t="s">
        <v>6521</v>
      </c>
      <c r="B4444">
        <v>110</v>
      </c>
      <c r="C4444" t="str">
        <f t="shared" si="2073"/>
        <v>[(Mr. Cao Dequan ,PERSON)]</v>
      </c>
      <c r="D4444" t="s">
        <v>13113</v>
      </c>
      <c r="E4444">
        <f t="shared" si="2064"/>
        <v>15</v>
      </c>
      <c r="F4444" t="s">
        <v>17821</v>
      </c>
      <c r="G4444" t="str">
        <f t="shared" si="2074"/>
        <v>(Mr. Cao Dequan ,PERSON)</v>
      </c>
    </row>
    <row r="4445" spans="1:11" ht="16.5" customHeight="1" x14ac:dyDescent="0.25">
      <c r="A4445" t="s">
        <v>10246</v>
      </c>
      <c r="B4445">
        <v>110</v>
      </c>
      <c r="C4445" t="str">
        <f t="shared" si="2073"/>
        <v>[(Mr. Chan Chung ,PERSON)]</v>
      </c>
      <c r="D4445" t="s">
        <v>14348</v>
      </c>
      <c r="E4445">
        <f t="shared" si="2064"/>
        <v>15</v>
      </c>
      <c r="F4445" t="s">
        <v>17821</v>
      </c>
      <c r="G4445" t="str">
        <f t="shared" si="2074"/>
        <v>(Mr. Chan Chung ,PERSON)</v>
      </c>
    </row>
    <row r="4446" spans="1:11" ht="16.5" customHeight="1" x14ac:dyDescent="0.25">
      <c r="A4446" t="s">
        <v>10528</v>
      </c>
      <c r="B4446">
        <v>110</v>
      </c>
      <c r="C4446" t="str">
        <f t="shared" si="2073"/>
        <v>[(Mr. Chan Oi Fat ,PERSON)]</v>
      </c>
      <c r="D4446" t="s">
        <v>12687</v>
      </c>
      <c r="E4446">
        <f t="shared" si="2064"/>
        <v>16</v>
      </c>
      <c r="F4446" t="s">
        <v>11322</v>
      </c>
      <c r="G4446" t="str">
        <f t="shared" si="2074"/>
        <v>(Mr. Chan Oi Fat ,PERSON)</v>
      </c>
    </row>
    <row r="4447" spans="1:11" ht="16.5" customHeight="1" x14ac:dyDescent="0.25">
      <c r="A4447" t="s">
        <v>8631</v>
      </c>
      <c r="B4447">
        <v>110</v>
      </c>
      <c r="C4447" t="str">
        <f t="shared" si="2073"/>
        <v>[(Mr. Chan Sun Kwong ,PERSON)]</v>
      </c>
      <c r="D4447" t="s">
        <v>13114</v>
      </c>
      <c r="E4447">
        <f t="shared" si="2064"/>
        <v>19</v>
      </c>
      <c r="F4447" t="s">
        <v>17821</v>
      </c>
      <c r="G4447" t="str">
        <f t="shared" si="2074"/>
        <v>(Mr. Chan Sun Kwong ,PERSON)</v>
      </c>
    </row>
    <row r="4448" spans="1:11" ht="16.5" customHeight="1" x14ac:dyDescent="0.25">
      <c r="A4448" t="s">
        <v>3423</v>
      </c>
      <c r="B4448">
        <v>110</v>
      </c>
      <c r="C4448" t="str">
        <f t="shared" si="2073"/>
        <v>[(Mr. Chen Bo ,PERSON)]</v>
      </c>
      <c r="D4448" t="s">
        <v>13115</v>
      </c>
      <c r="E4448">
        <f t="shared" si="2064"/>
        <v>12</v>
      </c>
      <c r="F4448" t="s">
        <v>17821</v>
      </c>
      <c r="G4448" t="str">
        <f t="shared" si="2074"/>
        <v>(Mr. Chen Bo ,PERSON)</v>
      </c>
    </row>
    <row r="4449" spans="1:7" ht="16.5" customHeight="1" x14ac:dyDescent="0.25">
      <c r="A4449" t="s">
        <v>4704</v>
      </c>
      <c r="B4449">
        <v>110</v>
      </c>
      <c r="C4449" t="str">
        <f t="shared" si="2073"/>
        <v>[(Mr. Cheung Kwok Fai,PERSON)]</v>
      </c>
      <c r="D4449" t="s">
        <v>14010</v>
      </c>
      <c r="E4449">
        <f t="shared" si="2064"/>
        <v>19</v>
      </c>
      <c r="F4449" t="s">
        <v>17821</v>
      </c>
      <c r="G4449" t="str">
        <f t="shared" si="2074"/>
        <v>(Mr. Cheung Kwok Fai,PERSON)</v>
      </c>
    </row>
    <row r="4450" spans="1:7" ht="16.5" customHeight="1" x14ac:dyDescent="0.25">
      <c r="A4450" t="s">
        <v>7362</v>
      </c>
      <c r="B4450">
        <v>110</v>
      </c>
      <c r="C4450" t="str">
        <f t="shared" si="2073"/>
        <v>[(Mr. Chi Wai Suen ,PERSON)]</v>
      </c>
      <c r="D4450" t="s">
        <v>13116</v>
      </c>
      <c r="E4450">
        <f t="shared" si="2064"/>
        <v>17</v>
      </c>
      <c r="F4450" t="s">
        <v>11322</v>
      </c>
      <c r="G4450" t="str">
        <f t="shared" si="2074"/>
        <v>(Mr. Chi Wai Suen ,PERSON)</v>
      </c>
    </row>
    <row r="4451" spans="1:7" ht="16.5" customHeight="1" x14ac:dyDescent="0.25">
      <c r="A4451" t="s">
        <v>2926</v>
      </c>
      <c r="B4451">
        <v>110</v>
      </c>
      <c r="C4451" t="str">
        <f t="shared" si="2073"/>
        <v>[(Mr. Dong Xiaolin ,PERSON)]</v>
      </c>
      <c r="D4451" t="s">
        <v>13117</v>
      </c>
      <c r="E4451">
        <f t="shared" si="2064"/>
        <v>17</v>
      </c>
      <c r="F4451" t="s">
        <v>11322</v>
      </c>
      <c r="G4451" t="str">
        <f t="shared" si="2074"/>
        <v>(Mr. Dong Xiaolin ,PERSON)</v>
      </c>
    </row>
    <row r="4452" spans="1:7" ht="16.5" customHeight="1" x14ac:dyDescent="0.25">
      <c r="A4452" t="s">
        <v>10390</v>
      </c>
      <c r="B4452">
        <v>110</v>
      </c>
      <c r="C4452" t="str">
        <f t="shared" si="2073"/>
        <v>[(Mr. Fok Hei Yuen Paul ,PERSON)]</v>
      </c>
      <c r="D4452" t="s">
        <v>17780</v>
      </c>
      <c r="E4452">
        <f t="shared" si="2064"/>
        <v>22</v>
      </c>
      <c r="F4452" t="s">
        <v>17763</v>
      </c>
      <c r="G4452" t="str">
        <f t="shared" si="2074"/>
        <v>(Mr. Fok Hei Yuen Paul ,PERSON)</v>
      </c>
    </row>
    <row r="4453" spans="1:7" ht="16.5" customHeight="1" x14ac:dyDescent="0.25">
      <c r="A4453" t="s">
        <v>675</v>
      </c>
      <c r="B4453">
        <v>110</v>
      </c>
      <c r="C4453" t="str">
        <f t="shared" si="2073"/>
        <v>[(Mr. Ho Chi Shing ,PERSON)]</v>
      </c>
      <c r="D4453" t="s">
        <v>13118</v>
      </c>
      <c r="E4453">
        <f t="shared" si="2064"/>
        <v>17</v>
      </c>
      <c r="F4453" t="s">
        <v>11322</v>
      </c>
      <c r="G4453" t="str">
        <f t="shared" si="2074"/>
        <v>(Mr. Ho Chi Shing ,PERSON)</v>
      </c>
    </row>
    <row r="4454" spans="1:7" ht="16.5" customHeight="1" x14ac:dyDescent="0.25">
      <c r="A4454" t="s">
        <v>10072</v>
      </c>
      <c r="B4454">
        <v>110</v>
      </c>
      <c r="C4454" t="str">
        <f t="shared" si="2073"/>
        <v>[(Mr. Ho Chun Yin Steven ,PERSON)]</v>
      </c>
      <c r="D4454" t="s">
        <v>11738</v>
      </c>
      <c r="E4454">
        <f t="shared" si="2064"/>
        <v>23</v>
      </c>
      <c r="F4454" t="s">
        <v>17782</v>
      </c>
      <c r="G4454" t="str">
        <f t="shared" si="2074"/>
        <v>(Mr. Ho Chun Yin Steven ,PERSON)</v>
      </c>
    </row>
    <row r="4455" spans="1:7" ht="16.5" customHeight="1" x14ac:dyDescent="0.25">
      <c r="A4455" t="s">
        <v>6703</v>
      </c>
      <c r="B4455">
        <v>110</v>
      </c>
      <c r="C4455" t="str">
        <f t="shared" si="2073"/>
        <v>[(Mr. Huang Danghui ,PERSON)]</v>
      </c>
      <c r="D4455" t="s">
        <v>13119</v>
      </c>
      <c r="E4455">
        <f t="shared" si="2064"/>
        <v>18</v>
      </c>
      <c r="F4455" t="s">
        <v>17821</v>
      </c>
      <c r="G4455" t="str">
        <f t="shared" si="2074"/>
        <v>(Mr. Huang Danghui ,PERSON)</v>
      </c>
    </row>
    <row r="4456" spans="1:7" ht="16.5" customHeight="1" x14ac:dyDescent="0.25">
      <c r="A4456" t="s">
        <v>6899</v>
      </c>
      <c r="B4456">
        <v>110</v>
      </c>
      <c r="C4456" t="str">
        <f t="shared" si="2073"/>
        <v>[(Mr. Li Juncheng ,PERSON)]</v>
      </c>
      <c r="D4456" t="s">
        <v>13120</v>
      </c>
      <c r="E4456">
        <f t="shared" si="2064"/>
        <v>16</v>
      </c>
      <c r="F4456" t="s">
        <v>11322</v>
      </c>
      <c r="G4456" t="str">
        <f t="shared" si="2074"/>
        <v>(Mr. Li Juncheng ,PERSON)</v>
      </c>
    </row>
    <row r="4457" spans="1:7" ht="16.5" customHeight="1" x14ac:dyDescent="0.25">
      <c r="A4457" t="s">
        <v>10840</v>
      </c>
      <c r="B4457">
        <v>110</v>
      </c>
      <c r="C4457" t="str">
        <f t="shared" si="2073"/>
        <v>[(Mr. Liang Guozhi ,PERSON)]</v>
      </c>
      <c r="D4457" t="s">
        <v>13121</v>
      </c>
      <c r="E4457">
        <f t="shared" si="2064"/>
        <v>17</v>
      </c>
      <c r="F4457" t="s">
        <v>11322</v>
      </c>
      <c r="G4457" t="str">
        <f t="shared" si="2074"/>
        <v>(Mr. Liang Guozhi ,PERSON)</v>
      </c>
    </row>
    <row r="4458" spans="1:7" ht="16.5" customHeight="1" x14ac:dyDescent="0.25">
      <c r="A4458" t="s">
        <v>11154</v>
      </c>
      <c r="B4458">
        <v>110</v>
      </c>
      <c r="C4458" t="str">
        <f t="shared" si="2073"/>
        <v>[(Mr. LIU Changjie ,PERSON)]</v>
      </c>
      <c r="D4458" t="s">
        <v>13122</v>
      </c>
      <c r="E4458">
        <f t="shared" si="2064"/>
        <v>17</v>
      </c>
      <c r="F4458" t="s">
        <v>11322</v>
      </c>
      <c r="G4458" t="str">
        <f t="shared" si="2074"/>
        <v>(Mr. LIU Changjie ,PERSON)</v>
      </c>
    </row>
    <row r="4459" spans="1:7" ht="16.5" customHeight="1" x14ac:dyDescent="0.25">
      <c r="A4459" t="s">
        <v>8568</v>
      </c>
      <c r="B4459">
        <v>110</v>
      </c>
      <c r="C4459" t="str">
        <f t="shared" si="2073"/>
        <v>[(Mr. Liu Chi Wai ,PERSON)]</v>
      </c>
      <c r="D4459" t="s">
        <v>13123</v>
      </c>
      <c r="E4459">
        <f t="shared" si="2064"/>
        <v>16</v>
      </c>
      <c r="F4459" t="s">
        <v>11322</v>
      </c>
      <c r="G4459" t="str">
        <f t="shared" si="2074"/>
        <v>(Mr. Liu Chi Wai ,PERSON)</v>
      </c>
    </row>
    <row r="4460" spans="1:7" ht="16.5" customHeight="1" x14ac:dyDescent="0.25">
      <c r="A4460" t="s">
        <v>7494</v>
      </c>
      <c r="B4460">
        <v>110</v>
      </c>
      <c r="C4460" t="str">
        <f t="shared" si="2073"/>
        <v>[(Mr. LIU Min ,PERSON)]</v>
      </c>
      <c r="D4460" t="s">
        <v>13124</v>
      </c>
      <c r="E4460">
        <f t="shared" si="2064"/>
        <v>12</v>
      </c>
      <c r="F4460" t="s">
        <v>17821</v>
      </c>
      <c r="G4460" t="str">
        <f t="shared" si="2074"/>
        <v>(Mr. LIU Min ,PERSON)</v>
      </c>
    </row>
    <row r="4461" spans="1:7" ht="16.5" customHeight="1" x14ac:dyDescent="0.25">
      <c r="A4461" t="s">
        <v>10003</v>
      </c>
      <c r="B4461">
        <v>110</v>
      </c>
      <c r="C4461" t="str">
        <f t="shared" si="2073"/>
        <v>[(Mr. Luo Changlin ,PERSON)]</v>
      </c>
      <c r="D4461" t="s">
        <v>13125</v>
      </c>
      <c r="E4461">
        <f t="shared" si="2064"/>
        <v>17</v>
      </c>
      <c r="F4461" t="s">
        <v>11322</v>
      </c>
      <c r="G4461" t="str">
        <f t="shared" si="2074"/>
        <v>(Mr. Luo Changlin ,PERSON)</v>
      </c>
    </row>
    <row r="4462" spans="1:7" ht="16.5" customHeight="1" x14ac:dyDescent="0.25">
      <c r="A4462" t="s">
        <v>8544</v>
      </c>
      <c r="B4462">
        <v>110</v>
      </c>
      <c r="C4462" t="str">
        <f t="shared" si="2073"/>
        <v>[(Mr. May Tai Keung Nicholas ,PERSON)]</v>
      </c>
      <c r="D4462" t="s">
        <v>13126</v>
      </c>
      <c r="E4462">
        <f t="shared" si="2064"/>
        <v>27</v>
      </c>
      <c r="F4462" t="s">
        <v>17782</v>
      </c>
      <c r="G4462" t="str">
        <f t="shared" si="2074"/>
        <v>(Mr. May Tai Keung Nicholas ,PERSON)</v>
      </c>
    </row>
    <row r="4463" spans="1:7" ht="16.5" customHeight="1" x14ac:dyDescent="0.25">
      <c r="A4463" t="s">
        <v>6776</v>
      </c>
      <c r="B4463">
        <v>110</v>
      </c>
      <c r="C4463" t="str">
        <f t="shared" si="2073"/>
        <v>[(Mr. Song Ruilin ,PERSON)]</v>
      </c>
      <c r="D4463" t="s">
        <v>13127</v>
      </c>
      <c r="E4463">
        <f t="shared" si="2064"/>
        <v>16</v>
      </c>
      <c r="F4463" t="s">
        <v>11322</v>
      </c>
      <c r="G4463" t="str">
        <f t="shared" si="2074"/>
        <v>(Mr. Song Ruilin ,PERSON)</v>
      </c>
    </row>
    <row r="4464" spans="1:7" ht="16.5" customHeight="1" x14ac:dyDescent="0.25">
      <c r="A4464" t="s">
        <v>8545</v>
      </c>
      <c r="B4464">
        <v>110</v>
      </c>
      <c r="C4464" t="str">
        <f t="shared" si="2073"/>
        <v>[(Mr. Tam Hon Fai ,PERSON)]</v>
      </c>
      <c r="D4464" t="s">
        <v>13128</v>
      </c>
      <c r="E4464">
        <f t="shared" si="2064"/>
        <v>16</v>
      </c>
      <c r="F4464" t="s">
        <v>11322</v>
      </c>
      <c r="G4464" t="str">
        <f t="shared" si="2074"/>
        <v>(Mr. Tam Hon Fai ,PERSON)</v>
      </c>
    </row>
    <row r="4465" spans="1:7" ht="16.5" customHeight="1" x14ac:dyDescent="0.25">
      <c r="A4465" t="s">
        <v>4038</v>
      </c>
      <c r="B4465">
        <v>110</v>
      </c>
      <c r="C4465" t="str">
        <f t="shared" si="2073"/>
        <v>[(Mr. Tam Yat Kin Ken ,PERSON)]</v>
      </c>
      <c r="D4465" t="s">
        <v>13129</v>
      </c>
      <c r="E4465">
        <f t="shared" si="2064"/>
        <v>20</v>
      </c>
      <c r="F4465" t="s">
        <v>17821</v>
      </c>
      <c r="G4465" t="str">
        <f t="shared" si="2074"/>
        <v>(Mr. Tam Yat Kin Ken ,PERSON)</v>
      </c>
    </row>
    <row r="4466" spans="1:7" ht="16.5" customHeight="1" x14ac:dyDescent="0.25">
      <c r="A4466" t="s">
        <v>5299</v>
      </c>
      <c r="B4466">
        <v>110</v>
      </c>
      <c r="C4466" t="str">
        <f t="shared" si="2073"/>
        <v>[(Mr. TIAN Jingyan,PERSON)]</v>
      </c>
      <c r="D4466" t="s">
        <v>13130</v>
      </c>
      <c r="E4466">
        <f t="shared" si="2064"/>
        <v>16</v>
      </c>
      <c r="F4466" t="s">
        <v>11322</v>
      </c>
      <c r="G4466" t="str">
        <f t="shared" si="2074"/>
        <v>(Mr. TIAN Jingyan,PERSON)</v>
      </c>
    </row>
    <row r="4467" spans="1:7" ht="16.5" customHeight="1" x14ac:dyDescent="0.25">
      <c r="A4467" t="s">
        <v>6489</v>
      </c>
      <c r="B4467">
        <v>110</v>
      </c>
      <c r="C4467" t="str">
        <f t="shared" si="2073"/>
        <v>[(Mr. Tsui Tsz Yeung Ian,PERSON)]</v>
      </c>
      <c r="D4467" t="s">
        <v>13131</v>
      </c>
      <c r="E4467">
        <f t="shared" si="2064"/>
        <v>22</v>
      </c>
      <c r="F4467" t="s">
        <v>17821</v>
      </c>
      <c r="G4467" t="str">
        <f t="shared" si="2074"/>
        <v>(Mr. Tsui Tsz Yeung Ian,PERSON)</v>
      </c>
    </row>
    <row r="4468" spans="1:7" ht="16.5" customHeight="1" x14ac:dyDescent="0.25">
      <c r="A4468" t="s">
        <v>6134</v>
      </c>
      <c r="B4468">
        <v>110</v>
      </c>
      <c r="C4468" t="str">
        <f t="shared" si="2073"/>
        <v>[(Mr. Wan Wai Wing ,PERSON)]</v>
      </c>
      <c r="D4468" t="s">
        <v>13132</v>
      </c>
      <c r="E4468">
        <f t="shared" si="2064"/>
        <v>17</v>
      </c>
      <c r="F4468" t="s">
        <v>11322</v>
      </c>
      <c r="G4468" t="str">
        <f t="shared" si="2074"/>
        <v>(Mr. Wan Wai Wing ,PERSON)</v>
      </c>
    </row>
    <row r="4469" spans="1:7" ht="16.5" customHeight="1" x14ac:dyDescent="0.25">
      <c r="A4469" t="s">
        <v>10361</v>
      </c>
      <c r="B4469">
        <v>110</v>
      </c>
      <c r="C4469" t="str">
        <f t="shared" si="2073"/>
        <v>[(Mr. Wang Yongkang ,PERSON)]</v>
      </c>
      <c r="D4469" t="s">
        <v>13133</v>
      </c>
      <c r="E4469">
        <f t="shared" si="2064"/>
        <v>18</v>
      </c>
      <c r="F4469" t="s">
        <v>17821</v>
      </c>
      <c r="G4469" t="str">
        <f t="shared" si="2074"/>
        <v>(Mr. Wang Yongkang ,PERSON)</v>
      </c>
    </row>
    <row r="4470" spans="1:7" ht="16.5" customHeight="1" x14ac:dyDescent="0.25">
      <c r="A4470" t="s">
        <v>8955</v>
      </c>
      <c r="B4470">
        <v>110</v>
      </c>
      <c r="C4470" t="str">
        <f t="shared" si="2073"/>
        <v>[(Mr. Wong Leung Yau ,PERSON)]</v>
      </c>
      <c r="D4470" t="s">
        <v>13134</v>
      </c>
      <c r="E4470">
        <f t="shared" si="2064"/>
        <v>19</v>
      </c>
      <c r="F4470" t="s">
        <v>17821</v>
      </c>
      <c r="G4470" t="str">
        <f t="shared" si="2074"/>
        <v>(Mr. Wong Leung Yau ,PERSON)</v>
      </c>
    </row>
    <row r="4471" spans="1:7" ht="16.5" customHeight="1" x14ac:dyDescent="0.25">
      <c r="A4471" t="s">
        <v>5381</v>
      </c>
      <c r="B4471">
        <v>110</v>
      </c>
      <c r="C4471" t="str">
        <f t="shared" si="2073"/>
        <v>[(Mr. Xiaofan Zhang ,PERSON)]</v>
      </c>
      <c r="D4471" t="s">
        <v>13135</v>
      </c>
      <c r="E4471">
        <f t="shared" si="2064"/>
        <v>18</v>
      </c>
      <c r="F4471" t="s">
        <v>17821</v>
      </c>
      <c r="G4471" t="str">
        <f t="shared" si="2074"/>
        <v>(Mr. Xiaofan Zhang ,PERSON)</v>
      </c>
    </row>
    <row r="4472" spans="1:7" ht="16.5" customHeight="1" x14ac:dyDescent="0.25">
      <c r="A4472" t="s">
        <v>940</v>
      </c>
      <c r="B4472">
        <v>110</v>
      </c>
      <c r="C4472" t="str">
        <f t="shared" si="2073"/>
        <v>[(Mr. Xu Wei ,PERSON)]</v>
      </c>
      <c r="D4472" t="s">
        <v>13136</v>
      </c>
      <c r="E4472">
        <f t="shared" si="2064"/>
        <v>11</v>
      </c>
      <c r="F4472" t="s">
        <v>17821</v>
      </c>
      <c r="G4472" t="str">
        <f t="shared" si="2074"/>
        <v>(Mr. Xu Wei ,PERSON)</v>
      </c>
    </row>
    <row r="4473" spans="1:7" ht="16.5" customHeight="1" x14ac:dyDescent="0.25">
      <c r="A4473" t="s">
        <v>10769</v>
      </c>
      <c r="B4473">
        <v>110</v>
      </c>
      <c r="C4473" t="str">
        <f t="shared" si="2073"/>
        <v>[(Mr. Xu Youjiang ,PERSON)]</v>
      </c>
      <c r="D4473" t="s">
        <v>14390</v>
      </c>
      <c r="E4473">
        <f t="shared" si="2064"/>
        <v>16</v>
      </c>
      <c r="F4473" t="s">
        <v>11322</v>
      </c>
      <c r="G4473" t="str">
        <f t="shared" si="2074"/>
        <v>(Mr. Xu Youjiang ,PERSON)</v>
      </c>
    </row>
    <row r="4474" spans="1:7" ht="16.5" customHeight="1" x14ac:dyDescent="0.25">
      <c r="A4474" t="s">
        <v>2778</v>
      </c>
      <c r="B4474">
        <v>110</v>
      </c>
      <c r="C4474" t="str">
        <f t="shared" si="2073"/>
        <v>[(Mr. Ye Sigong ,PERSON)]</v>
      </c>
      <c r="D4474" t="s">
        <v>13137</v>
      </c>
      <c r="E4474">
        <f t="shared" si="2064"/>
        <v>14</v>
      </c>
      <c r="F4474" t="s">
        <v>17821</v>
      </c>
      <c r="G4474" t="str">
        <f t="shared" si="2074"/>
        <v>(Mr. Ye Sigong ,PERSON)</v>
      </c>
    </row>
    <row r="4475" spans="1:7" ht="16.5" customHeight="1" x14ac:dyDescent="0.25">
      <c r="A4475" t="s">
        <v>2766</v>
      </c>
      <c r="B4475">
        <v>110</v>
      </c>
      <c r="C4475" t="str">
        <f t="shared" si="2073"/>
        <v>[(Mr. Zhang Shengyi ,PERSON)]</v>
      </c>
      <c r="D4475" t="s">
        <v>13138</v>
      </c>
      <c r="E4475">
        <f t="shared" si="2064"/>
        <v>18</v>
      </c>
      <c r="F4475" t="s">
        <v>17821</v>
      </c>
      <c r="G4475" t="str">
        <f t="shared" si="2074"/>
        <v>(Mr. Zhang Shengyi ,PERSON)</v>
      </c>
    </row>
    <row r="4476" spans="1:7" ht="16.5" customHeight="1" x14ac:dyDescent="0.25">
      <c r="A4476" t="s">
        <v>8316</v>
      </c>
      <c r="B4476">
        <v>110</v>
      </c>
      <c r="C4476" t="str">
        <f t="shared" si="2073"/>
        <v>[(Mr. Zhou Min ,PERSON)]</v>
      </c>
      <c r="D4476" t="s">
        <v>13139</v>
      </c>
      <c r="E4476">
        <f t="shared" si="2064"/>
        <v>13</v>
      </c>
      <c r="F4476" t="s">
        <v>17821</v>
      </c>
      <c r="G4476" t="str">
        <f t="shared" si="2074"/>
        <v>(Mr. Zhou Min ,PERSON)</v>
      </c>
    </row>
    <row r="4477" spans="1:7" ht="16.5" customHeight="1" x14ac:dyDescent="0.25">
      <c r="A4477" t="s">
        <v>2240</v>
      </c>
      <c r="B4477">
        <v>110</v>
      </c>
      <c r="C4477" t="str">
        <f t="shared" si="2073"/>
        <v>[(Ms. CHU Ping ,PERSON)]</v>
      </c>
      <c r="D4477" t="s">
        <v>13140</v>
      </c>
      <c r="E4477">
        <f t="shared" si="2064"/>
        <v>13</v>
      </c>
      <c r="F4477" t="s">
        <v>17821</v>
      </c>
      <c r="G4477" t="str">
        <f t="shared" si="2074"/>
        <v>(Ms. CHU Ping ,PERSON)</v>
      </c>
    </row>
    <row r="4478" spans="1:7" ht="16.5" customHeight="1" x14ac:dyDescent="0.25">
      <c r="A4478" t="s">
        <v>10501</v>
      </c>
      <c r="B4478">
        <v>110</v>
      </c>
      <c r="C4478" t="str">
        <f t="shared" si="2073"/>
        <v>[(Ms. Chui Sin Heng ,PERSON)]</v>
      </c>
      <c r="D4478" t="s">
        <v>12707</v>
      </c>
      <c r="E4478">
        <f t="shared" si="2064"/>
        <v>18</v>
      </c>
      <c r="F4478" t="s">
        <v>17931</v>
      </c>
      <c r="G4478" t="str">
        <f t="shared" si="2074"/>
        <v>(Ms. Chui Sin Heng ,PERSON)</v>
      </c>
    </row>
    <row r="4479" spans="1:7" ht="16.5" customHeight="1" x14ac:dyDescent="0.25">
      <c r="A4479" t="s">
        <v>8570</v>
      </c>
      <c r="B4479">
        <v>110</v>
      </c>
      <c r="C4479" t="str">
        <f t="shared" si="2073"/>
        <v>[(Ms. Ho Sze Man Kristie ,PERSON)]</v>
      </c>
      <c r="D4479" t="s">
        <v>13141</v>
      </c>
      <c r="E4479">
        <f t="shared" si="2064"/>
        <v>23</v>
      </c>
      <c r="F4479" t="s">
        <v>17931</v>
      </c>
      <c r="G4479" t="str">
        <f t="shared" si="2074"/>
        <v>(Ms. Ho Sze Man Kristie ,PERSON)</v>
      </c>
    </row>
    <row r="4480" spans="1:7" ht="16.5" customHeight="1" x14ac:dyDescent="0.25">
      <c r="A4480" t="s">
        <v>2794</v>
      </c>
      <c r="B4480">
        <v>110</v>
      </c>
      <c r="C4480" t="str">
        <f t="shared" si="2073"/>
        <v>[(Ms. Lin Zichan ,PERSON)]</v>
      </c>
      <c r="D4480" t="s">
        <v>13353</v>
      </c>
      <c r="E4480">
        <f t="shared" si="2064"/>
        <v>15</v>
      </c>
      <c r="F4480" t="s">
        <v>17821</v>
      </c>
      <c r="G4480" t="str">
        <f t="shared" si="2074"/>
        <v>(Ms. Lin Zichan ,PERSON)</v>
      </c>
    </row>
    <row r="4481" spans="1:11" ht="16.5" customHeight="1" x14ac:dyDescent="0.25">
      <c r="A4481" t="s">
        <v>2728</v>
      </c>
      <c r="B4481">
        <v>110</v>
      </c>
      <c r="C4481" t="str">
        <f t="shared" si="2073"/>
        <v>[(Ms. Shen Yi ,PERSON)]</v>
      </c>
      <c r="D4481" t="s">
        <v>13142</v>
      </c>
      <c r="E4481">
        <f t="shared" si="2064"/>
        <v>12</v>
      </c>
      <c r="F4481" t="s">
        <v>17821</v>
      </c>
      <c r="G4481" t="str">
        <f t="shared" si="2074"/>
        <v>(Ms. Shen Yi ,PERSON)</v>
      </c>
    </row>
    <row r="4482" spans="1:11" ht="16.5" customHeight="1" x14ac:dyDescent="0.25">
      <c r="A4482" t="s">
        <v>8840</v>
      </c>
      <c r="B4482">
        <v>110</v>
      </c>
      <c r="C4482" t="str">
        <f t="shared" si="2073"/>
        <v>[(Ms. Sun Yunxia ,PERSON)]</v>
      </c>
      <c r="D4482" t="s">
        <v>13143</v>
      </c>
      <c r="E4482">
        <f t="shared" si="2064"/>
        <v>15</v>
      </c>
      <c r="F4482" t="s">
        <v>17931</v>
      </c>
      <c r="G4482" t="str">
        <f t="shared" si="2074"/>
        <v>(Ms. Sun Yunxia ,PERSON)</v>
      </c>
    </row>
    <row r="4483" spans="1:11" ht="16.5" customHeight="1" x14ac:dyDescent="0.25">
      <c r="A4483" t="s">
        <v>8154</v>
      </c>
      <c r="B4483">
        <v>110</v>
      </c>
    </row>
    <row r="4484" spans="1:11" ht="16.5" customHeight="1" x14ac:dyDescent="0.25">
      <c r="A4484" t="s">
        <v>5146</v>
      </c>
      <c r="B4484">
        <v>110</v>
      </c>
    </row>
    <row r="4485" spans="1:11" ht="16.5" customHeight="1" x14ac:dyDescent="0.25">
      <c r="A4485" t="s">
        <v>791</v>
      </c>
      <c r="B4485">
        <v>110</v>
      </c>
      <c r="C4485" t="str">
        <f>"["&amp;G4485&amp;K4485&amp;"]"</f>
        <v>[(Property valuer,TITLE)( Knight Frank Petty Limited ,ORG)]</v>
      </c>
      <c r="D4485" t="s">
        <v>101</v>
      </c>
      <c r="E4485">
        <f t="shared" ref="E4485:E4544" si="2075">LEN(D4485)</f>
        <v>15</v>
      </c>
      <c r="F4485" t="s">
        <v>11314</v>
      </c>
      <c r="G4485" t="str">
        <f t="shared" ref="G4485:G4494" si="2076">"("&amp;D4485&amp;","&amp;F4485&amp;")"</f>
        <v>(Property valuer,TITLE)</v>
      </c>
      <c r="H4485" t="s">
        <v>17565</v>
      </c>
      <c r="I4485">
        <f t="shared" ref="I4485" si="2077">LEN(H4485)</f>
        <v>28</v>
      </c>
      <c r="J4485" t="s">
        <v>17891</v>
      </c>
      <c r="K4485" t="str">
        <f>"("&amp;H4485&amp;","&amp;J4485&amp;")"</f>
        <v>( Knight Frank Petty Limited ,ORG)</v>
      </c>
    </row>
    <row r="4486" spans="1:11" ht="16.5" customHeight="1" x14ac:dyDescent="0.25">
      <c r="A4486" t="s">
        <v>7384</v>
      </c>
      <c r="B4486">
        <v>110</v>
      </c>
      <c r="C4486" t="str">
        <f t="shared" ref="C4486:C4487" si="2078">"["&amp;G4486&amp;"]"</f>
        <v>[(Quan Long ,PERSON)]</v>
      </c>
      <c r="D4486" t="s">
        <v>11682</v>
      </c>
      <c r="E4486">
        <f t="shared" si="2075"/>
        <v>10</v>
      </c>
      <c r="F4486" t="s">
        <v>18051</v>
      </c>
      <c r="G4486" t="str">
        <f t="shared" si="2076"/>
        <v>(Quan Long ,PERSON)</v>
      </c>
    </row>
    <row r="4487" spans="1:11" ht="16.5" customHeight="1" x14ac:dyDescent="0.25">
      <c r="A4487" t="s">
        <v>10311</v>
      </c>
      <c r="B4487">
        <v>110</v>
      </c>
      <c r="C4487" t="str">
        <f t="shared" si="2078"/>
        <v>[(Registered office Ogier Global (Cayman) Limited,ORG)]</v>
      </c>
      <c r="D4487" t="s">
        <v>15862</v>
      </c>
      <c r="E4487">
        <f t="shared" si="2075"/>
        <v>47</v>
      </c>
      <c r="F4487" t="s">
        <v>17756</v>
      </c>
      <c r="G4487" t="str">
        <f t="shared" si="2076"/>
        <v>(Registered office Ogier Global (Cayman) Limited,ORG)</v>
      </c>
    </row>
    <row r="4488" spans="1:11" ht="16.5" customHeight="1" x14ac:dyDescent="0.25">
      <c r="A4488" t="s">
        <v>10190</v>
      </c>
      <c r="B4488">
        <v>110</v>
      </c>
      <c r="C4488" t="str">
        <f>"["&amp;G4488&amp;K4488&amp;"]"</f>
        <v>[(Reporting accountants and auditors,TITLE)( BDO Limited ,ORG)]</v>
      </c>
      <c r="D4488" t="s">
        <v>14629</v>
      </c>
      <c r="E4488">
        <f t="shared" si="2075"/>
        <v>34</v>
      </c>
      <c r="F4488" t="s">
        <v>17892</v>
      </c>
      <c r="G4488" t="str">
        <f t="shared" si="2076"/>
        <v>(Reporting accountants and auditors,TITLE)</v>
      </c>
      <c r="H4488" t="s">
        <v>16655</v>
      </c>
      <c r="I4488">
        <f t="shared" ref="I4488" si="2079">LEN(H4488)</f>
        <v>13</v>
      </c>
      <c r="J4488" t="s">
        <v>17891</v>
      </c>
      <c r="K4488" t="str">
        <f>"("&amp;H4488&amp;","&amp;J4488&amp;")"</f>
        <v>( BDO Limited ,ORG)</v>
      </c>
    </row>
    <row r="4489" spans="1:11" ht="16.5" customHeight="1" x14ac:dyDescent="0.25">
      <c r="A4489" t="s">
        <v>15224</v>
      </c>
      <c r="B4489">
        <v>110</v>
      </c>
      <c r="C4489" t="str">
        <f t="shared" ref="C4489" si="2080">"["&amp;G4489&amp;"]"</f>
        <v>[(Mr. HUA Fengmao ,PERSON)]</v>
      </c>
      <c r="D4489" t="s">
        <v>15225</v>
      </c>
      <c r="E4489">
        <f t="shared" si="2075"/>
        <v>16</v>
      </c>
      <c r="F4489" t="s">
        <v>11322</v>
      </c>
      <c r="G4489" t="str">
        <f t="shared" si="2076"/>
        <v>(Mr. HUA Fengmao ,PERSON)</v>
      </c>
    </row>
    <row r="4490" spans="1:11" ht="16.5" customHeight="1" x14ac:dyDescent="0.25">
      <c r="A4490" t="s">
        <v>9587</v>
      </c>
      <c r="B4490">
        <v>110</v>
      </c>
      <c r="C4490" t="str">
        <f>"["&amp;G4490&amp;K4490&amp;"]"</f>
        <v>[(Sole Sponsor,TITLE)( CMBC International Capital Limited,ORG)]</v>
      </c>
      <c r="D4490" t="s">
        <v>71</v>
      </c>
      <c r="E4490">
        <f t="shared" si="2075"/>
        <v>12</v>
      </c>
      <c r="F4490" t="s">
        <v>11314</v>
      </c>
      <c r="G4490" t="str">
        <f t="shared" si="2076"/>
        <v>(Sole Sponsor,TITLE)</v>
      </c>
      <c r="H4490" t="s">
        <v>14998</v>
      </c>
      <c r="I4490">
        <f t="shared" ref="I4490" si="2081">LEN(H4490)</f>
        <v>35</v>
      </c>
      <c r="J4490" t="s">
        <v>17887</v>
      </c>
      <c r="K4490" t="str">
        <f>"("&amp;H4490&amp;","&amp;J4490&amp;")"</f>
        <v>( CMBC International Capital Limited,ORG)</v>
      </c>
    </row>
    <row r="4491" spans="1:11" ht="16.5" customHeight="1" x14ac:dyDescent="0.25">
      <c r="A4491" t="s">
        <v>371</v>
      </c>
      <c r="B4491">
        <v>110</v>
      </c>
      <c r="C4491" t="str">
        <f t="shared" ref="C4491:C4494" si="2082">"["&amp;G4491&amp;"]"</f>
        <v>[(Soochow Securities International Brokerage Limited ,ORG)]</v>
      </c>
      <c r="D4491" t="s">
        <v>14772</v>
      </c>
      <c r="E4491">
        <f t="shared" si="2075"/>
        <v>51</v>
      </c>
      <c r="F4491" t="s">
        <v>17756</v>
      </c>
      <c r="G4491" t="str">
        <f t="shared" si="2076"/>
        <v>(Soochow Securities International Brokerage Limited ,ORG)</v>
      </c>
    </row>
    <row r="4492" spans="1:11" ht="16.5" customHeight="1" x14ac:dyDescent="0.25">
      <c r="A4492" t="s">
        <v>9762</v>
      </c>
      <c r="B4492">
        <v>110</v>
      </c>
      <c r="C4492" t="str">
        <f t="shared" si="2082"/>
        <v>[(Soochow Securities International Brokerage Limited ,ORG)]</v>
      </c>
      <c r="D4492" t="s">
        <v>14772</v>
      </c>
      <c r="E4492">
        <f t="shared" si="2075"/>
        <v>51</v>
      </c>
      <c r="F4492" t="s">
        <v>17756</v>
      </c>
      <c r="G4492" t="str">
        <f t="shared" si="2076"/>
        <v>(Soochow Securities International Brokerage Limited ,ORG)</v>
      </c>
    </row>
    <row r="4493" spans="1:11" ht="16.5" customHeight="1" x14ac:dyDescent="0.25">
      <c r="A4493" t="s">
        <v>8946</v>
      </c>
      <c r="B4493">
        <v>110</v>
      </c>
      <c r="C4493" t="str">
        <f t="shared" si="2082"/>
        <v>[(Standard Chartered Bank (Hong Kong) Limited,ORG)]</v>
      </c>
      <c r="D4493" t="s">
        <v>46</v>
      </c>
      <c r="E4493">
        <f t="shared" si="2075"/>
        <v>43</v>
      </c>
      <c r="F4493" t="s">
        <v>17756</v>
      </c>
      <c r="G4493" t="str">
        <f t="shared" si="2076"/>
        <v>(Standard Chartered Bank (Hong Kong) Limited,ORG)</v>
      </c>
    </row>
    <row r="4494" spans="1:11" ht="16.5" customHeight="1" x14ac:dyDescent="0.25">
      <c r="A4494" t="s">
        <v>10711</v>
      </c>
      <c r="B4494">
        <v>110</v>
      </c>
      <c r="C4494" t="str">
        <f t="shared" si="2082"/>
        <v>[(Wan Ting Pai,PERSON)]</v>
      </c>
      <c r="D4494" t="s">
        <v>16142</v>
      </c>
      <c r="E4494">
        <f t="shared" si="2075"/>
        <v>12</v>
      </c>
      <c r="F4494" t="s">
        <v>17821</v>
      </c>
      <c r="G4494" t="str">
        <f t="shared" si="2076"/>
        <v>(Wan Ting Pai,PERSON)</v>
      </c>
    </row>
    <row r="4495" spans="1:11" ht="16.5" customHeight="1" x14ac:dyDescent="0.25">
      <c r="A4495" t="s">
        <v>5915</v>
      </c>
      <c r="B4495">
        <v>111</v>
      </c>
      <c r="D4495" t="s">
        <v>11892</v>
      </c>
    </row>
    <row r="4496" spans="1:11" ht="16.5" customHeight="1" x14ac:dyDescent="0.25">
      <c r="A4496" t="s">
        <v>9604</v>
      </c>
      <c r="B4496">
        <v>111</v>
      </c>
      <c r="C4496" t="str">
        <f t="shared" ref="C4496:C4500" si="2083">"["&amp;G4496&amp;"]"</f>
        <v>[(Beijing Grandway Law Offices ,ORG)]</v>
      </c>
      <c r="D4496" t="s">
        <v>17200</v>
      </c>
      <c r="E4496">
        <f t="shared" si="2075"/>
        <v>29</v>
      </c>
      <c r="F4496" t="s">
        <v>18024</v>
      </c>
      <c r="G4496" t="str">
        <f t="shared" ref="G4496:G4500" si="2084">"("&amp;D4496&amp;","&amp;F4496&amp;")"</f>
        <v>(Beijing Grandway Law Offices ,ORG)</v>
      </c>
    </row>
    <row r="4497" spans="1:11" ht="16.5" customHeight="1" x14ac:dyDescent="0.25">
      <c r="A4497" t="s">
        <v>1294</v>
      </c>
      <c r="B4497">
        <v>111</v>
      </c>
      <c r="C4497" t="str">
        <f t="shared" si="2083"/>
        <v>[(Jia Yuan Law Offices,ORG)]</v>
      </c>
      <c r="D4497" t="s">
        <v>17201</v>
      </c>
      <c r="E4497">
        <f t="shared" si="2075"/>
        <v>20</v>
      </c>
      <c r="F4497" t="s">
        <v>18024</v>
      </c>
      <c r="G4497" t="str">
        <f t="shared" si="2084"/>
        <v>(Jia Yuan Law Offices,ORG)</v>
      </c>
    </row>
    <row r="4498" spans="1:11" ht="16.5" customHeight="1" x14ac:dyDescent="0.25">
      <c r="A4498" t="s">
        <v>9802</v>
      </c>
      <c r="B4498">
        <v>111</v>
      </c>
      <c r="C4498" t="str">
        <f t="shared" si="2083"/>
        <v>[( Zhong Lun Law Firm ,ORG)]</v>
      </c>
      <c r="D4498" t="s">
        <v>17202</v>
      </c>
      <c r="E4498">
        <f t="shared" si="2075"/>
        <v>20</v>
      </c>
      <c r="F4498" t="s">
        <v>18024</v>
      </c>
      <c r="G4498" t="str">
        <f t="shared" si="2084"/>
        <v>( Zhong Lun Law Firm ,ORG)</v>
      </c>
    </row>
    <row r="4499" spans="1:11" ht="16.5" customHeight="1" x14ac:dyDescent="0.25">
      <c r="A4499" t="s">
        <v>3264</v>
      </c>
      <c r="B4499">
        <v>111</v>
      </c>
      <c r="C4499" t="str">
        <f t="shared" si="2083"/>
        <v>[(Campbells Corporate Services Limited,ORG)]</v>
      </c>
      <c r="D4499" t="s">
        <v>7345</v>
      </c>
      <c r="E4499">
        <f t="shared" si="2075"/>
        <v>36</v>
      </c>
      <c r="F4499" t="s">
        <v>17756</v>
      </c>
      <c r="G4499" t="str">
        <f t="shared" si="2084"/>
        <v>(Campbells Corporate Services Limited,ORG)</v>
      </c>
    </row>
    <row r="4500" spans="1:11" ht="16.5" customHeight="1" x14ac:dyDescent="0.25">
      <c r="A4500" t="s">
        <v>83</v>
      </c>
      <c r="B4500">
        <v>111</v>
      </c>
      <c r="C4500" t="str">
        <f t="shared" si="2083"/>
        <v>[(Central China International Capital Limited ,ORG)]</v>
      </c>
      <c r="D4500" t="s">
        <v>14773</v>
      </c>
      <c r="E4500">
        <f t="shared" si="2075"/>
        <v>44</v>
      </c>
      <c r="F4500" t="s">
        <v>17756</v>
      </c>
      <c r="G4500" t="str">
        <f t="shared" si="2084"/>
        <v>(Central China International Capital Limited ,ORG)</v>
      </c>
    </row>
    <row r="4501" spans="1:11" ht="16.5" customHeight="1" x14ac:dyDescent="0.25">
      <c r="A4501" t="s">
        <v>6755</v>
      </c>
      <c r="B4501">
        <v>111</v>
      </c>
    </row>
    <row r="4502" spans="1:11" ht="16.5" customHeight="1" x14ac:dyDescent="0.25">
      <c r="A4502" t="s">
        <v>2298</v>
      </c>
      <c r="B4502">
        <v>111</v>
      </c>
      <c r="C4502" t="str">
        <f t="shared" ref="C4502:C4503" si="2085">"["&amp;G4502&amp;"]"</f>
        <v>[(CHEN Wanlong ,PERSON)]</v>
      </c>
      <c r="D4502" t="s">
        <v>13144</v>
      </c>
      <c r="E4502">
        <f t="shared" si="2075"/>
        <v>13</v>
      </c>
      <c r="F4502" t="s">
        <v>17821</v>
      </c>
      <c r="G4502" t="str">
        <f t="shared" ref="G4502:G4512" si="2086">"("&amp;D4502&amp;","&amp;F4502&amp;")"</f>
        <v>(CHEN Wanlong ,PERSON)</v>
      </c>
    </row>
    <row r="4503" spans="1:11" ht="16.5" customHeight="1" x14ac:dyDescent="0.25">
      <c r="A4503" t="s">
        <v>1079</v>
      </c>
      <c r="B4503">
        <v>111</v>
      </c>
      <c r="C4503" t="str">
        <f t="shared" si="2085"/>
        <v>[(CHENG Wan Wai ,PERSON)]</v>
      </c>
      <c r="D4503" t="s">
        <v>13145</v>
      </c>
      <c r="E4503">
        <f t="shared" si="2075"/>
        <v>14</v>
      </c>
      <c r="F4503" t="s">
        <v>17821</v>
      </c>
      <c r="G4503" t="str">
        <f t="shared" si="2086"/>
        <v>(CHENG Wan Wai ,PERSON)</v>
      </c>
    </row>
    <row r="4504" spans="1:11" ht="16.5" customHeight="1" x14ac:dyDescent="0.25">
      <c r="A4504" t="s">
        <v>9351</v>
      </c>
      <c r="B4504">
        <v>111</v>
      </c>
      <c r="C4504" t="str">
        <f>"["&amp;G4504&amp;K4504&amp;"]"</f>
        <v>[(Company secretary,TITLE)( CHAN Lai Fan,PERSON)]</v>
      </c>
      <c r="D4504" t="s">
        <v>111</v>
      </c>
      <c r="E4504">
        <f t="shared" si="2075"/>
        <v>17</v>
      </c>
      <c r="F4504" t="s">
        <v>17892</v>
      </c>
      <c r="G4504" t="str">
        <f t="shared" si="2086"/>
        <v>(Company secretary,TITLE)</v>
      </c>
      <c r="H4504" t="s">
        <v>16730</v>
      </c>
      <c r="I4504">
        <f t="shared" ref="I4504" si="2087">LEN(H4504)</f>
        <v>13</v>
      </c>
      <c r="J4504" t="s">
        <v>17821</v>
      </c>
      <c r="K4504" t="str">
        <f>"("&amp;H4504&amp;","&amp;J4504&amp;")"</f>
        <v>( CHAN Lai Fan,PERSON)</v>
      </c>
    </row>
    <row r="4505" spans="1:11" ht="16.5" customHeight="1" x14ac:dyDescent="0.25">
      <c r="A4505" t="s">
        <v>1286</v>
      </c>
      <c r="B4505">
        <v>111</v>
      </c>
      <c r="C4505" t="str">
        <f t="shared" ref="C4505:C4506" si="2088">"["&amp;G4505&amp;"]"</f>
        <v>[(Haitong International Securities Company Limited ,ORG)]</v>
      </c>
      <c r="D4505" t="s">
        <v>13917</v>
      </c>
      <c r="E4505">
        <f t="shared" si="2075"/>
        <v>49</v>
      </c>
      <c r="F4505" t="s">
        <v>17756</v>
      </c>
      <c r="G4505" t="str">
        <f t="shared" si="2086"/>
        <v>(Haitong International Securities Company Limited ,ORG)</v>
      </c>
    </row>
    <row r="4506" spans="1:11" ht="16.5" customHeight="1" x14ac:dyDescent="0.25">
      <c r="A4506" t="s">
        <v>3242</v>
      </c>
      <c r="B4506">
        <v>111</v>
      </c>
      <c r="C4506" t="str">
        <f t="shared" si="2088"/>
        <v>[(Huang Jin ,PERSON)]</v>
      </c>
      <c r="D4506" t="s">
        <v>13146</v>
      </c>
      <c r="E4506">
        <f t="shared" si="2075"/>
        <v>10</v>
      </c>
      <c r="F4506" t="s">
        <v>18051</v>
      </c>
      <c r="G4506" t="str">
        <f t="shared" si="2086"/>
        <v>(Huang Jin ,PERSON)</v>
      </c>
    </row>
    <row r="4507" spans="1:11" ht="16.5" customHeight="1" x14ac:dyDescent="0.25">
      <c r="A4507" t="s">
        <v>2634</v>
      </c>
      <c r="B4507">
        <v>111</v>
      </c>
      <c r="C4507" t="str">
        <f t="shared" ref="C4507:C4510" si="2089">"["&amp;G4507&amp;K4507&amp;"]"</f>
        <v>[(Industry consultant ,TITLE)(Frost &amp; Sullivan Limited,ORG)]</v>
      </c>
      <c r="D4507" t="s">
        <v>13935</v>
      </c>
      <c r="E4507">
        <f t="shared" si="2075"/>
        <v>20</v>
      </c>
      <c r="F4507" t="s">
        <v>17892</v>
      </c>
      <c r="G4507" t="str">
        <f t="shared" si="2086"/>
        <v>(Industry consultant ,TITLE)</v>
      </c>
      <c r="H4507" t="s">
        <v>16346</v>
      </c>
      <c r="I4507">
        <f t="shared" ref="I4507:I4510" si="2090">LEN(H4507)</f>
        <v>24</v>
      </c>
      <c r="J4507" t="s">
        <v>17891</v>
      </c>
      <c r="K4507" t="str">
        <f t="shared" ref="K4507:K4510" si="2091">"("&amp;H4507&amp;","&amp;J4507&amp;")"</f>
        <v>(Frost &amp; Sullivan Limited,ORG)</v>
      </c>
    </row>
    <row r="4508" spans="1:11" ht="16.5" customHeight="1" x14ac:dyDescent="0.25">
      <c r="A4508" t="s">
        <v>8180</v>
      </c>
      <c r="B4508">
        <v>111</v>
      </c>
      <c r="C4508" t="str">
        <f t="shared" si="2089"/>
        <v>[(Industry consultant ,TITLE)(Frost &amp; Sullivan Limited,ORG)]</v>
      </c>
      <c r="D4508" t="s">
        <v>13935</v>
      </c>
      <c r="E4508">
        <f t="shared" si="2075"/>
        <v>20</v>
      </c>
      <c r="F4508" t="s">
        <v>17892</v>
      </c>
      <c r="G4508" t="str">
        <f t="shared" si="2086"/>
        <v>(Industry consultant ,TITLE)</v>
      </c>
      <c r="H4508" t="s">
        <v>16348</v>
      </c>
      <c r="I4508">
        <f t="shared" si="2090"/>
        <v>24</v>
      </c>
      <c r="J4508" t="s">
        <v>17891</v>
      </c>
      <c r="K4508" t="str">
        <f t="shared" si="2091"/>
        <v>(Frost &amp; Sullivan Limited,ORG)</v>
      </c>
    </row>
    <row r="4509" spans="1:11" ht="16.5" customHeight="1" x14ac:dyDescent="0.25">
      <c r="A4509" t="s">
        <v>10012</v>
      </c>
      <c r="B4509">
        <v>111</v>
      </c>
      <c r="C4509" t="str">
        <f t="shared" si="2089"/>
        <v>[(Joint Bookrunners,TITLE)( CCB International Capital Limited,ORG)]</v>
      </c>
      <c r="D4509" t="s">
        <v>473</v>
      </c>
      <c r="E4509">
        <f t="shared" si="2075"/>
        <v>17</v>
      </c>
      <c r="F4509" t="s">
        <v>11314</v>
      </c>
      <c r="G4509" t="str">
        <f t="shared" si="2086"/>
        <v>(Joint Bookrunners,TITLE)</v>
      </c>
      <c r="H4509" t="s">
        <v>16846</v>
      </c>
      <c r="I4509">
        <f t="shared" si="2090"/>
        <v>34</v>
      </c>
      <c r="J4509" t="s">
        <v>17891</v>
      </c>
      <c r="K4509" t="str">
        <f t="shared" si="2091"/>
        <v>( CCB International Capital Limited,ORG)</v>
      </c>
    </row>
    <row r="4510" spans="1:11" ht="16.5" customHeight="1" x14ac:dyDescent="0.25">
      <c r="A4510" t="s">
        <v>1280</v>
      </c>
      <c r="B4510">
        <v>111</v>
      </c>
      <c r="C4510" t="str">
        <f t="shared" si="2089"/>
        <v>[(Joint Sponsors ,TITLE)(ABCI Capital Limited,ORG)]</v>
      </c>
      <c r="D4510" t="s">
        <v>11648</v>
      </c>
      <c r="E4510">
        <f t="shared" si="2075"/>
        <v>15</v>
      </c>
      <c r="F4510" t="s">
        <v>17892</v>
      </c>
      <c r="G4510" t="str">
        <f t="shared" si="2086"/>
        <v>(Joint Sponsors ,TITLE)</v>
      </c>
      <c r="H4510" t="s">
        <v>16847</v>
      </c>
      <c r="I4510">
        <f t="shared" si="2090"/>
        <v>20</v>
      </c>
      <c r="J4510" t="s">
        <v>17887</v>
      </c>
      <c r="K4510" t="str">
        <f t="shared" si="2091"/>
        <v>(ABCI Capital Limited,ORG)</v>
      </c>
    </row>
    <row r="4511" spans="1:11" ht="16.5" customHeight="1" x14ac:dyDescent="0.25">
      <c r="A4511" t="s">
        <v>1657</v>
      </c>
      <c r="B4511">
        <v>111</v>
      </c>
      <c r="C4511" t="str">
        <f t="shared" ref="C4511:C4512" si="2092">"["&amp;G4511&amp;"]"</f>
        <v>[(Lai Wai ,PERSON)]</v>
      </c>
      <c r="D4511" t="s">
        <v>13147</v>
      </c>
      <c r="E4511">
        <f t="shared" si="2075"/>
        <v>8</v>
      </c>
      <c r="F4511" t="s">
        <v>18050</v>
      </c>
      <c r="G4511" t="str">
        <f t="shared" si="2086"/>
        <v>(Lai Wai ,PERSON)</v>
      </c>
    </row>
    <row r="4512" spans="1:11" ht="16.5" customHeight="1" x14ac:dyDescent="0.25">
      <c r="A4512" t="s">
        <v>10585</v>
      </c>
      <c r="B4512">
        <v>111</v>
      </c>
      <c r="C4512" t="str">
        <f t="shared" si="2092"/>
        <v>[(Law Ming Yik,ORG)]</v>
      </c>
      <c r="D4512" t="s">
        <v>13148</v>
      </c>
      <c r="E4512">
        <f t="shared" si="2075"/>
        <v>12</v>
      </c>
      <c r="F4512" t="s">
        <v>18024</v>
      </c>
      <c r="G4512" t="str">
        <f t="shared" si="2086"/>
        <v>(Law Ming Yik,ORG)</v>
      </c>
    </row>
    <row r="4513" spans="1:11" ht="16.5" customHeight="1" x14ac:dyDescent="0.25">
      <c r="A4513" t="s">
        <v>1955</v>
      </c>
      <c r="B4513">
        <v>111</v>
      </c>
    </row>
    <row r="4514" spans="1:11" ht="16.5" customHeight="1" x14ac:dyDescent="0.25">
      <c r="A4514" t="s">
        <v>7320</v>
      </c>
      <c r="B4514">
        <v>111</v>
      </c>
      <c r="C4514" t="str">
        <f t="shared" ref="C4514" si="2093">"["&amp;G4514&amp;"]"</f>
        <v>[(Mr. CHEN Feng ,PERSON)]</v>
      </c>
      <c r="D4514" t="s">
        <v>13149</v>
      </c>
      <c r="E4514">
        <f t="shared" si="2075"/>
        <v>14</v>
      </c>
      <c r="F4514" t="s">
        <v>17821</v>
      </c>
      <c r="G4514" t="str">
        <f t="shared" ref="G4514:G4544" si="2094">"("&amp;D4514&amp;","&amp;F4514&amp;")"</f>
        <v>(Mr. CHEN Feng ,PERSON)</v>
      </c>
    </row>
    <row r="4515" spans="1:11" ht="16.5" customHeight="1" x14ac:dyDescent="0.25">
      <c r="A4515" t="s">
        <v>3921</v>
      </c>
      <c r="B4515">
        <v>111</v>
      </c>
      <c r="C4515" t="str">
        <f t="shared" ref="C4515:C4516" si="2095">"["&amp;G4515&amp;K4515&amp;"]"</f>
        <v>[(Mr. Chiam Soon Chian ,PERSON)(Zhan Shunquan,PERSON)]</v>
      </c>
      <c r="D4515" t="s">
        <v>13150</v>
      </c>
      <c r="E4515">
        <f t="shared" si="2075"/>
        <v>21</v>
      </c>
      <c r="F4515" t="s">
        <v>17763</v>
      </c>
      <c r="G4515" t="str">
        <f t="shared" si="2094"/>
        <v>(Mr. Chiam Soon Chian ,PERSON)</v>
      </c>
      <c r="H4515" t="s">
        <v>13151</v>
      </c>
      <c r="I4515">
        <f t="shared" ref="I4515:I4516" si="2096">LEN(H4515)</f>
        <v>13</v>
      </c>
      <c r="J4515" t="s">
        <v>17763</v>
      </c>
      <c r="K4515" t="str">
        <f t="shared" ref="K4515:K4516" si="2097">"("&amp;H4515&amp;","&amp;J4515&amp;")"</f>
        <v>(Zhan Shunquan,PERSON)</v>
      </c>
    </row>
    <row r="4516" spans="1:11" ht="16.5" customHeight="1" x14ac:dyDescent="0.25">
      <c r="A4516" t="s">
        <v>771</v>
      </c>
      <c r="B4516">
        <v>111</v>
      </c>
      <c r="C4516" t="str">
        <f t="shared" si="2095"/>
        <v>[(Mr. Gary Ng Sin Tong ,PERSON)(Mr. Gary Huang Chendong,PERSON)]</v>
      </c>
      <c r="D4516" t="s">
        <v>11745</v>
      </c>
      <c r="E4516">
        <f t="shared" si="2075"/>
        <v>21</v>
      </c>
      <c r="F4516" t="s">
        <v>17763</v>
      </c>
      <c r="G4516" t="str">
        <f t="shared" si="2094"/>
        <v>(Mr. Gary Ng Sin Tong ,PERSON)</v>
      </c>
      <c r="H4516" t="s">
        <v>14009</v>
      </c>
      <c r="I4516">
        <f t="shared" si="2096"/>
        <v>23</v>
      </c>
      <c r="J4516" t="s">
        <v>17763</v>
      </c>
      <c r="K4516" t="str">
        <f t="shared" si="2097"/>
        <v>(Mr. Gary Huang Chendong,PERSON)</v>
      </c>
    </row>
    <row r="4517" spans="1:11" ht="16.5" customHeight="1" x14ac:dyDescent="0.25">
      <c r="A4517" t="s">
        <v>10073</v>
      </c>
      <c r="B4517">
        <v>111</v>
      </c>
      <c r="C4517" t="str">
        <f t="shared" ref="C4517:C4526" si="2098">"["&amp;G4517&amp;"]"</f>
        <v>[(Mr. Ho Lai Chuen ,PERSON)]</v>
      </c>
      <c r="D4517" t="s">
        <v>13152</v>
      </c>
      <c r="E4517">
        <f t="shared" si="2075"/>
        <v>17</v>
      </c>
      <c r="F4517" t="s">
        <v>11322</v>
      </c>
      <c r="G4517" t="str">
        <f t="shared" si="2094"/>
        <v>(Mr. Ho Lai Chuen ,PERSON)</v>
      </c>
    </row>
    <row r="4518" spans="1:11" ht="16.5" customHeight="1" x14ac:dyDescent="0.25">
      <c r="A4518" t="s">
        <v>4301</v>
      </c>
      <c r="B4518">
        <v>111</v>
      </c>
      <c r="C4518" t="str">
        <f t="shared" si="2098"/>
        <v>[(Mr. HUANG Bo ,PERSON)]</v>
      </c>
      <c r="D4518" t="s">
        <v>13153</v>
      </c>
      <c r="E4518">
        <f t="shared" si="2075"/>
        <v>13</v>
      </c>
      <c r="F4518" t="s">
        <v>17821</v>
      </c>
      <c r="G4518" t="str">
        <f t="shared" si="2094"/>
        <v>(Mr. HUANG Bo ,PERSON)</v>
      </c>
    </row>
    <row r="4519" spans="1:11" ht="16.5" customHeight="1" x14ac:dyDescent="0.25">
      <c r="A4519" t="s">
        <v>6125</v>
      </c>
      <c r="B4519">
        <v>111</v>
      </c>
      <c r="C4519" t="str">
        <f t="shared" si="2098"/>
        <v>[(Mr. Hwang Hau-zen ,PERSON)]</v>
      </c>
      <c r="D4519" t="s">
        <v>14391</v>
      </c>
      <c r="E4519">
        <f t="shared" si="2075"/>
        <v>18</v>
      </c>
      <c r="F4519" t="s">
        <v>17821</v>
      </c>
      <c r="G4519" t="str">
        <f t="shared" si="2094"/>
        <v>(Mr. Hwang Hau-zen ,PERSON)</v>
      </c>
    </row>
    <row r="4520" spans="1:11" ht="16.5" customHeight="1" x14ac:dyDescent="0.25">
      <c r="A4520" t="s">
        <v>3303</v>
      </c>
      <c r="B4520">
        <v>111</v>
      </c>
      <c r="C4520" t="str">
        <f t="shared" si="2098"/>
        <v>[(Mr. Jinchu Shen ,PERSON)]</v>
      </c>
      <c r="D4520" t="s">
        <v>13049</v>
      </c>
      <c r="E4520">
        <f t="shared" si="2075"/>
        <v>16</v>
      </c>
      <c r="F4520" t="s">
        <v>11322</v>
      </c>
      <c r="G4520" t="str">
        <f t="shared" si="2094"/>
        <v>(Mr. Jinchu Shen ,PERSON)</v>
      </c>
    </row>
    <row r="4521" spans="1:11" ht="16.5" customHeight="1" x14ac:dyDescent="0.25">
      <c r="A4521" t="s">
        <v>65</v>
      </c>
      <c r="B4521">
        <v>111</v>
      </c>
      <c r="C4521" t="str">
        <f t="shared" si="2098"/>
        <v>[(Mr. Lam Chi Yuen ,PERSON)]</v>
      </c>
      <c r="D4521" t="s">
        <v>13154</v>
      </c>
      <c r="E4521">
        <f t="shared" si="2075"/>
        <v>17</v>
      </c>
      <c r="F4521" t="s">
        <v>11322</v>
      </c>
      <c r="G4521" t="str">
        <f t="shared" si="2094"/>
        <v>(Mr. Lam Chi Yuen ,PERSON)</v>
      </c>
    </row>
    <row r="4522" spans="1:11" ht="16.5" customHeight="1" x14ac:dyDescent="0.25">
      <c r="A4522" t="s">
        <v>2768</v>
      </c>
      <c r="B4522">
        <v>111</v>
      </c>
      <c r="C4522" t="str">
        <f t="shared" si="2098"/>
        <v>[(Mr. Lin Zhongzhu ,PERSON)]</v>
      </c>
      <c r="D4522" t="s">
        <v>13155</v>
      </c>
      <c r="E4522">
        <f t="shared" si="2075"/>
        <v>17</v>
      </c>
      <c r="F4522" t="s">
        <v>11322</v>
      </c>
      <c r="G4522" t="str">
        <f t="shared" si="2094"/>
        <v>(Mr. Lin Zhongzhu ,PERSON)</v>
      </c>
    </row>
    <row r="4523" spans="1:11" ht="16.5" customHeight="1" x14ac:dyDescent="0.25">
      <c r="A4523" t="s">
        <v>4262</v>
      </c>
      <c r="B4523">
        <v>111</v>
      </c>
      <c r="C4523" t="str">
        <f t="shared" si="2098"/>
        <v>[(Mr. Puar Chin Jong,PERSON)]</v>
      </c>
      <c r="D4523" t="s">
        <v>14035</v>
      </c>
      <c r="E4523">
        <f t="shared" si="2075"/>
        <v>18</v>
      </c>
      <c r="F4523" t="s">
        <v>17821</v>
      </c>
      <c r="G4523" t="str">
        <f t="shared" si="2094"/>
        <v>(Mr. Puar Chin Jong,PERSON)</v>
      </c>
    </row>
    <row r="4524" spans="1:11" ht="16.5" customHeight="1" x14ac:dyDescent="0.25">
      <c r="A4524" t="s">
        <v>8749</v>
      </c>
      <c r="B4524">
        <v>111</v>
      </c>
      <c r="C4524" t="str">
        <f t="shared" si="2098"/>
        <v>[(Mr. Qian Hongji ,PERSON)]</v>
      </c>
      <c r="D4524" t="s">
        <v>13156</v>
      </c>
      <c r="E4524">
        <f t="shared" si="2075"/>
        <v>16</v>
      </c>
      <c r="F4524" t="s">
        <v>11322</v>
      </c>
      <c r="G4524" t="str">
        <f t="shared" si="2094"/>
        <v>(Mr. Qian Hongji ,PERSON)</v>
      </c>
    </row>
    <row r="4525" spans="1:11" ht="16.5" customHeight="1" x14ac:dyDescent="0.25">
      <c r="A4525" t="s">
        <v>4822</v>
      </c>
      <c r="B4525">
        <v>111</v>
      </c>
      <c r="C4525" t="str">
        <f t="shared" si="2098"/>
        <v>[(Mr. Shao Patrick ,PERSON)]</v>
      </c>
      <c r="D4525" t="s">
        <v>11695</v>
      </c>
      <c r="E4525">
        <f t="shared" si="2075"/>
        <v>17</v>
      </c>
      <c r="F4525" t="s">
        <v>11322</v>
      </c>
      <c r="G4525" t="str">
        <f t="shared" si="2094"/>
        <v>(Mr. Shao Patrick ,PERSON)</v>
      </c>
    </row>
    <row r="4526" spans="1:11" ht="16.5" customHeight="1" x14ac:dyDescent="0.25">
      <c r="A4526" t="s">
        <v>4915</v>
      </c>
      <c r="B4526">
        <v>111</v>
      </c>
      <c r="C4526" t="str">
        <f t="shared" si="2098"/>
        <v>[(Mr. So George Siu Ming ,PERSON)]</v>
      </c>
      <c r="D4526" t="s">
        <v>13157</v>
      </c>
      <c r="E4526">
        <f t="shared" si="2075"/>
        <v>23</v>
      </c>
      <c r="F4526" t="s">
        <v>17782</v>
      </c>
      <c r="G4526" t="str">
        <f t="shared" si="2094"/>
        <v>(Mr. So George Siu Ming ,PERSON)</v>
      </c>
    </row>
    <row r="4527" spans="1:11" ht="16.5" customHeight="1" x14ac:dyDescent="0.25">
      <c r="A4527" t="s">
        <v>2891</v>
      </c>
      <c r="B4527">
        <v>111</v>
      </c>
      <c r="C4527" t="str">
        <f>"["&amp;G4527&amp;K4527&amp;"]"</f>
        <v>[(Mr. Sun Qiang Chang ,PERSON)(å­«å¼·,PERSON)]</v>
      </c>
      <c r="D4527" t="s">
        <v>13158</v>
      </c>
      <c r="E4527">
        <f t="shared" si="2075"/>
        <v>20</v>
      </c>
      <c r="F4527" t="s">
        <v>17763</v>
      </c>
      <c r="G4527" t="str">
        <f t="shared" si="2094"/>
        <v>(Mr. Sun Qiang Chang ,PERSON)</v>
      </c>
      <c r="H4527" t="s">
        <v>11728</v>
      </c>
      <c r="I4527">
        <f t="shared" ref="I4527" si="2099">LEN(H4527)</f>
        <v>6</v>
      </c>
      <c r="J4527" t="s">
        <v>17763</v>
      </c>
      <c r="K4527" t="str">
        <f>"("&amp;H4527&amp;","&amp;J4527&amp;")"</f>
        <v>(å­«å¼·,PERSON)</v>
      </c>
    </row>
    <row r="4528" spans="1:11" ht="16.5" customHeight="1" x14ac:dyDescent="0.25">
      <c r="A4528" t="s">
        <v>8045</v>
      </c>
      <c r="B4528">
        <v>111</v>
      </c>
      <c r="C4528" t="str">
        <f t="shared" ref="C4528:C4544" si="2100">"["&amp;G4528&amp;"]"</f>
        <v>[(Mr. Wong Ka Chun Michael ,PERSON)]</v>
      </c>
      <c r="D4528" t="s">
        <v>13374</v>
      </c>
      <c r="E4528">
        <f t="shared" si="2075"/>
        <v>25</v>
      </c>
      <c r="F4528" t="s">
        <v>17782</v>
      </c>
      <c r="G4528" t="str">
        <f t="shared" si="2094"/>
        <v>(Mr. Wong Ka Chun Michael ,PERSON)</v>
      </c>
    </row>
    <row r="4529" spans="1:7" ht="16.5" customHeight="1" x14ac:dyDescent="0.25">
      <c r="A4529" t="s">
        <v>8995</v>
      </c>
      <c r="B4529">
        <v>111</v>
      </c>
      <c r="C4529" t="str">
        <f t="shared" si="2100"/>
        <v>[(Mr. XIAO Cifa ,PERSON)]</v>
      </c>
      <c r="D4529" t="s">
        <v>13159</v>
      </c>
      <c r="E4529">
        <f t="shared" si="2075"/>
        <v>14</v>
      </c>
      <c r="F4529" t="s">
        <v>17821</v>
      </c>
      <c r="G4529" t="str">
        <f t="shared" si="2094"/>
        <v>(Mr. XIAO Cifa ,PERSON)</v>
      </c>
    </row>
    <row r="4530" spans="1:7" ht="16.5" customHeight="1" x14ac:dyDescent="0.25">
      <c r="A4530" t="s">
        <v>7849</v>
      </c>
      <c r="B4530">
        <v>111</v>
      </c>
      <c r="C4530" t="str">
        <f t="shared" si="2100"/>
        <v>[(Mr. XIAO Jian ,PERSON)]</v>
      </c>
      <c r="D4530" t="s">
        <v>11789</v>
      </c>
      <c r="E4530">
        <f t="shared" si="2075"/>
        <v>14</v>
      </c>
      <c r="F4530" t="s">
        <v>17821</v>
      </c>
      <c r="G4530" t="str">
        <f t="shared" si="2094"/>
        <v>(Mr. XIAO Jian ,PERSON)</v>
      </c>
    </row>
    <row r="4531" spans="1:7" ht="16.5" customHeight="1" x14ac:dyDescent="0.25">
      <c r="A4531" t="s">
        <v>8004</v>
      </c>
      <c r="B4531">
        <v>111</v>
      </c>
      <c r="C4531" t="str">
        <f t="shared" si="2100"/>
        <v>[(Mr. Yao Qingqi ,PERSON)]</v>
      </c>
      <c r="D4531" t="s">
        <v>13160</v>
      </c>
      <c r="E4531">
        <f t="shared" si="2075"/>
        <v>15</v>
      </c>
      <c r="F4531" t="s">
        <v>17821</v>
      </c>
      <c r="G4531" t="str">
        <f t="shared" si="2094"/>
        <v>(Mr. Yao Qingqi ,PERSON)</v>
      </c>
    </row>
    <row r="4532" spans="1:7" ht="16.5" customHeight="1" x14ac:dyDescent="0.25">
      <c r="A4532" t="s">
        <v>6551</v>
      </c>
      <c r="B4532">
        <v>111</v>
      </c>
      <c r="C4532" t="str">
        <f t="shared" si="2100"/>
        <v>[(Mr. Yu Min Qiu ,PERSON)]</v>
      </c>
      <c r="D4532" t="s">
        <v>13161</v>
      </c>
      <c r="E4532">
        <f t="shared" si="2075"/>
        <v>15</v>
      </c>
      <c r="F4532" t="s">
        <v>17821</v>
      </c>
      <c r="G4532" t="str">
        <f t="shared" si="2094"/>
        <v>(Mr. Yu Min Qiu ,PERSON)</v>
      </c>
    </row>
    <row r="4533" spans="1:7" ht="16.5" customHeight="1" x14ac:dyDescent="0.25">
      <c r="A4533" t="s">
        <v>2692</v>
      </c>
      <c r="B4533">
        <v>111</v>
      </c>
      <c r="C4533" t="str">
        <f t="shared" si="2100"/>
        <v>[(Mr. Yue Ming Wai Bonaventure ,PERSON)]</v>
      </c>
      <c r="D4533" t="s">
        <v>11660</v>
      </c>
      <c r="E4533">
        <f t="shared" si="2075"/>
        <v>29</v>
      </c>
      <c r="F4533" t="s">
        <v>17788</v>
      </c>
      <c r="G4533" t="str">
        <f t="shared" si="2094"/>
        <v>(Mr. Yue Ming Wai Bonaventure ,PERSON)</v>
      </c>
    </row>
    <row r="4534" spans="1:7" ht="16.5" customHeight="1" x14ac:dyDescent="0.25">
      <c r="A4534" t="s">
        <v>10882</v>
      </c>
      <c r="B4534">
        <v>111</v>
      </c>
      <c r="C4534" t="str">
        <f t="shared" si="2100"/>
        <v>[(Mr. ZHAI Shuchun ,PERSON)]</v>
      </c>
      <c r="D4534" t="s">
        <v>13162</v>
      </c>
      <c r="E4534">
        <f t="shared" si="2075"/>
        <v>17</v>
      </c>
      <c r="F4534" t="s">
        <v>11322</v>
      </c>
      <c r="G4534" t="str">
        <f t="shared" si="2094"/>
        <v>(Mr. ZHAI Shuchun ,PERSON)</v>
      </c>
    </row>
    <row r="4535" spans="1:7" ht="16.5" customHeight="1" x14ac:dyDescent="0.25">
      <c r="A4535" t="s">
        <v>5773</v>
      </c>
      <c r="B4535">
        <v>111</v>
      </c>
      <c r="C4535" t="str">
        <f t="shared" si="2100"/>
        <v>[(Mr. Zhang Jizhong ,PERSON)]</v>
      </c>
      <c r="D4535" t="s">
        <v>13163</v>
      </c>
      <c r="E4535">
        <f t="shared" si="2075"/>
        <v>18</v>
      </c>
      <c r="F4535" t="s">
        <v>17821</v>
      </c>
      <c r="G4535" t="str">
        <f t="shared" si="2094"/>
        <v>(Mr. Zhang Jizhong ,PERSON)</v>
      </c>
    </row>
    <row r="4536" spans="1:7" ht="16.5" customHeight="1" x14ac:dyDescent="0.25">
      <c r="A4536" t="s">
        <v>6074</v>
      </c>
      <c r="B4536">
        <v>111</v>
      </c>
      <c r="C4536" t="str">
        <f t="shared" si="2100"/>
        <v>[(Mr. Zhang Peng ,PERSON)]</v>
      </c>
      <c r="D4536" t="s">
        <v>13164</v>
      </c>
      <c r="E4536">
        <f t="shared" si="2075"/>
        <v>15</v>
      </c>
      <c r="F4536" t="s">
        <v>17821</v>
      </c>
      <c r="G4536" t="str">
        <f t="shared" si="2094"/>
        <v>(Mr. Zhang Peng ,PERSON)</v>
      </c>
    </row>
    <row r="4537" spans="1:7" ht="16.5" customHeight="1" x14ac:dyDescent="0.25">
      <c r="A4537" t="s">
        <v>9098</v>
      </c>
      <c r="B4537">
        <v>111</v>
      </c>
      <c r="C4537" t="str">
        <f t="shared" si="2100"/>
        <v>[(Mr. Zhang Shaofeng ,PERSON)]</v>
      </c>
      <c r="D4537" t="s">
        <v>13165</v>
      </c>
      <c r="E4537">
        <f t="shared" si="2075"/>
        <v>19</v>
      </c>
      <c r="F4537" t="s">
        <v>17821</v>
      </c>
      <c r="G4537" t="str">
        <f t="shared" si="2094"/>
        <v>(Mr. Zhang Shaofeng ,PERSON)</v>
      </c>
    </row>
    <row r="4538" spans="1:7" ht="16.5" customHeight="1" x14ac:dyDescent="0.25">
      <c r="A4538" t="s">
        <v>8052</v>
      </c>
      <c r="B4538">
        <v>111</v>
      </c>
      <c r="C4538" t="str">
        <f t="shared" si="2100"/>
        <v>[(Mr. Zhang Ziyu ,PERSON)]</v>
      </c>
      <c r="D4538" t="s">
        <v>13166</v>
      </c>
      <c r="E4538">
        <f t="shared" si="2075"/>
        <v>15</v>
      </c>
      <c r="F4538" t="s">
        <v>17821</v>
      </c>
      <c r="G4538" t="str">
        <f t="shared" si="2094"/>
        <v>(Mr. Zhang Ziyu ,PERSON)</v>
      </c>
    </row>
    <row r="4539" spans="1:7" ht="16.5" customHeight="1" x14ac:dyDescent="0.25">
      <c r="A4539" t="s">
        <v>10555</v>
      </c>
      <c r="B4539">
        <v>111</v>
      </c>
      <c r="C4539" t="str">
        <f t="shared" si="2100"/>
        <v>[(Mr. Zhou Yang ,PERSON)]</v>
      </c>
      <c r="D4539" t="s">
        <v>13167</v>
      </c>
      <c r="E4539">
        <f t="shared" si="2075"/>
        <v>14</v>
      </c>
      <c r="F4539" t="s">
        <v>17821</v>
      </c>
      <c r="G4539" t="str">
        <f t="shared" si="2094"/>
        <v>(Mr. Zhou Yang ,PERSON)</v>
      </c>
    </row>
    <row r="4540" spans="1:7" ht="16.5" customHeight="1" x14ac:dyDescent="0.25">
      <c r="A4540" t="s">
        <v>8988</v>
      </c>
      <c r="B4540">
        <v>111</v>
      </c>
      <c r="C4540" t="str">
        <f t="shared" si="2100"/>
        <v>[(Ms. GONG Taotao ,PERSON)]</v>
      </c>
      <c r="D4540" t="s">
        <v>13168</v>
      </c>
      <c r="E4540">
        <f t="shared" si="2075"/>
        <v>16</v>
      </c>
      <c r="F4540" t="s">
        <v>17821</v>
      </c>
      <c r="G4540" t="str">
        <f t="shared" si="2094"/>
        <v>(Ms. GONG Taotao ,PERSON)</v>
      </c>
    </row>
    <row r="4541" spans="1:7" ht="16.5" customHeight="1" x14ac:dyDescent="0.25">
      <c r="A4541" t="s">
        <v>3880</v>
      </c>
      <c r="B4541">
        <v>111</v>
      </c>
      <c r="C4541" t="str">
        <f t="shared" si="2100"/>
        <v>[(Ms. Lin Hing Lei ,PERSON)]</v>
      </c>
      <c r="D4541" t="s">
        <v>13169</v>
      </c>
      <c r="E4541">
        <f t="shared" si="2075"/>
        <v>17</v>
      </c>
      <c r="F4541" t="s">
        <v>17821</v>
      </c>
      <c r="G4541" t="str">
        <f t="shared" si="2094"/>
        <v>(Ms. Lin Hing Lei ,PERSON)</v>
      </c>
    </row>
    <row r="4542" spans="1:7" ht="16.5" customHeight="1" x14ac:dyDescent="0.25">
      <c r="A4542" t="s">
        <v>247</v>
      </c>
      <c r="B4542">
        <v>111</v>
      </c>
      <c r="C4542" t="str">
        <f t="shared" si="2100"/>
        <v>[(Ms. Peng Dongping,PERSON)]</v>
      </c>
      <c r="D4542" t="s">
        <v>13170</v>
      </c>
      <c r="E4542">
        <f t="shared" si="2075"/>
        <v>17</v>
      </c>
      <c r="F4542" t="s">
        <v>17931</v>
      </c>
      <c r="G4542" t="str">
        <f t="shared" si="2094"/>
        <v>(Ms. Peng Dongping,PERSON)</v>
      </c>
    </row>
    <row r="4543" spans="1:7" ht="16.5" customHeight="1" x14ac:dyDescent="0.25">
      <c r="A4543" t="s">
        <v>7070</v>
      </c>
      <c r="B4543">
        <v>111</v>
      </c>
      <c r="C4543" t="str">
        <f t="shared" si="2100"/>
        <v>[(Ms. Wong Hang Yee,PERSON)]</v>
      </c>
      <c r="D4543" t="s">
        <v>17969</v>
      </c>
      <c r="E4543">
        <f t="shared" si="2075"/>
        <v>17</v>
      </c>
      <c r="F4543" t="s">
        <v>17821</v>
      </c>
      <c r="G4543" t="str">
        <f t="shared" si="2094"/>
        <v>(Ms. Wong Hang Yee,PERSON)</v>
      </c>
    </row>
    <row r="4544" spans="1:7" ht="16.5" customHeight="1" x14ac:dyDescent="0.25">
      <c r="A4544" t="s">
        <v>6670</v>
      </c>
      <c r="B4544">
        <v>111</v>
      </c>
      <c r="C4544" t="str">
        <f t="shared" si="2100"/>
        <v>[(Pan I-Shan ,PERSON)]</v>
      </c>
      <c r="D4544" t="s">
        <v>13171</v>
      </c>
      <c r="E4544">
        <f t="shared" si="2075"/>
        <v>11</v>
      </c>
      <c r="F4544" t="s">
        <v>11322</v>
      </c>
      <c r="G4544" t="str">
        <f t="shared" si="2094"/>
        <v>(Pan I-Shan ,PERSON)</v>
      </c>
    </row>
    <row r="4545" spans="1:11" ht="16.5" customHeight="1" x14ac:dyDescent="0.25">
      <c r="A4545" t="s">
        <v>1033</v>
      </c>
      <c r="B4545">
        <v>111</v>
      </c>
    </row>
    <row r="4546" spans="1:11" ht="16.5" customHeight="1" x14ac:dyDescent="0.25">
      <c r="A4546" t="s">
        <v>4992</v>
      </c>
      <c r="B4546">
        <v>111</v>
      </c>
    </row>
    <row r="4547" spans="1:11" ht="16.5" customHeight="1" x14ac:dyDescent="0.25">
      <c r="A4547" t="s">
        <v>9345</v>
      </c>
      <c r="B4547">
        <v>111</v>
      </c>
      <c r="C4547" t="str">
        <f>"["&amp;G4547&amp;K4547&amp;"]"</f>
        <v>[(Reporting Accountants and Independent Auditor ,TITLE)(KPMG ,ORG)]</v>
      </c>
      <c r="D4547" t="s">
        <v>14630</v>
      </c>
      <c r="E4547">
        <f t="shared" ref="E4547:E4610" si="2101">LEN(D4547)</f>
        <v>46</v>
      </c>
      <c r="F4547" t="s">
        <v>17952</v>
      </c>
      <c r="G4547" t="str">
        <f t="shared" ref="G4547:G4561" si="2102">"("&amp;D4547&amp;","&amp;F4547&amp;")"</f>
        <v>(Reporting Accountants and Independent Auditor ,TITLE)</v>
      </c>
      <c r="H4547" t="s">
        <v>16690</v>
      </c>
      <c r="I4547">
        <f t="shared" ref="I4547" si="2103">LEN(H4547)</f>
        <v>5</v>
      </c>
      <c r="J4547" t="s">
        <v>17887</v>
      </c>
      <c r="K4547" t="str">
        <f>"("&amp;H4547&amp;","&amp;J4547&amp;")"</f>
        <v>(KPMG ,ORG)</v>
      </c>
    </row>
    <row r="4548" spans="1:11" ht="16.5" customHeight="1" x14ac:dyDescent="0.25">
      <c r="A4548" t="s">
        <v>2987</v>
      </c>
      <c r="B4548">
        <v>111</v>
      </c>
      <c r="C4548" t="str">
        <f t="shared" ref="C4548:C4561" si="2104">"["&amp;G4548&amp;"]"</f>
        <v>[(Savills (Malaysia) Sdn Bhd ,ORG)]</v>
      </c>
      <c r="D4548" t="s">
        <v>16143</v>
      </c>
      <c r="E4548">
        <f t="shared" si="2101"/>
        <v>27</v>
      </c>
      <c r="F4548" t="s">
        <v>17887</v>
      </c>
      <c r="G4548" t="str">
        <f t="shared" si="2102"/>
        <v>(Savills (Malaysia) Sdn Bhd ,ORG)</v>
      </c>
    </row>
    <row r="4549" spans="1:11" ht="16.5" customHeight="1" x14ac:dyDescent="0.25">
      <c r="A4549" t="s">
        <v>5711</v>
      </c>
      <c r="B4549">
        <v>111</v>
      </c>
      <c r="C4549" t="str">
        <f t="shared" si="2104"/>
        <v>[(Seazen Resources Securities Limited ,ORG)]</v>
      </c>
      <c r="D4549" t="s">
        <v>14471</v>
      </c>
      <c r="E4549">
        <f t="shared" si="2101"/>
        <v>36</v>
      </c>
      <c r="F4549" t="s">
        <v>17756</v>
      </c>
      <c r="G4549" t="str">
        <f t="shared" si="2102"/>
        <v>(Seazen Resources Securities Limited ,ORG)</v>
      </c>
    </row>
    <row r="4550" spans="1:11" ht="16.5" customHeight="1" x14ac:dyDescent="0.25">
      <c r="A4550" t="s">
        <v>6835</v>
      </c>
      <c r="B4550">
        <v>111</v>
      </c>
      <c r="C4550" t="str">
        <f t="shared" si="2104"/>
        <v>[(Shi Donghong ,PERSON)]</v>
      </c>
      <c r="D4550" t="s">
        <v>13172</v>
      </c>
      <c r="E4550">
        <f t="shared" si="2101"/>
        <v>13</v>
      </c>
      <c r="F4550" t="s">
        <v>17821</v>
      </c>
      <c r="G4550" t="str">
        <f t="shared" si="2102"/>
        <v>(Shi Donghong ,PERSON)</v>
      </c>
    </row>
    <row r="4551" spans="1:11" ht="16.5" customHeight="1" x14ac:dyDescent="0.25">
      <c r="A4551" t="s">
        <v>5712</v>
      </c>
      <c r="B4551">
        <v>111</v>
      </c>
      <c r="C4551" t="str">
        <f t="shared" si="2104"/>
        <v>[(Soochow Securities International Brokerage Limited ,ORG)]</v>
      </c>
      <c r="D4551" t="s">
        <v>14772</v>
      </c>
      <c r="E4551">
        <f t="shared" si="2101"/>
        <v>51</v>
      </c>
      <c r="F4551" t="s">
        <v>17756</v>
      </c>
      <c r="G4551" t="str">
        <f t="shared" si="2102"/>
        <v>(Soochow Securities International Brokerage Limited ,ORG)</v>
      </c>
    </row>
    <row r="4552" spans="1:11" ht="16.5" customHeight="1" x14ac:dyDescent="0.25">
      <c r="A4552" t="s">
        <v>15498</v>
      </c>
      <c r="B4552">
        <v>111</v>
      </c>
      <c r="C4552" t="str">
        <f t="shared" si="2104"/>
        <v>[(Maples Corporate Services Limited,ORG)]</v>
      </c>
      <c r="D4552" t="s">
        <v>15007</v>
      </c>
      <c r="E4552">
        <f t="shared" si="2101"/>
        <v>33</v>
      </c>
      <c r="F4552" t="s">
        <v>17756</v>
      </c>
      <c r="G4552" t="str">
        <f t="shared" si="2102"/>
        <v>(Maples Corporate Services Limited,ORG)</v>
      </c>
    </row>
    <row r="4553" spans="1:11" ht="16.5" customHeight="1" x14ac:dyDescent="0.25">
      <c r="A4553" t="s">
        <v>8620</v>
      </c>
      <c r="B4553">
        <v>111</v>
      </c>
      <c r="C4553" t="str">
        <f t="shared" si="2104"/>
        <v>[(Tian Yuan Law Firm ,ORG)]</v>
      </c>
      <c r="D4553" t="s">
        <v>15997</v>
      </c>
      <c r="E4553">
        <f t="shared" si="2101"/>
        <v>19</v>
      </c>
      <c r="F4553" t="s">
        <v>18024</v>
      </c>
      <c r="G4553" t="str">
        <f t="shared" si="2102"/>
        <v>(Tian Yuan Law Firm ,ORG)</v>
      </c>
    </row>
    <row r="4554" spans="1:11" ht="16.5" customHeight="1" x14ac:dyDescent="0.25">
      <c r="A4554" t="s">
        <v>9787</v>
      </c>
      <c r="B4554">
        <v>111</v>
      </c>
      <c r="C4554" t="str">
        <f t="shared" si="2104"/>
        <v>[(Wang Guisheng ,PERSON)]</v>
      </c>
      <c r="D4554" t="s">
        <v>13173</v>
      </c>
      <c r="E4554">
        <f t="shared" si="2101"/>
        <v>14</v>
      </c>
      <c r="F4554" t="s">
        <v>17821</v>
      </c>
      <c r="G4554" t="str">
        <f t="shared" si="2102"/>
        <v>(Wang Guisheng ,PERSON)</v>
      </c>
    </row>
    <row r="4555" spans="1:11" ht="16.5" customHeight="1" x14ac:dyDescent="0.25">
      <c r="A4555" t="s">
        <v>3063</v>
      </c>
      <c r="B4555">
        <v>111</v>
      </c>
      <c r="C4555" t="str">
        <f t="shared" si="2104"/>
        <v>[(Wu Haiyan ,PERSON)]</v>
      </c>
      <c r="D4555" t="s">
        <v>13174</v>
      </c>
      <c r="E4555">
        <f t="shared" si="2101"/>
        <v>10</v>
      </c>
      <c r="F4555" t="s">
        <v>18051</v>
      </c>
      <c r="G4555" t="str">
        <f t="shared" si="2102"/>
        <v>(Wu Haiyan ,PERSON)</v>
      </c>
    </row>
    <row r="4556" spans="1:11" ht="16.5" customHeight="1" x14ac:dyDescent="0.25">
      <c r="A4556" t="s">
        <v>2646</v>
      </c>
      <c r="B4556">
        <v>111</v>
      </c>
      <c r="C4556" t="str">
        <f t="shared" si="2104"/>
        <v>[(Xu Jiong,PERSON)]</v>
      </c>
      <c r="D4556" t="s">
        <v>13175</v>
      </c>
      <c r="E4556">
        <f t="shared" si="2101"/>
        <v>8</v>
      </c>
      <c r="F4556" t="s">
        <v>18050</v>
      </c>
      <c r="G4556" t="str">
        <f t="shared" si="2102"/>
        <v>(Xu Jiong,PERSON)</v>
      </c>
    </row>
    <row r="4557" spans="1:11" ht="16.5" customHeight="1" x14ac:dyDescent="0.25">
      <c r="A4557" t="s">
        <v>10242</v>
      </c>
      <c r="B4557">
        <v>111</v>
      </c>
      <c r="C4557" t="str">
        <f t="shared" si="2104"/>
        <v>[(YEUNG Kwong Wai ,PERSON)]</v>
      </c>
      <c r="D4557" t="s">
        <v>13176</v>
      </c>
      <c r="E4557">
        <f t="shared" si="2101"/>
        <v>16</v>
      </c>
      <c r="F4557" t="s">
        <v>17821</v>
      </c>
      <c r="G4557" t="str">
        <f t="shared" si="2102"/>
        <v>(YEUNG Kwong Wai ,PERSON)</v>
      </c>
    </row>
    <row r="4558" spans="1:11" ht="16.5" customHeight="1" x14ac:dyDescent="0.25">
      <c r="A4558" t="s">
        <v>8091</v>
      </c>
      <c r="B4558">
        <v>111</v>
      </c>
      <c r="C4558" t="str">
        <f t="shared" si="2104"/>
        <v>[(Zheng Decheng ,PERSON)]</v>
      </c>
      <c r="D4558" t="s">
        <v>13177</v>
      </c>
      <c r="E4558">
        <f t="shared" si="2101"/>
        <v>14</v>
      </c>
      <c r="F4558" t="s">
        <v>17821</v>
      </c>
      <c r="G4558" t="str">
        <f t="shared" si="2102"/>
        <v>(Zheng Decheng ,PERSON)</v>
      </c>
    </row>
    <row r="4559" spans="1:11" ht="16.5" customHeight="1" x14ac:dyDescent="0.25">
      <c r="A4559" t="s">
        <v>3262</v>
      </c>
      <c r="B4559">
        <v>111</v>
      </c>
      <c r="C4559" t="str">
        <f t="shared" si="2104"/>
        <v>[(Zhong Lun Law Firm,ORG)]</v>
      </c>
      <c r="D4559" t="s">
        <v>15998</v>
      </c>
      <c r="E4559">
        <f t="shared" si="2101"/>
        <v>18</v>
      </c>
      <c r="F4559" t="s">
        <v>18024</v>
      </c>
      <c r="G4559" t="str">
        <f t="shared" si="2102"/>
        <v>(Zhong Lun Law Firm,ORG)</v>
      </c>
    </row>
    <row r="4560" spans="1:11" ht="16.5" customHeight="1" x14ac:dyDescent="0.25">
      <c r="A4560" t="s">
        <v>2311</v>
      </c>
      <c r="B4560">
        <v>111</v>
      </c>
      <c r="C4560" t="str">
        <f t="shared" si="2104"/>
        <v>[(Zhongtai Financial International Limited ,ORG)]</v>
      </c>
      <c r="D4560" t="s">
        <v>14774</v>
      </c>
      <c r="E4560">
        <f t="shared" si="2101"/>
        <v>41</v>
      </c>
      <c r="F4560" t="s">
        <v>17756</v>
      </c>
      <c r="G4560" t="str">
        <f t="shared" si="2102"/>
        <v>(Zhongtai Financial International Limited ,ORG)</v>
      </c>
    </row>
    <row r="4561" spans="1:17" ht="16.5" customHeight="1" x14ac:dyDescent="0.25">
      <c r="A4561" t="s">
        <v>2152</v>
      </c>
      <c r="B4561">
        <v>111</v>
      </c>
      <c r="C4561" t="str">
        <f t="shared" si="2104"/>
        <v>[(Zhongtai International Securities Limited ,ORG)]</v>
      </c>
      <c r="D4561" t="s">
        <v>13906</v>
      </c>
      <c r="E4561">
        <f t="shared" si="2101"/>
        <v>42</v>
      </c>
      <c r="F4561" t="s">
        <v>17756</v>
      </c>
      <c r="G4561" t="str">
        <f t="shared" si="2102"/>
        <v>(Zhongtai International Securities Limited ,ORG)</v>
      </c>
    </row>
    <row r="4562" spans="1:17" ht="16.5" customHeight="1" x14ac:dyDescent="0.25">
      <c r="A4562" t="s">
        <v>10098</v>
      </c>
      <c r="B4562">
        <v>112</v>
      </c>
    </row>
    <row r="4563" spans="1:17" ht="16.5" customHeight="1" x14ac:dyDescent="0.25">
      <c r="A4563" t="s">
        <v>785</v>
      </c>
      <c r="B4563">
        <v>112</v>
      </c>
      <c r="C4563" t="str">
        <f t="shared" ref="C4563" si="2105">"["&amp;G4563&amp;"]"</f>
        <v>[(Rajah &amp; Tann Singapore LLP ,ORG)]</v>
      </c>
      <c r="D4563" t="s">
        <v>17087</v>
      </c>
      <c r="E4563">
        <f t="shared" si="2101"/>
        <v>27</v>
      </c>
      <c r="F4563" t="s">
        <v>17756</v>
      </c>
      <c r="G4563" t="str">
        <f t="shared" ref="G4563:G4571" si="2106">"("&amp;D4563&amp;","&amp;F4563&amp;")"</f>
        <v>(Rajah &amp; Tann Singapore LLP ,ORG)</v>
      </c>
    </row>
    <row r="4564" spans="1:17" ht="16.5" customHeight="1" x14ac:dyDescent="0.25">
      <c r="A4564" t="s">
        <v>5832</v>
      </c>
      <c r="B4564">
        <v>112</v>
      </c>
      <c r="C4564" t="str">
        <f>"["&amp;G4564&amp;K4564&amp;N4564&amp;Q4564&amp;"]"</f>
        <v>[(Audit Committee,TITLE)(Mr. Leung Yau Wan John ,PERSON)(Mr. Leung Kee Wai,PERSON)( Mr. Wee Chorng Kien,PERSON)]</v>
      </c>
      <c r="D4564" t="s">
        <v>15237</v>
      </c>
      <c r="E4564">
        <f t="shared" si="2101"/>
        <v>15</v>
      </c>
      <c r="F4564" t="s">
        <v>17892</v>
      </c>
      <c r="G4564" t="str">
        <f t="shared" si="2106"/>
        <v>(Audit Committee,TITLE)</v>
      </c>
      <c r="H4564" t="s">
        <v>17473</v>
      </c>
      <c r="I4564">
        <f t="shared" ref="I4564:I4565" si="2107">LEN(H4564)</f>
        <v>23</v>
      </c>
      <c r="J4564" t="s">
        <v>17821</v>
      </c>
      <c r="K4564" t="str">
        <f t="shared" ref="K4564:K4565" si="2108">"("&amp;H4564&amp;","&amp;J4564&amp;")"</f>
        <v>(Mr. Leung Yau Wan John ,PERSON)</v>
      </c>
      <c r="L4564" t="s">
        <v>17494</v>
      </c>
      <c r="M4564" t="s">
        <v>17821</v>
      </c>
      <c r="N4564" t="str">
        <f>"("&amp;L4564&amp;","&amp;M4564&amp;")"</f>
        <v>(Mr. Leung Kee Wai,PERSON)</v>
      </c>
      <c r="O4564" t="s">
        <v>17495</v>
      </c>
      <c r="P4564" t="s">
        <v>17821</v>
      </c>
      <c r="Q4564" t="str">
        <f t="shared" ref="Q4564" si="2109">"("&amp;O4564&amp;","&amp;P4564&amp;")"</f>
        <v>( Mr. Wee Chorng Kien,PERSON)</v>
      </c>
    </row>
    <row r="4565" spans="1:17" ht="16.5" customHeight="1" x14ac:dyDescent="0.25">
      <c r="A4565" t="s">
        <v>4994</v>
      </c>
      <c r="B4565">
        <v>112</v>
      </c>
      <c r="C4565" t="str">
        <f>"["&amp;G4565&amp;K4565&amp;"]"</f>
        <v>[(Company secretary,TITLE)( Ms. Mak Po Man Cherie,PERSON)]</v>
      </c>
      <c r="D4565" t="s">
        <v>111</v>
      </c>
      <c r="E4565">
        <f t="shared" si="2101"/>
        <v>17</v>
      </c>
      <c r="F4565" t="s">
        <v>17892</v>
      </c>
      <c r="G4565" t="str">
        <f t="shared" si="2106"/>
        <v>(Company secretary,TITLE)</v>
      </c>
      <c r="H4565" t="s">
        <v>16731</v>
      </c>
      <c r="I4565">
        <f t="shared" si="2107"/>
        <v>22</v>
      </c>
      <c r="J4565" t="s">
        <v>17821</v>
      </c>
      <c r="K4565" t="str">
        <f t="shared" si="2108"/>
        <v>( Ms. Mak Po Man Cherie,PERSON)</v>
      </c>
    </row>
    <row r="4566" spans="1:17" ht="16.5" customHeight="1" x14ac:dyDescent="0.25">
      <c r="A4566" t="s">
        <v>9083</v>
      </c>
      <c r="B4566">
        <v>112</v>
      </c>
      <c r="C4566" t="str">
        <f t="shared" ref="C4566" si="2110">"["&amp;G4566&amp;"]"</f>
        <v>[(Dr. Kwok Tung LI, Donald, S.B.S., J.P. ,PERSON)]</v>
      </c>
      <c r="D4566" t="s">
        <v>13178</v>
      </c>
      <c r="E4566">
        <f t="shared" si="2101"/>
        <v>39</v>
      </c>
      <c r="F4566" t="s">
        <v>18022</v>
      </c>
      <c r="G4566" t="str">
        <f t="shared" si="2106"/>
        <v>(Dr. Kwok Tung LI, Donald, S.B.S., J.P. ,PERSON)</v>
      </c>
    </row>
    <row r="4567" spans="1:17" ht="16.5" customHeight="1" x14ac:dyDescent="0.25">
      <c r="A4567" t="s">
        <v>15546</v>
      </c>
      <c r="B4567">
        <v>112</v>
      </c>
      <c r="C4567" t="str">
        <f>"["&amp;G4567&amp;K4567&amp;"]"</f>
        <v>[( Audit committee ,TITLE)( Mr. Law Lap Tak,PERSON)]</v>
      </c>
      <c r="D4567" t="s">
        <v>15564</v>
      </c>
      <c r="E4567">
        <f t="shared" si="2101"/>
        <v>17</v>
      </c>
      <c r="F4567" t="s">
        <v>17892</v>
      </c>
      <c r="G4567" t="str">
        <f t="shared" si="2106"/>
        <v>( Audit committee ,TITLE)</v>
      </c>
      <c r="H4567" t="s">
        <v>17466</v>
      </c>
      <c r="I4567">
        <f t="shared" ref="I4567" si="2111">LEN(H4567)</f>
        <v>16</v>
      </c>
      <c r="J4567" t="s">
        <v>18012</v>
      </c>
      <c r="K4567" t="str">
        <f>"("&amp;H4567&amp;","&amp;J4567&amp;")"</f>
        <v>( Mr. Law Lap Tak,PERSON)</v>
      </c>
    </row>
    <row r="4568" spans="1:17" ht="16.5" customHeight="1" x14ac:dyDescent="0.25">
      <c r="A4568" t="s">
        <v>1704</v>
      </c>
      <c r="B4568">
        <v>112</v>
      </c>
      <c r="C4568" t="str">
        <f t="shared" ref="C4568:C4571" si="2112">"["&amp;G4568&amp;"]"</f>
        <v>[(Forwin Securities Group Limited ,ORG)]</v>
      </c>
      <c r="D4568" t="s">
        <v>14775</v>
      </c>
      <c r="E4568">
        <f t="shared" si="2101"/>
        <v>32</v>
      </c>
      <c r="F4568" t="s">
        <v>17756</v>
      </c>
      <c r="G4568" t="str">
        <f t="shared" si="2106"/>
        <v>(Forwin Securities Group Limited ,ORG)</v>
      </c>
    </row>
    <row r="4569" spans="1:17" ht="16.5" customHeight="1" x14ac:dyDescent="0.25">
      <c r="A4569" t="s">
        <v>5702</v>
      </c>
      <c r="B4569">
        <v>112</v>
      </c>
      <c r="C4569" t="str">
        <f t="shared" si="2112"/>
        <v>[(Guosen Securities (Hong Kong) Capital Company Limited,ORG)]</v>
      </c>
      <c r="D4569" t="s">
        <v>15864</v>
      </c>
      <c r="E4569">
        <f t="shared" si="2101"/>
        <v>53</v>
      </c>
      <c r="F4569" t="s">
        <v>17756</v>
      </c>
      <c r="G4569" t="str">
        <f t="shared" si="2106"/>
        <v>(Guosen Securities (Hong Kong) Capital Company Limited,ORG)</v>
      </c>
    </row>
    <row r="4570" spans="1:17" ht="16.5" customHeight="1" x14ac:dyDescent="0.25">
      <c r="A4570" t="s">
        <v>5703</v>
      </c>
      <c r="B4570">
        <v>112</v>
      </c>
      <c r="C4570" t="str">
        <f t="shared" si="2112"/>
        <v>[(Haitong International Securities Company Limited ,ORG)]</v>
      </c>
      <c r="D4570" t="s">
        <v>13917</v>
      </c>
      <c r="E4570">
        <f t="shared" si="2101"/>
        <v>49</v>
      </c>
      <c r="F4570" t="s">
        <v>17756</v>
      </c>
      <c r="G4570" t="str">
        <f t="shared" si="2106"/>
        <v>(Haitong International Securities Company Limited ,ORG)</v>
      </c>
    </row>
    <row r="4571" spans="1:17" ht="16.5" customHeight="1" x14ac:dyDescent="0.25">
      <c r="A4571" t="s">
        <v>4683</v>
      </c>
      <c r="B4571">
        <v>112</v>
      </c>
      <c r="C4571" t="str">
        <f t="shared" si="2112"/>
        <v>[(Haitong International Securities Company Limited ,ORG)]</v>
      </c>
      <c r="D4571" t="s">
        <v>13917</v>
      </c>
      <c r="E4571">
        <f t="shared" si="2101"/>
        <v>49</v>
      </c>
      <c r="F4571" t="s">
        <v>17756</v>
      </c>
      <c r="G4571" t="str">
        <f t="shared" si="2106"/>
        <v>(Haitong International Securities Company Limited ,ORG)</v>
      </c>
    </row>
    <row r="4572" spans="1:17" ht="16.5" customHeight="1" x14ac:dyDescent="0.25">
      <c r="A4572" t="s">
        <v>10142</v>
      </c>
      <c r="B4572">
        <v>112</v>
      </c>
    </row>
    <row r="4573" spans="1:17" ht="16.5" customHeight="1" x14ac:dyDescent="0.25">
      <c r="A4573" t="s">
        <v>3270</v>
      </c>
      <c r="B4573">
        <v>112</v>
      </c>
      <c r="C4573" t="str">
        <f t="shared" ref="C4573" si="2113">"["&amp;G4573&amp;"]"</f>
        <v>[(HUANG Hanji ,PERSON)]</v>
      </c>
      <c r="D4573" t="s">
        <v>13179</v>
      </c>
      <c r="E4573">
        <f t="shared" si="2101"/>
        <v>12</v>
      </c>
      <c r="F4573" t="s">
        <v>17821</v>
      </c>
      <c r="G4573" t="str">
        <f t="shared" ref="G4573:G4626" si="2114">"("&amp;D4573&amp;","&amp;F4573&amp;")"</f>
        <v>(HUANG Hanji ,PERSON)</v>
      </c>
    </row>
    <row r="4574" spans="1:17" ht="16.5" customHeight="1" x14ac:dyDescent="0.25">
      <c r="A4574" t="s">
        <v>6718</v>
      </c>
      <c r="B4574">
        <v>112</v>
      </c>
      <c r="C4574" t="str">
        <f t="shared" ref="C4574:C4575" si="2115">"["&amp;G4574&amp;K4574&amp;"]"</f>
        <v>[(Industry Consultant ,TITLE)(China Index Academy ,ORG)]</v>
      </c>
      <c r="D4574" t="s">
        <v>14180</v>
      </c>
      <c r="E4574">
        <f t="shared" si="2101"/>
        <v>20</v>
      </c>
      <c r="F4574" t="s">
        <v>17892</v>
      </c>
      <c r="G4574" t="str">
        <f t="shared" si="2114"/>
        <v>(Industry Consultant ,TITLE)</v>
      </c>
      <c r="H4574" t="s">
        <v>16349</v>
      </c>
      <c r="I4574">
        <f t="shared" ref="I4574" si="2116">LEN(H4574)</f>
        <v>20</v>
      </c>
      <c r="J4574" t="s">
        <v>17887</v>
      </c>
      <c r="K4574" t="str">
        <f t="shared" ref="K4574:K4575" si="2117">"("&amp;H4574&amp;","&amp;J4574&amp;")"</f>
        <v>(China Index Academy ,ORG)</v>
      </c>
    </row>
    <row r="4575" spans="1:17" ht="16.5" customHeight="1" x14ac:dyDescent="0.25">
      <c r="A4575" t="s">
        <v>10515</v>
      </c>
      <c r="B4575">
        <v>112</v>
      </c>
      <c r="C4575" t="str">
        <f t="shared" si="2115"/>
        <v>[(Industry consultant ,TITLE)(Frost &amp; Sullivan Limited ,ORG)]</v>
      </c>
      <c r="D4575" t="s">
        <v>13935</v>
      </c>
      <c r="E4575">
        <f t="shared" si="2101"/>
        <v>20</v>
      </c>
      <c r="F4575" t="s">
        <v>17892</v>
      </c>
      <c r="G4575" t="str">
        <f t="shared" si="2114"/>
        <v>(Industry consultant ,TITLE)</v>
      </c>
      <c r="H4575" t="s">
        <v>16350</v>
      </c>
      <c r="I4575">
        <f t="shared" ref="I4575" si="2118">LEN(H4575)</f>
        <v>25</v>
      </c>
      <c r="J4575" t="s">
        <v>17891</v>
      </c>
      <c r="K4575" t="str">
        <f t="shared" si="2117"/>
        <v>(Frost &amp; Sullivan Limited ,ORG)</v>
      </c>
    </row>
    <row r="4576" spans="1:17" ht="16.5" customHeight="1" x14ac:dyDescent="0.25">
      <c r="A4576" t="s">
        <v>8617</v>
      </c>
      <c r="B4576">
        <v>112</v>
      </c>
      <c r="C4576" t="str">
        <f t="shared" ref="C4576" si="2119">"["&amp;G4576&amp;"]"</f>
        <v>[(Jingtian &amp; Gongcheng ,ORG)]</v>
      </c>
      <c r="D4576" t="s">
        <v>15919</v>
      </c>
      <c r="E4576">
        <f t="shared" si="2101"/>
        <v>21</v>
      </c>
      <c r="F4576" t="s">
        <v>18031</v>
      </c>
      <c r="G4576" t="str">
        <f t="shared" si="2114"/>
        <v>(Jingtian &amp; Gongcheng ,ORG)</v>
      </c>
    </row>
    <row r="4577" spans="1:11" ht="16.5" customHeight="1" x14ac:dyDescent="0.25">
      <c r="A4577" t="s">
        <v>9589</v>
      </c>
      <c r="B4577">
        <v>112</v>
      </c>
      <c r="C4577" t="str">
        <f t="shared" ref="C4577:C4579" si="2120">"["&amp;G4577&amp;K4577&amp;"]"</f>
        <v>[(Joint Bookrunners,TITLE)( CMBC Securities Company Limited,ORG)]</v>
      </c>
      <c r="D4577" t="s">
        <v>473</v>
      </c>
      <c r="E4577">
        <f t="shared" si="2101"/>
        <v>17</v>
      </c>
      <c r="F4577" t="s">
        <v>11314</v>
      </c>
      <c r="G4577" t="str">
        <f t="shared" si="2114"/>
        <v>(Joint Bookrunners,TITLE)</v>
      </c>
      <c r="H4577" t="s">
        <v>15029</v>
      </c>
      <c r="I4577">
        <f t="shared" ref="I4577:I4579" si="2121">LEN(H4577)</f>
        <v>32</v>
      </c>
      <c r="J4577" t="s">
        <v>17891</v>
      </c>
      <c r="K4577" t="str">
        <f t="shared" ref="K4577:K4579" si="2122">"("&amp;H4577&amp;","&amp;J4577&amp;")"</f>
        <v>( CMBC Securities Company Limited,ORG)</v>
      </c>
    </row>
    <row r="4578" spans="1:11" ht="16.5" customHeight="1" x14ac:dyDescent="0.25">
      <c r="A4578" t="s">
        <v>1945</v>
      </c>
      <c r="B4578">
        <v>112</v>
      </c>
      <c r="C4578" t="str">
        <f t="shared" si="2120"/>
        <v>[(Joint Global Coordinators,TITLE)( The Hongkong and Shanghai Banking Corporation Limited ,ORG)]</v>
      </c>
      <c r="D4578" t="s">
        <v>74</v>
      </c>
      <c r="E4578">
        <f t="shared" si="2101"/>
        <v>25</v>
      </c>
      <c r="F4578" t="s">
        <v>17888</v>
      </c>
      <c r="G4578" t="str">
        <f t="shared" si="2114"/>
        <v>(Joint Global Coordinators,TITLE)</v>
      </c>
      <c r="H4578" t="s">
        <v>16840</v>
      </c>
      <c r="I4578">
        <f t="shared" si="2121"/>
        <v>55</v>
      </c>
      <c r="J4578" t="s">
        <v>17887</v>
      </c>
      <c r="K4578" t="str">
        <f t="shared" si="2122"/>
        <v>( The Hongkong and Shanghai Banking Corporation Limited ,ORG)</v>
      </c>
    </row>
    <row r="4579" spans="1:11" ht="16.5" customHeight="1" x14ac:dyDescent="0.25">
      <c r="A4579" t="s">
        <v>6531</v>
      </c>
      <c r="B4579">
        <v>112</v>
      </c>
      <c r="C4579" t="str">
        <f t="shared" si="2120"/>
        <v>[(Joint Lead Managers,TITLE)( Innovax Securities Limited ,ORG)]</v>
      </c>
      <c r="D4579" t="s">
        <v>373</v>
      </c>
      <c r="E4579">
        <f t="shared" si="2101"/>
        <v>19</v>
      </c>
      <c r="F4579" t="s">
        <v>11314</v>
      </c>
      <c r="G4579" t="str">
        <f t="shared" si="2114"/>
        <v>(Joint Lead Managers,TITLE)</v>
      </c>
      <c r="H4579" t="s">
        <v>16848</v>
      </c>
      <c r="I4579">
        <f t="shared" si="2121"/>
        <v>28</v>
      </c>
      <c r="J4579" t="s">
        <v>17891</v>
      </c>
      <c r="K4579" t="str">
        <f t="shared" si="2122"/>
        <v>( Innovax Securities Limited ,ORG)</v>
      </c>
    </row>
    <row r="4580" spans="1:11" ht="16.5" customHeight="1" x14ac:dyDescent="0.25">
      <c r="A4580" t="s">
        <v>9816</v>
      </c>
      <c r="B4580">
        <v>112</v>
      </c>
      <c r="C4580" t="str">
        <f t="shared" ref="C4580:C4626" si="2123">"["&amp;G4580&amp;"]"</f>
        <v>[(Li Yuezhong ,PERSON)]</v>
      </c>
      <c r="D4580" t="s">
        <v>13180</v>
      </c>
      <c r="E4580">
        <f t="shared" si="2101"/>
        <v>12</v>
      </c>
      <c r="F4580" t="s">
        <v>17821</v>
      </c>
      <c r="G4580" t="str">
        <f t="shared" si="2114"/>
        <v>(Li Yuezhong ,PERSON)</v>
      </c>
    </row>
    <row r="4581" spans="1:11" ht="16.5" customHeight="1" x14ac:dyDescent="0.25">
      <c r="A4581" t="s">
        <v>7544</v>
      </c>
      <c r="B4581">
        <v>112</v>
      </c>
      <c r="C4581" t="str">
        <f t="shared" si="2123"/>
        <v>[(Meng Hongwei ,PERSON)]</v>
      </c>
      <c r="D4581" t="s">
        <v>13181</v>
      </c>
      <c r="E4581">
        <f t="shared" si="2101"/>
        <v>13</v>
      </c>
      <c r="F4581" t="s">
        <v>17821</v>
      </c>
      <c r="G4581" t="str">
        <f t="shared" si="2114"/>
        <v>(Meng Hongwei ,PERSON)</v>
      </c>
    </row>
    <row r="4582" spans="1:11" ht="16.5" customHeight="1" x14ac:dyDescent="0.25">
      <c r="A4582" t="s">
        <v>5513</v>
      </c>
      <c r="B4582">
        <v>112</v>
      </c>
      <c r="C4582" t="str">
        <f t="shared" si="2123"/>
        <v>[(Mr. Au Wing Yuen ,PERSON)]</v>
      </c>
      <c r="D4582" t="s">
        <v>13182</v>
      </c>
      <c r="E4582">
        <f t="shared" si="2101"/>
        <v>17</v>
      </c>
      <c r="F4582" t="s">
        <v>11322</v>
      </c>
      <c r="G4582" t="str">
        <f t="shared" si="2114"/>
        <v>(Mr. Au Wing Yuen ,PERSON)</v>
      </c>
    </row>
    <row r="4583" spans="1:11" ht="16.5" customHeight="1" x14ac:dyDescent="0.25">
      <c r="A4583" t="s">
        <v>5568</v>
      </c>
      <c r="B4583">
        <v>112</v>
      </c>
      <c r="C4583" t="str">
        <f t="shared" si="2123"/>
        <v>[(Mr. Chan Ngai,PERSON)]</v>
      </c>
      <c r="D4583" t="s">
        <v>14392</v>
      </c>
      <c r="E4583">
        <f t="shared" si="2101"/>
        <v>13</v>
      </c>
      <c r="F4583" t="s">
        <v>17821</v>
      </c>
      <c r="G4583" t="str">
        <f t="shared" si="2114"/>
        <v>(Mr. Chan Ngai,PERSON)</v>
      </c>
    </row>
    <row r="4584" spans="1:11" ht="16.5" customHeight="1" x14ac:dyDescent="0.25">
      <c r="A4584" t="s">
        <v>8345</v>
      </c>
      <c r="B4584">
        <v>112</v>
      </c>
      <c r="C4584" t="str">
        <f t="shared" si="2123"/>
        <v>[(Mr. CHEN Pingjin ,PERSON)]</v>
      </c>
      <c r="D4584" t="s">
        <v>13183</v>
      </c>
      <c r="E4584">
        <f t="shared" si="2101"/>
        <v>17</v>
      </c>
      <c r="F4584" t="s">
        <v>11322</v>
      </c>
      <c r="G4584" t="str">
        <f t="shared" si="2114"/>
        <v>(Mr. CHEN Pingjin ,PERSON)</v>
      </c>
    </row>
    <row r="4585" spans="1:11" ht="16.5" customHeight="1" x14ac:dyDescent="0.25">
      <c r="A4585" t="s">
        <v>6777</v>
      </c>
      <c r="B4585">
        <v>112</v>
      </c>
      <c r="C4585" t="str">
        <f t="shared" si="2123"/>
        <v>[(Mr. Fei John Xiang ,PERSON)]</v>
      </c>
      <c r="D4585" t="s">
        <v>13184</v>
      </c>
      <c r="E4585">
        <f t="shared" si="2101"/>
        <v>19</v>
      </c>
      <c r="F4585" t="s">
        <v>17821</v>
      </c>
      <c r="G4585" t="str">
        <f t="shared" si="2114"/>
        <v>(Mr. Fei John Xiang ,PERSON)</v>
      </c>
    </row>
    <row r="4586" spans="1:11" ht="16.5" customHeight="1" x14ac:dyDescent="0.25">
      <c r="A4586" t="s">
        <v>9583</v>
      </c>
      <c r="B4586">
        <v>112</v>
      </c>
      <c r="C4586" t="str">
        <f t="shared" si="2123"/>
        <v>[(Mr. He Weidong ,PERSON)]</v>
      </c>
      <c r="D4586" t="s">
        <v>13185</v>
      </c>
      <c r="E4586">
        <f t="shared" si="2101"/>
        <v>15</v>
      </c>
      <c r="F4586" t="s">
        <v>17821</v>
      </c>
      <c r="G4586" t="str">
        <f t="shared" si="2114"/>
        <v>(Mr. He Weidong ,PERSON)</v>
      </c>
    </row>
    <row r="4587" spans="1:11" ht="16.5" customHeight="1" x14ac:dyDescent="0.25">
      <c r="A4587" t="s">
        <v>10780</v>
      </c>
      <c r="B4587">
        <v>112</v>
      </c>
      <c r="C4587" t="str">
        <f t="shared" si="2123"/>
        <v>[(Mr. Hu Chung Ming ,PERSON)]</v>
      </c>
      <c r="D4587" t="s">
        <v>11502</v>
      </c>
      <c r="E4587">
        <f t="shared" si="2101"/>
        <v>18</v>
      </c>
      <c r="F4587" t="s">
        <v>17821</v>
      </c>
      <c r="G4587" t="str">
        <f t="shared" si="2114"/>
        <v>(Mr. Hu Chung Ming ,PERSON)</v>
      </c>
    </row>
    <row r="4588" spans="1:11" ht="16.5" customHeight="1" x14ac:dyDescent="0.25">
      <c r="A4588" t="s">
        <v>2380</v>
      </c>
      <c r="B4588">
        <v>112</v>
      </c>
      <c r="C4588" t="str">
        <f t="shared" si="2123"/>
        <v>[(Mr. Jian Zhang ,PERSON)]</v>
      </c>
      <c r="D4588" t="s">
        <v>13186</v>
      </c>
      <c r="E4588">
        <f t="shared" si="2101"/>
        <v>15</v>
      </c>
      <c r="F4588" t="s">
        <v>17821</v>
      </c>
      <c r="G4588" t="str">
        <f t="shared" si="2114"/>
        <v>(Mr. Jian Zhang ,PERSON)</v>
      </c>
    </row>
    <row r="4589" spans="1:11" ht="16.5" customHeight="1" x14ac:dyDescent="0.25">
      <c r="A4589" t="s">
        <v>9332</v>
      </c>
      <c r="B4589">
        <v>112</v>
      </c>
      <c r="C4589" t="str">
        <f t="shared" si="2123"/>
        <v>[(Mr. KAN Chung Nin, Tony ,PERSON)]</v>
      </c>
      <c r="D4589" t="s">
        <v>13187</v>
      </c>
      <c r="E4589">
        <f t="shared" si="2101"/>
        <v>24</v>
      </c>
      <c r="F4589" t="s">
        <v>17782</v>
      </c>
      <c r="G4589" t="str">
        <f t="shared" si="2114"/>
        <v>(Mr. KAN Chung Nin, Tony ,PERSON)</v>
      </c>
    </row>
    <row r="4590" spans="1:11" ht="16.5" customHeight="1" x14ac:dyDescent="0.25">
      <c r="A4590" t="s">
        <v>1316</v>
      </c>
      <c r="B4590">
        <v>112</v>
      </c>
      <c r="C4590" t="str">
        <f t="shared" si="2123"/>
        <v>[(Mr. Lam Kwong Siu ,PERSON)]</v>
      </c>
      <c r="D4590" t="s">
        <v>13188</v>
      </c>
      <c r="E4590">
        <f t="shared" si="2101"/>
        <v>18</v>
      </c>
      <c r="F4590" t="s">
        <v>17821</v>
      </c>
      <c r="G4590" t="str">
        <f t="shared" si="2114"/>
        <v>(Mr. Lam Kwong Siu ,PERSON)</v>
      </c>
    </row>
    <row r="4591" spans="1:11" ht="16.5" customHeight="1" x14ac:dyDescent="0.25">
      <c r="A4591" t="s">
        <v>9779</v>
      </c>
      <c r="B4591">
        <v>112</v>
      </c>
      <c r="C4591" t="str">
        <f t="shared" si="2123"/>
        <v>[(Mr. Lam Yu Tin Eugene ,PERSON)]</v>
      </c>
      <c r="D4591" t="s">
        <v>14393</v>
      </c>
      <c r="E4591">
        <f t="shared" si="2101"/>
        <v>22</v>
      </c>
      <c r="F4591" t="s">
        <v>17821</v>
      </c>
      <c r="G4591" t="str">
        <f t="shared" si="2114"/>
        <v>(Mr. Lam Yu Tin Eugene ,PERSON)</v>
      </c>
    </row>
    <row r="4592" spans="1:11" ht="16.5" customHeight="1" x14ac:dyDescent="0.25">
      <c r="A4592" t="s">
        <v>9676</v>
      </c>
      <c r="B4592">
        <v>112</v>
      </c>
      <c r="C4592" t="str">
        <f t="shared" si="2123"/>
        <v>[(Mr. Lee Kuo-Chang ,PERSON)]</v>
      </c>
      <c r="D4592" t="s">
        <v>13189</v>
      </c>
      <c r="E4592">
        <f t="shared" si="2101"/>
        <v>18</v>
      </c>
      <c r="F4592" t="s">
        <v>17821</v>
      </c>
      <c r="G4592" t="str">
        <f t="shared" si="2114"/>
        <v>(Mr. Lee Kuo-Chang ,PERSON)</v>
      </c>
    </row>
    <row r="4593" spans="1:7" ht="16.5" customHeight="1" x14ac:dyDescent="0.25">
      <c r="A4593" t="s">
        <v>1312</v>
      </c>
      <c r="B4593">
        <v>112</v>
      </c>
      <c r="C4593" t="str">
        <f t="shared" si="2123"/>
        <v>[(Mr. Leung Wing Chun ,PERSON)]</v>
      </c>
      <c r="D4593" t="s">
        <v>13190</v>
      </c>
      <c r="E4593">
        <f t="shared" si="2101"/>
        <v>20</v>
      </c>
      <c r="F4593" t="s">
        <v>17821</v>
      </c>
      <c r="G4593" t="str">
        <f t="shared" si="2114"/>
        <v>(Mr. Leung Wing Chun ,PERSON)</v>
      </c>
    </row>
    <row r="4594" spans="1:7" ht="16.5" customHeight="1" x14ac:dyDescent="0.25">
      <c r="A4594" t="s">
        <v>5808</v>
      </c>
      <c r="B4594">
        <v>112</v>
      </c>
      <c r="C4594" t="str">
        <f t="shared" si="2123"/>
        <v>[(Mr. Leung Yau Wan John ,PERSON)]</v>
      </c>
      <c r="D4594" t="s">
        <v>13191</v>
      </c>
      <c r="E4594">
        <f t="shared" si="2101"/>
        <v>23</v>
      </c>
      <c r="F4594" t="s">
        <v>17782</v>
      </c>
      <c r="G4594" t="str">
        <f t="shared" si="2114"/>
        <v>(Mr. Leung Yau Wan John ,PERSON)</v>
      </c>
    </row>
    <row r="4595" spans="1:7" ht="16.5" customHeight="1" x14ac:dyDescent="0.25">
      <c r="A4595" t="s">
        <v>3881</v>
      </c>
      <c r="B4595">
        <v>112</v>
      </c>
      <c r="C4595" t="str">
        <f t="shared" si="2123"/>
        <v>[(Mr. Lin Hing Lung ,PERSON)]</v>
      </c>
      <c r="D4595" t="s">
        <v>13192</v>
      </c>
      <c r="E4595">
        <f t="shared" si="2101"/>
        <v>18</v>
      </c>
      <c r="F4595" t="s">
        <v>17821</v>
      </c>
      <c r="G4595" t="str">
        <f t="shared" si="2114"/>
        <v>(Mr. Lin Hing Lung ,PERSON)</v>
      </c>
    </row>
    <row r="4596" spans="1:7" ht="16.5" customHeight="1" x14ac:dyDescent="0.25">
      <c r="A4596" t="s">
        <v>246</v>
      </c>
      <c r="B4596">
        <v>112</v>
      </c>
      <c r="C4596" t="str">
        <f t="shared" si="2123"/>
        <v>[(Mr. Ling Yunzhi,PERSON)]</v>
      </c>
      <c r="D4596" t="s">
        <v>13193</v>
      </c>
      <c r="E4596">
        <f t="shared" si="2101"/>
        <v>15</v>
      </c>
      <c r="F4596" t="s">
        <v>17821</v>
      </c>
      <c r="G4596" t="str">
        <f t="shared" si="2114"/>
        <v>(Mr. Ling Yunzhi,PERSON)</v>
      </c>
    </row>
    <row r="4597" spans="1:7" ht="16.5" customHeight="1" x14ac:dyDescent="0.25">
      <c r="A4597" t="s">
        <v>9739</v>
      </c>
      <c r="B4597">
        <v>112</v>
      </c>
      <c r="C4597" t="str">
        <f t="shared" si="2123"/>
        <v>[(Mr. Liu Chang ,PERSON)]</v>
      </c>
      <c r="D4597" t="s">
        <v>13194</v>
      </c>
      <c r="E4597">
        <f t="shared" si="2101"/>
        <v>14</v>
      </c>
      <c r="F4597" t="s">
        <v>17821</v>
      </c>
      <c r="G4597" t="str">
        <f t="shared" si="2114"/>
        <v>(Mr. Liu Chang ,PERSON)</v>
      </c>
    </row>
    <row r="4598" spans="1:7" ht="16.5" customHeight="1" x14ac:dyDescent="0.25">
      <c r="A4598" t="s">
        <v>8255</v>
      </c>
      <c r="B4598">
        <v>112</v>
      </c>
      <c r="C4598" t="str">
        <f t="shared" si="2123"/>
        <v>[(Mr. Ping Cho Terence HON ,PERSON)]</v>
      </c>
      <c r="D4598" t="s">
        <v>11618</v>
      </c>
      <c r="E4598">
        <f t="shared" si="2101"/>
        <v>25</v>
      </c>
      <c r="F4598" t="s">
        <v>17782</v>
      </c>
      <c r="G4598" t="str">
        <f t="shared" si="2114"/>
        <v>(Mr. Ping Cho Terence HON ,PERSON)</v>
      </c>
    </row>
    <row r="4599" spans="1:7" ht="16.5" customHeight="1" x14ac:dyDescent="0.25">
      <c r="A4599" t="s">
        <v>3884</v>
      </c>
      <c r="B4599">
        <v>112</v>
      </c>
      <c r="C4599" t="str">
        <f t="shared" si="2123"/>
        <v>[(Mr. Poon Tak Ching ,PERSON)]</v>
      </c>
      <c r="D4599" t="s">
        <v>11867</v>
      </c>
      <c r="E4599">
        <f t="shared" si="2101"/>
        <v>19</v>
      </c>
      <c r="F4599" t="s">
        <v>17821</v>
      </c>
      <c r="G4599" t="str">
        <f t="shared" si="2114"/>
        <v>(Mr. Poon Tak Ching ,PERSON)</v>
      </c>
    </row>
    <row r="4600" spans="1:7" ht="16.5" customHeight="1" x14ac:dyDescent="0.25">
      <c r="A4600" t="s">
        <v>10179</v>
      </c>
      <c r="B4600">
        <v>112</v>
      </c>
      <c r="C4600" t="str">
        <f t="shared" si="2123"/>
        <v>[(Mr. Tang Chi Chiu,PERSON)]</v>
      </c>
      <c r="D4600" t="s">
        <v>13195</v>
      </c>
      <c r="E4600">
        <f t="shared" si="2101"/>
        <v>17</v>
      </c>
      <c r="F4600" t="s">
        <v>11322</v>
      </c>
      <c r="G4600" t="str">
        <f t="shared" si="2114"/>
        <v>(Mr. Tang Chi Chiu,PERSON)</v>
      </c>
    </row>
    <row r="4601" spans="1:7" ht="16.5" customHeight="1" x14ac:dyDescent="0.25">
      <c r="A4601" t="s">
        <v>6643</v>
      </c>
      <c r="B4601">
        <v>112</v>
      </c>
      <c r="C4601" t="str">
        <f t="shared" si="2123"/>
        <v>[(Mr. Tse Siu Chung Dixon ,PERSON)]</v>
      </c>
      <c r="D4601" t="s">
        <v>14394</v>
      </c>
      <c r="E4601">
        <f t="shared" si="2101"/>
        <v>24</v>
      </c>
      <c r="F4601" t="s">
        <v>17782</v>
      </c>
      <c r="G4601" t="str">
        <f t="shared" si="2114"/>
        <v>(Mr. Tse Siu Chung Dixon ,PERSON)</v>
      </c>
    </row>
    <row r="4602" spans="1:7" ht="16.5" customHeight="1" x14ac:dyDescent="0.25">
      <c r="A4602" t="s">
        <v>9203</v>
      </c>
      <c r="B4602">
        <v>112</v>
      </c>
      <c r="C4602" t="str">
        <f t="shared" si="2123"/>
        <v>[(Mr. Tse Yat Hong ,PERSON)]</v>
      </c>
      <c r="D4602" t="s">
        <v>13196</v>
      </c>
      <c r="E4602">
        <f t="shared" si="2101"/>
        <v>17</v>
      </c>
      <c r="F4602" t="s">
        <v>11322</v>
      </c>
      <c r="G4602" t="str">
        <f t="shared" si="2114"/>
        <v>(Mr. Tse Yat Hong ,PERSON)</v>
      </c>
    </row>
    <row r="4603" spans="1:7" ht="16.5" customHeight="1" x14ac:dyDescent="0.25">
      <c r="A4603" t="s">
        <v>10523</v>
      </c>
      <c r="B4603">
        <v>112</v>
      </c>
      <c r="C4603" t="str">
        <f t="shared" si="2123"/>
        <v>[(Mr. Wang Xiaozhong ,PERSON)]</v>
      </c>
      <c r="D4603" t="s">
        <v>13197</v>
      </c>
      <c r="E4603">
        <f t="shared" si="2101"/>
        <v>19</v>
      </c>
      <c r="F4603" t="s">
        <v>17821</v>
      </c>
      <c r="G4603" t="str">
        <f t="shared" si="2114"/>
        <v>(Mr. Wang Xiaozhong ,PERSON)</v>
      </c>
    </row>
    <row r="4604" spans="1:7" ht="16.5" customHeight="1" x14ac:dyDescent="0.25">
      <c r="A4604" t="s">
        <v>10677</v>
      </c>
      <c r="B4604">
        <v>112</v>
      </c>
      <c r="C4604" t="str">
        <f t="shared" si="2123"/>
        <v>[(Mr. Wei Jiakun ,PERSON)]</v>
      </c>
      <c r="D4604" t="s">
        <v>13198</v>
      </c>
      <c r="E4604">
        <f t="shared" si="2101"/>
        <v>15</v>
      </c>
      <c r="F4604" t="s">
        <v>17821</v>
      </c>
      <c r="G4604" t="str">
        <f t="shared" si="2114"/>
        <v>(Mr. Wei Jiakun ,PERSON)</v>
      </c>
    </row>
    <row r="4605" spans="1:7" ht="16.5" customHeight="1" x14ac:dyDescent="0.25">
      <c r="A4605" t="s">
        <v>10609</v>
      </c>
      <c r="B4605">
        <v>112</v>
      </c>
      <c r="C4605" t="str">
        <f t="shared" si="2123"/>
        <v>[(Mr. WONG Wing Hoi ,PERSON)]</v>
      </c>
      <c r="D4605" t="s">
        <v>13199</v>
      </c>
      <c r="E4605">
        <f t="shared" si="2101"/>
        <v>18</v>
      </c>
      <c r="F4605" t="s">
        <v>17821</v>
      </c>
      <c r="G4605" t="str">
        <f t="shared" si="2114"/>
        <v>(Mr. WONG Wing Hoi ,PERSON)</v>
      </c>
    </row>
    <row r="4606" spans="1:7" ht="16.5" customHeight="1" x14ac:dyDescent="0.25">
      <c r="A4606" t="s">
        <v>7637</v>
      </c>
      <c r="B4606">
        <v>112</v>
      </c>
      <c r="C4606" t="str">
        <f t="shared" si="2123"/>
        <v>[(Mr. WU Tai Cheung ,PERSON)]</v>
      </c>
      <c r="D4606" t="s">
        <v>11599</v>
      </c>
      <c r="E4606">
        <f t="shared" si="2101"/>
        <v>18</v>
      </c>
      <c r="F4606" t="s">
        <v>17821</v>
      </c>
      <c r="G4606" t="str">
        <f t="shared" si="2114"/>
        <v>(Mr. WU Tai Cheung ,PERSON)</v>
      </c>
    </row>
    <row r="4607" spans="1:7" ht="16.5" customHeight="1" x14ac:dyDescent="0.25">
      <c r="A4607" t="s">
        <v>3001</v>
      </c>
      <c r="B4607">
        <v>112</v>
      </c>
      <c r="C4607" t="str">
        <f t="shared" si="2123"/>
        <v>[(Mr. Xu Chaoqiang ,PERSON)]</v>
      </c>
      <c r="D4607" t="s">
        <v>13200</v>
      </c>
      <c r="E4607">
        <f t="shared" si="2101"/>
        <v>17</v>
      </c>
      <c r="F4607" t="s">
        <v>11322</v>
      </c>
      <c r="G4607" t="str">
        <f t="shared" si="2114"/>
        <v>(Mr. Xu Chaoqiang ,PERSON)</v>
      </c>
    </row>
    <row r="4608" spans="1:7" ht="16.5" customHeight="1" x14ac:dyDescent="0.25">
      <c r="A4608" t="s">
        <v>10742</v>
      </c>
      <c r="B4608">
        <v>112</v>
      </c>
      <c r="C4608" t="str">
        <f t="shared" si="2123"/>
        <v>[(Mr. Xu Youjiang,PERSON)]</v>
      </c>
      <c r="D4608" t="s">
        <v>10771</v>
      </c>
      <c r="E4608">
        <f t="shared" si="2101"/>
        <v>15</v>
      </c>
      <c r="F4608" t="s">
        <v>17821</v>
      </c>
      <c r="G4608" t="str">
        <f t="shared" si="2114"/>
        <v>(Mr. Xu Youjiang,PERSON)</v>
      </c>
    </row>
    <row r="4609" spans="1:7" ht="16.5" customHeight="1" x14ac:dyDescent="0.25">
      <c r="A4609" t="s">
        <v>2034</v>
      </c>
      <c r="B4609">
        <v>112</v>
      </c>
      <c r="C4609" t="str">
        <f t="shared" si="2123"/>
        <v>[(Mr. Yan Chuanhua ,PERSON)]</v>
      </c>
      <c r="D4609" t="s">
        <v>13201</v>
      </c>
      <c r="E4609">
        <f t="shared" si="2101"/>
        <v>17</v>
      </c>
      <c r="F4609" t="s">
        <v>11322</v>
      </c>
      <c r="G4609" t="str">
        <f t="shared" si="2114"/>
        <v>(Mr. Yan Chuanhua ,PERSON)</v>
      </c>
    </row>
    <row r="4610" spans="1:7" ht="16.5" customHeight="1" x14ac:dyDescent="0.25">
      <c r="A4610" t="s">
        <v>4677</v>
      </c>
      <c r="B4610">
        <v>112</v>
      </c>
      <c r="C4610" t="str">
        <f t="shared" si="2123"/>
        <v>[(Mr. Yang Zhenghong ,PERSON)]</v>
      </c>
      <c r="D4610" t="s">
        <v>13202</v>
      </c>
      <c r="E4610">
        <f t="shared" si="2101"/>
        <v>19</v>
      </c>
      <c r="F4610" t="s">
        <v>17821</v>
      </c>
      <c r="G4610" t="str">
        <f t="shared" si="2114"/>
        <v>(Mr. Yang Zhenghong ,PERSON)</v>
      </c>
    </row>
    <row r="4611" spans="1:7" ht="16.5" customHeight="1" x14ac:dyDescent="0.25">
      <c r="A4611" t="s">
        <v>5694</v>
      </c>
      <c r="B4611">
        <v>112</v>
      </c>
      <c r="C4611" t="str">
        <f t="shared" si="2123"/>
        <v>[(Mr. YIM Kai Pung ,PERSON)]</v>
      </c>
      <c r="D4611" t="s">
        <v>13203</v>
      </c>
      <c r="E4611">
        <f t="shared" ref="E4611:E4674" si="2124">LEN(D4611)</f>
        <v>17</v>
      </c>
      <c r="F4611" t="s">
        <v>11322</v>
      </c>
      <c r="G4611" t="str">
        <f t="shared" si="2114"/>
        <v>(Mr. YIM Kai Pung ,PERSON)</v>
      </c>
    </row>
    <row r="4612" spans="1:7" ht="16.5" customHeight="1" x14ac:dyDescent="0.25">
      <c r="A4612" t="s">
        <v>2765</v>
      </c>
      <c r="B4612">
        <v>112</v>
      </c>
      <c r="C4612" t="str">
        <f t="shared" si="2123"/>
        <v>[(Mr. Yin Xingjing ,PERSON)]</v>
      </c>
      <c r="D4612" t="s">
        <v>13204</v>
      </c>
      <c r="E4612">
        <f t="shared" si="2124"/>
        <v>17</v>
      </c>
      <c r="F4612" t="s">
        <v>11322</v>
      </c>
      <c r="G4612" t="str">
        <f t="shared" si="2114"/>
        <v>(Mr. Yin Xingjing ,PERSON)</v>
      </c>
    </row>
    <row r="4613" spans="1:7" ht="16.5" customHeight="1" x14ac:dyDescent="0.25">
      <c r="A4613" t="s">
        <v>5952</v>
      </c>
      <c r="B4613">
        <v>112</v>
      </c>
      <c r="C4613" t="str">
        <f t="shared" si="2123"/>
        <v>[(Mr. Zhang Bihong ,PERSON)]</v>
      </c>
      <c r="D4613" t="s">
        <v>11586</v>
      </c>
      <c r="E4613">
        <f t="shared" si="2124"/>
        <v>17</v>
      </c>
      <c r="F4613" t="s">
        <v>11322</v>
      </c>
      <c r="G4613" t="str">
        <f t="shared" si="2114"/>
        <v>(Mr. Zhang Bihong ,PERSON)</v>
      </c>
    </row>
    <row r="4614" spans="1:7" ht="16.5" customHeight="1" x14ac:dyDescent="0.25">
      <c r="A4614" t="s">
        <v>9729</v>
      </c>
      <c r="B4614">
        <v>112</v>
      </c>
      <c r="C4614" t="str">
        <f t="shared" si="2123"/>
        <v>[(Mr. Zhang Wei ,PERSON)]</v>
      </c>
      <c r="D4614" t="s">
        <v>13205</v>
      </c>
      <c r="E4614">
        <f t="shared" si="2124"/>
        <v>14</v>
      </c>
      <c r="F4614" t="s">
        <v>17821</v>
      </c>
      <c r="G4614" t="str">
        <f t="shared" si="2114"/>
        <v>(Mr. Zhang Wei ,PERSON)</v>
      </c>
    </row>
    <row r="4615" spans="1:7" ht="16.5" customHeight="1" x14ac:dyDescent="0.25">
      <c r="A4615" t="s">
        <v>2415</v>
      </c>
      <c r="B4615">
        <v>112</v>
      </c>
      <c r="C4615" t="str">
        <f t="shared" si="2123"/>
        <v>[(Mr. Zhao Gang ,PERSON)]</v>
      </c>
      <c r="D4615" t="s">
        <v>13206</v>
      </c>
      <c r="E4615">
        <f t="shared" si="2124"/>
        <v>14</v>
      </c>
      <c r="F4615" t="s">
        <v>17821</v>
      </c>
      <c r="G4615" t="str">
        <f t="shared" si="2114"/>
        <v>(Mr. Zhao Gang ,PERSON)</v>
      </c>
    </row>
    <row r="4616" spans="1:7" ht="16.5" customHeight="1" x14ac:dyDescent="0.25">
      <c r="A4616" t="s">
        <v>1807</v>
      </c>
      <c r="B4616">
        <v>112</v>
      </c>
      <c r="C4616" t="str">
        <f t="shared" si="2123"/>
        <v>[(Mr. Zhu Boyang ,PERSON)]</v>
      </c>
      <c r="D4616" t="s">
        <v>13207</v>
      </c>
      <c r="E4616">
        <f t="shared" si="2124"/>
        <v>15</v>
      </c>
      <c r="F4616" t="s">
        <v>17821</v>
      </c>
      <c r="G4616" t="str">
        <f t="shared" si="2114"/>
        <v>(Mr. Zhu Boyang ,PERSON)</v>
      </c>
    </row>
    <row r="4617" spans="1:7" ht="16.5" customHeight="1" x14ac:dyDescent="0.25">
      <c r="A4617" t="s">
        <v>8630</v>
      </c>
      <c r="B4617">
        <v>112</v>
      </c>
      <c r="C4617" t="str">
        <f t="shared" si="2123"/>
        <v>[(Ms. Feng Rongmei ,PERSON)]</v>
      </c>
      <c r="D4617" t="s">
        <v>13208</v>
      </c>
      <c r="E4617">
        <f t="shared" si="2124"/>
        <v>17</v>
      </c>
      <c r="F4617" t="s">
        <v>17931</v>
      </c>
      <c r="G4617" t="str">
        <f t="shared" si="2114"/>
        <v>(Ms. Feng Rongmei ,PERSON)</v>
      </c>
    </row>
    <row r="4618" spans="1:7" ht="16.5" customHeight="1" x14ac:dyDescent="0.25">
      <c r="A4618" t="s">
        <v>4760</v>
      </c>
      <c r="B4618">
        <v>112</v>
      </c>
      <c r="C4618" t="str">
        <f t="shared" si="2123"/>
        <v>[(Ms. Gan Shuya ,PERSON)]</v>
      </c>
      <c r="D4618" t="s">
        <v>13209</v>
      </c>
      <c r="E4618">
        <f t="shared" si="2124"/>
        <v>14</v>
      </c>
      <c r="F4618" t="s">
        <v>17821</v>
      </c>
      <c r="G4618" t="str">
        <f t="shared" si="2114"/>
        <v>(Ms. Gan Shuya ,PERSON)</v>
      </c>
    </row>
    <row r="4619" spans="1:7" ht="16.5" customHeight="1" x14ac:dyDescent="0.25">
      <c r="A4619" t="s">
        <v>6162</v>
      </c>
      <c r="B4619">
        <v>112</v>
      </c>
      <c r="C4619" t="str">
        <f t="shared" si="2123"/>
        <v>[(Ms. Lee Ming Chu Jade,PERSON)]</v>
      </c>
      <c r="D4619" t="s">
        <v>13210</v>
      </c>
      <c r="E4619">
        <f t="shared" si="2124"/>
        <v>21</v>
      </c>
      <c r="F4619" t="s">
        <v>17931</v>
      </c>
      <c r="G4619" t="str">
        <f t="shared" si="2114"/>
        <v>(Ms. Lee Ming Chu Jade,PERSON)</v>
      </c>
    </row>
    <row r="4620" spans="1:7" ht="16.5" customHeight="1" x14ac:dyDescent="0.25">
      <c r="A4620" t="s">
        <v>3456</v>
      </c>
      <c r="B4620">
        <v>112</v>
      </c>
      <c r="C4620" t="str">
        <f t="shared" si="2123"/>
        <v>[(Ms. Li Zhimin ,PERSON)]</v>
      </c>
      <c r="D4620" t="s">
        <v>13211</v>
      </c>
      <c r="E4620">
        <f t="shared" si="2124"/>
        <v>14</v>
      </c>
      <c r="F4620" t="s">
        <v>17821</v>
      </c>
      <c r="G4620" t="str">
        <f t="shared" si="2114"/>
        <v>(Ms. Li Zhimin ,PERSON)</v>
      </c>
    </row>
    <row r="4621" spans="1:7" ht="16.5" customHeight="1" x14ac:dyDescent="0.25">
      <c r="A4621" t="s">
        <v>10180</v>
      </c>
      <c r="B4621">
        <v>112</v>
      </c>
      <c r="C4621" t="str">
        <f t="shared" si="2123"/>
        <v>[(Ms. Liang Weizhang,PERSON)]</v>
      </c>
      <c r="D4621" t="s">
        <v>13212</v>
      </c>
      <c r="E4621">
        <f t="shared" si="2124"/>
        <v>18</v>
      </c>
      <c r="F4621" t="s">
        <v>17931</v>
      </c>
      <c r="G4621" t="str">
        <f t="shared" si="2114"/>
        <v>(Ms. Liang Weizhang,PERSON)</v>
      </c>
    </row>
    <row r="4622" spans="1:7" ht="16.5" customHeight="1" x14ac:dyDescent="0.25">
      <c r="A4622" t="s">
        <v>7901</v>
      </c>
      <c r="B4622">
        <v>112</v>
      </c>
      <c r="C4622" t="str">
        <f t="shared" si="2123"/>
        <v>[(Ms. Rita Botelho dos Santos ,PERSON)]</v>
      </c>
      <c r="D4622" t="s">
        <v>13213</v>
      </c>
      <c r="E4622">
        <f t="shared" si="2124"/>
        <v>28</v>
      </c>
      <c r="F4622" t="s">
        <v>17821</v>
      </c>
      <c r="G4622" t="str">
        <f t="shared" si="2114"/>
        <v>(Ms. Rita Botelho dos Santos ,PERSON)</v>
      </c>
    </row>
    <row r="4623" spans="1:7" ht="16.5" customHeight="1" x14ac:dyDescent="0.25">
      <c r="A4623" t="s">
        <v>10297</v>
      </c>
      <c r="B4623">
        <v>112</v>
      </c>
      <c r="C4623" t="str">
        <f t="shared" si="2123"/>
        <v>[(Ms. Tam Hon Shan Celia ,PERSON)]</v>
      </c>
      <c r="D4623" t="s">
        <v>13214</v>
      </c>
      <c r="E4623">
        <f t="shared" si="2124"/>
        <v>23</v>
      </c>
      <c r="F4623" t="s">
        <v>17931</v>
      </c>
      <c r="G4623" t="str">
        <f t="shared" si="2114"/>
        <v>(Ms. Tam Hon Shan Celia ,PERSON)</v>
      </c>
    </row>
    <row r="4624" spans="1:7" ht="16.5" customHeight="1" x14ac:dyDescent="0.25">
      <c r="A4624" t="s">
        <v>10904</v>
      </c>
      <c r="B4624">
        <v>112</v>
      </c>
      <c r="C4624" t="str">
        <f t="shared" si="2123"/>
        <v>[(Ms. Yu Yun ,PERSON)]</v>
      </c>
      <c r="D4624" t="s">
        <v>13215</v>
      </c>
      <c r="E4624">
        <f t="shared" si="2124"/>
        <v>11</v>
      </c>
      <c r="F4624" t="s">
        <v>17821</v>
      </c>
      <c r="G4624" t="str">
        <f t="shared" si="2114"/>
        <v>(Ms. Yu Yun ,PERSON)</v>
      </c>
    </row>
    <row r="4625" spans="1:11" ht="16.5" customHeight="1" x14ac:dyDescent="0.25">
      <c r="A4625" t="s">
        <v>6259</v>
      </c>
      <c r="B4625">
        <v>112</v>
      </c>
      <c r="C4625" t="str">
        <f t="shared" si="2123"/>
        <v>[(Ms. ZHAI Fang ,PERSON)]</v>
      </c>
      <c r="D4625" t="s">
        <v>12795</v>
      </c>
      <c r="E4625">
        <f t="shared" si="2124"/>
        <v>14</v>
      </c>
      <c r="F4625" t="s">
        <v>17821</v>
      </c>
      <c r="G4625" t="str">
        <f t="shared" si="2114"/>
        <v>(Ms. ZHAI Fang ,PERSON)</v>
      </c>
    </row>
    <row r="4626" spans="1:11" ht="16.5" customHeight="1" x14ac:dyDescent="0.25">
      <c r="A4626" t="s">
        <v>8597</v>
      </c>
      <c r="B4626">
        <v>112</v>
      </c>
      <c r="C4626" t="str">
        <f t="shared" si="2123"/>
        <v>[(Ms. Zheng Ping ,PERSON)]</v>
      </c>
      <c r="D4626" t="s">
        <v>13216</v>
      </c>
      <c r="E4626">
        <f t="shared" si="2124"/>
        <v>15</v>
      </c>
      <c r="F4626" t="s">
        <v>17821</v>
      </c>
      <c r="G4626" t="str">
        <f t="shared" si="2114"/>
        <v>(Ms. Zheng Ping ,PERSON)</v>
      </c>
    </row>
    <row r="4627" spans="1:11" ht="16.5" customHeight="1" x14ac:dyDescent="0.25">
      <c r="A4627" t="s">
        <v>6721</v>
      </c>
      <c r="B4627">
        <v>112</v>
      </c>
    </row>
    <row r="4628" spans="1:11" ht="16.5" customHeight="1" x14ac:dyDescent="0.25">
      <c r="A4628" t="s">
        <v>7027</v>
      </c>
      <c r="B4628">
        <v>112</v>
      </c>
    </row>
    <row r="4629" spans="1:11" ht="16.5" customHeight="1" x14ac:dyDescent="0.25">
      <c r="A4629" t="s">
        <v>8857</v>
      </c>
      <c r="B4629">
        <v>112</v>
      </c>
    </row>
    <row r="4630" spans="1:11" ht="16.5" customHeight="1" x14ac:dyDescent="0.25">
      <c r="A4630" t="s">
        <v>2605</v>
      </c>
      <c r="B4630">
        <v>112</v>
      </c>
      <c r="C4630" t="str">
        <f t="shared" ref="C4630:C4631" si="2125">"["&amp;G4630&amp;"]"</f>
        <v>[(Shan Minqi ,PERSON)]</v>
      </c>
      <c r="D4630" t="s">
        <v>15939</v>
      </c>
      <c r="E4630">
        <f t="shared" si="2124"/>
        <v>11</v>
      </c>
      <c r="F4630" t="s">
        <v>17821</v>
      </c>
      <c r="G4630" t="str">
        <f t="shared" ref="G4630:G4634" si="2126">"("&amp;D4630&amp;","&amp;F4630&amp;")"</f>
        <v>(Shan Minqi ,PERSON)</v>
      </c>
    </row>
    <row r="4631" spans="1:11" ht="16.5" customHeight="1" x14ac:dyDescent="0.25">
      <c r="A4631" t="s">
        <v>4694</v>
      </c>
      <c r="B4631">
        <v>112</v>
      </c>
      <c r="C4631" t="str">
        <f t="shared" si="2125"/>
        <v>[(Shanghai iResearch Co., Ltd. ,ORG)]</v>
      </c>
      <c r="D4631" t="s">
        <v>15940</v>
      </c>
      <c r="E4631">
        <f t="shared" si="2124"/>
        <v>29</v>
      </c>
      <c r="F4631" t="s">
        <v>17887</v>
      </c>
      <c r="G4631" t="str">
        <f t="shared" si="2126"/>
        <v>(Shanghai iResearch Co., Ltd. ,ORG)</v>
      </c>
    </row>
    <row r="4632" spans="1:11" ht="16.5" customHeight="1" x14ac:dyDescent="0.25">
      <c r="A4632" t="s">
        <v>1903</v>
      </c>
      <c r="B4632">
        <v>112</v>
      </c>
      <c r="C4632" t="str">
        <f>"["&amp;G4632&amp;K4632&amp;"]"</f>
        <v>[(Sole Listing Agent,TITLE)( Citigroup Global Markets Asia Limited ,ORG)]</v>
      </c>
      <c r="D4632" t="s">
        <v>14776</v>
      </c>
      <c r="E4632">
        <f t="shared" si="2124"/>
        <v>18</v>
      </c>
      <c r="F4632" t="s">
        <v>11314</v>
      </c>
      <c r="G4632" t="str">
        <f t="shared" si="2126"/>
        <v>(Sole Listing Agent,TITLE)</v>
      </c>
      <c r="H4632" t="s">
        <v>16629</v>
      </c>
      <c r="I4632">
        <f t="shared" ref="I4632" si="2127">LEN(H4632)</f>
        <v>39</v>
      </c>
      <c r="J4632" t="s">
        <v>17887</v>
      </c>
      <c r="K4632" t="str">
        <f>"("&amp;H4632&amp;","&amp;J4632&amp;")"</f>
        <v>( Citigroup Global Markets Asia Limited ,ORG)</v>
      </c>
    </row>
    <row r="4633" spans="1:11" ht="16.5" customHeight="1" x14ac:dyDescent="0.25">
      <c r="A4633" t="s">
        <v>7600</v>
      </c>
      <c r="B4633">
        <v>112</v>
      </c>
      <c r="C4633" t="str">
        <f t="shared" ref="C4633:C4634" si="2128">"["&amp;G4633&amp;"]"</f>
        <v>[(Standard Chartered Bank (Hong Kong) Limited,ORG)]</v>
      </c>
      <c r="D4633" t="s">
        <v>46</v>
      </c>
      <c r="E4633">
        <f t="shared" si="2124"/>
        <v>43</v>
      </c>
      <c r="F4633" t="s">
        <v>17756</v>
      </c>
      <c r="G4633" t="str">
        <f t="shared" si="2126"/>
        <v>(Standard Chartered Bank (Hong Kong) Limited,ORG)</v>
      </c>
    </row>
    <row r="4634" spans="1:11" ht="16.5" customHeight="1" x14ac:dyDescent="0.25">
      <c r="A4634" t="s">
        <v>10258</v>
      </c>
      <c r="B4634">
        <v>112</v>
      </c>
      <c r="C4634" t="str">
        <f t="shared" si="2128"/>
        <v>[(Standard Chartered Bank (Hong Kong) Limited,ORG)]</v>
      </c>
      <c r="D4634" t="s">
        <v>46</v>
      </c>
      <c r="E4634">
        <f t="shared" si="2124"/>
        <v>43</v>
      </c>
      <c r="F4634" t="s">
        <v>17756</v>
      </c>
      <c r="G4634" t="str">
        <f t="shared" si="2126"/>
        <v>(Standard Chartered Bank (Hong Kong) Limited,ORG)</v>
      </c>
    </row>
    <row r="4635" spans="1:11" ht="16.5" customHeight="1" x14ac:dyDescent="0.25">
      <c r="A4635" t="s">
        <v>10103</v>
      </c>
      <c r="B4635">
        <v>112</v>
      </c>
    </row>
    <row r="4636" spans="1:11" ht="16.5" customHeight="1" x14ac:dyDescent="0.25">
      <c r="A4636" t="s">
        <v>7965</v>
      </c>
      <c r="B4636">
        <v>112</v>
      </c>
      <c r="C4636" t="str">
        <f t="shared" ref="C4636:C4639" si="2129">"["&amp;G4636&amp;"]"</f>
        <v>[(Wang Jiaan ,PERSON)]</v>
      </c>
      <c r="D4636" t="s">
        <v>13217</v>
      </c>
      <c r="E4636">
        <f t="shared" si="2124"/>
        <v>11</v>
      </c>
      <c r="F4636" t="s">
        <v>11322</v>
      </c>
      <c r="G4636" t="str">
        <f t="shared" ref="G4636:G4639" si="2130">"("&amp;D4636&amp;","&amp;F4636&amp;")"</f>
        <v>(Wang Jiaan ,PERSON)</v>
      </c>
    </row>
    <row r="4637" spans="1:11" ht="16.5" customHeight="1" x14ac:dyDescent="0.25">
      <c r="A4637" t="s">
        <v>3056</v>
      </c>
      <c r="B4637">
        <v>112</v>
      </c>
      <c r="C4637" t="str">
        <f t="shared" si="2129"/>
        <v>[(Wang Xiao ,PERSON)]</v>
      </c>
      <c r="D4637" t="s">
        <v>13218</v>
      </c>
      <c r="E4637">
        <f t="shared" si="2124"/>
        <v>10</v>
      </c>
      <c r="F4637" t="s">
        <v>18051</v>
      </c>
      <c r="G4637" t="str">
        <f t="shared" si="2130"/>
        <v>(Wang Xiao ,PERSON)</v>
      </c>
    </row>
    <row r="4638" spans="1:11" ht="16.5" customHeight="1" x14ac:dyDescent="0.25">
      <c r="A4638" t="s">
        <v>5603</v>
      </c>
      <c r="B4638">
        <v>112</v>
      </c>
      <c r="C4638" t="str">
        <f t="shared" si="2129"/>
        <v>[(ZHAO Junfeng ,PERSON)]</v>
      </c>
      <c r="D4638" t="s">
        <v>13219</v>
      </c>
      <c r="E4638">
        <f t="shared" si="2124"/>
        <v>13</v>
      </c>
      <c r="F4638" t="s">
        <v>17821</v>
      </c>
      <c r="G4638" t="str">
        <f t="shared" si="2130"/>
        <v>(ZHAO Junfeng ,PERSON)</v>
      </c>
    </row>
    <row r="4639" spans="1:11" ht="16.5" customHeight="1" x14ac:dyDescent="0.25">
      <c r="A4639" t="s">
        <v>10273</v>
      </c>
      <c r="B4639">
        <v>112</v>
      </c>
      <c r="C4639" t="str">
        <f t="shared" si="2129"/>
        <v>[(Zhongtai International Securities Limited ,ORG)]</v>
      </c>
      <c r="D4639" t="s">
        <v>13906</v>
      </c>
      <c r="E4639">
        <f t="shared" si="2124"/>
        <v>42</v>
      </c>
      <c r="F4639" t="s">
        <v>17756</v>
      </c>
      <c r="G4639" t="str">
        <f t="shared" si="2130"/>
        <v>(Zhongtai International Securities Limited ,ORG)</v>
      </c>
    </row>
    <row r="4640" spans="1:11" ht="16.5" customHeight="1" x14ac:dyDescent="0.25">
      <c r="A4640" t="s">
        <v>10982</v>
      </c>
      <c r="B4640">
        <v>113</v>
      </c>
    </row>
    <row r="4641" spans="1:20" ht="16.5" customHeight="1" x14ac:dyDescent="0.25">
      <c r="A4641" t="s">
        <v>11273</v>
      </c>
      <c r="B4641">
        <v>113</v>
      </c>
      <c r="C4641" t="str">
        <f t="shared" ref="C4641:C4643" si="2131">"["&amp;G4641&amp;"]"</f>
        <v>[(Andy Wenfeng Li ,PERSON)]</v>
      </c>
      <c r="D4641" t="s">
        <v>13220</v>
      </c>
      <c r="E4641">
        <f t="shared" si="2124"/>
        <v>16</v>
      </c>
      <c r="F4641" t="s">
        <v>17821</v>
      </c>
      <c r="G4641" t="str">
        <f t="shared" ref="G4641:G4645" si="2132">"("&amp;D4641&amp;","&amp;F4641&amp;")"</f>
        <v>(Andy Wenfeng Li ,PERSON)</v>
      </c>
    </row>
    <row r="4642" spans="1:20" ht="16.5" customHeight="1" x14ac:dyDescent="0.25">
      <c r="A4642" t="s">
        <v>3171</v>
      </c>
      <c r="B4642">
        <v>113</v>
      </c>
      <c r="C4642" t="str">
        <f t="shared" si="2131"/>
        <v>[(Shu Jin Law Firm ,ORG)]</v>
      </c>
      <c r="D4642" t="s">
        <v>17194</v>
      </c>
      <c r="E4642">
        <f t="shared" si="2124"/>
        <v>17</v>
      </c>
      <c r="F4642" t="s">
        <v>18024</v>
      </c>
      <c r="G4642" t="str">
        <f t="shared" si="2132"/>
        <v>(Shu Jin Law Firm ,ORG)</v>
      </c>
    </row>
    <row r="4643" spans="1:20" ht="16.5" customHeight="1" x14ac:dyDescent="0.25">
      <c r="A4643" t="s">
        <v>3518</v>
      </c>
      <c r="B4643">
        <v>113</v>
      </c>
      <c r="C4643" t="str">
        <f t="shared" si="2131"/>
        <v>[(Bird &amp; Bird ATMD LLP ,ORG)]</v>
      </c>
      <c r="D4643" t="s">
        <v>17089</v>
      </c>
      <c r="E4643">
        <f t="shared" si="2124"/>
        <v>21</v>
      </c>
      <c r="F4643" t="s">
        <v>17756</v>
      </c>
      <c r="G4643" t="str">
        <f t="shared" si="2132"/>
        <v>(Bird &amp; Bird ATMD LLP ,ORG)</v>
      </c>
    </row>
    <row r="4644" spans="1:20" ht="16.5" customHeight="1" x14ac:dyDescent="0.25">
      <c r="A4644" t="s">
        <v>3946</v>
      </c>
      <c r="B4644">
        <v>113</v>
      </c>
      <c r="C4644" t="str">
        <f>"["&amp;G4644&amp;K4644&amp;N4644&amp;Q4644&amp;T4644&amp;"]"</f>
        <v>[(Audit Committee,TITLE)( Mr. Chiam Soon Chian ,PERSON)(Zhan Shunquan,PERSON)(Mr. Cher Choong Kiak ,PERSON)(Mr. Choo Chih Chien Benjamin,PERSON)]</v>
      </c>
      <c r="D4644" t="s">
        <v>15237</v>
      </c>
      <c r="E4644">
        <f t="shared" si="2124"/>
        <v>15</v>
      </c>
      <c r="F4644" t="s">
        <v>17892</v>
      </c>
      <c r="G4644" t="str">
        <f t="shared" si="2132"/>
        <v>(Audit Committee,TITLE)</v>
      </c>
      <c r="H4644" t="s">
        <v>17474</v>
      </c>
      <c r="I4644">
        <f t="shared" ref="I4644" si="2133">LEN(H4644)</f>
        <v>22</v>
      </c>
      <c r="J4644" t="s">
        <v>17821</v>
      </c>
      <c r="K4644" t="str">
        <f>"("&amp;H4644&amp;","&amp;J4644&amp;")"</f>
        <v>( Mr. Chiam Soon Chian ,PERSON)</v>
      </c>
      <c r="L4644" t="s">
        <v>17449</v>
      </c>
      <c r="M4644" t="s">
        <v>17821</v>
      </c>
      <c r="N4644" t="str">
        <f>"("&amp;L4644&amp;","&amp;M4644&amp;")"</f>
        <v>(Zhan Shunquan,PERSON)</v>
      </c>
      <c r="O4644" t="s">
        <v>17496</v>
      </c>
      <c r="P4644" t="s">
        <v>17821</v>
      </c>
      <c r="Q4644" t="str">
        <f t="shared" ref="Q4644" si="2134">"("&amp;O4644&amp;","&amp;P4644&amp;")"</f>
        <v>(Mr. Cher Choong Kiak ,PERSON)</v>
      </c>
      <c r="R4644" t="s">
        <v>17497</v>
      </c>
      <c r="S4644" t="s">
        <v>17821</v>
      </c>
      <c r="T4644" t="str">
        <f t="shared" ref="T4644" si="2135">"("&amp;R4644&amp;","&amp;S4644&amp;")"</f>
        <v>(Mr. Choo Chih Chien Benjamin,PERSON)</v>
      </c>
    </row>
    <row r="4645" spans="1:20" ht="16.5" customHeight="1" x14ac:dyDescent="0.25">
      <c r="A4645" t="s">
        <v>11283</v>
      </c>
      <c r="B4645">
        <v>113</v>
      </c>
      <c r="C4645" t="str">
        <f t="shared" ref="C4645" si="2136">"["&amp;G4645&amp;"]"</f>
        <v>[(Brent Callinicos ,PERSON)]</v>
      </c>
      <c r="D4645" t="s">
        <v>14435</v>
      </c>
      <c r="E4645">
        <f t="shared" si="2124"/>
        <v>17</v>
      </c>
      <c r="F4645" t="s">
        <v>17821</v>
      </c>
      <c r="G4645" t="str">
        <f t="shared" si="2132"/>
        <v>(Brent Callinicos ,PERSON)</v>
      </c>
    </row>
    <row r="4646" spans="1:20" ht="16.5" customHeight="1" x14ac:dyDescent="0.25">
      <c r="A4646" t="s">
        <v>9989</v>
      </c>
      <c r="B4646">
        <v>113</v>
      </c>
    </row>
    <row r="4647" spans="1:20" ht="16.5" customHeight="1" x14ac:dyDescent="0.25">
      <c r="A4647" t="s">
        <v>4766</v>
      </c>
      <c r="B4647">
        <v>113</v>
      </c>
      <c r="C4647" t="str">
        <f t="shared" ref="C4647:C4649" si="2137">"["&amp;G4647&amp;"]"</f>
        <v>[(Cheng Haitao ,PERSON)]</v>
      </c>
      <c r="D4647" t="s">
        <v>13221</v>
      </c>
      <c r="E4647">
        <f t="shared" si="2124"/>
        <v>13</v>
      </c>
      <c r="F4647" t="s">
        <v>17821</v>
      </c>
      <c r="G4647" t="str">
        <f t="shared" ref="G4647:G4710" si="2138">"("&amp;D4647&amp;","&amp;F4647&amp;")"</f>
        <v>(Cheng Haitao ,PERSON)</v>
      </c>
    </row>
    <row r="4648" spans="1:20" ht="16.5" customHeight="1" x14ac:dyDescent="0.25">
      <c r="A4648" t="s">
        <v>1700</v>
      </c>
      <c r="B4648">
        <v>113</v>
      </c>
      <c r="C4648" t="str">
        <f t="shared" si="2137"/>
        <v>[(Forwin Securities Group Limited ,ORG)]</v>
      </c>
      <c r="D4648" t="s">
        <v>14775</v>
      </c>
      <c r="E4648">
        <f t="shared" si="2124"/>
        <v>32</v>
      </c>
      <c r="F4648" t="s">
        <v>17756</v>
      </c>
      <c r="G4648" t="str">
        <f t="shared" si="2138"/>
        <v>(Forwin Securities Group Limited ,ORG)</v>
      </c>
    </row>
    <row r="4649" spans="1:20" ht="16.5" customHeight="1" x14ac:dyDescent="0.25">
      <c r="A4649" t="s">
        <v>6711</v>
      </c>
      <c r="B4649">
        <v>113</v>
      </c>
      <c r="C4649" t="str">
        <f t="shared" si="2137"/>
        <v>[(Hong Kong Securities Limited ,ORG)]</v>
      </c>
      <c r="D4649" t="s">
        <v>14777</v>
      </c>
      <c r="E4649">
        <f t="shared" si="2124"/>
        <v>29</v>
      </c>
      <c r="F4649" t="s">
        <v>17756</v>
      </c>
      <c r="G4649" t="str">
        <f t="shared" si="2138"/>
        <v>(Hong Kong Securities Limited ,ORG)</v>
      </c>
    </row>
    <row r="4650" spans="1:20" ht="16.5" customHeight="1" x14ac:dyDescent="0.25">
      <c r="A4650" t="s">
        <v>6118</v>
      </c>
      <c r="B4650">
        <v>113</v>
      </c>
      <c r="C4650" t="str">
        <f t="shared" ref="C4650:C4651" si="2139">"["&amp;G4650&amp;K4650&amp;"]"</f>
        <v>[(Independent property valuer ,TITLE)(Cushman &amp; Wakefield VHS Pte. Ltd. ,ORG)]</v>
      </c>
      <c r="D4650" t="s">
        <v>14598</v>
      </c>
      <c r="E4650">
        <f t="shared" si="2124"/>
        <v>28</v>
      </c>
      <c r="F4650" t="s">
        <v>17892</v>
      </c>
      <c r="G4650" t="str">
        <f t="shared" si="2138"/>
        <v>(Independent property valuer ,TITLE)</v>
      </c>
      <c r="H4650" t="s">
        <v>17714</v>
      </c>
      <c r="I4650">
        <f t="shared" ref="I4650:I4651" si="2140">LEN(H4650)</f>
        <v>34</v>
      </c>
      <c r="J4650" t="s">
        <v>17928</v>
      </c>
      <c r="K4650" t="str">
        <f t="shared" ref="K4650:K4651" si="2141">"("&amp;H4650&amp;","&amp;J4650&amp;")"</f>
        <v>(Cushman &amp; Wakefield VHS Pte. Ltd. ,ORG)</v>
      </c>
    </row>
    <row r="4651" spans="1:20" ht="16.5" customHeight="1" x14ac:dyDescent="0.25">
      <c r="A4651" t="s">
        <v>10025</v>
      </c>
      <c r="B4651">
        <v>113</v>
      </c>
      <c r="C4651" t="str">
        <f t="shared" si="2139"/>
        <v>[(Industry consultant ,TITLE)(China Index Academy ,ORG)]</v>
      </c>
      <c r="D4651" t="s">
        <v>13935</v>
      </c>
      <c r="E4651">
        <f t="shared" si="2124"/>
        <v>20</v>
      </c>
      <c r="F4651" t="s">
        <v>11314</v>
      </c>
      <c r="G4651" t="str">
        <f t="shared" si="2138"/>
        <v>(Industry consultant ,TITLE)</v>
      </c>
      <c r="H4651" t="s">
        <v>16351</v>
      </c>
      <c r="I4651">
        <f t="shared" si="2140"/>
        <v>20</v>
      </c>
      <c r="J4651" t="s">
        <v>18011</v>
      </c>
      <c r="K4651" t="str">
        <f t="shared" si="2141"/>
        <v>(China Index Academy ,ORG)</v>
      </c>
    </row>
    <row r="4652" spans="1:20" ht="16.5" customHeight="1" x14ac:dyDescent="0.25">
      <c r="A4652" t="s">
        <v>1967</v>
      </c>
      <c r="B4652">
        <v>113</v>
      </c>
      <c r="C4652" t="str">
        <f t="shared" ref="C4652" si="2142">"["&amp;G4652&amp;"]"</f>
        <v>[(Intertrust Corporate Services (Cayman) Limited,ORG)]</v>
      </c>
      <c r="D4652" t="s">
        <v>15865</v>
      </c>
      <c r="E4652">
        <f t="shared" si="2124"/>
        <v>46</v>
      </c>
      <c r="F4652" t="s">
        <v>17756</v>
      </c>
      <c r="G4652" t="str">
        <f t="shared" si="2138"/>
        <v>(Intertrust Corporate Services (Cayman) Limited,ORG)</v>
      </c>
    </row>
    <row r="4653" spans="1:20" ht="16.5" customHeight="1" x14ac:dyDescent="0.25">
      <c r="A4653" t="s">
        <v>5699</v>
      </c>
      <c r="B4653">
        <v>113</v>
      </c>
      <c r="C4653" t="str">
        <f t="shared" ref="C4653:C4656" si="2143">"["&amp;G4653&amp;K4653&amp;"]"</f>
        <v>[(Joint Bookrunners,TITLE)( ABCI Capital Limited,ORG)]</v>
      </c>
      <c r="D4653" t="s">
        <v>473</v>
      </c>
      <c r="E4653">
        <f t="shared" si="2124"/>
        <v>17</v>
      </c>
      <c r="F4653" t="s">
        <v>17892</v>
      </c>
      <c r="G4653" t="str">
        <f t="shared" si="2138"/>
        <v>(Joint Bookrunners,TITLE)</v>
      </c>
      <c r="H4653" t="s">
        <v>14822</v>
      </c>
      <c r="I4653">
        <f t="shared" ref="I4653:I4655" si="2144">LEN(H4653)</f>
        <v>21</v>
      </c>
      <c r="J4653" t="s">
        <v>17887</v>
      </c>
      <c r="K4653" t="str">
        <f t="shared" ref="K4653:K4656" si="2145">"("&amp;H4653&amp;","&amp;J4653&amp;")"</f>
        <v>( ABCI Capital Limited,ORG)</v>
      </c>
    </row>
    <row r="4654" spans="1:20" ht="16.5" customHeight="1" x14ac:dyDescent="0.25">
      <c r="A4654" t="s">
        <v>1702</v>
      </c>
      <c r="B4654">
        <v>113</v>
      </c>
      <c r="C4654" t="str">
        <f t="shared" si="2143"/>
        <v>[(Joint Bookrunners,TITLE)( CMBC Securities Company Limited ,ORG)]</v>
      </c>
      <c r="D4654" t="s">
        <v>473</v>
      </c>
      <c r="E4654">
        <f t="shared" si="2124"/>
        <v>17</v>
      </c>
      <c r="F4654" t="s">
        <v>11314</v>
      </c>
      <c r="G4654" t="str">
        <f t="shared" si="2138"/>
        <v>(Joint Bookrunners,TITLE)</v>
      </c>
      <c r="H4654" t="s">
        <v>16849</v>
      </c>
      <c r="I4654">
        <f t="shared" si="2144"/>
        <v>33</v>
      </c>
      <c r="J4654" t="s">
        <v>17891</v>
      </c>
      <c r="K4654" t="str">
        <f t="shared" si="2145"/>
        <v>( CMBC Securities Company Limited ,ORG)</v>
      </c>
    </row>
    <row r="4655" spans="1:20" ht="16.5" customHeight="1" x14ac:dyDescent="0.25">
      <c r="A4655" t="s">
        <v>14430</v>
      </c>
      <c r="B4655">
        <v>113</v>
      </c>
      <c r="C4655" t="str">
        <f t="shared" si="2143"/>
        <v>[(Joint company secretaries,TITLE)( Mr. Chen Chunyang ,PERSON)]</v>
      </c>
      <c r="D4655" t="s">
        <v>14183</v>
      </c>
      <c r="E4655">
        <f t="shared" si="2124"/>
        <v>25</v>
      </c>
      <c r="F4655" t="s">
        <v>17892</v>
      </c>
      <c r="G4655" t="str">
        <f t="shared" si="2138"/>
        <v>(Joint company secretaries,TITLE)</v>
      </c>
      <c r="H4655" t="s">
        <v>16801</v>
      </c>
      <c r="I4655">
        <f t="shared" si="2144"/>
        <v>19</v>
      </c>
      <c r="J4655" t="s">
        <v>18012</v>
      </c>
      <c r="K4655" t="str">
        <f t="shared" si="2145"/>
        <v>( Mr. Chen Chunyang ,PERSON)</v>
      </c>
    </row>
    <row r="4656" spans="1:20" ht="16.5" customHeight="1" x14ac:dyDescent="0.25">
      <c r="A4656" t="s">
        <v>10017</v>
      </c>
      <c r="B4656">
        <v>113</v>
      </c>
      <c r="C4656" t="str">
        <f t="shared" si="2143"/>
        <v>[(Joint Lead Managers,TITLE)( CCB International Capital Limited ,ORG)]</v>
      </c>
      <c r="D4656" t="s">
        <v>373</v>
      </c>
      <c r="E4656">
        <f t="shared" si="2124"/>
        <v>19</v>
      </c>
      <c r="F4656" t="s">
        <v>11314</v>
      </c>
      <c r="G4656" t="str">
        <f t="shared" si="2138"/>
        <v>(Joint Lead Managers,TITLE)</v>
      </c>
      <c r="H4656" t="s">
        <v>16564</v>
      </c>
      <c r="I4656">
        <f t="shared" ref="I4656" si="2146">LEN(H4656)</f>
        <v>35</v>
      </c>
      <c r="J4656" t="s">
        <v>17887</v>
      </c>
      <c r="K4656" t="str">
        <f t="shared" si="2145"/>
        <v>( CCB International Capital Limited ,ORG)</v>
      </c>
    </row>
    <row r="4657" spans="1:7" ht="16.5" customHeight="1" x14ac:dyDescent="0.25">
      <c r="A4657" t="s">
        <v>5368</v>
      </c>
      <c r="B4657">
        <v>113</v>
      </c>
      <c r="C4657" t="str">
        <f t="shared" ref="C4657:C4696" si="2147">"["&amp;G4657&amp;"]"</f>
        <v>[(Jones Lang LaSalle Corporate Appraisal and Advisory Limited ,ORG)]</v>
      </c>
      <c r="D4657" t="s">
        <v>14407</v>
      </c>
      <c r="E4657">
        <f t="shared" si="2124"/>
        <v>60</v>
      </c>
      <c r="F4657" t="s">
        <v>17764</v>
      </c>
      <c r="G4657" t="str">
        <f t="shared" si="2138"/>
        <v>(Jones Lang LaSalle Corporate Appraisal and Advisory Limited ,ORG)</v>
      </c>
    </row>
    <row r="4658" spans="1:7" ht="16.5" customHeight="1" x14ac:dyDescent="0.25">
      <c r="A4658" t="s">
        <v>4793</v>
      </c>
      <c r="B4658">
        <v>113</v>
      </c>
      <c r="C4658" t="str">
        <f t="shared" si="2147"/>
        <v>[(Li Chunling ,PERSON)]</v>
      </c>
      <c r="D4658" t="s">
        <v>13222</v>
      </c>
      <c r="E4658">
        <f t="shared" si="2124"/>
        <v>12</v>
      </c>
      <c r="F4658" t="s">
        <v>17821</v>
      </c>
      <c r="G4658" t="str">
        <f t="shared" si="2138"/>
        <v>(Li Chunling ,PERSON)</v>
      </c>
    </row>
    <row r="4659" spans="1:7" ht="16.5" customHeight="1" x14ac:dyDescent="0.25">
      <c r="A4659" t="s">
        <v>3061</v>
      </c>
      <c r="B4659">
        <v>113</v>
      </c>
      <c r="C4659" t="str">
        <f t="shared" si="2147"/>
        <v>[(Li Yuanfu ,PERSON)]</v>
      </c>
      <c r="D4659" t="s">
        <v>13223</v>
      </c>
      <c r="E4659">
        <f t="shared" si="2124"/>
        <v>10</v>
      </c>
      <c r="F4659" t="s">
        <v>18051</v>
      </c>
      <c r="G4659" t="str">
        <f t="shared" si="2138"/>
        <v>(Li Yuanfu ,PERSON)</v>
      </c>
    </row>
    <row r="4660" spans="1:7" ht="16.5" customHeight="1" x14ac:dyDescent="0.25">
      <c r="A4660" t="s">
        <v>5600</v>
      </c>
      <c r="B4660">
        <v>113</v>
      </c>
      <c r="C4660" t="str">
        <f t="shared" si="2147"/>
        <v>[(LIANG Junhua ,PERSON)]</v>
      </c>
      <c r="D4660" t="s">
        <v>13224</v>
      </c>
      <c r="E4660">
        <f t="shared" si="2124"/>
        <v>13</v>
      </c>
      <c r="F4660" t="s">
        <v>17821</v>
      </c>
      <c r="G4660" t="str">
        <f t="shared" si="2138"/>
        <v>(LIANG Junhua ,PERSON)</v>
      </c>
    </row>
    <row r="4661" spans="1:7" ht="16.5" customHeight="1" x14ac:dyDescent="0.25">
      <c r="A4661" t="s">
        <v>9560</v>
      </c>
      <c r="B4661">
        <v>113</v>
      </c>
      <c r="C4661" t="str">
        <f t="shared" si="2147"/>
        <v>[(LIN Zhaohong ,PERSON)]</v>
      </c>
      <c r="D4661" t="s">
        <v>13225</v>
      </c>
      <c r="E4661">
        <f t="shared" si="2124"/>
        <v>13</v>
      </c>
      <c r="F4661" t="s">
        <v>17821</v>
      </c>
      <c r="G4661" t="str">
        <f t="shared" si="2138"/>
        <v>(LIN Zhaohong ,PERSON)</v>
      </c>
    </row>
    <row r="4662" spans="1:7" ht="16.5" customHeight="1" x14ac:dyDescent="0.25">
      <c r="A4662" t="s">
        <v>7552</v>
      </c>
      <c r="B4662">
        <v>113</v>
      </c>
      <c r="C4662" t="str">
        <f t="shared" si="2147"/>
        <v>[(Liu Jiang ,PERSON)]</v>
      </c>
      <c r="D4662" t="s">
        <v>13226</v>
      </c>
      <c r="E4662">
        <f t="shared" si="2124"/>
        <v>10</v>
      </c>
      <c r="F4662" t="s">
        <v>18051</v>
      </c>
      <c r="G4662" t="str">
        <f t="shared" si="2138"/>
        <v>(Liu Jiang ,PERSON)</v>
      </c>
    </row>
    <row r="4663" spans="1:7" ht="16.5" customHeight="1" x14ac:dyDescent="0.25">
      <c r="A4663" t="s">
        <v>9815</v>
      </c>
      <c r="B4663">
        <v>113</v>
      </c>
      <c r="C4663" t="str">
        <f t="shared" si="2147"/>
        <v>[(Lu Yuan ,PERSON)]</v>
      </c>
      <c r="D4663" t="s">
        <v>13227</v>
      </c>
      <c r="E4663">
        <f t="shared" si="2124"/>
        <v>8</v>
      </c>
      <c r="F4663" t="s">
        <v>18050</v>
      </c>
      <c r="G4663" t="str">
        <f t="shared" si="2138"/>
        <v>(Lu Yuan ,PERSON)</v>
      </c>
    </row>
    <row r="4664" spans="1:7" ht="16.5" customHeight="1" x14ac:dyDescent="0.25">
      <c r="A4664" t="s">
        <v>5018</v>
      </c>
      <c r="B4664">
        <v>113</v>
      </c>
      <c r="C4664" t="str">
        <f t="shared" si="2147"/>
        <v>[(Mazars CPA Limited ,ORG)]</v>
      </c>
      <c r="D4664" t="s">
        <v>14778</v>
      </c>
      <c r="E4664">
        <f t="shared" si="2124"/>
        <v>19</v>
      </c>
      <c r="F4664" t="s">
        <v>17756</v>
      </c>
      <c r="G4664" t="str">
        <f t="shared" si="2138"/>
        <v>(Mazars CPA Limited ,ORG)</v>
      </c>
    </row>
    <row r="4665" spans="1:7" ht="16.5" customHeight="1" x14ac:dyDescent="0.25">
      <c r="A4665" t="s">
        <v>4368</v>
      </c>
      <c r="B4665">
        <v>113</v>
      </c>
      <c r="C4665" t="str">
        <f t="shared" si="2147"/>
        <v>[(Morgan Stanley &amp; Co. International plc ,ORG)]</v>
      </c>
      <c r="D4665" t="s">
        <v>16116</v>
      </c>
      <c r="E4665">
        <f t="shared" si="2124"/>
        <v>39</v>
      </c>
      <c r="F4665" t="s">
        <v>17887</v>
      </c>
      <c r="G4665" t="str">
        <f t="shared" si="2138"/>
        <v>(Morgan Stanley &amp; Co. International plc ,ORG)</v>
      </c>
    </row>
    <row r="4666" spans="1:7" ht="16.5" customHeight="1" x14ac:dyDescent="0.25">
      <c r="A4666" t="s">
        <v>9726</v>
      </c>
      <c r="B4666">
        <v>113</v>
      </c>
      <c r="C4666" t="str">
        <f t="shared" si="2147"/>
        <v>[(Mr. Chan Wai Kin ,PERSON)]</v>
      </c>
      <c r="D4666" t="s">
        <v>13228</v>
      </c>
      <c r="E4666">
        <f t="shared" si="2124"/>
        <v>17</v>
      </c>
      <c r="F4666" t="s">
        <v>11322</v>
      </c>
      <c r="G4666" t="str">
        <f t="shared" si="2138"/>
        <v>(Mr. Chan Wai Kin ,PERSON)</v>
      </c>
    </row>
    <row r="4667" spans="1:7" ht="16.5" customHeight="1" x14ac:dyDescent="0.25">
      <c r="A4667" t="s">
        <v>9616</v>
      </c>
      <c r="B4667">
        <v>113</v>
      </c>
      <c r="C4667" t="str">
        <f t="shared" si="2147"/>
        <v>[(Mr. Chen Rui ,PERSON)]</v>
      </c>
      <c r="D4667" t="s">
        <v>13229</v>
      </c>
      <c r="E4667">
        <f t="shared" si="2124"/>
        <v>13</v>
      </c>
      <c r="F4667" t="s">
        <v>17821</v>
      </c>
      <c r="G4667" t="str">
        <f t="shared" si="2138"/>
        <v>(Mr. Chen Rui ,PERSON)</v>
      </c>
    </row>
    <row r="4668" spans="1:7" ht="16.5" customHeight="1" x14ac:dyDescent="0.25">
      <c r="A4668" t="s">
        <v>5574</v>
      </c>
      <c r="B4668">
        <v>113</v>
      </c>
      <c r="C4668" t="str">
        <f t="shared" si="2147"/>
        <v>[(Mr. Chu Hoe Tin ,PERSON)]</v>
      </c>
      <c r="D4668" t="s">
        <v>13230</v>
      </c>
      <c r="E4668">
        <f t="shared" si="2124"/>
        <v>16</v>
      </c>
      <c r="F4668" t="s">
        <v>11322</v>
      </c>
      <c r="G4668" t="str">
        <f t="shared" si="2138"/>
        <v>(Mr. Chu Hoe Tin ,PERSON)</v>
      </c>
    </row>
    <row r="4669" spans="1:7" ht="16.5" customHeight="1" x14ac:dyDescent="0.25">
      <c r="A4669" t="s">
        <v>3297</v>
      </c>
      <c r="B4669">
        <v>113</v>
      </c>
      <c r="C4669" t="str">
        <f t="shared" si="2147"/>
        <v>[(Mr. DING Dade ,PERSON)]</v>
      </c>
      <c r="D4669" t="s">
        <v>13231</v>
      </c>
      <c r="E4669">
        <f t="shared" si="2124"/>
        <v>14</v>
      </c>
      <c r="F4669" t="s">
        <v>17821</v>
      </c>
      <c r="G4669" t="str">
        <f t="shared" si="2138"/>
        <v>(Mr. DING Dade ,PERSON)</v>
      </c>
    </row>
    <row r="4670" spans="1:7" ht="16.5" customHeight="1" x14ac:dyDescent="0.25">
      <c r="A4670" t="s">
        <v>7196</v>
      </c>
      <c r="B4670">
        <v>113</v>
      </c>
      <c r="C4670" t="str">
        <f t="shared" si="2147"/>
        <v>[(Mr. Fan Chun Wah, Andrew ,PERSON)]</v>
      </c>
      <c r="D4670" t="s">
        <v>13232</v>
      </c>
      <c r="E4670">
        <f t="shared" si="2124"/>
        <v>25</v>
      </c>
      <c r="F4670" t="s">
        <v>17782</v>
      </c>
      <c r="G4670" t="str">
        <f t="shared" si="2138"/>
        <v>(Mr. Fan Chun Wah, Andrew ,PERSON)</v>
      </c>
    </row>
    <row r="4671" spans="1:7" ht="16.5" customHeight="1" x14ac:dyDescent="0.25">
      <c r="A4671" t="s">
        <v>10321</v>
      </c>
      <c r="B4671">
        <v>113</v>
      </c>
      <c r="C4671" t="str">
        <f t="shared" si="2147"/>
        <v>[(Mr. Fu Chun Keung ,PERSON)]</v>
      </c>
      <c r="D4671" t="s">
        <v>13233</v>
      </c>
      <c r="E4671">
        <f t="shared" si="2124"/>
        <v>18</v>
      </c>
      <c r="F4671" t="s">
        <v>17821</v>
      </c>
      <c r="G4671" t="str">
        <f t="shared" si="2138"/>
        <v>(Mr. Fu Chun Keung ,PERSON)</v>
      </c>
    </row>
    <row r="4672" spans="1:7" ht="16.5" customHeight="1" x14ac:dyDescent="0.25">
      <c r="A4672" t="s">
        <v>2764</v>
      </c>
      <c r="B4672">
        <v>113</v>
      </c>
      <c r="C4672" t="str">
        <f t="shared" si="2147"/>
        <v>[(Mr. Huang Youliang ,PERSON)]</v>
      </c>
      <c r="D4672" t="s">
        <v>13234</v>
      </c>
      <c r="E4672">
        <f t="shared" si="2124"/>
        <v>19</v>
      </c>
      <c r="F4672" t="s">
        <v>17821</v>
      </c>
      <c r="G4672" t="str">
        <f t="shared" si="2138"/>
        <v>(Mr. Huang Youliang ,PERSON)</v>
      </c>
    </row>
    <row r="4673" spans="1:7" ht="16.5" customHeight="1" x14ac:dyDescent="0.25">
      <c r="A4673" t="s">
        <v>3945</v>
      </c>
      <c r="B4673">
        <v>113</v>
      </c>
      <c r="C4673" t="str">
        <f t="shared" si="2147"/>
        <v>[(Mr. Hwang Hau-zen ,PERSON)]</v>
      </c>
      <c r="D4673" t="s">
        <v>14391</v>
      </c>
      <c r="E4673">
        <f t="shared" si="2124"/>
        <v>18</v>
      </c>
      <c r="F4673" t="s">
        <v>17821</v>
      </c>
      <c r="G4673" t="str">
        <f t="shared" si="2138"/>
        <v>(Mr. Hwang Hau-zen ,PERSON)</v>
      </c>
    </row>
    <row r="4674" spans="1:7" ht="16.5" customHeight="1" x14ac:dyDescent="0.25">
      <c r="A4674" t="s">
        <v>6492</v>
      </c>
      <c r="B4674">
        <v>113</v>
      </c>
      <c r="C4674" t="str">
        <f t="shared" si="2147"/>
        <v>[(Mr. Lee Kin Kee,PERSON)]</v>
      </c>
      <c r="D4674" t="s">
        <v>13235</v>
      </c>
      <c r="E4674">
        <f t="shared" si="2124"/>
        <v>15</v>
      </c>
      <c r="F4674" t="s">
        <v>17821</v>
      </c>
      <c r="G4674" t="str">
        <f t="shared" si="2138"/>
        <v>(Mr. Lee Kin Kee,PERSON)</v>
      </c>
    </row>
    <row r="4675" spans="1:7" ht="16.5" customHeight="1" x14ac:dyDescent="0.25">
      <c r="A4675" t="s">
        <v>9740</v>
      </c>
      <c r="B4675">
        <v>113</v>
      </c>
      <c r="C4675" t="str">
        <f t="shared" si="2147"/>
        <v>[(Mr. Lei Kin Keong ,PERSON)]</v>
      </c>
      <c r="D4675" t="s">
        <v>13236</v>
      </c>
      <c r="E4675">
        <f t="shared" ref="E4675:E4738" si="2148">LEN(D4675)</f>
        <v>18</v>
      </c>
      <c r="F4675" t="s">
        <v>17821</v>
      </c>
      <c r="G4675" t="str">
        <f t="shared" si="2138"/>
        <v>(Mr. Lei Kin Keong ,PERSON)</v>
      </c>
    </row>
    <row r="4676" spans="1:7" ht="16.5" customHeight="1" x14ac:dyDescent="0.25">
      <c r="A4676" t="s">
        <v>1273</v>
      </c>
      <c r="B4676">
        <v>113</v>
      </c>
      <c r="C4676" t="str">
        <f t="shared" si="2147"/>
        <v>[(Mr. Li Yaruixin ,PERSON)]</v>
      </c>
      <c r="D4676" t="s">
        <v>13237</v>
      </c>
      <c r="E4676">
        <f t="shared" si="2148"/>
        <v>16</v>
      </c>
      <c r="F4676" t="s">
        <v>11322</v>
      </c>
      <c r="G4676" t="str">
        <f t="shared" si="2138"/>
        <v>(Mr. Li Yaruixin ,PERSON)</v>
      </c>
    </row>
    <row r="4677" spans="1:7" ht="16.5" customHeight="1" x14ac:dyDescent="0.25">
      <c r="A4677" t="s">
        <v>3715</v>
      </c>
      <c r="B4677">
        <v>113</v>
      </c>
      <c r="C4677" t="str">
        <f t="shared" si="2147"/>
        <v>[(Mr. LI Yeji ,PERSON)]</v>
      </c>
      <c r="D4677" t="s">
        <v>13238</v>
      </c>
      <c r="E4677">
        <f t="shared" si="2148"/>
        <v>12</v>
      </c>
      <c r="F4677" t="s">
        <v>17821</v>
      </c>
      <c r="G4677" t="str">
        <f t="shared" si="2138"/>
        <v>(Mr. LI Yeji ,PERSON)</v>
      </c>
    </row>
    <row r="4678" spans="1:7" ht="16.5" customHeight="1" x14ac:dyDescent="0.25">
      <c r="A4678" t="s">
        <v>3421</v>
      </c>
      <c r="B4678">
        <v>113</v>
      </c>
      <c r="C4678" t="str">
        <f t="shared" si="2147"/>
        <v>[(Mr. Mai Boliang ,PERSON)]</v>
      </c>
      <c r="D4678" t="s">
        <v>13239</v>
      </c>
      <c r="E4678">
        <f t="shared" si="2148"/>
        <v>16</v>
      </c>
      <c r="F4678" t="s">
        <v>11322</v>
      </c>
      <c r="G4678" t="str">
        <f t="shared" si="2138"/>
        <v>(Mr. Mai Boliang ,PERSON)</v>
      </c>
    </row>
    <row r="4679" spans="1:7" ht="16.5" customHeight="1" x14ac:dyDescent="0.25">
      <c r="A4679" t="s">
        <v>2773</v>
      </c>
      <c r="B4679">
        <v>113</v>
      </c>
      <c r="C4679" t="str">
        <f t="shared" si="2147"/>
        <v>[(Mr. Ng Jack Ho Wan ,PERSON)]</v>
      </c>
      <c r="D4679" t="s">
        <v>13240</v>
      </c>
      <c r="E4679">
        <f t="shared" si="2148"/>
        <v>19</v>
      </c>
      <c r="F4679" t="s">
        <v>17821</v>
      </c>
      <c r="G4679" t="str">
        <f t="shared" si="2138"/>
        <v>(Mr. Ng Jack Ho Wan ,PERSON)</v>
      </c>
    </row>
    <row r="4680" spans="1:7" ht="16.5" customHeight="1" x14ac:dyDescent="0.25">
      <c r="A4680" t="s">
        <v>9196</v>
      </c>
      <c r="B4680">
        <v>113</v>
      </c>
      <c r="C4680" t="str">
        <f t="shared" si="2147"/>
        <v>[(Mr. Tao Muming ,PERSON)]</v>
      </c>
      <c r="D4680" t="s">
        <v>13241</v>
      </c>
      <c r="E4680">
        <f t="shared" si="2148"/>
        <v>15</v>
      </c>
      <c r="F4680" t="s">
        <v>17821</v>
      </c>
      <c r="G4680" t="str">
        <f t="shared" si="2138"/>
        <v>(Mr. Tao Muming ,PERSON)</v>
      </c>
    </row>
    <row r="4681" spans="1:7" ht="16.5" customHeight="1" x14ac:dyDescent="0.25">
      <c r="A4681" t="s">
        <v>3148</v>
      </c>
      <c r="B4681">
        <v>113</v>
      </c>
      <c r="C4681" t="str">
        <f t="shared" si="2147"/>
        <v>[(Mr. Wang Bin ,PERSON)]</v>
      </c>
      <c r="D4681" t="s">
        <v>12512</v>
      </c>
      <c r="E4681">
        <f t="shared" si="2148"/>
        <v>13</v>
      </c>
      <c r="F4681" t="s">
        <v>17821</v>
      </c>
      <c r="G4681" t="str">
        <f t="shared" si="2138"/>
        <v>(Mr. Wang Bin ,PERSON)</v>
      </c>
    </row>
    <row r="4682" spans="1:7" ht="16.5" customHeight="1" x14ac:dyDescent="0.25">
      <c r="A4682" t="s">
        <v>2406</v>
      </c>
      <c r="B4682">
        <v>113</v>
      </c>
      <c r="C4682" t="str">
        <f t="shared" si="2147"/>
        <v>[(Mr. Wei Gao ,PERSON)]</v>
      </c>
      <c r="D4682" t="s">
        <v>11582</v>
      </c>
      <c r="E4682">
        <f t="shared" si="2148"/>
        <v>12</v>
      </c>
      <c r="F4682" t="s">
        <v>17821</v>
      </c>
      <c r="G4682" t="str">
        <f t="shared" si="2138"/>
        <v>(Mr. Wei Gao ,PERSON)</v>
      </c>
    </row>
    <row r="4683" spans="1:7" ht="16.5" customHeight="1" x14ac:dyDescent="0.25">
      <c r="A4683" t="s">
        <v>10560</v>
      </c>
      <c r="B4683">
        <v>113</v>
      </c>
      <c r="C4683" t="str">
        <f t="shared" si="2147"/>
        <v>[(Mr. Wong Kin Yip ,PERSON)]</v>
      </c>
      <c r="D4683" t="s">
        <v>13242</v>
      </c>
      <c r="E4683">
        <f t="shared" si="2148"/>
        <v>17</v>
      </c>
      <c r="F4683" t="s">
        <v>11322</v>
      </c>
      <c r="G4683" t="str">
        <f t="shared" si="2138"/>
        <v>(Mr. Wong Kin Yip ,PERSON)</v>
      </c>
    </row>
    <row r="4684" spans="1:7" ht="16.5" customHeight="1" x14ac:dyDescent="0.25">
      <c r="A4684" t="s">
        <v>4344</v>
      </c>
      <c r="B4684">
        <v>113</v>
      </c>
      <c r="C4684" t="str">
        <f t="shared" si="2147"/>
        <v>[(Mr. Xu Yibin ,PERSON)]</v>
      </c>
      <c r="D4684" t="s">
        <v>13243</v>
      </c>
      <c r="E4684">
        <f t="shared" si="2148"/>
        <v>13</v>
      </c>
      <c r="F4684" t="s">
        <v>17821</v>
      </c>
      <c r="G4684" t="str">
        <f t="shared" si="2138"/>
        <v>(Mr. Xu Yibin ,PERSON)</v>
      </c>
    </row>
    <row r="4685" spans="1:7" ht="16.5" customHeight="1" x14ac:dyDescent="0.25">
      <c r="A4685" t="s">
        <v>715</v>
      </c>
      <c r="B4685">
        <v>113</v>
      </c>
      <c r="C4685" t="str">
        <f t="shared" si="2147"/>
        <v>[(Mr. YU Kwok Kuen Harry ,PERSON)]</v>
      </c>
      <c r="D4685" t="s">
        <v>11659</v>
      </c>
      <c r="E4685">
        <f t="shared" si="2148"/>
        <v>23</v>
      </c>
      <c r="F4685" t="s">
        <v>17782</v>
      </c>
      <c r="G4685" t="str">
        <f t="shared" si="2138"/>
        <v>(Mr. YU Kwok Kuen Harry ,PERSON)</v>
      </c>
    </row>
    <row r="4686" spans="1:7" ht="16.5" customHeight="1" x14ac:dyDescent="0.25">
      <c r="A4686" t="s">
        <v>8603</v>
      </c>
      <c r="B4686">
        <v>113</v>
      </c>
      <c r="C4686" t="str">
        <f t="shared" si="2147"/>
        <v>[(Mr. Zhu Diwu ,PERSON)]</v>
      </c>
      <c r="D4686" t="s">
        <v>13244</v>
      </c>
      <c r="E4686">
        <f t="shared" si="2148"/>
        <v>13</v>
      </c>
      <c r="F4686" t="s">
        <v>17821</v>
      </c>
      <c r="G4686" t="str">
        <f t="shared" si="2138"/>
        <v>(Mr. Zhu Diwu ,PERSON)</v>
      </c>
    </row>
    <row r="4687" spans="1:7" ht="16.5" customHeight="1" x14ac:dyDescent="0.25">
      <c r="A4687" t="s">
        <v>117</v>
      </c>
      <c r="B4687">
        <v>113</v>
      </c>
      <c r="C4687" t="str">
        <f t="shared" si="2147"/>
        <v>[(Ms. Chan Nga Chun ,PERSON)]</v>
      </c>
      <c r="D4687" t="s">
        <v>14395</v>
      </c>
      <c r="E4687">
        <f t="shared" si="2148"/>
        <v>18</v>
      </c>
      <c r="F4687" t="s">
        <v>17821</v>
      </c>
      <c r="G4687" t="str">
        <f t="shared" si="2138"/>
        <v>(Ms. Chan Nga Chun ,PERSON)</v>
      </c>
    </row>
    <row r="4688" spans="1:7" ht="16.5" customHeight="1" x14ac:dyDescent="0.25">
      <c r="A4688" t="s">
        <v>2712</v>
      </c>
      <c r="B4688">
        <v>113</v>
      </c>
      <c r="C4688" t="str">
        <f t="shared" si="2147"/>
        <v>[(Ms. Chen Xiao Ping ,PERSON)]</v>
      </c>
      <c r="D4688" t="s">
        <v>11801</v>
      </c>
      <c r="E4688">
        <f t="shared" si="2148"/>
        <v>19</v>
      </c>
      <c r="F4688" t="s">
        <v>17931</v>
      </c>
      <c r="G4688" t="str">
        <f t="shared" si="2138"/>
        <v>(Ms. Chen Xiao Ping ,PERSON)</v>
      </c>
    </row>
    <row r="4689" spans="1:17" ht="16.5" customHeight="1" x14ac:dyDescent="0.25">
      <c r="A4689" t="s">
        <v>6129</v>
      </c>
      <c r="B4689">
        <v>113</v>
      </c>
      <c r="C4689" t="str">
        <f t="shared" si="2147"/>
        <v>[(Ms. Lee Ming Chu Jade ,PERSON)]</v>
      </c>
      <c r="D4689" t="s">
        <v>13245</v>
      </c>
      <c r="E4689">
        <f t="shared" si="2148"/>
        <v>22</v>
      </c>
      <c r="F4689" t="s">
        <v>17931</v>
      </c>
      <c r="G4689" t="str">
        <f t="shared" si="2138"/>
        <v>(Ms. Lee Ming Chu Jade ,PERSON)</v>
      </c>
    </row>
    <row r="4690" spans="1:17" ht="16.5" customHeight="1" x14ac:dyDescent="0.25">
      <c r="A4690" t="s">
        <v>4249</v>
      </c>
      <c r="B4690">
        <v>113</v>
      </c>
      <c r="C4690" t="str">
        <f t="shared" si="2147"/>
        <v>[(Ms. Leung Suet Wing ,PERSON)]</v>
      </c>
      <c r="D4690" t="s">
        <v>11466</v>
      </c>
      <c r="E4690">
        <f t="shared" si="2148"/>
        <v>20</v>
      </c>
      <c r="F4690" t="s">
        <v>17931</v>
      </c>
      <c r="G4690" t="str">
        <f t="shared" si="2138"/>
        <v>(Ms. Leung Suet Wing ,PERSON)</v>
      </c>
    </row>
    <row r="4691" spans="1:17" ht="16.5" customHeight="1" x14ac:dyDescent="0.25">
      <c r="A4691" t="s">
        <v>5537</v>
      </c>
      <c r="B4691">
        <v>113</v>
      </c>
      <c r="C4691" t="str">
        <f t="shared" si="2147"/>
        <v>[(Ms. Leung Yuk Yi,PERSON)]</v>
      </c>
      <c r="D4691" t="s">
        <v>14396</v>
      </c>
      <c r="E4691">
        <f t="shared" si="2148"/>
        <v>16</v>
      </c>
      <c r="F4691" t="s">
        <v>17821</v>
      </c>
      <c r="G4691" t="str">
        <f t="shared" si="2138"/>
        <v>(Ms. Leung Yuk Yi,PERSON)</v>
      </c>
    </row>
    <row r="4692" spans="1:17" ht="16.5" customHeight="1" x14ac:dyDescent="0.25">
      <c r="A4692" t="s">
        <v>10678</v>
      </c>
      <c r="B4692">
        <v>113</v>
      </c>
      <c r="C4692" t="str">
        <f t="shared" si="2147"/>
        <v>[(Ms. Lin Weishan ,PERSON)]</v>
      </c>
      <c r="D4692" t="s">
        <v>13246</v>
      </c>
      <c r="E4692">
        <f t="shared" si="2148"/>
        <v>16</v>
      </c>
      <c r="F4692" t="s">
        <v>17821</v>
      </c>
      <c r="G4692" t="str">
        <f t="shared" si="2138"/>
        <v>(Ms. Lin Weishan ,PERSON)</v>
      </c>
    </row>
    <row r="4693" spans="1:17" ht="16.5" customHeight="1" x14ac:dyDescent="0.25">
      <c r="A4693" t="s">
        <v>10883</v>
      </c>
      <c r="B4693">
        <v>113</v>
      </c>
      <c r="C4693" t="str">
        <f t="shared" si="2147"/>
        <v>[(Ms. QIAO Huimin ,PERSON)]</v>
      </c>
      <c r="D4693" t="s">
        <v>13247</v>
      </c>
      <c r="E4693">
        <f t="shared" si="2148"/>
        <v>16</v>
      </c>
      <c r="F4693" t="s">
        <v>17821</v>
      </c>
      <c r="G4693" t="str">
        <f t="shared" si="2138"/>
        <v>(Ms. QIAO Huimin ,PERSON)</v>
      </c>
    </row>
    <row r="4694" spans="1:17" ht="16.5" customHeight="1" x14ac:dyDescent="0.25">
      <c r="A4694" t="s">
        <v>5693</v>
      </c>
      <c r="B4694">
        <v>113</v>
      </c>
      <c r="C4694" t="str">
        <f t="shared" si="2147"/>
        <v>[(Ms. WANG Fen ,PERSON)]</v>
      </c>
      <c r="D4694" t="s">
        <v>13248</v>
      </c>
      <c r="E4694">
        <f t="shared" si="2148"/>
        <v>13</v>
      </c>
      <c r="F4694" t="s">
        <v>17821</v>
      </c>
      <c r="G4694" t="str">
        <f t="shared" si="2138"/>
        <v>(Ms. WANG Fen ,PERSON)</v>
      </c>
    </row>
    <row r="4695" spans="1:17" ht="16.5" customHeight="1" x14ac:dyDescent="0.25">
      <c r="A4695" t="s">
        <v>2648</v>
      </c>
      <c r="B4695">
        <v>113</v>
      </c>
      <c r="C4695" t="str">
        <f t="shared" si="2147"/>
        <v>[(Peng Ying,PERSON)]</v>
      </c>
      <c r="D4695" t="s">
        <v>13249</v>
      </c>
      <c r="E4695">
        <f t="shared" si="2148"/>
        <v>9</v>
      </c>
      <c r="F4695" t="s">
        <v>17821</v>
      </c>
      <c r="G4695" t="str">
        <f t="shared" si="2138"/>
        <v>(Peng Ying,PERSON)</v>
      </c>
    </row>
    <row r="4696" spans="1:17" ht="16.5" customHeight="1" x14ac:dyDescent="0.25">
      <c r="A4696" t="s">
        <v>9082</v>
      </c>
      <c r="B4696">
        <v>113</v>
      </c>
      <c r="C4696" t="str">
        <f t="shared" si="2147"/>
        <v>[(Prof. Hong WU ,PERSON)]</v>
      </c>
      <c r="D4696" t="s">
        <v>13250</v>
      </c>
      <c r="E4696">
        <f t="shared" si="2148"/>
        <v>14</v>
      </c>
      <c r="F4696" t="s">
        <v>18010</v>
      </c>
      <c r="G4696" t="str">
        <f t="shared" si="2138"/>
        <v>(Prof. Hong WU ,PERSON)</v>
      </c>
    </row>
    <row r="4697" spans="1:17" ht="16.5" customHeight="1" x14ac:dyDescent="0.25">
      <c r="A4697" t="s">
        <v>8594</v>
      </c>
      <c r="B4697">
        <v>113</v>
      </c>
      <c r="C4697" t="str">
        <f t="shared" ref="C4697:C4698" si="2149">"["&amp;G4697&amp;K4697&amp;N4697&amp;Q4697&amp;"]"</f>
        <v>[(Remuneration Committee,TITLE)( Mr. Poon Lai Yin Michael,PERSON)(Ms. Lim Yan Xin Reina ,PERSON)(Dr. Wong Ho Ki ,PERSON)]</v>
      </c>
      <c r="D4697" t="s">
        <v>14003</v>
      </c>
      <c r="E4697">
        <f t="shared" si="2148"/>
        <v>22</v>
      </c>
      <c r="F4697" t="s">
        <v>11314</v>
      </c>
      <c r="G4697" t="str">
        <f t="shared" si="2138"/>
        <v>(Remuneration Committee,TITLE)</v>
      </c>
      <c r="H4697" t="s">
        <v>17420</v>
      </c>
      <c r="I4697">
        <f t="shared" ref="I4697:I4698" si="2150">LEN(H4697)</f>
        <v>25</v>
      </c>
      <c r="J4697" t="s">
        <v>17932</v>
      </c>
      <c r="K4697" t="str">
        <f t="shared" ref="K4697:K4698" si="2151">"("&amp;H4697&amp;","&amp;J4697&amp;")"</f>
        <v>( Mr. Poon Lai Yin Michael,PERSON)</v>
      </c>
      <c r="L4697" t="s">
        <v>17430</v>
      </c>
      <c r="M4697" t="s">
        <v>17932</v>
      </c>
      <c r="N4697" t="str">
        <f t="shared" ref="N4697:N4698" si="2152">"("&amp;L4697&amp;","&amp;M4697&amp;")"</f>
        <v>(Ms. Lim Yan Xin Reina ,PERSON)</v>
      </c>
      <c r="O4697" t="s">
        <v>17441</v>
      </c>
      <c r="P4697" t="s">
        <v>17932</v>
      </c>
      <c r="Q4697" t="str">
        <f t="shared" ref="Q4697:Q4698" si="2153">"("&amp;O4697&amp;","&amp;P4697&amp;")"</f>
        <v>(Dr. Wong Ho Ki ,PERSON)</v>
      </c>
    </row>
    <row r="4698" spans="1:17" ht="16.5" customHeight="1" x14ac:dyDescent="0.25">
      <c r="A4698" t="s">
        <v>10320</v>
      </c>
      <c r="B4698">
        <v>113</v>
      </c>
      <c r="C4698" t="str">
        <f t="shared" si="2149"/>
        <v>[(Remuneration Committee,TITLE)( Ms. Tam Hon Shan Celia,PERSON)(Mr. Lee Siu Hang Foster,PERSON)(Mr. Tian Tao ,PERSON)]</v>
      </c>
      <c r="D4698" t="s">
        <v>14003</v>
      </c>
      <c r="E4698">
        <f t="shared" si="2148"/>
        <v>22</v>
      </c>
      <c r="F4698" t="s">
        <v>17892</v>
      </c>
      <c r="G4698" t="str">
        <f t="shared" si="2138"/>
        <v>(Remuneration Committee,TITLE)</v>
      </c>
      <c r="H4698" t="s">
        <v>17421</v>
      </c>
      <c r="I4698">
        <f t="shared" si="2150"/>
        <v>23</v>
      </c>
      <c r="J4698" t="s">
        <v>17821</v>
      </c>
      <c r="K4698" t="str">
        <f t="shared" si="2151"/>
        <v>( Ms. Tam Hon Shan Celia,PERSON)</v>
      </c>
      <c r="L4698" t="s">
        <v>17431</v>
      </c>
      <c r="M4698" t="s">
        <v>17821</v>
      </c>
      <c r="N4698" t="str">
        <f t="shared" si="2152"/>
        <v>(Mr. Lee Siu Hang Foster,PERSON)</v>
      </c>
      <c r="O4698" t="s">
        <v>17442</v>
      </c>
      <c r="P4698" t="s">
        <v>17821</v>
      </c>
      <c r="Q4698" t="str">
        <f t="shared" si="2153"/>
        <v>(Mr. Tian Tao ,PERSON)</v>
      </c>
    </row>
    <row r="4699" spans="1:17" ht="16.5" customHeight="1" x14ac:dyDescent="0.25">
      <c r="A4699" t="s">
        <v>15711</v>
      </c>
      <c r="B4699">
        <v>113</v>
      </c>
      <c r="C4699" t="str">
        <f t="shared" ref="C4699:C4705" si="2154">"["&amp;G4699&amp;"]"</f>
        <v>[(Roy van Bakel,PERSON)]</v>
      </c>
      <c r="D4699" t="s">
        <v>15712</v>
      </c>
      <c r="E4699">
        <f t="shared" si="2148"/>
        <v>13</v>
      </c>
      <c r="F4699" t="s">
        <v>17821</v>
      </c>
      <c r="G4699" t="str">
        <f t="shared" si="2138"/>
        <v>(Roy van Bakel,PERSON)</v>
      </c>
    </row>
    <row r="4700" spans="1:17" ht="16.5" customHeight="1" x14ac:dyDescent="0.25">
      <c r="A4700" t="s">
        <v>4774</v>
      </c>
      <c r="B4700">
        <v>113</v>
      </c>
      <c r="C4700" t="str">
        <f t="shared" si="2154"/>
        <v>[(Shanxi Securities International Limited ,ORG)]</v>
      </c>
      <c r="D4700" t="s">
        <v>14779</v>
      </c>
      <c r="E4700">
        <f t="shared" si="2148"/>
        <v>40</v>
      </c>
      <c r="F4700" t="s">
        <v>17756</v>
      </c>
      <c r="G4700" t="str">
        <f t="shared" si="2138"/>
        <v>(Shanxi Securities International Limited ,ORG)</v>
      </c>
    </row>
    <row r="4701" spans="1:17" ht="16.5" customHeight="1" x14ac:dyDescent="0.25">
      <c r="A4701" t="s">
        <v>8534</v>
      </c>
      <c r="B4701">
        <v>113</v>
      </c>
      <c r="C4701" t="str">
        <f t="shared" si="2154"/>
        <v>[(Standard Chartered Bank (Hong Kong) Limited,ORG)]</v>
      </c>
      <c r="D4701" t="s">
        <v>46</v>
      </c>
      <c r="E4701">
        <f t="shared" si="2148"/>
        <v>43</v>
      </c>
      <c r="F4701" t="s">
        <v>17756</v>
      </c>
      <c r="G4701" t="str">
        <f t="shared" si="2138"/>
        <v>(Standard Chartered Bank (Hong Kong) Limited,ORG)</v>
      </c>
    </row>
    <row r="4702" spans="1:17" ht="16.5" customHeight="1" x14ac:dyDescent="0.25">
      <c r="A4702" t="s">
        <v>16203</v>
      </c>
      <c r="B4702">
        <v>113</v>
      </c>
      <c r="C4702" t="str">
        <f t="shared" si="2154"/>
        <v>[(I Win Securities Limited,ORG)]</v>
      </c>
      <c r="D4702" t="s">
        <v>14914</v>
      </c>
      <c r="E4702">
        <f t="shared" si="2148"/>
        <v>24</v>
      </c>
      <c r="F4702" t="s">
        <v>17756</v>
      </c>
      <c r="G4702" t="str">
        <f t="shared" si="2138"/>
        <v>(I Win Securities Limited,ORG)</v>
      </c>
    </row>
    <row r="4703" spans="1:17" ht="16.5" customHeight="1" x14ac:dyDescent="0.25">
      <c r="A4703" t="s">
        <v>9631</v>
      </c>
      <c r="B4703">
        <v>113</v>
      </c>
      <c r="C4703" t="str">
        <f t="shared" si="2154"/>
        <v>[(Zhang Feng ,PERSON)]</v>
      </c>
      <c r="D4703" t="s">
        <v>13251</v>
      </c>
      <c r="E4703">
        <f t="shared" si="2148"/>
        <v>11</v>
      </c>
      <c r="F4703" t="s">
        <v>11322</v>
      </c>
      <c r="G4703" t="str">
        <f t="shared" si="2138"/>
        <v>(Zhang Feng ,PERSON)</v>
      </c>
    </row>
    <row r="4704" spans="1:17" ht="16.5" customHeight="1" x14ac:dyDescent="0.25">
      <c r="A4704" t="s">
        <v>6736</v>
      </c>
      <c r="B4704">
        <v>113</v>
      </c>
      <c r="C4704" t="str">
        <f t="shared" si="2154"/>
        <v>[(ZHANG Linqi ,PERSON)]</v>
      </c>
      <c r="D4704" t="s">
        <v>13252</v>
      </c>
      <c r="E4704">
        <f t="shared" si="2148"/>
        <v>12</v>
      </c>
      <c r="F4704" t="s">
        <v>17821</v>
      </c>
      <c r="G4704" t="str">
        <f t="shared" si="2138"/>
        <v>(ZHANG Linqi ,PERSON)</v>
      </c>
    </row>
    <row r="4705" spans="1:17" ht="16.5" customHeight="1" x14ac:dyDescent="0.25">
      <c r="A4705" t="s">
        <v>7966</v>
      </c>
      <c r="B4705">
        <v>113</v>
      </c>
      <c r="C4705" t="str">
        <f t="shared" si="2154"/>
        <v>[(Zhou Yinbiao ,PERSON)]</v>
      </c>
      <c r="D4705" t="s">
        <v>13253</v>
      </c>
      <c r="E4705">
        <f t="shared" si="2148"/>
        <v>13</v>
      </c>
      <c r="F4705" t="s">
        <v>17821</v>
      </c>
      <c r="G4705" t="str">
        <f t="shared" si="2138"/>
        <v>(Zhou Yinbiao ,PERSON)</v>
      </c>
    </row>
    <row r="4706" spans="1:17" ht="16.5" customHeight="1" x14ac:dyDescent="0.25">
      <c r="A4706" t="s">
        <v>15242</v>
      </c>
      <c r="B4706">
        <v>114</v>
      </c>
      <c r="C4706" t="str">
        <f>"["&amp;G4706&amp;K4706&amp;"]"</f>
        <v>[(Receiving bank,TITLE)( Industrial and Commercial Bank of China (Asia) Limited,ORG)]</v>
      </c>
      <c r="D4706" t="s">
        <v>15243</v>
      </c>
      <c r="E4706">
        <f t="shared" si="2148"/>
        <v>14</v>
      </c>
      <c r="F4706" t="s">
        <v>17888</v>
      </c>
      <c r="G4706" t="str">
        <f t="shared" si="2138"/>
        <v>(Receiving bank,TITLE)</v>
      </c>
      <c r="H4706" t="s">
        <v>16307</v>
      </c>
      <c r="I4706">
        <f t="shared" ref="I4706" si="2155">LEN(H4706)</f>
        <v>55</v>
      </c>
      <c r="J4706" t="s">
        <v>17887</v>
      </c>
      <c r="K4706" t="str">
        <f>"("&amp;H4706&amp;","&amp;J4706&amp;")"</f>
        <v>( Industrial and Commercial Bank of China (Asia) Limited,ORG)</v>
      </c>
    </row>
    <row r="4707" spans="1:17" ht="16.5" customHeight="1" x14ac:dyDescent="0.25">
      <c r="A4707" t="s">
        <v>15713</v>
      </c>
      <c r="B4707">
        <v>114</v>
      </c>
      <c r="C4707" t="str">
        <f t="shared" ref="C4707:C4710" si="2156">"["&amp;G4707&amp;"]"</f>
        <v>[(William Ji &amp; Co. LLP ,ORG)]</v>
      </c>
      <c r="D4707" t="s">
        <v>15714</v>
      </c>
      <c r="E4707">
        <f t="shared" si="2148"/>
        <v>21</v>
      </c>
      <c r="F4707" t="s">
        <v>17756</v>
      </c>
      <c r="G4707" t="str">
        <f t="shared" si="2138"/>
        <v>(William Ji &amp; Co. LLP ,ORG)</v>
      </c>
    </row>
    <row r="4708" spans="1:17" ht="16.5" customHeight="1" x14ac:dyDescent="0.25">
      <c r="A4708" t="s">
        <v>6885</v>
      </c>
      <c r="B4708">
        <v>114</v>
      </c>
      <c r="C4708" t="str">
        <f t="shared" si="2156"/>
        <v>[(Conyers Dill &amp; Pearman ,ORG)]</v>
      </c>
      <c r="D4708" t="s">
        <v>17138</v>
      </c>
      <c r="E4708">
        <f t="shared" si="2148"/>
        <v>23</v>
      </c>
      <c r="F4708" t="s">
        <v>17887</v>
      </c>
      <c r="G4708" t="str">
        <f t="shared" si="2138"/>
        <v>(Conyers Dill &amp; Pearman ,ORG)</v>
      </c>
    </row>
    <row r="4709" spans="1:17" ht="16.5" customHeight="1" x14ac:dyDescent="0.25">
      <c r="A4709" t="s">
        <v>6648</v>
      </c>
      <c r="B4709">
        <v>114</v>
      </c>
      <c r="C4709" t="str">
        <f t="shared" si="2156"/>
        <v>[( Mori Hamada &amp; Matsumoto ,ORG)]</v>
      </c>
      <c r="D4709" t="s">
        <v>17203</v>
      </c>
      <c r="E4709">
        <f t="shared" si="2148"/>
        <v>25</v>
      </c>
      <c r="F4709" t="s">
        <v>17887</v>
      </c>
      <c r="G4709" t="str">
        <f t="shared" si="2138"/>
        <v>( Mori Hamada &amp; Matsumoto ,ORG)</v>
      </c>
    </row>
    <row r="4710" spans="1:17" ht="16.5" customHeight="1" x14ac:dyDescent="0.25">
      <c r="A4710" t="s">
        <v>5139</v>
      </c>
      <c r="B4710">
        <v>114</v>
      </c>
      <c r="C4710" t="str">
        <f t="shared" si="2156"/>
        <v>[(Commerce &amp; Finance Law Offices,ORG)]</v>
      </c>
      <c r="D4710" t="s">
        <v>38</v>
      </c>
      <c r="E4710">
        <f t="shared" si="2148"/>
        <v>30</v>
      </c>
      <c r="F4710" t="s">
        <v>18024</v>
      </c>
      <c r="G4710" t="str">
        <f t="shared" si="2138"/>
        <v>(Commerce &amp; Finance Law Offices,ORG)</v>
      </c>
    </row>
    <row r="4711" spans="1:17" ht="16.5" customHeight="1" x14ac:dyDescent="0.25">
      <c r="A4711" t="s">
        <v>1722</v>
      </c>
      <c r="B4711">
        <v>114</v>
      </c>
      <c r="C4711" t="str">
        <f>"["&amp;G4711&amp;K4711&amp;N4711&amp;Q4711&amp;"]"</f>
        <v>[(Audit Committee,TITLE)( Mr. Sze Wing Chun,PERSON)(Mr. Ling Kwok Fai Joseph ,PERSON)(Mr. Kam, Eddie Shing Cheuk,PERSON)]</v>
      </c>
      <c r="D4711" t="s">
        <v>15237</v>
      </c>
      <c r="E4711">
        <f t="shared" si="2148"/>
        <v>15</v>
      </c>
      <c r="F4711" t="s">
        <v>17892</v>
      </c>
      <c r="G4711" t="str">
        <f t="shared" ref="G4711" si="2157">"("&amp;D4711&amp;","&amp;F4711&amp;")"</f>
        <v>(Audit Committee,TITLE)</v>
      </c>
      <c r="H4711" t="s">
        <v>17475</v>
      </c>
      <c r="I4711">
        <f t="shared" ref="I4711" si="2158">LEN(H4711)</f>
        <v>18</v>
      </c>
      <c r="J4711" t="s">
        <v>17821</v>
      </c>
      <c r="K4711" t="str">
        <f>"("&amp;H4711&amp;","&amp;J4711&amp;")"</f>
        <v>( Mr. Sze Wing Chun,PERSON)</v>
      </c>
      <c r="L4711" t="s">
        <v>17498</v>
      </c>
      <c r="M4711" t="s">
        <v>17821</v>
      </c>
      <c r="N4711" t="str">
        <f>"("&amp;L4711&amp;","&amp;M4711&amp;")"</f>
        <v>(Mr. Ling Kwok Fai Joseph ,PERSON)</v>
      </c>
      <c r="O4711" t="s">
        <v>17499</v>
      </c>
      <c r="P4711" t="s">
        <v>17821</v>
      </c>
      <c r="Q4711" t="str">
        <f t="shared" ref="Q4711" si="2159">"("&amp;O4711&amp;","&amp;P4711&amp;")"</f>
        <v>(Mr. Kam, Eddie Shing Cheuk,PERSON)</v>
      </c>
    </row>
    <row r="4712" spans="1:17" ht="16.5" customHeight="1" x14ac:dyDescent="0.25">
      <c r="A4712" t="s">
        <v>1462</v>
      </c>
      <c r="B4712">
        <v>114</v>
      </c>
    </row>
    <row r="4713" spans="1:17" ht="16.5" customHeight="1" x14ac:dyDescent="0.25">
      <c r="A4713" t="s">
        <v>5817</v>
      </c>
      <c r="B4713">
        <v>114</v>
      </c>
      <c r="C4713" t="str">
        <f t="shared" ref="C4713" si="2160">"["&amp;G4713&amp;"]"</f>
        <v>[(China Rich Securities Limited ,ORG)]</v>
      </c>
      <c r="D4713" t="s">
        <v>13702</v>
      </c>
      <c r="E4713">
        <f t="shared" si="2148"/>
        <v>30</v>
      </c>
      <c r="F4713" t="s">
        <v>17756</v>
      </c>
      <c r="G4713" t="str">
        <f t="shared" ref="G4713:G4717" si="2161">"("&amp;D4713&amp;","&amp;F4713&amp;")"</f>
        <v>(China Rich Securities Limited ,ORG)</v>
      </c>
    </row>
    <row r="4714" spans="1:17" ht="16.5" customHeight="1" x14ac:dyDescent="0.25">
      <c r="A4714" t="s">
        <v>2327</v>
      </c>
      <c r="B4714">
        <v>114</v>
      </c>
      <c r="C4714" t="str">
        <f t="shared" ref="C4714:C4717" si="2162">"["&amp;G4714&amp;K4714&amp;"]"</f>
        <v>[(Company secretary,TITLE)( Mr. BAU Siu Fung ,PERSON)]</v>
      </c>
      <c r="D4714" t="s">
        <v>111</v>
      </c>
      <c r="E4714">
        <f t="shared" si="2148"/>
        <v>17</v>
      </c>
      <c r="F4714" t="s">
        <v>17892</v>
      </c>
      <c r="G4714" t="str">
        <f t="shared" si="2161"/>
        <v>(Company secretary,TITLE)</v>
      </c>
      <c r="H4714" t="s">
        <v>16732</v>
      </c>
      <c r="I4714">
        <f t="shared" ref="I4714:I4715" si="2163">LEN(H4714)</f>
        <v>18</v>
      </c>
      <c r="J4714" t="s">
        <v>17821</v>
      </c>
      <c r="K4714" t="str">
        <f t="shared" ref="K4714:K4717" si="2164">"("&amp;H4714&amp;","&amp;J4714&amp;")"</f>
        <v>( Mr. BAU Siu Fung ,PERSON)</v>
      </c>
    </row>
    <row r="4715" spans="1:17" ht="16.5" customHeight="1" x14ac:dyDescent="0.25">
      <c r="A4715" t="s">
        <v>6724</v>
      </c>
      <c r="B4715">
        <v>114</v>
      </c>
      <c r="C4715" t="str">
        <f t="shared" si="2162"/>
        <v>[(Company secretary,TITLE)( Ms. Leung Ching Ching,PERSON)]</v>
      </c>
      <c r="D4715" t="s">
        <v>111</v>
      </c>
      <c r="E4715">
        <f t="shared" si="2148"/>
        <v>17</v>
      </c>
      <c r="F4715" t="s">
        <v>17892</v>
      </c>
      <c r="G4715" t="str">
        <f t="shared" si="2161"/>
        <v>(Company secretary,TITLE)</v>
      </c>
      <c r="H4715" t="s">
        <v>16733</v>
      </c>
      <c r="I4715">
        <f t="shared" si="2163"/>
        <v>22</v>
      </c>
      <c r="J4715" t="s">
        <v>17821</v>
      </c>
      <c r="K4715" t="str">
        <f t="shared" si="2164"/>
        <v>( Ms. Leung Ching Ching,PERSON)</v>
      </c>
    </row>
    <row r="4716" spans="1:17" ht="16.5" customHeight="1" x14ac:dyDescent="0.25">
      <c r="A4716" t="s">
        <v>6127</v>
      </c>
      <c r="B4716">
        <v>114</v>
      </c>
      <c r="C4716" t="str">
        <f t="shared" si="2162"/>
        <v>[(Compliance adviser,TITLE)( HeungKong Capital Limited ,ORG)]</v>
      </c>
      <c r="D4716" t="s">
        <v>160</v>
      </c>
      <c r="E4716">
        <f t="shared" si="2148"/>
        <v>18</v>
      </c>
      <c r="F4716" t="s">
        <v>17892</v>
      </c>
      <c r="G4716" t="str">
        <f t="shared" si="2161"/>
        <v>(Compliance adviser,TITLE)</v>
      </c>
      <c r="H4716" t="s">
        <v>16419</v>
      </c>
      <c r="I4716">
        <f t="shared" ref="I4716:I4717" si="2165">LEN(H4716)</f>
        <v>27</v>
      </c>
      <c r="J4716" t="s">
        <v>17891</v>
      </c>
      <c r="K4716" t="str">
        <f t="shared" si="2164"/>
        <v>( HeungKong Capital Limited ,ORG)</v>
      </c>
    </row>
    <row r="4717" spans="1:17" ht="16.5" customHeight="1" x14ac:dyDescent="0.25">
      <c r="A4717" t="s">
        <v>5718</v>
      </c>
      <c r="B4717">
        <v>114</v>
      </c>
      <c r="C4717" t="str">
        <f t="shared" si="2162"/>
        <v>[(Compliance Advisor,TITLE)( ABCI Capital Limited ,ORG)]</v>
      </c>
      <c r="D4717" t="s">
        <v>1799</v>
      </c>
      <c r="E4717">
        <f t="shared" si="2148"/>
        <v>18</v>
      </c>
      <c r="F4717" t="s">
        <v>17892</v>
      </c>
      <c r="G4717" t="str">
        <f t="shared" si="2161"/>
        <v>(Compliance Advisor,TITLE)</v>
      </c>
      <c r="H4717" t="s">
        <v>16420</v>
      </c>
      <c r="I4717">
        <f t="shared" si="2165"/>
        <v>22</v>
      </c>
      <c r="J4717" t="s">
        <v>17887</v>
      </c>
      <c r="K4717" t="str">
        <f t="shared" si="2164"/>
        <v>( ABCI Capital Limited ,ORG)</v>
      </c>
    </row>
    <row r="4718" spans="1:17" ht="16.5" customHeight="1" x14ac:dyDescent="0.25">
      <c r="A4718" t="s">
        <v>8680</v>
      </c>
      <c r="B4718">
        <v>114</v>
      </c>
    </row>
    <row r="4719" spans="1:17" ht="16.5" customHeight="1" x14ac:dyDescent="0.25">
      <c r="A4719" t="s">
        <v>3244</v>
      </c>
      <c r="B4719">
        <v>114</v>
      </c>
      <c r="C4719" t="str">
        <f t="shared" ref="C4719:C4722" si="2166">"["&amp;G4719&amp;"]"</f>
        <v>[(Deng Guanghui ,PERSON)]</v>
      </c>
      <c r="D4719" t="s">
        <v>13254</v>
      </c>
      <c r="E4719">
        <f t="shared" si="2148"/>
        <v>14</v>
      </c>
      <c r="F4719" t="s">
        <v>17821</v>
      </c>
      <c r="G4719" t="str">
        <f t="shared" ref="G4719:G4722" si="2167">"("&amp;D4719&amp;","&amp;F4719&amp;")"</f>
        <v>(Deng Guanghui ,PERSON)</v>
      </c>
    </row>
    <row r="4720" spans="1:17" ht="16.5" customHeight="1" x14ac:dyDescent="0.25">
      <c r="A4720" t="s">
        <v>1660</v>
      </c>
      <c r="B4720">
        <v>114</v>
      </c>
      <c r="C4720" t="str">
        <f t="shared" si="2166"/>
        <v>[(Fung Chi Kin ,PERSON)]</v>
      </c>
      <c r="D4720" t="s">
        <v>13255</v>
      </c>
      <c r="E4720">
        <f t="shared" si="2148"/>
        <v>13</v>
      </c>
      <c r="F4720" t="s">
        <v>17821</v>
      </c>
      <c r="G4720" t="str">
        <f t="shared" si="2167"/>
        <v>(Fung Chi Kin ,PERSON)</v>
      </c>
    </row>
    <row r="4721" spans="1:11" ht="16.5" customHeight="1" x14ac:dyDescent="0.25">
      <c r="A4721" t="s">
        <v>3989</v>
      </c>
      <c r="B4721">
        <v>114</v>
      </c>
      <c r="C4721" t="str">
        <f t="shared" si="2166"/>
        <v>[(Goh Teng Hwee ,PERSON)]</v>
      </c>
      <c r="D4721" t="s">
        <v>13256</v>
      </c>
      <c r="E4721">
        <f t="shared" si="2148"/>
        <v>14</v>
      </c>
      <c r="F4721" t="s">
        <v>17821</v>
      </c>
      <c r="G4721" t="str">
        <f t="shared" si="2167"/>
        <v>(Goh Teng Hwee ,PERSON)</v>
      </c>
    </row>
    <row r="4722" spans="1:11" ht="16.5" customHeight="1" x14ac:dyDescent="0.25">
      <c r="A4722" t="s">
        <v>3627</v>
      </c>
      <c r="B4722">
        <v>114</v>
      </c>
      <c r="C4722" t="str">
        <f t="shared" si="2166"/>
        <v>[(Guo Huan ,PERSON)]</v>
      </c>
      <c r="D4722" t="s">
        <v>13257</v>
      </c>
      <c r="E4722">
        <f t="shared" si="2148"/>
        <v>9</v>
      </c>
      <c r="F4722" t="s">
        <v>17821</v>
      </c>
      <c r="G4722" t="str">
        <f t="shared" si="2167"/>
        <v>(Guo Huan ,PERSON)</v>
      </c>
    </row>
    <row r="4723" spans="1:11" ht="16.5" customHeight="1" x14ac:dyDescent="0.25">
      <c r="A4723" t="s">
        <v>6120</v>
      </c>
      <c r="B4723">
        <v>114</v>
      </c>
    </row>
    <row r="4724" spans="1:11" ht="16.5" customHeight="1" x14ac:dyDescent="0.25">
      <c r="A4724" t="s">
        <v>1917</v>
      </c>
      <c r="B4724">
        <v>114</v>
      </c>
      <c r="C4724" t="str">
        <f t="shared" ref="C4724:C4728" si="2168">"["&amp;G4724&amp;K4724&amp;"]"</f>
        <v>[(Independent Property Valuer ,TITLE)(Cushman &amp; Wakefield Limited ,ORG)]</v>
      </c>
      <c r="D4724" t="s">
        <v>14208</v>
      </c>
      <c r="E4724">
        <f t="shared" si="2148"/>
        <v>28</v>
      </c>
      <c r="F4724" t="s">
        <v>11314</v>
      </c>
      <c r="G4724" t="str">
        <f t="shared" ref="G4724:G4774" si="2169">"("&amp;D4724&amp;","&amp;F4724&amp;")"</f>
        <v>(Independent Property Valuer ,TITLE)</v>
      </c>
      <c r="H4724" t="s">
        <v>17566</v>
      </c>
      <c r="I4724">
        <f t="shared" ref="I4724:I4728" si="2170">LEN(H4724)</f>
        <v>28</v>
      </c>
      <c r="J4724" t="s">
        <v>17891</v>
      </c>
      <c r="K4724" t="str">
        <f t="shared" ref="K4724:K4728" si="2171">"("&amp;H4724&amp;","&amp;J4724&amp;")"</f>
        <v>(Cushman &amp; Wakefield Limited ,ORG)</v>
      </c>
    </row>
    <row r="4725" spans="1:11" ht="16.5" customHeight="1" x14ac:dyDescent="0.25">
      <c r="A4725" t="s">
        <v>1284</v>
      </c>
      <c r="B4725">
        <v>114</v>
      </c>
      <c r="C4725" t="str">
        <f t="shared" si="2168"/>
        <v>[(Joint Bookrunners,TITLE)( ABCI Capital Limited,ORG)]</v>
      </c>
      <c r="D4725" t="s">
        <v>473</v>
      </c>
      <c r="E4725">
        <f t="shared" si="2148"/>
        <v>17</v>
      </c>
      <c r="F4725" t="s">
        <v>17892</v>
      </c>
      <c r="G4725" t="str">
        <f t="shared" si="2169"/>
        <v>(Joint Bookrunners,TITLE)</v>
      </c>
      <c r="H4725" t="s">
        <v>16850</v>
      </c>
      <c r="I4725">
        <f t="shared" si="2170"/>
        <v>21</v>
      </c>
      <c r="J4725" t="s">
        <v>17887</v>
      </c>
      <c r="K4725" t="str">
        <f t="shared" si="2171"/>
        <v>( ABCI Capital Limited,ORG)</v>
      </c>
    </row>
    <row r="4726" spans="1:11" ht="16.5" customHeight="1" x14ac:dyDescent="0.25">
      <c r="A4726" t="s">
        <v>9110</v>
      </c>
      <c r="B4726">
        <v>114</v>
      </c>
      <c r="C4726" t="str">
        <f t="shared" si="2168"/>
        <v>[(Joint Bookrunners and Joint Lead Managers ,TITLE)(Morgan Stanley Asia Limited ,ORG)]</v>
      </c>
      <c r="D4726" t="s">
        <v>11812</v>
      </c>
      <c r="E4726">
        <f t="shared" si="2148"/>
        <v>42</v>
      </c>
      <c r="F4726" t="s">
        <v>11314</v>
      </c>
      <c r="G4726" t="str">
        <f t="shared" si="2169"/>
        <v>(Joint Bookrunners and Joint Lead Managers ,TITLE)</v>
      </c>
      <c r="H4726" t="s">
        <v>16823</v>
      </c>
      <c r="I4726">
        <f t="shared" si="2170"/>
        <v>28</v>
      </c>
      <c r="J4726" t="s">
        <v>17891</v>
      </c>
      <c r="K4726" t="str">
        <f t="shared" si="2171"/>
        <v>(Morgan Stanley Asia Limited ,ORG)</v>
      </c>
    </row>
    <row r="4727" spans="1:11" ht="16.5" customHeight="1" x14ac:dyDescent="0.25">
      <c r="A4727" t="s">
        <v>8096</v>
      </c>
      <c r="B4727">
        <v>114</v>
      </c>
      <c r="C4727" t="str">
        <f t="shared" si="2168"/>
        <v>[(Joint Bookrunners,TITLE)( China Tonghai Securities Limited ,ORG)]</v>
      </c>
      <c r="D4727" t="s">
        <v>473</v>
      </c>
      <c r="E4727">
        <f t="shared" si="2148"/>
        <v>17</v>
      </c>
      <c r="F4727" t="s">
        <v>11314</v>
      </c>
      <c r="G4727" t="str">
        <f t="shared" si="2169"/>
        <v>(Joint Bookrunners,TITLE)</v>
      </c>
      <c r="H4727" t="s">
        <v>16852</v>
      </c>
      <c r="I4727">
        <f t="shared" si="2170"/>
        <v>34</v>
      </c>
      <c r="J4727" t="s">
        <v>17891</v>
      </c>
      <c r="K4727" t="str">
        <f t="shared" si="2171"/>
        <v>( China Tonghai Securities Limited ,ORG)</v>
      </c>
    </row>
    <row r="4728" spans="1:11" ht="16.5" customHeight="1" x14ac:dyDescent="0.25">
      <c r="A4728" t="s">
        <v>9595</v>
      </c>
      <c r="B4728">
        <v>114</v>
      </c>
      <c r="C4728" t="str">
        <f t="shared" si="2168"/>
        <v>[(Joint Lead Managers,TITLE)( CMBC Securities Company Limited,ORG)]</v>
      </c>
      <c r="D4728" t="s">
        <v>373</v>
      </c>
      <c r="E4728">
        <f t="shared" si="2148"/>
        <v>19</v>
      </c>
      <c r="F4728" t="s">
        <v>11314</v>
      </c>
      <c r="G4728" t="str">
        <f t="shared" si="2169"/>
        <v>(Joint Lead Managers,TITLE)</v>
      </c>
      <c r="H4728" t="s">
        <v>15029</v>
      </c>
      <c r="I4728">
        <f t="shared" si="2170"/>
        <v>32</v>
      </c>
      <c r="J4728" t="s">
        <v>17891</v>
      </c>
      <c r="K4728" t="str">
        <f t="shared" si="2171"/>
        <v>( CMBC Securities Company Limited,ORG)</v>
      </c>
    </row>
    <row r="4729" spans="1:11" ht="16.5" customHeight="1" x14ac:dyDescent="0.25">
      <c r="A4729" t="s">
        <v>15715</v>
      </c>
      <c r="B4729">
        <v>114</v>
      </c>
      <c r="C4729" t="str">
        <f t="shared" ref="C4729:C4731" si="2172">"["&amp;G4729&amp;"]"</f>
        <v>[(King &amp; Wood Mallesons,ORG)]</v>
      </c>
      <c r="D4729" t="s">
        <v>446</v>
      </c>
      <c r="E4729">
        <f t="shared" si="2148"/>
        <v>21</v>
      </c>
      <c r="F4729" t="s">
        <v>17887</v>
      </c>
      <c r="G4729" t="str">
        <f t="shared" si="2169"/>
        <v>(King &amp; Wood Mallesons,ORG)</v>
      </c>
    </row>
    <row r="4730" spans="1:11" ht="16.5" customHeight="1" x14ac:dyDescent="0.25">
      <c r="A4730" t="s">
        <v>15367</v>
      </c>
      <c r="B4730">
        <v>114</v>
      </c>
      <c r="C4730" t="str">
        <f t="shared" si="2172"/>
        <v>[(Legal Advisors to the Joint Sponsors, Joint Global Coordinators and the Underwriters ,TITLE)]</v>
      </c>
      <c r="D4730" t="s">
        <v>15368</v>
      </c>
      <c r="E4730">
        <f t="shared" si="2148"/>
        <v>85</v>
      </c>
      <c r="F4730" t="s">
        <v>17755</v>
      </c>
      <c r="G4730" t="str">
        <f t="shared" si="2169"/>
        <v>(Legal Advisors to the Joint Sponsors, Joint Global Coordinators and the Underwriters ,TITLE)</v>
      </c>
    </row>
    <row r="4731" spans="1:11" ht="16.5" customHeight="1" x14ac:dyDescent="0.25">
      <c r="A4731" t="s">
        <v>15369</v>
      </c>
      <c r="B4731">
        <v>114</v>
      </c>
      <c r="C4731" t="str">
        <f t="shared" si="2172"/>
        <v>[(Legal advisors to the Sole Sponsor, the Joint Global Coordinators and the Underwriters,TITLE)]</v>
      </c>
      <c r="D4731" t="s">
        <v>15370</v>
      </c>
      <c r="E4731">
        <f t="shared" si="2148"/>
        <v>86</v>
      </c>
      <c r="F4731" t="s">
        <v>17755</v>
      </c>
      <c r="G4731" t="str">
        <f t="shared" si="2169"/>
        <v>(Legal advisors to the Sole Sponsor, the Joint Global Coordinators and the Underwriters,TITLE)</v>
      </c>
    </row>
    <row r="4732" spans="1:11" ht="16.5" customHeight="1" x14ac:dyDescent="0.25">
      <c r="A4732" t="s">
        <v>5586</v>
      </c>
      <c r="B4732">
        <v>114</v>
      </c>
      <c r="C4732" t="str">
        <f>"["&amp;G4732&amp;K4732&amp;"]"</f>
        <v>[(Market research consultant ,TITLE)(Frost &amp; Sullivan Limited,ORG)]</v>
      </c>
      <c r="D4732" t="s">
        <v>14557</v>
      </c>
      <c r="E4732">
        <f t="shared" si="2148"/>
        <v>27</v>
      </c>
      <c r="F4732" t="s">
        <v>17892</v>
      </c>
      <c r="G4732" t="str">
        <f t="shared" si="2169"/>
        <v>(Market research consultant ,TITLE)</v>
      </c>
      <c r="H4732" t="s">
        <v>14558</v>
      </c>
      <c r="I4732">
        <f t="shared" ref="I4732" si="2173">LEN(H4732)</f>
        <v>24</v>
      </c>
      <c r="J4732" t="s">
        <v>17891</v>
      </c>
      <c r="K4732" t="str">
        <f>"("&amp;H4732&amp;","&amp;J4732&amp;")"</f>
        <v>(Frost &amp; Sullivan Limited,ORG)</v>
      </c>
    </row>
    <row r="4733" spans="1:11" ht="16.5" customHeight="1" x14ac:dyDescent="0.25">
      <c r="A4733" t="s">
        <v>4975</v>
      </c>
      <c r="B4733">
        <v>114</v>
      </c>
      <c r="C4733" t="str">
        <f t="shared" ref="C4733:C4774" si="2174">"["&amp;G4733&amp;"]"</f>
        <v>[(Mr. Chen Danhua ,PERSON)]</v>
      </c>
      <c r="D4733" t="s">
        <v>11690</v>
      </c>
      <c r="E4733">
        <f t="shared" si="2148"/>
        <v>16</v>
      </c>
      <c r="F4733" t="s">
        <v>11322</v>
      </c>
      <c r="G4733" t="str">
        <f t="shared" si="2169"/>
        <v>(Mr. Chen Danhua ,PERSON)</v>
      </c>
    </row>
    <row r="4734" spans="1:11" ht="16.5" customHeight="1" x14ac:dyDescent="0.25">
      <c r="A4734" t="s">
        <v>8751</v>
      </c>
      <c r="B4734">
        <v>114</v>
      </c>
      <c r="C4734" t="str">
        <f t="shared" si="2174"/>
        <v>[(Mr. Fan Chi Chiu ,PERSON)]</v>
      </c>
      <c r="D4734" t="s">
        <v>12454</v>
      </c>
      <c r="E4734">
        <f t="shared" si="2148"/>
        <v>17</v>
      </c>
      <c r="F4734" t="s">
        <v>11322</v>
      </c>
      <c r="G4734" t="str">
        <f t="shared" si="2169"/>
        <v>(Mr. Fan Chi Chiu ,PERSON)</v>
      </c>
    </row>
    <row r="4735" spans="1:11" ht="16.5" customHeight="1" x14ac:dyDescent="0.25">
      <c r="A4735" t="s">
        <v>4976</v>
      </c>
      <c r="B4735">
        <v>114</v>
      </c>
      <c r="C4735" t="str">
        <f t="shared" si="2174"/>
        <v>[(Mr. Fung Nam Shan ,PERSON)]</v>
      </c>
      <c r="D4735" t="s">
        <v>11756</v>
      </c>
      <c r="E4735">
        <f t="shared" si="2148"/>
        <v>18</v>
      </c>
      <c r="F4735" t="s">
        <v>17821</v>
      </c>
      <c r="G4735" t="str">
        <f t="shared" si="2169"/>
        <v>(Mr. Fung Nam Shan ,PERSON)</v>
      </c>
    </row>
    <row r="4736" spans="1:11" ht="16.5" customHeight="1" x14ac:dyDescent="0.25">
      <c r="A4736" t="s">
        <v>2417</v>
      </c>
      <c r="B4736">
        <v>114</v>
      </c>
      <c r="C4736" t="str">
        <f t="shared" si="2174"/>
        <v>[(Mr. How Sze Ming ,PERSON)]</v>
      </c>
      <c r="D4736" t="s">
        <v>13258</v>
      </c>
      <c r="E4736">
        <f t="shared" si="2148"/>
        <v>17</v>
      </c>
      <c r="F4736" t="s">
        <v>11322</v>
      </c>
      <c r="G4736" t="str">
        <f t="shared" si="2169"/>
        <v>(Mr. How Sze Ming ,PERSON)</v>
      </c>
    </row>
    <row r="4737" spans="1:7" ht="16.5" customHeight="1" x14ac:dyDescent="0.25">
      <c r="A4737" t="s">
        <v>6976</v>
      </c>
      <c r="B4737">
        <v>114</v>
      </c>
      <c r="C4737" t="str">
        <f t="shared" si="2174"/>
        <v>[(Mr. Jiao Shuge ,PERSON)]</v>
      </c>
      <c r="D4737" t="s">
        <v>13259</v>
      </c>
      <c r="E4737">
        <f t="shared" si="2148"/>
        <v>15</v>
      </c>
      <c r="F4737" t="s">
        <v>17821</v>
      </c>
      <c r="G4737" t="str">
        <f t="shared" si="2169"/>
        <v>(Mr. Jiao Shuge ,PERSON)</v>
      </c>
    </row>
    <row r="4738" spans="1:7" ht="16.5" customHeight="1" x14ac:dyDescent="0.25">
      <c r="A4738" t="s">
        <v>6493</v>
      </c>
      <c r="B4738">
        <v>114</v>
      </c>
      <c r="C4738" t="str">
        <f t="shared" si="2174"/>
        <v>[(Mr. Kwong Ping Man,PERSON)]</v>
      </c>
      <c r="D4738" t="s">
        <v>13260</v>
      </c>
      <c r="E4738">
        <f t="shared" si="2148"/>
        <v>18</v>
      </c>
      <c r="F4738" t="s">
        <v>17821</v>
      </c>
      <c r="G4738" t="str">
        <f t="shared" si="2169"/>
        <v>(Mr. Kwong Ping Man,PERSON)</v>
      </c>
    </row>
    <row r="4739" spans="1:7" ht="16.5" customHeight="1" x14ac:dyDescent="0.25">
      <c r="A4739" t="s">
        <v>6397</v>
      </c>
      <c r="B4739">
        <v>114</v>
      </c>
      <c r="C4739" t="str">
        <f t="shared" si="2174"/>
        <v>[(Mr. Lam Hing Lun Alain ,PERSON)]</v>
      </c>
      <c r="D4739" t="s">
        <v>13261</v>
      </c>
      <c r="E4739">
        <f t="shared" ref="E4739:E4802" si="2175">LEN(D4739)</f>
        <v>23</v>
      </c>
      <c r="F4739" t="s">
        <v>17782</v>
      </c>
      <c r="G4739" t="str">
        <f t="shared" si="2169"/>
        <v>(Mr. Lam Hing Lun Alain ,PERSON)</v>
      </c>
    </row>
    <row r="4740" spans="1:7" ht="16.5" customHeight="1" x14ac:dyDescent="0.25">
      <c r="A4740" t="s">
        <v>3465</v>
      </c>
      <c r="B4740">
        <v>114</v>
      </c>
      <c r="C4740" t="str">
        <f t="shared" si="2174"/>
        <v>[(Mr. Lau Ning Wa Ricky ,PERSON)]</v>
      </c>
      <c r="D4740" t="s">
        <v>13262</v>
      </c>
      <c r="E4740">
        <f t="shared" si="2175"/>
        <v>22</v>
      </c>
      <c r="F4740" t="s">
        <v>17821</v>
      </c>
      <c r="G4740" t="str">
        <f t="shared" si="2169"/>
        <v>(Mr. Lau Ning Wa Ricky ,PERSON)</v>
      </c>
    </row>
    <row r="4741" spans="1:7" ht="16.5" customHeight="1" x14ac:dyDescent="0.25">
      <c r="A4741" t="s">
        <v>9001</v>
      </c>
      <c r="B4741">
        <v>114</v>
      </c>
      <c r="C4741" t="str">
        <f t="shared" si="2174"/>
        <v>[(Mr. LI Keyong ,PERSON)]</v>
      </c>
      <c r="D4741" t="s">
        <v>13263</v>
      </c>
      <c r="E4741">
        <f t="shared" si="2175"/>
        <v>14</v>
      </c>
      <c r="F4741" t="s">
        <v>17821</v>
      </c>
      <c r="G4741" t="str">
        <f t="shared" si="2169"/>
        <v>(Mr. LI Keyong ,PERSON)</v>
      </c>
    </row>
    <row r="4742" spans="1:7" ht="16.5" customHeight="1" x14ac:dyDescent="0.25">
      <c r="A4742" t="s">
        <v>1278</v>
      </c>
      <c r="B4742">
        <v>114</v>
      </c>
      <c r="C4742" t="str">
        <f t="shared" si="2174"/>
        <v>[(Mr. Li Qingxu ,PERSON)]</v>
      </c>
      <c r="D4742" t="s">
        <v>13264</v>
      </c>
      <c r="E4742">
        <f t="shared" si="2175"/>
        <v>14</v>
      </c>
      <c r="F4742" t="s">
        <v>17821</v>
      </c>
      <c r="G4742" t="str">
        <f t="shared" si="2169"/>
        <v>(Mr. Li Qingxu ,PERSON)</v>
      </c>
    </row>
    <row r="4743" spans="1:7" ht="16.5" customHeight="1" x14ac:dyDescent="0.25">
      <c r="A4743" t="s">
        <v>8993</v>
      </c>
      <c r="B4743">
        <v>114</v>
      </c>
      <c r="C4743" t="str">
        <f t="shared" si="2174"/>
        <v>[(Mr. LI Shoubing ,PERSON)]</v>
      </c>
      <c r="D4743" t="s">
        <v>13265</v>
      </c>
      <c r="E4743">
        <f t="shared" si="2175"/>
        <v>16</v>
      </c>
      <c r="F4743" t="s">
        <v>11322</v>
      </c>
      <c r="G4743" t="str">
        <f t="shared" si="2169"/>
        <v>(Mr. LI Shoubing ,PERSON)</v>
      </c>
    </row>
    <row r="4744" spans="1:7" ht="16.5" customHeight="1" x14ac:dyDescent="0.25">
      <c r="A4744" t="s">
        <v>2383</v>
      </c>
      <c r="B4744">
        <v>114</v>
      </c>
      <c r="C4744" t="str">
        <f t="shared" si="2174"/>
        <v>[(Mr. Limin Long ,PERSON)]</v>
      </c>
      <c r="D4744" t="s">
        <v>13266</v>
      </c>
      <c r="E4744">
        <f t="shared" si="2175"/>
        <v>15</v>
      </c>
      <c r="F4744" t="s">
        <v>17821</v>
      </c>
      <c r="G4744" t="str">
        <f t="shared" si="2169"/>
        <v>(Mr. Limin Long ,PERSON)</v>
      </c>
    </row>
    <row r="4745" spans="1:7" ht="16.5" customHeight="1" x14ac:dyDescent="0.25">
      <c r="A4745" t="s">
        <v>4916</v>
      </c>
      <c r="B4745">
        <v>114</v>
      </c>
      <c r="C4745" t="str">
        <f t="shared" si="2174"/>
        <v>[(Mr. Lin Lien-Hsing ,PERSON)]</v>
      </c>
      <c r="D4745" t="s">
        <v>13267</v>
      </c>
      <c r="E4745">
        <f t="shared" si="2175"/>
        <v>19</v>
      </c>
      <c r="F4745" t="s">
        <v>17821</v>
      </c>
      <c r="G4745" t="str">
        <f t="shared" si="2169"/>
        <v>(Mr. Lin Lien-Hsing ,PERSON)</v>
      </c>
    </row>
    <row r="4746" spans="1:7" ht="16.5" customHeight="1" x14ac:dyDescent="0.25">
      <c r="A4746" t="s">
        <v>1602</v>
      </c>
      <c r="B4746">
        <v>114</v>
      </c>
      <c r="C4746" t="str">
        <f t="shared" si="2174"/>
        <v>[(Mr. Ling Sheng Hwang,PERSON)]</v>
      </c>
      <c r="D4746" t="s">
        <v>14008</v>
      </c>
      <c r="E4746">
        <f t="shared" si="2175"/>
        <v>20</v>
      </c>
      <c r="F4746" t="s">
        <v>17821</v>
      </c>
      <c r="G4746" t="str">
        <f t="shared" si="2169"/>
        <v>(Mr. Ling Sheng Hwang,PERSON)</v>
      </c>
    </row>
    <row r="4747" spans="1:7" ht="16.5" customHeight="1" x14ac:dyDescent="0.25">
      <c r="A4747" t="s">
        <v>6870</v>
      </c>
      <c r="B4747">
        <v>114</v>
      </c>
      <c r="C4747" t="str">
        <f t="shared" si="2174"/>
        <v>[(Mr. Liu Changchun ,PERSON)]</v>
      </c>
      <c r="D4747" t="s">
        <v>13268</v>
      </c>
      <c r="E4747">
        <f t="shared" si="2175"/>
        <v>18</v>
      </c>
      <c r="F4747" t="s">
        <v>17821</v>
      </c>
      <c r="G4747" t="str">
        <f t="shared" si="2169"/>
        <v>(Mr. Liu Changchun ,PERSON)</v>
      </c>
    </row>
    <row r="4748" spans="1:7" ht="16.5" customHeight="1" x14ac:dyDescent="0.25">
      <c r="A4748" t="s">
        <v>3422</v>
      </c>
      <c r="B4748">
        <v>114</v>
      </c>
      <c r="C4748" t="str">
        <f t="shared" si="2174"/>
        <v>[(Mr. Liu Dong ,PERSON)]</v>
      </c>
      <c r="D4748" t="s">
        <v>13269</v>
      </c>
      <c r="E4748">
        <f t="shared" si="2175"/>
        <v>13</v>
      </c>
      <c r="F4748" t="s">
        <v>17821</v>
      </c>
      <c r="G4748" t="str">
        <f t="shared" si="2169"/>
        <v>(Mr. Liu Dong ,PERSON)</v>
      </c>
    </row>
    <row r="4749" spans="1:7" ht="16.5" customHeight="1" x14ac:dyDescent="0.25">
      <c r="A4749" t="s">
        <v>1234</v>
      </c>
      <c r="B4749">
        <v>114</v>
      </c>
      <c r="C4749" t="str">
        <f t="shared" si="2174"/>
        <v>[(Mr. Lui Ho Ming Paul ,PERSON)]</v>
      </c>
      <c r="D4749" t="s">
        <v>13270</v>
      </c>
      <c r="E4749">
        <f t="shared" si="2175"/>
        <v>21</v>
      </c>
      <c r="F4749" t="s">
        <v>17821</v>
      </c>
      <c r="G4749" t="str">
        <f t="shared" si="2169"/>
        <v>(Mr. Lui Ho Ming Paul ,PERSON)</v>
      </c>
    </row>
    <row r="4750" spans="1:7" ht="16.5" customHeight="1" x14ac:dyDescent="0.25">
      <c r="A4750" t="s">
        <v>4561</v>
      </c>
      <c r="B4750">
        <v>114</v>
      </c>
      <c r="C4750" t="str">
        <f t="shared" si="2174"/>
        <v>[(Mr. Luo Weixing ,PERSON)]</v>
      </c>
      <c r="D4750" t="s">
        <v>13271</v>
      </c>
      <c r="E4750">
        <f t="shared" si="2175"/>
        <v>16</v>
      </c>
      <c r="F4750" t="s">
        <v>11322</v>
      </c>
      <c r="G4750" t="str">
        <f t="shared" si="2169"/>
        <v>(Mr. Luo Weixing ,PERSON)</v>
      </c>
    </row>
    <row r="4751" spans="1:7" ht="16.5" customHeight="1" x14ac:dyDescent="0.25">
      <c r="A4751" t="s">
        <v>9908</v>
      </c>
      <c r="B4751">
        <v>114</v>
      </c>
      <c r="C4751" t="str">
        <f t="shared" si="2174"/>
        <v>[(Mr. Lv Li ,PERSON)]</v>
      </c>
      <c r="D4751" t="s">
        <v>13272</v>
      </c>
      <c r="E4751">
        <f t="shared" si="2175"/>
        <v>10</v>
      </c>
      <c r="F4751" t="s">
        <v>17821</v>
      </c>
      <c r="G4751" t="str">
        <f t="shared" si="2169"/>
        <v>(Mr. Lv Li ,PERSON)</v>
      </c>
    </row>
    <row r="4752" spans="1:7" ht="16.5" customHeight="1" x14ac:dyDescent="0.25">
      <c r="A4752" t="s">
        <v>10207</v>
      </c>
      <c r="B4752">
        <v>114</v>
      </c>
      <c r="C4752" t="str">
        <f t="shared" si="2174"/>
        <v>[(Mr. Ma Kiu Man, Vince ,PERSON)]</v>
      </c>
      <c r="D4752" t="s">
        <v>13273</v>
      </c>
      <c r="E4752">
        <f t="shared" si="2175"/>
        <v>22</v>
      </c>
      <c r="F4752" t="s">
        <v>17821</v>
      </c>
      <c r="G4752" t="str">
        <f t="shared" si="2169"/>
        <v>(Mr. Ma Kiu Man, Vince ,PERSON)</v>
      </c>
    </row>
    <row r="4753" spans="1:7" ht="16.5" customHeight="1" x14ac:dyDescent="0.25">
      <c r="A4753" t="s">
        <v>8702</v>
      </c>
      <c r="B4753">
        <v>114</v>
      </c>
      <c r="C4753" t="str">
        <f t="shared" si="2174"/>
        <v>[(Mr. MA Tsz Chun ,PERSON)]</v>
      </c>
      <c r="D4753" t="s">
        <v>13274</v>
      </c>
      <c r="E4753">
        <f t="shared" si="2175"/>
        <v>16</v>
      </c>
      <c r="F4753" t="s">
        <v>11322</v>
      </c>
      <c r="G4753" t="str">
        <f t="shared" si="2169"/>
        <v>(Mr. MA Tsz Chun ,PERSON)</v>
      </c>
    </row>
    <row r="4754" spans="1:7" ht="16.5" customHeight="1" x14ac:dyDescent="0.25">
      <c r="A4754" t="s">
        <v>10432</v>
      </c>
      <c r="B4754">
        <v>114</v>
      </c>
      <c r="C4754" t="str">
        <f t="shared" si="2174"/>
        <v>[(Mr. Ng Kwun Wan ,PERSON)]</v>
      </c>
      <c r="D4754" t="s">
        <v>13275</v>
      </c>
      <c r="E4754">
        <f t="shared" si="2175"/>
        <v>16</v>
      </c>
      <c r="F4754" t="s">
        <v>11322</v>
      </c>
      <c r="G4754" t="str">
        <f t="shared" si="2169"/>
        <v>(Mr. Ng Kwun Wan ,PERSON)</v>
      </c>
    </row>
    <row r="4755" spans="1:7" ht="16.5" customHeight="1" x14ac:dyDescent="0.25">
      <c r="A4755" t="s">
        <v>1232</v>
      </c>
      <c r="B4755">
        <v>114</v>
      </c>
      <c r="C4755" t="str">
        <f t="shared" si="2174"/>
        <v>[(Mr. So Lie Mo Raymond ,PERSON)]</v>
      </c>
      <c r="D4755" t="s">
        <v>13276</v>
      </c>
      <c r="E4755">
        <f t="shared" si="2175"/>
        <v>22</v>
      </c>
      <c r="F4755" t="s">
        <v>17821</v>
      </c>
      <c r="G4755" t="str">
        <f t="shared" si="2169"/>
        <v>(Mr. So Lie Mo Raymond ,PERSON)</v>
      </c>
    </row>
    <row r="4756" spans="1:7" ht="16.5" customHeight="1" x14ac:dyDescent="0.25">
      <c r="A4756" t="s">
        <v>10886</v>
      </c>
      <c r="B4756">
        <v>114</v>
      </c>
      <c r="C4756" t="str">
        <f t="shared" si="2174"/>
        <v>[(Mr. TANG Baoqi ,PERSON)]</v>
      </c>
      <c r="D4756" t="s">
        <v>13277</v>
      </c>
      <c r="E4756">
        <f t="shared" si="2175"/>
        <v>15</v>
      </c>
      <c r="F4756" t="s">
        <v>17821</v>
      </c>
      <c r="G4756" t="str">
        <f t="shared" si="2169"/>
        <v>(Mr. TANG Baoqi ,PERSON)</v>
      </c>
    </row>
    <row r="4757" spans="1:7" ht="16.5" customHeight="1" x14ac:dyDescent="0.25">
      <c r="A4757" t="s">
        <v>6458</v>
      </c>
      <c r="B4757">
        <v>114</v>
      </c>
      <c r="C4757" t="str">
        <f t="shared" si="2174"/>
        <v>[(Mr. Tsang Chiu Ho ,PERSON)]</v>
      </c>
      <c r="D4757" t="s">
        <v>14397</v>
      </c>
      <c r="E4757">
        <f t="shared" si="2175"/>
        <v>18</v>
      </c>
      <c r="F4757" t="s">
        <v>17821</v>
      </c>
      <c r="G4757" t="str">
        <f t="shared" si="2169"/>
        <v>(Mr. Tsang Chiu Ho ,PERSON)</v>
      </c>
    </row>
    <row r="4758" spans="1:7" ht="16.5" customHeight="1" x14ac:dyDescent="0.25">
      <c r="A4758" t="s">
        <v>10552</v>
      </c>
      <c r="B4758">
        <v>114</v>
      </c>
      <c r="C4758" t="str">
        <f t="shared" si="2174"/>
        <v>[(Mr. Woo Yuen Ping,PERSON)]</v>
      </c>
      <c r="D4758" t="s">
        <v>14398</v>
      </c>
      <c r="E4758">
        <f t="shared" si="2175"/>
        <v>17</v>
      </c>
      <c r="F4758" t="s">
        <v>11322</v>
      </c>
      <c r="G4758" t="str">
        <f t="shared" si="2169"/>
        <v>(Mr. Woo Yuen Ping,PERSON)</v>
      </c>
    </row>
    <row r="4759" spans="1:7" ht="16.5" customHeight="1" x14ac:dyDescent="0.25">
      <c r="A4759" t="s">
        <v>9319</v>
      </c>
      <c r="B4759">
        <v>114</v>
      </c>
      <c r="C4759" t="str">
        <f t="shared" si="2174"/>
        <v>[(Mr. WU Changqi ,PERSON)]</v>
      </c>
      <c r="D4759" t="s">
        <v>13278</v>
      </c>
      <c r="E4759">
        <f t="shared" si="2175"/>
        <v>15</v>
      </c>
      <c r="F4759" t="s">
        <v>17821</v>
      </c>
      <c r="G4759" t="str">
        <f t="shared" si="2169"/>
        <v>(Mr. WU Changqi ,PERSON)</v>
      </c>
    </row>
    <row r="4760" spans="1:7" ht="16.5" customHeight="1" x14ac:dyDescent="0.25">
      <c r="A4760" t="s">
        <v>5772</v>
      </c>
      <c r="B4760">
        <v>114</v>
      </c>
      <c r="C4760" t="str">
        <f t="shared" si="2174"/>
        <v>[(Mr. Yan Xiang ,PERSON)]</v>
      </c>
      <c r="D4760" t="s">
        <v>13279</v>
      </c>
      <c r="E4760">
        <f t="shared" si="2175"/>
        <v>14</v>
      </c>
      <c r="F4760" t="s">
        <v>17821</v>
      </c>
      <c r="G4760" t="str">
        <f t="shared" si="2169"/>
        <v>(Mr. Yan Xiang ,PERSON)</v>
      </c>
    </row>
    <row r="4761" spans="1:7" ht="16.5" customHeight="1" x14ac:dyDescent="0.25">
      <c r="A4761" t="s">
        <v>9972</v>
      </c>
      <c r="B4761">
        <v>114</v>
      </c>
      <c r="C4761" t="str">
        <f t="shared" si="2174"/>
        <v>[(Mr. Yang Cao ,PERSON)]</v>
      </c>
      <c r="D4761" t="s">
        <v>13280</v>
      </c>
      <c r="E4761">
        <f t="shared" si="2175"/>
        <v>13</v>
      </c>
      <c r="F4761" t="s">
        <v>17821</v>
      </c>
      <c r="G4761" t="str">
        <f t="shared" si="2169"/>
        <v>(Mr. Yang Cao ,PERSON)</v>
      </c>
    </row>
    <row r="4762" spans="1:7" ht="16.5" customHeight="1" x14ac:dyDescent="0.25">
      <c r="A4762" t="s">
        <v>712</v>
      </c>
      <c r="B4762">
        <v>114</v>
      </c>
      <c r="C4762" t="str">
        <f t="shared" si="2174"/>
        <v>[(Mr. YU Yuepeng ,PERSON)]</v>
      </c>
      <c r="D4762" t="s">
        <v>13281</v>
      </c>
      <c r="E4762">
        <f t="shared" si="2175"/>
        <v>15</v>
      </c>
      <c r="F4762" t="s">
        <v>17821</v>
      </c>
      <c r="G4762" t="str">
        <f t="shared" si="2169"/>
        <v>(Mr. YU Yuepeng ,PERSON)</v>
      </c>
    </row>
    <row r="4763" spans="1:7" ht="16.5" customHeight="1" x14ac:dyDescent="0.25">
      <c r="A4763" t="s">
        <v>69</v>
      </c>
      <c r="B4763">
        <v>114</v>
      </c>
      <c r="C4763" t="str">
        <f t="shared" si="2174"/>
        <v>[(Mr. Yuen King Sum ,PERSON)]</v>
      </c>
      <c r="D4763" t="s">
        <v>13282</v>
      </c>
      <c r="E4763">
        <f t="shared" si="2175"/>
        <v>18</v>
      </c>
      <c r="F4763" t="s">
        <v>17821</v>
      </c>
      <c r="G4763" t="str">
        <f t="shared" si="2169"/>
        <v>(Mr. Yuen King Sum ,PERSON)</v>
      </c>
    </row>
    <row r="4764" spans="1:7" ht="16.5" customHeight="1" x14ac:dyDescent="0.25">
      <c r="A4764" t="s">
        <v>8866</v>
      </c>
      <c r="B4764">
        <v>114</v>
      </c>
      <c r="C4764" t="str">
        <f t="shared" si="2174"/>
        <v>[(Mr. Zhu Hongqiang ,PERSON)]</v>
      </c>
      <c r="D4764" t="s">
        <v>11602</v>
      </c>
      <c r="E4764">
        <f t="shared" si="2175"/>
        <v>18</v>
      </c>
      <c r="F4764" t="s">
        <v>17821</v>
      </c>
      <c r="G4764" t="str">
        <f t="shared" si="2169"/>
        <v>(Mr. Zhu Hongqiang ,PERSON)</v>
      </c>
    </row>
    <row r="4765" spans="1:7" ht="16.5" customHeight="1" x14ac:dyDescent="0.25">
      <c r="A4765" t="s">
        <v>10322</v>
      </c>
      <c r="B4765">
        <v>114</v>
      </c>
      <c r="C4765" t="str">
        <f t="shared" si="2174"/>
        <v>[(Ms. Cheung Lai Yuk ,PERSON)]</v>
      </c>
      <c r="D4765" t="s">
        <v>13283</v>
      </c>
      <c r="E4765">
        <f t="shared" si="2175"/>
        <v>19</v>
      </c>
      <c r="F4765" t="s">
        <v>17931</v>
      </c>
      <c r="G4765" t="str">
        <f t="shared" si="2169"/>
        <v>(Ms. Cheung Lai Yuk ,PERSON)</v>
      </c>
    </row>
    <row r="4766" spans="1:7" ht="16.5" customHeight="1" x14ac:dyDescent="0.25">
      <c r="A4766" t="s">
        <v>6076</v>
      </c>
      <c r="B4766">
        <v>114</v>
      </c>
      <c r="C4766" t="str">
        <f t="shared" si="2174"/>
        <v>[(Ms. Sun Jing ,PERSON)]</v>
      </c>
      <c r="D4766" t="s">
        <v>13284</v>
      </c>
      <c r="E4766">
        <f t="shared" si="2175"/>
        <v>13</v>
      </c>
      <c r="F4766" t="s">
        <v>17821</v>
      </c>
      <c r="G4766" t="str">
        <f t="shared" si="2169"/>
        <v>(Ms. Sun Jing ,PERSON)</v>
      </c>
    </row>
    <row r="4767" spans="1:7" ht="16.5" customHeight="1" x14ac:dyDescent="0.25">
      <c r="A4767" t="s">
        <v>1758</v>
      </c>
      <c r="B4767">
        <v>114</v>
      </c>
      <c r="C4767" t="str">
        <f t="shared" si="2174"/>
        <v>[(Ms. Suo Yan ,PERSON)]</v>
      </c>
      <c r="D4767" t="s">
        <v>13285</v>
      </c>
      <c r="E4767">
        <f t="shared" si="2175"/>
        <v>12</v>
      </c>
      <c r="F4767" t="s">
        <v>17821</v>
      </c>
      <c r="G4767" t="str">
        <f t="shared" si="2169"/>
        <v>(Ms. Suo Yan ,PERSON)</v>
      </c>
    </row>
    <row r="4768" spans="1:7" ht="16.5" customHeight="1" x14ac:dyDescent="0.25">
      <c r="A4768" t="s">
        <v>2614</v>
      </c>
      <c r="B4768">
        <v>114</v>
      </c>
      <c r="C4768" t="str">
        <f t="shared" si="2174"/>
        <v>[(Ms. Tang Mei Wah ,PERSON)]</v>
      </c>
      <c r="D4768" t="s">
        <v>13286</v>
      </c>
      <c r="E4768">
        <f t="shared" si="2175"/>
        <v>17</v>
      </c>
      <c r="F4768" t="s">
        <v>17821</v>
      </c>
      <c r="G4768" t="str">
        <f t="shared" si="2169"/>
        <v>(Ms. Tang Mei Wah ,PERSON)</v>
      </c>
    </row>
    <row r="4769" spans="1:11" ht="16.5" customHeight="1" x14ac:dyDescent="0.25">
      <c r="A4769" t="s">
        <v>6037</v>
      </c>
      <c r="B4769">
        <v>114</v>
      </c>
      <c r="C4769" t="str">
        <f t="shared" si="2174"/>
        <v>[(Ms. Tu Jing ,PERSON)]</v>
      </c>
      <c r="D4769" t="s">
        <v>13287</v>
      </c>
      <c r="E4769">
        <f t="shared" si="2175"/>
        <v>12</v>
      </c>
      <c r="F4769" t="s">
        <v>17821</v>
      </c>
      <c r="G4769" t="str">
        <f t="shared" si="2169"/>
        <v>(Ms. Tu Jing ,PERSON)</v>
      </c>
    </row>
    <row r="4770" spans="1:11" ht="16.5" customHeight="1" x14ac:dyDescent="0.25">
      <c r="A4770" t="s">
        <v>2413</v>
      </c>
      <c r="B4770">
        <v>114</v>
      </c>
      <c r="C4770" t="str">
        <f t="shared" si="2174"/>
        <v>[(Ms. Wang Xin ,PERSON)]</v>
      </c>
      <c r="D4770" t="s">
        <v>13288</v>
      </c>
      <c r="E4770">
        <f t="shared" si="2175"/>
        <v>13</v>
      </c>
      <c r="F4770" t="s">
        <v>17821</v>
      </c>
      <c r="G4770" t="str">
        <f t="shared" si="2169"/>
        <v>(Ms. Wang Xin ,PERSON)</v>
      </c>
    </row>
    <row r="4771" spans="1:11" ht="16.5" customHeight="1" x14ac:dyDescent="0.25">
      <c r="A4771" t="s">
        <v>9221</v>
      </c>
      <c r="B4771">
        <v>114</v>
      </c>
      <c r="C4771" t="str">
        <f t="shared" si="2174"/>
        <v>[(Ms. Wen Yi,PERSON)]</v>
      </c>
      <c r="D4771" t="s">
        <v>14399</v>
      </c>
      <c r="E4771">
        <f t="shared" si="2175"/>
        <v>10</v>
      </c>
      <c r="F4771" t="s">
        <v>17821</v>
      </c>
      <c r="G4771" t="str">
        <f t="shared" si="2169"/>
        <v>(Ms. Wen Yi,PERSON)</v>
      </c>
    </row>
    <row r="4772" spans="1:11" ht="16.5" customHeight="1" x14ac:dyDescent="0.25">
      <c r="A4772" t="s">
        <v>5338</v>
      </c>
      <c r="B4772">
        <v>114</v>
      </c>
      <c r="C4772" t="str">
        <f t="shared" si="2174"/>
        <v>[(Ms. Yan Xiaoqing ,PERSON)]</v>
      </c>
      <c r="D4772" t="s">
        <v>13289</v>
      </c>
      <c r="E4772">
        <f t="shared" si="2175"/>
        <v>17</v>
      </c>
      <c r="F4772" t="s">
        <v>17931</v>
      </c>
      <c r="G4772" t="str">
        <f t="shared" si="2169"/>
        <v>(Ms. Yan Xiaoqing ,PERSON)</v>
      </c>
    </row>
    <row r="4773" spans="1:11" ht="16.5" customHeight="1" x14ac:dyDescent="0.25">
      <c r="A4773" t="s">
        <v>1936</v>
      </c>
      <c r="B4773">
        <v>114</v>
      </c>
      <c r="C4773" t="str">
        <f t="shared" si="2174"/>
        <v>[(Ms. Yang Man ,PERSON)]</v>
      </c>
      <c r="D4773" t="s">
        <v>13290</v>
      </c>
      <c r="E4773">
        <f t="shared" si="2175"/>
        <v>13</v>
      </c>
      <c r="F4773" t="s">
        <v>17821</v>
      </c>
      <c r="G4773" t="str">
        <f t="shared" si="2169"/>
        <v>(Ms. Yang Man ,PERSON)</v>
      </c>
    </row>
    <row r="4774" spans="1:11" ht="16.5" customHeight="1" x14ac:dyDescent="0.25">
      <c r="A4774" t="s">
        <v>9100</v>
      </c>
      <c r="B4774">
        <v>114</v>
      </c>
      <c r="C4774" t="str">
        <f t="shared" si="2174"/>
        <v>[(Ms. Zhao Jing ,PERSON)]</v>
      </c>
      <c r="D4774" t="s">
        <v>13291</v>
      </c>
      <c r="E4774">
        <f t="shared" si="2175"/>
        <v>14</v>
      </c>
      <c r="F4774" t="s">
        <v>17821</v>
      </c>
      <c r="G4774" t="str">
        <f t="shared" si="2169"/>
        <v>(Ms. Zhao Jing ,PERSON)</v>
      </c>
    </row>
    <row r="4775" spans="1:11" ht="16.5" customHeight="1" x14ac:dyDescent="0.25">
      <c r="A4775" t="s">
        <v>4933</v>
      </c>
      <c r="B4775">
        <v>114</v>
      </c>
    </row>
    <row r="4776" spans="1:11" ht="16.5" customHeight="1" x14ac:dyDescent="0.25">
      <c r="A4776" t="s">
        <v>14569</v>
      </c>
      <c r="B4776">
        <v>114</v>
      </c>
      <c r="C4776" t="str">
        <f>"["&amp;G4776&amp;K4776&amp;"]"</f>
        <v>[(Public Offer Underwriter ,TITLE)(Crosby Securities Limited,ORG)]</v>
      </c>
      <c r="D4776" t="s">
        <v>14571</v>
      </c>
      <c r="E4776">
        <f t="shared" si="2175"/>
        <v>25</v>
      </c>
      <c r="F4776" t="s">
        <v>17892</v>
      </c>
      <c r="G4776" t="str">
        <f t="shared" ref="G4776:G4781" si="2176">"("&amp;D4776&amp;","&amp;F4776&amp;")"</f>
        <v>(Public Offer Underwriter ,TITLE)</v>
      </c>
      <c r="H4776" t="s">
        <v>2657</v>
      </c>
      <c r="I4776">
        <f t="shared" ref="I4776" si="2177">LEN(H4776)</f>
        <v>25</v>
      </c>
      <c r="J4776" t="s">
        <v>17891</v>
      </c>
      <c r="K4776" t="str">
        <f>"("&amp;H4776&amp;","&amp;J4776&amp;")"</f>
        <v>(Crosby Securities Limited,ORG)</v>
      </c>
    </row>
    <row r="4777" spans="1:11" ht="16.5" customHeight="1" x14ac:dyDescent="0.25">
      <c r="A4777" t="s">
        <v>2357</v>
      </c>
      <c r="B4777">
        <v>114</v>
      </c>
      <c r="C4777" t="str">
        <f t="shared" ref="C4777" si="2178">"["&amp;G4777&amp;"]"</f>
        <v>[(Shanxi Securities International Limited ,ORG)]</v>
      </c>
      <c r="D4777" t="s">
        <v>14779</v>
      </c>
      <c r="E4777">
        <f t="shared" si="2175"/>
        <v>40</v>
      </c>
      <c r="F4777" t="s">
        <v>17756</v>
      </c>
      <c r="G4777" t="str">
        <f t="shared" si="2176"/>
        <v>(Shanxi Securities International Limited ,ORG)</v>
      </c>
    </row>
    <row r="4778" spans="1:11" ht="16.5" customHeight="1" x14ac:dyDescent="0.25">
      <c r="A4778" t="s">
        <v>2303</v>
      </c>
      <c r="B4778">
        <v>114</v>
      </c>
      <c r="C4778" t="str">
        <f t="shared" ref="C4778:C4779" si="2179">"["&amp;G4778&amp;K4778&amp;"]"</f>
        <v>[(Sole Global Coordinator ,TITLE)(First Shanghai Securities Limited ,ORG)]</v>
      </c>
      <c r="D4778" t="s">
        <v>14198</v>
      </c>
      <c r="E4778">
        <f t="shared" si="2175"/>
        <v>24</v>
      </c>
      <c r="F4778" t="s">
        <v>11314</v>
      </c>
      <c r="G4778" t="str">
        <f t="shared" si="2176"/>
        <v>(Sole Global Coordinator ,TITLE)</v>
      </c>
      <c r="H4778" t="s">
        <v>16630</v>
      </c>
      <c r="I4778">
        <f t="shared" ref="I4778:I4779" si="2180">LEN(H4778)</f>
        <v>34</v>
      </c>
      <c r="J4778" t="s">
        <v>17891</v>
      </c>
      <c r="K4778" t="str">
        <f t="shared" ref="K4778:K4779" si="2181">"("&amp;H4778&amp;","&amp;J4778&amp;")"</f>
        <v>(First Shanghai Securities Limited ,ORG)</v>
      </c>
    </row>
    <row r="4779" spans="1:11" ht="16.5" customHeight="1" x14ac:dyDescent="0.25">
      <c r="A4779" t="s">
        <v>15499</v>
      </c>
      <c r="B4779">
        <v>114</v>
      </c>
      <c r="C4779" t="str">
        <f t="shared" si="2179"/>
        <v>[(Tax Adviser,TITLE)( RSM Tax Advisory (Hong Kong) Limited,ORG)]</v>
      </c>
      <c r="D4779" t="s">
        <v>15500</v>
      </c>
      <c r="E4779">
        <f t="shared" si="2175"/>
        <v>11</v>
      </c>
      <c r="F4779" t="s">
        <v>11314</v>
      </c>
      <c r="G4779" t="str">
        <f t="shared" si="2176"/>
        <v>(Tax Adviser,TITLE)</v>
      </c>
      <c r="H4779" t="s">
        <v>15501</v>
      </c>
      <c r="I4779">
        <f t="shared" si="2180"/>
        <v>37</v>
      </c>
      <c r="J4779" t="s">
        <v>17887</v>
      </c>
      <c r="K4779" t="str">
        <f t="shared" si="2181"/>
        <v>( RSM Tax Advisory (Hong Kong) Limited,ORG)</v>
      </c>
    </row>
    <row r="4780" spans="1:11" ht="16.5" customHeight="1" x14ac:dyDescent="0.25">
      <c r="A4780" t="s">
        <v>10508</v>
      </c>
      <c r="B4780">
        <v>114</v>
      </c>
      <c r="C4780" t="str">
        <f t="shared" ref="C4780:C4781" si="2182">"["&amp;G4780&amp;"]"</f>
        <v>[(Wealth Link Securities Limited ,ORG)]</v>
      </c>
      <c r="D4780" t="s">
        <v>13890</v>
      </c>
      <c r="E4780">
        <f t="shared" si="2175"/>
        <v>31</v>
      </c>
      <c r="F4780" t="s">
        <v>17756</v>
      </c>
      <c r="G4780" t="str">
        <f t="shared" si="2176"/>
        <v>(Wealth Link Securities Limited ,ORG)</v>
      </c>
    </row>
    <row r="4781" spans="1:11" ht="16.5" customHeight="1" x14ac:dyDescent="0.25">
      <c r="A4781" t="s">
        <v>9558</v>
      </c>
      <c r="B4781">
        <v>114</v>
      </c>
      <c r="C4781" t="str">
        <f t="shared" si="2182"/>
        <v>[(YANG Zhandong ,PERSON)]</v>
      </c>
      <c r="D4781" t="s">
        <v>13292</v>
      </c>
      <c r="E4781">
        <f t="shared" si="2175"/>
        <v>14</v>
      </c>
      <c r="F4781" t="s">
        <v>17821</v>
      </c>
      <c r="G4781" t="str">
        <f t="shared" si="2176"/>
        <v>(YANG Zhandong ,PERSON)</v>
      </c>
    </row>
    <row r="4782" spans="1:11" ht="16.5" customHeight="1" x14ac:dyDescent="0.25">
      <c r="A4782" t="s">
        <v>2818</v>
      </c>
      <c r="B4782">
        <v>115</v>
      </c>
    </row>
    <row r="4783" spans="1:11" ht="16.5" customHeight="1" x14ac:dyDescent="0.25">
      <c r="A4783" t="s">
        <v>2910</v>
      </c>
      <c r="B4783">
        <v>115</v>
      </c>
    </row>
    <row r="4784" spans="1:11" ht="16.5" customHeight="1" x14ac:dyDescent="0.25">
      <c r="A4784" t="s">
        <v>8614</v>
      </c>
      <c r="B4784">
        <v>115</v>
      </c>
      <c r="C4784" t="str">
        <f t="shared" ref="C4784:C4789" si="2183">"["&amp;G4784&amp;"]"</f>
        <v>[(ABCI Securities Company Limited ,ORG)]</v>
      </c>
      <c r="D4784" t="s">
        <v>11767</v>
      </c>
      <c r="E4784">
        <f t="shared" si="2175"/>
        <v>32</v>
      </c>
      <c r="F4784" t="s">
        <v>17756</v>
      </c>
      <c r="G4784" t="str">
        <f t="shared" ref="G4784:G4791" si="2184">"("&amp;D4784&amp;","&amp;F4784&amp;")"</f>
        <v>(ABCI Securities Company Limited ,ORG)</v>
      </c>
    </row>
    <row r="4785" spans="1:11" ht="16.5" customHeight="1" x14ac:dyDescent="0.25">
      <c r="A4785" t="s">
        <v>9472</v>
      </c>
      <c r="B4785">
        <v>115</v>
      </c>
      <c r="C4785" t="str">
        <f t="shared" si="2183"/>
        <v>[( McCarthy Tétrault LLP ,ORG)]</v>
      </c>
      <c r="D4785" t="s">
        <v>17773</v>
      </c>
      <c r="E4785">
        <f t="shared" si="2175"/>
        <v>23</v>
      </c>
      <c r="F4785" t="s">
        <v>17756</v>
      </c>
      <c r="G4785" t="str">
        <f t="shared" si="2184"/>
        <v>( McCarthy Tétrault LLP ,ORG)</v>
      </c>
    </row>
    <row r="4786" spans="1:11" ht="16.5" customHeight="1" x14ac:dyDescent="0.25">
      <c r="A4786" t="s">
        <v>4691</v>
      </c>
      <c r="B4786">
        <v>115</v>
      </c>
      <c r="C4786" t="str">
        <f t="shared" si="2183"/>
        <v>[( Sidley Austin,ORG)]</v>
      </c>
      <c r="D4786" t="s">
        <v>17204</v>
      </c>
      <c r="E4786">
        <f t="shared" si="2175"/>
        <v>14</v>
      </c>
      <c r="F4786" t="s">
        <v>11321</v>
      </c>
      <c r="G4786" t="str">
        <f t="shared" si="2184"/>
        <v>( Sidley Austin,ORG)</v>
      </c>
    </row>
    <row r="4787" spans="1:11" ht="16.5" customHeight="1" x14ac:dyDescent="0.25">
      <c r="A4787" t="s">
        <v>7215</v>
      </c>
      <c r="B4787">
        <v>115</v>
      </c>
      <c r="C4787" t="str">
        <f t="shared" si="2183"/>
        <v>[(Allbright Law Offices,ORG)]</v>
      </c>
      <c r="D4787" t="s">
        <v>17112</v>
      </c>
      <c r="E4787">
        <f t="shared" si="2175"/>
        <v>21</v>
      </c>
      <c r="F4787" t="s">
        <v>18024</v>
      </c>
      <c r="G4787" t="str">
        <f t="shared" si="2184"/>
        <v>(Allbright Law Offices,ORG)</v>
      </c>
    </row>
    <row r="4788" spans="1:11" ht="16.5" customHeight="1" x14ac:dyDescent="0.25">
      <c r="A4788" t="s">
        <v>10546</v>
      </c>
      <c r="B4788">
        <v>115</v>
      </c>
      <c r="C4788" t="str">
        <f t="shared" si="2183"/>
        <v>[(Commerce &amp; Finance Law Offices,ORG)]</v>
      </c>
      <c r="D4788" t="s">
        <v>17113</v>
      </c>
      <c r="E4788">
        <f t="shared" si="2175"/>
        <v>30</v>
      </c>
      <c r="F4788" t="s">
        <v>18024</v>
      </c>
      <c r="G4788" t="str">
        <f t="shared" si="2184"/>
        <v>(Commerce &amp; Finance Law Offices,ORG)</v>
      </c>
    </row>
    <row r="4789" spans="1:11" ht="16.5" customHeight="1" x14ac:dyDescent="0.25">
      <c r="A4789" t="s">
        <v>6647</v>
      </c>
      <c r="B4789">
        <v>115</v>
      </c>
      <c r="C4789" t="str">
        <f t="shared" si="2183"/>
        <v>[( Nixon Peabody LLP ,ORG)]</v>
      </c>
      <c r="D4789" t="s">
        <v>17090</v>
      </c>
      <c r="E4789">
        <f t="shared" si="2175"/>
        <v>19</v>
      </c>
      <c r="F4789" t="s">
        <v>17756</v>
      </c>
      <c r="G4789" t="str">
        <f t="shared" si="2184"/>
        <v>( Nixon Peabody LLP ,ORG)</v>
      </c>
    </row>
    <row r="4790" spans="1:11" ht="16.5" customHeight="1" x14ac:dyDescent="0.25">
      <c r="A4790" t="s">
        <v>10493</v>
      </c>
      <c r="B4790">
        <v>115</v>
      </c>
      <c r="C4790" t="str">
        <f t="shared" ref="C4790:C4791" si="2185">"["&amp;G4790&amp;K4790&amp;"]"</f>
        <v>[(Authorised representatives,TITLE)( Mr. Chan Yuk Pan ,PERSON)]</v>
      </c>
      <c r="D4790" t="s">
        <v>115</v>
      </c>
      <c r="E4790">
        <f t="shared" si="2175"/>
        <v>26</v>
      </c>
      <c r="F4790" t="s">
        <v>17892</v>
      </c>
      <c r="G4790" t="str">
        <f t="shared" si="2184"/>
        <v>(Authorised representatives,TITLE)</v>
      </c>
      <c r="H4790" t="s">
        <v>17294</v>
      </c>
      <c r="I4790">
        <f t="shared" ref="I4790:I4791" si="2186">LEN(H4790)</f>
        <v>18</v>
      </c>
      <c r="J4790" t="s">
        <v>17898</v>
      </c>
      <c r="K4790" t="str">
        <f t="shared" ref="K4790:K4791" si="2187">"("&amp;H4790&amp;","&amp;J4790&amp;")"</f>
        <v>( Mr. Chan Yuk Pan ,PERSON)</v>
      </c>
    </row>
    <row r="4791" spans="1:11" ht="16.5" customHeight="1" x14ac:dyDescent="0.25">
      <c r="A4791" t="s">
        <v>9130</v>
      </c>
      <c r="B4791">
        <v>115</v>
      </c>
      <c r="C4791" t="str">
        <f t="shared" si="2185"/>
        <v>[(Authorised representatives,TITLE)( Mr. Zhao Hongqiang,PERSON)]</v>
      </c>
      <c r="D4791" t="s">
        <v>115</v>
      </c>
      <c r="E4791">
        <f t="shared" si="2175"/>
        <v>26</v>
      </c>
      <c r="F4791" t="s">
        <v>17892</v>
      </c>
      <c r="G4791" t="str">
        <f t="shared" si="2184"/>
        <v>(Authorised representatives,TITLE)</v>
      </c>
      <c r="H4791" t="s">
        <v>17295</v>
      </c>
      <c r="I4791">
        <f t="shared" si="2186"/>
        <v>19</v>
      </c>
      <c r="J4791" t="s">
        <v>17898</v>
      </c>
      <c r="K4791" t="str">
        <f t="shared" si="2187"/>
        <v>( Mr. Zhao Hongqiang,PERSON)</v>
      </c>
    </row>
    <row r="4792" spans="1:11" ht="16.5" customHeight="1" x14ac:dyDescent="0.25">
      <c r="A4792" t="s">
        <v>7917</v>
      </c>
      <c r="B4792">
        <v>115</v>
      </c>
    </row>
    <row r="4793" spans="1:11" ht="16.5" customHeight="1" x14ac:dyDescent="0.25">
      <c r="A4793" t="s">
        <v>15848</v>
      </c>
      <c r="B4793">
        <v>115</v>
      </c>
      <c r="C4793" t="str">
        <f t="shared" ref="C4793" si="2188">"["&amp;G4793&amp;"]"</f>
        <v>[(Beijing Tian Yuan Law Firm,ORG)]</v>
      </c>
      <c r="D4793" t="s">
        <v>3218</v>
      </c>
      <c r="E4793">
        <f t="shared" si="2175"/>
        <v>26</v>
      </c>
      <c r="F4793" t="s">
        <v>18024</v>
      </c>
      <c r="G4793" t="str">
        <f>"("&amp;D4793&amp;","&amp;F4793&amp;")"</f>
        <v>(Beijing Tian Yuan Law Firm,ORG)</v>
      </c>
    </row>
    <row r="4794" spans="1:11" ht="16.5" customHeight="1" x14ac:dyDescent="0.25">
      <c r="A4794" t="s">
        <v>9969</v>
      </c>
      <c r="B4794">
        <v>115</v>
      </c>
    </row>
    <row r="4795" spans="1:11" ht="16.5" customHeight="1" x14ac:dyDescent="0.25">
      <c r="A4795" t="s">
        <v>1795</v>
      </c>
      <c r="B4795">
        <v>115</v>
      </c>
    </row>
    <row r="4796" spans="1:11" ht="16.5" customHeight="1" x14ac:dyDescent="0.25">
      <c r="A4796" t="s">
        <v>9057</v>
      </c>
      <c r="B4796">
        <v>115</v>
      </c>
      <c r="C4796" t="str">
        <f t="shared" ref="C4796" si="2189">"["&amp;G4796&amp;"]"</f>
        <v>[(Chan Wan Tsun Adrian Alan ,ORG)]</v>
      </c>
      <c r="D4796" t="s">
        <v>13293</v>
      </c>
      <c r="E4796">
        <f t="shared" si="2175"/>
        <v>26</v>
      </c>
      <c r="F4796" t="s">
        <v>17928</v>
      </c>
      <c r="G4796" t="str">
        <f t="shared" ref="G4796:G4803" si="2190">"("&amp;D4796&amp;","&amp;F4796&amp;")"</f>
        <v>(Chan Wan Tsun Adrian Alan ,ORG)</v>
      </c>
    </row>
    <row r="4797" spans="1:11" ht="16.5" customHeight="1" x14ac:dyDescent="0.25">
      <c r="A4797" t="s">
        <v>5829</v>
      </c>
      <c r="B4797">
        <v>115</v>
      </c>
      <c r="C4797" t="str">
        <f t="shared" ref="C4797:C4798" si="2191">"["&amp;G4797&amp;K4797&amp;"]"</f>
        <v>[(Company secretary,TITLE)( Ms. Lo Kim Fong,PERSON)]</v>
      </c>
      <c r="D4797" t="s">
        <v>111</v>
      </c>
      <c r="E4797">
        <f t="shared" si="2175"/>
        <v>17</v>
      </c>
      <c r="F4797" t="s">
        <v>17892</v>
      </c>
      <c r="G4797" t="str">
        <f t="shared" si="2190"/>
        <v>(Company secretary,TITLE)</v>
      </c>
      <c r="H4797" t="s">
        <v>16734</v>
      </c>
      <c r="I4797">
        <f t="shared" ref="I4797" si="2192">LEN(H4797)</f>
        <v>16</v>
      </c>
      <c r="J4797" t="s">
        <v>17821</v>
      </c>
      <c r="K4797" t="str">
        <f t="shared" ref="K4797:K4798" si="2193">"("&amp;H4797&amp;","&amp;J4797&amp;")"</f>
        <v>( Ms. Lo Kim Fong,PERSON)</v>
      </c>
    </row>
    <row r="4798" spans="1:11" ht="16.5" customHeight="1" x14ac:dyDescent="0.25">
      <c r="A4798" t="s">
        <v>4784</v>
      </c>
      <c r="B4798">
        <v>115</v>
      </c>
      <c r="C4798" t="str">
        <f t="shared" si="2191"/>
        <v>[(Compliance adviser,TITLE)( CMBC International Capital Limited ,ORG)]</v>
      </c>
      <c r="D4798" t="s">
        <v>160</v>
      </c>
      <c r="E4798">
        <f t="shared" si="2175"/>
        <v>18</v>
      </c>
      <c r="F4798" t="s">
        <v>11314</v>
      </c>
      <c r="G4798" t="str">
        <f t="shared" si="2190"/>
        <v>(Compliance adviser,TITLE)</v>
      </c>
      <c r="H4798" t="s">
        <v>16421</v>
      </c>
      <c r="I4798">
        <f t="shared" ref="I4798" si="2194">LEN(H4798)</f>
        <v>36</v>
      </c>
      <c r="J4798" t="s">
        <v>17887</v>
      </c>
      <c r="K4798" t="str">
        <f t="shared" si="2193"/>
        <v>( CMBC International Capital Limited ,ORG)</v>
      </c>
    </row>
    <row r="4799" spans="1:11" ht="16.5" customHeight="1" x14ac:dyDescent="0.25">
      <c r="A4799" t="s">
        <v>2616</v>
      </c>
      <c r="B4799">
        <v>115</v>
      </c>
      <c r="C4799" t="str">
        <f t="shared" ref="C4799:C4801" si="2195">"["&amp;G4799&amp;"]"</f>
        <v>[(Dr. Chan Kam Kwong Charles ,PERSON)]</v>
      </c>
      <c r="D4799" t="s">
        <v>13294</v>
      </c>
      <c r="E4799">
        <f t="shared" si="2175"/>
        <v>27</v>
      </c>
      <c r="F4799" t="s">
        <v>18022</v>
      </c>
      <c r="G4799" t="str">
        <f t="shared" si="2190"/>
        <v>(Dr. Chan Kam Kwong Charles ,PERSON)</v>
      </c>
    </row>
    <row r="4800" spans="1:11" ht="16.5" customHeight="1" x14ac:dyDescent="0.25">
      <c r="A4800" t="s">
        <v>2354</v>
      </c>
      <c r="B4800">
        <v>115</v>
      </c>
      <c r="C4800" t="str">
        <f t="shared" si="2195"/>
        <v>[(Elstone Securities Limited ,ORG)]</v>
      </c>
      <c r="D4800" t="s">
        <v>14780</v>
      </c>
      <c r="E4800">
        <f t="shared" si="2175"/>
        <v>27</v>
      </c>
      <c r="F4800" t="s">
        <v>17756</v>
      </c>
      <c r="G4800" t="str">
        <f t="shared" si="2190"/>
        <v>(Elstone Securities Limited ,ORG)</v>
      </c>
    </row>
    <row r="4801" spans="1:11" ht="16.5" customHeight="1" x14ac:dyDescent="0.25">
      <c r="A4801" t="s">
        <v>3678</v>
      </c>
      <c r="B4801">
        <v>115</v>
      </c>
      <c r="C4801" t="str">
        <f t="shared" si="2195"/>
        <v>[(Fang Gongyu,PERSON)]</v>
      </c>
      <c r="D4801" t="s">
        <v>15941</v>
      </c>
      <c r="E4801">
        <f t="shared" si="2175"/>
        <v>11</v>
      </c>
      <c r="F4801" t="s">
        <v>17821</v>
      </c>
      <c r="G4801" t="str">
        <f t="shared" si="2190"/>
        <v>(Fang Gongyu,PERSON)</v>
      </c>
    </row>
    <row r="4802" spans="1:11" ht="16.5" customHeight="1" x14ac:dyDescent="0.25">
      <c r="A4802" t="s">
        <v>15716</v>
      </c>
      <c r="B4802">
        <v>115</v>
      </c>
      <c r="C4802" t="str">
        <f>"["&amp;G4802&amp;K4802&amp;"]"</f>
        <v>[( Audit Committee ,TITLE)(Mr. TONG Sui Bau,PERSON)]</v>
      </c>
      <c r="D4802" t="s">
        <v>15717</v>
      </c>
      <c r="E4802">
        <f t="shared" si="2175"/>
        <v>17</v>
      </c>
      <c r="F4802" t="s">
        <v>17892</v>
      </c>
      <c r="G4802" t="str">
        <f t="shared" si="2190"/>
        <v>( Audit Committee ,TITLE)</v>
      </c>
      <c r="H4802" t="s">
        <v>14142</v>
      </c>
      <c r="I4802">
        <f t="shared" ref="I4802" si="2196">LEN(H4802)</f>
        <v>16</v>
      </c>
      <c r="J4802" t="s">
        <v>18012</v>
      </c>
      <c r="K4802" t="str">
        <f>"("&amp;H4802&amp;","&amp;J4802&amp;")"</f>
        <v>(Mr. TONG Sui Bau,PERSON)</v>
      </c>
    </row>
    <row r="4803" spans="1:11" ht="16.5" customHeight="1" x14ac:dyDescent="0.25">
      <c r="A4803" t="s">
        <v>8622</v>
      </c>
      <c r="B4803">
        <v>115</v>
      </c>
      <c r="C4803" t="str">
        <f t="shared" ref="C4803" si="2197">"["&amp;G4803&amp;"]"</f>
        <v>[(Frost &amp; Sullivan (Beijing) Inc., Shanghai Branch Co.,ORG)]</v>
      </c>
      <c r="D4803" t="s">
        <v>7340</v>
      </c>
      <c r="E4803">
        <f t="shared" ref="E4803:E4866" si="2198">LEN(D4803)</f>
        <v>52</v>
      </c>
      <c r="F4803" t="s">
        <v>17887</v>
      </c>
      <c r="G4803" t="str">
        <f t="shared" si="2190"/>
        <v>(Frost &amp; Sullivan (Beijing) Inc., Shanghai Branch Co.,ORG)</v>
      </c>
    </row>
    <row r="4804" spans="1:11" ht="16.5" customHeight="1" x14ac:dyDescent="0.25">
      <c r="A4804" t="s">
        <v>3529</v>
      </c>
      <c r="B4804">
        <v>115</v>
      </c>
    </row>
    <row r="4805" spans="1:11" ht="16.5" customHeight="1" x14ac:dyDescent="0.25">
      <c r="A4805" t="s">
        <v>5562</v>
      </c>
      <c r="B4805">
        <v>115</v>
      </c>
    </row>
    <row r="4806" spans="1:11" ht="16.5" customHeight="1" x14ac:dyDescent="0.25">
      <c r="A4806" t="s">
        <v>14572</v>
      </c>
      <c r="B4806">
        <v>115</v>
      </c>
      <c r="C4806" t="str">
        <f>"["&amp;G4806&amp;K4806&amp;"]"</f>
        <v>[(Internal Control Adviser,TITLE)( SHINEWING Risk Services Limited,ORG)]</v>
      </c>
      <c r="D4806" t="s">
        <v>14574</v>
      </c>
      <c r="E4806">
        <f t="shared" si="2198"/>
        <v>24</v>
      </c>
      <c r="F4806" t="s">
        <v>11314</v>
      </c>
      <c r="G4806" t="str">
        <f t="shared" ref="G4806:G4841" si="2199">"("&amp;D4806&amp;","&amp;F4806&amp;")"</f>
        <v>(Internal Control Adviser,TITLE)</v>
      </c>
      <c r="H4806" t="s">
        <v>14575</v>
      </c>
      <c r="I4806">
        <f t="shared" ref="I4806" si="2200">LEN(H4806)</f>
        <v>32</v>
      </c>
      <c r="J4806" t="s">
        <v>17891</v>
      </c>
      <c r="K4806" t="str">
        <f>"("&amp;H4806&amp;","&amp;J4806&amp;")"</f>
        <v>( SHINEWING Risk Services Limited,ORG)</v>
      </c>
    </row>
    <row r="4807" spans="1:11" ht="16.5" customHeight="1" x14ac:dyDescent="0.25">
      <c r="A4807" t="s">
        <v>3062</v>
      </c>
      <c r="B4807">
        <v>115</v>
      </c>
      <c r="C4807" t="str">
        <f t="shared" ref="C4807" si="2201">"["&amp;G4807&amp;"]"</f>
        <v>[(Jiang Yan ,PERSON)]</v>
      </c>
      <c r="D4807" t="s">
        <v>13295</v>
      </c>
      <c r="E4807">
        <f t="shared" si="2198"/>
        <v>10</v>
      </c>
      <c r="F4807" t="s">
        <v>18051</v>
      </c>
      <c r="G4807" t="str">
        <f t="shared" si="2199"/>
        <v>(Jiang Yan ,PERSON)</v>
      </c>
    </row>
    <row r="4808" spans="1:11" ht="16.5" customHeight="1" x14ac:dyDescent="0.25">
      <c r="A4808" t="s">
        <v>1706</v>
      </c>
      <c r="B4808">
        <v>115</v>
      </c>
      <c r="C4808" t="str">
        <f>"["&amp;G4808&amp;K4808&amp;"]"</f>
        <v>[(Joint Lead Managers,TITLE)( CMBC Securities Company Limited ,ORG)]</v>
      </c>
      <c r="D4808" t="s">
        <v>373</v>
      </c>
      <c r="E4808">
        <f t="shared" si="2198"/>
        <v>19</v>
      </c>
      <c r="F4808" t="s">
        <v>11314</v>
      </c>
      <c r="G4808" t="str">
        <f t="shared" si="2199"/>
        <v>(Joint Lead Managers,TITLE)</v>
      </c>
      <c r="H4808" t="s">
        <v>16849</v>
      </c>
      <c r="I4808">
        <f t="shared" ref="I4808" si="2202">LEN(H4808)</f>
        <v>33</v>
      </c>
      <c r="J4808" t="s">
        <v>17891</v>
      </c>
      <c r="K4808" t="str">
        <f>"("&amp;H4808&amp;","&amp;J4808&amp;")"</f>
        <v>( CMBC Securities Company Limited ,ORG)</v>
      </c>
    </row>
    <row r="4809" spans="1:11" ht="16.5" customHeight="1" x14ac:dyDescent="0.25">
      <c r="A4809" t="s">
        <v>5806</v>
      </c>
      <c r="B4809">
        <v>115</v>
      </c>
      <c r="C4809" t="str">
        <f t="shared" ref="C4809:C4840" si="2203">"["&amp;G4809&amp;"]"</f>
        <v>[(Mr. Cheung Kam Fai ,PERSON)]</v>
      </c>
      <c r="D4809" t="s">
        <v>13296</v>
      </c>
      <c r="E4809">
        <f t="shared" si="2198"/>
        <v>19</v>
      </c>
      <c r="F4809" t="s">
        <v>17821</v>
      </c>
      <c r="G4809" t="str">
        <f t="shared" si="2199"/>
        <v>(Mr. Cheung Kam Fai ,PERSON)</v>
      </c>
    </row>
    <row r="4810" spans="1:11" ht="16.5" customHeight="1" x14ac:dyDescent="0.25">
      <c r="A4810" t="s">
        <v>624</v>
      </c>
      <c r="B4810">
        <v>115</v>
      </c>
      <c r="C4810" t="str">
        <f t="shared" si="2203"/>
        <v>[(Mr. CHEUNG Kwok Ching ,PERSON)]</v>
      </c>
      <c r="D4810" t="s">
        <v>13297</v>
      </c>
      <c r="E4810">
        <f t="shared" si="2198"/>
        <v>22</v>
      </c>
      <c r="F4810" t="s">
        <v>17821</v>
      </c>
      <c r="G4810" t="str">
        <f t="shared" si="2199"/>
        <v>(Mr. CHEUNG Kwok Ching ,PERSON)</v>
      </c>
    </row>
    <row r="4811" spans="1:11" ht="16.5" customHeight="1" x14ac:dyDescent="0.25">
      <c r="A4811" t="s">
        <v>3426</v>
      </c>
      <c r="B4811">
        <v>115</v>
      </c>
      <c r="C4811" t="str">
        <f t="shared" si="2203"/>
        <v>[(Mr. Feng Jinhua ,PERSON)]</v>
      </c>
      <c r="D4811" t="s">
        <v>13298</v>
      </c>
      <c r="E4811">
        <f t="shared" si="2198"/>
        <v>16</v>
      </c>
      <c r="F4811" t="s">
        <v>11322</v>
      </c>
      <c r="G4811" t="str">
        <f t="shared" si="2199"/>
        <v>(Mr. Feng Jinhua ,PERSON)</v>
      </c>
    </row>
    <row r="4812" spans="1:11" ht="16.5" customHeight="1" x14ac:dyDescent="0.25">
      <c r="A4812" t="s">
        <v>6516</v>
      </c>
      <c r="B4812">
        <v>115</v>
      </c>
      <c r="C4812" t="str">
        <f t="shared" si="2203"/>
        <v>[(Mr. Fu Haishu ,PERSON)]</v>
      </c>
      <c r="D4812" t="s">
        <v>13299</v>
      </c>
      <c r="E4812">
        <f t="shared" si="2198"/>
        <v>14</v>
      </c>
      <c r="F4812" t="s">
        <v>17821</v>
      </c>
      <c r="G4812" t="str">
        <f t="shared" si="2199"/>
        <v>(Mr. Fu Haishu ,PERSON)</v>
      </c>
    </row>
    <row r="4813" spans="1:11" ht="16.5" customHeight="1" x14ac:dyDescent="0.25">
      <c r="A4813" t="s">
        <v>8859</v>
      </c>
      <c r="B4813">
        <v>115</v>
      </c>
      <c r="C4813" t="str">
        <f t="shared" si="2203"/>
        <v>[(Mr. Gao Dapeng ,PERSON)]</v>
      </c>
      <c r="D4813" t="s">
        <v>13079</v>
      </c>
      <c r="E4813">
        <f t="shared" si="2198"/>
        <v>15</v>
      </c>
      <c r="F4813" t="s">
        <v>17821</v>
      </c>
      <c r="G4813" t="str">
        <f t="shared" si="2199"/>
        <v>(Mr. Gao Dapeng ,PERSON)</v>
      </c>
    </row>
    <row r="4814" spans="1:11" ht="16.5" customHeight="1" x14ac:dyDescent="0.25">
      <c r="A4814" t="s">
        <v>3544</v>
      </c>
      <c r="B4814">
        <v>115</v>
      </c>
      <c r="C4814" t="str">
        <f t="shared" si="2203"/>
        <v>[(Mr. Jiang Guoliang ,PERSON)]</v>
      </c>
      <c r="D4814" t="s">
        <v>13300</v>
      </c>
      <c r="E4814">
        <f t="shared" si="2198"/>
        <v>19</v>
      </c>
      <c r="F4814" t="s">
        <v>17821</v>
      </c>
      <c r="G4814" t="str">
        <f t="shared" si="2199"/>
        <v>(Mr. Jiang Guoliang ,PERSON)</v>
      </c>
    </row>
    <row r="4815" spans="1:11" ht="16.5" customHeight="1" x14ac:dyDescent="0.25">
      <c r="A4815" t="s">
        <v>670</v>
      </c>
      <c r="B4815">
        <v>115</v>
      </c>
      <c r="C4815" t="str">
        <f t="shared" si="2203"/>
        <v>[(Mr. Ko Lai Hung ,PERSON)]</v>
      </c>
      <c r="D4815" t="s">
        <v>13301</v>
      </c>
      <c r="E4815">
        <f t="shared" si="2198"/>
        <v>16</v>
      </c>
      <c r="F4815" t="s">
        <v>11322</v>
      </c>
      <c r="G4815" t="str">
        <f t="shared" si="2199"/>
        <v>(Mr. Ko Lai Hung ,PERSON)</v>
      </c>
    </row>
    <row r="4816" spans="1:11" ht="16.5" customHeight="1" x14ac:dyDescent="0.25">
      <c r="A4816" t="s">
        <v>5734</v>
      </c>
      <c r="B4816">
        <v>115</v>
      </c>
      <c r="C4816" t="str">
        <f t="shared" si="2203"/>
        <v>[(Mr. Lam Kin Fung Jeffrey ,PERSON)]</v>
      </c>
      <c r="D4816" t="s">
        <v>11675</v>
      </c>
      <c r="E4816">
        <f t="shared" si="2198"/>
        <v>25</v>
      </c>
      <c r="F4816" t="s">
        <v>17782</v>
      </c>
      <c r="G4816" t="str">
        <f t="shared" si="2199"/>
        <v>(Mr. Lam Kin Fung Jeffrey ,PERSON)</v>
      </c>
    </row>
    <row r="4817" spans="1:7" ht="16.5" customHeight="1" x14ac:dyDescent="0.25">
      <c r="A4817" t="s">
        <v>1041</v>
      </c>
      <c r="B4817">
        <v>115</v>
      </c>
      <c r="C4817" t="str">
        <f t="shared" si="2203"/>
        <v>[(Mr. Law Lap Tak ,PERSON)]</v>
      </c>
      <c r="D4817" t="s">
        <v>13302</v>
      </c>
      <c r="E4817">
        <f t="shared" si="2198"/>
        <v>16</v>
      </c>
      <c r="F4817" t="s">
        <v>11322</v>
      </c>
      <c r="G4817" t="str">
        <f t="shared" si="2199"/>
        <v>(Mr. Law Lap Tak ,PERSON)</v>
      </c>
    </row>
    <row r="4818" spans="1:7" ht="16.5" customHeight="1" x14ac:dyDescent="0.25">
      <c r="A4818" t="s">
        <v>6706</v>
      </c>
      <c r="B4818">
        <v>115</v>
      </c>
      <c r="C4818" t="str">
        <f t="shared" si="2203"/>
        <v>[(Mr. Lee Cheuk Yin Dannis ,PERSON)]</v>
      </c>
      <c r="D4818" t="s">
        <v>11651</v>
      </c>
      <c r="E4818">
        <f t="shared" si="2198"/>
        <v>25</v>
      </c>
      <c r="F4818" t="s">
        <v>17782</v>
      </c>
      <c r="G4818" t="str">
        <f t="shared" si="2199"/>
        <v>(Mr. Lee Cheuk Yin Dannis ,PERSON)</v>
      </c>
    </row>
    <row r="4819" spans="1:7" ht="16.5" customHeight="1" x14ac:dyDescent="0.25">
      <c r="A4819" t="s">
        <v>11146</v>
      </c>
      <c r="B4819">
        <v>115</v>
      </c>
      <c r="C4819" t="str">
        <f t="shared" si="2203"/>
        <v>[(Mr. LU Qing ,PERSON)]</v>
      </c>
      <c r="D4819" t="s">
        <v>13303</v>
      </c>
      <c r="E4819">
        <f t="shared" si="2198"/>
        <v>12</v>
      </c>
      <c r="F4819" t="s">
        <v>17821</v>
      </c>
      <c r="G4819" t="str">
        <f t="shared" si="2199"/>
        <v>(Mr. LU Qing ,PERSON)</v>
      </c>
    </row>
    <row r="4820" spans="1:7" ht="16.5" customHeight="1" x14ac:dyDescent="0.25">
      <c r="A4820" t="s">
        <v>1573</v>
      </c>
      <c r="B4820">
        <v>115</v>
      </c>
      <c r="C4820" t="str">
        <f t="shared" si="2203"/>
        <v>[(Mr. MAN Yun James ,PERSON)]</v>
      </c>
      <c r="D4820" t="s">
        <v>13304</v>
      </c>
      <c r="E4820">
        <f t="shared" si="2198"/>
        <v>18</v>
      </c>
      <c r="F4820" t="s">
        <v>17821</v>
      </c>
      <c r="G4820" t="str">
        <f t="shared" si="2199"/>
        <v>(Mr. MAN Yun James ,PERSON)</v>
      </c>
    </row>
    <row r="4821" spans="1:7" ht="16.5" customHeight="1" x14ac:dyDescent="0.25">
      <c r="A4821" t="s">
        <v>5385</v>
      </c>
      <c r="B4821">
        <v>115</v>
      </c>
      <c r="C4821" t="str">
        <f t="shared" si="2203"/>
        <v>[(Mr. Shidong Jiang ,PERSON)]</v>
      </c>
      <c r="D4821" t="s">
        <v>13305</v>
      </c>
      <c r="E4821">
        <f t="shared" si="2198"/>
        <v>18</v>
      </c>
      <c r="F4821" t="s">
        <v>17821</v>
      </c>
      <c r="G4821" t="str">
        <f t="shared" si="2199"/>
        <v>(Mr. Shidong Jiang ,PERSON)</v>
      </c>
    </row>
    <row r="4822" spans="1:7" ht="16.5" customHeight="1" x14ac:dyDescent="0.25">
      <c r="A4822" t="s">
        <v>5987</v>
      </c>
      <c r="B4822">
        <v>115</v>
      </c>
      <c r="C4822" t="str">
        <f t="shared" si="2203"/>
        <v>[(Mr. TANG Renhong ,PERSON)]</v>
      </c>
      <c r="D4822" t="s">
        <v>13306</v>
      </c>
      <c r="E4822">
        <f t="shared" si="2198"/>
        <v>17</v>
      </c>
      <c r="F4822" t="s">
        <v>11322</v>
      </c>
      <c r="G4822" t="str">
        <f t="shared" si="2199"/>
        <v>(Mr. TANG Renhong ,PERSON)</v>
      </c>
    </row>
    <row r="4823" spans="1:7" ht="16.5" customHeight="1" x14ac:dyDescent="0.25">
      <c r="A4823" t="s">
        <v>2037</v>
      </c>
      <c r="B4823">
        <v>115</v>
      </c>
      <c r="C4823" t="str">
        <f t="shared" si="2203"/>
        <v>[(Mr. Wang Haibo ,PERSON)]</v>
      </c>
      <c r="D4823" t="s">
        <v>13307</v>
      </c>
      <c r="E4823">
        <f t="shared" si="2198"/>
        <v>15</v>
      </c>
      <c r="F4823" t="s">
        <v>17821</v>
      </c>
      <c r="G4823" t="str">
        <f t="shared" si="2199"/>
        <v>(Mr. Wang Haibo ,PERSON)</v>
      </c>
    </row>
    <row r="4824" spans="1:7" ht="16.5" customHeight="1" x14ac:dyDescent="0.25">
      <c r="A4824" t="s">
        <v>5990</v>
      </c>
      <c r="B4824">
        <v>115</v>
      </c>
      <c r="C4824" t="str">
        <f t="shared" si="2203"/>
        <v>[(Mr. WANG Jianguo ,PERSON)]</v>
      </c>
      <c r="D4824" t="s">
        <v>13308</v>
      </c>
      <c r="E4824">
        <f t="shared" si="2198"/>
        <v>17</v>
      </c>
      <c r="F4824" t="s">
        <v>11322</v>
      </c>
      <c r="G4824" t="str">
        <f t="shared" si="2199"/>
        <v>(Mr. WANG Jianguo ,PERSON)</v>
      </c>
    </row>
    <row r="4825" spans="1:7" ht="16.5" customHeight="1" x14ac:dyDescent="0.25">
      <c r="A4825" t="s">
        <v>6260</v>
      </c>
      <c r="B4825">
        <v>115</v>
      </c>
      <c r="C4825" t="str">
        <f t="shared" si="2203"/>
        <v>[(Mr. WANG Xiaohui ,PERSON)]</v>
      </c>
      <c r="D4825" t="s">
        <v>13309</v>
      </c>
      <c r="E4825">
        <f t="shared" si="2198"/>
        <v>17</v>
      </c>
      <c r="F4825" t="s">
        <v>11322</v>
      </c>
      <c r="G4825" t="str">
        <f t="shared" si="2199"/>
        <v>(Mr. WANG Xiaohui ,PERSON)</v>
      </c>
    </row>
    <row r="4826" spans="1:7" ht="16.5" customHeight="1" x14ac:dyDescent="0.25">
      <c r="A4826" t="s">
        <v>3744</v>
      </c>
      <c r="B4826">
        <v>115</v>
      </c>
      <c r="C4826" t="str">
        <f t="shared" si="2203"/>
        <v>[(Mr. XU Chungang ,PERSON)]</v>
      </c>
      <c r="D4826" t="s">
        <v>13310</v>
      </c>
      <c r="E4826">
        <f t="shared" si="2198"/>
        <v>16</v>
      </c>
      <c r="F4826" t="s">
        <v>11322</v>
      </c>
      <c r="G4826" t="str">
        <f t="shared" si="2199"/>
        <v>(Mr. XU Chungang ,PERSON)</v>
      </c>
    </row>
    <row r="4827" spans="1:7" ht="16.5" customHeight="1" x14ac:dyDescent="0.25">
      <c r="A4827" t="s">
        <v>4824</v>
      </c>
      <c r="B4827">
        <v>115</v>
      </c>
      <c r="C4827" t="str">
        <f t="shared" si="2203"/>
        <v>[(Mr. Yang Herong ,PERSON)]</v>
      </c>
      <c r="D4827" t="s">
        <v>13311</v>
      </c>
      <c r="E4827">
        <f t="shared" si="2198"/>
        <v>16</v>
      </c>
      <c r="F4827" t="s">
        <v>11322</v>
      </c>
      <c r="G4827" t="str">
        <f t="shared" si="2199"/>
        <v>(Mr. Yang Herong ,PERSON)</v>
      </c>
    </row>
    <row r="4828" spans="1:7" ht="16.5" customHeight="1" x14ac:dyDescent="0.25">
      <c r="A4828" t="s">
        <v>2577</v>
      </c>
      <c r="B4828">
        <v>115</v>
      </c>
      <c r="C4828" t="str">
        <f t="shared" si="2203"/>
        <v>[(Mr. Yang Xianxiang ,PERSON)]</v>
      </c>
      <c r="D4828" t="s">
        <v>13312</v>
      </c>
      <c r="E4828">
        <f t="shared" si="2198"/>
        <v>19</v>
      </c>
      <c r="F4828" t="s">
        <v>17821</v>
      </c>
      <c r="G4828" t="str">
        <f t="shared" si="2199"/>
        <v>(Mr. Yang Xianxiang ,PERSON)</v>
      </c>
    </row>
    <row r="4829" spans="1:7" ht="16.5" customHeight="1" x14ac:dyDescent="0.25">
      <c r="A4829" t="s">
        <v>8313</v>
      </c>
      <c r="B4829">
        <v>115</v>
      </c>
      <c r="C4829" t="str">
        <f t="shared" si="2203"/>
        <v>[(Mr. Zhao Kexi ,PERSON)]</v>
      </c>
      <c r="D4829" t="s">
        <v>13313</v>
      </c>
      <c r="E4829">
        <f t="shared" si="2198"/>
        <v>14</v>
      </c>
      <c r="F4829" t="s">
        <v>17821</v>
      </c>
      <c r="G4829" t="str">
        <f t="shared" si="2199"/>
        <v>(Mr. Zhao Kexi ,PERSON)</v>
      </c>
    </row>
    <row r="4830" spans="1:7" ht="16.5" customHeight="1" x14ac:dyDescent="0.25">
      <c r="A4830" t="s">
        <v>2044</v>
      </c>
      <c r="B4830">
        <v>115</v>
      </c>
      <c r="C4830" t="str">
        <f t="shared" si="2203"/>
        <v>[(Mr. Zheng Jianzhuang ,PERSON)]</v>
      </c>
      <c r="D4830" t="s">
        <v>13314</v>
      </c>
      <c r="E4830">
        <f t="shared" si="2198"/>
        <v>21</v>
      </c>
      <c r="F4830" t="s">
        <v>17821</v>
      </c>
      <c r="G4830" t="str">
        <f t="shared" si="2199"/>
        <v>(Mr. Zheng Jianzhuang ,PERSON)</v>
      </c>
    </row>
    <row r="4831" spans="1:7" ht="16.5" customHeight="1" x14ac:dyDescent="0.25">
      <c r="A4831" t="s">
        <v>1851</v>
      </c>
      <c r="B4831">
        <v>115</v>
      </c>
      <c r="C4831" t="str">
        <f t="shared" si="2203"/>
        <v>[(Mr. Zhou Peng ,PERSON)]</v>
      </c>
      <c r="D4831" t="s">
        <v>13315</v>
      </c>
      <c r="E4831">
        <f t="shared" si="2198"/>
        <v>14</v>
      </c>
      <c r="F4831" t="s">
        <v>17821</v>
      </c>
      <c r="G4831" t="str">
        <f t="shared" si="2199"/>
        <v>(Mr. Zhou Peng ,PERSON)</v>
      </c>
    </row>
    <row r="4832" spans="1:7" ht="16.5" customHeight="1" x14ac:dyDescent="0.25">
      <c r="A4832" t="s">
        <v>1934</v>
      </c>
      <c r="B4832">
        <v>115</v>
      </c>
      <c r="C4832" t="str">
        <f t="shared" si="2203"/>
        <v>[(Ms. Cao Hongling ,PERSON)]</v>
      </c>
      <c r="D4832" t="s">
        <v>13316</v>
      </c>
      <c r="E4832">
        <f t="shared" si="2198"/>
        <v>17</v>
      </c>
      <c r="F4832" t="s">
        <v>17821</v>
      </c>
      <c r="G4832" t="str">
        <f t="shared" si="2199"/>
        <v>(Ms. Cao Hongling ,PERSON)</v>
      </c>
    </row>
    <row r="4833" spans="1:11" ht="16.5" customHeight="1" x14ac:dyDescent="0.25">
      <c r="A4833" t="s">
        <v>8010</v>
      </c>
      <c r="B4833">
        <v>115</v>
      </c>
      <c r="C4833" t="str">
        <f t="shared" si="2203"/>
        <v>[(Ms. Chan Ka Lai Vanessa ,PERSON)]</v>
      </c>
      <c r="D4833" t="s">
        <v>13317</v>
      </c>
      <c r="E4833">
        <f t="shared" si="2198"/>
        <v>24</v>
      </c>
      <c r="F4833" t="s">
        <v>17931</v>
      </c>
      <c r="G4833" t="str">
        <f t="shared" si="2199"/>
        <v>(Ms. Chan Ka Lai Vanessa ,PERSON)</v>
      </c>
    </row>
    <row r="4834" spans="1:11" ht="16.5" customHeight="1" x14ac:dyDescent="0.25">
      <c r="A4834" t="s">
        <v>8861</v>
      </c>
      <c r="B4834">
        <v>115</v>
      </c>
      <c r="C4834" t="str">
        <f t="shared" si="2203"/>
        <v>[(Ms. Feng Yuxia ,PERSON)]</v>
      </c>
      <c r="D4834" t="s">
        <v>11426</v>
      </c>
      <c r="E4834">
        <f t="shared" si="2198"/>
        <v>15</v>
      </c>
      <c r="F4834" t="s">
        <v>17931</v>
      </c>
      <c r="G4834" t="str">
        <f t="shared" si="2199"/>
        <v>(Ms. Feng Yuxia ,PERSON)</v>
      </c>
    </row>
    <row r="4835" spans="1:11" ht="16.5" customHeight="1" x14ac:dyDescent="0.25">
      <c r="A4835" t="s">
        <v>1692</v>
      </c>
      <c r="B4835">
        <v>115</v>
      </c>
      <c r="C4835" t="str">
        <f t="shared" si="2203"/>
        <v>[(Ms. Leung Kwan Sin Rita ,PERSON)]</v>
      </c>
      <c r="D4835" t="s">
        <v>13318</v>
      </c>
      <c r="E4835">
        <f t="shared" si="2198"/>
        <v>24</v>
      </c>
      <c r="F4835" t="s">
        <v>17931</v>
      </c>
      <c r="G4835" t="str">
        <f t="shared" si="2199"/>
        <v>(Ms. Leung Kwan Sin Rita ,PERSON)</v>
      </c>
    </row>
    <row r="4836" spans="1:11" ht="16.5" customHeight="1" x14ac:dyDescent="0.25">
      <c r="A4836" t="s">
        <v>7048</v>
      </c>
      <c r="B4836">
        <v>115</v>
      </c>
      <c r="C4836" t="str">
        <f t="shared" si="2203"/>
        <v>[(Ms. Queenie W.S. Ng,PERSON)]</v>
      </c>
      <c r="D4836" t="s">
        <v>14400</v>
      </c>
      <c r="E4836">
        <f t="shared" si="2198"/>
        <v>19</v>
      </c>
      <c r="F4836" t="s">
        <v>17821</v>
      </c>
      <c r="G4836" t="str">
        <f t="shared" si="2199"/>
        <v>(Ms. Queenie W.S. Ng,PERSON)</v>
      </c>
    </row>
    <row r="4837" spans="1:11" ht="16.5" customHeight="1" x14ac:dyDescent="0.25">
      <c r="A4837" t="s">
        <v>10556</v>
      </c>
      <c r="B4837">
        <v>115</v>
      </c>
      <c r="C4837" t="str">
        <f t="shared" si="2203"/>
        <v>[(Ms. Song Ruiqing ,PERSON)]</v>
      </c>
      <c r="D4837" t="s">
        <v>13319</v>
      </c>
      <c r="E4837">
        <f t="shared" si="2198"/>
        <v>17</v>
      </c>
      <c r="F4837" t="s">
        <v>17821</v>
      </c>
      <c r="G4837" t="str">
        <f t="shared" si="2199"/>
        <v>(Ms. Song Ruiqing ,PERSON)</v>
      </c>
    </row>
    <row r="4838" spans="1:11" ht="16.5" customHeight="1" x14ac:dyDescent="0.25">
      <c r="A4838" t="s">
        <v>2734</v>
      </c>
      <c r="B4838">
        <v>115</v>
      </c>
      <c r="C4838" t="str">
        <f t="shared" si="2203"/>
        <v>[(Ms. Wang Haiting ,PERSON)]</v>
      </c>
      <c r="D4838" t="s">
        <v>13320</v>
      </c>
      <c r="E4838">
        <f t="shared" si="2198"/>
        <v>17</v>
      </c>
      <c r="F4838" t="s">
        <v>17821</v>
      </c>
      <c r="G4838" t="str">
        <f t="shared" si="2199"/>
        <v>(Ms. Wang Haiting ,PERSON)</v>
      </c>
    </row>
    <row r="4839" spans="1:11" ht="16.5" customHeight="1" x14ac:dyDescent="0.25">
      <c r="A4839" t="s">
        <v>3750</v>
      </c>
      <c r="B4839">
        <v>115</v>
      </c>
      <c r="C4839" t="str">
        <f t="shared" si="2203"/>
        <v>[(Ms. Wang Yan ,PERSON)]</v>
      </c>
      <c r="D4839" t="s">
        <v>13321</v>
      </c>
      <c r="E4839">
        <f t="shared" si="2198"/>
        <v>13</v>
      </c>
      <c r="F4839" t="s">
        <v>17821</v>
      </c>
      <c r="G4839" t="str">
        <f t="shared" si="2199"/>
        <v>(Ms. Wang Yan ,PERSON)</v>
      </c>
    </row>
    <row r="4840" spans="1:11" ht="16.5" customHeight="1" x14ac:dyDescent="0.25">
      <c r="A4840" t="s">
        <v>944</v>
      </c>
      <c r="B4840">
        <v>115</v>
      </c>
      <c r="C4840" t="str">
        <f t="shared" si="2203"/>
        <v>[(Ms. YANG Mengjie ,PERSON)]</v>
      </c>
      <c r="D4840" t="s">
        <v>13322</v>
      </c>
      <c r="E4840">
        <f t="shared" si="2198"/>
        <v>17</v>
      </c>
      <c r="F4840" t="s">
        <v>17821</v>
      </c>
      <c r="G4840" t="str">
        <f t="shared" si="2199"/>
        <v>(Ms. YANG Mengjie ,PERSON)</v>
      </c>
    </row>
    <row r="4841" spans="1:11" ht="16.5" customHeight="1" x14ac:dyDescent="0.25">
      <c r="A4841" t="s">
        <v>6890</v>
      </c>
      <c r="B4841">
        <v>115</v>
      </c>
      <c r="C4841" t="str">
        <f>"["&amp;G4841&amp;K4841&amp;"]"</f>
        <v>[(Property valuer,TITLE)( AVISTA Valuation Advisory Limited,ORG)]</v>
      </c>
      <c r="D4841" t="s">
        <v>101</v>
      </c>
      <c r="E4841">
        <f t="shared" si="2198"/>
        <v>15</v>
      </c>
      <c r="F4841" t="s">
        <v>11314</v>
      </c>
      <c r="G4841" t="str">
        <f t="shared" si="2199"/>
        <v>(Property valuer,TITLE)</v>
      </c>
      <c r="H4841" t="s">
        <v>17567</v>
      </c>
      <c r="I4841">
        <f t="shared" ref="I4841" si="2204">LEN(H4841)</f>
        <v>34</v>
      </c>
      <c r="J4841" t="s">
        <v>17891</v>
      </c>
      <c r="K4841" t="str">
        <f>"("&amp;H4841&amp;","&amp;J4841&amp;")"</f>
        <v>( AVISTA Valuation Advisory Limited,ORG)</v>
      </c>
    </row>
    <row r="4842" spans="1:11" ht="16.5" customHeight="1" x14ac:dyDescent="0.25">
      <c r="A4842" t="s">
        <v>1031</v>
      </c>
      <c r="B4842">
        <v>115</v>
      </c>
    </row>
    <row r="4843" spans="1:11" ht="16.5" customHeight="1" x14ac:dyDescent="0.25">
      <c r="A4843" t="s">
        <v>491</v>
      </c>
      <c r="B4843">
        <v>115</v>
      </c>
      <c r="C4843" t="str">
        <f t="shared" ref="C4843" si="2205">"["&amp;G4843&amp;"]"</f>
        <v>[(Shanghai iResearch Co., Ltd ,ORG)]</v>
      </c>
      <c r="D4843" t="s">
        <v>15999</v>
      </c>
      <c r="E4843">
        <f t="shared" si="2198"/>
        <v>28</v>
      </c>
      <c r="F4843" t="s">
        <v>17887</v>
      </c>
      <c r="G4843" t="str">
        <f t="shared" ref="G4843:G4859" si="2206">"("&amp;D4843&amp;","&amp;F4843&amp;")"</f>
        <v>(Shanghai iResearch Co., Ltd ,ORG)</v>
      </c>
    </row>
    <row r="4844" spans="1:11" ht="16.5" customHeight="1" x14ac:dyDescent="0.25">
      <c r="A4844" t="s">
        <v>6525</v>
      </c>
      <c r="B4844">
        <v>115</v>
      </c>
      <c r="C4844" t="str">
        <f>"["&amp;G4844&amp;K4844&amp;"]"</f>
        <v>[(Sole Sponsor,TITLE)( Innovax Capital Limited ,ORG)]</v>
      </c>
      <c r="D4844" t="s">
        <v>71</v>
      </c>
      <c r="E4844">
        <f t="shared" si="2198"/>
        <v>12</v>
      </c>
      <c r="F4844" t="s">
        <v>17892</v>
      </c>
      <c r="G4844" t="str">
        <f t="shared" si="2206"/>
        <v>(Sole Sponsor,TITLE)</v>
      </c>
      <c r="H4844" t="s">
        <v>16570</v>
      </c>
      <c r="I4844">
        <f t="shared" ref="I4844" si="2207">LEN(H4844)</f>
        <v>25</v>
      </c>
      <c r="J4844" t="s">
        <v>17891</v>
      </c>
      <c r="K4844" t="str">
        <f>"("&amp;H4844&amp;","&amp;J4844&amp;")"</f>
        <v>( Innovax Capital Limited ,ORG)</v>
      </c>
    </row>
    <row r="4845" spans="1:11" ht="16.5" customHeight="1" x14ac:dyDescent="0.25">
      <c r="A4845" t="s">
        <v>6508</v>
      </c>
      <c r="B4845">
        <v>115</v>
      </c>
      <c r="C4845" t="str">
        <f t="shared" ref="C4845:C4859" si="2208">"["&amp;G4845&amp;"]"</f>
        <v>[(Vendor New Brilliance Enterprises Limited,ORG)]</v>
      </c>
      <c r="D4845" t="s">
        <v>15866</v>
      </c>
      <c r="E4845">
        <f t="shared" si="2198"/>
        <v>41</v>
      </c>
      <c r="F4845" t="s">
        <v>17756</v>
      </c>
      <c r="G4845" t="str">
        <f t="shared" si="2206"/>
        <v>(Vendor New Brilliance Enterprises Limited,ORG)</v>
      </c>
    </row>
    <row r="4846" spans="1:11" ht="16.5" customHeight="1" x14ac:dyDescent="0.25">
      <c r="A4846" t="s">
        <v>544</v>
      </c>
      <c r="B4846">
        <v>115</v>
      </c>
      <c r="C4846" t="str">
        <f t="shared" si="2208"/>
        <v>[(Walkers Corporate Limited,ORG)]</v>
      </c>
      <c r="D4846" t="s">
        <v>15479</v>
      </c>
      <c r="E4846">
        <f t="shared" si="2198"/>
        <v>25</v>
      </c>
      <c r="F4846" t="s">
        <v>17756</v>
      </c>
      <c r="G4846" t="str">
        <f t="shared" si="2206"/>
        <v>(Walkers Corporate Limited,ORG)</v>
      </c>
    </row>
    <row r="4847" spans="1:11" ht="16.5" customHeight="1" x14ac:dyDescent="0.25">
      <c r="A4847" t="s">
        <v>7545</v>
      </c>
      <c r="B4847">
        <v>115</v>
      </c>
      <c r="C4847" t="str">
        <f t="shared" si="2208"/>
        <v>[(Wang Wanfeng ,PERSON)]</v>
      </c>
      <c r="D4847" t="s">
        <v>13323</v>
      </c>
      <c r="E4847">
        <f t="shared" si="2198"/>
        <v>13</v>
      </c>
      <c r="F4847" t="s">
        <v>17821</v>
      </c>
      <c r="G4847" t="str">
        <f t="shared" si="2206"/>
        <v>(Wang Wanfeng ,PERSON)</v>
      </c>
    </row>
    <row r="4848" spans="1:11" ht="16.5" customHeight="1" x14ac:dyDescent="0.25">
      <c r="A4848" t="s">
        <v>5012</v>
      </c>
      <c r="B4848">
        <v>115</v>
      </c>
      <c r="C4848" t="str">
        <f t="shared" si="2208"/>
        <v>[(Wealth Link Securities Limited ,ORG)]</v>
      </c>
      <c r="D4848" t="s">
        <v>13890</v>
      </c>
      <c r="E4848">
        <f t="shared" si="2198"/>
        <v>31</v>
      </c>
      <c r="F4848" t="s">
        <v>17756</v>
      </c>
      <c r="G4848" t="str">
        <f t="shared" si="2206"/>
        <v>(Wealth Link Securities Limited ,ORG)</v>
      </c>
    </row>
    <row r="4849" spans="1:11" ht="16.5" customHeight="1" x14ac:dyDescent="0.25">
      <c r="A4849" t="s">
        <v>15718</v>
      </c>
      <c r="B4849">
        <v>115</v>
      </c>
      <c r="C4849" t="str">
        <f t="shared" si="2208"/>
        <v>[(Wilson Sonsini Goodrich &amp; Rosati ,ORG)]</v>
      </c>
      <c r="D4849" t="s">
        <v>15719</v>
      </c>
      <c r="E4849">
        <f t="shared" si="2198"/>
        <v>33</v>
      </c>
      <c r="F4849" t="s">
        <v>17958</v>
      </c>
      <c r="G4849" t="str">
        <f t="shared" si="2206"/>
        <v>(Wilson Sonsini Goodrich &amp; Rosati ,ORG)</v>
      </c>
    </row>
    <row r="4850" spans="1:11" ht="16.5" customHeight="1" x14ac:dyDescent="0.25">
      <c r="A4850" t="s">
        <v>7540</v>
      </c>
      <c r="B4850">
        <v>115</v>
      </c>
      <c r="C4850" t="str">
        <f t="shared" si="2208"/>
        <v>[(Yao Min ,PERSON)]</v>
      </c>
      <c r="D4850" t="s">
        <v>13324</v>
      </c>
      <c r="E4850">
        <f t="shared" si="2198"/>
        <v>8</v>
      </c>
      <c r="F4850" t="s">
        <v>18050</v>
      </c>
      <c r="G4850" t="str">
        <f t="shared" si="2206"/>
        <v>(Yao Min ,PERSON)</v>
      </c>
    </row>
    <row r="4851" spans="1:11" ht="16.5" customHeight="1" x14ac:dyDescent="0.25">
      <c r="A4851" t="s">
        <v>9145</v>
      </c>
      <c r="B4851">
        <v>115</v>
      </c>
      <c r="C4851" t="str">
        <f t="shared" si="2208"/>
        <v>[(Yayun Li ,PERSON)]</v>
      </c>
      <c r="D4851" t="s">
        <v>13325</v>
      </c>
      <c r="E4851">
        <f t="shared" si="2198"/>
        <v>9</v>
      </c>
      <c r="F4851" t="s">
        <v>17821</v>
      </c>
      <c r="G4851" t="str">
        <f t="shared" si="2206"/>
        <v>(Yayun Li ,PERSON)</v>
      </c>
    </row>
    <row r="4852" spans="1:11" ht="16.5" customHeight="1" x14ac:dyDescent="0.25">
      <c r="A4852" t="s">
        <v>9467</v>
      </c>
      <c r="B4852">
        <v>115</v>
      </c>
      <c r="C4852" t="str">
        <f t="shared" si="2208"/>
        <v>[(Yuanta Securities (Hong Kong) Company Limited,ORG)]</v>
      </c>
      <c r="D4852" t="s">
        <v>2850</v>
      </c>
      <c r="E4852">
        <f t="shared" si="2198"/>
        <v>45</v>
      </c>
      <c r="F4852" t="s">
        <v>17756</v>
      </c>
      <c r="G4852" t="str">
        <f t="shared" si="2206"/>
        <v>(Yuanta Securities (Hong Kong) Company Limited,ORG)</v>
      </c>
    </row>
    <row r="4853" spans="1:11" ht="16.5" customHeight="1" x14ac:dyDescent="0.25">
      <c r="A4853" t="s">
        <v>6838</v>
      </c>
      <c r="B4853">
        <v>115</v>
      </c>
      <c r="C4853" t="str">
        <f t="shared" si="2208"/>
        <v>[(Zhang Quanxun ,PERSON)]</v>
      </c>
      <c r="D4853" t="s">
        <v>13326</v>
      </c>
      <c r="E4853">
        <f t="shared" si="2198"/>
        <v>14</v>
      </c>
      <c r="F4853" t="s">
        <v>17821</v>
      </c>
      <c r="G4853" t="str">
        <f t="shared" si="2206"/>
        <v>(Zhang Quanxun ,PERSON)</v>
      </c>
    </row>
    <row r="4854" spans="1:11" ht="16.5" customHeight="1" x14ac:dyDescent="0.25">
      <c r="A4854" t="s">
        <v>7374</v>
      </c>
      <c r="B4854">
        <v>116</v>
      </c>
      <c r="C4854" t="str">
        <f t="shared" si="2208"/>
        <v>[(ABCI Securities Company Limited ,ORG)]</v>
      </c>
      <c r="D4854" t="s">
        <v>11767</v>
      </c>
      <c r="E4854">
        <f t="shared" si="2198"/>
        <v>32</v>
      </c>
      <c r="F4854" t="s">
        <v>17756</v>
      </c>
      <c r="G4854" t="str">
        <f t="shared" si="2206"/>
        <v>(ABCI Securities Company Limited ,ORG)</v>
      </c>
    </row>
    <row r="4855" spans="1:11" ht="16.5" customHeight="1" x14ac:dyDescent="0.25">
      <c r="A4855" t="s">
        <v>7796</v>
      </c>
      <c r="B4855">
        <v>116</v>
      </c>
      <c r="C4855" t="str">
        <f t="shared" si="2208"/>
        <v>[( Hogan Lovells ,ORG)]</v>
      </c>
      <c r="D4855" t="s">
        <v>17230</v>
      </c>
      <c r="E4855">
        <f t="shared" si="2198"/>
        <v>15</v>
      </c>
      <c r="F4855" t="s">
        <v>11321</v>
      </c>
      <c r="G4855" t="str">
        <f t="shared" si="2206"/>
        <v>( Hogan Lovells ,ORG)</v>
      </c>
    </row>
    <row r="4856" spans="1:11" ht="16.5" customHeight="1" x14ac:dyDescent="0.25">
      <c r="A4856" t="s">
        <v>10020</v>
      </c>
      <c r="B4856">
        <v>116</v>
      </c>
      <c r="C4856" t="str">
        <f t="shared" si="2208"/>
        <v>[(Commerce &amp; Finance Law Offices ,ORG)]</v>
      </c>
      <c r="D4856" t="s">
        <v>17115</v>
      </c>
      <c r="E4856">
        <f t="shared" si="2198"/>
        <v>31</v>
      </c>
      <c r="F4856" t="s">
        <v>18024</v>
      </c>
      <c r="G4856" t="str">
        <f t="shared" si="2206"/>
        <v>(Commerce &amp; Finance Law Offices ,ORG)</v>
      </c>
    </row>
    <row r="4857" spans="1:11" ht="16.5" customHeight="1" x14ac:dyDescent="0.25">
      <c r="A4857" t="s">
        <v>3167</v>
      </c>
      <c r="B4857">
        <v>116</v>
      </c>
      <c r="C4857" t="str">
        <f t="shared" si="2208"/>
        <v>[( Jiangsu BST Law Office,ORG)]</v>
      </c>
      <c r="D4857" t="s">
        <v>17116</v>
      </c>
      <c r="E4857">
        <f t="shared" si="2198"/>
        <v>23</v>
      </c>
      <c r="F4857" t="s">
        <v>18024</v>
      </c>
      <c r="G4857" t="str">
        <f t="shared" si="2206"/>
        <v>( Jiangsu BST Law Office,ORG)</v>
      </c>
    </row>
    <row r="4858" spans="1:11" ht="16.5" customHeight="1" x14ac:dyDescent="0.25">
      <c r="A4858" t="s">
        <v>4241</v>
      </c>
      <c r="B4858">
        <v>116</v>
      </c>
      <c r="C4858" t="str">
        <f t="shared" si="2208"/>
        <v>[(Asia-Pacific Consulting and Appraisal Limited ,ORG)]</v>
      </c>
      <c r="D4858" t="s">
        <v>14781</v>
      </c>
      <c r="E4858">
        <f t="shared" si="2198"/>
        <v>46</v>
      </c>
      <c r="F4858" t="s">
        <v>17756</v>
      </c>
      <c r="G4858" t="str">
        <f t="shared" si="2206"/>
        <v>(Asia-Pacific Consulting and Appraisal Limited ,ORG)</v>
      </c>
    </row>
    <row r="4859" spans="1:11" ht="16.5" customHeight="1" x14ac:dyDescent="0.25">
      <c r="A4859" t="s">
        <v>7857</v>
      </c>
      <c r="B4859">
        <v>116</v>
      </c>
      <c r="C4859" t="str">
        <f t="shared" si="2208"/>
        <v>[(BNP Paribas Securities (Asia) Limited,ORG)]</v>
      </c>
      <c r="D4859" t="s">
        <v>7696</v>
      </c>
      <c r="E4859">
        <f t="shared" si="2198"/>
        <v>37</v>
      </c>
      <c r="F4859" t="s">
        <v>17756</v>
      </c>
      <c r="G4859" t="str">
        <f t="shared" si="2206"/>
        <v>(BNP Paribas Securities (Asia) Limited,ORG)</v>
      </c>
    </row>
    <row r="4860" spans="1:11" ht="16.5" customHeight="1" x14ac:dyDescent="0.25">
      <c r="A4860" t="s">
        <v>6306</v>
      </c>
      <c r="B4860">
        <v>116</v>
      </c>
    </row>
    <row r="4861" spans="1:11" ht="16.5" customHeight="1" x14ac:dyDescent="0.25">
      <c r="A4861" t="s">
        <v>6250</v>
      </c>
      <c r="B4861">
        <v>116</v>
      </c>
    </row>
    <row r="4862" spans="1:11" ht="16.5" customHeight="1" x14ac:dyDescent="0.25">
      <c r="A4862" t="s">
        <v>10492</v>
      </c>
      <c r="B4862">
        <v>116</v>
      </c>
      <c r="C4862" t="str">
        <f t="shared" ref="C4862:C4864" si="2209">"["&amp;G4862&amp;K4862&amp;"]"</f>
        <v>[(Company secretary,TITLE)( Mr. Chan Ho Chee Gilbert ,PERSON)]</v>
      </c>
      <c r="D4862" t="s">
        <v>111</v>
      </c>
      <c r="E4862">
        <f t="shared" si="2198"/>
        <v>17</v>
      </c>
      <c r="F4862" t="s">
        <v>17892</v>
      </c>
      <c r="G4862" t="str">
        <f t="shared" ref="G4862:G4868" si="2210">"("&amp;D4862&amp;","&amp;F4862&amp;")"</f>
        <v>(Company secretary,TITLE)</v>
      </c>
      <c r="H4862" t="s">
        <v>16735</v>
      </c>
      <c r="I4862">
        <f t="shared" ref="I4862:I4864" si="2211">LEN(H4862)</f>
        <v>26</v>
      </c>
      <c r="J4862" t="s">
        <v>17821</v>
      </c>
      <c r="K4862" t="str">
        <f t="shared" ref="K4862:K4864" si="2212">"("&amp;H4862&amp;","&amp;J4862&amp;")"</f>
        <v>( Mr. Chan Ho Chee Gilbert ,PERSON)</v>
      </c>
    </row>
    <row r="4863" spans="1:11" ht="16.5" customHeight="1" x14ac:dyDescent="0.25">
      <c r="A4863" t="s">
        <v>1720</v>
      </c>
      <c r="B4863">
        <v>116</v>
      </c>
      <c r="C4863" t="str">
        <f t="shared" si="2209"/>
        <v>[(Company secretary,TITLE)( Mr. Ng Yuet Kong ,PERSON)]</v>
      </c>
      <c r="D4863" t="s">
        <v>111</v>
      </c>
      <c r="E4863">
        <f t="shared" si="2198"/>
        <v>17</v>
      </c>
      <c r="F4863" t="s">
        <v>17892</v>
      </c>
      <c r="G4863" t="str">
        <f t="shared" si="2210"/>
        <v>(Company secretary,TITLE)</v>
      </c>
      <c r="H4863" t="s">
        <v>16736</v>
      </c>
      <c r="I4863">
        <f t="shared" si="2211"/>
        <v>18</v>
      </c>
      <c r="J4863" t="s">
        <v>17821</v>
      </c>
      <c r="K4863" t="str">
        <f t="shared" si="2212"/>
        <v>( Mr. Ng Yuet Kong ,PERSON)</v>
      </c>
    </row>
    <row r="4864" spans="1:11" ht="16.5" customHeight="1" x14ac:dyDescent="0.25">
      <c r="A4864" t="s">
        <v>5725</v>
      </c>
      <c r="B4864">
        <v>116</v>
      </c>
      <c r="C4864" t="str">
        <f t="shared" si="2209"/>
        <v>[(Company secretary,TITLE)( Mr. Wong Yu Kit ,PERSON)]</v>
      </c>
      <c r="D4864" t="s">
        <v>111</v>
      </c>
      <c r="E4864">
        <f t="shared" si="2198"/>
        <v>17</v>
      </c>
      <c r="F4864" t="s">
        <v>17892</v>
      </c>
      <c r="G4864" t="str">
        <f t="shared" si="2210"/>
        <v>(Company secretary,TITLE)</v>
      </c>
      <c r="H4864" t="s">
        <v>16737</v>
      </c>
      <c r="I4864">
        <f t="shared" si="2211"/>
        <v>17</v>
      </c>
      <c r="J4864" t="s">
        <v>17821</v>
      </c>
      <c r="K4864" t="str">
        <f t="shared" si="2212"/>
        <v>( Mr. Wong Yu Kit ,PERSON)</v>
      </c>
    </row>
    <row r="4865" spans="1:11" ht="16.5" customHeight="1" x14ac:dyDescent="0.25">
      <c r="A4865" t="s">
        <v>6527</v>
      </c>
      <c r="B4865">
        <v>116</v>
      </c>
      <c r="C4865" t="str">
        <f t="shared" ref="C4865:C4868" si="2213">"["&amp;G4865&amp;"]"</f>
        <v>[(Elstone Securities Limited ,ORG)]</v>
      </c>
      <c r="D4865" t="s">
        <v>14780</v>
      </c>
      <c r="E4865">
        <f t="shared" si="2198"/>
        <v>27</v>
      </c>
      <c r="F4865" t="s">
        <v>17756</v>
      </c>
      <c r="G4865" t="str">
        <f t="shared" si="2210"/>
        <v>(Elstone Securities Limited ,ORG)</v>
      </c>
    </row>
    <row r="4866" spans="1:11" ht="16.5" customHeight="1" x14ac:dyDescent="0.25">
      <c r="A4866" t="s">
        <v>9592</v>
      </c>
      <c r="B4866">
        <v>116</v>
      </c>
      <c r="C4866" t="str">
        <f t="shared" si="2213"/>
        <v>[(Elstone Securities Limited ,ORG)]</v>
      </c>
      <c r="D4866" t="s">
        <v>14780</v>
      </c>
      <c r="E4866">
        <f t="shared" si="2198"/>
        <v>27</v>
      </c>
      <c r="F4866" t="s">
        <v>17756</v>
      </c>
      <c r="G4866" t="str">
        <f t="shared" si="2210"/>
        <v>(Elstone Securities Limited ,ORG)</v>
      </c>
    </row>
    <row r="4867" spans="1:11" ht="16.5" customHeight="1" x14ac:dyDescent="0.25">
      <c r="A4867" t="s">
        <v>7379</v>
      </c>
      <c r="B4867">
        <v>116</v>
      </c>
      <c r="C4867" t="str">
        <f t="shared" si="2213"/>
        <v>[(Frost &amp; Sullivan ,ORG)]</v>
      </c>
      <c r="D4867" t="s">
        <v>12802</v>
      </c>
      <c r="E4867">
        <f t="shared" ref="E4867:E4930" si="2214">LEN(D4867)</f>
        <v>17</v>
      </c>
      <c r="F4867" t="s">
        <v>18053</v>
      </c>
      <c r="G4867" t="str">
        <f t="shared" si="2210"/>
        <v>(Frost &amp; Sullivan ,ORG)</v>
      </c>
    </row>
    <row r="4868" spans="1:11" ht="16.5" customHeight="1" x14ac:dyDescent="0.25">
      <c r="A4868" t="s">
        <v>9622</v>
      </c>
      <c r="B4868">
        <v>116</v>
      </c>
      <c r="C4868" t="str">
        <f t="shared" si="2213"/>
        <v>[(Haiwen &amp; Partners ,ORG)]</v>
      </c>
      <c r="D4868" t="s">
        <v>15996</v>
      </c>
      <c r="E4868">
        <f t="shared" si="2214"/>
        <v>18</v>
      </c>
      <c r="F4868" t="s">
        <v>18011</v>
      </c>
      <c r="G4868" t="str">
        <f t="shared" si="2210"/>
        <v>(Haiwen &amp; Partners ,ORG)</v>
      </c>
    </row>
    <row r="4869" spans="1:11" ht="16.5" customHeight="1" x14ac:dyDescent="0.25">
      <c r="A4869" t="s">
        <v>10287</v>
      </c>
      <c r="B4869">
        <v>116</v>
      </c>
    </row>
    <row r="4870" spans="1:11" ht="16.5" customHeight="1" x14ac:dyDescent="0.25">
      <c r="A4870" t="s">
        <v>3669</v>
      </c>
      <c r="B4870">
        <v>116</v>
      </c>
      <c r="C4870" t="str">
        <f t="shared" ref="C4870:C4877" si="2215">"["&amp;G4870&amp;K4870&amp;"]"</f>
        <v>[(Independent property valuer ,TITLE)(Cushman &amp; Wakefield Limited,ORG)]</v>
      </c>
      <c r="D4870" t="s">
        <v>14598</v>
      </c>
      <c r="E4870">
        <f t="shared" si="2214"/>
        <v>28</v>
      </c>
      <c r="F4870" t="s">
        <v>17892</v>
      </c>
      <c r="G4870" t="str">
        <f t="shared" ref="G4870:G4913" si="2216">"("&amp;D4870&amp;","&amp;F4870&amp;")"</f>
        <v>(Independent property valuer ,TITLE)</v>
      </c>
      <c r="H4870" t="s">
        <v>17568</v>
      </c>
      <c r="I4870">
        <f t="shared" ref="I4870:I4871" si="2217">LEN(H4870)</f>
        <v>27</v>
      </c>
      <c r="J4870" t="s">
        <v>17891</v>
      </c>
      <c r="K4870" t="str">
        <f t="shared" ref="K4870:K4877" si="2218">"("&amp;H4870&amp;","&amp;J4870&amp;")"</f>
        <v>(Cushman &amp; Wakefield Limited,ORG)</v>
      </c>
    </row>
    <row r="4871" spans="1:11" ht="16.5" customHeight="1" x14ac:dyDescent="0.25">
      <c r="A4871" t="s">
        <v>9516</v>
      </c>
      <c r="B4871">
        <v>116</v>
      </c>
      <c r="C4871" t="str">
        <f t="shared" si="2215"/>
        <v>[(Industry Consultant,TITLE)( Frost &amp; Sullivan (Beijing) Inc. Shanghai Branch Co.,ORG)]</v>
      </c>
      <c r="D4871" t="s">
        <v>393</v>
      </c>
      <c r="E4871">
        <f t="shared" si="2214"/>
        <v>19</v>
      </c>
      <c r="F4871" t="s">
        <v>11314</v>
      </c>
      <c r="G4871" t="str">
        <f t="shared" si="2216"/>
        <v>(Industry Consultant,TITLE)</v>
      </c>
      <c r="H4871" t="s">
        <v>16352</v>
      </c>
      <c r="I4871">
        <f t="shared" si="2217"/>
        <v>52</v>
      </c>
      <c r="J4871" t="s">
        <v>17887</v>
      </c>
      <c r="K4871" t="str">
        <f t="shared" si="2218"/>
        <v>( Frost &amp; Sullivan (Beijing) Inc. Shanghai Branch Co.,ORG)</v>
      </c>
    </row>
    <row r="4872" spans="1:11" ht="16.5" customHeight="1" x14ac:dyDescent="0.25">
      <c r="A4872" t="s">
        <v>6655</v>
      </c>
      <c r="B4872">
        <v>116</v>
      </c>
      <c r="C4872" t="str">
        <f t="shared" si="2215"/>
        <v>[(Internal control consultant ,TITLE)(BT Corporate Governance Limited,ORG)]</v>
      </c>
      <c r="D4872" t="s">
        <v>14552</v>
      </c>
      <c r="E4872">
        <f t="shared" si="2214"/>
        <v>28</v>
      </c>
      <c r="F4872" t="s">
        <v>11314</v>
      </c>
      <c r="G4872" t="str">
        <f t="shared" si="2216"/>
        <v>(Internal control consultant ,TITLE)</v>
      </c>
      <c r="H4872" t="s">
        <v>14559</v>
      </c>
      <c r="I4872">
        <f t="shared" ref="I4872:I4877" si="2219">LEN(H4872)</f>
        <v>31</v>
      </c>
      <c r="J4872" t="s">
        <v>17891</v>
      </c>
      <c r="K4872" t="str">
        <f t="shared" si="2218"/>
        <v>(BT Corporate Governance Limited,ORG)</v>
      </c>
    </row>
    <row r="4873" spans="1:11" ht="16.5" customHeight="1" x14ac:dyDescent="0.25">
      <c r="A4873" t="s">
        <v>5992</v>
      </c>
      <c r="B4873">
        <v>116</v>
      </c>
      <c r="C4873" t="str">
        <f t="shared" si="2215"/>
        <v>[(Joint Bookrunners and Joint Lead Managers ,TITLE)(Morgan Stanley Asia Limited ,ORG)]</v>
      </c>
      <c r="D4873" t="s">
        <v>11812</v>
      </c>
      <c r="E4873">
        <f t="shared" si="2214"/>
        <v>42</v>
      </c>
      <c r="F4873" t="s">
        <v>11314</v>
      </c>
      <c r="G4873" t="str">
        <f t="shared" si="2216"/>
        <v>(Joint Bookrunners and Joint Lead Managers ,TITLE)</v>
      </c>
      <c r="H4873" t="s">
        <v>11932</v>
      </c>
      <c r="I4873">
        <f t="shared" si="2219"/>
        <v>28</v>
      </c>
      <c r="J4873" t="s">
        <v>17891</v>
      </c>
      <c r="K4873" t="str">
        <f t="shared" si="2218"/>
        <v>(Morgan Stanley Asia Limited ,ORG)</v>
      </c>
    </row>
    <row r="4874" spans="1:11" ht="16.5" customHeight="1" x14ac:dyDescent="0.25">
      <c r="A4874" t="s">
        <v>8097</v>
      </c>
      <c r="B4874">
        <v>116</v>
      </c>
      <c r="C4874" t="str">
        <f t="shared" si="2215"/>
        <v>[(Joint Lead Managers,TITLE)( China Tonghai Securities Limited ,ORG)]</v>
      </c>
      <c r="D4874" t="s">
        <v>373</v>
      </c>
      <c r="E4874">
        <f t="shared" si="2214"/>
        <v>19</v>
      </c>
      <c r="F4874" t="s">
        <v>11314</v>
      </c>
      <c r="G4874" t="str">
        <f t="shared" si="2216"/>
        <v>(Joint Lead Managers,TITLE)</v>
      </c>
      <c r="H4874" t="s">
        <v>16851</v>
      </c>
      <c r="I4874">
        <f t="shared" si="2219"/>
        <v>34</v>
      </c>
      <c r="J4874" t="s">
        <v>17891</v>
      </c>
      <c r="K4874" t="str">
        <f t="shared" si="2218"/>
        <v>( China Tonghai Securities Limited ,ORG)</v>
      </c>
    </row>
    <row r="4875" spans="1:11" ht="16.5" customHeight="1" x14ac:dyDescent="0.25">
      <c r="A4875" t="s">
        <v>3517</v>
      </c>
      <c r="B4875">
        <v>116</v>
      </c>
      <c r="C4875" t="str">
        <f t="shared" si="2215"/>
        <v>[(Legal advisers to our Company ,TITLE)( Robertsons ,ORG)]</v>
      </c>
      <c r="D4875" t="s">
        <v>14213</v>
      </c>
      <c r="E4875">
        <f t="shared" si="2214"/>
        <v>30</v>
      </c>
      <c r="F4875" t="s">
        <v>17892</v>
      </c>
      <c r="G4875" t="str">
        <f t="shared" si="2216"/>
        <v>(Legal advisers to our Company ,TITLE)</v>
      </c>
      <c r="H4875" t="s">
        <v>16488</v>
      </c>
      <c r="I4875">
        <f t="shared" si="2219"/>
        <v>12</v>
      </c>
      <c r="J4875" t="s">
        <v>17887</v>
      </c>
      <c r="K4875" t="str">
        <f t="shared" si="2218"/>
        <v>( Robertsons ,ORG)</v>
      </c>
    </row>
    <row r="4876" spans="1:11" ht="16.5" customHeight="1" x14ac:dyDescent="0.25">
      <c r="A4876" t="s">
        <v>2359</v>
      </c>
      <c r="B4876">
        <v>116</v>
      </c>
      <c r="C4876" t="str">
        <f t="shared" si="2215"/>
        <v>[(Legal advisers to the Company ,TITLE)( Deacons,ORG)]</v>
      </c>
      <c r="D4876" t="s">
        <v>14463</v>
      </c>
      <c r="E4876">
        <f t="shared" si="2214"/>
        <v>30</v>
      </c>
      <c r="F4876" t="s">
        <v>17892</v>
      </c>
      <c r="G4876" t="str">
        <f t="shared" si="2216"/>
        <v>(Legal advisers to the Company ,TITLE)</v>
      </c>
      <c r="H4876" t="s">
        <v>16518</v>
      </c>
      <c r="I4876">
        <f t="shared" si="2219"/>
        <v>8</v>
      </c>
      <c r="J4876" t="s">
        <v>17887</v>
      </c>
      <c r="K4876" t="str">
        <f t="shared" si="2218"/>
        <v>( Deacons,ORG)</v>
      </c>
    </row>
    <row r="4877" spans="1:11" ht="16.5" customHeight="1" x14ac:dyDescent="0.25">
      <c r="A4877" t="s">
        <v>5713</v>
      </c>
      <c r="B4877">
        <v>116</v>
      </c>
      <c r="C4877" t="str">
        <f t="shared" si="2215"/>
        <v>[(Legal Advisors to our Company,TITLE)( Paul Hastings ,ORG)]</v>
      </c>
      <c r="D4877" t="s">
        <v>15355</v>
      </c>
      <c r="E4877">
        <f t="shared" si="2214"/>
        <v>29</v>
      </c>
      <c r="F4877" t="s">
        <v>17892</v>
      </c>
      <c r="G4877" t="str">
        <f t="shared" si="2216"/>
        <v>(Legal Advisors to our Company,TITLE)</v>
      </c>
      <c r="H4877" t="s">
        <v>17054</v>
      </c>
      <c r="I4877">
        <f t="shared" si="2219"/>
        <v>15</v>
      </c>
      <c r="J4877" t="s">
        <v>17887</v>
      </c>
      <c r="K4877" t="str">
        <f t="shared" si="2218"/>
        <v>( Paul Hastings ,ORG)</v>
      </c>
    </row>
    <row r="4878" spans="1:11" ht="16.5" customHeight="1" x14ac:dyDescent="0.25">
      <c r="A4878" t="s">
        <v>6903</v>
      </c>
      <c r="B4878">
        <v>116</v>
      </c>
      <c r="C4878" t="str">
        <f t="shared" ref="C4878:C4881" si="2220">"["&amp;G4878&amp;"]"</f>
        <v>[(LIANG Bo ,PERSON)]</v>
      </c>
      <c r="D4878" t="s">
        <v>13327</v>
      </c>
      <c r="E4878">
        <f t="shared" si="2214"/>
        <v>9</v>
      </c>
      <c r="F4878" t="s">
        <v>17821</v>
      </c>
      <c r="G4878" t="str">
        <f t="shared" si="2216"/>
        <v>(LIANG Bo ,PERSON)</v>
      </c>
    </row>
    <row r="4879" spans="1:11" ht="16.5" customHeight="1" x14ac:dyDescent="0.25">
      <c r="A4879" t="s">
        <v>2151</v>
      </c>
      <c r="B4879">
        <v>116</v>
      </c>
      <c r="C4879" t="str">
        <f t="shared" si="2220"/>
        <v>[(Livermore Holdings Limited ,ORG)]</v>
      </c>
      <c r="D4879" t="s">
        <v>14782</v>
      </c>
      <c r="E4879">
        <f t="shared" si="2214"/>
        <v>27</v>
      </c>
      <c r="F4879" t="s">
        <v>17756</v>
      </c>
      <c r="G4879" t="str">
        <f t="shared" si="2216"/>
        <v>(Livermore Holdings Limited ,ORG)</v>
      </c>
    </row>
    <row r="4880" spans="1:11" ht="16.5" customHeight="1" x14ac:dyDescent="0.25">
      <c r="A4880" t="s">
        <v>9599</v>
      </c>
      <c r="B4880">
        <v>116</v>
      </c>
      <c r="C4880" t="str">
        <f t="shared" si="2220"/>
        <v>[(Livermore Holdings Limited ,ORG)]</v>
      </c>
      <c r="D4880" t="s">
        <v>14782</v>
      </c>
      <c r="E4880">
        <f t="shared" si="2214"/>
        <v>27</v>
      </c>
      <c r="F4880" t="s">
        <v>17756</v>
      </c>
      <c r="G4880" t="str">
        <f t="shared" si="2216"/>
        <v>(Livermore Holdings Limited ,ORG)</v>
      </c>
    </row>
    <row r="4881" spans="1:11" ht="16.5" customHeight="1" x14ac:dyDescent="0.25">
      <c r="A4881" t="s">
        <v>480</v>
      </c>
      <c r="B4881">
        <v>116</v>
      </c>
      <c r="C4881" t="str">
        <f t="shared" si="2220"/>
        <v>[(Livermore Holdings Limited ,ORG)]</v>
      </c>
      <c r="D4881" t="s">
        <v>14782</v>
      </c>
      <c r="E4881">
        <f t="shared" si="2214"/>
        <v>27</v>
      </c>
      <c r="F4881" t="s">
        <v>17756</v>
      </c>
      <c r="G4881" t="str">
        <f t="shared" si="2216"/>
        <v>(Livermore Holdings Limited ,ORG)</v>
      </c>
    </row>
    <row r="4882" spans="1:11" ht="16.5" customHeight="1" x14ac:dyDescent="0.25">
      <c r="A4882" t="s">
        <v>10877</v>
      </c>
      <c r="B4882">
        <v>116</v>
      </c>
      <c r="C4882" t="str">
        <f>"["&amp;G4882&amp;K4882&amp;"]"</f>
        <v>[(Mr. Ang Kok Kwang ,PERSON)(Hong Guoguang,PERSON)]</v>
      </c>
      <c r="D4882" t="s">
        <v>12630</v>
      </c>
      <c r="E4882">
        <f t="shared" si="2214"/>
        <v>18</v>
      </c>
      <c r="F4882" t="s">
        <v>17763</v>
      </c>
      <c r="G4882" t="str">
        <f t="shared" si="2216"/>
        <v>(Mr. Ang Kok Kwang ,PERSON)</v>
      </c>
      <c r="H4882" t="s">
        <v>12631</v>
      </c>
      <c r="I4882">
        <f t="shared" ref="I4882" si="2221">LEN(H4882)</f>
        <v>13</v>
      </c>
      <c r="J4882" t="s">
        <v>17763</v>
      </c>
      <c r="K4882" t="str">
        <f>"("&amp;H4882&amp;","&amp;J4882&amp;")"</f>
        <v>(Hong Guoguang,PERSON)</v>
      </c>
    </row>
    <row r="4883" spans="1:11" ht="16.5" customHeight="1" x14ac:dyDescent="0.25">
      <c r="A4883" t="s">
        <v>7998</v>
      </c>
      <c r="B4883">
        <v>116</v>
      </c>
      <c r="C4883" t="str">
        <f t="shared" ref="C4883:C4898" si="2222">"["&amp;G4883&amp;"]"</f>
        <v>[(Mr. Ben Daolin ,PERSON)]</v>
      </c>
      <c r="D4883" t="s">
        <v>13328</v>
      </c>
      <c r="E4883">
        <f t="shared" si="2214"/>
        <v>15</v>
      </c>
      <c r="F4883" t="s">
        <v>17821</v>
      </c>
      <c r="G4883" t="str">
        <f t="shared" si="2216"/>
        <v>(Mr. Ben Daolin ,PERSON)</v>
      </c>
    </row>
    <row r="4884" spans="1:11" ht="16.5" customHeight="1" x14ac:dyDescent="0.25">
      <c r="A4884" t="s">
        <v>6398</v>
      </c>
      <c r="B4884">
        <v>116</v>
      </c>
      <c r="C4884" t="str">
        <f t="shared" si="2222"/>
        <v>[(Mr. Chan Chun Hung Vincent ,PERSON)]</v>
      </c>
      <c r="D4884" t="s">
        <v>13329</v>
      </c>
      <c r="E4884">
        <f t="shared" si="2214"/>
        <v>27</v>
      </c>
      <c r="F4884" t="s">
        <v>17782</v>
      </c>
      <c r="G4884" t="str">
        <f t="shared" si="2216"/>
        <v>(Mr. Chan Chun Hung Vincent ,PERSON)</v>
      </c>
    </row>
    <row r="4885" spans="1:11" ht="16.5" customHeight="1" x14ac:dyDescent="0.25">
      <c r="A4885" t="s">
        <v>665</v>
      </c>
      <c r="B4885">
        <v>116</v>
      </c>
      <c r="C4885" t="str">
        <f t="shared" si="2222"/>
        <v>[(Mr. CHAN Chung Yee Alan ,PERSON)]</v>
      </c>
      <c r="D4885" t="s">
        <v>13330</v>
      </c>
      <c r="E4885">
        <f t="shared" si="2214"/>
        <v>24</v>
      </c>
      <c r="F4885" t="s">
        <v>17782</v>
      </c>
      <c r="G4885" t="str">
        <f t="shared" si="2216"/>
        <v>(Mr. CHAN Chung Yee Alan ,PERSON)</v>
      </c>
    </row>
    <row r="4886" spans="1:11" ht="16.5" customHeight="1" x14ac:dyDescent="0.25">
      <c r="A4886" t="s">
        <v>10359</v>
      </c>
      <c r="B4886">
        <v>116</v>
      </c>
      <c r="C4886" t="str">
        <f t="shared" si="2222"/>
        <v>[(Mr. Dai Shunhua ,PERSON)]</v>
      </c>
      <c r="D4886" t="s">
        <v>13331</v>
      </c>
      <c r="E4886">
        <f t="shared" si="2214"/>
        <v>16</v>
      </c>
      <c r="F4886" t="s">
        <v>11322</v>
      </c>
      <c r="G4886" t="str">
        <f t="shared" si="2216"/>
        <v>(Mr. Dai Shunhua ,PERSON)</v>
      </c>
    </row>
    <row r="4887" spans="1:11" ht="16.5" customHeight="1" x14ac:dyDescent="0.25">
      <c r="A4887" t="s">
        <v>4114</v>
      </c>
      <c r="B4887">
        <v>116</v>
      </c>
      <c r="C4887" t="str">
        <f t="shared" si="2222"/>
        <v>[(Mr. Fu, Shan ,PERSON)]</v>
      </c>
      <c r="D4887" t="s">
        <v>13332</v>
      </c>
      <c r="E4887">
        <f t="shared" si="2214"/>
        <v>13</v>
      </c>
      <c r="F4887" t="s">
        <v>17821</v>
      </c>
      <c r="G4887" t="str">
        <f t="shared" si="2216"/>
        <v>(Mr. Fu, Shan ,PERSON)</v>
      </c>
    </row>
    <row r="4888" spans="1:11" ht="16.5" customHeight="1" x14ac:dyDescent="0.25">
      <c r="A4888" t="s">
        <v>3462</v>
      </c>
      <c r="B4888">
        <v>116</v>
      </c>
      <c r="C4888" t="str">
        <f t="shared" si="2222"/>
        <v>[(Mr. Fung Bing Ngon Johnny ,PERSON)]</v>
      </c>
      <c r="D4888" t="s">
        <v>13333</v>
      </c>
      <c r="E4888">
        <f t="shared" si="2214"/>
        <v>26</v>
      </c>
      <c r="F4888" t="s">
        <v>17782</v>
      </c>
      <c r="G4888" t="str">
        <f t="shared" si="2216"/>
        <v>(Mr. Fung Bing Ngon Johnny ,PERSON)</v>
      </c>
    </row>
    <row r="4889" spans="1:11" ht="16.5" customHeight="1" x14ac:dyDescent="0.25">
      <c r="A4889" t="s">
        <v>4265</v>
      </c>
      <c r="B4889">
        <v>116</v>
      </c>
      <c r="C4889" t="str">
        <f t="shared" si="2222"/>
        <v>[(Mr. Goh Eng Kiat ,PERSON)]</v>
      </c>
      <c r="D4889" t="s">
        <v>14401</v>
      </c>
      <c r="E4889">
        <f t="shared" si="2214"/>
        <v>17</v>
      </c>
      <c r="F4889" t="s">
        <v>11322</v>
      </c>
      <c r="G4889" t="str">
        <f t="shared" si="2216"/>
        <v>(Mr. Goh Eng Kiat ,PERSON)</v>
      </c>
    </row>
    <row r="4890" spans="1:11" ht="16.5" customHeight="1" x14ac:dyDescent="0.25">
      <c r="A4890" t="s">
        <v>10434</v>
      </c>
      <c r="B4890">
        <v>116</v>
      </c>
      <c r="C4890" t="str">
        <f t="shared" si="2222"/>
        <v>[(Mr. Ho Ka Kit ,PERSON)]</v>
      </c>
      <c r="D4890" t="s">
        <v>13334</v>
      </c>
      <c r="E4890">
        <f t="shared" si="2214"/>
        <v>14</v>
      </c>
      <c r="F4890" t="s">
        <v>17821</v>
      </c>
      <c r="G4890" t="str">
        <f t="shared" si="2216"/>
        <v>(Mr. Ho Ka Kit ,PERSON)</v>
      </c>
    </row>
    <row r="4891" spans="1:11" ht="16.5" customHeight="1" x14ac:dyDescent="0.25">
      <c r="A4891" t="s">
        <v>2777</v>
      </c>
      <c r="B4891">
        <v>116</v>
      </c>
      <c r="C4891" t="str">
        <f t="shared" si="2222"/>
        <v>[(Mr. Huang Xijun ,PERSON)]</v>
      </c>
      <c r="D4891" t="s">
        <v>13335</v>
      </c>
      <c r="E4891">
        <f t="shared" si="2214"/>
        <v>16</v>
      </c>
      <c r="F4891" t="s">
        <v>11322</v>
      </c>
      <c r="G4891" t="str">
        <f t="shared" si="2216"/>
        <v>(Mr. Huang Xijun ,PERSON)</v>
      </c>
    </row>
    <row r="4892" spans="1:11" ht="16.5" customHeight="1" x14ac:dyDescent="0.25">
      <c r="A4892" t="s">
        <v>762</v>
      </c>
      <c r="B4892">
        <v>116</v>
      </c>
      <c r="C4892" t="str">
        <f t="shared" si="2222"/>
        <v>[(Mr. IP Wui Wing Dennis ,PERSON)]</v>
      </c>
      <c r="D4892" t="s">
        <v>11594</v>
      </c>
      <c r="E4892">
        <f t="shared" si="2214"/>
        <v>23</v>
      </c>
      <c r="F4892" t="s">
        <v>17782</v>
      </c>
      <c r="G4892" t="str">
        <f t="shared" si="2216"/>
        <v>(Mr. IP Wui Wing Dennis ,PERSON)</v>
      </c>
    </row>
    <row r="4893" spans="1:11" ht="16.5" customHeight="1" x14ac:dyDescent="0.25">
      <c r="A4893" t="s">
        <v>1853</v>
      </c>
      <c r="B4893">
        <v>116</v>
      </c>
      <c r="C4893" t="str">
        <f t="shared" si="2222"/>
        <v>[(Mr. Jiang Rui ,PERSON)]</v>
      </c>
      <c r="D4893" t="s">
        <v>13336</v>
      </c>
      <c r="E4893">
        <f t="shared" si="2214"/>
        <v>14</v>
      </c>
      <c r="F4893" t="s">
        <v>17821</v>
      </c>
      <c r="G4893" t="str">
        <f t="shared" si="2216"/>
        <v>(Mr. Jiang Rui ,PERSON)</v>
      </c>
    </row>
    <row r="4894" spans="1:11" ht="16.5" customHeight="1" x14ac:dyDescent="0.25">
      <c r="A4894" t="s">
        <v>10842</v>
      </c>
      <c r="B4894">
        <v>116</v>
      </c>
      <c r="C4894" t="str">
        <f t="shared" si="2222"/>
        <v>[(Mr. Li Hanhui ,PERSON)]</v>
      </c>
      <c r="D4894" t="s">
        <v>13337</v>
      </c>
      <c r="E4894">
        <f t="shared" si="2214"/>
        <v>14</v>
      </c>
      <c r="F4894" t="s">
        <v>17821</v>
      </c>
      <c r="G4894" t="str">
        <f t="shared" si="2216"/>
        <v>(Mr. Li Hanhui ,PERSON)</v>
      </c>
    </row>
    <row r="4895" spans="1:11" ht="16.5" customHeight="1" x14ac:dyDescent="0.25">
      <c r="A4895" t="s">
        <v>8816</v>
      </c>
      <c r="B4895">
        <v>116</v>
      </c>
      <c r="C4895" t="str">
        <f t="shared" si="2222"/>
        <v>[(Mr. Li Weiqing ,PERSON)]</v>
      </c>
      <c r="D4895" t="s">
        <v>13338</v>
      </c>
      <c r="E4895">
        <f t="shared" si="2214"/>
        <v>15</v>
      </c>
      <c r="F4895" t="s">
        <v>17821</v>
      </c>
      <c r="G4895" t="str">
        <f t="shared" si="2216"/>
        <v>(Mr. Li Weiqing ,PERSON)</v>
      </c>
    </row>
    <row r="4896" spans="1:11" ht="16.5" customHeight="1" x14ac:dyDescent="0.25">
      <c r="A4896" t="s">
        <v>1571</v>
      </c>
      <c r="B4896">
        <v>116</v>
      </c>
      <c r="C4896" t="str">
        <f t="shared" si="2222"/>
        <v>[(Mr. LIU Kai Yu Kenneth ,PERSON)]</v>
      </c>
      <c r="D4896" t="s">
        <v>13339</v>
      </c>
      <c r="E4896">
        <f t="shared" si="2214"/>
        <v>23</v>
      </c>
      <c r="F4896" t="s">
        <v>17782</v>
      </c>
      <c r="G4896" t="str">
        <f t="shared" si="2216"/>
        <v>(Mr. LIU Kai Yu Kenneth ,PERSON)</v>
      </c>
    </row>
    <row r="4897" spans="1:11" ht="16.5" customHeight="1" x14ac:dyDescent="0.25">
      <c r="A4897" t="s">
        <v>8569</v>
      </c>
      <c r="B4897">
        <v>116</v>
      </c>
      <c r="C4897" t="str">
        <f t="shared" si="2222"/>
        <v>[(Mr. Ng Siu Hin Stanley ,PERSON)]</v>
      </c>
      <c r="D4897" t="s">
        <v>13340</v>
      </c>
      <c r="E4897">
        <f t="shared" si="2214"/>
        <v>23</v>
      </c>
      <c r="F4897" t="s">
        <v>17782</v>
      </c>
      <c r="G4897" t="str">
        <f t="shared" si="2216"/>
        <v>(Mr. Ng Siu Hin Stanley ,PERSON)</v>
      </c>
    </row>
    <row r="4898" spans="1:11" ht="16.5" customHeight="1" x14ac:dyDescent="0.25">
      <c r="A4898" t="s">
        <v>5215</v>
      </c>
      <c r="B4898">
        <v>116</v>
      </c>
      <c r="C4898" t="str">
        <f t="shared" si="2222"/>
        <v>[(Mr. NI Zhengdong ,PERSON)]</v>
      </c>
      <c r="D4898" t="s">
        <v>11632</v>
      </c>
      <c r="E4898">
        <f t="shared" si="2214"/>
        <v>17</v>
      </c>
      <c r="F4898" t="s">
        <v>11322</v>
      </c>
      <c r="G4898" t="str">
        <f t="shared" si="2216"/>
        <v>(Mr. NI Zhengdong ,PERSON)</v>
      </c>
    </row>
    <row r="4899" spans="1:11" ht="16.5" customHeight="1" x14ac:dyDescent="0.25">
      <c r="A4899" t="s">
        <v>3919</v>
      </c>
      <c r="B4899">
        <v>116</v>
      </c>
      <c r="C4899" t="str">
        <f>"["&amp;G4899&amp;K4899&amp;"]"</f>
        <v>[(Mr. Shi Hong Sheng ,PERSON)(Xu Hongsheng,PERSON)]</v>
      </c>
      <c r="D4899" t="s">
        <v>13341</v>
      </c>
      <c r="E4899">
        <f t="shared" si="2214"/>
        <v>19</v>
      </c>
      <c r="F4899" t="s">
        <v>17763</v>
      </c>
      <c r="G4899" t="str">
        <f t="shared" si="2216"/>
        <v>(Mr. Shi Hong Sheng ,PERSON)</v>
      </c>
      <c r="H4899" t="s">
        <v>13342</v>
      </c>
      <c r="I4899">
        <f t="shared" ref="I4899" si="2223">LEN(H4899)</f>
        <v>12</v>
      </c>
      <c r="J4899" t="s">
        <v>17763</v>
      </c>
      <c r="K4899" t="str">
        <f>"("&amp;H4899&amp;","&amp;J4899&amp;")"</f>
        <v>(Xu Hongsheng,PERSON)</v>
      </c>
    </row>
    <row r="4900" spans="1:11" ht="16.5" customHeight="1" x14ac:dyDescent="0.25">
      <c r="A4900" t="s">
        <v>8049</v>
      </c>
      <c r="B4900">
        <v>116</v>
      </c>
      <c r="C4900" t="str">
        <f t="shared" ref="C4900:C4913" si="2224">"["&amp;G4900&amp;"]"</f>
        <v>[(Mr. Sun Chunfeng ,PERSON)]</v>
      </c>
      <c r="D4900" t="s">
        <v>13343</v>
      </c>
      <c r="E4900">
        <f t="shared" si="2214"/>
        <v>17</v>
      </c>
      <c r="F4900" t="s">
        <v>11322</v>
      </c>
      <c r="G4900" t="str">
        <f t="shared" si="2216"/>
        <v>(Mr. Sun Chunfeng ,PERSON)</v>
      </c>
    </row>
    <row r="4901" spans="1:11" ht="16.5" customHeight="1" x14ac:dyDescent="0.25">
      <c r="A4901" t="s">
        <v>2036</v>
      </c>
      <c r="B4901">
        <v>116</v>
      </c>
      <c r="C4901" t="str">
        <f t="shared" si="2224"/>
        <v>[(Mr. Wang Haiping ,PERSON)]</v>
      </c>
      <c r="D4901" t="s">
        <v>13344</v>
      </c>
      <c r="E4901">
        <f t="shared" si="2214"/>
        <v>17</v>
      </c>
      <c r="F4901" t="s">
        <v>11322</v>
      </c>
      <c r="G4901" t="str">
        <f t="shared" si="2216"/>
        <v>(Mr. Wang Haiping ,PERSON)</v>
      </c>
    </row>
    <row r="4902" spans="1:11" ht="16.5" customHeight="1" x14ac:dyDescent="0.25">
      <c r="A4902" t="s">
        <v>7490</v>
      </c>
      <c r="B4902">
        <v>116</v>
      </c>
      <c r="C4902" t="str">
        <f t="shared" si="2224"/>
        <v>[(Mr. WEN Qingquan ,PERSON)]</v>
      </c>
      <c r="D4902" t="s">
        <v>13345</v>
      </c>
      <c r="E4902">
        <f t="shared" si="2214"/>
        <v>17</v>
      </c>
      <c r="F4902" t="s">
        <v>11322</v>
      </c>
      <c r="G4902" t="str">
        <f t="shared" si="2216"/>
        <v>(Mr. WEN Qingquan ,PERSON)</v>
      </c>
    </row>
    <row r="4903" spans="1:11" ht="16.5" customHeight="1" x14ac:dyDescent="0.25">
      <c r="A4903" t="s">
        <v>10684</v>
      </c>
      <c r="B4903">
        <v>116</v>
      </c>
      <c r="C4903" t="str">
        <f t="shared" si="2224"/>
        <v>[(Mr. Wu Yong ,PERSON)]</v>
      </c>
      <c r="D4903" t="s">
        <v>13346</v>
      </c>
      <c r="E4903">
        <f t="shared" si="2214"/>
        <v>12</v>
      </c>
      <c r="F4903" t="s">
        <v>17821</v>
      </c>
      <c r="G4903" t="str">
        <f t="shared" si="2216"/>
        <v>(Mr. Wu Yong ,PERSON)</v>
      </c>
    </row>
    <row r="4904" spans="1:11" ht="16.5" customHeight="1" x14ac:dyDescent="0.25">
      <c r="A4904" t="s">
        <v>9277</v>
      </c>
      <c r="B4904">
        <v>116</v>
      </c>
      <c r="C4904" t="str">
        <f t="shared" si="2224"/>
        <v>[(Mr. YANG Deyong ,PERSON)]</v>
      </c>
      <c r="D4904" t="s">
        <v>12605</v>
      </c>
      <c r="E4904">
        <f t="shared" si="2214"/>
        <v>16</v>
      </c>
      <c r="F4904" t="s">
        <v>11322</v>
      </c>
      <c r="G4904" t="str">
        <f t="shared" si="2216"/>
        <v>(Mr. YANG Deyong ,PERSON)</v>
      </c>
    </row>
    <row r="4905" spans="1:11" ht="16.5" customHeight="1" x14ac:dyDescent="0.25">
      <c r="A4905" t="s">
        <v>8986</v>
      </c>
      <c r="B4905">
        <v>116</v>
      </c>
      <c r="C4905" t="str">
        <f t="shared" si="2224"/>
        <v>[(Mr. YANG Mingshang ,PERSON)]</v>
      </c>
      <c r="D4905" t="s">
        <v>13347</v>
      </c>
      <c r="E4905">
        <f t="shared" si="2214"/>
        <v>19</v>
      </c>
      <c r="F4905" t="s">
        <v>17821</v>
      </c>
      <c r="G4905" t="str">
        <f t="shared" si="2216"/>
        <v>(Mr. YANG Mingshang ,PERSON)</v>
      </c>
    </row>
    <row r="4906" spans="1:11" ht="16.5" customHeight="1" x14ac:dyDescent="0.25">
      <c r="A4906" t="s">
        <v>6295</v>
      </c>
      <c r="B4906">
        <v>116</v>
      </c>
      <c r="C4906" t="str">
        <f t="shared" si="2224"/>
        <v>[(Mr. Yiu Leung Andy Cheung ,PERSON)]</v>
      </c>
      <c r="D4906" t="s">
        <v>11550</v>
      </c>
      <c r="E4906">
        <f t="shared" si="2214"/>
        <v>26</v>
      </c>
      <c r="F4906" t="s">
        <v>17782</v>
      </c>
      <c r="G4906" t="str">
        <f t="shared" si="2216"/>
        <v>(Mr. Yiu Leung Andy Cheung ,PERSON)</v>
      </c>
    </row>
    <row r="4907" spans="1:11" ht="16.5" customHeight="1" x14ac:dyDescent="0.25">
      <c r="A4907" t="s">
        <v>3186</v>
      </c>
      <c r="B4907">
        <v>116</v>
      </c>
      <c r="C4907" t="str">
        <f t="shared" si="2224"/>
        <v>[(Mr. YU Minhong ,PERSON)]</v>
      </c>
      <c r="D4907" t="s">
        <v>13348</v>
      </c>
      <c r="E4907">
        <f t="shared" si="2214"/>
        <v>15</v>
      </c>
      <c r="F4907" t="s">
        <v>17821</v>
      </c>
      <c r="G4907" t="str">
        <f t="shared" si="2216"/>
        <v>(Mr. YU Minhong ,PERSON)</v>
      </c>
    </row>
    <row r="4908" spans="1:11" ht="16.5" customHeight="1" x14ac:dyDescent="0.25">
      <c r="A4908" t="s">
        <v>2889</v>
      </c>
      <c r="B4908">
        <v>116</v>
      </c>
      <c r="C4908" t="str">
        <f t="shared" si="2224"/>
        <v>[(Mr. Zhu Jiangbo ,PERSON)]</v>
      </c>
      <c r="D4908" t="s">
        <v>13349</v>
      </c>
      <c r="E4908">
        <f t="shared" si="2214"/>
        <v>16</v>
      </c>
      <c r="F4908" t="s">
        <v>11322</v>
      </c>
      <c r="G4908" t="str">
        <f t="shared" si="2216"/>
        <v>(Mr. Zhu Jiangbo ,PERSON)</v>
      </c>
    </row>
    <row r="4909" spans="1:11" ht="16.5" customHeight="1" x14ac:dyDescent="0.25">
      <c r="A4909" t="s">
        <v>10433</v>
      </c>
      <c r="B4909">
        <v>116</v>
      </c>
      <c r="C4909" t="str">
        <f t="shared" si="2224"/>
        <v>[(Ms. Cho Mei Ting ,PERSON)]</v>
      </c>
      <c r="D4909" t="s">
        <v>13350</v>
      </c>
      <c r="E4909">
        <f t="shared" si="2214"/>
        <v>17</v>
      </c>
      <c r="F4909" t="s">
        <v>17931</v>
      </c>
      <c r="G4909" t="str">
        <f t="shared" si="2216"/>
        <v>(Ms. Cho Mei Ting ,PERSON)</v>
      </c>
    </row>
    <row r="4910" spans="1:11" ht="16.5" customHeight="1" x14ac:dyDescent="0.25">
      <c r="A4910" t="s">
        <v>772</v>
      </c>
      <c r="B4910">
        <v>116</v>
      </c>
      <c r="C4910" t="str">
        <f t="shared" si="2224"/>
        <v>[(Ms. Lee Wing Yin Jessica ,PERSON)]</v>
      </c>
      <c r="D4910" t="s">
        <v>13351</v>
      </c>
      <c r="E4910">
        <f t="shared" si="2214"/>
        <v>25</v>
      </c>
      <c r="F4910" t="s">
        <v>17821</v>
      </c>
      <c r="G4910" t="str">
        <f t="shared" si="2216"/>
        <v>(Ms. Lee Wing Yin Jessica ,PERSON)</v>
      </c>
    </row>
    <row r="4911" spans="1:11" ht="16.5" customHeight="1" x14ac:dyDescent="0.25">
      <c r="A4911" t="s">
        <v>1569</v>
      </c>
      <c r="B4911">
        <v>116</v>
      </c>
      <c r="C4911" t="str">
        <f t="shared" si="2224"/>
        <v>[(Ms. LI Sen Julian ,PERSON)]</v>
      </c>
      <c r="D4911" t="s">
        <v>13352</v>
      </c>
      <c r="E4911">
        <f t="shared" si="2214"/>
        <v>18</v>
      </c>
      <c r="F4911" t="s">
        <v>17821</v>
      </c>
      <c r="G4911" t="str">
        <f t="shared" si="2216"/>
        <v>(Ms. LI Sen Julian ,PERSON)</v>
      </c>
    </row>
    <row r="4912" spans="1:11" ht="16.5" customHeight="1" x14ac:dyDescent="0.25">
      <c r="A4912" t="s">
        <v>2767</v>
      </c>
      <c r="B4912">
        <v>116</v>
      </c>
      <c r="C4912" t="str">
        <f t="shared" si="2224"/>
        <v>[(Ms. Lin Zichan ,PERSON)]</v>
      </c>
      <c r="D4912" t="s">
        <v>13353</v>
      </c>
      <c r="E4912">
        <f t="shared" si="2214"/>
        <v>15</v>
      </c>
      <c r="F4912" t="s">
        <v>17821</v>
      </c>
      <c r="G4912" t="str">
        <f t="shared" si="2216"/>
        <v>(Ms. Lin Zichan ,PERSON)</v>
      </c>
    </row>
    <row r="4913" spans="1:11" ht="16.5" customHeight="1" x14ac:dyDescent="0.25">
      <c r="A4913" t="s">
        <v>943</v>
      </c>
      <c r="B4913">
        <v>116</v>
      </c>
      <c r="C4913" t="str">
        <f t="shared" si="2224"/>
        <v>[(Ms. XIE Yanli ,PERSON)]</v>
      </c>
      <c r="D4913" t="s">
        <v>13354</v>
      </c>
      <c r="E4913">
        <f t="shared" si="2214"/>
        <v>14</v>
      </c>
      <c r="F4913" t="s">
        <v>17821</v>
      </c>
      <c r="G4913" t="str">
        <f t="shared" si="2216"/>
        <v>(Ms. XIE Yanli ,PERSON)</v>
      </c>
    </row>
    <row r="4914" spans="1:11" ht="16.5" customHeight="1" x14ac:dyDescent="0.25">
      <c r="A4914" t="s">
        <v>3178</v>
      </c>
      <c r="B4914">
        <v>116</v>
      </c>
    </row>
    <row r="4915" spans="1:11" ht="16.5" customHeight="1" x14ac:dyDescent="0.25">
      <c r="A4915" t="s">
        <v>8462</v>
      </c>
      <c r="B4915">
        <v>116</v>
      </c>
      <c r="C4915" t="str">
        <f>"["&amp;G4915&amp;K4915&amp;"]"</f>
        <v>[(Receiving bank,TITLE)( Hang Seng Bank Limited ,ORG)]</v>
      </c>
      <c r="D4915" t="s">
        <v>105</v>
      </c>
      <c r="E4915">
        <f t="shared" si="2214"/>
        <v>14</v>
      </c>
      <c r="F4915" t="s">
        <v>17892</v>
      </c>
      <c r="G4915" t="str">
        <f t="shared" ref="G4915:G4921" si="2225">"("&amp;D4915&amp;","&amp;F4915&amp;")"</f>
        <v>(Receiving bank,TITLE)</v>
      </c>
      <c r="H4915" t="s">
        <v>16308</v>
      </c>
      <c r="I4915">
        <f t="shared" ref="I4915" si="2226">LEN(H4915)</f>
        <v>24</v>
      </c>
      <c r="J4915" t="s">
        <v>17891</v>
      </c>
      <c r="K4915" t="str">
        <f>"("&amp;H4915&amp;","&amp;J4915&amp;")"</f>
        <v>( Hang Seng Bank Limited ,ORG)</v>
      </c>
    </row>
    <row r="4916" spans="1:11" ht="16.5" customHeight="1" x14ac:dyDescent="0.25">
      <c r="A4916" t="s">
        <v>9591</v>
      </c>
      <c r="B4916">
        <v>116</v>
      </c>
      <c r="C4916" t="str">
        <f t="shared" ref="C4916:C4917" si="2227">"["&amp;G4916&amp;"]"</f>
        <v>[(Shanxi Securities International Limited ,ORG)]</v>
      </c>
      <c r="D4916" t="s">
        <v>14779</v>
      </c>
      <c r="E4916">
        <f t="shared" si="2214"/>
        <v>40</v>
      </c>
      <c r="F4916" t="s">
        <v>17756</v>
      </c>
      <c r="G4916" t="str">
        <f t="shared" si="2225"/>
        <v>(Shanxi Securities International Limited ,ORG)</v>
      </c>
    </row>
    <row r="4917" spans="1:11" ht="16.5" customHeight="1" x14ac:dyDescent="0.25">
      <c r="A4917" t="s">
        <v>5547</v>
      </c>
      <c r="B4917">
        <v>116</v>
      </c>
      <c r="C4917" t="str">
        <f t="shared" si="2227"/>
        <v>[(Shanxi Securities International Limited ,ORG)]</v>
      </c>
      <c r="D4917" t="s">
        <v>14779</v>
      </c>
      <c r="E4917">
        <f t="shared" si="2214"/>
        <v>40</v>
      </c>
      <c r="F4917" t="s">
        <v>17756</v>
      </c>
      <c r="G4917" t="str">
        <f t="shared" si="2225"/>
        <v>(Shanxi Securities International Limited ,ORG)</v>
      </c>
    </row>
    <row r="4918" spans="1:11" ht="16.5" customHeight="1" x14ac:dyDescent="0.25">
      <c r="A4918" t="s">
        <v>3173</v>
      </c>
      <c r="B4918">
        <v>116</v>
      </c>
      <c r="C4918" t="str">
        <f>"["&amp;G4918&amp;K4918&amp;"]"</f>
        <v>[(Tax Adviser,TITLE)( SHINEWING Tax and Business Advisory Limited ,ORG)]</v>
      </c>
      <c r="D4918" t="s">
        <v>14591</v>
      </c>
      <c r="E4918">
        <f t="shared" si="2214"/>
        <v>11</v>
      </c>
      <c r="F4918" t="s">
        <v>11314</v>
      </c>
      <c r="G4918" t="str">
        <f t="shared" si="2225"/>
        <v>(Tax Adviser,TITLE)</v>
      </c>
      <c r="H4918" t="s">
        <v>17569</v>
      </c>
      <c r="I4918">
        <f t="shared" ref="I4918" si="2228">LEN(H4918)</f>
        <v>45</v>
      </c>
      <c r="J4918" t="s">
        <v>17887</v>
      </c>
      <c r="K4918" t="str">
        <f>"("&amp;H4918&amp;","&amp;J4918&amp;")"</f>
        <v>( SHINEWING Tax and Business Advisory Limited ,ORG)</v>
      </c>
    </row>
    <row r="4919" spans="1:11" ht="16.5" customHeight="1" x14ac:dyDescent="0.25">
      <c r="A4919" t="s">
        <v>4696</v>
      </c>
      <c r="B4919">
        <v>116</v>
      </c>
      <c r="C4919" t="str">
        <f t="shared" ref="C4919:C4921" si="2229">"["&amp;G4919&amp;"]"</f>
        <v>[(Walkers Corporate Limited,ORG)]</v>
      </c>
      <c r="D4919" t="s">
        <v>15479</v>
      </c>
      <c r="E4919">
        <f t="shared" si="2214"/>
        <v>25</v>
      </c>
      <c r="F4919" t="s">
        <v>17756</v>
      </c>
      <c r="G4919" t="str">
        <f t="shared" si="2225"/>
        <v>(Walkers Corporate Limited,ORG)</v>
      </c>
    </row>
    <row r="4920" spans="1:11" ht="16.5" customHeight="1" x14ac:dyDescent="0.25">
      <c r="A4920" t="s">
        <v>2393</v>
      </c>
      <c r="B4920">
        <v>116</v>
      </c>
      <c r="C4920" t="str">
        <f t="shared" si="2229"/>
        <v>[(Wilson Sonsini Goodrich &amp; Rosati ,ORG)]</v>
      </c>
      <c r="D4920" t="s">
        <v>15719</v>
      </c>
      <c r="E4920">
        <f t="shared" si="2214"/>
        <v>33</v>
      </c>
      <c r="F4920" t="s">
        <v>17958</v>
      </c>
      <c r="G4920" t="str">
        <f t="shared" si="2225"/>
        <v>(Wilson Sonsini Goodrich &amp; Rosati ,ORG)</v>
      </c>
    </row>
    <row r="4921" spans="1:11" ht="16.5" customHeight="1" x14ac:dyDescent="0.25">
      <c r="A4921" t="s">
        <v>3680</v>
      </c>
      <c r="B4921">
        <v>116</v>
      </c>
      <c r="C4921" t="str">
        <f t="shared" si="2229"/>
        <v>[(Yu Yuan ,PERSON)]</v>
      </c>
      <c r="D4921" t="s">
        <v>15942</v>
      </c>
      <c r="E4921">
        <f t="shared" si="2214"/>
        <v>8</v>
      </c>
      <c r="F4921" t="s">
        <v>18050</v>
      </c>
      <c r="G4921" t="str">
        <f t="shared" si="2225"/>
        <v>(Yu Yuan ,PERSON)</v>
      </c>
    </row>
    <row r="4922" spans="1:11" ht="16.5" customHeight="1" x14ac:dyDescent="0.25">
      <c r="A4922" t="s">
        <v>2132</v>
      </c>
      <c r="B4922">
        <v>117</v>
      </c>
    </row>
    <row r="4923" spans="1:11" ht="16.5" customHeight="1" x14ac:dyDescent="0.25">
      <c r="A4923" t="s">
        <v>14461</v>
      </c>
      <c r="B4923">
        <v>117</v>
      </c>
      <c r="C4923" t="str">
        <f t="shared" ref="C4923:C4925" si="2230">"["&amp;G4923&amp;"]"</f>
        <v>[(Legal advisers to the Sole Sponsor and the Underwriters,TITLE)]</v>
      </c>
      <c r="D4923" t="s">
        <v>14458</v>
      </c>
      <c r="E4923">
        <f t="shared" si="2214"/>
        <v>55</v>
      </c>
      <c r="F4923" t="s">
        <v>17956</v>
      </c>
      <c r="G4923" t="str">
        <f t="shared" ref="G4923:G4925" si="2231">"("&amp;D4923&amp;","&amp;F4923&amp;")"</f>
        <v>(Legal advisers to the Sole Sponsor and the Underwriters,TITLE)</v>
      </c>
    </row>
    <row r="4924" spans="1:11" ht="16.5" customHeight="1" x14ac:dyDescent="0.25">
      <c r="A4924" t="s">
        <v>3170</v>
      </c>
      <c r="B4924">
        <v>117</v>
      </c>
      <c r="C4924" t="str">
        <f t="shared" si="2230"/>
        <v>[(MinterEllison LLP Solicitors, Hong Kong ,ORG)]</v>
      </c>
      <c r="D4924" t="s">
        <v>17091</v>
      </c>
      <c r="E4924">
        <f t="shared" si="2214"/>
        <v>40</v>
      </c>
      <c r="F4924" t="s">
        <v>17756</v>
      </c>
      <c r="G4924" t="str">
        <f t="shared" si="2231"/>
        <v>(MinterEllison LLP Solicitors, Hong Kong ,ORG)</v>
      </c>
    </row>
    <row r="4925" spans="1:11" ht="16.5" customHeight="1" x14ac:dyDescent="0.25">
      <c r="A4925" t="s">
        <v>6716</v>
      </c>
      <c r="B4925">
        <v>117</v>
      </c>
      <c r="C4925" t="str">
        <f t="shared" si="2230"/>
        <v>[( Fangda Partners,ORG)]</v>
      </c>
      <c r="D4925" t="s">
        <v>17117</v>
      </c>
      <c r="E4925">
        <f t="shared" si="2214"/>
        <v>16</v>
      </c>
      <c r="F4925" t="s">
        <v>11321</v>
      </c>
      <c r="G4925" t="str">
        <f t="shared" si="2231"/>
        <v>( Fangda Partners,ORG)</v>
      </c>
    </row>
    <row r="4926" spans="1:11" ht="16.5" customHeight="1" x14ac:dyDescent="0.25">
      <c r="A4926" t="s">
        <v>9040</v>
      </c>
      <c r="B4926">
        <v>117</v>
      </c>
    </row>
    <row r="4927" spans="1:11" ht="16.5" customHeight="1" x14ac:dyDescent="0.25">
      <c r="A4927" t="s">
        <v>15720</v>
      </c>
      <c r="B4927">
        <v>117</v>
      </c>
      <c r="C4927" t="str">
        <f t="shared" ref="C4927" si="2232">"["&amp;G4927&amp;"]"</f>
        <v>[(China Galaxy International Securities (Hong Kong) Co., Ltd.,ORG)]</v>
      </c>
      <c r="D4927" t="s">
        <v>7528</v>
      </c>
      <c r="E4927">
        <f t="shared" si="2214"/>
        <v>59</v>
      </c>
      <c r="F4927" t="s">
        <v>17887</v>
      </c>
      <c r="G4927" t="str">
        <f t="shared" ref="G4927:G4937" si="2233">"("&amp;D4927&amp;","&amp;F4927&amp;")"</f>
        <v>(China Galaxy International Securities (Hong Kong) Co., Ltd.,ORG)</v>
      </c>
    </row>
    <row r="4928" spans="1:11" ht="16.5" customHeight="1" x14ac:dyDescent="0.25">
      <c r="A4928" t="s">
        <v>6545</v>
      </c>
      <c r="B4928">
        <v>117</v>
      </c>
      <c r="C4928" t="str">
        <f>"["&amp;G4928&amp;K4928&amp;"]"</f>
        <v>[(Company secretary,TITLE)( Mr. Chan Oi Fat ,PERSON)]</v>
      </c>
      <c r="D4928" t="s">
        <v>111</v>
      </c>
      <c r="E4928">
        <f t="shared" si="2214"/>
        <v>17</v>
      </c>
      <c r="F4928" t="s">
        <v>17892</v>
      </c>
      <c r="G4928" t="str">
        <f t="shared" si="2233"/>
        <v>(Company secretary,TITLE)</v>
      </c>
      <c r="H4928" t="s">
        <v>16738</v>
      </c>
      <c r="I4928">
        <f t="shared" ref="I4928" si="2234">LEN(H4928)</f>
        <v>17</v>
      </c>
      <c r="J4928" t="s">
        <v>17821</v>
      </c>
      <c r="K4928" t="str">
        <f>"("&amp;H4928&amp;","&amp;J4928&amp;")"</f>
        <v>( Mr. Chan Oi Fat ,PERSON)</v>
      </c>
    </row>
    <row r="4929" spans="1:11" ht="16.5" customHeight="1" x14ac:dyDescent="0.25">
      <c r="A4929" t="s">
        <v>5154</v>
      </c>
      <c r="B4929">
        <v>117</v>
      </c>
      <c r="C4929" t="str">
        <f t="shared" ref="C4929:C4931" si="2235">"["&amp;G4929&amp;"]"</f>
        <v>[(Dato' Ng Chin Kee ,PERSON)]</v>
      </c>
      <c r="D4929" t="s">
        <v>16058</v>
      </c>
      <c r="E4929">
        <f t="shared" si="2214"/>
        <v>18</v>
      </c>
      <c r="F4929" t="s">
        <v>17821</v>
      </c>
      <c r="G4929" t="str">
        <f t="shared" si="2233"/>
        <v>(Dato' Ng Chin Kee ,PERSON)</v>
      </c>
    </row>
    <row r="4930" spans="1:11" ht="16.5" customHeight="1" x14ac:dyDescent="0.25">
      <c r="A4930" t="s">
        <v>5379</v>
      </c>
      <c r="B4930">
        <v>117</v>
      </c>
      <c r="C4930" t="str">
        <f t="shared" si="2235"/>
        <v>[(Dr. Kerry Levan Blanchard ,PERSON)]</v>
      </c>
      <c r="D4930" t="s">
        <v>14402</v>
      </c>
      <c r="E4930">
        <f t="shared" si="2214"/>
        <v>26</v>
      </c>
      <c r="F4930" t="s">
        <v>18022</v>
      </c>
      <c r="G4930" t="str">
        <f t="shared" si="2233"/>
        <v>(Dr. Kerry Levan Blanchard ,PERSON)</v>
      </c>
    </row>
    <row r="4931" spans="1:11" ht="16.5" customHeight="1" x14ac:dyDescent="0.25">
      <c r="A4931" t="s">
        <v>9596</v>
      </c>
      <c r="B4931">
        <v>117</v>
      </c>
      <c r="C4931" t="str">
        <f t="shared" si="2235"/>
        <v>[(Elstone Securities Limited ,ORG)]</v>
      </c>
      <c r="D4931" t="s">
        <v>14780</v>
      </c>
      <c r="E4931">
        <f t="shared" ref="E4931:E4994" si="2236">LEN(D4931)</f>
        <v>27</v>
      </c>
      <c r="F4931" t="s">
        <v>17756</v>
      </c>
      <c r="G4931" t="str">
        <f t="shared" si="2233"/>
        <v>(Elstone Securities Limited ,ORG)</v>
      </c>
    </row>
    <row r="4932" spans="1:11" ht="16.5" customHeight="1" x14ac:dyDescent="0.25">
      <c r="A4932" t="s">
        <v>16213</v>
      </c>
      <c r="B4932">
        <v>117</v>
      </c>
      <c r="C4932" t="str">
        <f>"["&amp;G4932&amp;K4932&amp;"]"</f>
        <v>[(Financial Advisor,TITLE)(CMSK China Merchants Securities (HK) Co., Limited ,ORG)]</v>
      </c>
      <c r="D4932" t="s">
        <v>14615</v>
      </c>
      <c r="E4932">
        <f t="shared" si="2236"/>
        <v>17</v>
      </c>
      <c r="F4932" t="s">
        <v>17888</v>
      </c>
      <c r="G4932" t="str">
        <f t="shared" si="2233"/>
        <v>(Financial Advisor,TITLE)</v>
      </c>
      <c r="H4932" t="s">
        <v>16214</v>
      </c>
      <c r="I4932">
        <f t="shared" ref="I4932" si="2237">LEN(H4932)</f>
        <v>50</v>
      </c>
      <c r="J4932" t="s">
        <v>17887</v>
      </c>
      <c r="K4932" t="str">
        <f>"("&amp;H4932&amp;","&amp;J4932&amp;")"</f>
        <v>(CMSK China Merchants Securities (HK) Co., Limited ,ORG)</v>
      </c>
    </row>
    <row r="4933" spans="1:11" ht="16.5" customHeight="1" x14ac:dyDescent="0.25">
      <c r="A4933" t="s">
        <v>8715</v>
      </c>
      <c r="B4933">
        <v>117</v>
      </c>
      <c r="C4933" t="str">
        <f t="shared" ref="C4933:C4937" si="2238">"["&amp;G4933&amp;"]"</f>
        <v>[(First Fidelity Capital (International) Limited,ORG)]</v>
      </c>
      <c r="D4933" t="s">
        <v>5313</v>
      </c>
      <c r="E4933">
        <f t="shared" si="2236"/>
        <v>46</v>
      </c>
      <c r="F4933" t="s">
        <v>17756</v>
      </c>
      <c r="G4933" t="str">
        <f t="shared" si="2233"/>
        <v>(First Fidelity Capital (International) Limited,ORG)</v>
      </c>
    </row>
    <row r="4934" spans="1:11" ht="16.5" customHeight="1" x14ac:dyDescent="0.25">
      <c r="A4934" t="s">
        <v>15645</v>
      </c>
      <c r="B4934">
        <v>117</v>
      </c>
      <c r="C4934" t="str">
        <f t="shared" si="2238"/>
        <v>[(Mr. Tsui Chun Hung,PERSON)]</v>
      </c>
      <c r="D4934" t="s">
        <v>15646</v>
      </c>
      <c r="E4934">
        <f t="shared" si="2236"/>
        <v>18</v>
      </c>
      <c r="F4934" t="s">
        <v>17821</v>
      </c>
      <c r="G4934" t="str">
        <f t="shared" si="2233"/>
        <v>(Mr. Tsui Chun Hung,PERSON)</v>
      </c>
    </row>
    <row r="4935" spans="1:11" ht="16.5" customHeight="1" x14ac:dyDescent="0.25">
      <c r="A4935" t="s">
        <v>9987</v>
      </c>
      <c r="B4935">
        <v>117</v>
      </c>
      <c r="C4935" t="str">
        <f t="shared" si="2238"/>
        <v>[(Futu Securities International (Hong Kong) Limited,ORG)]</v>
      </c>
      <c r="D4935" t="s">
        <v>29</v>
      </c>
      <c r="E4935">
        <f t="shared" si="2236"/>
        <v>49</v>
      </c>
      <c r="F4935" t="s">
        <v>17756</v>
      </c>
      <c r="G4935" t="str">
        <f t="shared" si="2233"/>
        <v>(Futu Securities International (Hong Kong) Limited,ORG)</v>
      </c>
    </row>
    <row r="4936" spans="1:11" ht="16.5" customHeight="1" x14ac:dyDescent="0.25">
      <c r="A4936" t="s">
        <v>4771</v>
      </c>
      <c r="B4936">
        <v>117</v>
      </c>
      <c r="C4936" t="str">
        <f t="shared" si="2238"/>
        <v>[(Guotai Junan Securities (Hong Kong) Limited,ORG)]</v>
      </c>
      <c r="D4936" t="s">
        <v>294</v>
      </c>
      <c r="E4936">
        <f t="shared" si="2236"/>
        <v>43</v>
      </c>
      <c r="F4936" t="s">
        <v>17756</v>
      </c>
      <c r="G4936" t="str">
        <f t="shared" si="2233"/>
        <v>(Guotai Junan Securities (Hong Kong) Limited,ORG)</v>
      </c>
    </row>
    <row r="4937" spans="1:11" ht="16.5" customHeight="1" x14ac:dyDescent="0.25">
      <c r="A4937" t="s">
        <v>15842</v>
      </c>
      <c r="B4937">
        <v>117</v>
      </c>
      <c r="C4937" t="str">
        <f t="shared" si="2238"/>
        <v>[(Han Kun Law Offices ,ORG)]</v>
      </c>
      <c r="D4937" t="s">
        <v>15843</v>
      </c>
      <c r="E4937">
        <f t="shared" si="2236"/>
        <v>20</v>
      </c>
      <c r="F4937" t="s">
        <v>18024</v>
      </c>
      <c r="G4937" t="str">
        <f t="shared" si="2233"/>
        <v>(Han Kun Law Offices ,ORG)</v>
      </c>
    </row>
    <row r="4938" spans="1:11" ht="16.5" customHeight="1" x14ac:dyDescent="0.25">
      <c r="A4938" t="s">
        <v>4497</v>
      </c>
      <c r="B4938">
        <v>117</v>
      </c>
    </row>
    <row r="4939" spans="1:11" ht="16.5" customHeight="1" x14ac:dyDescent="0.25">
      <c r="A4939" t="s">
        <v>1902</v>
      </c>
      <c r="B4939">
        <v>117</v>
      </c>
      <c r="C4939" t="str">
        <f t="shared" ref="C4939:C4941" si="2239">"["&amp;G4939&amp;"]"</f>
        <v>[(Hong Kong Unit Registrar Tricor Investor Services Limited ,ORG)]</v>
      </c>
      <c r="D4939" t="s">
        <v>14783</v>
      </c>
      <c r="E4939">
        <f t="shared" si="2236"/>
        <v>58</v>
      </c>
      <c r="F4939" t="s">
        <v>17756</v>
      </c>
      <c r="G4939" t="str">
        <f t="shared" ref="G4939:G4983" si="2240">"("&amp;D4939&amp;","&amp;F4939&amp;")"</f>
        <v>(Hong Kong Unit Registrar Tricor Investor Services Limited ,ORG)</v>
      </c>
    </row>
    <row r="4940" spans="1:11" ht="16.5" customHeight="1" x14ac:dyDescent="0.25">
      <c r="A4940" t="s">
        <v>4455</v>
      </c>
      <c r="B4940">
        <v>117</v>
      </c>
      <c r="C4940" t="str">
        <f t="shared" si="2239"/>
        <v>[(Huang Qingping ,PERSON)]</v>
      </c>
      <c r="D4940" t="s">
        <v>13355</v>
      </c>
      <c r="E4940">
        <f t="shared" si="2236"/>
        <v>15</v>
      </c>
      <c r="F4940" t="s">
        <v>17821</v>
      </c>
      <c r="G4940" t="str">
        <f t="shared" si="2240"/>
        <v>(Huang Qingping ,PERSON)</v>
      </c>
    </row>
    <row r="4941" spans="1:11" ht="16.5" customHeight="1" x14ac:dyDescent="0.25">
      <c r="A4941" t="s">
        <v>8942</v>
      </c>
      <c r="B4941">
        <v>117</v>
      </c>
      <c r="C4941" t="str">
        <f t="shared" si="2239"/>
        <v>[(Jingtian &amp; Gongcheng ,ORG)]</v>
      </c>
      <c r="D4941" t="s">
        <v>18036</v>
      </c>
      <c r="E4941">
        <f t="shared" si="2236"/>
        <v>21</v>
      </c>
      <c r="F4941" t="s">
        <v>18031</v>
      </c>
      <c r="G4941" t="str">
        <f t="shared" si="2240"/>
        <v>(Jingtian &amp; Gongcheng ,ORG)</v>
      </c>
    </row>
    <row r="4942" spans="1:11" ht="16.5" customHeight="1" x14ac:dyDescent="0.25">
      <c r="A4942" t="s">
        <v>4935</v>
      </c>
      <c r="B4942">
        <v>117</v>
      </c>
      <c r="C4942" t="str">
        <f t="shared" ref="C4942:C4944" si="2241">"["&amp;G4942&amp;K4942&amp;"]"</f>
        <v>[(Joint Company Secretaries,TITLE)( Ms. Shen Xuejuan ,PERSON)]</v>
      </c>
      <c r="D4942" t="s">
        <v>400</v>
      </c>
      <c r="E4942">
        <f t="shared" si="2236"/>
        <v>25</v>
      </c>
      <c r="F4942" t="s">
        <v>17892</v>
      </c>
      <c r="G4942" t="str">
        <f t="shared" si="2240"/>
        <v>(Joint Company Secretaries,TITLE)</v>
      </c>
      <c r="H4942" t="s">
        <v>16814</v>
      </c>
      <c r="I4942">
        <f t="shared" ref="I4942" si="2242">LEN(H4942)</f>
        <v>18</v>
      </c>
      <c r="J4942" t="s">
        <v>17821</v>
      </c>
      <c r="K4942" t="str">
        <f t="shared" ref="K4942:K4944" si="2243">"("&amp;H4942&amp;","&amp;J4942&amp;")"</f>
        <v>( Ms. Shen Xuejuan ,PERSON)</v>
      </c>
    </row>
    <row r="4943" spans="1:11" ht="16.5" customHeight="1" x14ac:dyDescent="0.25">
      <c r="A4943" t="s">
        <v>3852</v>
      </c>
      <c r="B4943">
        <v>117</v>
      </c>
      <c r="C4943" t="str">
        <f t="shared" si="2241"/>
        <v>[(Joint Global Coordinators, Joint Bookrunners and Joint Lead Managers ,TITLE)(Haitong International Securities Company Limited,ORG)]</v>
      </c>
      <c r="D4943" t="s">
        <v>12389</v>
      </c>
      <c r="E4943">
        <f t="shared" si="2236"/>
        <v>69</v>
      </c>
      <c r="F4943" t="s">
        <v>11314</v>
      </c>
      <c r="G4943" t="str">
        <f t="shared" si="2240"/>
        <v>(Joint Global Coordinators, Joint Bookrunners and Joint Lead Managers ,TITLE)</v>
      </c>
      <c r="H4943" t="s">
        <v>24</v>
      </c>
      <c r="I4943">
        <f t="shared" ref="I4943:I4944" si="2244">LEN(H4943)</f>
        <v>48</v>
      </c>
      <c r="J4943" t="s">
        <v>17887</v>
      </c>
      <c r="K4943" t="str">
        <f t="shared" si="2243"/>
        <v>(Haitong International Securities Company Limited,ORG)</v>
      </c>
    </row>
    <row r="4944" spans="1:11" ht="16.5" customHeight="1" x14ac:dyDescent="0.25">
      <c r="A4944" t="s">
        <v>8517</v>
      </c>
      <c r="B4944">
        <v>117</v>
      </c>
      <c r="C4944" t="str">
        <f t="shared" si="2241"/>
        <v>[(Joint Representatives,TITLE)( ABCI Capital Limited,ORG)]</v>
      </c>
      <c r="D4944" t="s">
        <v>16774</v>
      </c>
      <c r="E4944">
        <f t="shared" si="2236"/>
        <v>21</v>
      </c>
      <c r="F4944" t="s">
        <v>17892</v>
      </c>
      <c r="G4944" t="str">
        <f t="shared" si="2240"/>
        <v>(Joint Representatives,TITLE)</v>
      </c>
      <c r="H4944" t="s">
        <v>14822</v>
      </c>
      <c r="I4944">
        <f t="shared" si="2244"/>
        <v>21</v>
      </c>
      <c r="J4944" t="s">
        <v>17887</v>
      </c>
      <c r="K4944" t="str">
        <f t="shared" si="2243"/>
        <v>( ABCI Capital Limited,ORG)</v>
      </c>
    </row>
    <row r="4945" spans="1:17" ht="16.5" customHeight="1" x14ac:dyDescent="0.25">
      <c r="A4945" t="s">
        <v>15371</v>
      </c>
      <c r="B4945">
        <v>117</v>
      </c>
      <c r="C4945" t="str">
        <f t="shared" ref="C4945" si="2245">"["&amp;G4945&amp;"]"</f>
        <v>[(Legal adviser to the Sponsor, the Sole Bookrunner, the Sole Lead Manager, the Co-Lead Managers and the Underwriter(s),TITLE)]</v>
      </c>
      <c r="D4945" t="s">
        <v>5279</v>
      </c>
      <c r="E4945">
        <f t="shared" si="2236"/>
        <v>117</v>
      </c>
      <c r="F4945" t="s">
        <v>17755</v>
      </c>
      <c r="G4945" t="str">
        <f t="shared" si="2240"/>
        <v>(Legal adviser to the Sponsor, the Sole Bookrunner, the Sole Lead Manager, the Co-Lead Managers and the Underwriter(s),TITLE)</v>
      </c>
      <c r="H4945" t="s">
        <v>11892</v>
      </c>
    </row>
    <row r="4946" spans="1:17" ht="16.5" customHeight="1" x14ac:dyDescent="0.25">
      <c r="A4946" t="s">
        <v>917</v>
      </c>
      <c r="B4946">
        <v>117</v>
      </c>
      <c r="C4946" t="str">
        <f t="shared" ref="C4946:C4947" si="2246">"["&amp;G4946&amp;K4946&amp;"]"</f>
        <v>[(Legal advisers to our Company ,TITLE)( Robertsons,ORG)]</v>
      </c>
      <c r="D4946" t="s">
        <v>14213</v>
      </c>
      <c r="E4946">
        <f t="shared" si="2236"/>
        <v>30</v>
      </c>
      <c r="F4946" t="s">
        <v>17892</v>
      </c>
      <c r="G4946" t="str">
        <f t="shared" si="2240"/>
        <v>(Legal advisers to our Company ,TITLE)</v>
      </c>
      <c r="H4946" t="s">
        <v>16519</v>
      </c>
      <c r="I4946">
        <f t="shared" ref="I4946:I4947" si="2247">LEN(H4946)</f>
        <v>11</v>
      </c>
      <c r="J4946" t="s">
        <v>17887</v>
      </c>
      <c r="K4946" t="str">
        <f t="shared" ref="K4946:K4947" si="2248">"("&amp;H4946&amp;","&amp;J4946&amp;")"</f>
        <v>( Robertsons,ORG)</v>
      </c>
    </row>
    <row r="4947" spans="1:17" ht="16.5" customHeight="1" x14ac:dyDescent="0.25">
      <c r="A4947" t="s">
        <v>10984</v>
      </c>
      <c r="B4947">
        <v>117</v>
      </c>
      <c r="C4947" t="str">
        <f t="shared" si="2246"/>
        <v>[(Legal advisers to the Sole Sponsor and the Underwriters ,TITLE)( Norton Rose Fulbright Hong Kong,ORG)]</v>
      </c>
      <c r="D4947" t="s">
        <v>14784</v>
      </c>
      <c r="E4947">
        <f t="shared" si="2236"/>
        <v>56</v>
      </c>
      <c r="F4947" t="s">
        <v>17892</v>
      </c>
      <c r="G4947" t="str">
        <f t="shared" si="2240"/>
        <v>(Legal advisers to the Sole Sponsor and the Underwriters ,TITLE)</v>
      </c>
      <c r="H4947" t="s">
        <v>16223</v>
      </c>
      <c r="I4947">
        <f t="shared" si="2247"/>
        <v>32</v>
      </c>
      <c r="J4947" t="s">
        <v>17928</v>
      </c>
      <c r="K4947" t="str">
        <f t="shared" si="2248"/>
        <v>( Norton Rose Fulbright Hong Kong,ORG)</v>
      </c>
    </row>
    <row r="4948" spans="1:17" ht="16.5" customHeight="1" x14ac:dyDescent="0.25">
      <c r="A4948" t="s">
        <v>7150</v>
      </c>
      <c r="B4948">
        <v>117</v>
      </c>
      <c r="C4948" t="str">
        <f t="shared" ref="C4948:C4949" si="2249">"["&amp;G4948&amp;"]"</f>
        <v>[(Livermore Holdings Limited ,ORG)]</v>
      </c>
      <c r="D4948" t="s">
        <v>14782</v>
      </c>
      <c r="E4948">
        <f t="shared" si="2236"/>
        <v>27</v>
      </c>
      <c r="F4948" t="s">
        <v>17756</v>
      </c>
      <c r="G4948" t="str">
        <f t="shared" si="2240"/>
        <v>(Livermore Holdings Limited ,ORG)</v>
      </c>
    </row>
    <row r="4949" spans="1:17" ht="16.5" customHeight="1" x14ac:dyDescent="0.25">
      <c r="A4949" t="s">
        <v>15809</v>
      </c>
      <c r="B4949">
        <v>117</v>
      </c>
      <c r="C4949" t="str">
        <f t="shared" si="2249"/>
        <v>[(Mazars LLP ,ORG)]</v>
      </c>
      <c r="D4949" t="s">
        <v>15810</v>
      </c>
      <c r="E4949">
        <f t="shared" si="2236"/>
        <v>11</v>
      </c>
      <c r="F4949" t="s">
        <v>17756</v>
      </c>
      <c r="G4949" t="str">
        <f t="shared" si="2240"/>
        <v>(Mazars LLP ,ORG)</v>
      </c>
    </row>
    <row r="4950" spans="1:17" ht="16.5" customHeight="1" x14ac:dyDescent="0.25">
      <c r="A4950" t="s">
        <v>8188</v>
      </c>
      <c r="B4950">
        <v>117</v>
      </c>
      <c r="C4950" t="str">
        <f>"["&amp;G4950&amp;K4950&amp;N4950&amp;Q4950&amp;"]"</f>
        <v>[(Members of the Nomination Committee ,TITLE)(Mr. Ng Chi Chiu,PERSON)(Prof. Chau Kwong Wing,PERSON)(Mr. Yip Chun On ,PERSON)]</v>
      </c>
      <c r="D4950" t="s">
        <v>16243</v>
      </c>
      <c r="E4950">
        <f t="shared" si="2236"/>
        <v>36</v>
      </c>
      <c r="F4950" t="s">
        <v>17892</v>
      </c>
      <c r="G4950" t="str">
        <f t="shared" si="2240"/>
        <v>(Members of the Nomination Committee ,TITLE)</v>
      </c>
      <c r="H4950" t="s">
        <v>16244</v>
      </c>
      <c r="I4950">
        <f t="shared" ref="I4950" si="2250">LEN(H4950)</f>
        <v>15</v>
      </c>
      <c r="J4950" t="s">
        <v>17821</v>
      </c>
      <c r="K4950" t="str">
        <f>"("&amp;H4950&amp;","&amp;J4950&amp;")"</f>
        <v>(Mr. Ng Chi Chiu,PERSON)</v>
      </c>
      <c r="L4950" t="s">
        <v>16245</v>
      </c>
      <c r="M4950" t="s">
        <v>17821</v>
      </c>
      <c r="N4950" t="str">
        <f>"("&amp;L4950&amp;","&amp;M4950&amp;")"</f>
        <v>(Prof. Chau Kwong Wing,PERSON)</v>
      </c>
      <c r="O4950" t="s">
        <v>16246</v>
      </c>
      <c r="P4950" t="s">
        <v>17821</v>
      </c>
      <c r="Q4950" t="str">
        <f t="shared" ref="Q4950" si="2251">"("&amp;O4950&amp;","&amp;P4950&amp;")"</f>
        <v>(Mr. Yip Chun On ,PERSON)</v>
      </c>
    </row>
    <row r="4951" spans="1:17" ht="16.5" customHeight="1" x14ac:dyDescent="0.25">
      <c r="A4951" t="s">
        <v>9184</v>
      </c>
      <c r="B4951">
        <v>117</v>
      </c>
      <c r="C4951" t="str">
        <f t="shared" ref="C4951:C4983" si="2252">"["&amp;G4951&amp;"]"</f>
        <v>[(Mr. Chan Chun Hung, Vincent ,PERSON)]</v>
      </c>
      <c r="D4951" t="s">
        <v>13356</v>
      </c>
      <c r="E4951">
        <f t="shared" si="2236"/>
        <v>28</v>
      </c>
      <c r="F4951" t="s">
        <v>17782</v>
      </c>
      <c r="G4951" t="str">
        <f t="shared" si="2240"/>
        <v>(Mr. Chan Chun Hung, Vincent ,PERSON)</v>
      </c>
    </row>
    <row r="4952" spans="1:17" ht="16.5" customHeight="1" x14ac:dyDescent="0.25">
      <c r="A4952" t="s">
        <v>5731</v>
      </c>
      <c r="B4952">
        <v>117</v>
      </c>
      <c r="C4952" t="str">
        <f t="shared" si="2252"/>
        <v>[(Mr. Chan Hoi Ming ,PERSON)]</v>
      </c>
      <c r="D4952" t="s">
        <v>13357</v>
      </c>
      <c r="E4952">
        <f t="shared" si="2236"/>
        <v>18</v>
      </c>
      <c r="F4952" t="s">
        <v>17821</v>
      </c>
      <c r="G4952" t="str">
        <f t="shared" si="2240"/>
        <v>(Mr. Chan Hoi Ming ,PERSON)</v>
      </c>
    </row>
    <row r="4953" spans="1:17" ht="16.5" customHeight="1" x14ac:dyDescent="0.25">
      <c r="A4953" t="s">
        <v>185</v>
      </c>
      <c r="B4953">
        <v>117</v>
      </c>
      <c r="C4953" t="str">
        <f t="shared" si="2252"/>
        <v>[(Mr. Chan Hon Wah ,PERSON)]</v>
      </c>
      <c r="D4953" t="s">
        <v>11711</v>
      </c>
      <c r="E4953">
        <f t="shared" si="2236"/>
        <v>17</v>
      </c>
      <c r="F4953" t="s">
        <v>11322</v>
      </c>
      <c r="G4953" t="str">
        <f t="shared" si="2240"/>
        <v>(Mr. Chan Hon Wah ,PERSON)</v>
      </c>
    </row>
    <row r="4954" spans="1:17" ht="16.5" customHeight="1" x14ac:dyDescent="0.25">
      <c r="A4954" t="s">
        <v>7810</v>
      </c>
      <c r="B4954">
        <v>117</v>
      </c>
      <c r="C4954" t="str">
        <f t="shared" si="2252"/>
        <v>[(Mr. Chen Bingyao ,PERSON)]</v>
      </c>
      <c r="D4954" t="s">
        <v>13358</v>
      </c>
      <c r="E4954">
        <f t="shared" si="2236"/>
        <v>17</v>
      </c>
      <c r="F4954" t="s">
        <v>11322</v>
      </c>
      <c r="G4954" t="str">
        <f t="shared" si="2240"/>
        <v>(Mr. Chen Bingyao ,PERSON)</v>
      </c>
    </row>
    <row r="4955" spans="1:17" ht="16.5" customHeight="1" x14ac:dyDescent="0.25">
      <c r="A4955" t="s">
        <v>3032</v>
      </c>
      <c r="B4955">
        <v>117</v>
      </c>
      <c r="C4955" t="str">
        <f t="shared" si="2252"/>
        <v>[(Mr. CHEUNG Ting Kin ,PERSON)]</v>
      </c>
      <c r="D4955" t="s">
        <v>13359</v>
      </c>
      <c r="E4955">
        <f t="shared" si="2236"/>
        <v>20</v>
      </c>
      <c r="F4955" t="s">
        <v>17821</v>
      </c>
      <c r="G4955" t="str">
        <f t="shared" si="2240"/>
        <v>(Mr. CHEUNG Ting Kin ,PERSON)</v>
      </c>
    </row>
    <row r="4956" spans="1:17" ht="16.5" customHeight="1" x14ac:dyDescent="0.25">
      <c r="A4956" t="s">
        <v>11124</v>
      </c>
      <c r="B4956">
        <v>117</v>
      </c>
      <c r="C4956" t="str">
        <f t="shared" si="2252"/>
        <v>[(Mr. DIAO Qinyi ,PERSON)]</v>
      </c>
      <c r="D4956" t="s">
        <v>13360</v>
      </c>
      <c r="E4956">
        <f t="shared" si="2236"/>
        <v>15</v>
      </c>
      <c r="F4956" t="s">
        <v>17821</v>
      </c>
      <c r="G4956" t="str">
        <f t="shared" si="2240"/>
        <v>(Mr. DIAO Qinyi ,PERSON)</v>
      </c>
    </row>
    <row r="4957" spans="1:17" ht="16.5" customHeight="1" x14ac:dyDescent="0.25">
      <c r="A4957" t="s">
        <v>3539</v>
      </c>
      <c r="B4957">
        <v>117</v>
      </c>
      <c r="C4957" t="str">
        <f t="shared" si="2252"/>
        <v>[(Mr. Dong Honghui ,PERSON)]</v>
      </c>
      <c r="D4957" t="s">
        <v>13361</v>
      </c>
      <c r="E4957">
        <f t="shared" si="2236"/>
        <v>17</v>
      </c>
      <c r="F4957" t="s">
        <v>11322</v>
      </c>
      <c r="G4957" t="str">
        <f t="shared" si="2240"/>
        <v>(Mr. Dong Honghui ,PERSON)</v>
      </c>
    </row>
    <row r="4958" spans="1:17" ht="16.5" customHeight="1" x14ac:dyDescent="0.25">
      <c r="A4958" t="s">
        <v>6133</v>
      </c>
      <c r="B4958">
        <v>117</v>
      </c>
      <c r="C4958" t="str">
        <f t="shared" si="2252"/>
        <v>[(Mr. Fung Hoi Fung ,PERSON)]</v>
      </c>
      <c r="D4958" t="s">
        <v>13362</v>
      </c>
      <c r="E4958">
        <f t="shared" si="2236"/>
        <v>18</v>
      </c>
      <c r="F4958" t="s">
        <v>17821</v>
      </c>
      <c r="G4958" t="str">
        <f t="shared" si="2240"/>
        <v>(Mr. Fung Hoi Fung ,PERSON)</v>
      </c>
    </row>
    <row r="4959" spans="1:17" ht="16.5" customHeight="1" x14ac:dyDescent="0.25">
      <c r="A4959" t="s">
        <v>6977</v>
      </c>
      <c r="B4959">
        <v>117</v>
      </c>
      <c r="C4959" t="str">
        <f t="shared" si="2252"/>
        <v>[(Mr. Guo Liangzhong ,PERSON)]</v>
      </c>
      <c r="D4959" t="s">
        <v>13363</v>
      </c>
      <c r="E4959">
        <f t="shared" si="2236"/>
        <v>19</v>
      </c>
      <c r="F4959" t="s">
        <v>17821</v>
      </c>
      <c r="G4959" t="str">
        <f t="shared" si="2240"/>
        <v>(Mr. Guo Liangzhong ,PERSON)</v>
      </c>
    </row>
    <row r="4960" spans="1:17" ht="16.5" customHeight="1" x14ac:dyDescent="0.25">
      <c r="A4960" t="s">
        <v>2890</v>
      </c>
      <c r="B4960">
        <v>117</v>
      </c>
      <c r="C4960" t="str">
        <f t="shared" si="2252"/>
        <v>[(Mr. Huang Tao ,PERSON)]</v>
      </c>
      <c r="D4960" t="s">
        <v>13364</v>
      </c>
      <c r="E4960">
        <f t="shared" si="2236"/>
        <v>14</v>
      </c>
      <c r="F4960" t="s">
        <v>17821</v>
      </c>
      <c r="G4960" t="str">
        <f t="shared" si="2240"/>
        <v>(Mr. Huang Tao ,PERSON)</v>
      </c>
    </row>
    <row r="4961" spans="1:7" ht="16.5" customHeight="1" x14ac:dyDescent="0.25">
      <c r="A4961" t="s">
        <v>9227</v>
      </c>
      <c r="B4961">
        <v>117</v>
      </c>
      <c r="C4961" t="str">
        <f t="shared" si="2252"/>
        <v>[(Mr. Hung Ka Hai, Clement ,PERSON)]</v>
      </c>
      <c r="D4961" t="s">
        <v>13365</v>
      </c>
      <c r="E4961">
        <f t="shared" si="2236"/>
        <v>25</v>
      </c>
      <c r="F4961" t="s">
        <v>17782</v>
      </c>
      <c r="G4961" t="str">
        <f t="shared" si="2240"/>
        <v>(Mr. Hung Ka Hai, Clement ,PERSON)</v>
      </c>
    </row>
    <row r="4962" spans="1:7" ht="16.5" customHeight="1" x14ac:dyDescent="0.25">
      <c r="A4962" t="s">
        <v>8725</v>
      </c>
      <c r="B4962">
        <v>117</v>
      </c>
      <c r="C4962" t="str">
        <f t="shared" si="2252"/>
        <v>[(Mr. LEE Wai Hung Garic ,PERSON)]</v>
      </c>
      <c r="D4962" t="s">
        <v>13366</v>
      </c>
      <c r="E4962">
        <f t="shared" si="2236"/>
        <v>23</v>
      </c>
      <c r="F4962" t="s">
        <v>17782</v>
      </c>
      <c r="G4962" t="str">
        <f t="shared" si="2240"/>
        <v>(Mr. LEE Wai Hung Garic ,PERSON)</v>
      </c>
    </row>
    <row r="4963" spans="1:7" ht="16.5" customHeight="1" x14ac:dyDescent="0.25">
      <c r="A4963" t="s">
        <v>1270</v>
      </c>
      <c r="B4963">
        <v>117</v>
      </c>
      <c r="C4963" t="str">
        <f t="shared" si="2252"/>
        <v>[(Mr. Li Baotian ,PERSON)]</v>
      </c>
      <c r="D4963" t="s">
        <v>13367</v>
      </c>
      <c r="E4963">
        <f t="shared" si="2236"/>
        <v>15</v>
      </c>
      <c r="F4963" t="s">
        <v>17821</v>
      </c>
      <c r="G4963" t="str">
        <f t="shared" si="2240"/>
        <v>(Mr. Li Baotian ,PERSON)</v>
      </c>
    </row>
    <row r="4964" spans="1:7" ht="16.5" customHeight="1" x14ac:dyDescent="0.25">
      <c r="A4964" t="s">
        <v>4562</v>
      </c>
      <c r="B4964">
        <v>117</v>
      </c>
      <c r="C4964" t="str">
        <f t="shared" si="2252"/>
        <v>[(Mr. Li Youxing ,PERSON)]</v>
      </c>
      <c r="D4964" t="s">
        <v>13368</v>
      </c>
      <c r="E4964">
        <f t="shared" si="2236"/>
        <v>15</v>
      </c>
      <c r="F4964" t="s">
        <v>17821</v>
      </c>
      <c r="G4964" t="str">
        <f t="shared" si="2240"/>
        <v>(Mr. Li Youxing ,PERSON)</v>
      </c>
    </row>
    <row r="4965" spans="1:7" ht="16.5" customHeight="1" x14ac:dyDescent="0.25">
      <c r="A4965" t="s">
        <v>2181</v>
      </c>
      <c r="B4965">
        <v>117</v>
      </c>
      <c r="C4965" t="str">
        <f t="shared" si="2252"/>
        <v>[(Mr. LIU Xuewei ,PERSON)]</v>
      </c>
      <c r="D4965" t="s">
        <v>11546</v>
      </c>
      <c r="E4965">
        <f t="shared" si="2236"/>
        <v>15</v>
      </c>
      <c r="F4965" t="s">
        <v>17821</v>
      </c>
      <c r="G4965" t="str">
        <f t="shared" si="2240"/>
        <v>(Mr. LIU Xuewei ,PERSON)</v>
      </c>
    </row>
    <row r="4966" spans="1:7" ht="16.5" customHeight="1" x14ac:dyDescent="0.25">
      <c r="A4966" t="s">
        <v>16951</v>
      </c>
      <c r="B4966">
        <v>117</v>
      </c>
      <c r="C4966" t="str">
        <f t="shared" si="2252"/>
        <v>[(Mr. Prapan Asvaplungprohm,PERSON)]</v>
      </c>
      <c r="D4966" t="s">
        <v>16952</v>
      </c>
      <c r="E4966">
        <f t="shared" si="2236"/>
        <v>25</v>
      </c>
      <c r="F4966" t="s">
        <v>17782</v>
      </c>
      <c r="G4966" t="str">
        <f t="shared" si="2240"/>
        <v>(Mr. Prapan Asvaplungprohm,PERSON)</v>
      </c>
    </row>
    <row r="4967" spans="1:7" ht="16.5" customHeight="1" x14ac:dyDescent="0.25">
      <c r="A4967" t="s">
        <v>3180</v>
      </c>
      <c r="B4967">
        <v>117</v>
      </c>
      <c r="C4967" t="str">
        <f t="shared" si="2252"/>
        <v>[(Mr. Qiu Jianyu ,PERSON)]</v>
      </c>
      <c r="D4967" t="s">
        <v>13526</v>
      </c>
      <c r="E4967">
        <f t="shared" si="2236"/>
        <v>15</v>
      </c>
      <c r="F4967" t="s">
        <v>17821</v>
      </c>
      <c r="G4967" t="str">
        <f t="shared" si="2240"/>
        <v>(Mr. Qiu Jianyu ,PERSON)</v>
      </c>
    </row>
    <row r="4968" spans="1:7" ht="16.5" customHeight="1" x14ac:dyDescent="0.25">
      <c r="A4968" t="s">
        <v>4117</v>
      </c>
      <c r="B4968">
        <v>117</v>
      </c>
      <c r="C4968" t="str">
        <f t="shared" si="2252"/>
        <v>[(Mr. Qiu, Yu Min ,PERSON)]</v>
      </c>
      <c r="D4968" t="s">
        <v>13369</v>
      </c>
      <c r="E4968">
        <f t="shared" si="2236"/>
        <v>16</v>
      </c>
      <c r="F4968" t="s">
        <v>11322</v>
      </c>
      <c r="G4968" t="str">
        <f t="shared" si="2240"/>
        <v>(Mr. Qiu, Yu Min ,PERSON)</v>
      </c>
    </row>
    <row r="4969" spans="1:7" ht="16.5" customHeight="1" x14ac:dyDescent="0.25">
      <c r="A4969" t="s">
        <v>8809</v>
      </c>
      <c r="B4969">
        <v>117</v>
      </c>
      <c r="C4969" t="str">
        <f t="shared" si="2252"/>
        <v>[(Mr. Shi Ruxin ,PERSON)]</v>
      </c>
      <c r="D4969" t="s">
        <v>13370</v>
      </c>
      <c r="E4969">
        <f t="shared" si="2236"/>
        <v>14</v>
      </c>
      <c r="F4969" t="s">
        <v>17821</v>
      </c>
      <c r="G4969" t="str">
        <f t="shared" si="2240"/>
        <v>(Mr. Shi Ruxin ,PERSON)</v>
      </c>
    </row>
    <row r="4970" spans="1:7" ht="16.5" customHeight="1" x14ac:dyDescent="0.25">
      <c r="A4970" t="s">
        <v>2373</v>
      </c>
      <c r="B4970">
        <v>117</v>
      </c>
      <c r="C4970" t="str">
        <f t="shared" si="2252"/>
        <v>[(Mr. Shuqing Zhang ,PERSON)]</v>
      </c>
      <c r="D4970" t="s">
        <v>13371</v>
      </c>
      <c r="E4970">
        <f t="shared" si="2236"/>
        <v>18</v>
      </c>
      <c r="F4970" t="s">
        <v>17821</v>
      </c>
      <c r="G4970" t="str">
        <f t="shared" si="2240"/>
        <v>(Mr. Shuqing Zhang ,PERSON)</v>
      </c>
    </row>
    <row r="4971" spans="1:7" ht="16.5" customHeight="1" x14ac:dyDescent="0.25">
      <c r="A4971" t="s">
        <v>11142</v>
      </c>
      <c r="B4971">
        <v>117</v>
      </c>
      <c r="C4971" t="str">
        <f t="shared" si="2252"/>
        <v>[(Mr. SUN Chenglong ,PERSON)]</v>
      </c>
      <c r="D4971" t="s">
        <v>13372</v>
      </c>
      <c r="E4971">
        <f t="shared" si="2236"/>
        <v>18</v>
      </c>
      <c r="F4971" t="s">
        <v>17821</v>
      </c>
      <c r="G4971" t="str">
        <f t="shared" si="2240"/>
        <v>(Mr. SUN Chenglong ,PERSON)</v>
      </c>
    </row>
    <row r="4972" spans="1:7" ht="16.5" customHeight="1" x14ac:dyDescent="0.25">
      <c r="A4972" t="s">
        <v>3154</v>
      </c>
      <c r="B4972">
        <v>117</v>
      </c>
      <c r="C4972" t="str">
        <f t="shared" si="2252"/>
        <v>[(Mr. Wang Hongliang ,PERSON)]</v>
      </c>
      <c r="D4972" t="s">
        <v>13373</v>
      </c>
      <c r="E4972">
        <f t="shared" si="2236"/>
        <v>19</v>
      </c>
      <c r="F4972" t="s">
        <v>17821</v>
      </c>
      <c r="G4972" t="str">
        <f t="shared" si="2240"/>
        <v>(Mr. Wang Hongliang ,PERSON)</v>
      </c>
    </row>
    <row r="4973" spans="1:7" ht="16.5" customHeight="1" x14ac:dyDescent="0.25">
      <c r="A4973" t="s">
        <v>8815</v>
      </c>
      <c r="B4973">
        <v>117</v>
      </c>
      <c r="C4973" t="str">
        <f t="shared" si="2252"/>
        <v>[(Mr. Wang Wei ,PERSON)]</v>
      </c>
      <c r="D4973" t="s">
        <v>13018</v>
      </c>
      <c r="E4973">
        <f t="shared" si="2236"/>
        <v>13</v>
      </c>
      <c r="F4973" t="s">
        <v>17821</v>
      </c>
      <c r="G4973" t="str">
        <f t="shared" si="2240"/>
        <v>(Mr. Wang Wei ,PERSON)</v>
      </c>
    </row>
    <row r="4974" spans="1:7" ht="16.5" customHeight="1" x14ac:dyDescent="0.25">
      <c r="A4974" t="s">
        <v>8002</v>
      </c>
      <c r="B4974">
        <v>117</v>
      </c>
      <c r="C4974" t="str">
        <f t="shared" si="2252"/>
        <v>[(Mr. Wong Ka Chun Michael ,PERSON)]</v>
      </c>
      <c r="D4974" t="s">
        <v>13374</v>
      </c>
      <c r="E4974">
        <f t="shared" si="2236"/>
        <v>25</v>
      </c>
      <c r="F4974" t="s">
        <v>17782</v>
      </c>
      <c r="G4974" t="str">
        <f t="shared" si="2240"/>
        <v>(Mr. Wong Ka Chun Michael ,PERSON)</v>
      </c>
    </row>
    <row r="4975" spans="1:7" ht="16.5" customHeight="1" x14ac:dyDescent="0.25">
      <c r="A4975" t="s">
        <v>2442</v>
      </c>
      <c r="B4975">
        <v>117</v>
      </c>
      <c r="C4975" t="str">
        <f t="shared" si="2252"/>
        <v>[(Mr. Xie Wei ,PERSON)]</v>
      </c>
      <c r="D4975" t="s">
        <v>13375</v>
      </c>
      <c r="E4975">
        <f t="shared" si="2236"/>
        <v>12</v>
      </c>
      <c r="F4975" t="s">
        <v>17821</v>
      </c>
      <c r="G4975" t="str">
        <f t="shared" si="2240"/>
        <v>(Mr. Xie Wei ,PERSON)</v>
      </c>
    </row>
    <row r="4976" spans="1:7" ht="16.5" customHeight="1" x14ac:dyDescent="0.25">
      <c r="A4976" t="s">
        <v>10909</v>
      </c>
      <c r="B4976">
        <v>117</v>
      </c>
      <c r="C4976" t="str">
        <f t="shared" si="2252"/>
        <v>[(Mr. Xu Rongnian ,PERSON)]</v>
      </c>
      <c r="D4976" t="s">
        <v>13376</v>
      </c>
      <c r="E4976">
        <f t="shared" si="2236"/>
        <v>16</v>
      </c>
      <c r="F4976" t="s">
        <v>11322</v>
      </c>
      <c r="G4976" t="str">
        <f t="shared" si="2240"/>
        <v>(Mr. Xu Rongnian ,PERSON)</v>
      </c>
    </row>
    <row r="4977" spans="1:11" ht="16.5" customHeight="1" x14ac:dyDescent="0.25">
      <c r="A4977" t="s">
        <v>1759</v>
      </c>
      <c r="B4977">
        <v>117</v>
      </c>
      <c r="C4977" t="str">
        <f t="shared" si="2252"/>
        <v>[(Mr. Xu Xiangyang ,PERSON)]</v>
      </c>
      <c r="D4977" t="s">
        <v>13377</v>
      </c>
      <c r="E4977">
        <f t="shared" si="2236"/>
        <v>17</v>
      </c>
      <c r="F4977" t="s">
        <v>11322</v>
      </c>
      <c r="G4977" t="str">
        <f t="shared" si="2240"/>
        <v>(Mr. Xu Xiangyang ,PERSON)</v>
      </c>
    </row>
    <row r="4978" spans="1:11" ht="16.5" customHeight="1" x14ac:dyDescent="0.25">
      <c r="A4978" t="s">
        <v>5382</v>
      </c>
      <c r="B4978">
        <v>117</v>
      </c>
      <c r="C4978" t="str">
        <f t="shared" si="2252"/>
        <v>[(Mr. Yubo Gong ,PERSON)]</v>
      </c>
      <c r="D4978" t="s">
        <v>13378</v>
      </c>
      <c r="E4978">
        <f t="shared" si="2236"/>
        <v>14</v>
      </c>
      <c r="F4978" t="s">
        <v>17821</v>
      </c>
      <c r="G4978" t="str">
        <f t="shared" si="2240"/>
        <v>(Mr. Yubo Gong ,PERSON)</v>
      </c>
    </row>
    <row r="4979" spans="1:11" ht="16.5" customHeight="1" x14ac:dyDescent="0.25">
      <c r="A4979" t="s">
        <v>2802</v>
      </c>
      <c r="B4979">
        <v>117</v>
      </c>
      <c r="C4979" t="str">
        <f t="shared" si="2252"/>
        <v>[(Mr. Zhang Jun ,PERSON)]</v>
      </c>
      <c r="D4979" t="s">
        <v>13379</v>
      </c>
      <c r="E4979">
        <f t="shared" si="2236"/>
        <v>14</v>
      </c>
      <c r="F4979" t="s">
        <v>17821</v>
      </c>
      <c r="G4979" t="str">
        <f t="shared" si="2240"/>
        <v>(Mr. Zhang Jun ,PERSON)</v>
      </c>
    </row>
    <row r="4980" spans="1:11" ht="16.5" customHeight="1" x14ac:dyDescent="0.25">
      <c r="A4980" t="s">
        <v>10744</v>
      </c>
      <c r="B4980">
        <v>117</v>
      </c>
      <c r="C4980" t="str">
        <f t="shared" si="2252"/>
        <v>[(Mr. Zhang Yuansheng ,PERSON)]</v>
      </c>
      <c r="D4980" t="s">
        <v>14403</v>
      </c>
      <c r="E4980">
        <f t="shared" si="2236"/>
        <v>20</v>
      </c>
      <c r="F4980" t="s">
        <v>17821</v>
      </c>
      <c r="G4980" t="str">
        <f t="shared" si="2240"/>
        <v>(Mr. Zhang Yuansheng ,PERSON)</v>
      </c>
    </row>
    <row r="4981" spans="1:11" ht="16.5" customHeight="1" x14ac:dyDescent="0.25">
      <c r="A4981" t="s">
        <v>7029</v>
      </c>
      <c r="B4981">
        <v>117</v>
      </c>
      <c r="C4981" t="str">
        <f t="shared" si="2252"/>
        <v>[(Mr. Zhong Dezhu ,PERSON)]</v>
      </c>
      <c r="D4981" t="s">
        <v>13380</v>
      </c>
      <c r="E4981">
        <f t="shared" si="2236"/>
        <v>16</v>
      </c>
      <c r="F4981" t="s">
        <v>11322</v>
      </c>
      <c r="G4981" t="str">
        <f t="shared" si="2240"/>
        <v>(Mr. Zhong Dezhu ,PERSON)</v>
      </c>
    </row>
    <row r="4982" spans="1:11" ht="16.5" customHeight="1" x14ac:dyDescent="0.25">
      <c r="A4982" t="s">
        <v>7035</v>
      </c>
      <c r="B4982">
        <v>117</v>
      </c>
      <c r="C4982" t="str">
        <f t="shared" si="2252"/>
        <v>[(Ms. Chiu Lai Kuen Susanna ,PERSON)]</v>
      </c>
      <c r="D4982" t="s">
        <v>13381</v>
      </c>
      <c r="E4982">
        <f t="shared" si="2236"/>
        <v>26</v>
      </c>
      <c r="F4982" t="s">
        <v>17931</v>
      </c>
      <c r="G4982" t="str">
        <f t="shared" si="2240"/>
        <v>(Ms. Chiu Lai Kuen Susanna ,PERSON)</v>
      </c>
    </row>
    <row r="4983" spans="1:11" ht="16.5" customHeight="1" x14ac:dyDescent="0.25">
      <c r="A4983" t="s">
        <v>1231</v>
      </c>
      <c r="B4983">
        <v>117</v>
      </c>
      <c r="C4983" t="str">
        <f t="shared" si="2252"/>
        <v>[(Ms. Yeung Suk Foon Paulina ,PERSON)]</v>
      </c>
      <c r="D4983" t="s">
        <v>13382</v>
      </c>
      <c r="E4983">
        <f t="shared" si="2236"/>
        <v>27</v>
      </c>
      <c r="F4983" t="s">
        <v>17821</v>
      </c>
      <c r="G4983" t="str">
        <f t="shared" si="2240"/>
        <v>(Ms. Yeung Suk Foon Paulina ,PERSON)</v>
      </c>
    </row>
    <row r="4984" spans="1:11" ht="16.5" customHeight="1" x14ac:dyDescent="0.25">
      <c r="A4984" t="s">
        <v>52</v>
      </c>
      <c r="B4984">
        <v>117</v>
      </c>
    </row>
    <row r="4985" spans="1:11" ht="16.5" customHeight="1" x14ac:dyDescent="0.25">
      <c r="A4985" t="s">
        <v>3702</v>
      </c>
      <c r="B4985">
        <v>117</v>
      </c>
    </row>
    <row r="4986" spans="1:11" ht="16.5" customHeight="1" x14ac:dyDescent="0.25">
      <c r="A4986" t="s">
        <v>6896</v>
      </c>
      <c r="B4986">
        <v>117</v>
      </c>
    </row>
    <row r="4987" spans="1:11" ht="16.5" customHeight="1" x14ac:dyDescent="0.25">
      <c r="A4987" t="s">
        <v>4498</v>
      </c>
      <c r="B4987">
        <v>117</v>
      </c>
    </row>
    <row r="4988" spans="1:11" ht="16.5" customHeight="1" x14ac:dyDescent="0.25">
      <c r="A4988" t="s">
        <v>3954</v>
      </c>
      <c r="B4988">
        <v>117</v>
      </c>
      <c r="C4988" t="str">
        <f t="shared" ref="C4988" si="2253">"["&amp;G4988&amp;"]"</f>
        <v>[(Prof. Lau Chi Pang,PERSON)]</v>
      </c>
      <c r="D4988" t="s">
        <v>17712</v>
      </c>
      <c r="E4988">
        <f t="shared" si="2236"/>
        <v>18</v>
      </c>
      <c r="F4988" t="s">
        <v>18010</v>
      </c>
      <c r="G4988" t="str">
        <f t="shared" ref="G4988:G4992" si="2254">"("&amp;D4988&amp;","&amp;F4988&amp;")"</f>
        <v>(Prof. Lau Chi Pang,PERSON)</v>
      </c>
    </row>
    <row r="4989" spans="1:11" ht="16.5" customHeight="1" x14ac:dyDescent="0.25">
      <c r="A4989" t="s">
        <v>8111</v>
      </c>
      <c r="B4989">
        <v>117</v>
      </c>
      <c r="C4989" t="str">
        <f t="shared" ref="C4989:C4992" si="2255">"["&amp;G4989&amp;K4989&amp;"]"</f>
        <v>[(Property Valuer,TITLE)( AVISTA Valuation Advisory Limited ,ORG)]</v>
      </c>
      <c r="D4989" t="s">
        <v>14601</v>
      </c>
      <c r="E4989">
        <f t="shared" si="2236"/>
        <v>15</v>
      </c>
      <c r="F4989" t="s">
        <v>11314</v>
      </c>
      <c r="G4989" t="str">
        <f t="shared" si="2254"/>
        <v>(Property Valuer,TITLE)</v>
      </c>
      <c r="H4989" t="s">
        <v>17570</v>
      </c>
      <c r="I4989">
        <f t="shared" ref="I4989:I4992" si="2256">LEN(H4989)</f>
        <v>35</v>
      </c>
      <c r="J4989" t="s">
        <v>17887</v>
      </c>
      <c r="K4989" t="str">
        <f t="shared" ref="K4989:K4992" si="2257">"("&amp;H4989&amp;","&amp;J4989&amp;")"</f>
        <v>( AVISTA Valuation Advisory Limited ,ORG)</v>
      </c>
    </row>
    <row r="4990" spans="1:11" ht="16.5" customHeight="1" x14ac:dyDescent="0.25">
      <c r="A4990" t="s">
        <v>4903</v>
      </c>
      <c r="B4990">
        <v>117</v>
      </c>
      <c r="C4990" t="str">
        <f t="shared" si="2255"/>
        <v>[(Property valuer ,TITLE)(Colliers International (Hong Kong) Limited ,ORG)]</v>
      </c>
      <c r="D4990" t="s">
        <v>14484</v>
      </c>
      <c r="E4990">
        <f t="shared" si="2236"/>
        <v>16</v>
      </c>
      <c r="F4990" t="s">
        <v>11314</v>
      </c>
      <c r="G4990" t="str">
        <f t="shared" si="2254"/>
        <v>(Property valuer ,TITLE)</v>
      </c>
      <c r="H4990" t="s">
        <v>17527</v>
      </c>
      <c r="I4990">
        <f t="shared" si="2256"/>
        <v>43</v>
      </c>
      <c r="J4990" t="s">
        <v>17887</v>
      </c>
      <c r="K4990" t="str">
        <f t="shared" si="2257"/>
        <v>(Colliers International (Hong Kong) Limited ,ORG)</v>
      </c>
    </row>
    <row r="4991" spans="1:11" ht="16.5" customHeight="1" x14ac:dyDescent="0.25">
      <c r="A4991" t="s">
        <v>7023</v>
      </c>
      <c r="B4991">
        <v>117</v>
      </c>
      <c r="C4991" t="str">
        <f t="shared" si="2255"/>
        <v>[(Property valuer,TITLE)( Grant Sherman Appraisal Limited ,ORG)]</v>
      </c>
      <c r="D4991" t="s">
        <v>101</v>
      </c>
      <c r="E4991">
        <f t="shared" si="2236"/>
        <v>15</v>
      </c>
      <c r="F4991" t="s">
        <v>11314</v>
      </c>
      <c r="G4991" t="str">
        <f t="shared" si="2254"/>
        <v>(Property valuer,TITLE)</v>
      </c>
      <c r="H4991" t="s">
        <v>17571</v>
      </c>
      <c r="I4991">
        <f t="shared" si="2256"/>
        <v>33</v>
      </c>
      <c r="J4991" t="s">
        <v>17891</v>
      </c>
      <c r="K4991" t="str">
        <f t="shared" si="2257"/>
        <v>( Grant Sherman Appraisal Limited ,ORG)</v>
      </c>
    </row>
    <row r="4992" spans="1:11" ht="16.5" customHeight="1" x14ac:dyDescent="0.25">
      <c r="A4992" t="s">
        <v>10507</v>
      </c>
      <c r="B4992">
        <v>117</v>
      </c>
      <c r="C4992" t="str">
        <f t="shared" si="2255"/>
        <v>[(Public Offer Underwriters,TITLE)( China Tonghai Securities Limited ,ORG)]</v>
      </c>
      <c r="D4992" t="s">
        <v>1614</v>
      </c>
      <c r="E4992">
        <f t="shared" si="2236"/>
        <v>25</v>
      </c>
      <c r="F4992" t="s">
        <v>11314</v>
      </c>
      <c r="G4992" t="str">
        <f t="shared" si="2254"/>
        <v>(Public Offer Underwriters,TITLE)</v>
      </c>
      <c r="H4992" t="s">
        <v>17572</v>
      </c>
      <c r="I4992">
        <f t="shared" si="2256"/>
        <v>34</v>
      </c>
      <c r="J4992" t="s">
        <v>17891</v>
      </c>
      <c r="K4992" t="str">
        <f t="shared" si="2257"/>
        <v>( China Tonghai Securities Limited ,ORG)</v>
      </c>
    </row>
    <row r="4993" spans="1:11" ht="16.5" customHeight="1" x14ac:dyDescent="0.25">
      <c r="A4993" t="s">
        <v>702</v>
      </c>
      <c r="B4993">
        <v>117</v>
      </c>
    </row>
    <row r="4994" spans="1:11" ht="16.5" customHeight="1" x14ac:dyDescent="0.25">
      <c r="A4994" t="s">
        <v>5814</v>
      </c>
      <c r="B4994">
        <v>117</v>
      </c>
      <c r="C4994" t="str">
        <f t="shared" ref="C4994" si="2258">"["&amp;G4994&amp;"]"</f>
        <v>[(Shanxi Securities International Limited ,ORG)]</v>
      </c>
      <c r="D4994" t="s">
        <v>14779</v>
      </c>
      <c r="E4994">
        <f t="shared" si="2236"/>
        <v>40</v>
      </c>
      <c r="F4994" t="s">
        <v>17756</v>
      </c>
      <c r="G4994" t="str">
        <f t="shared" ref="G4994:G5025" si="2259">"("&amp;D4994&amp;","&amp;F4994&amp;")"</f>
        <v>(Shanxi Securities International Limited ,ORG)</v>
      </c>
    </row>
    <row r="4995" spans="1:11" ht="16.5" customHeight="1" x14ac:dyDescent="0.25">
      <c r="A4995" t="s">
        <v>10011</v>
      </c>
      <c r="B4995">
        <v>117</v>
      </c>
      <c r="C4995" t="str">
        <f t="shared" ref="C4995:C4999" si="2260">"["&amp;G4995&amp;K4995&amp;"]"</f>
        <v>[(Sole Global Coordinator ,TITLE)(CCB International Capital Limited,ORG)]</v>
      </c>
      <c r="D4995" t="s">
        <v>14198</v>
      </c>
      <c r="E4995">
        <f t="shared" ref="E4995:E5058" si="2261">LEN(D4995)</f>
        <v>24</v>
      </c>
      <c r="F4995" t="s">
        <v>11314</v>
      </c>
      <c r="G4995" t="str">
        <f t="shared" si="2259"/>
        <v>(Sole Global Coordinator ,TITLE)</v>
      </c>
      <c r="H4995" t="s">
        <v>16631</v>
      </c>
      <c r="I4995">
        <f t="shared" ref="I4995:I4999" si="2262">LEN(H4995)</f>
        <v>33</v>
      </c>
      <c r="J4995" t="s">
        <v>17891</v>
      </c>
      <c r="K4995" t="str">
        <f t="shared" ref="K4995:K4999" si="2263">"("&amp;H4995&amp;","&amp;J4995&amp;")"</f>
        <v>(CCB International Capital Limited,ORG)</v>
      </c>
    </row>
    <row r="4996" spans="1:11" ht="16.5" customHeight="1" x14ac:dyDescent="0.25">
      <c r="A4996" t="s">
        <v>10714</v>
      </c>
      <c r="B4996">
        <v>117</v>
      </c>
      <c r="C4996" t="str">
        <f t="shared" si="2260"/>
        <v>[(Sole Sponsor,TITLE)( Alliance Capital Partners Limited ,ORG)]</v>
      </c>
      <c r="D4996" t="s">
        <v>71</v>
      </c>
      <c r="E4996">
        <f t="shared" si="2261"/>
        <v>12</v>
      </c>
      <c r="F4996" t="s">
        <v>11314</v>
      </c>
      <c r="G4996" t="str">
        <f t="shared" si="2259"/>
        <v>(Sole Sponsor,TITLE)</v>
      </c>
      <c r="H4996" t="s">
        <v>16569</v>
      </c>
      <c r="I4996">
        <f t="shared" si="2262"/>
        <v>35</v>
      </c>
      <c r="J4996" t="s">
        <v>17887</v>
      </c>
      <c r="K4996" t="str">
        <f t="shared" si="2263"/>
        <v>( Alliance Capital Partners Limited ,ORG)</v>
      </c>
    </row>
    <row r="4997" spans="1:11" ht="16.5" customHeight="1" x14ac:dyDescent="0.25">
      <c r="A4997" t="s">
        <v>9498</v>
      </c>
      <c r="B4997">
        <v>117</v>
      </c>
      <c r="C4997" t="str">
        <f t="shared" si="2260"/>
        <v>[(Sole Sponsor,TITLE)( Guotai Junan Capital Limited,ORG)]</v>
      </c>
      <c r="D4997" t="s">
        <v>71</v>
      </c>
      <c r="E4997">
        <f t="shared" si="2261"/>
        <v>12</v>
      </c>
      <c r="F4997" t="s">
        <v>11314</v>
      </c>
      <c r="G4997" t="str">
        <f t="shared" si="2259"/>
        <v>(Sole Sponsor,TITLE)</v>
      </c>
      <c r="H4997" t="s">
        <v>16571</v>
      </c>
      <c r="I4997">
        <f t="shared" si="2262"/>
        <v>29</v>
      </c>
      <c r="J4997" t="s">
        <v>17891</v>
      </c>
      <c r="K4997" t="str">
        <f t="shared" si="2263"/>
        <v>( Guotai Junan Capital Limited,ORG)</v>
      </c>
    </row>
    <row r="4998" spans="1:11" ht="16.5" customHeight="1" x14ac:dyDescent="0.25">
      <c r="A4998" t="s">
        <v>1027</v>
      </c>
      <c r="B4998">
        <v>117</v>
      </c>
      <c r="C4998" t="str">
        <f t="shared" si="2260"/>
        <v>[(Tax advisers,TITLE)( SHINEWING Tax and Business Advisory Limited ,ORG)]</v>
      </c>
      <c r="D4998" t="s">
        <v>14658</v>
      </c>
      <c r="E4998">
        <f t="shared" si="2261"/>
        <v>12</v>
      </c>
      <c r="F4998" t="s">
        <v>11314</v>
      </c>
      <c r="G4998" t="str">
        <f t="shared" si="2259"/>
        <v>(Tax advisers,TITLE)</v>
      </c>
      <c r="H4998" t="s">
        <v>17573</v>
      </c>
      <c r="I4998">
        <f t="shared" si="2262"/>
        <v>45</v>
      </c>
      <c r="J4998" t="s">
        <v>17887</v>
      </c>
      <c r="K4998" t="str">
        <f t="shared" si="2263"/>
        <v>( SHINEWING Tax and Business Advisory Limited ,ORG)</v>
      </c>
    </row>
    <row r="4999" spans="1:11" ht="16.5" customHeight="1" x14ac:dyDescent="0.25">
      <c r="A4999" t="s">
        <v>14567</v>
      </c>
      <c r="B4999">
        <v>117</v>
      </c>
      <c r="C4999" t="str">
        <f t="shared" si="2260"/>
        <v>[(Underwriters ,TITLE)(Sunfund Securities Limited,ORG)]</v>
      </c>
      <c r="D4999" t="s">
        <v>14568</v>
      </c>
      <c r="E4999">
        <f t="shared" si="2261"/>
        <v>13</v>
      </c>
      <c r="F4999" t="s">
        <v>17892</v>
      </c>
      <c r="G4999" t="str">
        <f t="shared" si="2259"/>
        <v>(Underwriters ,TITLE)</v>
      </c>
      <c r="H4999" t="s">
        <v>5089</v>
      </c>
      <c r="I4999">
        <f t="shared" si="2262"/>
        <v>26</v>
      </c>
      <c r="J4999" t="s">
        <v>17891</v>
      </c>
      <c r="K4999" t="str">
        <f t="shared" si="2263"/>
        <v>(Sunfund Securities Limited,ORG)</v>
      </c>
    </row>
    <row r="5000" spans="1:11" ht="16.5" customHeight="1" x14ac:dyDescent="0.25">
      <c r="A5000" t="s">
        <v>9376</v>
      </c>
      <c r="B5000">
        <v>117</v>
      </c>
      <c r="C5000" t="str">
        <f t="shared" ref="C5000:C5013" si="2264">"["&amp;G5000&amp;"]"</f>
        <v>[(WEI Yong ,PERSON)]</v>
      </c>
      <c r="D5000" t="s">
        <v>13383</v>
      </c>
      <c r="E5000">
        <f t="shared" si="2261"/>
        <v>9</v>
      </c>
      <c r="F5000" t="s">
        <v>17821</v>
      </c>
      <c r="G5000" t="str">
        <f t="shared" si="2259"/>
        <v>(WEI Yong ,PERSON)</v>
      </c>
    </row>
    <row r="5001" spans="1:11" ht="16.5" customHeight="1" x14ac:dyDescent="0.25">
      <c r="A5001" t="s">
        <v>9374</v>
      </c>
      <c r="B5001">
        <v>117</v>
      </c>
      <c r="C5001" t="str">
        <f t="shared" si="2264"/>
        <v>[(WEN Feng ,PERSON)]</v>
      </c>
      <c r="D5001" t="s">
        <v>13384</v>
      </c>
      <c r="E5001">
        <f t="shared" si="2261"/>
        <v>9</v>
      </c>
      <c r="F5001" t="s">
        <v>17821</v>
      </c>
      <c r="G5001" t="str">
        <f t="shared" si="2259"/>
        <v>(WEN Feng ,PERSON)</v>
      </c>
    </row>
    <row r="5002" spans="1:11" ht="16.5" customHeight="1" x14ac:dyDescent="0.25">
      <c r="A5002" t="s">
        <v>7610</v>
      </c>
      <c r="B5002">
        <v>117</v>
      </c>
      <c r="C5002" t="str">
        <f t="shared" si="2264"/>
        <v>[(Yang Min ,PERSON)]</v>
      </c>
      <c r="D5002" t="s">
        <v>13385</v>
      </c>
      <c r="E5002">
        <f t="shared" si="2261"/>
        <v>9</v>
      </c>
      <c r="F5002" t="s">
        <v>17821</v>
      </c>
      <c r="G5002" t="str">
        <f t="shared" si="2259"/>
        <v>(Yang Min ,PERSON)</v>
      </c>
    </row>
    <row r="5003" spans="1:11" ht="16.5" customHeight="1" x14ac:dyDescent="0.25">
      <c r="A5003" t="s">
        <v>9639</v>
      </c>
      <c r="B5003">
        <v>117</v>
      </c>
      <c r="C5003" t="str">
        <f t="shared" si="2264"/>
        <v>[(Zhang Chunmei ,PERSON)]</v>
      </c>
      <c r="D5003" t="s">
        <v>11555</v>
      </c>
      <c r="E5003">
        <f t="shared" si="2261"/>
        <v>14</v>
      </c>
      <c r="F5003" t="s">
        <v>17821</v>
      </c>
      <c r="G5003" t="str">
        <f t="shared" si="2259"/>
        <v>(Zhang Chunmei ,PERSON)</v>
      </c>
    </row>
    <row r="5004" spans="1:11" ht="16.5" customHeight="1" x14ac:dyDescent="0.25">
      <c r="A5004" t="s">
        <v>9512</v>
      </c>
      <c r="B5004">
        <v>118</v>
      </c>
      <c r="C5004" t="str">
        <f t="shared" si="2264"/>
        <v>[(Campbells ,ORG)]</v>
      </c>
      <c r="D5004" t="s">
        <v>17205</v>
      </c>
      <c r="E5004">
        <f t="shared" si="2261"/>
        <v>10</v>
      </c>
      <c r="F5004" t="s">
        <v>11321</v>
      </c>
      <c r="G5004" t="str">
        <f t="shared" si="2259"/>
        <v>(Campbells ,ORG)</v>
      </c>
    </row>
    <row r="5005" spans="1:11" ht="16.5" customHeight="1" x14ac:dyDescent="0.25">
      <c r="A5005" t="s">
        <v>3665</v>
      </c>
      <c r="B5005">
        <v>118</v>
      </c>
      <c r="C5005" t="str">
        <f t="shared" si="2264"/>
        <v>[(Howse Williams Solicitors, Hong Kong ,ORG)]</v>
      </c>
      <c r="D5005" t="s">
        <v>17206</v>
      </c>
      <c r="E5005">
        <f t="shared" si="2261"/>
        <v>37</v>
      </c>
      <c r="F5005" t="s">
        <v>17958</v>
      </c>
      <c r="G5005" t="str">
        <f t="shared" si="2259"/>
        <v>(Howse Williams Solicitors, Hong Kong ,ORG)</v>
      </c>
    </row>
    <row r="5006" spans="1:11" ht="16.5" customHeight="1" x14ac:dyDescent="0.25">
      <c r="A5006" t="s">
        <v>2983</v>
      </c>
      <c r="B5006">
        <v>118</v>
      </c>
      <c r="C5006" t="str">
        <f t="shared" si="2264"/>
        <v>[( Fairbairn Catley Low &amp; Kong Solicitors, Hong Kong,ORG)]</v>
      </c>
      <c r="D5006" t="s">
        <v>17207</v>
      </c>
      <c r="E5006">
        <f t="shared" si="2261"/>
        <v>50</v>
      </c>
      <c r="F5006" t="s">
        <v>17887</v>
      </c>
      <c r="G5006" t="str">
        <f t="shared" si="2259"/>
        <v>( Fairbairn Catley Low &amp; Kong Solicitors, Hong Kong,ORG)</v>
      </c>
    </row>
    <row r="5007" spans="1:11" ht="16.5" customHeight="1" x14ac:dyDescent="0.25">
      <c r="A5007" t="s">
        <v>3936</v>
      </c>
      <c r="B5007">
        <v>118</v>
      </c>
      <c r="C5007" t="str">
        <f t="shared" si="2264"/>
        <v>[( Howse Williams Solicitors, Hong Kong,ORG)]</v>
      </c>
      <c r="D5007" t="s">
        <v>17208</v>
      </c>
      <c r="E5007">
        <f t="shared" si="2261"/>
        <v>37</v>
      </c>
      <c r="F5007" t="s">
        <v>17928</v>
      </c>
      <c r="G5007" t="str">
        <f t="shared" si="2259"/>
        <v>( Howse Williams Solicitors, Hong Kong,ORG)</v>
      </c>
    </row>
    <row r="5008" spans="1:11" ht="16.5" customHeight="1" x14ac:dyDescent="0.25">
      <c r="A5008" t="s">
        <v>4490</v>
      </c>
      <c r="B5008">
        <v>118</v>
      </c>
      <c r="C5008" t="str">
        <f t="shared" si="2264"/>
        <v>[( Zul Rafique &amp; Partners ,TITLE)]</v>
      </c>
      <c r="D5008" t="s">
        <v>17209</v>
      </c>
      <c r="E5008">
        <f t="shared" si="2261"/>
        <v>24</v>
      </c>
      <c r="F5008" t="s">
        <v>11314</v>
      </c>
      <c r="G5008" t="str">
        <f t="shared" si="2259"/>
        <v>( Zul Rafique &amp; Partners ,TITLE)</v>
      </c>
    </row>
    <row r="5009" spans="1:14" ht="16.5" customHeight="1" x14ac:dyDescent="0.25">
      <c r="A5009" t="s">
        <v>5714</v>
      </c>
      <c r="B5009">
        <v>118</v>
      </c>
      <c r="C5009" t="str">
        <f t="shared" si="2264"/>
        <v>[(Jingtian &amp; Gongcheng,ORG)]</v>
      </c>
      <c r="D5009" t="s">
        <v>17118</v>
      </c>
      <c r="E5009">
        <f t="shared" si="2261"/>
        <v>20</v>
      </c>
      <c r="F5009" t="s">
        <v>11321</v>
      </c>
      <c r="G5009" t="str">
        <f t="shared" si="2259"/>
        <v>(Jingtian &amp; Gongcheng,ORG)</v>
      </c>
    </row>
    <row r="5010" spans="1:14" ht="16.5" customHeight="1" x14ac:dyDescent="0.25">
      <c r="A5010" t="s">
        <v>9341</v>
      </c>
      <c r="B5010">
        <v>118</v>
      </c>
      <c r="C5010" t="str">
        <f t="shared" si="2264"/>
        <v>[(Tian Yuan Law Firm,ORG)]</v>
      </c>
      <c r="D5010" t="s">
        <v>17119</v>
      </c>
      <c r="E5010">
        <f t="shared" si="2261"/>
        <v>18</v>
      </c>
      <c r="F5010" t="s">
        <v>18024</v>
      </c>
      <c r="G5010" t="str">
        <f t="shared" si="2259"/>
        <v>(Tian Yuan Law Firm,ORG)</v>
      </c>
    </row>
    <row r="5011" spans="1:14" ht="16.5" customHeight="1" x14ac:dyDescent="0.25">
      <c r="A5011" t="s">
        <v>8524</v>
      </c>
      <c r="B5011">
        <v>118</v>
      </c>
      <c r="C5011" t="str">
        <f t="shared" si="2264"/>
        <v>[(Jingtian &amp; Gongcheng ,ORG)]</v>
      </c>
      <c r="D5011" t="s">
        <v>17121</v>
      </c>
      <c r="E5011">
        <f t="shared" si="2261"/>
        <v>21</v>
      </c>
      <c r="F5011" t="s">
        <v>18031</v>
      </c>
      <c r="G5011" t="str">
        <f t="shared" si="2259"/>
        <v>(Jingtian &amp; Gongcheng ,ORG)</v>
      </c>
    </row>
    <row r="5012" spans="1:14" ht="16.5" customHeight="1" x14ac:dyDescent="0.25">
      <c r="A5012" t="s">
        <v>9514</v>
      </c>
      <c r="B5012">
        <v>118</v>
      </c>
      <c r="C5012" t="str">
        <f t="shared" si="2264"/>
        <v>[(Jingtian &amp; Gongcheng ,ORG)]</v>
      </c>
      <c r="D5012" t="s">
        <v>17121</v>
      </c>
      <c r="E5012">
        <f t="shared" si="2261"/>
        <v>21</v>
      </c>
      <c r="F5012" t="s">
        <v>18031</v>
      </c>
      <c r="G5012" t="str">
        <f t="shared" si="2259"/>
        <v>(Jingtian &amp; Gongcheng ,ORG)</v>
      </c>
    </row>
    <row r="5013" spans="1:14" ht="16.5" customHeight="1" x14ac:dyDescent="0.25">
      <c r="A5013" t="s">
        <v>10023</v>
      </c>
      <c r="B5013">
        <v>118</v>
      </c>
      <c r="C5013" t="str">
        <f t="shared" si="2264"/>
        <v>[(Jingtian &amp; Gongcheng ,ORG)]</v>
      </c>
      <c r="D5013" t="s">
        <v>17122</v>
      </c>
      <c r="E5013">
        <f t="shared" si="2261"/>
        <v>21</v>
      </c>
      <c r="F5013" t="s">
        <v>18031</v>
      </c>
      <c r="G5013" t="str">
        <f t="shared" si="2259"/>
        <v>(Jingtian &amp; Gongcheng ,ORG)</v>
      </c>
    </row>
    <row r="5014" spans="1:14" ht="16.5" customHeight="1" x14ac:dyDescent="0.25">
      <c r="A5014" t="s">
        <v>2993</v>
      </c>
      <c r="B5014">
        <v>118</v>
      </c>
      <c r="C5014" t="str">
        <f>"["&amp;G5014&amp;K5014&amp;"]"</f>
        <v>[(Authorised representatives,TITLE)( Ms. Chan So Fun,PERSON)]</v>
      </c>
      <c r="D5014" t="s">
        <v>115</v>
      </c>
      <c r="E5014">
        <f t="shared" si="2261"/>
        <v>26</v>
      </c>
      <c r="F5014" t="s">
        <v>17892</v>
      </c>
      <c r="G5014" t="str">
        <f t="shared" si="2259"/>
        <v>(Authorised representatives,TITLE)</v>
      </c>
      <c r="H5014" t="s">
        <v>17296</v>
      </c>
      <c r="I5014">
        <f t="shared" ref="I5014:I5015" si="2265">LEN(H5014)</f>
        <v>16</v>
      </c>
      <c r="J5014" t="s">
        <v>17898</v>
      </c>
      <c r="K5014" t="str">
        <f t="shared" ref="K5014:K5015" si="2266">"("&amp;H5014&amp;","&amp;J5014&amp;")"</f>
        <v>( Ms. Chan So Fun,PERSON)</v>
      </c>
    </row>
    <row r="5015" spans="1:14" ht="16.5" customHeight="1" x14ac:dyDescent="0.25">
      <c r="A5015" t="s">
        <v>11040</v>
      </c>
      <c r="B5015">
        <v>118</v>
      </c>
      <c r="C5015" t="str">
        <f>"["&amp;G5015&amp;K5015&amp;N5015&amp;"]"</f>
        <v>[(Authorized representatives,TITLE)( Xin Fan ,PERSON)(Yingying Yang,PERSON)]</v>
      </c>
      <c r="D5015" t="s">
        <v>358</v>
      </c>
      <c r="E5015">
        <f t="shared" si="2261"/>
        <v>26</v>
      </c>
      <c r="F5015" t="s">
        <v>17962</v>
      </c>
      <c r="G5015" t="str">
        <f t="shared" si="2259"/>
        <v>(Authorized representatives,TITLE)</v>
      </c>
      <c r="H5015" t="s">
        <v>17347</v>
      </c>
      <c r="I5015">
        <f t="shared" si="2265"/>
        <v>9</v>
      </c>
      <c r="J5015" t="s">
        <v>17931</v>
      </c>
      <c r="K5015" t="str">
        <f t="shared" si="2266"/>
        <v>( Xin Fan ,PERSON)</v>
      </c>
      <c r="L5015" t="s">
        <v>17348</v>
      </c>
      <c r="M5015" t="s">
        <v>17931</v>
      </c>
      <c r="N5015" t="str">
        <f>"("&amp;L5015&amp;","&amp;M5015&amp;")"</f>
        <v>(Yingying Yang,PERSON)</v>
      </c>
    </row>
    <row r="5016" spans="1:14" ht="16.5" customHeight="1" x14ac:dyDescent="0.25">
      <c r="A5016" t="s">
        <v>8447</v>
      </c>
      <c r="B5016">
        <v>118</v>
      </c>
      <c r="C5016" t="str">
        <f t="shared" ref="C5016:C5017" si="2267">"["&amp;G5016&amp;"]"</f>
        <v>[(BNP Paribas Securities (Asia) Limited,ORG)]</v>
      </c>
      <c r="D5016" t="s">
        <v>7696</v>
      </c>
      <c r="E5016">
        <f t="shared" si="2261"/>
        <v>37</v>
      </c>
      <c r="F5016" t="s">
        <v>17756</v>
      </c>
      <c r="G5016" t="str">
        <f t="shared" si="2259"/>
        <v>(BNP Paribas Securities (Asia) Limited,ORG)</v>
      </c>
    </row>
    <row r="5017" spans="1:14" ht="16.5" customHeight="1" x14ac:dyDescent="0.25">
      <c r="A5017" t="s">
        <v>483</v>
      </c>
      <c r="B5017">
        <v>118</v>
      </c>
      <c r="C5017" t="str">
        <f t="shared" si="2267"/>
        <v>[(Commerce &amp; Finance Law Offices ,ORG)]</v>
      </c>
      <c r="D5017" t="s">
        <v>15979</v>
      </c>
      <c r="E5017">
        <f t="shared" si="2261"/>
        <v>31</v>
      </c>
      <c r="F5017" t="s">
        <v>18024</v>
      </c>
      <c r="G5017" t="str">
        <f t="shared" si="2259"/>
        <v>(Commerce &amp; Finance Law Offices ,ORG)</v>
      </c>
    </row>
    <row r="5018" spans="1:14" ht="16.5" customHeight="1" x14ac:dyDescent="0.25">
      <c r="A5018" t="s">
        <v>15316</v>
      </c>
      <c r="B5018">
        <v>118</v>
      </c>
      <c r="C5018" t="str">
        <f>"["&amp;G5018&amp;K5018&amp;"]"</f>
        <v>[(Compliance officer,TITLE)(Ms. Liang Wei ,PERSON)]</v>
      </c>
      <c r="D5018" t="s">
        <v>14585</v>
      </c>
      <c r="E5018">
        <f t="shared" si="2261"/>
        <v>18</v>
      </c>
      <c r="F5018" t="s">
        <v>17892</v>
      </c>
      <c r="G5018" t="str">
        <f t="shared" si="2259"/>
        <v>(Compliance officer,TITLE)</v>
      </c>
      <c r="H5018" t="s">
        <v>15319</v>
      </c>
      <c r="I5018">
        <f t="shared" ref="I5018" si="2268">LEN(H5018)</f>
        <v>14</v>
      </c>
      <c r="J5018" t="s">
        <v>17821</v>
      </c>
      <c r="K5018" t="str">
        <f>"("&amp;H5018&amp;","&amp;J5018&amp;")"</f>
        <v>(Ms. Liang Wei ,PERSON)</v>
      </c>
    </row>
    <row r="5019" spans="1:14" ht="16.5" customHeight="1" x14ac:dyDescent="0.25">
      <c r="A5019" t="s">
        <v>2226</v>
      </c>
      <c r="B5019">
        <v>118</v>
      </c>
      <c r="C5019" t="str">
        <f t="shared" ref="C5019:C5021" si="2269">"["&amp;G5019&amp;"]"</f>
        <v>[(Conyers Trust Company (Cayman) Limited,ORG)]</v>
      </c>
      <c r="D5019" t="s">
        <v>15281</v>
      </c>
      <c r="E5019">
        <f t="shared" si="2261"/>
        <v>38</v>
      </c>
      <c r="F5019" t="s">
        <v>17756</v>
      </c>
      <c r="G5019" t="str">
        <f t="shared" si="2259"/>
        <v>(Conyers Trust Company (Cayman) Limited,ORG)</v>
      </c>
    </row>
    <row r="5020" spans="1:14" ht="16.5" customHeight="1" x14ac:dyDescent="0.25">
      <c r="A5020" t="s">
        <v>5524</v>
      </c>
      <c r="B5020">
        <v>118</v>
      </c>
      <c r="C5020" t="str">
        <f t="shared" si="2269"/>
        <v>[(CSC Securities (HK) Limited,ORG)]</v>
      </c>
      <c r="D5020" t="s">
        <v>15867</v>
      </c>
      <c r="E5020">
        <f t="shared" si="2261"/>
        <v>27</v>
      </c>
      <c r="F5020" t="s">
        <v>17756</v>
      </c>
      <c r="G5020" t="str">
        <f t="shared" si="2259"/>
        <v>(CSC Securities (HK) Limited,ORG)</v>
      </c>
    </row>
    <row r="5021" spans="1:14" ht="16.5" customHeight="1" x14ac:dyDescent="0.25">
      <c r="A5021" t="s">
        <v>5871</v>
      </c>
      <c r="B5021">
        <v>118</v>
      </c>
      <c r="C5021" t="str">
        <f t="shared" si="2269"/>
        <v>[(Dr. Wong Wing Kuen Albert ,PERSON)]</v>
      </c>
      <c r="D5021" t="s">
        <v>13386</v>
      </c>
      <c r="E5021">
        <f t="shared" si="2261"/>
        <v>26</v>
      </c>
      <c r="F5021" t="s">
        <v>18022</v>
      </c>
      <c r="G5021" t="str">
        <f t="shared" si="2259"/>
        <v>(Dr. Wong Wing Kuen Albert ,PERSON)</v>
      </c>
    </row>
    <row r="5022" spans="1:14" ht="16.5" customHeight="1" x14ac:dyDescent="0.25">
      <c r="A5022" t="s">
        <v>15548</v>
      </c>
      <c r="B5022">
        <v>118</v>
      </c>
      <c r="C5022" t="str">
        <f>"["&amp;G5022&amp;K5022&amp;"]"</f>
        <v>[(Audit Committee ,TITLE)(Mr. MA Andrew Chiu Cheung ,PERSON)]</v>
      </c>
      <c r="D5022" t="s">
        <v>15148</v>
      </c>
      <c r="E5022">
        <f t="shared" si="2261"/>
        <v>16</v>
      </c>
      <c r="F5022" t="s">
        <v>17892</v>
      </c>
      <c r="G5022" t="str">
        <f t="shared" si="2259"/>
        <v>(Audit Committee ,TITLE)</v>
      </c>
      <c r="H5022" t="s">
        <v>15565</v>
      </c>
      <c r="I5022">
        <f t="shared" ref="I5022" si="2270">LEN(H5022)</f>
        <v>26</v>
      </c>
      <c r="J5022" t="s">
        <v>17931</v>
      </c>
      <c r="K5022" t="str">
        <f>"("&amp;H5022&amp;","&amp;J5022&amp;")"</f>
        <v>(Mr. MA Andrew Chiu Cheung ,PERSON)</v>
      </c>
    </row>
    <row r="5023" spans="1:14" ht="16.5" customHeight="1" x14ac:dyDescent="0.25">
      <c r="A5023" t="s">
        <v>2084</v>
      </c>
      <c r="B5023">
        <v>118</v>
      </c>
      <c r="C5023" t="str">
        <f t="shared" ref="C5023:C5025" si="2271">"["&amp;G5023&amp;"]"</f>
        <v>[(Goon Eu Jin Terence ,PERSON)]</v>
      </c>
      <c r="D5023" t="s">
        <v>13387</v>
      </c>
      <c r="E5023">
        <f t="shared" si="2261"/>
        <v>20</v>
      </c>
      <c r="F5023" t="s">
        <v>17821</v>
      </c>
      <c r="G5023" t="str">
        <f t="shared" si="2259"/>
        <v>(Goon Eu Jin Terence ,PERSON)</v>
      </c>
    </row>
    <row r="5024" spans="1:14" ht="16.5" customHeight="1" x14ac:dyDescent="0.25">
      <c r="A5024" t="s">
        <v>82</v>
      </c>
      <c r="B5024">
        <v>118</v>
      </c>
      <c r="C5024" t="str">
        <f t="shared" si="2271"/>
        <v>[(Guotai Junan Securities (Hong Kong) Limited,ORG)]</v>
      </c>
      <c r="D5024" t="s">
        <v>294</v>
      </c>
      <c r="E5024">
        <f t="shared" si="2261"/>
        <v>43</v>
      </c>
      <c r="F5024" t="s">
        <v>17756</v>
      </c>
      <c r="G5024" t="str">
        <f t="shared" si="2259"/>
        <v>(Guotai Junan Securities (Hong Kong) Limited,ORG)</v>
      </c>
    </row>
    <row r="5025" spans="1:11" ht="16.5" customHeight="1" x14ac:dyDescent="0.25">
      <c r="A5025" t="s">
        <v>10014</v>
      </c>
      <c r="B5025">
        <v>118</v>
      </c>
      <c r="C5025" t="str">
        <f t="shared" si="2271"/>
        <v>[(Guotai Junan Securities (Hong Kong) Limited,ORG)]</v>
      </c>
      <c r="D5025" t="s">
        <v>294</v>
      </c>
      <c r="E5025">
        <f t="shared" si="2261"/>
        <v>43</v>
      </c>
      <c r="F5025" t="s">
        <v>17756</v>
      </c>
      <c r="G5025" t="str">
        <f t="shared" si="2259"/>
        <v>(Guotai Junan Securities (Hong Kong) Limited,ORG)</v>
      </c>
    </row>
    <row r="5026" spans="1:11" ht="16.5" customHeight="1" x14ac:dyDescent="0.25">
      <c r="A5026" t="s">
        <v>1301</v>
      </c>
      <c r="B5026">
        <v>118</v>
      </c>
    </row>
    <row r="5027" spans="1:11" ht="16.5" customHeight="1" x14ac:dyDescent="0.25">
      <c r="A5027" t="s">
        <v>15502</v>
      </c>
      <c r="B5027">
        <v>118</v>
      </c>
      <c r="C5027" t="str">
        <f t="shared" ref="C5027:C5031" si="2272">"["&amp;G5027&amp;K5027&amp;"]"</f>
        <v>[(Hong Kong Underwriters ,TITLE)(Essence International Securities (Hong Kong) Limited ,ORG)]</v>
      </c>
      <c r="D5027" t="s">
        <v>15503</v>
      </c>
      <c r="E5027">
        <f t="shared" si="2261"/>
        <v>23</v>
      </c>
      <c r="F5027" t="s">
        <v>17888</v>
      </c>
      <c r="G5027" t="str">
        <f t="shared" ref="G5027:G5065" si="2273">"("&amp;D5027&amp;","&amp;F5027&amp;")"</f>
        <v>(Hong Kong Underwriters ,TITLE)</v>
      </c>
      <c r="H5027" t="s">
        <v>17528</v>
      </c>
      <c r="I5027">
        <f t="shared" ref="I5027:I5031" si="2274">LEN(H5027)</f>
        <v>53</v>
      </c>
      <c r="J5027" t="s">
        <v>17887</v>
      </c>
      <c r="K5027" t="str">
        <f t="shared" ref="K5027:K5031" si="2275">"("&amp;H5027&amp;","&amp;J5027&amp;")"</f>
        <v>(Essence International Securities (Hong Kong) Limited ,ORG)</v>
      </c>
    </row>
    <row r="5028" spans="1:11" ht="16.5" customHeight="1" x14ac:dyDescent="0.25">
      <c r="A5028" t="s">
        <v>3668</v>
      </c>
      <c r="B5028">
        <v>118</v>
      </c>
      <c r="C5028" t="str">
        <f t="shared" si="2272"/>
        <v>[(Independent industry consultant ,TITLE)(Frost &amp; Sullivan Limited ,ORG)]</v>
      </c>
      <c r="D5028" t="s">
        <v>14522</v>
      </c>
      <c r="E5028">
        <f t="shared" si="2261"/>
        <v>32</v>
      </c>
      <c r="F5028" t="s">
        <v>17892</v>
      </c>
      <c r="G5028" t="str">
        <f t="shared" si="2273"/>
        <v>(Independent industry consultant ,TITLE)</v>
      </c>
      <c r="H5028" t="s">
        <v>16341</v>
      </c>
      <c r="I5028">
        <f t="shared" si="2274"/>
        <v>25</v>
      </c>
      <c r="J5028" t="s">
        <v>17891</v>
      </c>
      <c r="K5028" t="str">
        <f t="shared" si="2275"/>
        <v>(Frost &amp; Sullivan Limited ,ORG)</v>
      </c>
    </row>
    <row r="5029" spans="1:11" ht="16.5" customHeight="1" x14ac:dyDescent="0.25">
      <c r="A5029" t="s">
        <v>1594</v>
      </c>
      <c r="B5029">
        <v>118</v>
      </c>
      <c r="C5029" t="str">
        <f t="shared" si="2272"/>
        <v>[(Internal Control Consultant ,TITLE)(SHINEWING Risk Services Limited ,ORG)]</v>
      </c>
      <c r="D5029" t="s">
        <v>14211</v>
      </c>
      <c r="E5029">
        <f t="shared" si="2261"/>
        <v>28</v>
      </c>
      <c r="F5029" t="s">
        <v>11314</v>
      </c>
      <c r="G5029" t="str">
        <f t="shared" si="2273"/>
        <v>(Internal Control Consultant ,TITLE)</v>
      </c>
      <c r="H5029" t="s">
        <v>17574</v>
      </c>
      <c r="I5029">
        <f t="shared" si="2274"/>
        <v>32</v>
      </c>
      <c r="J5029" t="s">
        <v>17891</v>
      </c>
      <c r="K5029" t="str">
        <f t="shared" si="2275"/>
        <v>(SHINEWING Risk Services Limited ,ORG)</v>
      </c>
    </row>
    <row r="5030" spans="1:11" ht="16.5" customHeight="1" x14ac:dyDescent="0.25">
      <c r="A5030" t="s">
        <v>7727</v>
      </c>
      <c r="B5030">
        <v>118</v>
      </c>
      <c r="C5030" t="str">
        <f t="shared" si="2272"/>
        <v>[(Joint Global Coordinators and Joint Lead Managers,TITLE)( China International Capital Corporation Hong Kong Securities Limited,ORG)]</v>
      </c>
      <c r="D5030" t="s">
        <v>14785</v>
      </c>
      <c r="E5030">
        <f t="shared" si="2261"/>
        <v>49</v>
      </c>
      <c r="F5030" t="s">
        <v>11314</v>
      </c>
      <c r="G5030" t="str">
        <f t="shared" si="2273"/>
        <v>(Joint Global Coordinators and Joint Lead Managers,TITLE)</v>
      </c>
      <c r="H5030" t="s">
        <v>15118</v>
      </c>
      <c r="I5030">
        <f t="shared" si="2274"/>
        <v>69</v>
      </c>
      <c r="J5030" t="s">
        <v>17887</v>
      </c>
      <c r="K5030" t="str">
        <f t="shared" si="2275"/>
        <v>( China International Capital Corporation Hong Kong Securities Limited,ORG)</v>
      </c>
    </row>
    <row r="5031" spans="1:11" ht="16.5" customHeight="1" x14ac:dyDescent="0.25">
      <c r="A5031" t="s">
        <v>6526</v>
      </c>
      <c r="B5031">
        <v>118</v>
      </c>
      <c r="C5031" t="str">
        <f t="shared" si="2272"/>
        <v>[(Joint Global Coordinators,TITLE)( Innovax Securities Limited,ORG)]</v>
      </c>
      <c r="D5031" t="s">
        <v>74</v>
      </c>
      <c r="E5031">
        <f t="shared" si="2261"/>
        <v>25</v>
      </c>
      <c r="F5031" t="s">
        <v>17892</v>
      </c>
      <c r="G5031" t="str">
        <f t="shared" si="2273"/>
        <v>(Joint Global Coordinators,TITLE)</v>
      </c>
      <c r="H5031" t="s">
        <v>16853</v>
      </c>
      <c r="I5031">
        <f t="shared" si="2274"/>
        <v>27</v>
      </c>
      <c r="J5031" t="s">
        <v>17891</v>
      </c>
      <c r="K5031" t="str">
        <f t="shared" si="2275"/>
        <v>( Innovax Securities Limited,ORG)</v>
      </c>
    </row>
    <row r="5032" spans="1:11" ht="16.5" customHeight="1" x14ac:dyDescent="0.25">
      <c r="A5032" t="s">
        <v>2752</v>
      </c>
      <c r="B5032">
        <v>118</v>
      </c>
      <c r="C5032" t="str">
        <f t="shared" ref="C5032" si="2276">"["&amp;G5032&amp;"]"</f>
        <v>[(King &amp; Wood Mallesons ,ORG)]</v>
      </c>
      <c r="D5032" t="s">
        <v>15943</v>
      </c>
      <c r="E5032">
        <f t="shared" si="2261"/>
        <v>22</v>
      </c>
      <c r="F5032" t="s">
        <v>18031</v>
      </c>
      <c r="G5032" t="str">
        <f t="shared" si="2273"/>
        <v>(King &amp; Wood Mallesons ,ORG)</v>
      </c>
    </row>
    <row r="5033" spans="1:11" ht="16.5" customHeight="1" x14ac:dyDescent="0.25">
      <c r="A5033" t="s">
        <v>4927</v>
      </c>
      <c r="B5033">
        <v>118</v>
      </c>
      <c r="C5033" t="str">
        <f t="shared" ref="C5033:C5034" si="2277">"["&amp;G5033&amp;K5033&amp;"]"</f>
        <v>[(Legal advisers to our Company ,TITLE)(Deacons,ORG)]</v>
      </c>
      <c r="D5033" t="s">
        <v>14213</v>
      </c>
      <c r="E5033">
        <f t="shared" si="2261"/>
        <v>30</v>
      </c>
      <c r="F5033" t="s">
        <v>17892</v>
      </c>
      <c r="G5033" t="str">
        <f t="shared" si="2273"/>
        <v>(Legal advisers to our Company ,TITLE)</v>
      </c>
      <c r="H5033" t="s">
        <v>16520</v>
      </c>
      <c r="I5033">
        <f t="shared" ref="I5033:I5034" si="2278">LEN(H5033)</f>
        <v>7</v>
      </c>
      <c r="J5033" t="s">
        <v>17887</v>
      </c>
      <c r="K5033" t="str">
        <f t="shared" ref="K5033:K5034" si="2279">"("&amp;H5033&amp;","&amp;J5033&amp;")"</f>
        <v>(Deacons,ORG)</v>
      </c>
    </row>
    <row r="5034" spans="1:11" ht="16.5" customHeight="1" x14ac:dyDescent="0.25">
      <c r="A5034" t="s">
        <v>6113</v>
      </c>
      <c r="B5034">
        <v>118</v>
      </c>
      <c r="C5034" t="str">
        <f t="shared" si="2277"/>
        <v>[(Legal advisers to our Company ,TITLE)(Robertsons,ORG)]</v>
      </c>
      <c r="D5034" t="s">
        <v>14213</v>
      </c>
      <c r="E5034">
        <f t="shared" si="2261"/>
        <v>30</v>
      </c>
      <c r="F5034" t="s">
        <v>17892</v>
      </c>
      <c r="G5034" t="str">
        <f t="shared" si="2273"/>
        <v>(Legal advisers to our Company ,TITLE)</v>
      </c>
      <c r="H5034" t="s">
        <v>16521</v>
      </c>
      <c r="I5034">
        <f t="shared" si="2278"/>
        <v>10</v>
      </c>
      <c r="J5034" t="s">
        <v>17887</v>
      </c>
      <c r="K5034" t="str">
        <f t="shared" si="2279"/>
        <v>(Robertsons,ORG)</v>
      </c>
    </row>
    <row r="5035" spans="1:11" ht="16.5" customHeight="1" x14ac:dyDescent="0.25">
      <c r="A5035" t="s">
        <v>6913</v>
      </c>
      <c r="B5035">
        <v>118</v>
      </c>
      <c r="C5035" t="str">
        <f t="shared" ref="C5035:C5065" si="2280">"["&amp;G5035&amp;"]"</f>
        <v>[(LIN Yi ,PERSON)]</v>
      </c>
      <c r="D5035" t="s">
        <v>13388</v>
      </c>
      <c r="E5035">
        <f t="shared" si="2261"/>
        <v>7</v>
      </c>
      <c r="F5035" t="s">
        <v>17821</v>
      </c>
      <c r="G5035" t="str">
        <f t="shared" si="2273"/>
        <v>(LIN Yi ,PERSON)</v>
      </c>
    </row>
    <row r="5036" spans="1:11" ht="16.5" customHeight="1" x14ac:dyDescent="0.25">
      <c r="A5036" t="s">
        <v>8088</v>
      </c>
      <c r="B5036">
        <v>118</v>
      </c>
      <c r="C5036" t="str">
        <f t="shared" si="2280"/>
        <v>[(Liu Eping ,PERSON)]</v>
      </c>
      <c r="D5036" t="s">
        <v>13389</v>
      </c>
      <c r="E5036">
        <f t="shared" si="2261"/>
        <v>10</v>
      </c>
      <c r="F5036" t="s">
        <v>18051</v>
      </c>
      <c r="G5036" t="str">
        <f t="shared" si="2273"/>
        <v>(Liu Eping ,PERSON)</v>
      </c>
    </row>
    <row r="5037" spans="1:11" ht="16.5" customHeight="1" x14ac:dyDescent="0.25">
      <c r="A5037" t="s">
        <v>5709</v>
      </c>
      <c r="B5037">
        <v>118</v>
      </c>
      <c r="C5037" t="str">
        <f t="shared" si="2280"/>
        <v>[(Livermore Holdings Limited ,ORG)]</v>
      </c>
      <c r="D5037" t="s">
        <v>14782</v>
      </c>
      <c r="E5037">
        <f t="shared" si="2261"/>
        <v>27</v>
      </c>
      <c r="F5037" t="s">
        <v>17756</v>
      </c>
      <c r="G5037" t="str">
        <f t="shared" si="2273"/>
        <v>(Livermore Holdings Limited ,ORG)</v>
      </c>
    </row>
    <row r="5038" spans="1:11" ht="16.5" customHeight="1" x14ac:dyDescent="0.25">
      <c r="A5038" t="s">
        <v>2759</v>
      </c>
      <c r="B5038">
        <v>118</v>
      </c>
      <c r="C5038" t="str">
        <f t="shared" si="2280"/>
        <v>[(Mr. Au Yeung Ming Yin Gordon ,PERSON)]</v>
      </c>
      <c r="D5038" t="s">
        <v>13390</v>
      </c>
      <c r="E5038">
        <f t="shared" si="2261"/>
        <v>29</v>
      </c>
      <c r="F5038" t="s">
        <v>17788</v>
      </c>
      <c r="G5038" t="str">
        <f t="shared" si="2273"/>
        <v>(Mr. Au Yeung Ming Yin Gordon ,PERSON)</v>
      </c>
    </row>
    <row r="5039" spans="1:11" ht="16.5" customHeight="1" x14ac:dyDescent="0.25">
      <c r="A5039" t="s">
        <v>2449</v>
      </c>
      <c r="B5039">
        <v>118</v>
      </c>
      <c r="C5039" t="str">
        <f t="shared" si="2280"/>
        <v>[(Mr. Chan Kam Leung ,PERSON)]</v>
      </c>
      <c r="D5039" t="s">
        <v>13391</v>
      </c>
      <c r="E5039">
        <f t="shared" si="2261"/>
        <v>19</v>
      </c>
      <c r="F5039" t="s">
        <v>17821</v>
      </c>
      <c r="G5039" t="str">
        <f t="shared" si="2273"/>
        <v>(Mr. Chan Kam Leung ,PERSON)</v>
      </c>
    </row>
    <row r="5040" spans="1:11" ht="16.5" customHeight="1" x14ac:dyDescent="0.25">
      <c r="A5040" t="s">
        <v>2493</v>
      </c>
      <c r="B5040">
        <v>118</v>
      </c>
      <c r="C5040" t="str">
        <f t="shared" si="2280"/>
        <v>[(Mr. Chan Ming Kit ,PERSON)]</v>
      </c>
      <c r="D5040" t="s">
        <v>12842</v>
      </c>
      <c r="E5040">
        <f t="shared" si="2261"/>
        <v>18</v>
      </c>
      <c r="F5040" t="s">
        <v>17821</v>
      </c>
      <c r="G5040" t="str">
        <f t="shared" si="2273"/>
        <v>(Mr. Chan Ming Kit ,PERSON)</v>
      </c>
    </row>
    <row r="5041" spans="1:7" ht="16.5" customHeight="1" x14ac:dyDescent="0.25">
      <c r="A5041" t="s">
        <v>7083</v>
      </c>
      <c r="B5041">
        <v>118</v>
      </c>
      <c r="C5041" t="str">
        <f t="shared" si="2280"/>
        <v>[(Mr. CHAN Sze Ming Michael ,PERSON)]</v>
      </c>
      <c r="D5041" t="s">
        <v>13392</v>
      </c>
      <c r="E5041">
        <f t="shared" si="2261"/>
        <v>26</v>
      </c>
      <c r="F5041" t="s">
        <v>17782</v>
      </c>
      <c r="G5041" t="str">
        <f t="shared" si="2273"/>
        <v>(Mr. CHAN Sze Ming Michael ,PERSON)</v>
      </c>
    </row>
    <row r="5042" spans="1:7" ht="16.5" customHeight="1" x14ac:dyDescent="0.25">
      <c r="A5042" t="s">
        <v>10837</v>
      </c>
      <c r="B5042">
        <v>118</v>
      </c>
      <c r="C5042" t="str">
        <f t="shared" si="2280"/>
        <v>[(Mr. Chen Xiaohui ,PERSON)]</v>
      </c>
      <c r="D5042" t="s">
        <v>13393</v>
      </c>
      <c r="E5042">
        <f t="shared" si="2261"/>
        <v>17</v>
      </c>
      <c r="F5042" t="s">
        <v>11322</v>
      </c>
      <c r="G5042" t="str">
        <f t="shared" si="2273"/>
        <v>(Mr. Chen Xiaohui ,PERSON)</v>
      </c>
    </row>
    <row r="5043" spans="1:7" ht="16.5" customHeight="1" x14ac:dyDescent="0.25">
      <c r="A5043" t="s">
        <v>2178</v>
      </c>
      <c r="B5043">
        <v>118</v>
      </c>
      <c r="C5043" t="str">
        <f t="shared" si="2280"/>
        <v>[(Mr. GAO Guiwei ,PERSON)]</v>
      </c>
      <c r="D5043" t="s">
        <v>13394</v>
      </c>
      <c r="E5043">
        <f t="shared" si="2261"/>
        <v>15</v>
      </c>
      <c r="F5043" t="s">
        <v>17821</v>
      </c>
      <c r="G5043" t="str">
        <f t="shared" si="2273"/>
        <v>(Mr. GAO Guiwei ,PERSON)</v>
      </c>
    </row>
    <row r="5044" spans="1:7" ht="16.5" customHeight="1" x14ac:dyDescent="0.25">
      <c r="A5044" t="s">
        <v>5300</v>
      </c>
      <c r="B5044">
        <v>118</v>
      </c>
      <c r="C5044" t="str">
        <f t="shared" si="2280"/>
        <v>[(Mr. HO Ho Tung Armen ,PERSON)]</v>
      </c>
      <c r="D5044" t="s">
        <v>13395</v>
      </c>
      <c r="E5044">
        <f t="shared" si="2261"/>
        <v>21</v>
      </c>
      <c r="F5044" t="s">
        <v>17821</v>
      </c>
      <c r="G5044" t="str">
        <f t="shared" si="2273"/>
        <v>(Mr. HO Ho Tung Armen ,PERSON)</v>
      </c>
    </row>
    <row r="5045" spans="1:7" ht="16.5" customHeight="1" x14ac:dyDescent="0.25">
      <c r="A5045" t="s">
        <v>7480</v>
      </c>
      <c r="B5045">
        <v>118</v>
      </c>
      <c r="C5045" t="str">
        <f t="shared" si="2280"/>
        <v>[(Mr. JIN Haiteng ,PERSON)]</v>
      </c>
      <c r="D5045" t="s">
        <v>13396</v>
      </c>
      <c r="E5045">
        <f t="shared" si="2261"/>
        <v>16</v>
      </c>
      <c r="F5045" t="s">
        <v>11322</v>
      </c>
      <c r="G5045" t="str">
        <f t="shared" si="2273"/>
        <v>(Mr. JIN Haiteng ,PERSON)</v>
      </c>
    </row>
    <row r="5046" spans="1:7" ht="16.5" customHeight="1" x14ac:dyDescent="0.25">
      <c r="A5046" t="s">
        <v>3883</v>
      </c>
      <c r="B5046">
        <v>118</v>
      </c>
      <c r="C5046" t="str">
        <f t="shared" si="2280"/>
        <v>[(Mr. Lee Yiu Pui ,PERSON)]</v>
      </c>
      <c r="D5046" t="s">
        <v>11428</v>
      </c>
      <c r="E5046">
        <f t="shared" si="2261"/>
        <v>16</v>
      </c>
      <c r="F5046" t="s">
        <v>11322</v>
      </c>
      <c r="G5046" t="str">
        <f t="shared" si="2273"/>
        <v>(Mr. Lee Yiu Pui ,PERSON)</v>
      </c>
    </row>
    <row r="5047" spans="1:7" ht="16.5" customHeight="1" x14ac:dyDescent="0.25">
      <c r="A5047" t="s">
        <v>6256</v>
      </c>
      <c r="B5047">
        <v>118</v>
      </c>
      <c r="C5047" t="str">
        <f t="shared" si="2280"/>
        <v>[(Mr. LIU Xiaofeng ,PERSON)]</v>
      </c>
      <c r="D5047" t="s">
        <v>13397</v>
      </c>
      <c r="E5047">
        <f t="shared" si="2261"/>
        <v>17</v>
      </c>
      <c r="F5047" t="s">
        <v>11322</v>
      </c>
      <c r="G5047" t="str">
        <f t="shared" si="2273"/>
        <v>(Mr. LIU Xiaofeng ,PERSON)</v>
      </c>
    </row>
    <row r="5048" spans="1:7" ht="16.5" customHeight="1" x14ac:dyDescent="0.25">
      <c r="A5048" t="s">
        <v>3979</v>
      </c>
      <c r="B5048">
        <v>118</v>
      </c>
      <c r="C5048" t="str">
        <f t="shared" si="2280"/>
        <v>[(Mr. Mak Kim Hung ,PERSON)]</v>
      </c>
      <c r="D5048" t="s">
        <v>12040</v>
      </c>
      <c r="E5048">
        <f t="shared" si="2261"/>
        <v>17</v>
      </c>
      <c r="F5048" t="s">
        <v>11322</v>
      </c>
      <c r="G5048" t="str">
        <f t="shared" si="2273"/>
        <v>(Mr. Mak Kim Hung ,PERSON)</v>
      </c>
    </row>
    <row r="5049" spans="1:7" ht="16.5" customHeight="1" x14ac:dyDescent="0.25">
      <c r="A5049" t="s">
        <v>5289</v>
      </c>
      <c r="B5049">
        <v>118</v>
      </c>
      <c r="C5049" t="str">
        <f t="shared" si="2280"/>
        <v>[(Mr. Prapan Asvaplungprohm ,PERSON)]</v>
      </c>
      <c r="D5049" t="s">
        <v>14405</v>
      </c>
      <c r="E5049">
        <f t="shared" si="2261"/>
        <v>26</v>
      </c>
      <c r="F5049" t="s">
        <v>17782</v>
      </c>
      <c r="G5049" t="str">
        <f t="shared" si="2273"/>
        <v>(Mr. Prapan Asvaplungprohm ,PERSON)</v>
      </c>
    </row>
    <row r="5050" spans="1:7" ht="16.5" customHeight="1" x14ac:dyDescent="0.25">
      <c r="A5050" t="s">
        <v>11135</v>
      </c>
      <c r="B5050">
        <v>118</v>
      </c>
      <c r="C5050" t="str">
        <f t="shared" si="2280"/>
        <v>[(Mr. TAN Xianguo ,PERSON)]</v>
      </c>
      <c r="D5050" t="s">
        <v>13398</v>
      </c>
      <c r="E5050">
        <f t="shared" si="2261"/>
        <v>16</v>
      </c>
      <c r="F5050" t="s">
        <v>11322</v>
      </c>
      <c r="G5050" t="str">
        <f t="shared" si="2273"/>
        <v>(Mr. TAN Xianguo ,PERSON)</v>
      </c>
    </row>
    <row r="5051" spans="1:7" ht="16.5" customHeight="1" x14ac:dyDescent="0.25">
      <c r="A5051" t="s">
        <v>7073</v>
      </c>
      <c r="B5051">
        <v>118</v>
      </c>
      <c r="C5051" t="str">
        <f t="shared" si="2280"/>
        <v>[(Mr. Wong Kam Pui, JP ,PERSON)]</v>
      </c>
      <c r="D5051" t="s">
        <v>13399</v>
      </c>
      <c r="E5051">
        <f t="shared" si="2261"/>
        <v>21</v>
      </c>
      <c r="F5051" t="s">
        <v>17821</v>
      </c>
      <c r="G5051" t="str">
        <f t="shared" si="2273"/>
        <v>(Mr. Wong Kam Pui, JP ,PERSON)</v>
      </c>
    </row>
    <row r="5052" spans="1:7" ht="16.5" customHeight="1" x14ac:dyDescent="0.25">
      <c r="A5052" t="s">
        <v>2040</v>
      </c>
      <c r="B5052">
        <v>118</v>
      </c>
      <c r="C5052" t="str">
        <f t="shared" si="2280"/>
        <v>[(Mr. Ye Jianhua ,PERSON)]</v>
      </c>
      <c r="D5052" t="s">
        <v>13400</v>
      </c>
      <c r="E5052">
        <f t="shared" si="2261"/>
        <v>15</v>
      </c>
      <c r="F5052" t="s">
        <v>17821</v>
      </c>
      <c r="G5052" t="str">
        <f t="shared" si="2273"/>
        <v>(Mr. Ye Jianhua ,PERSON)</v>
      </c>
    </row>
    <row r="5053" spans="1:7" ht="16.5" customHeight="1" x14ac:dyDescent="0.25">
      <c r="A5053" t="s">
        <v>4564</v>
      </c>
      <c r="B5053">
        <v>118</v>
      </c>
      <c r="C5053" t="str">
        <f t="shared" si="2280"/>
        <v>[(Mr. Zhang Senquan ,PERSON)]</v>
      </c>
      <c r="D5053" t="s">
        <v>13401</v>
      </c>
      <c r="E5053">
        <f t="shared" si="2261"/>
        <v>18</v>
      </c>
      <c r="F5053" t="s">
        <v>17821</v>
      </c>
      <c r="G5053" t="str">
        <f t="shared" si="2273"/>
        <v>(Mr. Zhang Senquan ,PERSON)</v>
      </c>
    </row>
    <row r="5054" spans="1:7" ht="16.5" customHeight="1" x14ac:dyDescent="0.25">
      <c r="A5054" t="s">
        <v>6035</v>
      </c>
      <c r="B5054">
        <v>118</v>
      </c>
      <c r="C5054" t="str">
        <f t="shared" si="2280"/>
        <v>[(Mr. Zhang Yuanlin ,PERSON)]</v>
      </c>
      <c r="D5054" t="s">
        <v>13402</v>
      </c>
      <c r="E5054">
        <f t="shared" si="2261"/>
        <v>18</v>
      </c>
      <c r="F5054" t="s">
        <v>17821</v>
      </c>
      <c r="G5054" t="str">
        <f t="shared" si="2273"/>
        <v>(Mr. Zhang Yuanlin ,PERSON)</v>
      </c>
    </row>
    <row r="5055" spans="1:7" ht="16.5" customHeight="1" x14ac:dyDescent="0.25">
      <c r="A5055" t="s">
        <v>9525</v>
      </c>
      <c r="B5055">
        <v>118</v>
      </c>
      <c r="C5055" t="str">
        <f t="shared" si="2280"/>
        <v>[(Mr. ZHAO Qun ,PERSON)]</v>
      </c>
      <c r="D5055" t="s">
        <v>14406</v>
      </c>
      <c r="E5055">
        <f t="shared" si="2261"/>
        <v>13</v>
      </c>
      <c r="F5055" t="s">
        <v>17821</v>
      </c>
      <c r="G5055" t="str">
        <f t="shared" si="2273"/>
        <v>(Mr. ZHAO Qun ,PERSON)</v>
      </c>
    </row>
    <row r="5056" spans="1:7" ht="16.5" customHeight="1" x14ac:dyDescent="0.25">
      <c r="A5056" t="s">
        <v>8730</v>
      </c>
      <c r="B5056">
        <v>118</v>
      </c>
      <c r="C5056" t="str">
        <f t="shared" si="2280"/>
        <v>[(Ms. Cheng Huanhuan ,PERSON)]</v>
      </c>
      <c r="D5056" t="s">
        <v>13403</v>
      </c>
      <c r="E5056">
        <f t="shared" si="2261"/>
        <v>19</v>
      </c>
      <c r="F5056" t="s">
        <v>17821</v>
      </c>
      <c r="G5056" t="str">
        <f t="shared" si="2273"/>
        <v>(Ms. Cheng Huanhuan ,PERSON)</v>
      </c>
    </row>
    <row r="5057" spans="1:11" ht="16.5" customHeight="1" x14ac:dyDescent="0.25">
      <c r="A5057" t="s">
        <v>671</v>
      </c>
      <c r="B5057">
        <v>118</v>
      </c>
      <c r="C5057" t="str">
        <f t="shared" si="2280"/>
        <v>[(Ms. Cheung Mei Lan ,PERSON)]</v>
      </c>
      <c r="D5057" t="s">
        <v>13404</v>
      </c>
      <c r="E5057">
        <f t="shared" si="2261"/>
        <v>19</v>
      </c>
      <c r="F5057" t="s">
        <v>17931</v>
      </c>
      <c r="G5057" t="str">
        <f t="shared" si="2273"/>
        <v>(Ms. Cheung Mei Lan ,PERSON)</v>
      </c>
    </row>
    <row r="5058" spans="1:11" ht="16.5" customHeight="1" x14ac:dyDescent="0.25">
      <c r="A5058" t="s">
        <v>7066</v>
      </c>
      <c r="B5058">
        <v>118</v>
      </c>
      <c r="C5058" t="str">
        <f t="shared" si="2280"/>
        <v>[(Ms. Chiu Siu Yin Lovinia ,PERSON)]</v>
      </c>
      <c r="D5058" t="s">
        <v>13405</v>
      </c>
      <c r="E5058">
        <f t="shared" si="2261"/>
        <v>25</v>
      </c>
      <c r="F5058" t="s">
        <v>17821</v>
      </c>
      <c r="G5058" t="str">
        <f t="shared" si="2273"/>
        <v>(Ms. Chiu Siu Yin Lovinia ,PERSON)</v>
      </c>
    </row>
    <row r="5059" spans="1:11" ht="16.5" customHeight="1" x14ac:dyDescent="0.25">
      <c r="A5059" t="s">
        <v>10323</v>
      </c>
      <c r="B5059">
        <v>118</v>
      </c>
      <c r="C5059" t="str">
        <f t="shared" si="2280"/>
        <v>[(Ms. Fu Wan Ling ,PERSON)]</v>
      </c>
      <c r="D5059" t="s">
        <v>13406</v>
      </c>
      <c r="E5059">
        <f t="shared" ref="E5059:E5122" si="2281">LEN(D5059)</f>
        <v>16</v>
      </c>
      <c r="F5059" t="s">
        <v>17931</v>
      </c>
      <c r="G5059" t="str">
        <f t="shared" si="2273"/>
        <v>(Ms. Fu Wan Ling ,PERSON)</v>
      </c>
    </row>
    <row r="5060" spans="1:11" ht="16.5" customHeight="1" x14ac:dyDescent="0.25">
      <c r="A5060" t="s">
        <v>2447</v>
      </c>
      <c r="B5060">
        <v>118</v>
      </c>
      <c r="C5060" t="str">
        <f t="shared" si="2280"/>
        <v>[(Ms. Liu Ling ,PERSON)]</v>
      </c>
      <c r="D5060" t="s">
        <v>13407</v>
      </c>
      <c r="E5060">
        <f t="shared" si="2281"/>
        <v>13</v>
      </c>
      <c r="F5060" t="s">
        <v>17821</v>
      </c>
      <c r="G5060" t="str">
        <f t="shared" si="2273"/>
        <v>(Ms. Liu Ling ,PERSON)</v>
      </c>
    </row>
    <row r="5061" spans="1:11" ht="16.5" customHeight="1" x14ac:dyDescent="0.25">
      <c r="A5061" t="s">
        <v>10360</v>
      </c>
      <c r="B5061">
        <v>118</v>
      </c>
      <c r="C5061" t="str">
        <f t="shared" si="2280"/>
        <v>[(Ms. Song Xiaoying ,PERSON)]</v>
      </c>
      <c r="D5061" t="s">
        <v>13408</v>
      </c>
      <c r="E5061">
        <f t="shared" si="2281"/>
        <v>18</v>
      </c>
      <c r="F5061" t="s">
        <v>17821</v>
      </c>
      <c r="G5061" t="str">
        <f t="shared" si="2273"/>
        <v>(Ms. Song Xiaoying ,PERSON)</v>
      </c>
    </row>
    <row r="5062" spans="1:11" ht="16.5" customHeight="1" x14ac:dyDescent="0.25">
      <c r="A5062" t="s">
        <v>4877</v>
      </c>
      <c r="B5062">
        <v>118</v>
      </c>
      <c r="C5062" t="str">
        <f t="shared" si="2280"/>
        <v>[(Ms. Tian Lan ,PERSON)]</v>
      </c>
      <c r="D5062" t="s">
        <v>13409</v>
      </c>
      <c r="E5062">
        <f t="shared" si="2281"/>
        <v>13</v>
      </c>
      <c r="F5062" t="s">
        <v>17821</v>
      </c>
      <c r="G5062" t="str">
        <f t="shared" si="2273"/>
        <v>(Ms. Tian Lan ,PERSON)</v>
      </c>
    </row>
    <row r="5063" spans="1:11" ht="16.5" customHeight="1" x14ac:dyDescent="0.25">
      <c r="A5063" t="s">
        <v>9678</v>
      </c>
      <c r="B5063">
        <v>118</v>
      </c>
      <c r="C5063" t="str">
        <f t="shared" si="2280"/>
        <v>[(Ms. Yu Erhao ,PERSON)]</v>
      </c>
      <c r="D5063" t="s">
        <v>13410</v>
      </c>
      <c r="E5063">
        <f t="shared" si="2281"/>
        <v>13</v>
      </c>
      <c r="F5063" t="s">
        <v>17931</v>
      </c>
      <c r="G5063" t="str">
        <f t="shared" si="2273"/>
        <v>(Ms. Yu Erhao ,PERSON)</v>
      </c>
    </row>
    <row r="5064" spans="1:11" ht="16.5" customHeight="1" x14ac:dyDescent="0.25">
      <c r="A5064" t="s">
        <v>6322</v>
      </c>
      <c r="B5064">
        <v>118</v>
      </c>
      <c r="C5064" t="str">
        <f t="shared" si="2280"/>
        <v>[(Ms. Zeng Minglan ,PERSON)]</v>
      </c>
      <c r="D5064" t="s">
        <v>13411</v>
      </c>
      <c r="E5064">
        <f t="shared" si="2281"/>
        <v>17</v>
      </c>
      <c r="F5064" t="s">
        <v>17821</v>
      </c>
      <c r="G5064" t="str">
        <f t="shared" si="2273"/>
        <v>(Ms. Zeng Minglan ,PERSON)</v>
      </c>
    </row>
    <row r="5065" spans="1:11" ht="16.5" customHeight="1" x14ac:dyDescent="0.25">
      <c r="A5065" t="s">
        <v>6774</v>
      </c>
      <c r="B5065">
        <v>118</v>
      </c>
      <c r="C5065" t="str">
        <f t="shared" si="2280"/>
        <v>[(Ms. Zhang Yitao ,PERSON)]</v>
      </c>
      <c r="D5065" t="s">
        <v>13412</v>
      </c>
      <c r="E5065">
        <f t="shared" si="2281"/>
        <v>16</v>
      </c>
      <c r="F5065" t="s">
        <v>17821</v>
      </c>
      <c r="G5065" t="str">
        <f t="shared" si="2273"/>
        <v>(Ms. Zhang Yitao ,PERSON)</v>
      </c>
    </row>
    <row r="5066" spans="1:11" ht="16.5" customHeight="1" x14ac:dyDescent="0.25">
      <c r="A5066" t="s">
        <v>4906</v>
      </c>
      <c r="B5066">
        <v>118</v>
      </c>
    </row>
    <row r="5067" spans="1:11" ht="16.5" customHeight="1" x14ac:dyDescent="0.25">
      <c r="A5067" t="s">
        <v>5823</v>
      </c>
      <c r="B5067">
        <v>118</v>
      </c>
      <c r="C5067" t="str">
        <f>"["&amp;G5067&amp;K5067&amp;"]"</f>
        <v>[(Property valuer,TITLE)( Jones Lang LaSalle Property Consultants Pte Ltd ,ORG)]</v>
      </c>
      <c r="D5067" t="s">
        <v>101</v>
      </c>
      <c r="E5067">
        <f t="shared" si="2281"/>
        <v>15</v>
      </c>
      <c r="F5067" t="s">
        <v>11314</v>
      </c>
      <c r="G5067" t="str">
        <f t="shared" ref="G5067:G5069" si="2282">"("&amp;D5067&amp;","&amp;F5067&amp;")"</f>
        <v>(Property valuer,TITLE)</v>
      </c>
      <c r="H5067" t="s">
        <v>17715</v>
      </c>
      <c r="I5067">
        <f t="shared" ref="I5067" si="2283">LEN(H5067)</f>
        <v>49</v>
      </c>
      <c r="J5067" t="s">
        <v>17887</v>
      </c>
      <c r="K5067" t="str">
        <f>"("&amp;H5067&amp;","&amp;J5067&amp;")"</f>
        <v>( Jones Lang LaSalle Property Consultants Pte Ltd ,ORG)</v>
      </c>
    </row>
    <row r="5068" spans="1:11" ht="16.5" customHeight="1" x14ac:dyDescent="0.25">
      <c r="A5068" t="s">
        <v>8095</v>
      </c>
      <c r="B5068">
        <v>118</v>
      </c>
      <c r="C5068" t="str">
        <f t="shared" ref="C5068" si="2284">"["&amp;G5068&amp;"]"</f>
        <v>[(RaffAello Securities (HK) Limited,ORG)]</v>
      </c>
      <c r="D5068" t="s">
        <v>7444</v>
      </c>
      <c r="E5068">
        <f t="shared" si="2281"/>
        <v>33</v>
      </c>
      <c r="F5068" t="s">
        <v>17756</v>
      </c>
      <c r="G5068" t="str">
        <f t="shared" si="2282"/>
        <v>(RaffAello Securities (HK) Limited,ORG)</v>
      </c>
    </row>
    <row r="5069" spans="1:11" ht="16.5" customHeight="1" x14ac:dyDescent="0.25">
      <c r="A5069" t="s">
        <v>7800</v>
      </c>
      <c r="B5069">
        <v>118</v>
      </c>
      <c r="C5069" t="str">
        <f>"["&amp;G5069&amp;K5069&amp;"]"</f>
        <v>[(Receiving Bank,TITLE)( Standard Chartered Bank (Hong Kong) Limited ,ORG)]</v>
      </c>
      <c r="D5069" t="s">
        <v>11779</v>
      </c>
      <c r="E5069">
        <f t="shared" si="2281"/>
        <v>14</v>
      </c>
      <c r="F5069" t="s">
        <v>11314</v>
      </c>
      <c r="G5069" t="str">
        <f t="shared" si="2282"/>
        <v>(Receiving Bank,TITLE)</v>
      </c>
      <c r="H5069" t="s">
        <v>16309</v>
      </c>
      <c r="I5069">
        <f t="shared" ref="I5069" si="2285">LEN(H5069)</f>
        <v>45</v>
      </c>
      <c r="J5069" t="s">
        <v>17887</v>
      </c>
      <c r="K5069" t="str">
        <f>"("&amp;H5069&amp;","&amp;J5069&amp;")"</f>
        <v>( Standard Chartered Bank (Hong Kong) Limited ,ORG)</v>
      </c>
    </row>
    <row r="5070" spans="1:11" ht="16.5" customHeight="1" x14ac:dyDescent="0.25">
      <c r="A5070" t="s">
        <v>2755</v>
      </c>
      <c r="B5070">
        <v>118</v>
      </c>
    </row>
    <row r="5071" spans="1:11" ht="16.5" customHeight="1" x14ac:dyDescent="0.25">
      <c r="A5071" t="s">
        <v>10109</v>
      </c>
      <c r="B5071">
        <v>118</v>
      </c>
    </row>
    <row r="5072" spans="1:11" ht="16.5" customHeight="1" x14ac:dyDescent="0.25">
      <c r="A5072" t="s">
        <v>3046</v>
      </c>
      <c r="B5072">
        <v>118</v>
      </c>
    </row>
    <row r="5073" spans="1:17" ht="16.5" customHeight="1" x14ac:dyDescent="0.25">
      <c r="A5073" t="s">
        <v>1723</v>
      </c>
      <c r="B5073">
        <v>118</v>
      </c>
      <c r="C5073" t="str">
        <f>"["&amp;G5073&amp;K5073&amp;N5073&amp;Q5073&amp;"]"</f>
        <v>[(Remuneration Committee,TITLE)( Mr. Ling Kwok Fai Joseph ,PERSON)(Ms. Leung Kwan Sin Rita ,PERSON)(Mr. Sze Wing Chun ,PERSON)]</v>
      </c>
      <c r="D5073" t="s">
        <v>14003</v>
      </c>
      <c r="E5073">
        <f t="shared" si="2281"/>
        <v>22</v>
      </c>
      <c r="F5073" t="s">
        <v>11314</v>
      </c>
      <c r="G5073" t="str">
        <f t="shared" ref="G5073:G5090" si="2286">"("&amp;D5073&amp;","&amp;F5073&amp;")"</f>
        <v>(Remuneration Committee,TITLE)</v>
      </c>
      <c r="H5073" t="s">
        <v>17422</v>
      </c>
      <c r="I5073">
        <f t="shared" ref="I5073" si="2287">LEN(H5073)</f>
        <v>26</v>
      </c>
      <c r="J5073" t="s">
        <v>17932</v>
      </c>
      <c r="K5073" t="str">
        <f>"("&amp;H5073&amp;","&amp;J5073&amp;")"</f>
        <v>( Mr. Ling Kwok Fai Joseph ,PERSON)</v>
      </c>
      <c r="L5073" t="s">
        <v>17432</v>
      </c>
      <c r="M5073" t="s">
        <v>17932</v>
      </c>
      <c r="N5073" t="str">
        <f>"("&amp;L5073&amp;","&amp;M5073&amp;")"</f>
        <v>(Ms. Leung Kwan Sin Rita ,PERSON)</v>
      </c>
      <c r="O5073" t="s">
        <v>17443</v>
      </c>
      <c r="P5073" t="s">
        <v>17932</v>
      </c>
      <c r="Q5073" t="str">
        <f t="shared" ref="Q5073" si="2288">"("&amp;O5073&amp;","&amp;P5073&amp;")"</f>
        <v>(Mr. Sze Wing Chun ,PERSON)</v>
      </c>
    </row>
    <row r="5074" spans="1:17" ht="16.5" customHeight="1" x14ac:dyDescent="0.25">
      <c r="A5074" t="s">
        <v>15721</v>
      </c>
      <c r="B5074">
        <v>118</v>
      </c>
      <c r="C5074" t="str">
        <f t="shared" ref="C5074" si="2289">"["&amp;G5074&amp;"]"</f>
        <v>[(Renrong Wang ,PERSON)]</v>
      </c>
      <c r="D5074" t="s">
        <v>15722</v>
      </c>
      <c r="E5074">
        <f t="shared" si="2281"/>
        <v>13</v>
      </c>
      <c r="F5074" t="s">
        <v>17821</v>
      </c>
      <c r="G5074" t="str">
        <f t="shared" si="2286"/>
        <v>(Renrong Wang ,PERSON)</v>
      </c>
    </row>
    <row r="5075" spans="1:17" ht="16.5" customHeight="1" x14ac:dyDescent="0.25">
      <c r="A5075" t="s">
        <v>9588</v>
      </c>
      <c r="B5075">
        <v>118</v>
      </c>
      <c r="C5075" t="str">
        <f t="shared" ref="C5075:C5076" si="2290">"["&amp;G5075&amp;K5075&amp;"]"</f>
        <v>[(Sole Global Coordinator ,TITLE)(CMBC Securities Company Limited,ORG)]</v>
      </c>
      <c r="D5075" t="s">
        <v>14198</v>
      </c>
      <c r="E5075">
        <f t="shared" si="2281"/>
        <v>24</v>
      </c>
      <c r="F5075" t="s">
        <v>11314</v>
      </c>
      <c r="G5075" t="str">
        <f t="shared" si="2286"/>
        <v>(Sole Global Coordinator ,TITLE)</v>
      </c>
      <c r="H5075" t="s">
        <v>16632</v>
      </c>
      <c r="I5075">
        <f t="shared" ref="I5075:I5076" si="2291">LEN(H5075)</f>
        <v>31</v>
      </c>
      <c r="J5075" t="s">
        <v>17891</v>
      </c>
      <c r="K5075" t="str">
        <f t="shared" ref="K5075:K5076" si="2292">"("&amp;H5075&amp;","&amp;J5075&amp;")"</f>
        <v>(CMBC Securities Company Limited,ORG)</v>
      </c>
    </row>
    <row r="5076" spans="1:17" ht="16.5" customHeight="1" x14ac:dyDescent="0.25">
      <c r="A5076" t="s">
        <v>5116</v>
      </c>
      <c r="B5076">
        <v>118</v>
      </c>
      <c r="C5076" t="str">
        <f t="shared" si="2290"/>
        <v>[(Sole Sponsor,TITLE)( Alliance Capital Partners Limited,ORG)]</v>
      </c>
      <c r="D5076" t="s">
        <v>71</v>
      </c>
      <c r="E5076">
        <f t="shared" si="2281"/>
        <v>12</v>
      </c>
      <c r="F5076" t="s">
        <v>11314</v>
      </c>
      <c r="G5076" t="str">
        <f t="shared" si="2286"/>
        <v>(Sole Sponsor,TITLE)</v>
      </c>
      <c r="H5076" t="s">
        <v>16572</v>
      </c>
      <c r="I5076">
        <f t="shared" si="2291"/>
        <v>34</v>
      </c>
      <c r="J5076" t="s">
        <v>17891</v>
      </c>
      <c r="K5076" t="str">
        <f t="shared" si="2292"/>
        <v>( Alliance Capital Partners Limited,ORG)</v>
      </c>
    </row>
    <row r="5077" spans="1:17" ht="16.5" customHeight="1" x14ac:dyDescent="0.25">
      <c r="A5077" t="s">
        <v>14462</v>
      </c>
      <c r="B5077">
        <v>119</v>
      </c>
      <c r="C5077" t="str">
        <f t="shared" ref="C5077:C5079" si="2293">"["&amp;G5077&amp;"]"</f>
        <v>[(Legal advisers to the Company ,TITLE)]</v>
      </c>
      <c r="D5077" t="s">
        <v>14463</v>
      </c>
      <c r="E5077">
        <f t="shared" si="2281"/>
        <v>30</v>
      </c>
      <c r="F5077" t="s">
        <v>17956</v>
      </c>
      <c r="G5077" t="str">
        <f t="shared" si="2286"/>
        <v>(Legal advisers to the Company ,TITLE)</v>
      </c>
    </row>
    <row r="5078" spans="1:17" ht="16.5" customHeight="1" x14ac:dyDescent="0.25">
      <c r="A5078" t="s">
        <v>9342</v>
      </c>
      <c r="B5078">
        <v>119</v>
      </c>
      <c r="C5078" t="str">
        <f t="shared" si="2293"/>
        <v>[( Campbells ,ORG)]</v>
      </c>
      <c r="D5078" t="s">
        <v>17210</v>
      </c>
      <c r="E5078">
        <f t="shared" si="2281"/>
        <v>11</v>
      </c>
      <c r="F5078" t="s">
        <v>11321</v>
      </c>
      <c r="G5078" t="str">
        <f t="shared" si="2286"/>
        <v>( Campbells ,ORG)</v>
      </c>
    </row>
    <row r="5079" spans="1:17" ht="16.5" customHeight="1" x14ac:dyDescent="0.25">
      <c r="A5079" t="s">
        <v>6645</v>
      </c>
      <c r="B5079">
        <v>119</v>
      </c>
      <c r="C5079" t="str">
        <f t="shared" si="2293"/>
        <v>[( Gleiss Lutz Hootz Hirsch PartmbB Rechtsanwälte,ORG)]</v>
      </c>
      <c r="D5079" t="s">
        <v>17123</v>
      </c>
      <c r="E5079">
        <f t="shared" si="2281"/>
        <v>47</v>
      </c>
      <c r="F5079" t="s">
        <v>17887</v>
      </c>
      <c r="G5079" t="str">
        <f t="shared" si="2286"/>
        <v>( Gleiss Lutz Hootz Hirsch PartmbB Rechtsanwälte,ORG)</v>
      </c>
    </row>
    <row r="5080" spans="1:17" ht="16.5" customHeight="1" x14ac:dyDescent="0.25">
      <c r="A5080" t="s">
        <v>9488</v>
      </c>
      <c r="B5080">
        <v>119</v>
      </c>
      <c r="C5080" t="str">
        <f>"["&amp;G5080&amp;K5080&amp;"]"</f>
        <v>[(Authorized Representatives ,TITLE)(Mr. Michael James Sheehan ,PERSON)]</v>
      </c>
      <c r="D5080" t="s">
        <v>14593</v>
      </c>
      <c r="E5080">
        <f t="shared" si="2281"/>
        <v>27</v>
      </c>
      <c r="F5080" t="s">
        <v>17892</v>
      </c>
      <c r="G5080" t="str">
        <f t="shared" si="2286"/>
        <v>(Authorized Representatives ,TITLE)</v>
      </c>
      <c r="H5080" t="s">
        <v>17349</v>
      </c>
      <c r="I5080">
        <f t="shared" ref="I5080" si="2294">LEN(H5080)</f>
        <v>26</v>
      </c>
      <c r="J5080" t="s">
        <v>17898</v>
      </c>
      <c r="K5080" t="str">
        <f>"("&amp;H5080&amp;","&amp;J5080&amp;")"</f>
        <v>(Mr. Michael James Sheehan ,PERSON)</v>
      </c>
    </row>
    <row r="5081" spans="1:17" ht="16.5" customHeight="1" x14ac:dyDescent="0.25">
      <c r="A5081" t="s">
        <v>2933</v>
      </c>
      <c r="B5081">
        <v>119</v>
      </c>
      <c r="C5081" t="str">
        <f t="shared" ref="C5081:C5082" si="2295">"["&amp;G5081&amp;"]"</f>
        <v>[(China Galaxy International Securities (Hong Kong) Co., Limited,ORG)]</v>
      </c>
      <c r="D5081" t="s">
        <v>2016</v>
      </c>
      <c r="E5081">
        <f t="shared" si="2281"/>
        <v>62</v>
      </c>
      <c r="F5081" t="s">
        <v>17764</v>
      </c>
      <c r="G5081" t="str">
        <f t="shared" si="2286"/>
        <v>(China Galaxy International Securities (Hong Kong) Co., Limited,ORG)</v>
      </c>
    </row>
    <row r="5082" spans="1:17" ht="16.5" customHeight="1" x14ac:dyDescent="0.25">
      <c r="A5082" t="s">
        <v>2771</v>
      </c>
      <c r="B5082">
        <v>119</v>
      </c>
      <c r="C5082" t="str">
        <f t="shared" si="2295"/>
        <v>[(Chinese Mr. Hou Zukuan ,PERSON)]</v>
      </c>
      <c r="D5082" t="s">
        <v>13413</v>
      </c>
      <c r="E5082">
        <f t="shared" si="2281"/>
        <v>23</v>
      </c>
      <c r="F5082" t="s">
        <v>17782</v>
      </c>
      <c r="G5082" t="str">
        <f t="shared" si="2286"/>
        <v>(Chinese Mr. Hou Zukuan ,PERSON)</v>
      </c>
    </row>
    <row r="5083" spans="1:17" ht="16.5" customHeight="1" x14ac:dyDescent="0.25">
      <c r="A5083" t="s">
        <v>9480</v>
      </c>
      <c r="B5083">
        <v>119</v>
      </c>
      <c r="C5083" t="str">
        <f>"["&amp;G5083&amp;K5083&amp;"]"</f>
        <v>[(Compliance Adviser,TITLE)(Somerley Capital Limited ,ORG)]</v>
      </c>
      <c r="D5083" t="s">
        <v>14786</v>
      </c>
      <c r="E5083">
        <f t="shared" si="2281"/>
        <v>18</v>
      </c>
      <c r="F5083" t="s">
        <v>17892</v>
      </c>
      <c r="G5083" t="str">
        <f t="shared" si="2286"/>
        <v>(Compliance Adviser,TITLE)</v>
      </c>
      <c r="H5083" t="s">
        <v>16422</v>
      </c>
      <c r="I5083">
        <f t="shared" ref="I5083" si="2296">LEN(H5083)</f>
        <v>25</v>
      </c>
      <c r="J5083" t="s">
        <v>17891</v>
      </c>
      <c r="K5083" t="str">
        <f>"("&amp;H5083&amp;","&amp;J5083&amp;")"</f>
        <v>(Somerley Capital Limited ,ORG)</v>
      </c>
    </row>
    <row r="5084" spans="1:17" ht="16.5" customHeight="1" x14ac:dyDescent="0.25">
      <c r="A5084" t="s">
        <v>10849</v>
      </c>
      <c r="B5084">
        <v>119</v>
      </c>
      <c r="C5084" t="str">
        <f t="shared" ref="C5084:C5090" si="2297">"["&amp;G5084&amp;"]"</f>
        <v>[(Conyers Trust Company (Cayman) Limited,ORG)]</v>
      </c>
      <c r="D5084" t="s">
        <v>15281</v>
      </c>
      <c r="E5084">
        <f t="shared" si="2281"/>
        <v>38</v>
      </c>
      <c r="F5084" t="s">
        <v>17756</v>
      </c>
      <c r="G5084" t="str">
        <f t="shared" si="2286"/>
        <v>(Conyers Trust Company (Cayman) Limited,ORG)</v>
      </c>
    </row>
    <row r="5085" spans="1:17" ht="16.5" customHeight="1" x14ac:dyDescent="0.25">
      <c r="A5085" t="s">
        <v>9229</v>
      </c>
      <c r="B5085">
        <v>119</v>
      </c>
      <c r="C5085" t="str">
        <f t="shared" si="2297"/>
        <v>[(Dr. Zhu Guobin ,PERSON)]</v>
      </c>
      <c r="D5085" t="s">
        <v>13414</v>
      </c>
      <c r="E5085">
        <f t="shared" si="2281"/>
        <v>15</v>
      </c>
      <c r="F5085" t="s">
        <v>18022</v>
      </c>
      <c r="G5085" t="str">
        <f t="shared" si="2286"/>
        <v>(Dr. Zhu Guobin ,PERSON)</v>
      </c>
    </row>
    <row r="5086" spans="1:17" ht="16.5" customHeight="1" x14ac:dyDescent="0.25">
      <c r="A5086" t="s">
        <v>5474</v>
      </c>
      <c r="B5086">
        <v>119</v>
      </c>
      <c r="C5086" t="str">
        <f t="shared" si="2297"/>
        <v>[(Fan, Chiu Tat Martin ,PERSON)]</v>
      </c>
      <c r="D5086" t="s">
        <v>13415</v>
      </c>
      <c r="E5086">
        <f t="shared" si="2281"/>
        <v>21</v>
      </c>
      <c r="F5086" t="s">
        <v>17821</v>
      </c>
      <c r="G5086" t="str">
        <f t="shared" si="2286"/>
        <v>(Fan, Chiu Tat Martin ,PERSON)</v>
      </c>
    </row>
    <row r="5087" spans="1:17" ht="16.5" customHeight="1" x14ac:dyDescent="0.25">
      <c r="A5087" t="s">
        <v>6530</v>
      </c>
      <c r="B5087">
        <v>119</v>
      </c>
      <c r="C5087" t="str">
        <f t="shared" si="2297"/>
        <v>[(First Fidelity Capital (International) Limited,ORG)]</v>
      </c>
      <c r="D5087" t="s">
        <v>5313</v>
      </c>
      <c r="E5087">
        <f t="shared" si="2281"/>
        <v>46</v>
      </c>
      <c r="F5087" t="s">
        <v>17756</v>
      </c>
      <c r="G5087" t="str">
        <f t="shared" si="2286"/>
        <v>(First Fidelity Capital (International) Limited,ORG)</v>
      </c>
    </row>
    <row r="5088" spans="1:17" ht="16.5" customHeight="1" x14ac:dyDescent="0.25">
      <c r="A5088" t="s">
        <v>9626</v>
      </c>
      <c r="B5088">
        <v>119</v>
      </c>
      <c r="C5088" t="str">
        <f t="shared" si="2297"/>
        <v>[(Founder Securities (Hong Kong) Capital Company Limited,ORG)]</v>
      </c>
      <c r="D5088" t="s">
        <v>15868</v>
      </c>
      <c r="E5088">
        <f t="shared" si="2281"/>
        <v>54</v>
      </c>
      <c r="F5088" t="s">
        <v>17756</v>
      </c>
      <c r="G5088" t="str">
        <f t="shared" si="2286"/>
        <v>(Founder Securities (Hong Kong) Capital Company Limited,ORG)</v>
      </c>
    </row>
    <row r="5089" spans="1:11" ht="16.5" customHeight="1" x14ac:dyDescent="0.25">
      <c r="A5089" t="s">
        <v>7706</v>
      </c>
      <c r="B5089">
        <v>119</v>
      </c>
      <c r="C5089" t="str">
        <f t="shared" si="2297"/>
        <v>[(Frost &amp; Sullivan ,ORG)]</v>
      </c>
      <c r="D5089" t="s">
        <v>12802</v>
      </c>
      <c r="E5089">
        <f t="shared" si="2281"/>
        <v>17</v>
      </c>
      <c r="F5089" t="s">
        <v>17928</v>
      </c>
      <c r="G5089" t="str">
        <f t="shared" si="2286"/>
        <v>(Frost &amp; Sullivan ,ORG)</v>
      </c>
    </row>
    <row r="5090" spans="1:11" ht="16.5" customHeight="1" x14ac:dyDescent="0.25">
      <c r="A5090" t="s">
        <v>1283</v>
      </c>
      <c r="B5090">
        <v>119</v>
      </c>
      <c r="C5090" t="str">
        <f t="shared" si="2297"/>
        <v>[(Guotai Junan Securities (Hong Kong) Limited,ORG)]</v>
      </c>
      <c r="D5090" t="s">
        <v>294</v>
      </c>
      <c r="E5090">
        <f t="shared" si="2281"/>
        <v>43</v>
      </c>
      <c r="F5090" t="s">
        <v>17756</v>
      </c>
      <c r="G5090" t="str">
        <f t="shared" si="2286"/>
        <v>(Guotai Junan Securities (Hong Kong) Limited,ORG)</v>
      </c>
    </row>
    <row r="5091" spans="1:11" ht="16.5" customHeight="1" x14ac:dyDescent="0.25">
      <c r="A5091" t="s">
        <v>8153</v>
      </c>
      <c r="B5091">
        <v>119</v>
      </c>
    </row>
    <row r="5092" spans="1:11" ht="16.5" customHeight="1" x14ac:dyDescent="0.25">
      <c r="A5092" t="s">
        <v>4783</v>
      </c>
      <c r="B5092">
        <v>119</v>
      </c>
      <c r="C5092" t="str">
        <f t="shared" ref="C5092:C5099" si="2298">"["&amp;G5092&amp;K5092&amp;"]"</f>
        <v>[(Industry consultant ,TITLE)(China Insights Consultancy ,ORG)]</v>
      </c>
      <c r="D5092" t="s">
        <v>13935</v>
      </c>
      <c r="E5092">
        <f t="shared" si="2281"/>
        <v>20</v>
      </c>
      <c r="F5092" t="s">
        <v>17892</v>
      </c>
      <c r="G5092" t="str">
        <f t="shared" ref="G5092:G5136" si="2299">"("&amp;D5092&amp;","&amp;F5092&amp;")"</f>
        <v>(Industry consultant ,TITLE)</v>
      </c>
      <c r="H5092" t="s">
        <v>16353</v>
      </c>
      <c r="I5092">
        <f t="shared" ref="I5092" si="2300">LEN(H5092)</f>
        <v>27</v>
      </c>
      <c r="J5092" t="s">
        <v>17887</v>
      </c>
      <c r="K5092" t="str">
        <f t="shared" ref="K5092:K5099" si="2301">"("&amp;H5092&amp;","&amp;J5092&amp;")"</f>
        <v>(China Insights Consultancy ,ORG)</v>
      </c>
    </row>
    <row r="5093" spans="1:11" ht="16.5" customHeight="1" x14ac:dyDescent="0.25">
      <c r="A5093" t="s">
        <v>1715</v>
      </c>
      <c r="B5093">
        <v>119</v>
      </c>
      <c r="C5093" t="str">
        <f t="shared" si="2298"/>
        <v>[(Industry consultant ,TITLE)(Frost &amp; Sullivan International Limited,ORG)]</v>
      </c>
      <c r="D5093" t="s">
        <v>13935</v>
      </c>
      <c r="E5093">
        <f t="shared" si="2281"/>
        <v>20</v>
      </c>
      <c r="F5093" t="s">
        <v>11314</v>
      </c>
      <c r="G5093" t="str">
        <f t="shared" si="2299"/>
        <v>(Industry consultant ,TITLE)</v>
      </c>
      <c r="H5093" t="s">
        <v>16354</v>
      </c>
      <c r="I5093">
        <f t="shared" ref="I5093:I5099" si="2302">LEN(H5093)</f>
        <v>38</v>
      </c>
      <c r="J5093" t="s">
        <v>17887</v>
      </c>
      <c r="K5093" t="str">
        <f t="shared" si="2301"/>
        <v>(Frost &amp; Sullivan International Limited,ORG)</v>
      </c>
    </row>
    <row r="5094" spans="1:11" ht="16.5" customHeight="1" x14ac:dyDescent="0.25">
      <c r="A5094" t="s">
        <v>7156</v>
      </c>
      <c r="B5094">
        <v>119</v>
      </c>
      <c r="C5094" t="str">
        <f t="shared" si="2298"/>
        <v>[(Industry consultant ,TITLE)(Ipsos Limited ,ORG)]</v>
      </c>
      <c r="D5094" t="s">
        <v>13935</v>
      </c>
      <c r="E5094">
        <f t="shared" si="2281"/>
        <v>20</v>
      </c>
      <c r="F5094" t="s">
        <v>17892</v>
      </c>
      <c r="G5094" t="str">
        <f t="shared" si="2299"/>
        <v>(Industry consultant ,TITLE)</v>
      </c>
      <c r="H5094" t="s">
        <v>16355</v>
      </c>
      <c r="I5094">
        <f t="shared" si="2302"/>
        <v>14</v>
      </c>
      <c r="J5094" t="s">
        <v>17891</v>
      </c>
      <c r="K5094" t="str">
        <f t="shared" si="2301"/>
        <v>(Ipsos Limited ,ORG)</v>
      </c>
    </row>
    <row r="5095" spans="1:11" ht="16.5" customHeight="1" x14ac:dyDescent="0.25">
      <c r="A5095" t="s">
        <v>1029</v>
      </c>
      <c r="B5095">
        <v>119</v>
      </c>
      <c r="C5095" t="str">
        <f t="shared" si="2298"/>
        <v>[(Internal control consultant ,TITLE)(SHINEWING Risk Services Limited ,ORG)]</v>
      </c>
      <c r="D5095" t="s">
        <v>14212</v>
      </c>
      <c r="E5095">
        <f t="shared" si="2281"/>
        <v>28</v>
      </c>
      <c r="F5095" t="s">
        <v>11314</v>
      </c>
      <c r="G5095" t="str">
        <f t="shared" si="2299"/>
        <v>(Internal control consultant ,TITLE)</v>
      </c>
      <c r="H5095" t="s">
        <v>17575</v>
      </c>
      <c r="I5095">
        <f t="shared" si="2302"/>
        <v>32</v>
      </c>
      <c r="J5095" t="s">
        <v>17891</v>
      </c>
      <c r="K5095" t="str">
        <f t="shared" si="2301"/>
        <v>(SHINEWING Risk Services Limited ,ORG)</v>
      </c>
    </row>
    <row r="5096" spans="1:11" ht="16.5" customHeight="1" x14ac:dyDescent="0.25">
      <c r="A5096" t="s">
        <v>1904</v>
      </c>
      <c r="B5096">
        <v>119</v>
      </c>
      <c r="C5096" t="str">
        <f t="shared" si="2298"/>
        <v>[(Joint Global Coordinators,TITLE)( Citigroup Global Markets Asia Limited,ORG)]</v>
      </c>
      <c r="D5096" t="s">
        <v>74</v>
      </c>
      <c r="E5096">
        <f t="shared" si="2281"/>
        <v>25</v>
      </c>
      <c r="F5096" t="s">
        <v>11314</v>
      </c>
      <c r="G5096" t="str">
        <f t="shared" si="2299"/>
        <v>(Joint Global Coordinators,TITLE)</v>
      </c>
      <c r="H5096" t="s">
        <v>16854</v>
      </c>
      <c r="I5096">
        <f t="shared" si="2302"/>
        <v>38</v>
      </c>
      <c r="J5096" t="s">
        <v>17887</v>
      </c>
      <c r="K5096" t="str">
        <f t="shared" si="2301"/>
        <v>( Citigroup Global Markets Asia Limited,ORG)</v>
      </c>
    </row>
    <row r="5097" spans="1:11" ht="16.5" customHeight="1" x14ac:dyDescent="0.25">
      <c r="A5097" t="s">
        <v>4770</v>
      </c>
      <c r="B5097">
        <v>119</v>
      </c>
      <c r="C5097" t="str">
        <f t="shared" si="2298"/>
        <v>[(Joint Global Coordinators,TITLE)( CMBC Securities Company Limited ,ORG)]</v>
      </c>
      <c r="D5097" t="s">
        <v>74</v>
      </c>
      <c r="E5097">
        <f t="shared" si="2281"/>
        <v>25</v>
      </c>
      <c r="F5097" t="s">
        <v>11314</v>
      </c>
      <c r="G5097" t="str">
        <f t="shared" si="2299"/>
        <v>(Joint Global Coordinators,TITLE)</v>
      </c>
      <c r="H5097" t="s">
        <v>16855</v>
      </c>
      <c r="I5097">
        <f t="shared" si="2302"/>
        <v>33</v>
      </c>
      <c r="J5097" t="s">
        <v>17891</v>
      </c>
      <c r="K5097" t="str">
        <f t="shared" si="2301"/>
        <v>( CMBC Securities Company Limited ,ORG)</v>
      </c>
    </row>
    <row r="5098" spans="1:11" ht="16.5" customHeight="1" x14ac:dyDescent="0.25">
      <c r="A5098" t="s">
        <v>2452</v>
      </c>
      <c r="B5098">
        <v>119</v>
      </c>
      <c r="C5098" t="str">
        <f t="shared" si="2298"/>
        <v>[(Joint Global Coordinators, Joint Bookrunners and Joint Lead Managers ,TITLE)(Soochow Securities International Brokerage Limited,ORG)]</v>
      </c>
      <c r="D5098" t="s">
        <v>12389</v>
      </c>
      <c r="E5098">
        <f t="shared" si="2281"/>
        <v>69</v>
      </c>
      <c r="F5098" t="s">
        <v>17888</v>
      </c>
      <c r="G5098" t="str">
        <f t="shared" si="2299"/>
        <v>(Joint Global Coordinators, Joint Bookrunners and Joint Lead Managers ,TITLE)</v>
      </c>
      <c r="H5098" t="s">
        <v>313</v>
      </c>
      <c r="I5098">
        <f t="shared" si="2302"/>
        <v>50</v>
      </c>
      <c r="J5098" t="s">
        <v>17887</v>
      </c>
      <c r="K5098" t="str">
        <f t="shared" si="2301"/>
        <v>(Soochow Securities International Brokerage Limited,ORG)</v>
      </c>
    </row>
    <row r="5099" spans="1:11" ht="16.5" customHeight="1" x14ac:dyDescent="0.25">
      <c r="A5099" t="s">
        <v>2976</v>
      </c>
      <c r="B5099">
        <v>119</v>
      </c>
      <c r="C5099" t="str">
        <f t="shared" si="2298"/>
        <v>[(Joint Lead Managers,TITLE)( Head &amp; Shoulders Securities Limited Room ,ORG)]</v>
      </c>
      <c r="D5099" t="s">
        <v>373</v>
      </c>
      <c r="E5099">
        <f t="shared" si="2281"/>
        <v>19</v>
      </c>
      <c r="F5099" t="s">
        <v>11314</v>
      </c>
      <c r="G5099" t="str">
        <f t="shared" si="2299"/>
        <v>(Joint Lead Managers,TITLE)</v>
      </c>
      <c r="H5099" t="s">
        <v>16856</v>
      </c>
      <c r="I5099">
        <f t="shared" si="2302"/>
        <v>42</v>
      </c>
      <c r="J5099" t="s">
        <v>17887</v>
      </c>
      <c r="K5099" t="str">
        <f t="shared" si="2301"/>
        <v>( Head &amp; Shoulders Securities Limited Room ,ORG)</v>
      </c>
    </row>
    <row r="5100" spans="1:11" ht="16.5" customHeight="1" x14ac:dyDescent="0.25">
      <c r="A5100" t="s">
        <v>102</v>
      </c>
      <c r="B5100">
        <v>119</v>
      </c>
      <c r="C5100" t="str">
        <f t="shared" ref="C5100:C5134" si="2303">"["&amp;G5100&amp;"]"</f>
        <v>[(Jones Lang LaSalle Corporate Appraisal and Advisory Limited ,ORG)]</v>
      </c>
      <c r="D5100" t="s">
        <v>14407</v>
      </c>
      <c r="E5100">
        <f t="shared" si="2281"/>
        <v>60</v>
      </c>
      <c r="F5100" t="s">
        <v>17764</v>
      </c>
      <c r="G5100" t="str">
        <f t="shared" si="2299"/>
        <v>(Jones Lang LaSalle Corporate Appraisal and Advisory Limited ,ORG)</v>
      </c>
    </row>
    <row r="5101" spans="1:11" ht="16.5" customHeight="1" x14ac:dyDescent="0.25">
      <c r="A5101" t="s">
        <v>7376</v>
      </c>
      <c r="B5101">
        <v>119</v>
      </c>
      <c r="C5101" t="str">
        <f t="shared" si="2303"/>
        <v>[(King &amp; Wood Mallesons ,ORG)]</v>
      </c>
      <c r="D5101" t="s">
        <v>15934</v>
      </c>
      <c r="E5101">
        <f t="shared" si="2281"/>
        <v>22</v>
      </c>
      <c r="F5101" t="s">
        <v>18031</v>
      </c>
      <c r="G5101" t="str">
        <f t="shared" si="2299"/>
        <v>(King &amp; Wood Mallesons ,ORG)</v>
      </c>
    </row>
    <row r="5102" spans="1:11" ht="16.5" customHeight="1" x14ac:dyDescent="0.25">
      <c r="A5102" t="s">
        <v>7487</v>
      </c>
      <c r="B5102">
        <v>119</v>
      </c>
      <c r="C5102" t="str">
        <f t="shared" si="2303"/>
        <v>[(Mr. BI Guoyu ,PERSON)]</v>
      </c>
      <c r="D5102" t="s">
        <v>13416</v>
      </c>
      <c r="E5102">
        <f t="shared" si="2281"/>
        <v>13</v>
      </c>
      <c r="F5102" t="s">
        <v>17821</v>
      </c>
      <c r="G5102" t="str">
        <f t="shared" si="2299"/>
        <v>(Mr. BI Guoyu ,PERSON)</v>
      </c>
    </row>
    <row r="5103" spans="1:11" ht="16.5" customHeight="1" x14ac:dyDescent="0.25">
      <c r="A5103" t="s">
        <v>10680</v>
      </c>
      <c r="B5103">
        <v>119</v>
      </c>
      <c r="C5103" t="str">
        <f t="shared" si="2303"/>
        <v>[(Mr. Chen Biming ,PERSON)]</v>
      </c>
      <c r="D5103" t="s">
        <v>13417</v>
      </c>
      <c r="E5103">
        <f t="shared" si="2281"/>
        <v>16</v>
      </c>
      <c r="F5103" t="s">
        <v>11322</v>
      </c>
      <c r="G5103" t="str">
        <f t="shared" si="2299"/>
        <v>(Mr. Chen Biming ,PERSON)</v>
      </c>
    </row>
    <row r="5104" spans="1:11" ht="16.5" customHeight="1" x14ac:dyDescent="0.25">
      <c r="A5104" t="s">
        <v>8998</v>
      </c>
      <c r="B5104">
        <v>119</v>
      </c>
      <c r="C5104" t="str">
        <f t="shared" si="2303"/>
        <v>[(Mr. CHEN Houyi ,PERSON)]</v>
      </c>
      <c r="D5104" t="s">
        <v>13418</v>
      </c>
      <c r="E5104">
        <f t="shared" si="2281"/>
        <v>15</v>
      </c>
      <c r="F5104" t="s">
        <v>17821</v>
      </c>
      <c r="G5104" t="str">
        <f t="shared" si="2299"/>
        <v>(Mr. CHEN Houyi ,PERSON)</v>
      </c>
    </row>
    <row r="5105" spans="1:7" ht="16.5" customHeight="1" x14ac:dyDescent="0.25">
      <c r="A5105" t="s">
        <v>8807</v>
      </c>
      <c r="B5105">
        <v>119</v>
      </c>
      <c r="C5105" t="str">
        <f t="shared" si="2303"/>
        <v>[(Mr. He Zhaodi ,PERSON)]</v>
      </c>
      <c r="D5105" t="s">
        <v>13419</v>
      </c>
      <c r="E5105">
        <f t="shared" si="2281"/>
        <v>14</v>
      </c>
      <c r="F5105" t="s">
        <v>17821</v>
      </c>
      <c r="G5105" t="str">
        <f t="shared" si="2299"/>
        <v>(Mr. He Zhaodi ,PERSON)</v>
      </c>
    </row>
    <row r="5106" spans="1:7" ht="16.5" customHeight="1" x14ac:dyDescent="0.25">
      <c r="A5106" t="s">
        <v>11125</v>
      </c>
      <c r="B5106">
        <v>119</v>
      </c>
      <c r="C5106" t="str">
        <f t="shared" si="2303"/>
        <v>[(Mr. HUI Yung Chris ,PERSON)]</v>
      </c>
      <c r="D5106" t="s">
        <v>13420</v>
      </c>
      <c r="E5106">
        <f t="shared" si="2281"/>
        <v>19</v>
      </c>
      <c r="F5106" t="s">
        <v>17821</v>
      </c>
      <c r="G5106" t="str">
        <f t="shared" si="2299"/>
        <v>(Mr. HUI Yung Chris ,PERSON)</v>
      </c>
    </row>
    <row r="5107" spans="1:7" ht="16.5" customHeight="1" x14ac:dyDescent="0.25">
      <c r="A5107" t="s">
        <v>10838</v>
      </c>
      <c r="B5107">
        <v>119</v>
      </c>
      <c r="C5107" t="str">
        <f t="shared" si="2303"/>
        <v>[(Mr. Jiang Haiyang ,PERSON)]</v>
      </c>
      <c r="D5107" t="s">
        <v>13421</v>
      </c>
      <c r="E5107">
        <f t="shared" si="2281"/>
        <v>18</v>
      </c>
      <c r="F5107" t="s">
        <v>17821</v>
      </c>
      <c r="G5107" t="str">
        <f t="shared" si="2299"/>
        <v>(Mr. Jiang Haiyang ,PERSON)</v>
      </c>
    </row>
    <row r="5108" spans="1:7" ht="16.5" customHeight="1" x14ac:dyDescent="0.25">
      <c r="A5108" t="s">
        <v>8810</v>
      </c>
      <c r="B5108">
        <v>119</v>
      </c>
      <c r="C5108" t="str">
        <f t="shared" si="2303"/>
        <v>[(Mr. Jiang Zidan ,PERSON)]</v>
      </c>
      <c r="D5108" t="s">
        <v>13422</v>
      </c>
      <c r="E5108">
        <f t="shared" si="2281"/>
        <v>16</v>
      </c>
      <c r="F5108" t="s">
        <v>11322</v>
      </c>
      <c r="G5108" t="str">
        <f t="shared" si="2299"/>
        <v>(Mr. Jiang Zidan ,PERSON)</v>
      </c>
    </row>
    <row r="5109" spans="1:7" ht="16.5" customHeight="1" x14ac:dyDescent="0.25">
      <c r="A5109" t="s">
        <v>8191</v>
      </c>
      <c r="B5109">
        <v>119</v>
      </c>
      <c r="C5109" t="str">
        <f t="shared" si="2303"/>
        <v>[(Mr. Lam Chun Hung Stanley ,PERSON)]</v>
      </c>
      <c r="D5109" t="s">
        <v>13423</v>
      </c>
      <c r="E5109">
        <f t="shared" si="2281"/>
        <v>26</v>
      </c>
      <c r="F5109" t="s">
        <v>17782</v>
      </c>
      <c r="G5109" t="str">
        <f t="shared" si="2299"/>
        <v>(Mr. Lam Chun Hung Stanley ,PERSON)</v>
      </c>
    </row>
    <row r="5110" spans="1:7" ht="16.5" customHeight="1" x14ac:dyDescent="0.25">
      <c r="A5110" t="s">
        <v>1760</v>
      </c>
      <c r="B5110">
        <v>119</v>
      </c>
      <c r="C5110" t="str">
        <f t="shared" si="2303"/>
        <v>[(Mr. Li Ming ,PERSON)]</v>
      </c>
      <c r="D5110" t="s">
        <v>13424</v>
      </c>
      <c r="E5110">
        <f t="shared" si="2281"/>
        <v>12</v>
      </c>
      <c r="F5110" t="s">
        <v>17821</v>
      </c>
      <c r="G5110" t="str">
        <f t="shared" si="2299"/>
        <v>(Mr. Li Ming ,PERSON)</v>
      </c>
    </row>
    <row r="5111" spans="1:7" ht="16.5" customHeight="1" x14ac:dyDescent="0.25">
      <c r="A5111" t="s">
        <v>3431</v>
      </c>
      <c r="B5111">
        <v>119</v>
      </c>
      <c r="C5111" t="str">
        <f t="shared" si="2303"/>
        <v>[(Mr. Liu Zhenhuan ,PERSON)]</v>
      </c>
      <c r="D5111" t="s">
        <v>13425</v>
      </c>
      <c r="E5111">
        <f t="shared" si="2281"/>
        <v>17</v>
      </c>
      <c r="F5111" t="s">
        <v>11322</v>
      </c>
      <c r="G5111" t="str">
        <f t="shared" si="2299"/>
        <v>(Mr. Liu Zhenhuan ,PERSON)</v>
      </c>
    </row>
    <row r="5112" spans="1:7" ht="16.5" customHeight="1" x14ac:dyDescent="0.25">
      <c r="A5112" t="s">
        <v>9461</v>
      </c>
      <c r="B5112">
        <v>119</v>
      </c>
      <c r="C5112" t="str">
        <f t="shared" si="2303"/>
        <v>[(Mr. Lo Chiang ,PERSON)]</v>
      </c>
      <c r="D5112" t="s">
        <v>13426</v>
      </c>
      <c r="E5112">
        <f t="shared" si="2281"/>
        <v>14</v>
      </c>
      <c r="F5112" t="s">
        <v>17821</v>
      </c>
      <c r="G5112" t="str">
        <f t="shared" si="2299"/>
        <v>(Mr. Lo Chiang ,PERSON)</v>
      </c>
    </row>
    <row r="5113" spans="1:7" ht="16.5" customHeight="1" x14ac:dyDescent="0.25">
      <c r="A5113" t="s">
        <v>3980</v>
      </c>
      <c r="B5113">
        <v>119</v>
      </c>
      <c r="C5113" t="str">
        <f t="shared" si="2303"/>
        <v>[(Mr. Lung Shei Kei ,PERSON)]</v>
      </c>
      <c r="D5113" t="s">
        <v>11561</v>
      </c>
      <c r="E5113">
        <f t="shared" si="2281"/>
        <v>18</v>
      </c>
      <c r="F5113" t="s">
        <v>17821</v>
      </c>
      <c r="G5113" t="str">
        <f t="shared" si="2299"/>
        <v>(Mr. Lung Shei Kei ,PERSON)</v>
      </c>
    </row>
    <row r="5114" spans="1:7" ht="16.5" customHeight="1" x14ac:dyDescent="0.25">
      <c r="A5114" t="s">
        <v>8572</v>
      </c>
      <c r="B5114">
        <v>119</v>
      </c>
      <c r="C5114" t="str">
        <f t="shared" si="2303"/>
        <v>[(Mr. Poon Lai Yin Michael ,PERSON)]</v>
      </c>
      <c r="D5114" t="s">
        <v>13427</v>
      </c>
      <c r="E5114">
        <f t="shared" si="2281"/>
        <v>25</v>
      </c>
      <c r="F5114" t="s">
        <v>17782</v>
      </c>
      <c r="G5114" t="str">
        <f t="shared" si="2299"/>
        <v>(Mr. Poon Lai Yin Michael ,PERSON)</v>
      </c>
    </row>
    <row r="5115" spans="1:7" ht="16.5" customHeight="1" x14ac:dyDescent="0.25">
      <c r="A5115" t="s">
        <v>11147</v>
      </c>
      <c r="B5115">
        <v>119</v>
      </c>
      <c r="C5115" t="str">
        <f t="shared" si="2303"/>
        <v>[(Mr. SUN Guomao ,PERSON)]</v>
      </c>
      <c r="D5115" t="s">
        <v>13428</v>
      </c>
      <c r="E5115">
        <f t="shared" si="2281"/>
        <v>15</v>
      </c>
      <c r="F5115" t="s">
        <v>17821</v>
      </c>
      <c r="G5115" t="str">
        <f t="shared" si="2299"/>
        <v>(Mr. SUN Guomao ,PERSON)</v>
      </c>
    </row>
    <row r="5116" spans="1:7" ht="16.5" customHeight="1" x14ac:dyDescent="0.25">
      <c r="A5116" t="s">
        <v>6218</v>
      </c>
      <c r="B5116">
        <v>119</v>
      </c>
      <c r="C5116" t="str">
        <f t="shared" si="2303"/>
        <v>[(Mr. Tang Guozhong ,PERSON)]</v>
      </c>
      <c r="D5116" t="s">
        <v>12700</v>
      </c>
      <c r="E5116">
        <f t="shared" si="2281"/>
        <v>18</v>
      </c>
      <c r="F5116" t="s">
        <v>17821</v>
      </c>
      <c r="G5116" t="str">
        <f t="shared" si="2299"/>
        <v>(Mr. Tang Guozhong ,PERSON)</v>
      </c>
    </row>
    <row r="5117" spans="1:7" ht="16.5" customHeight="1" x14ac:dyDescent="0.25">
      <c r="A5117" t="s">
        <v>9883</v>
      </c>
      <c r="B5117">
        <v>119</v>
      </c>
      <c r="C5117" t="str">
        <f t="shared" si="2303"/>
        <v>[(Mr. Wang Yinhu ,PERSON)]</v>
      </c>
      <c r="D5117" t="s">
        <v>13429</v>
      </c>
      <c r="E5117">
        <f t="shared" si="2281"/>
        <v>15</v>
      </c>
      <c r="F5117" t="s">
        <v>17821</v>
      </c>
      <c r="G5117" t="str">
        <f t="shared" si="2299"/>
        <v>(Mr. Wang Yinhu ,PERSON)</v>
      </c>
    </row>
    <row r="5118" spans="1:7" ht="16.5" customHeight="1" x14ac:dyDescent="0.25">
      <c r="A5118" t="s">
        <v>5219</v>
      </c>
      <c r="B5118">
        <v>119</v>
      </c>
      <c r="C5118" t="str">
        <f t="shared" si="2303"/>
        <v>[(Mr. XU Shaochun ,PERSON)]</v>
      </c>
      <c r="D5118" t="s">
        <v>11623</v>
      </c>
      <c r="E5118">
        <f t="shared" si="2281"/>
        <v>16</v>
      </c>
      <c r="F5118" t="s">
        <v>11322</v>
      </c>
      <c r="G5118" t="str">
        <f t="shared" si="2299"/>
        <v>(Mr. XU Shaochun ,PERSON)</v>
      </c>
    </row>
    <row r="5119" spans="1:7" ht="16.5" customHeight="1" x14ac:dyDescent="0.25">
      <c r="A5119" t="s">
        <v>5687</v>
      </c>
      <c r="B5119">
        <v>119</v>
      </c>
      <c r="C5119" t="str">
        <f t="shared" si="2303"/>
        <v>[(Mr. YANG Guang ,PERSON)]</v>
      </c>
      <c r="D5119" t="s">
        <v>13430</v>
      </c>
      <c r="E5119">
        <f t="shared" si="2281"/>
        <v>15</v>
      </c>
      <c r="F5119" t="s">
        <v>17821</v>
      </c>
      <c r="G5119" t="str">
        <f t="shared" si="2299"/>
        <v>(Mr. YANG Guang ,PERSON)</v>
      </c>
    </row>
    <row r="5120" spans="1:7" ht="16.5" customHeight="1" x14ac:dyDescent="0.25">
      <c r="A5120" t="s">
        <v>7579</v>
      </c>
      <c r="B5120">
        <v>119</v>
      </c>
      <c r="C5120" t="str">
        <f t="shared" si="2303"/>
        <v>[(Mr. Yao Min ,PERSON)]</v>
      </c>
      <c r="D5120" t="s">
        <v>13431</v>
      </c>
      <c r="E5120">
        <f t="shared" si="2281"/>
        <v>12</v>
      </c>
      <c r="F5120" t="s">
        <v>17821</v>
      </c>
      <c r="G5120" t="str">
        <f t="shared" si="2299"/>
        <v>(Mr. Yao Min ,PERSON)</v>
      </c>
    </row>
    <row r="5121" spans="1:11" ht="16.5" customHeight="1" x14ac:dyDescent="0.25">
      <c r="A5121" t="s">
        <v>3184</v>
      </c>
      <c r="B5121">
        <v>119</v>
      </c>
      <c r="C5121" t="str">
        <f t="shared" si="2303"/>
        <v>[(Mr. YIN Qiang ,PERSON)]</v>
      </c>
      <c r="D5121" t="s">
        <v>13432</v>
      </c>
      <c r="E5121">
        <f t="shared" si="2281"/>
        <v>14</v>
      </c>
      <c r="F5121" t="s">
        <v>17821</v>
      </c>
      <c r="G5121" t="str">
        <f t="shared" si="2299"/>
        <v>(Mr. YIN Qiang ,PERSON)</v>
      </c>
    </row>
    <row r="5122" spans="1:11" ht="16.5" customHeight="1" x14ac:dyDescent="0.25">
      <c r="A5122" t="s">
        <v>361</v>
      </c>
      <c r="B5122">
        <v>119</v>
      </c>
      <c r="C5122" t="str">
        <f t="shared" si="2303"/>
        <v>[(Mr. Yu Weijun ,PERSON)]</v>
      </c>
      <c r="D5122" t="s">
        <v>13021</v>
      </c>
      <c r="E5122">
        <f t="shared" si="2281"/>
        <v>14</v>
      </c>
      <c r="F5122" t="s">
        <v>17821</v>
      </c>
      <c r="G5122" t="str">
        <f t="shared" si="2299"/>
        <v>(Mr. Yu Weijun ,PERSON)</v>
      </c>
    </row>
    <row r="5123" spans="1:11" ht="16.5" customHeight="1" x14ac:dyDescent="0.25">
      <c r="A5123" t="s">
        <v>8314</v>
      </c>
      <c r="B5123">
        <v>119</v>
      </c>
      <c r="C5123" t="str">
        <f t="shared" si="2303"/>
        <v>[(Mr. Zhang Hailin ,PERSON)]</v>
      </c>
      <c r="D5123" t="s">
        <v>13433</v>
      </c>
      <c r="E5123">
        <f t="shared" ref="E5123:E5186" si="2304">LEN(D5123)</f>
        <v>17</v>
      </c>
      <c r="F5123" t="s">
        <v>11322</v>
      </c>
      <c r="G5123" t="str">
        <f t="shared" si="2299"/>
        <v>(Mr. Zhang Hailin ,PERSON)</v>
      </c>
    </row>
    <row r="5124" spans="1:11" ht="16.5" customHeight="1" x14ac:dyDescent="0.25">
      <c r="A5124" t="s">
        <v>7007</v>
      </c>
      <c r="B5124">
        <v>119</v>
      </c>
      <c r="C5124" t="str">
        <f t="shared" si="2303"/>
        <v>[(Mr. Zhong Dezhu ,PERSON)]</v>
      </c>
      <c r="D5124" t="s">
        <v>13380</v>
      </c>
      <c r="E5124">
        <f t="shared" si="2304"/>
        <v>16</v>
      </c>
      <c r="F5124" t="s">
        <v>11322</v>
      </c>
      <c r="G5124" t="str">
        <f t="shared" si="2299"/>
        <v>(Mr. Zhong Dezhu ,PERSON)</v>
      </c>
    </row>
    <row r="5125" spans="1:11" ht="16.5" customHeight="1" x14ac:dyDescent="0.25">
      <c r="A5125" t="s">
        <v>4823</v>
      </c>
      <c r="B5125">
        <v>119</v>
      </c>
      <c r="C5125" t="str">
        <f t="shared" si="2303"/>
        <v>[(Mr. Zhou Kai ,PERSON)]</v>
      </c>
      <c r="D5125" t="s">
        <v>13434</v>
      </c>
      <c r="E5125">
        <f t="shared" si="2304"/>
        <v>13</v>
      </c>
      <c r="F5125" t="s">
        <v>17821</v>
      </c>
      <c r="G5125" t="str">
        <f t="shared" si="2299"/>
        <v>(Mr. Zhou Kai ,PERSON)</v>
      </c>
    </row>
    <row r="5126" spans="1:11" ht="16.5" customHeight="1" x14ac:dyDescent="0.25">
      <c r="A5126" t="s">
        <v>5114</v>
      </c>
      <c r="B5126">
        <v>119</v>
      </c>
      <c r="C5126" t="str">
        <f t="shared" si="2303"/>
        <v>[(Ms. Chen Weijie ,PERSON)]</v>
      </c>
      <c r="D5126" t="s">
        <v>13435</v>
      </c>
      <c r="E5126">
        <f t="shared" si="2304"/>
        <v>16</v>
      </c>
      <c r="F5126" t="s">
        <v>17931</v>
      </c>
      <c r="G5126" t="str">
        <f t="shared" si="2299"/>
        <v>(Ms. Chen Weijie ,PERSON)</v>
      </c>
    </row>
    <row r="5127" spans="1:11" ht="16.5" customHeight="1" x14ac:dyDescent="0.25">
      <c r="A5127" t="s">
        <v>7465</v>
      </c>
      <c r="B5127">
        <v>119</v>
      </c>
      <c r="C5127" t="str">
        <f t="shared" si="2303"/>
        <v>[(Ms. Fan Tammy ,PERSON)]</v>
      </c>
      <c r="D5127" t="s">
        <v>14139</v>
      </c>
      <c r="E5127">
        <f t="shared" si="2304"/>
        <v>14</v>
      </c>
      <c r="F5127" t="s">
        <v>17821</v>
      </c>
      <c r="G5127" t="str">
        <f t="shared" si="2299"/>
        <v>(Ms. Fan Tammy ,PERSON)</v>
      </c>
    </row>
    <row r="5128" spans="1:11" ht="16.5" customHeight="1" x14ac:dyDescent="0.25">
      <c r="A5128" t="s">
        <v>2803</v>
      </c>
      <c r="B5128">
        <v>119</v>
      </c>
      <c r="C5128" t="str">
        <f t="shared" si="2303"/>
        <v>[(Ms. Gu Jianlu ,PERSON)]</v>
      </c>
      <c r="D5128" t="s">
        <v>13436</v>
      </c>
      <c r="E5128">
        <f t="shared" si="2304"/>
        <v>14</v>
      </c>
      <c r="F5128" t="s">
        <v>17821</v>
      </c>
      <c r="G5128" t="str">
        <f t="shared" si="2299"/>
        <v>(Ms. Gu Jianlu ,PERSON)</v>
      </c>
    </row>
    <row r="5129" spans="1:11" ht="16.5" customHeight="1" x14ac:dyDescent="0.25">
      <c r="A5129" t="s">
        <v>8442</v>
      </c>
      <c r="B5129">
        <v>119</v>
      </c>
      <c r="C5129" t="str">
        <f t="shared" si="2303"/>
        <v>[(Ms. LYU Fang ,PERSON)]</v>
      </c>
      <c r="D5129" t="s">
        <v>13437</v>
      </c>
      <c r="E5129">
        <f t="shared" si="2304"/>
        <v>13</v>
      </c>
      <c r="F5129" t="s">
        <v>17821</v>
      </c>
      <c r="G5129" t="str">
        <f t="shared" si="2299"/>
        <v>(Ms. LYU Fang ,PERSON)</v>
      </c>
    </row>
    <row r="5130" spans="1:11" ht="16.5" customHeight="1" x14ac:dyDescent="0.25">
      <c r="A5130" t="s">
        <v>2798</v>
      </c>
      <c r="B5130">
        <v>119</v>
      </c>
      <c r="C5130" t="str">
        <f t="shared" si="2303"/>
        <v>[(Ms. Sun Hongyan ,PERSON)]</v>
      </c>
      <c r="D5130" t="s">
        <v>13438</v>
      </c>
      <c r="E5130">
        <f t="shared" si="2304"/>
        <v>16</v>
      </c>
      <c r="F5130" t="s">
        <v>17821</v>
      </c>
      <c r="G5130" t="str">
        <f t="shared" si="2299"/>
        <v>(Ms. Sun Hongyan ,PERSON)</v>
      </c>
    </row>
    <row r="5131" spans="1:11" ht="16.5" customHeight="1" x14ac:dyDescent="0.25">
      <c r="A5131" t="s">
        <v>9198</v>
      </c>
      <c r="B5131">
        <v>119</v>
      </c>
      <c r="C5131" t="str">
        <f t="shared" si="2303"/>
        <v>[(Ms. Wen Yi ,PERSON)]</v>
      </c>
      <c r="D5131" t="s">
        <v>13439</v>
      </c>
      <c r="E5131">
        <f t="shared" si="2304"/>
        <v>11</v>
      </c>
      <c r="F5131" t="s">
        <v>17821</v>
      </c>
      <c r="G5131" t="str">
        <f t="shared" si="2299"/>
        <v>(Ms. Wen Yi ,PERSON)</v>
      </c>
    </row>
    <row r="5132" spans="1:11" ht="16.5" customHeight="1" x14ac:dyDescent="0.25">
      <c r="A5132" t="s">
        <v>9585</v>
      </c>
      <c r="B5132">
        <v>119</v>
      </c>
      <c r="C5132" t="str">
        <f t="shared" si="2303"/>
        <v>[(Ms. Zhao Weiwei ,PERSON)]</v>
      </c>
      <c r="D5132" t="s">
        <v>13440</v>
      </c>
      <c r="E5132">
        <f t="shared" si="2304"/>
        <v>16</v>
      </c>
      <c r="F5132" t="s">
        <v>17821</v>
      </c>
      <c r="G5132" t="str">
        <f t="shared" si="2299"/>
        <v>(Ms. Zhao Weiwei ,PERSON)</v>
      </c>
    </row>
    <row r="5133" spans="1:11" ht="16.5" customHeight="1" x14ac:dyDescent="0.25">
      <c r="A5133" t="s">
        <v>2086</v>
      </c>
      <c r="B5133">
        <v>119</v>
      </c>
      <c r="C5133" t="str">
        <f t="shared" si="2303"/>
        <v>[(Ong Ciu Hwa ,PERSON)]</v>
      </c>
      <c r="D5133" t="s">
        <v>13441</v>
      </c>
      <c r="E5133">
        <f t="shared" si="2304"/>
        <v>12</v>
      </c>
      <c r="F5133" t="s">
        <v>17821</v>
      </c>
      <c r="G5133" t="str">
        <f t="shared" si="2299"/>
        <v>(Ong Ciu Hwa ,PERSON)</v>
      </c>
    </row>
    <row r="5134" spans="1:11" ht="16.5" customHeight="1" x14ac:dyDescent="0.25">
      <c r="A5134" t="s">
        <v>9770</v>
      </c>
      <c r="B5134">
        <v>119</v>
      </c>
      <c r="C5134" t="str">
        <f t="shared" si="2303"/>
        <v>[(PricewaterhouseCoopers ,ORG)]</v>
      </c>
      <c r="D5134" t="s">
        <v>14787</v>
      </c>
      <c r="E5134">
        <f t="shared" si="2304"/>
        <v>23</v>
      </c>
      <c r="F5134" t="s">
        <v>17958</v>
      </c>
      <c r="G5134" t="str">
        <f t="shared" si="2299"/>
        <v>(PricewaterhouseCoopers ,ORG)</v>
      </c>
    </row>
    <row r="5135" spans="1:11" ht="16.5" customHeight="1" x14ac:dyDescent="0.25">
      <c r="A5135" t="s">
        <v>9347</v>
      </c>
      <c r="B5135">
        <v>119</v>
      </c>
      <c r="C5135" t="str">
        <f t="shared" ref="C5135:C5136" si="2305">"["&amp;G5135&amp;K5135&amp;"]"</f>
        <v>[(Property Valuer,TITLE)( Greater China Appraisal Limited ,ORG)]</v>
      </c>
      <c r="D5135" t="s">
        <v>14601</v>
      </c>
      <c r="E5135">
        <f t="shared" si="2304"/>
        <v>15</v>
      </c>
      <c r="F5135" t="s">
        <v>11314</v>
      </c>
      <c r="G5135" t="str">
        <f t="shared" si="2299"/>
        <v>(Property Valuer,TITLE)</v>
      </c>
      <c r="H5135" t="s">
        <v>17576</v>
      </c>
      <c r="I5135">
        <f t="shared" ref="I5135:I5136" si="2306">LEN(H5135)</f>
        <v>33</v>
      </c>
      <c r="J5135" t="s">
        <v>17891</v>
      </c>
      <c r="K5135" t="str">
        <f t="shared" ref="K5135:K5136" si="2307">"("&amp;H5135&amp;","&amp;J5135&amp;")"</f>
        <v>( Greater China Appraisal Limited ,ORG)</v>
      </c>
    </row>
    <row r="5136" spans="1:11" ht="16.5" customHeight="1" x14ac:dyDescent="0.25">
      <c r="A5136" t="s">
        <v>2559</v>
      </c>
      <c r="B5136">
        <v>119</v>
      </c>
      <c r="C5136" t="str">
        <f t="shared" si="2305"/>
        <v>[(Receiving Bank,TITLE)( Industrial and Commercial Bank of China (Asia) Limited,ORG)]</v>
      </c>
      <c r="D5136" t="s">
        <v>11779</v>
      </c>
      <c r="E5136">
        <f t="shared" si="2304"/>
        <v>14</v>
      </c>
      <c r="F5136" t="s">
        <v>17888</v>
      </c>
      <c r="G5136" t="str">
        <f t="shared" si="2299"/>
        <v>(Receiving Bank,TITLE)</v>
      </c>
      <c r="H5136" t="s">
        <v>16310</v>
      </c>
      <c r="I5136">
        <f t="shared" si="2306"/>
        <v>55</v>
      </c>
      <c r="J5136" t="s">
        <v>17887</v>
      </c>
      <c r="K5136" t="str">
        <f t="shared" si="2307"/>
        <v>( Industrial and Commercial Bank of China (Asia) Limited,ORG)</v>
      </c>
    </row>
    <row r="5137" spans="1:11" ht="16.5" customHeight="1" x14ac:dyDescent="0.25">
      <c r="A5137" t="s">
        <v>3176</v>
      </c>
      <c r="B5137">
        <v>119</v>
      </c>
    </row>
    <row r="5138" spans="1:11" ht="16.5" customHeight="1" x14ac:dyDescent="0.25">
      <c r="A5138" t="s">
        <v>3906</v>
      </c>
      <c r="B5138">
        <v>119</v>
      </c>
    </row>
    <row r="5139" spans="1:11" ht="16.5" customHeight="1" x14ac:dyDescent="0.25">
      <c r="A5139" t="s">
        <v>5144</v>
      </c>
      <c r="B5139">
        <v>119</v>
      </c>
    </row>
    <row r="5140" spans="1:11" ht="16.5" customHeight="1" x14ac:dyDescent="0.25">
      <c r="A5140" t="s">
        <v>7687</v>
      </c>
      <c r="B5140">
        <v>119</v>
      </c>
      <c r="C5140" t="str">
        <f t="shared" ref="C5140:C5141" si="2308">"["&amp;G5140&amp;"]"</f>
        <v>[(Ruilin Song ,PERSON)]</v>
      </c>
      <c r="D5140" t="s">
        <v>12860</v>
      </c>
      <c r="E5140">
        <f t="shared" si="2304"/>
        <v>12</v>
      </c>
      <c r="F5140" t="s">
        <v>17821</v>
      </c>
      <c r="G5140" t="str">
        <f t="shared" ref="G5140:G5150" si="2309">"("&amp;D5140&amp;","&amp;F5140&amp;")"</f>
        <v>(Ruilin Song ,PERSON)</v>
      </c>
    </row>
    <row r="5141" spans="1:11" ht="16.5" customHeight="1" x14ac:dyDescent="0.25">
      <c r="A5141" t="s">
        <v>3059</v>
      </c>
      <c r="B5141">
        <v>119</v>
      </c>
      <c r="C5141" t="str">
        <f t="shared" si="2308"/>
        <v>[(Shu Wa Tung, Laurence ,PERSON)]</v>
      </c>
      <c r="D5141" t="s">
        <v>13442</v>
      </c>
      <c r="E5141">
        <f t="shared" si="2304"/>
        <v>22</v>
      </c>
      <c r="F5141" t="s">
        <v>17821</v>
      </c>
      <c r="G5141" t="str">
        <f t="shared" si="2309"/>
        <v>(Shu Wa Tung, Laurence ,PERSON)</v>
      </c>
    </row>
    <row r="5142" spans="1:11" ht="16.5" customHeight="1" x14ac:dyDescent="0.25">
      <c r="A5142" t="s">
        <v>3006</v>
      </c>
      <c r="B5142">
        <v>119</v>
      </c>
      <c r="C5142" t="str">
        <f>"["&amp;G5142&amp;K5142&amp;"]"</f>
        <v>[(Sole Sponsor,TITLE)(CLSA Capital Markets Limited ,ORG)]</v>
      </c>
      <c r="D5142" t="s">
        <v>71</v>
      </c>
      <c r="E5142">
        <f t="shared" si="2304"/>
        <v>12</v>
      </c>
      <c r="F5142" t="s">
        <v>11314</v>
      </c>
      <c r="G5142" t="str">
        <f t="shared" si="2309"/>
        <v>(Sole Sponsor,TITLE)</v>
      </c>
      <c r="H5142" t="s">
        <v>16573</v>
      </c>
      <c r="I5142">
        <f t="shared" ref="I5142" si="2310">LEN(H5142)</f>
        <v>29</v>
      </c>
      <c r="J5142" t="s">
        <v>17891</v>
      </c>
      <c r="K5142" t="str">
        <f>"("&amp;H5142&amp;","&amp;J5142&amp;")"</f>
        <v>(CLSA Capital Markets Limited ,ORG)</v>
      </c>
    </row>
    <row r="5143" spans="1:11" ht="16.5" customHeight="1" x14ac:dyDescent="0.25">
      <c r="A5143" t="s">
        <v>6535</v>
      </c>
      <c r="B5143">
        <v>119</v>
      </c>
      <c r="C5143" t="str">
        <f t="shared" ref="C5143:C5145" si="2311">"["&amp;G5143&amp;"]"</f>
        <v>[(Sun International Securities Limited ,ORG)]</v>
      </c>
      <c r="D5143" t="s">
        <v>14788</v>
      </c>
      <c r="E5143">
        <f t="shared" si="2304"/>
        <v>37</v>
      </c>
      <c r="F5143" t="s">
        <v>17756</v>
      </c>
      <c r="G5143" t="str">
        <f t="shared" si="2309"/>
        <v>(Sun International Securities Limited ,ORG)</v>
      </c>
    </row>
    <row r="5144" spans="1:11" ht="16.5" customHeight="1" x14ac:dyDescent="0.25">
      <c r="A5144" t="s">
        <v>9810</v>
      </c>
      <c r="B5144">
        <v>119</v>
      </c>
      <c r="C5144" t="str">
        <f t="shared" si="2311"/>
        <v>[(Tan Zheng ,PERSON)]</v>
      </c>
      <c r="D5144" t="s">
        <v>13443</v>
      </c>
      <c r="E5144">
        <f t="shared" si="2304"/>
        <v>10</v>
      </c>
      <c r="F5144" t="s">
        <v>18051</v>
      </c>
      <c r="G5144" t="str">
        <f t="shared" si="2309"/>
        <v>(Tan Zheng ,PERSON)</v>
      </c>
    </row>
    <row r="5145" spans="1:11" ht="16.5" customHeight="1" x14ac:dyDescent="0.25">
      <c r="A5145" t="s">
        <v>16019</v>
      </c>
      <c r="B5145">
        <v>119</v>
      </c>
      <c r="C5145" t="str">
        <f t="shared" si="2311"/>
        <v>[(Travers Thorp Alberga,ORG)]</v>
      </c>
      <c r="D5145" t="s">
        <v>6562</v>
      </c>
      <c r="E5145">
        <f t="shared" si="2304"/>
        <v>21</v>
      </c>
      <c r="F5145" t="s">
        <v>17887</v>
      </c>
      <c r="G5145" t="str">
        <f t="shared" si="2309"/>
        <v>(Travers Thorp Alberga,ORG)</v>
      </c>
    </row>
    <row r="5146" spans="1:11" ht="16.5" customHeight="1" x14ac:dyDescent="0.25">
      <c r="A5146" t="s">
        <v>15515</v>
      </c>
      <c r="B5146">
        <v>119</v>
      </c>
      <c r="C5146" t="str">
        <f>"["&amp;G5146&amp;K5146&amp;"]"</f>
        <v>[(Trustee,TITLE)( DB Trustees (Hong Kong) Limited,ORG)]</v>
      </c>
      <c r="D5146" t="s">
        <v>15516</v>
      </c>
      <c r="E5146">
        <f t="shared" si="2304"/>
        <v>7</v>
      </c>
      <c r="F5146" t="s">
        <v>11314</v>
      </c>
      <c r="G5146" t="str">
        <f t="shared" si="2309"/>
        <v>(Trustee,TITLE)</v>
      </c>
      <c r="H5146" t="s">
        <v>15517</v>
      </c>
      <c r="I5146">
        <f t="shared" ref="I5146" si="2312">LEN(H5146)</f>
        <v>32</v>
      </c>
      <c r="J5146" t="s">
        <v>17891</v>
      </c>
      <c r="K5146" t="str">
        <f>"("&amp;H5146&amp;","&amp;J5146&amp;")"</f>
        <v>( DB Trustees (Hong Kong) Limited,ORG)</v>
      </c>
    </row>
    <row r="5147" spans="1:11" ht="16.5" customHeight="1" x14ac:dyDescent="0.25">
      <c r="A5147" t="s">
        <v>481</v>
      </c>
      <c r="B5147">
        <v>119</v>
      </c>
      <c r="C5147" t="str">
        <f t="shared" ref="C5147:C5150" si="2313">"["&amp;G5147&amp;"]"</f>
        <v>[(Vision Finance International Company Limited ,ORG)]</v>
      </c>
      <c r="D5147" t="s">
        <v>14789</v>
      </c>
      <c r="E5147">
        <f t="shared" si="2304"/>
        <v>45</v>
      </c>
      <c r="F5147" t="s">
        <v>17756</v>
      </c>
      <c r="G5147" t="str">
        <f t="shared" si="2309"/>
        <v>(Vision Finance International Company Limited ,ORG)</v>
      </c>
    </row>
    <row r="5148" spans="1:11" ht="16.5" customHeight="1" x14ac:dyDescent="0.25">
      <c r="A5148" t="s">
        <v>1527</v>
      </c>
      <c r="B5148">
        <v>119</v>
      </c>
      <c r="C5148" t="str">
        <f t="shared" si="2313"/>
        <v>[(Wang Yunfu ,PERSON)]</v>
      </c>
      <c r="D5148" t="s">
        <v>13444</v>
      </c>
      <c r="E5148">
        <f t="shared" si="2304"/>
        <v>11</v>
      </c>
      <c r="F5148" t="s">
        <v>11322</v>
      </c>
      <c r="G5148" t="str">
        <f t="shared" si="2309"/>
        <v>(Wang Yunfu ,PERSON)</v>
      </c>
    </row>
    <row r="5149" spans="1:11" ht="16.5" customHeight="1" x14ac:dyDescent="0.25">
      <c r="A5149" t="s">
        <v>8376</v>
      </c>
      <c r="B5149">
        <v>119</v>
      </c>
      <c r="C5149" t="str">
        <f t="shared" si="2313"/>
        <v>[(Wu Chengze ,PERSON)]</v>
      </c>
      <c r="D5149" t="s">
        <v>13445</v>
      </c>
      <c r="E5149">
        <f t="shared" si="2304"/>
        <v>11</v>
      </c>
      <c r="F5149" t="s">
        <v>11322</v>
      </c>
      <c r="G5149" t="str">
        <f t="shared" si="2309"/>
        <v>(Wu Chengze ,PERSON)</v>
      </c>
    </row>
    <row r="5150" spans="1:11" ht="16.5" customHeight="1" x14ac:dyDescent="0.25">
      <c r="A5150" t="s">
        <v>7554</v>
      </c>
      <c r="B5150">
        <v>119</v>
      </c>
      <c r="C5150" t="str">
        <f t="shared" si="2313"/>
        <v>[(Xu Qingshan ,PERSON)]</v>
      </c>
      <c r="D5150" t="s">
        <v>13446</v>
      </c>
      <c r="E5150">
        <f t="shared" si="2304"/>
        <v>12</v>
      </c>
      <c r="F5150" t="s">
        <v>17821</v>
      </c>
      <c r="G5150" t="str">
        <f t="shared" si="2309"/>
        <v>(Xu Qingshan ,PERSON)</v>
      </c>
    </row>
    <row r="5151" spans="1:11" ht="16.5" customHeight="1" x14ac:dyDescent="0.25">
      <c r="A5151" t="s">
        <v>9705</v>
      </c>
      <c r="B5151">
        <v>120</v>
      </c>
    </row>
    <row r="5152" spans="1:11" ht="16.5" customHeight="1" x14ac:dyDescent="0.25">
      <c r="A5152" t="s">
        <v>10377</v>
      </c>
      <c r="B5152">
        <v>120</v>
      </c>
      <c r="C5152" t="str">
        <f t="shared" ref="C5152:C5161" si="2314">"["&amp;G5152&amp;"]"</f>
        <v>[(AllBright Law Offices ,ORG)]</v>
      </c>
      <c r="D5152" t="s">
        <v>13714</v>
      </c>
      <c r="E5152">
        <f t="shared" si="2304"/>
        <v>22</v>
      </c>
      <c r="F5152" t="s">
        <v>18024</v>
      </c>
      <c r="G5152" t="str">
        <f t="shared" ref="G5152:G5208" si="2315">"("&amp;D5152&amp;","&amp;F5152&amp;")"</f>
        <v>(AllBright Law Offices ,ORG)</v>
      </c>
    </row>
    <row r="5153" spans="1:11" ht="16.5" customHeight="1" x14ac:dyDescent="0.25">
      <c r="A5153" t="s">
        <v>7049</v>
      </c>
      <c r="B5153">
        <v>120</v>
      </c>
      <c r="C5153" t="str">
        <f t="shared" si="2314"/>
        <v>[( Conyers Dill &amp; Pearman,ORG)]</v>
      </c>
      <c r="D5153" t="s">
        <v>17178</v>
      </c>
      <c r="E5153">
        <f t="shared" si="2304"/>
        <v>23</v>
      </c>
      <c r="F5153" t="s">
        <v>17887</v>
      </c>
      <c r="G5153" t="str">
        <f t="shared" si="2315"/>
        <v>( Conyers Dill &amp; Pearman,ORG)</v>
      </c>
    </row>
    <row r="5154" spans="1:11" ht="16.5" customHeight="1" x14ac:dyDescent="0.25">
      <c r="A5154" t="s">
        <v>3040</v>
      </c>
      <c r="B5154">
        <v>120</v>
      </c>
      <c r="C5154" t="str">
        <f t="shared" si="2314"/>
        <v>[( Benny Pang &amp; Co ,ORG)]</v>
      </c>
      <c r="D5154" t="s">
        <v>17124</v>
      </c>
      <c r="E5154">
        <f t="shared" si="2304"/>
        <v>17</v>
      </c>
      <c r="F5154" t="s">
        <v>11321</v>
      </c>
      <c r="G5154" t="str">
        <f t="shared" si="2315"/>
        <v>( Benny Pang &amp; Co ,ORG)</v>
      </c>
    </row>
    <row r="5155" spans="1:11" ht="16.5" customHeight="1" x14ac:dyDescent="0.25">
      <c r="A5155" t="s">
        <v>2157</v>
      </c>
      <c r="B5155">
        <v>120</v>
      </c>
      <c r="C5155" t="str">
        <f t="shared" si="2314"/>
        <v>[( Maples and Calder (Hong Kong) LLP ,ORG)]</v>
      </c>
      <c r="D5155" t="s">
        <v>17086</v>
      </c>
      <c r="E5155">
        <f t="shared" si="2304"/>
        <v>35</v>
      </c>
      <c r="F5155" t="s">
        <v>17756</v>
      </c>
      <c r="G5155" t="str">
        <f t="shared" si="2315"/>
        <v>( Maples and Calder (Hong Kong) LLP ,ORG)</v>
      </c>
    </row>
    <row r="5156" spans="1:11" ht="16.5" customHeight="1" x14ac:dyDescent="0.25">
      <c r="A5156" t="s">
        <v>4170</v>
      </c>
      <c r="B5156">
        <v>120</v>
      </c>
      <c r="C5156" t="str">
        <f t="shared" si="2314"/>
        <v>[(BNP Paribas Securities (Asia) Limited,ORG)]</v>
      </c>
      <c r="D5156" t="s">
        <v>7696</v>
      </c>
      <c r="E5156">
        <f t="shared" si="2304"/>
        <v>37</v>
      </c>
      <c r="F5156" t="s">
        <v>17756</v>
      </c>
      <c r="G5156" t="str">
        <f t="shared" si="2315"/>
        <v>(BNP Paribas Securities (Asia) Limited,ORG)</v>
      </c>
    </row>
    <row r="5157" spans="1:11" ht="16.5" customHeight="1" x14ac:dyDescent="0.25">
      <c r="A5157" t="s">
        <v>7884</v>
      </c>
      <c r="B5157">
        <v>120</v>
      </c>
      <c r="C5157" t="str">
        <f t="shared" si="2314"/>
        <v>[(CAI Haijing ,PERSON)]</v>
      </c>
      <c r="D5157" t="s">
        <v>13447</v>
      </c>
      <c r="E5157">
        <f t="shared" si="2304"/>
        <v>12</v>
      </c>
      <c r="F5157" t="s">
        <v>17821</v>
      </c>
      <c r="G5157" t="str">
        <f t="shared" si="2315"/>
        <v>(CAI Haijing ,PERSON)</v>
      </c>
    </row>
    <row r="5158" spans="1:11" ht="16.5" customHeight="1" x14ac:dyDescent="0.25">
      <c r="A5158" t="s">
        <v>2297</v>
      </c>
      <c r="B5158">
        <v>120</v>
      </c>
      <c r="C5158" t="str">
        <f t="shared" si="2314"/>
        <v>[(CHAN Hon Ki ,PERSON)]</v>
      </c>
      <c r="D5158" t="s">
        <v>13448</v>
      </c>
      <c r="E5158">
        <f t="shared" si="2304"/>
        <v>12</v>
      </c>
      <c r="F5158" t="s">
        <v>17821</v>
      </c>
      <c r="G5158" t="str">
        <f t="shared" si="2315"/>
        <v>(CHAN Hon Ki ,PERSON)</v>
      </c>
    </row>
    <row r="5159" spans="1:11" ht="16.5" customHeight="1" x14ac:dyDescent="0.25">
      <c r="A5159" t="s">
        <v>7142</v>
      </c>
      <c r="B5159">
        <v>120</v>
      </c>
      <c r="C5159" t="str">
        <f t="shared" si="2314"/>
        <v>[(China Investment Securities International Brokerage Limited ,ORG)]</v>
      </c>
      <c r="D5159" t="s">
        <v>13909</v>
      </c>
      <c r="E5159">
        <f t="shared" si="2304"/>
        <v>60</v>
      </c>
      <c r="F5159" t="s">
        <v>17764</v>
      </c>
      <c r="G5159" t="str">
        <f t="shared" si="2315"/>
        <v>(China Investment Securities International Brokerage Limited ,ORG)</v>
      </c>
    </row>
    <row r="5160" spans="1:11" ht="16.5" customHeight="1" x14ac:dyDescent="0.25">
      <c r="A5160" t="s">
        <v>10720</v>
      </c>
      <c r="B5160">
        <v>120</v>
      </c>
      <c r="C5160" t="str">
        <f t="shared" si="2314"/>
        <v>[(China On Global Capital Group Limited ,ORG)]</v>
      </c>
      <c r="D5160" t="s">
        <v>14790</v>
      </c>
      <c r="E5160">
        <f t="shared" si="2304"/>
        <v>38</v>
      </c>
      <c r="F5160" t="s">
        <v>17756</v>
      </c>
      <c r="G5160" t="str">
        <f t="shared" si="2315"/>
        <v>(China On Global Capital Group Limited ,ORG)</v>
      </c>
    </row>
    <row r="5161" spans="1:11" ht="16.5" customHeight="1" x14ac:dyDescent="0.25">
      <c r="A5161" t="s">
        <v>15659</v>
      </c>
      <c r="B5161">
        <v>120</v>
      </c>
      <c r="C5161" t="str">
        <f t="shared" si="2314"/>
        <v>[(Chong Man Hung Jeffrey,PERSON)]</v>
      </c>
      <c r="D5161" t="s">
        <v>15660</v>
      </c>
      <c r="E5161">
        <f t="shared" si="2304"/>
        <v>22</v>
      </c>
      <c r="F5161" t="s">
        <v>17821</v>
      </c>
      <c r="G5161" t="str">
        <f t="shared" si="2315"/>
        <v>(Chong Man Hung Jeffrey,PERSON)</v>
      </c>
    </row>
    <row r="5162" spans="1:11" ht="16.5" customHeight="1" x14ac:dyDescent="0.25">
      <c r="A5162" t="s">
        <v>1593</v>
      </c>
      <c r="B5162">
        <v>120</v>
      </c>
      <c r="C5162" t="str">
        <f>"["&amp;G5162&amp;K5162&amp;"]"</f>
        <v>[(Compliance Adviser,TITLE)( Innovax Capital Limited,ORG)]</v>
      </c>
      <c r="D5162" t="s">
        <v>14786</v>
      </c>
      <c r="E5162">
        <f t="shared" si="2304"/>
        <v>18</v>
      </c>
      <c r="F5162" t="s">
        <v>17892</v>
      </c>
      <c r="G5162" t="str">
        <f t="shared" si="2315"/>
        <v>(Compliance Adviser,TITLE)</v>
      </c>
      <c r="H5162" t="s">
        <v>16423</v>
      </c>
      <c r="I5162">
        <f t="shared" ref="I5162" si="2316">LEN(H5162)</f>
        <v>24</v>
      </c>
      <c r="J5162" t="s">
        <v>17891</v>
      </c>
      <c r="K5162" t="str">
        <f>"("&amp;H5162&amp;","&amp;J5162&amp;")"</f>
        <v>( Innovax Capital Limited,ORG)</v>
      </c>
    </row>
    <row r="5163" spans="1:11" ht="16.5" customHeight="1" x14ac:dyDescent="0.25">
      <c r="A5163" t="s">
        <v>5598</v>
      </c>
      <c r="B5163">
        <v>120</v>
      </c>
      <c r="C5163" t="str">
        <f t="shared" ref="C5163:C5171" si="2317">"["&amp;G5163&amp;"]"</f>
        <v>[(Conyers Trust Company (Cayman) Limited,ORG)]</v>
      </c>
      <c r="D5163" t="s">
        <v>15281</v>
      </c>
      <c r="E5163">
        <f t="shared" si="2304"/>
        <v>38</v>
      </c>
      <c r="F5163" t="s">
        <v>17756</v>
      </c>
      <c r="G5163" t="str">
        <f t="shared" si="2315"/>
        <v>(Conyers Trust Company (Cayman) Limited,ORG)</v>
      </c>
    </row>
    <row r="5164" spans="1:11" ht="16.5" customHeight="1" x14ac:dyDescent="0.25">
      <c r="A5164" t="s">
        <v>1995</v>
      </c>
      <c r="B5164">
        <v>120</v>
      </c>
      <c r="C5164" t="str">
        <f t="shared" si="2317"/>
        <v>[(Conyers Trust Company (Cayman) Limited,ORG)]</v>
      </c>
      <c r="D5164" t="s">
        <v>15281</v>
      </c>
      <c r="E5164">
        <f t="shared" si="2304"/>
        <v>38</v>
      </c>
      <c r="F5164" t="s">
        <v>17756</v>
      </c>
      <c r="G5164" t="str">
        <f t="shared" si="2315"/>
        <v>(Conyers Trust Company (Cayman) Limited,ORG)</v>
      </c>
    </row>
    <row r="5165" spans="1:11" ht="16.5" customHeight="1" x14ac:dyDescent="0.25">
      <c r="A5165" t="s">
        <v>1978</v>
      </c>
      <c r="B5165">
        <v>120</v>
      </c>
      <c r="C5165" t="str">
        <f t="shared" si="2317"/>
        <v>[(Dr Jingsong Wang,PERSON)]</v>
      </c>
      <c r="D5165" t="s">
        <v>16000</v>
      </c>
      <c r="E5165">
        <f t="shared" si="2304"/>
        <v>16</v>
      </c>
      <c r="F5165" t="s">
        <v>17821</v>
      </c>
      <c r="G5165" t="str">
        <f t="shared" si="2315"/>
        <v>(Dr Jingsong Wang,PERSON)</v>
      </c>
    </row>
    <row r="5166" spans="1:11" ht="16.5" customHeight="1" x14ac:dyDescent="0.25">
      <c r="A5166" t="s">
        <v>8126</v>
      </c>
      <c r="B5166">
        <v>120</v>
      </c>
      <c r="C5166" t="str">
        <f t="shared" si="2317"/>
        <v>[(Dr. Li Zijun ,PERSON)]</v>
      </c>
      <c r="D5166" t="s">
        <v>13449</v>
      </c>
      <c r="E5166">
        <f t="shared" si="2304"/>
        <v>13</v>
      </c>
      <c r="F5166" t="s">
        <v>18022</v>
      </c>
      <c r="G5166" t="str">
        <f t="shared" si="2315"/>
        <v>(Dr. Li Zijun ,PERSON)</v>
      </c>
    </row>
    <row r="5167" spans="1:11" ht="16.5" customHeight="1" x14ac:dyDescent="0.25">
      <c r="A5167" t="s">
        <v>5767</v>
      </c>
      <c r="B5167">
        <v>120</v>
      </c>
      <c r="C5167" t="str">
        <f t="shared" si="2317"/>
        <v>[(Dr. Poon Lok To Otto ,PERSON)]</v>
      </c>
      <c r="D5167" t="s">
        <v>13450</v>
      </c>
      <c r="E5167">
        <f t="shared" si="2304"/>
        <v>21</v>
      </c>
      <c r="F5167" t="s">
        <v>18022</v>
      </c>
      <c r="G5167" t="str">
        <f t="shared" si="2315"/>
        <v>(Dr. Poon Lok To Otto ,PERSON)</v>
      </c>
    </row>
    <row r="5168" spans="1:11" ht="16.5" customHeight="1" x14ac:dyDescent="0.25">
      <c r="A5168" t="s">
        <v>11004</v>
      </c>
      <c r="B5168">
        <v>120</v>
      </c>
      <c r="C5168" t="str">
        <f t="shared" si="2317"/>
        <v>[(Feng Li  ,PERSON)]</v>
      </c>
      <c r="D5168" t="s">
        <v>15951</v>
      </c>
      <c r="E5168">
        <f t="shared" si="2304"/>
        <v>9</v>
      </c>
      <c r="F5168" t="s">
        <v>17821</v>
      </c>
      <c r="G5168" t="str">
        <f t="shared" si="2315"/>
        <v>(Feng Li  ,PERSON)</v>
      </c>
    </row>
    <row r="5169" spans="1:11" ht="16.5" customHeight="1" x14ac:dyDescent="0.25">
      <c r="A5169" t="s">
        <v>15661</v>
      </c>
      <c r="B5169">
        <v>120</v>
      </c>
      <c r="C5169" t="str">
        <f t="shared" si="2317"/>
        <v>[(Goodwin Procter (Hong Kong) LLP ,ORG)]</v>
      </c>
      <c r="D5169" t="s">
        <v>15662</v>
      </c>
      <c r="E5169">
        <f t="shared" si="2304"/>
        <v>32</v>
      </c>
      <c r="F5169" t="s">
        <v>17756</v>
      </c>
      <c r="G5169" t="str">
        <f t="shared" si="2315"/>
        <v>(Goodwin Procter (Hong Kong) LLP ,ORG)</v>
      </c>
    </row>
    <row r="5170" spans="1:11" ht="16.5" customHeight="1" x14ac:dyDescent="0.25">
      <c r="A5170" t="s">
        <v>8610</v>
      </c>
      <c r="B5170">
        <v>120</v>
      </c>
      <c r="C5170" t="str">
        <f t="shared" si="2317"/>
        <v>[(Haitong International Securities Company Limited ,ORG)]</v>
      </c>
      <c r="D5170" t="s">
        <v>13917</v>
      </c>
      <c r="E5170">
        <f t="shared" si="2304"/>
        <v>49</v>
      </c>
      <c r="F5170" t="s">
        <v>17756</v>
      </c>
      <c r="G5170" t="str">
        <f t="shared" si="2315"/>
        <v>(Haitong International Securities Company Limited ,ORG)</v>
      </c>
    </row>
    <row r="5171" spans="1:11" ht="16.5" customHeight="1" x14ac:dyDescent="0.25">
      <c r="A5171" t="s">
        <v>7862</v>
      </c>
      <c r="B5171">
        <v>120</v>
      </c>
      <c r="C5171" t="str">
        <f t="shared" si="2317"/>
        <v>[(Hermes Securities Limited ,ORG)]</v>
      </c>
      <c r="D5171" t="s">
        <v>14791</v>
      </c>
      <c r="E5171">
        <f t="shared" si="2304"/>
        <v>26</v>
      </c>
      <c r="F5171" t="s">
        <v>17756</v>
      </c>
      <c r="G5171" t="str">
        <f t="shared" si="2315"/>
        <v>(Hermes Securities Limited ,ORG)</v>
      </c>
    </row>
    <row r="5172" spans="1:11" ht="16.5" customHeight="1" x14ac:dyDescent="0.25">
      <c r="A5172" t="s">
        <v>10489</v>
      </c>
      <c r="B5172">
        <v>120</v>
      </c>
      <c r="C5172" t="str">
        <f t="shared" ref="C5172:C5173" si="2318">"["&amp;G5172&amp;K5172&amp;"]"</f>
        <v>[(Industry consultant ,TITLE)(Frost &amp; Sullivan International Limited,ORG)]</v>
      </c>
      <c r="D5172" t="s">
        <v>13935</v>
      </c>
      <c r="E5172">
        <f t="shared" si="2304"/>
        <v>20</v>
      </c>
      <c r="F5172" t="s">
        <v>11314</v>
      </c>
      <c r="G5172" t="str">
        <f t="shared" si="2315"/>
        <v>(Industry consultant ,TITLE)</v>
      </c>
      <c r="H5172" t="s">
        <v>5493</v>
      </c>
      <c r="I5172">
        <f t="shared" ref="I5172:I5173" si="2319">LEN(H5172)</f>
        <v>38</v>
      </c>
      <c r="J5172" t="s">
        <v>17887</v>
      </c>
      <c r="K5172" t="str">
        <f t="shared" ref="K5172:K5173" si="2320">"("&amp;H5172&amp;","&amp;J5172&amp;")"</f>
        <v>(Frost &amp; Sullivan International Limited,ORG)</v>
      </c>
    </row>
    <row r="5173" spans="1:11" ht="16.5" customHeight="1" x14ac:dyDescent="0.25">
      <c r="A5173" t="s">
        <v>700</v>
      </c>
      <c r="B5173">
        <v>120</v>
      </c>
      <c r="C5173" t="str">
        <f t="shared" si="2318"/>
        <v>[(Industry consultant ,TITLE)(Ipsos Limited,ORG)]</v>
      </c>
      <c r="D5173" t="s">
        <v>13935</v>
      </c>
      <c r="E5173">
        <f t="shared" si="2304"/>
        <v>20</v>
      </c>
      <c r="F5173" t="s">
        <v>17892</v>
      </c>
      <c r="G5173" t="str">
        <f t="shared" si="2315"/>
        <v>(Industry consultant ,TITLE)</v>
      </c>
      <c r="H5173" t="s">
        <v>16342</v>
      </c>
      <c r="I5173">
        <f t="shared" si="2319"/>
        <v>13</v>
      </c>
      <c r="J5173" t="s">
        <v>17891</v>
      </c>
      <c r="K5173" t="str">
        <f t="shared" si="2320"/>
        <v>(Ipsos Limited,ORG)</v>
      </c>
    </row>
    <row r="5174" spans="1:11" ht="16.5" customHeight="1" x14ac:dyDescent="0.25">
      <c r="A5174" t="s">
        <v>162</v>
      </c>
      <c r="B5174">
        <v>120</v>
      </c>
      <c r="C5174" t="str">
        <f t="shared" ref="C5174:C5175" si="2321">"["&amp;G5174&amp;"]"</f>
        <v>[(Jones Lang LaSalle Corporate Appraisal and Advisory Limited ,ORG)]</v>
      </c>
      <c r="D5174" t="s">
        <v>14407</v>
      </c>
      <c r="E5174">
        <f t="shared" si="2304"/>
        <v>60</v>
      </c>
      <c r="F5174" t="s">
        <v>17764</v>
      </c>
      <c r="G5174" t="str">
        <f t="shared" si="2315"/>
        <v>(Jones Lang LaSalle Corporate Appraisal and Advisory Limited ,ORG)</v>
      </c>
    </row>
    <row r="5175" spans="1:11" ht="16.5" customHeight="1" x14ac:dyDescent="0.25">
      <c r="A5175" t="s">
        <v>2394</v>
      </c>
      <c r="B5175">
        <v>120</v>
      </c>
      <c r="C5175" t="str">
        <f t="shared" si="2321"/>
        <v>[(King &amp; Wood Mallesons ,ORG)]</v>
      </c>
      <c r="D5175" t="s">
        <v>15943</v>
      </c>
      <c r="E5175">
        <f t="shared" si="2304"/>
        <v>22</v>
      </c>
      <c r="F5175" t="s">
        <v>18031</v>
      </c>
      <c r="G5175" t="str">
        <f t="shared" si="2315"/>
        <v>(King &amp; Wood Mallesons ,ORG)</v>
      </c>
    </row>
    <row r="5176" spans="1:11" ht="16.5" customHeight="1" x14ac:dyDescent="0.25">
      <c r="A5176" t="s">
        <v>5551</v>
      </c>
      <c r="B5176">
        <v>120</v>
      </c>
      <c r="C5176" t="str">
        <f>"["&amp;G5176&amp;K5176&amp;"]"</f>
        <v>[(Legal advisers to our Company ,TITLE)(Howse Williams ,ORG)]</v>
      </c>
      <c r="D5176" t="s">
        <v>14213</v>
      </c>
      <c r="E5176">
        <f t="shared" si="2304"/>
        <v>30</v>
      </c>
      <c r="F5176" t="s">
        <v>17892</v>
      </c>
      <c r="G5176" t="str">
        <f t="shared" si="2315"/>
        <v>(Legal advisers to our Company ,TITLE)</v>
      </c>
      <c r="H5176" t="s">
        <v>16522</v>
      </c>
      <c r="I5176">
        <f t="shared" ref="I5176" si="2322">LEN(H5176)</f>
        <v>15</v>
      </c>
      <c r="J5176" t="s">
        <v>17887</v>
      </c>
      <c r="K5176" t="str">
        <f>"("&amp;H5176&amp;","&amp;J5176&amp;")"</f>
        <v>(Howse Williams ,ORG)</v>
      </c>
    </row>
    <row r="5177" spans="1:11" ht="16.5" customHeight="1" x14ac:dyDescent="0.25">
      <c r="A5177" t="s">
        <v>153</v>
      </c>
      <c r="B5177">
        <v>120</v>
      </c>
      <c r="C5177" t="str">
        <f t="shared" ref="C5177:C5191" si="2323">"["&amp;G5177&amp;"]"</f>
        <v>[(Legal advisers to the Sole Sponsor, the Sole Bookrunner, the Sole Lead Manager and the Underwriters ,TITLE)]</v>
      </c>
      <c r="D5177" t="s">
        <v>14792</v>
      </c>
      <c r="E5177">
        <f t="shared" si="2304"/>
        <v>100</v>
      </c>
      <c r="F5177" t="s">
        <v>17755</v>
      </c>
      <c r="G5177" t="str">
        <f t="shared" si="2315"/>
        <v>(Legal advisers to the Sole Sponsor, the Sole Bookrunner, the Sole Lead Manager and the Underwriters ,TITLE)</v>
      </c>
    </row>
    <row r="5178" spans="1:11" ht="16.5" customHeight="1" x14ac:dyDescent="0.25">
      <c r="A5178" t="s">
        <v>2612</v>
      </c>
      <c r="B5178">
        <v>120</v>
      </c>
      <c r="C5178" t="str">
        <f t="shared" si="2323"/>
        <v>[(Mr. Chan Wai Ming ,PERSON)]</v>
      </c>
      <c r="D5178" t="s">
        <v>13451</v>
      </c>
      <c r="E5178">
        <f t="shared" si="2304"/>
        <v>18</v>
      </c>
      <c r="F5178" t="s">
        <v>17821</v>
      </c>
      <c r="G5178" t="str">
        <f t="shared" si="2315"/>
        <v>(Mr. Chan Wai Ming ,PERSON)</v>
      </c>
    </row>
    <row r="5179" spans="1:11" ht="16.5" customHeight="1" x14ac:dyDescent="0.25">
      <c r="A5179" t="s">
        <v>2642</v>
      </c>
      <c r="B5179">
        <v>120</v>
      </c>
      <c r="C5179" t="str">
        <f t="shared" si="2323"/>
        <v>[(Mr. Chiu Wai Kwong,PERSON)]</v>
      </c>
      <c r="D5179" t="s">
        <v>14408</v>
      </c>
      <c r="E5179">
        <f t="shared" si="2304"/>
        <v>18</v>
      </c>
      <c r="F5179" t="s">
        <v>17821</v>
      </c>
      <c r="G5179" t="str">
        <f t="shared" si="2315"/>
        <v>(Mr. Chiu Wai Kwong,PERSON)</v>
      </c>
    </row>
    <row r="5180" spans="1:11" ht="16.5" customHeight="1" x14ac:dyDescent="0.25">
      <c r="A5180" t="s">
        <v>10553</v>
      </c>
      <c r="B5180">
        <v>120</v>
      </c>
      <c r="C5180" t="str">
        <f t="shared" si="2323"/>
        <v>[(Mr. Dang Fei ,PERSON)]</v>
      </c>
      <c r="D5180" t="s">
        <v>13617</v>
      </c>
      <c r="E5180">
        <f t="shared" si="2304"/>
        <v>13</v>
      </c>
      <c r="F5180" t="s">
        <v>17821</v>
      </c>
      <c r="G5180" t="str">
        <f t="shared" si="2315"/>
        <v>(Mr. Dang Fei ,PERSON)</v>
      </c>
    </row>
    <row r="5181" spans="1:11" ht="16.5" customHeight="1" x14ac:dyDescent="0.25">
      <c r="A5181" t="s">
        <v>3540</v>
      </c>
      <c r="B5181">
        <v>120</v>
      </c>
      <c r="C5181" t="str">
        <f t="shared" si="2323"/>
        <v>[(Mr. Deng Zhaoshan ,PERSON)]</v>
      </c>
      <c r="D5181" t="s">
        <v>13452</v>
      </c>
      <c r="E5181">
        <f t="shared" si="2304"/>
        <v>18</v>
      </c>
      <c r="F5181" t="s">
        <v>17821</v>
      </c>
      <c r="G5181" t="str">
        <f t="shared" si="2315"/>
        <v>(Mr. Deng Zhaoshan ,PERSON)</v>
      </c>
    </row>
    <row r="5182" spans="1:11" ht="16.5" customHeight="1" x14ac:dyDescent="0.25">
      <c r="A5182" t="s">
        <v>6327</v>
      </c>
      <c r="B5182">
        <v>120</v>
      </c>
      <c r="C5182" t="str">
        <f t="shared" si="2323"/>
        <v>[(Mr. Gao Jianhua ,PERSON)]</v>
      </c>
      <c r="D5182" t="s">
        <v>13453</v>
      </c>
      <c r="E5182">
        <f t="shared" si="2304"/>
        <v>16</v>
      </c>
      <c r="F5182" t="s">
        <v>11322</v>
      </c>
      <c r="G5182" t="str">
        <f t="shared" si="2315"/>
        <v>(Mr. Gao Jianhua ,PERSON)</v>
      </c>
    </row>
    <row r="5183" spans="1:11" ht="16.5" customHeight="1" x14ac:dyDescent="0.25">
      <c r="A5183" t="s">
        <v>3003</v>
      </c>
      <c r="B5183">
        <v>120</v>
      </c>
      <c r="C5183" t="str">
        <f t="shared" si="2323"/>
        <v>[(Mr. Huang Victor ,PERSON)]</v>
      </c>
      <c r="D5183" t="s">
        <v>13454</v>
      </c>
      <c r="E5183">
        <f t="shared" si="2304"/>
        <v>17</v>
      </c>
      <c r="F5183" t="s">
        <v>11322</v>
      </c>
      <c r="G5183" t="str">
        <f t="shared" si="2315"/>
        <v>(Mr. Huang Victor ,PERSON)</v>
      </c>
    </row>
    <row r="5184" spans="1:11" ht="16.5" customHeight="1" x14ac:dyDescent="0.25">
      <c r="A5184" t="s">
        <v>10683</v>
      </c>
      <c r="B5184">
        <v>120</v>
      </c>
      <c r="C5184" t="str">
        <f t="shared" si="2323"/>
        <v>[(Mr. Jia Xiaogang ,PERSON)]</v>
      </c>
      <c r="D5184" t="s">
        <v>13455</v>
      </c>
      <c r="E5184">
        <f t="shared" si="2304"/>
        <v>17</v>
      </c>
      <c r="F5184" t="s">
        <v>11322</v>
      </c>
      <c r="G5184" t="str">
        <f t="shared" si="2315"/>
        <v>(Mr. Jia Xiaogang ,PERSON)</v>
      </c>
    </row>
    <row r="5185" spans="1:17" ht="16.5" customHeight="1" x14ac:dyDescent="0.25">
      <c r="A5185" t="s">
        <v>181</v>
      </c>
      <c r="B5185">
        <v>120</v>
      </c>
      <c r="C5185" t="str">
        <f t="shared" si="2323"/>
        <v>[(Mr. Kwok ,PERSON)]</v>
      </c>
      <c r="D5185" t="s">
        <v>13456</v>
      </c>
      <c r="E5185">
        <f t="shared" si="2304"/>
        <v>9</v>
      </c>
      <c r="F5185" t="s">
        <v>17821</v>
      </c>
      <c r="G5185" t="str">
        <f t="shared" si="2315"/>
        <v>(Mr. Kwok ,PERSON)</v>
      </c>
    </row>
    <row r="5186" spans="1:17" ht="16.5" customHeight="1" x14ac:dyDescent="0.25">
      <c r="A5186" t="s">
        <v>8661</v>
      </c>
      <c r="B5186">
        <v>120</v>
      </c>
      <c r="C5186" t="str">
        <f t="shared" si="2323"/>
        <v>[(Mr. Lau Kwok Yin ,PERSON)]</v>
      </c>
      <c r="D5186" t="s">
        <v>13457</v>
      </c>
      <c r="E5186">
        <f t="shared" si="2304"/>
        <v>17</v>
      </c>
      <c r="F5186" t="s">
        <v>11322</v>
      </c>
      <c r="G5186" t="str">
        <f t="shared" si="2315"/>
        <v>(Mr. Lau Kwok Yin ,PERSON)</v>
      </c>
    </row>
    <row r="5187" spans="1:17" ht="16.5" customHeight="1" x14ac:dyDescent="0.25">
      <c r="A5187" t="s">
        <v>10074</v>
      </c>
      <c r="B5187">
        <v>120</v>
      </c>
      <c r="C5187" t="str">
        <f t="shared" si="2323"/>
        <v>[(Mr. Lee Koon Tak ,PERSON)]</v>
      </c>
      <c r="D5187" t="s">
        <v>11578</v>
      </c>
      <c r="E5187">
        <f t="shared" ref="E5187:E5250" si="2324">LEN(D5187)</f>
        <v>17</v>
      </c>
      <c r="F5187" t="s">
        <v>11322</v>
      </c>
      <c r="G5187" t="str">
        <f t="shared" si="2315"/>
        <v>(Mr. Lee Koon Tak ,PERSON)</v>
      </c>
    </row>
    <row r="5188" spans="1:17" ht="16.5" customHeight="1" x14ac:dyDescent="0.25">
      <c r="A5188" t="s">
        <v>4</v>
      </c>
      <c r="B5188">
        <v>120</v>
      </c>
      <c r="C5188" t="str">
        <f t="shared" si="2323"/>
        <v>[(Mr. LIN Frank ,PERSON)]</v>
      </c>
      <c r="D5188" t="s">
        <v>13458</v>
      </c>
      <c r="E5188">
        <f t="shared" si="2324"/>
        <v>14</v>
      </c>
      <c r="F5188" t="s">
        <v>17821</v>
      </c>
      <c r="G5188" t="str">
        <f t="shared" si="2315"/>
        <v>(Mr. LIN Frank ,PERSON)</v>
      </c>
    </row>
    <row r="5189" spans="1:17" ht="16.5" customHeight="1" x14ac:dyDescent="0.25">
      <c r="A5189" t="s">
        <v>2723</v>
      </c>
      <c r="B5189">
        <v>120</v>
      </c>
      <c r="C5189" t="str">
        <f t="shared" si="2323"/>
        <v>[(Mr. Liu Naiyue ,PERSON)]</v>
      </c>
      <c r="D5189" t="s">
        <v>13459</v>
      </c>
      <c r="E5189">
        <f t="shared" si="2324"/>
        <v>15</v>
      </c>
      <c r="F5189" t="s">
        <v>17821</v>
      </c>
      <c r="G5189" t="str">
        <f t="shared" si="2315"/>
        <v>(Mr. Liu Naiyue ,PERSON)</v>
      </c>
    </row>
    <row r="5190" spans="1:17" ht="16.5" customHeight="1" x14ac:dyDescent="0.25">
      <c r="A5190" t="s">
        <v>10002</v>
      </c>
      <c r="B5190">
        <v>120</v>
      </c>
      <c r="C5190" t="str">
        <f t="shared" si="2323"/>
        <v>[(Mr. Liu Yuhui ,PERSON)]</v>
      </c>
      <c r="D5190" t="s">
        <v>13460</v>
      </c>
      <c r="E5190">
        <f t="shared" si="2324"/>
        <v>14</v>
      </c>
      <c r="F5190" t="s">
        <v>17821</v>
      </c>
      <c r="G5190" t="str">
        <f t="shared" si="2315"/>
        <v>(Mr. Liu Yuhui ,PERSON)</v>
      </c>
    </row>
    <row r="5191" spans="1:17" ht="16.5" customHeight="1" x14ac:dyDescent="0.25">
      <c r="A5191" t="s">
        <v>11080</v>
      </c>
      <c r="B5191">
        <v>120</v>
      </c>
      <c r="C5191" t="str">
        <f t="shared" si="2323"/>
        <v>[(Mr. Luo Licheng ,PERSON)]</v>
      </c>
      <c r="D5191" t="s">
        <v>13461</v>
      </c>
      <c r="E5191">
        <f t="shared" si="2324"/>
        <v>16</v>
      </c>
      <c r="F5191" t="s">
        <v>11322</v>
      </c>
      <c r="G5191" t="str">
        <f t="shared" si="2315"/>
        <v>(Mr. Luo Licheng ,PERSON)</v>
      </c>
    </row>
    <row r="5192" spans="1:17" ht="16.5" customHeight="1" x14ac:dyDescent="0.25">
      <c r="A5192" t="s">
        <v>17804</v>
      </c>
      <c r="B5192">
        <v>120</v>
      </c>
      <c r="C5192" t="str">
        <f>"["&amp;G5192&amp;K5192&amp;N5192&amp;Q5192&amp;"]"</f>
        <v>[(Mr. Ng Chee Kwong, Colin ,PERSON)(Mr. Wee Kang Keng,PERSON)( Mr. Lim Sooi Kheng Patrick,PERSON)(Mr. Kho Chuan Thye Patrick,PERSON)]</v>
      </c>
      <c r="D5192" t="s">
        <v>13462</v>
      </c>
      <c r="E5192">
        <f t="shared" si="2324"/>
        <v>25</v>
      </c>
      <c r="F5192" t="s">
        <v>17782</v>
      </c>
      <c r="G5192" t="str">
        <f t="shared" si="2315"/>
        <v>(Mr. Ng Chee Kwong, Colin ,PERSON)</v>
      </c>
      <c r="H5192" t="s">
        <v>17805</v>
      </c>
      <c r="I5192">
        <f t="shared" ref="I5192" si="2325">LEN(H5192)</f>
        <v>17</v>
      </c>
      <c r="J5192" t="s">
        <v>17782</v>
      </c>
      <c r="K5192" t="str">
        <f>"("&amp;H5192&amp;","&amp;J5192&amp;")"</f>
        <v>(Mr. Wee Kang Keng,PERSON)</v>
      </c>
      <c r="L5192" t="s">
        <v>17807</v>
      </c>
      <c r="M5192" t="s">
        <v>17782</v>
      </c>
      <c r="N5192" t="str">
        <f>"("&amp;L5192&amp;","&amp;M5192&amp;")"</f>
        <v>( Mr. Lim Sooi Kheng Patrick,PERSON)</v>
      </c>
      <c r="O5192" t="s">
        <v>17806</v>
      </c>
      <c r="P5192" t="s">
        <v>17782</v>
      </c>
      <c r="Q5192" t="str">
        <f t="shared" ref="Q5192" si="2326">"("&amp;O5192&amp;","&amp;P5192&amp;")"</f>
        <v>(Mr. Kho Chuan Thye Patrick,PERSON)</v>
      </c>
    </row>
    <row r="5193" spans="1:17" ht="16.5" customHeight="1" x14ac:dyDescent="0.25">
      <c r="A5193" t="s">
        <v>8161</v>
      </c>
      <c r="B5193">
        <v>120</v>
      </c>
      <c r="C5193" t="str">
        <f t="shared" ref="C5193:C5208" si="2327">"["&amp;G5193&amp;"]"</f>
        <v>[(Mr. Ng Chi Chiu ,PERSON)]</v>
      </c>
      <c r="D5193" t="s">
        <v>13463</v>
      </c>
      <c r="E5193">
        <f t="shared" si="2324"/>
        <v>16</v>
      </c>
      <c r="F5193" t="s">
        <v>11322</v>
      </c>
      <c r="G5193" t="str">
        <f t="shared" si="2315"/>
        <v>(Mr. Ng Chi Chiu ,PERSON)</v>
      </c>
    </row>
    <row r="5194" spans="1:17" ht="16.5" customHeight="1" x14ac:dyDescent="0.25">
      <c r="A5194" t="s">
        <v>4709</v>
      </c>
      <c r="B5194">
        <v>120</v>
      </c>
      <c r="C5194" t="str">
        <f t="shared" si="2327"/>
        <v>[(Mr. Pak Shek Kuen,PERSON)]</v>
      </c>
      <c r="D5194" t="s">
        <v>14007</v>
      </c>
      <c r="E5194">
        <f t="shared" si="2324"/>
        <v>17</v>
      </c>
      <c r="F5194" t="s">
        <v>11322</v>
      </c>
      <c r="G5194" t="str">
        <f t="shared" si="2315"/>
        <v>(Mr. Pak Shek Kuen,PERSON)</v>
      </c>
    </row>
    <row r="5195" spans="1:17" ht="16.5" customHeight="1" x14ac:dyDescent="0.25">
      <c r="A5195" t="s">
        <v>9459</v>
      </c>
      <c r="B5195">
        <v>120</v>
      </c>
      <c r="C5195" t="str">
        <f t="shared" si="2327"/>
        <v>[(Mr. Sean Fang ,PERSON)]</v>
      </c>
      <c r="D5195" t="s">
        <v>13464</v>
      </c>
      <c r="E5195">
        <f t="shared" si="2324"/>
        <v>14</v>
      </c>
      <c r="F5195" t="s">
        <v>17821</v>
      </c>
      <c r="G5195" t="str">
        <f t="shared" si="2315"/>
        <v>(Mr. Sean Fang ,PERSON)</v>
      </c>
    </row>
    <row r="5196" spans="1:17" ht="16.5" customHeight="1" x14ac:dyDescent="0.25">
      <c r="A5196" t="s">
        <v>7714</v>
      </c>
      <c r="B5196">
        <v>120</v>
      </c>
      <c r="C5196" t="str">
        <f t="shared" si="2327"/>
        <v>[(Mr. Shao Yongjun ,PERSON)]</v>
      </c>
      <c r="D5196" t="s">
        <v>13465</v>
      </c>
      <c r="E5196">
        <f t="shared" si="2324"/>
        <v>17</v>
      </c>
      <c r="F5196" t="s">
        <v>11322</v>
      </c>
      <c r="G5196" t="str">
        <f t="shared" si="2315"/>
        <v>(Mr. Shao Yongjun ,PERSON)</v>
      </c>
    </row>
    <row r="5197" spans="1:17" ht="16.5" customHeight="1" x14ac:dyDescent="0.25">
      <c r="A5197" t="s">
        <v>6460</v>
      </c>
      <c r="B5197">
        <v>120</v>
      </c>
      <c r="C5197" t="str">
        <f t="shared" si="2327"/>
        <v>[(Mr. Wang Chen ,PERSON)]</v>
      </c>
      <c r="D5197" t="s">
        <v>13466</v>
      </c>
      <c r="E5197">
        <f t="shared" si="2324"/>
        <v>14</v>
      </c>
      <c r="F5197" t="s">
        <v>17821</v>
      </c>
      <c r="G5197" t="str">
        <f t="shared" si="2315"/>
        <v>(Mr. Wang Chen ,PERSON)</v>
      </c>
    </row>
    <row r="5198" spans="1:17" ht="16.5" customHeight="1" x14ac:dyDescent="0.25">
      <c r="A5198" t="s">
        <v>8694</v>
      </c>
      <c r="B5198">
        <v>120</v>
      </c>
      <c r="C5198" t="str">
        <f t="shared" si="2327"/>
        <v>[(Mr. WANG Chengrui,PERSON)]</v>
      </c>
      <c r="D5198" t="s">
        <v>14409</v>
      </c>
      <c r="E5198">
        <f t="shared" si="2324"/>
        <v>17</v>
      </c>
      <c r="F5198" t="s">
        <v>11322</v>
      </c>
      <c r="G5198" t="str">
        <f t="shared" si="2315"/>
        <v>(Mr. WANG Chengrui,PERSON)</v>
      </c>
    </row>
    <row r="5199" spans="1:17" ht="16.5" customHeight="1" x14ac:dyDescent="0.25">
      <c r="A5199" t="s">
        <v>7482</v>
      </c>
      <c r="B5199">
        <v>120</v>
      </c>
      <c r="C5199" t="str">
        <f t="shared" si="2327"/>
        <v>[(Mr. WANG Liyan ,PERSON)]</v>
      </c>
      <c r="D5199" t="s">
        <v>13467</v>
      </c>
      <c r="E5199">
        <f t="shared" si="2324"/>
        <v>15</v>
      </c>
      <c r="F5199" t="s">
        <v>17821</v>
      </c>
      <c r="G5199" t="str">
        <f t="shared" si="2315"/>
        <v>(Mr. WANG Liyan ,PERSON)</v>
      </c>
    </row>
    <row r="5200" spans="1:17" ht="16.5" customHeight="1" x14ac:dyDescent="0.25">
      <c r="A5200" t="s">
        <v>9720</v>
      </c>
      <c r="B5200">
        <v>120</v>
      </c>
      <c r="C5200" t="str">
        <f t="shared" si="2327"/>
        <v>[(Mr. Wong Cheuk Lam ,PERSON)]</v>
      </c>
      <c r="D5200" t="s">
        <v>11652</v>
      </c>
      <c r="E5200">
        <f t="shared" si="2324"/>
        <v>19</v>
      </c>
      <c r="F5200" t="s">
        <v>17821</v>
      </c>
      <c r="G5200" t="str">
        <f t="shared" si="2315"/>
        <v>(Mr. Wong Cheuk Lam ,PERSON)</v>
      </c>
    </row>
    <row r="5201" spans="1:11" ht="16.5" customHeight="1" x14ac:dyDescent="0.25">
      <c r="A5201" t="s">
        <v>10888</v>
      </c>
      <c r="B5201">
        <v>120</v>
      </c>
      <c r="C5201" t="str">
        <f t="shared" si="2327"/>
        <v>[(Mr. YE Jinfu ,PERSON)]</v>
      </c>
      <c r="D5201" t="s">
        <v>13468</v>
      </c>
      <c r="E5201">
        <f t="shared" si="2324"/>
        <v>13</v>
      </c>
      <c r="F5201" t="s">
        <v>17821</v>
      </c>
      <c r="G5201" t="str">
        <f t="shared" si="2315"/>
        <v>(Mr. YE Jinfu ,PERSON)</v>
      </c>
    </row>
    <row r="5202" spans="1:11" ht="16.5" customHeight="1" x14ac:dyDescent="0.25">
      <c r="A5202" t="s">
        <v>11143</v>
      </c>
      <c r="B5202">
        <v>120</v>
      </c>
      <c r="C5202" t="str">
        <f t="shared" si="2327"/>
        <v>[(Mr. YI Jijun ,PERSON)]</v>
      </c>
      <c r="D5202" t="s">
        <v>13469</v>
      </c>
      <c r="E5202">
        <f t="shared" si="2324"/>
        <v>13</v>
      </c>
      <c r="F5202" t="s">
        <v>17821</v>
      </c>
      <c r="G5202" t="str">
        <f t="shared" si="2315"/>
        <v>(Mr. YI Jijun ,PERSON)</v>
      </c>
    </row>
    <row r="5203" spans="1:11" ht="16.5" customHeight="1" x14ac:dyDescent="0.25">
      <c r="A5203" t="s">
        <v>8693</v>
      </c>
      <c r="B5203">
        <v>120</v>
      </c>
      <c r="C5203" t="str">
        <f t="shared" si="2327"/>
        <v>[(Mr. ZHANG Hongshi,PERSON)]</v>
      </c>
      <c r="D5203" t="s">
        <v>14410</v>
      </c>
      <c r="E5203">
        <f t="shared" si="2324"/>
        <v>17</v>
      </c>
      <c r="F5203" t="s">
        <v>11322</v>
      </c>
      <c r="G5203" t="str">
        <f t="shared" si="2315"/>
        <v>(Mr. ZHANG Hongshi,PERSON)</v>
      </c>
    </row>
    <row r="5204" spans="1:11" ht="16.5" customHeight="1" x14ac:dyDescent="0.25">
      <c r="A5204" t="s">
        <v>2035</v>
      </c>
      <c r="B5204">
        <v>120</v>
      </c>
      <c r="C5204" t="str">
        <f t="shared" si="2327"/>
        <v>[(Mr. Zhang Junzhou ,PERSON)]</v>
      </c>
      <c r="D5204" t="s">
        <v>13470</v>
      </c>
      <c r="E5204">
        <f t="shared" si="2324"/>
        <v>18</v>
      </c>
      <c r="F5204" t="s">
        <v>17821</v>
      </c>
      <c r="G5204" t="str">
        <f t="shared" si="2315"/>
        <v>(Mr. Zhang Junzhou ,PERSON)</v>
      </c>
    </row>
    <row r="5205" spans="1:11" ht="16.5" customHeight="1" x14ac:dyDescent="0.25">
      <c r="A5205" t="s">
        <v>9326</v>
      </c>
      <c r="B5205">
        <v>120</v>
      </c>
      <c r="C5205" t="str">
        <f t="shared" si="2327"/>
        <v>[(Mr. ZHANG Lianghong ,PERSON)]</v>
      </c>
      <c r="D5205" t="s">
        <v>13471</v>
      </c>
      <c r="E5205">
        <f t="shared" si="2324"/>
        <v>20</v>
      </c>
      <c r="F5205" t="s">
        <v>17821</v>
      </c>
      <c r="G5205" t="str">
        <f t="shared" si="2315"/>
        <v>(Mr. ZHANG Lianghong ,PERSON)</v>
      </c>
    </row>
    <row r="5206" spans="1:11" ht="16.5" customHeight="1" x14ac:dyDescent="0.25">
      <c r="A5206" t="s">
        <v>2724</v>
      </c>
      <c r="B5206">
        <v>120</v>
      </c>
      <c r="C5206" t="str">
        <f t="shared" si="2327"/>
        <v>[(Ms. Liu Peiyao ,PERSON)]</v>
      </c>
      <c r="D5206" t="s">
        <v>13472</v>
      </c>
      <c r="E5206">
        <f t="shared" si="2324"/>
        <v>15</v>
      </c>
      <c r="F5206" t="s">
        <v>17821</v>
      </c>
      <c r="G5206" t="str">
        <f t="shared" si="2315"/>
        <v>(Ms. Liu Peiyao ,PERSON)</v>
      </c>
    </row>
    <row r="5207" spans="1:11" ht="16.5" customHeight="1" x14ac:dyDescent="0.25">
      <c r="A5207" t="s">
        <v>4300</v>
      </c>
      <c r="B5207">
        <v>120</v>
      </c>
      <c r="C5207" t="str">
        <f t="shared" si="2327"/>
        <v>[(Ms. WANG Yanbo ,PERSON)]</v>
      </c>
      <c r="D5207" t="s">
        <v>13473</v>
      </c>
      <c r="E5207">
        <f t="shared" si="2324"/>
        <v>15</v>
      </c>
      <c r="F5207" t="s">
        <v>17821</v>
      </c>
      <c r="G5207" t="str">
        <f t="shared" si="2315"/>
        <v>(Ms. WANG Yanbo ,PERSON)</v>
      </c>
    </row>
    <row r="5208" spans="1:11" ht="16.5" customHeight="1" x14ac:dyDescent="0.25">
      <c r="A5208" t="s">
        <v>6219</v>
      </c>
      <c r="B5208">
        <v>120</v>
      </c>
      <c r="C5208" t="str">
        <f t="shared" si="2327"/>
        <v>[(Ms. Zhang Jianhua ,PERSON)]</v>
      </c>
      <c r="D5208" t="s">
        <v>13474</v>
      </c>
      <c r="E5208">
        <f t="shared" si="2324"/>
        <v>18</v>
      </c>
      <c r="F5208" t="s">
        <v>17931</v>
      </c>
      <c r="G5208" t="str">
        <f t="shared" si="2315"/>
        <v>(Ms. Zhang Jianhua ,PERSON)</v>
      </c>
    </row>
    <row r="5209" spans="1:11" ht="16.5" customHeight="1" x14ac:dyDescent="0.25">
      <c r="A5209" t="s">
        <v>15656</v>
      </c>
      <c r="B5209">
        <v>120</v>
      </c>
    </row>
    <row r="5210" spans="1:11" ht="16.5" customHeight="1" x14ac:dyDescent="0.25">
      <c r="A5210" t="s">
        <v>9350</v>
      </c>
      <c r="B5210">
        <v>120</v>
      </c>
    </row>
    <row r="5211" spans="1:11" ht="16.5" customHeight="1" x14ac:dyDescent="0.25">
      <c r="A5211" t="s">
        <v>5589</v>
      </c>
      <c r="B5211">
        <v>120</v>
      </c>
      <c r="C5211" t="str">
        <f>"["&amp;G5211&amp;K5211&amp;"]"</f>
        <v>[(Receiving Bank,TITLE)( Industrial and Commercial Bank of China (Asia) Limited ,ORG)]</v>
      </c>
      <c r="D5211" t="s">
        <v>11779</v>
      </c>
      <c r="E5211">
        <f t="shared" si="2324"/>
        <v>14</v>
      </c>
      <c r="F5211" t="s">
        <v>17888</v>
      </c>
      <c r="G5211" t="str">
        <f>"("&amp;D5211&amp;","&amp;F5211&amp;")"</f>
        <v>(Receiving Bank,TITLE)</v>
      </c>
      <c r="H5211" t="s">
        <v>16311</v>
      </c>
      <c r="I5211">
        <f t="shared" ref="I5211" si="2328">LEN(H5211)</f>
        <v>56</v>
      </c>
      <c r="J5211" t="s">
        <v>17887</v>
      </c>
      <c r="K5211" t="str">
        <f>"("&amp;H5211&amp;","&amp;J5211&amp;")"</f>
        <v>( Industrial and Commercial Bank of China (Asia) Limited ,ORG)</v>
      </c>
    </row>
    <row r="5212" spans="1:11" ht="16.5" customHeight="1" x14ac:dyDescent="0.25">
      <c r="A5212" t="s">
        <v>5175</v>
      </c>
      <c r="B5212">
        <v>120</v>
      </c>
    </row>
    <row r="5213" spans="1:11" ht="16.5" customHeight="1" x14ac:dyDescent="0.25">
      <c r="A5213" t="s">
        <v>8181</v>
      </c>
      <c r="B5213">
        <v>120</v>
      </c>
    </row>
    <row r="5214" spans="1:11" ht="16.5" customHeight="1" x14ac:dyDescent="0.25">
      <c r="A5214" t="s">
        <v>7219</v>
      </c>
      <c r="B5214">
        <v>120</v>
      </c>
    </row>
    <row r="5215" spans="1:11" ht="16.5" customHeight="1" x14ac:dyDescent="0.25">
      <c r="A5215" t="s">
        <v>2389</v>
      </c>
      <c r="B5215">
        <v>120</v>
      </c>
      <c r="C5215" t="str">
        <f t="shared" ref="C5215:C5216" si="2329">"["&amp;G5215&amp;"]"</f>
        <v>[(Silk Road International Capital Limited ,ORG)]</v>
      </c>
      <c r="D5215" t="s">
        <v>14793</v>
      </c>
      <c r="E5215">
        <f t="shared" si="2324"/>
        <v>40</v>
      </c>
      <c r="F5215" t="s">
        <v>17756</v>
      </c>
      <c r="G5215" t="str">
        <f t="shared" ref="G5215:G5219" si="2330">"("&amp;D5215&amp;","&amp;F5215&amp;")"</f>
        <v>(Silk Road International Capital Limited ,ORG)</v>
      </c>
    </row>
    <row r="5216" spans="1:11" ht="16.5" customHeight="1" x14ac:dyDescent="0.25">
      <c r="A5216" t="s">
        <v>15663</v>
      </c>
      <c r="B5216">
        <v>120</v>
      </c>
      <c r="C5216" t="str">
        <f t="shared" si="2329"/>
        <v>[(Skadden, Arps, Slate, Meagher &amp; Flom and affiliates,ORG)]</v>
      </c>
      <c r="D5216" t="s">
        <v>3216</v>
      </c>
      <c r="E5216">
        <f t="shared" si="2324"/>
        <v>51</v>
      </c>
      <c r="F5216" t="s">
        <v>17887</v>
      </c>
      <c r="G5216" t="str">
        <f t="shared" si="2330"/>
        <v>(Skadden, Arps, Slate, Meagher &amp; Flom and affiliates,ORG)</v>
      </c>
    </row>
    <row r="5217" spans="1:14" ht="16.5" customHeight="1" x14ac:dyDescent="0.25">
      <c r="A5217" t="s">
        <v>9463</v>
      </c>
      <c r="B5217">
        <v>120</v>
      </c>
      <c r="C5217" t="str">
        <f>"["&amp;G5217&amp;K5217&amp;"]"</f>
        <v>[(Sole Sponsor,TITLE)(CLSA Capital Markets Limited ,ORG)]</v>
      </c>
      <c r="D5217" t="s">
        <v>71</v>
      </c>
      <c r="E5217">
        <f t="shared" si="2324"/>
        <v>12</v>
      </c>
      <c r="F5217" t="s">
        <v>11314</v>
      </c>
      <c r="G5217" t="str">
        <f t="shared" si="2330"/>
        <v>(Sole Sponsor,TITLE)</v>
      </c>
      <c r="H5217" t="s">
        <v>16573</v>
      </c>
      <c r="I5217">
        <f t="shared" ref="I5217" si="2331">LEN(H5217)</f>
        <v>29</v>
      </c>
      <c r="J5217" t="s">
        <v>17891</v>
      </c>
      <c r="K5217" t="str">
        <f>"("&amp;H5217&amp;","&amp;J5217&amp;")"</f>
        <v>(CLSA Capital Markets Limited ,ORG)</v>
      </c>
    </row>
    <row r="5218" spans="1:14" ht="16.5" customHeight="1" x14ac:dyDescent="0.25">
      <c r="A5218" t="s">
        <v>7188</v>
      </c>
      <c r="B5218">
        <v>120</v>
      </c>
      <c r="C5218" t="str">
        <f t="shared" ref="C5218:C5219" si="2332">"["&amp;G5218&amp;"]"</f>
        <v>[(The Concord Consulting Service Limited ,ORG)]</v>
      </c>
      <c r="D5218" t="s">
        <v>14794</v>
      </c>
      <c r="E5218">
        <f t="shared" si="2324"/>
        <v>39</v>
      </c>
      <c r="F5218" t="s">
        <v>17756</v>
      </c>
      <c r="G5218" t="str">
        <f t="shared" si="2330"/>
        <v>(The Concord Consulting Service Limited ,ORG)</v>
      </c>
    </row>
    <row r="5219" spans="1:14" ht="16.5" customHeight="1" x14ac:dyDescent="0.25">
      <c r="A5219" t="s">
        <v>4947</v>
      </c>
      <c r="B5219">
        <v>120</v>
      </c>
      <c r="C5219" t="str">
        <f t="shared" si="2332"/>
        <v>[(Yang Zhaoxu ,PERSON)]</v>
      </c>
      <c r="D5219" t="s">
        <v>13475</v>
      </c>
      <c r="E5219">
        <f t="shared" si="2324"/>
        <v>12</v>
      </c>
      <c r="F5219" t="s">
        <v>17821</v>
      </c>
      <c r="G5219" t="str">
        <f t="shared" si="2330"/>
        <v>(Yang Zhaoxu ,PERSON)</v>
      </c>
    </row>
    <row r="5220" spans="1:14" ht="16.5" customHeight="1" x14ac:dyDescent="0.25">
      <c r="A5220" t="s">
        <v>9217</v>
      </c>
      <c r="B5220">
        <v>121</v>
      </c>
    </row>
    <row r="5221" spans="1:14" ht="16.5" customHeight="1" x14ac:dyDescent="0.25">
      <c r="A5221" t="s">
        <v>2630</v>
      </c>
      <c r="B5221">
        <v>121</v>
      </c>
      <c r="C5221" t="str">
        <f t="shared" ref="C5221:C5223" si="2333">"["&amp;G5221&amp;"]"</f>
        <v>[(Hogan Lovells ,ORG)]</v>
      </c>
      <c r="D5221" t="s">
        <v>17125</v>
      </c>
      <c r="E5221">
        <f t="shared" si="2324"/>
        <v>14</v>
      </c>
      <c r="F5221" t="s">
        <v>11321</v>
      </c>
      <c r="G5221" t="str">
        <f t="shared" ref="G5221:G5224" si="2334">"("&amp;D5221&amp;","&amp;F5221&amp;")"</f>
        <v>(Hogan Lovells ,ORG)</v>
      </c>
    </row>
    <row r="5222" spans="1:14" ht="16.5" customHeight="1" x14ac:dyDescent="0.25">
      <c r="A5222" t="s">
        <v>9510</v>
      </c>
      <c r="B5222">
        <v>121</v>
      </c>
      <c r="C5222" t="str">
        <f t="shared" si="2333"/>
        <v>[(Tian Yuan Law Firm ,ORG)]</v>
      </c>
      <c r="D5222" t="s">
        <v>17126</v>
      </c>
      <c r="E5222">
        <f t="shared" si="2324"/>
        <v>19</v>
      </c>
      <c r="F5222" t="s">
        <v>18024</v>
      </c>
      <c r="G5222" t="str">
        <f t="shared" si="2334"/>
        <v>(Tian Yuan Law Firm ,ORG)</v>
      </c>
    </row>
    <row r="5223" spans="1:14" ht="16.5" customHeight="1" x14ac:dyDescent="0.25">
      <c r="A5223" t="s">
        <v>9475</v>
      </c>
      <c r="B5223">
        <v>121</v>
      </c>
      <c r="C5223" t="str">
        <f t="shared" si="2333"/>
        <v>[( Fangda Partners ,ORG)]</v>
      </c>
      <c r="D5223" t="s">
        <v>17127</v>
      </c>
      <c r="E5223">
        <f t="shared" si="2324"/>
        <v>17</v>
      </c>
      <c r="F5223" t="s">
        <v>11321</v>
      </c>
      <c r="G5223" t="str">
        <f t="shared" si="2334"/>
        <v>( Fangda Partners ,ORG)</v>
      </c>
    </row>
    <row r="5224" spans="1:14" ht="16.5" customHeight="1" x14ac:dyDescent="0.25">
      <c r="A5224" t="s">
        <v>10198</v>
      </c>
      <c r="B5224">
        <v>121</v>
      </c>
      <c r="C5224" t="str">
        <f>"["&amp;G5224&amp;K5224&amp;N5224&amp;"]"</f>
        <v>[(Authorised representatives,TITLE)( Ms. Tan Peck Luan ,PERSON)(Chen Biluan,PERSON)]</v>
      </c>
      <c r="D5224" t="s">
        <v>115</v>
      </c>
      <c r="E5224">
        <f t="shared" si="2324"/>
        <v>26</v>
      </c>
      <c r="F5224" t="s">
        <v>17892</v>
      </c>
      <c r="G5224" t="str">
        <f t="shared" si="2334"/>
        <v>(Authorised representatives,TITLE)</v>
      </c>
      <c r="H5224" t="s">
        <v>17297</v>
      </c>
      <c r="I5224">
        <f t="shared" ref="I5224" si="2335">LEN(H5224)</f>
        <v>19</v>
      </c>
      <c r="J5224" t="s">
        <v>17898</v>
      </c>
      <c r="K5224" t="str">
        <f>"("&amp;H5224&amp;","&amp;J5224&amp;")"</f>
        <v>( Ms. Tan Peck Luan ,PERSON)</v>
      </c>
      <c r="L5224" t="s">
        <v>17298</v>
      </c>
      <c r="M5224" t="s">
        <v>17898</v>
      </c>
      <c r="N5224" t="str">
        <f>"("&amp;L5224&amp;","&amp;M5224&amp;")"</f>
        <v>(Chen Biluan,PERSON)</v>
      </c>
    </row>
    <row r="5225" spans="1:14" ht="16.5" customHeight="1" x14ac:dyDescent="0.25">
      <c r="A5225" t="s">
        <v>11214</v>
      </c>
      <c r="B5225">
        <v>121</v>
      </c>
    </row>
    <row r="5226" spans="1:14" ht="16.5" customHeight="1" x14ac:dyDescent="0.25">
      <c r="A5226" t="s">
        <v>7542</v>
      </c>
      <c r="B5226">
        <v>121</v>
      </c>
      <c r="C5226" t="str">
        <f t="shared" ref="C5226:C5228" si="2336">"["&amp;G5226&amp;"]"</f>
        <v>[(Chen Jingchao ,PERSON)]</v>
      </c>
      <c r="D5226" t="s">
        <v>13476</v>
      </c>
      <c r="E5226">
        <f t="shared" si="2324"/>
        <v>14</v>
      </c>
      <c r="F5226" t="s">
        <v>17821</v>
      </c>
      <c r="G5226" t="str">
        <f t="shared" ref="G5226:G5237" si="2337">"("&amp;D5226&amp;","&amp;F5226&amp;")"</f>
        <v>(Chen Jingchao ,PERSON)</v>
      </c>
    </row>
    <row r="5227" spans="1:14" ht="16.5" customHeight="1" x14ac:dyDescent="0.25">
      <c r="A5227" t="s">
        <v>2964</v>
      </c>
      <c r="B5227">
        <v>121</v>
      </c>
      <c r="C5227" t="str">
        <f t="shared" si="2336"/>
        <v>[(China Industrial Securities International Capital Limited ,ORG)]</v>
      </c>
      <c r="D5227" t="s">
        <v>14795</v>
      </c>
      <c r="E5227">
        <f t="shared" si="2324"/>
        <v>58</v>
      </c>
      <c r="F5227" t="s">
        <v>17756</v>
      </c>
      <c r="G5227" t="str">
        <f t="shared" si="2337"/>
        <v>(China Industrial Securities International Capital Limited ,ORG)</v>
      </c>
    </row>
    <row r="5228" spans="1:14" ht="16.5" customHeight="1" x14ac:dyDescent="0.25">
      <c r="A5228" t="s">
        <v>631</v>
      </c>
      <c r="B5228">
        <v>121</v>
      </c>
      <c r="C5228" t="str">
        <f t="shared" si="2336"/>
        <v>[(Citigroup Global Markets Limited ,ORG)]</v>
      </c>
      <c r="D5228" t="s">
        <v>11959</v>
      </c>
      <c r="E5228">
        <f t="shared" si="2324"/>
        <v>33</v>
      </c>
      <c r="F5228" t="s">
        <v>17756</v>
      </c>
      <c r="G5228" t="str">
        <f t="shared" si="2337"/>
        <v>(Citigroup Global Markets Limited ,ORG)</v>
      </c>
    </row>
    <row r="5229" spans="1:14" ht="16.5" customHeight="1" x14ac:dyDescent="0.25">
      <c r="A5229" t="s">
        <v>5592</v>
      </c>
      <c r="B5229">
        <v>121</v>
      </c>
      <c r="C5229" t="str">
        <f t="shared" ref="C5229:C5232" si="2338">"["&amp;G5229&amp;K5229&amp;"]"</f>
        <v>[(Company secretary,TITLE)( Mr. Lam Wing Tai ,PERSON)]</v>
      </c>
      <c r="D5229" t="s">
        <v>111</v>
      </c>
      <c r="E5229">
        <f t="shared" si="2324"/>
        <v>17</v>
      </c>
      <c r="F5229" t="s">
        <v>17892</v>
      </c>
      <c r="G5229" t="str">
        <f t="shared" si="2337"/>
        <v>(Company secretary,TITLE)</v>
      </c>
      <c r="H5229" t="s">
        <v>16739</v>
      </c>
      <c r="I5229">
        <f t="shared" ref="I5229:I5230" si="2339">LEN(H5229)</f>
        <v>18</v>
      </c>
      <c r="J5229" t="s">
        <v>17821</v>
      </c>
      <c r="K5229" t="str">
        <f t="shared" ref="K5229:K5232" si="2340">"("&amp;H5229&amp;","&amp;J5229&amp;")"</f>
        <v>( Mr. Lam Wing Tai ,PERSON)</v>
      </c>
    </row>
    <row r="5230" spans="1:14" ht="16.5" customHeight="1" x14ac:dyDescent="0.25">
      <c r="A5230" t="s">
        <v>8156</v>
      </c>
      <c r="B5230">
        <v>121</v>
      </c>
      <c r="C5230" t="str">
        <f t="shared" si="2338"/>
        <v>[(Company secretary,TITLE)( Ms. Yuen Wing Yan, Winnie,PERSON)]</v>
      </c>
      <c r="D5230" t="s">
        <v>111</v>
      </c>
      <c r="E5230">
        <f t="shared" si="2324"/>
        <v>17</v>
      </c>
      <c r="F5230" t="s">
        <v>17892</v>
      </c>
      <c r="G5230" t="str">
        <f t="shared" si="2337"/>
        <v>(Company secretary,TITLE)</v>
      </c>
      <c r="H5230" t="s">
        <v>16740</v>
      </c>
      <c r="I5230">
        <f t="shared" si="2339"/>
        <v>26</v>
      </c>
      <c r="J5230" t="s">
        <v>17821</v>
      </c>
      <c r="K5230" t="str">
        <f t="shared" si="2340"/>
        <v>( Ms. Yuen Wing Yan, Winnie,PERSON)</v>
      </c>
    </row>
    <row r="5231" spans="1:14" ht="16.5" customHeight="1" x14ac:dyDescent="0.25">
      <c r="A5231" t="s">
        <v>6542</v>
      </c>
      <c r="B5231">
        <v>121</v>
      </c>
      <c r="C5231" t="str">
        <f t="shared" si="2338"/>
        <v>[(Compliance Adviser,TITLE)( Innovax Capital Limited,ORG)]</v>
      </c>
      <c r="D5231" t="s">
        <v>14786</v>
      </c>
      <c r="E5231">
        <f t="shared" si="2324"/>
        <v>18</v>
      </c>
      <c r="F5231" t="s">
        <v>17892</v>
      </c>
      <c r="G5231" t="str">
        <f t="shared" si="2337"/>
        <v>(Compliance Adviser,TITLE)</v>
      </c>
      <c r="H5231" t="s">
        <v>16424</v>
      </c>
      <c r="I5231">
        <f t="shared" ref="I5231:I5232" si="2341">LEN(H5231)</f>
        <v>24</v>
      </c>
      <c r="J5231" t="s">
        <v>17891</v>
      </c>
      <c r="K5231" t="str">
        <f t="shared" si="2340"/>
        <v>( Innovax Capital Limited,ORG)</v>
      </c>
    </row>
    <row r="5232" spans="1:14" ht="16.5" customHeight="1" x14ac:dyDescent="0.25">
      <c r="A5232" t="s">
        <v>7218</v>
      </c>
      <c r="B5232">
        <v>121</v>
      </c>
      <c r="C5232" t="str">
        <f t="shared" si="2338"/>
        <v>[(Compliance adviser,TITLE)( Southwest Securities (HK) Capital Limited,ORG)]</v>
      </c>
      <c r="D5232" t="s">
        <v>160</v>
      </c>
      <c r="E5232">
        <f t="shared" si="2324"/>
        <v>18</v>
      </c>
      <c r="F5232" t="s">
        <v>11314</v>
      </c>
      <c r="G5232" t="str">
        <f t="shared" si="2337"/>
        <v>(Compliance adviser,TITLE)</v>
      </c>
      <c r="H5232" t="s">
        <v>16425</v>
      </c>
      <c r="I5232">
        <f t="shared" si="2341"/>
        <v>42</v>
      </c>
      <c r="J5232" t="s">
        <v>17887</v>
      </c>
      <c r="K5232" t="str">
        <f t="shared" si="2340"/>
        <v>( Southwest Securities (HK) Capital Limited,ORG)</v>
      </c>
    </row>
    <row r="5233" spans="1:11" ht="16.5" customHeight="1" x14ac:dyDescent="0.25">
      <c r="A5233" t="s">
        <v>5153</v>
      </c>
      <c r="B5233">
        <v>121</v>
      </c>
      <c r="C5233" t="str">
        <f t="shared" ref="C5233:C5237" si="2342">"["&amp;G5233&amp;"]"</f>
        <v>[(Dato' Ng Kwang Hua ,PERSON)]</v>
      </c>
      <c r="D5233" t="s">
        <v>16059</v>
      </c>
      <c r="E5233">
        <f t="shared" si="2324"/>
        <v>19</v>
      </c>
      <c r="F5233" t="s">
        <v>17821</v>
      </c>
      <c r="G5233" t="str">
        <f t="shared" si="2337"/>
        <v>(Dato' Ng Kwang Hua ,PERSON)</v>
      </c>
    </row>
    <row r="5234" spans="1:11" ht="16.5" customHeight="1" x14ac:dyDescent="0.25">
      <c r="A5234" t="s">
        <v>6979</v>
      </c>
      <c r="B5234">
        <v>121</v>
      </c>
      <c r="C5234" t="str">
        <f t="shared" si="2342"/>
        <v>[(Dr. Liu Linqing ,PERSON)]</v>
      </c>
      <c r="D5234" t="s">
        <v>13477</v>
      </c>
      <c r="E5234">
        <f t="shared" si="2324"/>
        <v>16</v>
      </c>
      <c r="F5234" t="s">
        <v>18022</v>
      </c>
      <c r="G5234" t="str">
        <f t="shared" si="2337"/>
        <v>(Dr. Liu Linqing ,PERSON)</v>
      </c>
    </row>
    <row r="5235" spans="1:11" ht="16.5" customHeight="1" x14ac:dyDescent="0.25">
      <c r="A5235" t="s">
        <v>6467</v>
      </c>
      <c r="B5235">
        <v>121</v>
      </c>
      <c r="C5235" t="str">
        <f t="shared" si="2342"/>
        <v>[(Dr. Ru Liyun ,PERSON)]</v>
      </c>
      <c r="D5235" t="s">
        <v>13478</v>
      </c>
      <c r="E5235">
        <f t="shared" si="2324"/>
        <v>13</v>
      </c>
      <c r="F5235" t="s">
        <v>18022</v>
      </c>
      <c r="G5235" t="str">
        <f t="shared" si="2337"/>
        <v>(Dr. Ru Liyun ,PERSON)</v>
      </c>
    </row>
    <row r="5236" spans="1:11" ht="16.5" customHeight="1" x14ac:dyDescent="0.25">
      <c r="A5236" t="s">
        <v>1691</v>
      </c>
      <c r="B5236">
        <v>121</v>
      </c>
      <c r="C5236" t="str">
        <f t="shared" si="2342"/>
        <v>[(Dr. Wong Wai Kong ,PERSON)]</v>
      </c>
      <c r="D5236" t="s">
        <v>13479</v>
      </c>
      <c r="E5236">
        <f t="shared" si="2324"/>
        <v>18</v>
      </c>
      <c r="F5236" t="s">
        <v>18022</v>
      </c>
      <c r="G5236" t="str">
        <f t="shared" si="2337"/>
        <v>(Dr. Wong Wai Kong ,PERSON)</v>
      </c>
    </row>
    <row r="5237" spans="1:11" ht="16.5" customHeight="1" x14ac:dyDescent="0.25">
      <c r="A5237" t="s">
        <v>5170</v>
      </c>
      <c r="B5237">
        <v>121</v>
      </c>
      <c r="C5237" t="str">
        <f t="shared" si="2342"/>
        <v>[(Grant Thornton Malaysia PLT ,TITLE)]</v>
      </c>
      <c r="D5237" t="s">
        <v>16144</v>
      </c>
      <c r="E5237">
        <f t="shared" si="2324"/>
        <v>28</v>
      </c>
      <c r="F5237" t="s">
        <v>18030</v>
      </c>
      <c r="G5237" t="str">
        <f t="shared" si="2337"/>
        <v>(Grant Thornton Malaysia PLT ,TITLE)</v>
      </c>
    </row>
    <row r="5238" spans="1:11" ht="16.5" customHeight="1" x14ac:dyDescent="0.25">
      <c r="A5238" t="s">
        <v>4442</v>
      </c>
      <c r="B5238">
        <v>121</v>
      </c>
    </row>
    <row r="5239" spans="1:11" ht="16.5" customHeight="1" x14ac:dyDescent="0.25">
      <c r="A5239" t="s">
        <v>15657</v>
      </c>
      <c r="B5239">
        <v>121</v>
      </c>
    </row>
    <row r="5240" spans="1:11" ht="16.5" customHeight="1" x14ac:dyDescent="0.25">
      <c r="A5240" t="s">
        <v>4818</v>
      </c>
      <c r="B5240">
        <v>121</v>
      </c>
      <c r="C5240" t="str">
        <f t="shared" ref="C5240" si="2343">"["&amp;G5240&amp;"]"</f>
        <v>[(Huang Xuemei ,PERSON)]</v>
      </c>
      <c r="D5240" t="s">
        <v>15944</v>
      </c>
      <c r="E5240">
        <f t="shared" si="2324"/>
        <v>13</v>
      </c>
      <c r="F5240" t="s">
        <v>17821</v>
      </c>
      <c r="G5240" t="str">
        <f t="shared" ref="G5240:G5272" si="2344">"("&amp;D5240&amp;","&amp;F5240&amp;")"</f>
        <v>(Huang Xuemei ,PERSON)</v>
      </c>
    </row>
    <row r="5241" spans="1:11" ht="16.5" customHeight="1" x14ac:dyDescent="0.25">
      <c r="A5241" t="s">
        <v>10192</v>
      </c>
      <c r="B5241">
        <v>121</v>
      </c>
      <c r="C5241" t="str">
        <f t="shared" ref="C5241:C5245" si="2345">"["&amp;G5241&amp;K5241&amp;"]"</f>
        <v>[(Industry consultant ,TITLE)(Frost &amp; Sullivan International Limited ,ORG)]</v>
      </c>
      <c r="D5241" t="s">
        <v>13935</v>
      </c>
      <c r="E5241">
        <f t="shared" si="2324"/>
        <v>20</v>
      </c>
      <c r="F5241" t="s">
        <v>11314</v>
      </c>
      <c r="G5241" t="str">
        <f t="shared" si="2344"/>
        <v>(Industry consultant ,TITLE)</v>
      </c>
      <c r="H5241" t="s">
        <v>14741</v>
      </c>
      <c r="I5241">
        <f t="shared" ref="I5241:I5242" si="2346">LEN(H5241)</f>
        <v>39</v>
      </c>
      <c r="J5241" t="s">
        <v>17887</v>
      </c>
      <c r="K5241" t="str">
        <f t="shared" ref="K5241:K5245" si="2347">"("&amp;H5241&amp;","&amp;J5241&amp;")"</f>
        <v>(Frost &amp; Sullivan International Limited ,ORG)</v>
      </c>
    </row>
    <row r="5242" spans="1:11" ht="16.5" customHeight="1" x14ac:dyDescent="0.25">
      <c r="A5242" t="s">
        <v>6797</v>
      </c>
      <c r="B5242">
        <v>121</v>
      </c>
      <c r="C5242" t="str">
        <f t="shared" si="2345"/>
        <v>[(Joint Company Secretaries,TITLE)( Ms. Zhao Luyang,PERSON)]</v>
      </c>
      <c r="D5242" t="s">
        <v>400</v>
      </c>
      <c r="E5242">
        <f t="shared" si="2324"/>
        <v>25</v>
      </c>
      <c r="F5242" t="s">
        <v>17892</v>
      </c>
      <c r="G5242" t="str">
        <f t="shared" si="2344"/>
        <v>(Joint Company Secretaries,TITLE)</v>
      </c>
      <c r="H5242" t="s">
        <v>16815</v>
      </c>
      <c r="I5242">
        <f t="shared" si="2346"/>
        <v>16</v>
      </c>
      <c r="J5242" t="s">
        <v>17821</v>
      </c>
      <c r="K5242" t="str">
        <f t="shared" si="2347"/>
        <v>( Ms. Zhao Luyang,PERSON)</v>
      </c>
    </row>
    <row r="5243" spans="1:11" ht="16.5" customHeight="1" x14ac:dyDescent="0.25">
      <c r="A5243" t="s">
        <v>5696</v>
      </c>
      <c r="B5243">
        <v>121</v>
      </c>
      <c r="C5243" t="str">
        <f t="shared" si="2345"/>
        <v>[(Joint Global Coordinators,TITLE)( ABCI Capital Limited,ORG)]</v>
      </c>
      <c r="D5243" t="s">
        <v>74</v>
      </c>
      <c r="E5243">
        <f t="shared" si="2324"/>
        <v>25</v>
      </c>
      <c r="F5243" t="s">
        <v>17892</v>
      </c>
      <c r="G5243" t="str">
        <f t="shared" si="2344"/>
        <v>(Joint Global Coordinators,TITLE)</v>
      </c>
      <c r="H5243" t="s">
        <v>14822</v>
      </c>
      <c r="I5243">
        <f t="shared" ref="I5243:I5245" si="2348">LEN(H5243)</f>
        <v>21</v>
      </c>
      <c r="J5243" t="s">
        <v>17887</v>
      </c>
      <c r="K5243" t="str">
        <f t="shared" si="2347"/>
        <v>( ABCI Capital Limited,ORG)</v>
      </c>
    </row>
    <row r="5244" spans="1:11" ht="16.5" customHeight="1" x14ac:dyDescent="0.25">
      <c r="A5244" t="s">
        <v>1699</v>
      </c>
      <c r="B5244">
        <v>121</v>
      </c>
      <c r="C5244" t="str">
        <f t="shared" si="2345"/>
        <v>[(Joint Global Coordinators,TITLE)( CMBC Securities Company Limited ,ORG)]</v>
      </c>
      <c r="D5244" t="s">
        <v>74</v>
      </c>
      <c r="E5244">
        <f t="shared" si="2324"/>
        <v>25</v>
      </c>
      <c r="F5244" t="s">
        <v>11314</v>
      </c>
      <c r="G5244" t="str">
        <f t="shared" si="2344"/>
        <v>(Joint Global Coordinators,TITLE)</v>
      </c>
      <c r="H5244" t="s">
        <v>16849</v>
      </c>
      <c r="I5244">
        <f t="shared" si="2348"/>
        <v>33</v>
      </c>
      <c r="J5244" t="s">
        <v>17891</v>
      </c>
      <c r="K5244" t="str">
        <f t="shared" si="2347"/>
        <v>( CMBC Securities Company Limited ,ORG)</v>
      </c>
    </row>
    <row r="5245" spans="1:11" ht="16.5" customHeight="1" x14ac:dyDescent="0.25">
      <c r="A5245" t="s">
        <v>5117</v>
      </c>
      <c r="B5245">
        <v>121</v>
      </c>
      <c r="C5245" t="str">
        <f t="shared" si="2345"/>
        <v>[(Joint Global Coordinators,TITLE)( Huatai Financial Holdings (Hong Kong) Limited ,ORG)]</v>
      </c>
      <c r="D5245" t="s">
        <v>74</v>
      </c>
      <c r="E5245">
        <f t="shared" si="2324"/>
        <v>25</v>
      </c>
      <c r="F5245" t="s">
        <v>11314</v>
      </c>
      <c r="G5245" t="str">
        <f t="shared" si="2344"/>
        <v>(Joint Global Coordinators,TITLE)</v>
      </c>
      <c r="H5245" t="s">
        <v>16857</v>
      </c>
      <c r="I5245">
        <f t="shared" si="2348"/>
        <v>47</v>
      </c>
      <c r="J5245" t="s">
        <v>17887</v>
      </c>
      <c r="K5245" t="str">
        <f t="shared" si="2347"/>
        <v>( Huatai Financial Holdings (Hong Kong) Limited ,ORG)</v>
      </c>
    </row>
    <row r="5246" spans="1:11" ht="16.5" customHeight="1" x14ac:dyDescent="0.25">
      <c r="A5246" t="s">
        <v>9636</v>
      </c>
      <c r="B5246">
        <v>121</v>
      </c>
      <c r="C5246" t="str">
        <f t="shared" ref="C5246:C5272" si="2349">"["&amp;G5246&amp;"]"</f>
        <v>[(Li Haijun ,PERSON)]</v>
      </c>
      <c r="D5246" t="s">
        <v>13480</v>
      </c>
      <c r="E5246">
        <f t="shared" si="2324"/>
        <v>10</v>
      </c>
      <c r="F5246" t="s">
        <v>18051</v>
      </c>
      <c r="G5246" t="str">
        <f t="shared" si="2344"/>
        <v>(Li Haijun ,PERSON)</v>
      </c>
    </row>
    <row r="5247" spans="1:11" ht="16.5" customHeight="1" x14ac:dyDescent="0.25">
      <c r="A5247" t="s">
        <v>3538</v>
      </c>
      <c r="B5247">
        <v>121</v>
      </c>
      <c r="C5247" t="str">
        <f t="shared" si="2349"/>
        <v>[(Mr. Cai Zhuhua ,PERSON)]</v>
      </c>
      <c r="D5247" t="s">
        <v>13481</v>
      </c>
      <c r="E5247">
        <f t="shared" si="2324"/>
        <v>15</v>
      </c>
      <c r="F5247" t="s">
        <v>17821</v>
      </c>
      <c r="G5247" t="str">
        <f t="shared" si="2344"/>
        <v>(Mr. Cai Zhuhua ,PERSON)</v>
      </c>
    </row>
    <row r="5248" spans="1:11" ht="16.5" customHeight="1" x14ac:dyDescent="0.25">
      <c r="A5248" t="s">
        <v>2619</v>
      </c>
      <c r="B5248">
        <v>121</v>
      </c>
      <c r="C5248" t="str">
        <f t="shared" si="2349"/>
        <v>[(Mr. Chan Ping Yim ,PERSON)]</v>
      </c>
      <c r="D5248" t="s">
        <v>13482</v>
      </c>
      <c r="E5248">
        <f t="shared" si="2324"/>
        <v>18</v>
      </c>
      <c r="F5248" t="s">
        <v>17821</v>
      </c>
      <c r="G5248" t="str">
        <f t="shared" si="2344"/>
        <v>(Mr. Chan Ping Yim ,PERSON)</v>
      </c>
    </row>
    <row r="5249" spans="1:7" ht="16.5" customHeight="1" x14ac:dyDescent="0.25">
      <c r="A5249" t="s">
        <v>407</v>
      </c>
      <c r="B5249">
        <v>121</v>
      </c>
      <c r="C5249" t="str">
        <f t="shared" si="2349"/>
        <v>[(Mr. Chen Miaoqiang ,PERSON)]</v>
      </c>
      <c r="D5249" t="s">
        <v>13483</v>
      </c>
      <c r="E5249">
        <f t="shared" si="2324"/>
        <v>19</v>
      </c>
      <c r="F5249" t="s">
        <v>17821</v>
      </c>
      <c r="G5249" t="str">
        <f t="shared" si="2344"/>
        <v>(Mr. Chen Miaoqiang ,PERSON)</v>
      </c>
    </row>
    <row r="5250" spans="1:7" ht="16.5" customHeight="1" x14ac:dyDescent="0.25">
      <c r="A5250" t="s">
        <v>10906</v>
      </c>
      <c r="B5250">
        <v>121</v>
      </c>
      <c r="C5250" t="str">
        <f t="shared" si="2349"/>
        <v>[(Mr. Cheng Huayong ,PERSON)]</v>
      </c>
      <c r="D5250" t="s">
        <v>13484</v>
      </c>
      <c r="E5250">
        <f t="shared" si="2324"/>
        <v>18</v>
      </c>
      <c r="F5250" t="s">
        <v>17821</v>
      </c>
      <c r="G5250" t="str">
        <f t="shared" si="2344"/>
        <v>(Mr. Cheng Huayong ,PERSON)</v>
      </c>
    </row>
    <row r="5251" spans="1:7" ht="16.5" customHeight="1" x14ac:dyDescent="0.25">
      <c r="A5251" t="s">
        <v>3190</v>
      </c>
      <c r="B5251">
        <v>121</v>
      </c>
      <c r="C5251" t="str">
        <f t="shared" si="2349"/>
        <v>[(Mr. CHI Yufeng ,PERSON)]</v>
      </c>
      <c r="D5251" t="s">
        <v>13485</v>
      </c>
      <c r="E5251">
        <f t="shared" ref="E5251:E5314" si="2350">LEN(D5251)</f>
        <v>15</v>
      </c>
      <c r="F5251" t="s">
        <v>17821</v>
      </c>
      <c r="G5251" t="str">
        <f t="shared" si="2344"/>
        <v>(Mr. CHI Yufeng ,PERSON)</v>
      </c>
    </row>
    <row r="5252" spans="1:7" ht="16.5" customHeight="1" x14ac:dyDescent="0.25">
      <c r="A5252" t="s">
        <v>10008</v>
      </c>
      <c r="B5252">
        <v>121</v>
      </c>
      <c r="C5252" t="str">
        <f t="shared" si="2349"/>
        <v>[(Mr. Fang Min ,PERSON)]</v>
      </c>
      <c r="D5252" t="s">
        <v>12131</v>
      </c>
      <c r="E5252">
        <f t="shared" si="2350"/>
        <v>13</v>
      </c>
      <c r="F5252" t="s">
        <v>17821</v>
      </c>
      <c r="G5252" t="str">
        <f t="shared" si="2344"/>
        <v>(Mr. Fang Min ,PERSON)</v>
      </c>
    </row>
    <row r="5253" spans="1:7" ht="16.5" customHeight="1" x14ac:dyDescent="0.25">
      <c r="A5253" t="s">
        <v>6975</v>
      </c>
      <c r="B5253">
        <v>121</v>
      </c>
      <c r="C5253" t="str">
        <f t="shared" si="2349"/>
        <v>[(Mr. Guo Jianjun ,PERSON)]</v>
      </c>
      <c r="D5253" t="s">
        <v>13486</v>
      </c>
      <c r="E5253">
        <f t="shared" si="2350"/>
        <v>16</v>
      </c>
      <c r="F5253" t="s">
        <v>11322</v>
      </c>
      <c r="G5253" t="str">
        <f t="shared" si="2344"/>
        <v>(Mr. Guo Jianjun ,PERSON)</v>
      </c>
    </row>
    <row r="5254" spans="1:7" ht="16.5" customHeight="1" x14ac:dyDescent="0.25">
      <c r="A5254" t="s">
        <v>11046</v>
      </c>
      <c r="B5254">
        <v>121</v>
      </c>
      <c r="C5254" t="str">
        <f t="shared" si="2349"/>
        <v>[(Mr. Guo Zhen ,PERSON)]</v>
      </c>
      <c r="D5254" t="s">
        <v>13487</v>
      </c>
      <c r="E5254">
        <f t="shared" si="2350"/>
        <v>13</v>
      </c>
      <c r="F5254" t="s">
        <v>17821</v>
      </c>
      <c r="G5254" t="str">
        <f t="shared" si="2344"/>
        <v>(Mr. Guo Zhen ,PERSON)</v>
      </c>
    </row>
    <row r="5255" spans="1:7" ht="16.5" customHeight="1" x14ac:dyDescent="0.25">
      <c r="A5255" t="s">
        <v>672</v>
      </c>
      <c r="B5255">
        <v>121</v>
      </c>
      <c r="C5255" t="str">
        <f t="shared" si="2349"/>
        <v>[(Mr. Ko Angus Chun Kit ,PERSON)]</v>
      </c>
      <c r="D5255" t="s">
        <v>13488</v>
      </c>
      <c r="E5255">
        <f t="shared" si="2350"/>
        <v>22</v>
      </c>
      <c r="F5255" t="s">
        <v>17821</v>
      </c>
      <c r="G5255" t="str">
        <f t="shared" si="2344"/>
        <v>(Mr. Ko Angus Chun Kit ,PERSON)</v>
      </c>
    </row>
    <row r="5256" spans="1:7" ht="16.5" customHeight="1" x14ac:dyDescent="0.25">
      <c r="A5256" t="s">
        <v>6326</v>
      </c>
      <c r="B5256">
        <v>121</v>
      </c>
      <c r="C5256" t="str">
        <f t="shared" si="2349"/>
        <v>[(Mr. Lau Jing Yeung William ,PERSON)]</v>
      </c>
      <c r="D5256" t="s">
        <v>13489</v>
      </c>
      <c r="E5256">
        <f t="shared" si="2350"/>
        <v>27</v>
      </c>
      <c r="F5256" t="s">
        <v>17782</v>
      </c>
      <c r="G5256" t="str">
        <f t="shared" si="2344"/>
        <v>(Mr. Lau Jing Yeung William ,PERSON)</v>
      </c>
    </row>
    <row r="5257" spans="1:7" ht="16.5" customHeight="1" x14ac:dyDescent="0.25">
      <c r="A5257" t="s">
        <v>7285</v>
      </c>
      <c r="B5257">
        <v>121</v>
      </c>
      <c r="C5257" t="str">
        <f t="shared" si="2349"/>
        <v>[(Mr. Leung Man Chiu Lawrence ,PERSON)]</v>
      </c>
      <c r="D5257" t="s">
        <v>13490</v>
      </c>
      <c r="E5257">
        <f t="shared" si="2350"/>
        <v>28</v>
      </c>
      <c r="F5257" t="s">
        <v>17782</v>
      </c>
      <c r="G5257" t="str">
        <f t="shared" si="2344"/>
        <v>(Mr. Leung Man Chiu Lawrence ,PERSON)</v>
      </c>
    </row>
    <row r="5258" spans="1:7" ht="16.5" customHeight="1" x14ac:dyDescent="0.25">
      <c r="A5258" t="s">
        <v>2231</v>
      </c>
      <c r="B5258">
        <v>121</v>
      </c>
      <c r="C5258" t="str">
        <f t="shared" si="2349"/>
        <v>[(Mr. LI Luqiang ,PERSON)]</v>
      </c>
      <c r="D5258" t="s">
        <v>13491</v>
      </c>
      <c r="E5258">
        <f t="shared" si="2350"/>
        <v>15</v>
      </c>
      <c r="F5258" t="s">
        <v>17821</v>
      </c>
      <c r="G5258" t="str">
        <f t="shared" si="2344"/>
        <v>(Mr. LI Luqiang ,PERSON)</v>
      </c>
    </row>
    <row r="5259" spans="1:7" ht="16.5" customHeight="1" x14ac:dyDescent="0.25">
      <c r="A5259" t="s">
        <v>6220</v>
      </c>
      <c r="B5259">
        <v>121</v>
      </c>
      <c r="C5259" t="str">
        <f t="shared" si="2349"/>
        <v>[(Mr. Qu Wenzhou ,PERSON)]</v>
      </c>
      <c r="D5259" t="s">
        <v>13492</v>
      </c>
      <c r="E5259">
        <f t="shared" si="2350"/>
        <v>15</v>
      </c>
      <c r="F5259" t="s">
        <v>17821</v>
      </c>
      <c r="G5259" t="str">
        <f t="shared" si="2344"/>
        <v>(Mr. Qu Wenzhou ,PERSON)</v>
      </c>
    </row>
    <row r="5260" spans="1:7" ht="16.5" customHeight="1" x14ac:dyDescent="0.25">
      <c r="A5260" t="s">
        <v>5033</v>
      </c>
      <c r="B5260">
        <v>121</v>
      </c>
      <c r="C5260" t="str">
        <f t="shared" si="2349"/>
        <v>[(Mr. Shen Minghui ,PERSON)]</v>
      </c>
      <c r="D5260" t="s">
        <v>13493</v>
      </c>
      <c r="E5260">
        <f t="shared" si="2350"/>
        <v>17</v>
      </c>
      <c r="F5260" t="s">
        <v>11322</v>
      </c>
      <c r="G5260" t="str">
        <f t="shared" si="2344"/>
        <v>(Mr. Shen Minghui ,PERSON)</v>
      </c>
    </row>
    <row r="5261" spans="1:7" ht="16.5" customHeight="1" x14ac:dyDescent="0.25">
      <c r="A5261" t="s">
        <v>7361</v>
      </c>
      <c r="B5261">
        <v>121</v>
      </c>
      <c r="C5261" t="str">
        <f t="shared" si="2349"/>
        <v>[(Mr. Wan Yee Joseph Lau ,PERSON)]</v>
      </c>
      <c r="D5261" t="s">
        <v>13494</v>
      </c>
      <c r="E5261">
        <f t="shared" si="2350"/>
        <v>23</v>
      </c>
      <c r="F5261" t="s">
        <v>17782</v>
      </c>
      <c r="G5261" t="str">
        <f t="shared" si="2344"/>
        <v>(Mr. Wan Yee Joseph Lau ,PERSON)</v>
      </c>
    </row>
    <row r="5262" spans="1:7" ht="16.5" customHeight="1" x14ac:dyDescent="0.25">
      <c r="A5262" t="s">
        <v>8691</v>
      </c>
      <c r="B5262">
        <v>121</v>
      </c>
      <c r="C5262" t="str">
        <f t="shared" si="2349"/>
        <v>[(Mr. WANG Chengrui ,PERSON)]</v>
      </c>
      <c r="D5262" t="s">
        <v>12368</v>
      </c>
      <c r="E5262">
        <f t="shared" si="2350"/>
        <v>18</v>
      </c>
      <c r="F5262" t="s">
        <v>17821</v>
      </c>
      <c r="G5262" t="str">
        <f t="shared" si="2344"/>
        <v>(Mr. WANG Chengrui ,PERSON)</v>
      </c>
    </row>
    <row r="5263" spans="1:7" ht="16.5" customHeight="1" x14ac:dyDescent="0.25">
      <c r="A5263" t="s">
        <v>7634</v>
      </c>
      <c r="B5263">
        <v>121</v>
      </c>
      <c r="C5263" t="str">
        <f t="shared" si="2349"/>
        <v>[(Mr. WEN Tsz Kit Bondy ,PERSON)]</v>
      </c>
      <c r="D5263" t="s">
        <v>13495</v>
      </c>
      <c r="E5263">
        <f t="shared" si="2350"/>
        <v>22</v>
      </c>
      <c r="F5263" t="s">
        <v>17821</v>
      </c>
      <c r="G5263" t="str">
        <f t="shared" si="2344"/>
        <v>(Mr. WEN Tsz Kit Bondy ,PERSON)</v>
      </c>
    </row>
    <row r="5264" spans="1:7" ht="16.5" customHeight="1" x14ac:dyDescent="0.25">
      <c r="A5264" t="s">
        <v>8190</v>
      </c>
      <c r="B5264">
        <v>121</v>
      </c>
      <c r="C5264" t="str">
        <f t="shared" si="2349"/>
        <v>[(Mr. Wu Xiaohua ,PERSON)]</v>
      </c>
      <c r="D5264" t="s">
        <v>13496</v>
      </c>
      <c r="E5264">
        <f t="shared" si="2350"/>
        <v>15</v>
      </c>
      <c r="F5264" t="s">
        <v>17821</v>
      </c>
      <c r="G5264" t="str">
        <f t="shared" si="2344"/>
        <v>(Mr. Wu Xiaohua ,PERSON)</v>
      </c>
    </row>
    <row r="5265" spans="1:7" ht="16.5" customHeight="1" x14ac:dyDescent="0.25">
      <c r="A5265" t="s">
        <v>2051</v>
      </c>
      <c r="B5265">
        <v>121</v>
      </c>
      <c r="C5265" t="str">
        <f t="shared" si="2349"/>
        <v>[(Mr. Yu Changcheng ,PERSON)]</v>
      </c>
      <c r="D5265" t="s">
        <v>13497</v>
      </c>
      <c r="E5265">
        <f t="shared" si="2350"/>
        <v>18</v>
      </c>
      <c r="F5265" t="s">
        <v>17821</v>
      </c>
      <c r="G5265" t="str">
        <f t="shared" si="2344"/>
        <v>(Mr. Yu Changcheng ,PERSON)</v>
      </c>
    </row>
    <row r="5266" spans="1:7" ht="16.5" customHeight="1" x14ac:dyDescent="0.25">
      <c r="A5266" t="s">
        <v>5985</v>
      </c>
      <c r="B5266">
        <v>121</v>
      </c>
      <c r="C5266" t="str">
        <f t="shared" si="2349"/>
        <v>[(Mr. ZHANG Cheng ,PERSON)]</v>
      </c>
      <c r="D5266" t="s">
        <v>13498</v>
      </c>
      <c r="E5266">
        <f t="shared" si="2350"/>
        <v>16</v>
      </c>
      <c r="F5266" t="s">
        <v>11322</v>
      </c>
      <c r="G5266" t="str">
        <f t="shared" si="2344"/>
        <v>(Mr. ZHANG Cheng ,PERSON)</v>
      </c>
    </row>
    <row r="5267" spans="1:7" ht="16.5" customHeight="1" x14ac:dyDescent="0.25">
      <c r="A5267" t="s">
        <v>182</v>
      </c>
      <c r="B5267">
        <v>121</v>
      </c>
      <c r="C5267" t="str">
        <f t="shared" si="2349"/>
        <v>[(Mrs. Kwok ,PERSON)]</v>
      </c>
      <c r="D5267" t="s">
        <v>13499</v>
      </c>
      <c r="E5267">
        <f t="shared" si="2350"/>
        <v>10</v>
      </c>
      <c r="F5267" t="s">
        <v>18022</v>
      </c>
      <c r="G5267" t="str">
        <f t="shared" si="2344"/>
        <v>(Mrs. Kwok ,PERSON)</v>
      </c>
    </row>
    <row r="5268" spans="1:7" ht="16.5" customHeight="1" x14ac:dyDescent="0.25">
      <c r="A5268" t="s">
        <v>7635</v>
      </c>
      <c r="B5268">
        <v>121</v>
      </c>
      <c r="C5268" t="str">
        <f t="shared" si="2349"/>
        <v>[(Ms. CHAN Sau Ling Amy ,PERSON)]</v>
      </c>
      <c r="D5268" t="s">
        <v>13500</v>
      </c>
      <c r="E5268">
        <f t="shared" si="2350"/>
        <v>22</v>
      </c>
      <c r="F5268" t="s">
        <v>17931</v>
      </c>
      <c r="G5268" t="str">
        <f t="shared" si="2344"/>
        <v>(Ms. CHAN Sau Ling Amy ,PERSON)</v>
      </c>
    </row>
    <row r="5269" spans="1:7" ht="16.5" customHeight="1" x14ac:dyDescent="0.25">
      <c r="A5269" t="s">
        <v>9851</v>
      </c>
      <c r="B5269">
        <v>121</v>
      </c>
      <c r="C5269" t="str">
        <f t="shared" si="2349"/>
        <v>[(Ms. Chen Yuanyuan ,PERSON)]</v>
      </c>
      <c r="D5269" t="s">
        <v>13501</v>
      </c>
      <c r="E5269">
        <f t="shared" si="2350"/>
        <v>18</v>
      </c>
      <c r="F5269" t="s">
        <v>17821</v>
      </c>
      <c r="G5269" t="str">
        <f t="shared" si="2344"/>
        <v>(Ms. Chen Yuanyuan ,PERSON)</v>
      </c>
    </row>
    <row r="5270" spans="1:7" ht="16.5" customHeight="1" x14ac:dyDescent="0.25">
      <c r="A5270" t="s">
        <v>10030</v>
      </c>
      <c r="B5270">
        <v>121</v>
      </c>
      <c r="C5270" t="str">
        <f t="shared" si="2349"/>
        <v>[(Ms. Mak Po Man Cherie ,PERSON)]</v>
      </c>
      <c r="D5270" t="s">
        <v>12666</v>
      </c>
      <c r="E5270">
        <f t="shared" si="2350"/>
        <v>22</v>
      </c>
      <c r="F5270" t="s">
        <v>17931</v>
      </c>
      <c r="G5270" t="str">
        <f t="shared" si="2344"/>
        <v>(Ms. Mak Po Man Cherie ,PERSON)</v>
      </c>
    </row>
    <row r="5271" spans="1:7" ht="16.5" customHeight="1" x14ac:dyDescent="0.25">
      <c r="A5271" t="s">
        <v>10479</v>
      </c>
      <c r="B5271">
        <v>121</v>
      </c>
      <c r="C5271" t="str">
        <f t="shared" si="2349"/>
        <v>[(Ms. Tsang Hau Lam ,PERSON)]</v>
      </c>
      <c r="D5271" t="s">
        <v>13502</v>
      </c>
      <c r="E5271">
        <f t="shared" si="2350"/>
        <v>18</v>
      </c>
      <c r="F5271" t="s">
        <v>17931</v>
      </c>
      <c r="G5271" t="str">
        <f t="shared" si="2344"/>
        <v>(Ms. Tsang Hau Lam ,PERSON)</v>
      </c>
    </row>
    <row r="5272" spans="1:7" ht="16.5" customHeight="1" x14ac:dyDescent="0.25">
      <c r="A5272" t="s">
        <v>5032</v>
      </c>
      <c r="B5272">
        <v>121</v>
      </c>
      <c r="C5272" t="str">
        <f t="shared" si="2349"/>
        <v>[(Ms. Zhang Yaying ,PERSON)]</v>
      </c>
      <c r="D5272" t="s">
        <v>13503</v>
      </c>
      <c r="E5272">
        <f t="shared" si="2350"/>
        <v>17</v>
      </c>
      <c r="F5272" t="s">
        <v>17821</v>
      </c>
      <c r="G5272" t="str">
        <f t="shared" si="2344"/>
        <v>(Ms. Zhang Yaying ,PERSON)</v>
      </c>
    </row>
    <row r="5273" spans="1:7" ht="16.5" customHeight="1" x14ac:dyDescent="0.25">
      <c r="A5273" t="s">
        <v>2368</v>
      </c>
      <c r="B5273">
        <v>121</v>
      </c>
    </row>
    <row r="5274" spans="1:7" ht="16.5" customHeight="1" x14ac:dyDescent="0.25">
      <c r="A5274" t="s">
        <v>10623</v>
      </c>
      <c r="B5274">
        <v>121</v>
      </c>
    </row>
    <row r="5275" spans="1:7" ht="16.5" customHeight="1" x14ac:dyDescent="0.25">
      <c r="A5275" t="s">
        <v>3528</v>
      </c>
      <c r="B5275">
        <v>121</v>
      </c>
    </row>
    <row r="5276" spans="1:7" ht="16.5" customHeight="1" x14ac:dyDescent="0.25">
      <c r="A5276" t="s">
        <v>269</v>
      </c>
      <c r="B5276">
        <v>121</v>
      </c>
    </row>
    <row r="5277" spans="1:7" ht="16.5" customHeight="1" x14ac:dyDescent="0.25">
      <c r="A5277" t="s">
        <v>8883</v>
      </c>
      <c r="B5277">
        <v>121</v>
      </c>
      <c r="C5277" t="str">
        <f t="shared" ref="C5277:C5278" si="2351">"["&amp;G5277&amp;"]"</f>
        <v>[(Sertus Chambers Governors Square ,ORG)]</v>
      </c>
      <c r="D5277" t="s">
        <v>16146</v>
      </c>
      <c r="E5277">
        <f t="shared" si="2350"/>
        <v>33</v>
      </c>
      <c r="F5277" t="s">
        <v>17958</v>
      </c>
      <c r="G5277" t="str">
        <f t="shared" ref="G5277:G5278" si="2352">"("&amp;D5277&amp;","&amp;F5277&amp;")"</f>
        <v>(Sertus Chambers Governors Square ,ORG)</v>
      </c>
    </row>
    <row r="5278" spans="1:7" ht="16.5" customHeight="1" x14ac:dyDescent="0.25">
      <c r="A5278" t="s">
        <v>7186</v>
      </c>
      <c r="B5278">
        <v>121</v>
      </c>
      <c r="C5278" t="str">
        <f t="shared" si="2351"/>
        <v>[(Wellink CPA Limited ,ORG)]</v>
      </c>
      <c r="D5278" t="s">
        <v>14796</v>
      </c>
      <c r="E5278">
        <f t="shared" si="2350"/>
        <v>20</v>
      </c>
      <c r="F5278" t="s">
        <v>17756</v>
      </c>
      <c r="G5278" t="str">
        <f t="shared" si="2352"/>
        <v>(Wellink CPA Limited ,ORG)</v>
      </c>
    </row>
    <row r="5279" spans="1:7" ht="16.5" customHeight="1" x14ac:dyDescent="0.25">
      <c r="A5279" t="s">
        <v>54</v>
      </c>
      <c r="B5279">
        <v>122</v>
      </c>
    </row>
    <row r="5280" spans="1:7" ht="16.5" customHeight="1" x14ac:dyDescent="0.25">
      <c r="A5280" t="s">
        <v>8678</v>
      </c>
      <c r="B5280">
        <v>122</v>
      </c>
    </row>
    <row r="5281" spans="1:11" ht="16.5" customHeight="1" x14ac:dyDescent="0.25">
      <c r="A5281" t="s">
        <v>6650</v>
      </c>
      <c r="B5281">
        <v>122</v>
      </c>
      <c r="C5281" t="str">
        <f t="shared" ref="C5281:C5283" si="2353">"["&amp;G5281&amp;"]"</f>
        <v>[( Gowling WLG (Canada) LLP ,ORG)]</v>
      </c>
      <c r="D5281" t="s">
        <v>17092</v>
      </c>
      <c r="E5281">
        <f t="shared" si="2350"/>
        <v>26</v>
      </c>
      <c r="F5281" t="s">
        <v>17756</v>
      </c>
      <c r="G5281" t="str">
        <f t="shared" ref="G5281:G5287" si="2354">"("&amp;D5281&amp;","&amp;F5281&amp;")"</f>
        <v>( Gowling WLG (Canada) LLP ,ORG)</v>
      </c>
    </row>
    <row r="5282" spans="1:11" ht="16.5" customHeight="1" x14ac:dyDescent="0.25">
      <c r="A5282" t="s">
        <v>3589</v>
      </c>
      <c r="B5282">
        <v>122</v>
      </c>
      <c r="C5282" t="str">
        <f t="shared" si="2353"/>
        <v>[(EuroEyes ALZ Bremen ,ORG)]</v>
      </c>
      <c r="D5282" t="s">
        <v>17128</v>
      </c>
      <c r="E5282">
        <f t="shared" si="2350"/>
        <v>20</v>
      </c>
      <c r="F5282" t="s">
        <v>17887</v>
      </c>
      <c r="G5282" t="str">
        <f t="shared" si="2354"/>
        <v>(EuroEyes ALZ Bremen ,ORG)</v>
      </c>
    </row>
    <row r="5283" spans="1:11" ht="16.5" customHeight="1" x14ac:dyDescent="0.25">
      <c r="A5283" t="s">
        <v>2982</v>
      </c>
      <c r="B5283">
        <v>122</v>
      </c>
      <c r="C5283" t="str">
        <f t="shared" si="2353"/>
        <v>[(Morgan, Lewis &amp; Bockius LLP ,ORG)]</v>
      </c>
      <c r="D5283" t="s">
        <v>17093</v>
      </c>
      <c r="E5283">
        <f t="shared" si="2350"/>
        <v>28</v>
      </c>
      <c r="F5283" t="s">
        <v>17756</v>
      </c>
      <c r="G5283" t="str">
        <f t="shared" si="2354"/>
        <v>(Morgan, Lewis &amp; Bockius LLP ,ORG)</v>
      </c>
    </row>
    <row r="5284" spans="1:11" ht="16.5" customHeight="1" x14ac:dyDescent="0.25">
      <c r="A5284" t="s">
        <v>3533</v>
      </c>
      <c r="B5284">
        <v>122</v>
      </c>
      <c r="C5284" t="str">
        <f t="shared" ref="C5284:C5287" si="2355">"["&amp;G5284&amp;K5284&amp;"]"</f>
        <v>[(Authorised representatives,TITLE)( Mr. Wong Chee Tat ,PERSON)]</v>
      </c>
      <c r="D5284" t="s">
        <v>115</v>
      </c>
      <c r="E5284">
        <f t="shared" si="2350"/>
        <v>26</v>
      </c>
      <c r="F5284" t="s">
        <v>17892</v>
      </c>
      <c r="G5284" t="str">
        <f t="shared" si="2354"/>
        <v>(Authorised representatives,TITLE)</v>
      </c>
      <c r="H5284" t="s">
        <v>17299</v>
      </c>
      <c r="I5284">
        <f t="shared" ref="I5284:I5285" si="2356">LEN(H5284)</f>
        <v>19</v>
      </c>
      <c r="J5284" t="s">
        <v>17898</v>
      </c>
      <c r="K5284" t="str">
        <f t="shared" ref="K5284:K5287" si="2357">"("&amp;H5284&amp;","&amp;J5284&amp;")"</f>
        <v>( Mr. Wong Chee Tat ,PERSON)</v>
      </c>
    </row>
    <row r="5285" spans="1:11" ht="16.5" customHeight="1" x14ac:dyDescent="0.25">
      <c r="A5285" t="s">
        <v>5726</v>
      </c>
      <c r="B5285">
        <v>122</v>
      </c>
      <c r="C5285" t="str">
        <f t="shared" si="2355"/>
        <v>[(Authorized representatives,TITLE)( Mr. He Jie ,PERSON)]</v>
      </c>
      <c r="D5285" t="s">
        <v>358</v>
      </c>
      <c r="E5285">
        <f t="shared" si="2350"/>
        <v>26</v>
      </c>
      <c r="F5285" t="s">
        <v>17892</v>
      </c>
      <c r="G5285" t="str">
        <f t="shared" si="2354"/>
        <v>(Authorized representatives,TITLE)</v>
      </c>
      <c r="H5285" t="s">
        <v>17350</v>
      </c>
      <c r="I5285">
        <f t="shared" si="2356"/>
        <v>12</v>
      </c>
      <c r="J5285" t="s">
        <v>17898</v>
      </c>
      <c r="K5285" t="str">
        <f t="shared" si="2357"/>
        <v>( Mr. He Jie ,PERSON)</v>
      </c>
    </row>
    <row r="5286" spans="1:11" ht="16.5" customHeight="1" x14ac:dyDescent="0.25">
      <c r="A5286" t="s">
        <v>14576</v>
      </c>
      <c r="B5286">
        <v>122</v>
      </c>
      <c r="C5286" t="str">
        <f t="shared" si="2355"/>
        <v>[(Co Managers ,TITLE)(Aristo Securities Limited,ORG)]</v>
      </c>
      <c r="D5286" t="s">
        <v>14577</v>
      </c>
      <c r="E5286">
        <f t="shared" si="2350"/>
        <v>12</v>
      </c>
      <c r="F5286" t="s">
        <v>17892</v>
      </c>
      <c r="G5286" t="str">
        <f t="shared" si="2354"/>
        <v>(Co Managers ,TITLE)</v>
      </c>
      <c r="H5286" t="s">
        <v>3692</v>
      </c>
      <c r="I5286">
        <f t="shared" ref="I5286:I5287" si="2358">LEN(H5286)</f>
        <v>25</v>
      </c>
      <c r="J5286" t="s">
        <v>17891</v>
      </c>
      <c r="K5286" t="str">
        <f t="shared" si="2357"/>
        <v>(Aristo Securities Limited,ORG)</v>
      </c>
    </row>
    <row r="5287" spans="1:11" ht="16.5" customHeight="1" x14ac:dyDescent="0.25">
      <c r="A5287" t="s">
        <v>10604</v>
      </c>
      <c r="B5287">
        <v>122</v>
      </c>
      <c r="C5287" t="str">
        <f t="shared" si="2355"/>
        <v>[(Compliance officer,TITLE)( Mr. Law Ming Yik,PERSON)]</v>
      </c>
      <c r="D5287" t="s">
        <v>14585</v>
      </c>
      <c r="E5287">
        <f t="shared" si="2350"/>
        <v>18</v>
      </c>
      <c r="F5287" t="s">
        <v>17892</v>
      </c>
      <c r="G5287" t="str">
        <f t="shared" si="2354"/>
        <v>(Compliance officer,TITLE)</v>
      </c>
      <c r="H5287" t="s">
        <v>16426</v>
      </c>
      <c r="I5287">
        <f t="shared" si="2358"/>
        <v>17</v>
      </c>
      <c r="J5287" t="s">
        <v>17821</v>
      </c>
      <c r="K5287" t="str">
        <f t="shared" si="2357"/>
        <v>( Mr. Law Ming Yik,PERSON)</v>
      </c>
    </row>
    <row r="5288" spans="1:11" ht="16.5" customHeight="1" x14ac:dyDescent="0.25">
      <c r="A5288" t="s">
        <v>10415</v>
      </c>
      <c r="B5288">
        <v>122</v>
      </c>
    </row>
    <row r="5289" spans="1:11" ht="16.5" customHeight="1" x14ac:dyDescent="0.25">
      <c r="A5289" t="s">
        <v>5728</v>
      </c>
      <c r="B5289">
        <v>122</v>
      </c>
      <c r="C5289" t="str">
        <f t="shared" ref="C5289:C5293" si="2359">"["&amp;G5289&amp;"]"</f>
        <v>[(Dr. Poon Lok To Otto ,PERSON)]</v>
      </c>
      <c r="D5289" t="s">
        <v>13450</v>
      </c>
      <c r="E5289">
        <f t="shared" si="2350"/>
        <v>21</v>
      </c>
      <c r="F5289" t="s">
        <v>18022</v>
      </c>
      <c r="G5289" t="str">
        <f t="shared" ref="G5289:G5320" si="2360">"("&amp;D5289&amp;","&amp;F5289&amp;")"</f>
        <v>(Dr. Poon Lok To Otto ,PERSON)</v>
      </c>
    </row>
    <row r="5290" spans="1:11" ht="16.5" customHeight="1" x14ac:dyDescent="0.25">
      <c r="A5290" t="s">
        <v>6554</v>
      </c>
      <c r="B5290">
        <v>122</v>
      </c>
      <c r="C5290" t="str">
        <f t="shared" si="2359"/>
        <v>[(Dr. Xiaoping Ye ,PERSON)]</v>
      </c>
      <c r="D5290" t="s">
        <v>13504</v>
      </c>
      <c r="E5290">
        <f t="shared" si="2350"/>
        <v>16</v>
      </c>
      <c r="F5290" t="s">
        <v>18022</v>
      </c>
      <c r="G5290" t="str">
        <f t="shared" si="2360"/>
        <v>(Dr. Xiaoping Ye ,PERSON)</v>
      </c>
    </row>
    <row r="5291" spans="1:11" ht="16.5" customHeight="1" x14ac:dyDescent="0.25">
      <c r="A5291" t="s">
        <v>86</v>
      </c>
      <c r="B5291">
        <v>122</v>
      </c>
      <c r="C5291" t="str">
        <f t="shared" si="2359"/>
        <v>[(Fruit Tree Securities Limited ,ORG)]</v>
      </c>
      <c r="D5291" t="s">
        <v>14797</v>
      </c>
      <c r="E5291">
        <f t="shared" si="2350"/>
        <v>30</v>
      </c>
      <c r="F5291" t="s">
        <v>17756</v>
      </c>
      <c r="G5291" t="str">
        <f t="shared" si="2360"/>
        <v>(Fruit Tree Securities Limited ,ORG)</v>
      </c>
    </row>
    <row r="5292" spans="1:11" ht="16.5" customHeight="1" x14ac:dyDescent="0.25">
      <c r="A5292" t="s">
        <v>4695</v>
      </c>
      <c r="B5292">
        <v>122</v>
      </c>
      <c r="C5292" t="str">
        <f t="shared" si="2359"/>
        <v>[(Gram Capital Limited ,ORG)]</v>
      </c>
      <c r="D5292" t="s">
        <v>14798</v>
      </c>
      <c r="E5292">
        <f t="shared" si="2350"/>
        <v>21</v>
      </c>
      <c r="F5292" t="s">
        <v>17756</v>
      </c>
      <c r="G5292" t="str">
        <f t="shared" si="2360"/>
        <v>(Gram Capital Limited ,ORG)</v>
      </c>
    </row>
    <row r="5293" spans="1:11" ht="16.5" customHeight="1" x14ac:dyDescent="0.25">
      <c r="A5293" t="s">
        <v>3619</v>
      </c>
      <c r="B5293">
        <v>122</v>
      </c>
      <c r="C5293" t="str">
        <f t="shared" si="2359"/>
        <v>[(He Jianqiang ,PERSON)]</v>
      </c>
      <c r="D5293" t="s">
        <v>13505</v>
      </c>
      <c r="E5293">
        <f t="shared" si="2350"/>
        <v>13</v>
      </c>
      <c r="F5293" t="s">
        <v>17821</v>
      </c>
      <c r="G5293" t="str">
        <f t="shared" si="2360"/>
        <v>(He Jianqiang ,PERSON)</v>
      </c>
    </row>
    <row r="5294" spans="1:11" ht="16.5" customHeight="1" x14ac:dyDescent="0.25">
      <c r="A5294" t="s">
        <v>4931</v>
      </c>
      <c r="B5294">
        <v>122</v>
      </c>
      <c r="C5294" t="str">
        <f t="shared" ref="C5294:C5301" si="2361">"["&amp;G5294&amp;K5294&amp;"]"</f>
        <v>[(Industry Consultant ,TITLE)(Frost of Sullivan International Limited ,ORG)]</v>
      </c>
      <c r="D5294" t="s">
        <v>14180</v>
      </c>
      <c r="E5294">
        <f t="shared" si="2350"/>
        <v>20</v>
      </c>
      <c r="F5294" t="s">
        <v>11314</v>
      </c>
      <c r="G5294" t="str">
        <f t="shared" si="2360"/>
        <v>(Industry Consultant ,TITLE)</v>
      </c>
      <c r="H5294" t="s">
        <v>16356</v>
      </c>
      <c r="I5294">
        <f t="shared" ref="I5294:I5297" si="2362">LEN(H5294)</f>
        <v>40</v>
      </c>
      <c r="J5294" t="s">
        <v>17887</v>
      </c>
      <c r="K5294" t="str">
        <f t="shared" ref="K5294:K5301" si="2363">"("&amp;H5294&amp;","&amp;J5294&amp;")"</f>
        <v>(Frost of Sullivan International Limited ,ORG)</v>
      </c>
    </row>
    <row r="5295" spans="1:11" ht="16.5" customHeight="1" x14ac:dyDescent="0.25">
      <c r="A5295" t="s">
        <v>10600</v>
      </c>
      <c r="B5295">
        <v>122</v>
      </c>
      <c r="C5295" t="str">
        <f t="shared" si="2361"/>
        <v>[(Internal control consultant ,TITLE)(Baker Tilly Hong Kong Risk Assurance Limited ,ORG)]</v>
      </c>
      <c r="D5295" t="s">
        <v>14552</v>
      </c>
      <c r="E5295">
        <f t="shared" si="2350"/>
        <v>28</v>
      </c>
      <c r="F5295" t="s">
        <v>11314</v>
      </c>
      <c r="G5295" t="str">
        <f t="shared" si="2360"/>
        <v>(Internal control consultant ,TITLE)</v>
      </c>
      <c r="H5295" t="s">
        <v>14560</v>
      </c>
      <c r="I5295">
        <f t="shared" si="2362"/>
        <v>45</v>
      </c>
      <c r="J5295" t="s">
        <v>17887</v>
      </c>
      <c r="K5295" t="str">
        <f t="shared" si="2363"/>
        <v>(Baker Tilly Hong Kong Risk Assurance Limited ,ORG)</v>
      </c>
    </row>
    <row r="5296" spans="1:11" ht="16.5" customHeight="1" x14ac:dyDescent="0.25">
      <c r="A5296" t="s">
        <v>10715</v>
      </c>
      <c r="B5296">
        <v>122</v>
      </c>
      <c r="C5296" t="str">
        <f t="shared" si="2361"/>
        <v>[(Joint Bookrunners,TITLE)( Alliance Capital Partners Limited ,ORG)]</v>
      </c>
      <c r="D5296" t="s">
        <v>473</v>
      </c>
      <c r="E5296">
        <f t="shared" si="2350"/>
        <v>17</v>
      </c>
      <c r="F5296" t="s">
        <v>11314</v>
      </c>
      <c r="G5296" t="str">
        <f t="shared" si="2360"/>
        <v>(Joint Bookrunners,TITLE)</v>
      </c>
      <c r="H5296" t="s">
        <v>16569</v>
      </c>
      <c r="I5296">
        <f t="shared" si="2362"/>
        <v>35</v>
      </c>
      <c r="J5296" t="s">
        <v>17887</v>
      </c>
      <c r="K5296" t="str">
        <f t="shared" si="2363"/>
        <v>( Alliance Capital Partners Limited ,ORG)</v>
      </c>
    </row>
    <row r="5297" spans="1:17" ht="16.5" customHeight="1" x14ac:dyDescent="0.25">
      <c r="A5297" t="s">
        <v>2369</v>
      </c>
      <c r="B5297">
        <v>122</v>
      </c>
      <c r="C5297" t="str">
        <f t="shared" si="2361"/>
        <v>[(Joint company secretaries,TITLE)( Mr. Pan Honghuang,PERSON)]</v>
      </c>
      <c r="D5297" t="s">
        <v>14183</v>
      </c>
      <c r="E5297">
        <f t="shared" si="2350"/>
        <v>25</v>
      </c>
      <c r="F5297" t="s">
        <v>17892</v>
      </c>
      <c r="G5297" t="str">
        <f t="shared" si="2360"/>
        <v>(Joint company secretaries,TITLE)</v>
      </c>
      <c r="H5297" t="s">
        <v>16802</v>
      </c>
      <c r="I5297">
        <f t="shared" si="2362"/>
        <v>18</v>
      </c>
      <c r="J5297" t="s">
        <v>18012</v>
      </c>
      <c r="K5297" t="str">
        <f t="shared" si="2363"/>
        <v>( Mr. Pan Honghuang,PERSON)</v>
      </c>
    </row>
    <row r="5298" spans="1:17" ht="16.5" customHeight="1" x14ac:dyDescent="0.25">
      <c r="A5298" t="s">
        <v>1282</v>
      </c>
      <c r="B5298">
        <v>122</v>
      </c>
      <c r="C5298" t="str">
        <f t="shared" si="2361"/>
        <v>[(Joint Global Coordinators,TITLE)( ABCI Capital Limited ,ORG)]</v>
      </c>
      <c r="D5298" t="s">
        <v>74</v>
      </c>
      <c r="E5298">
        <f t="shared" si="2350"/>
        <v>25</v>
      </c>
      <c r="F5298" t="s">
        <v>17892</v>
      </c>
      <c r="G5298" t="str">
        <f t="shared" si="2360"/>
        <v>(Joint Global Coordinators,TITLE)</v>
      </c>
      <c r="H5298" t="s">
        <v>16566</v>
      </c>
      <c r="I5298">
        <f t="shared" ref="I5298:I5301" si="2364">LEN(H5298)</f>
        <v>22</v>
      </c>
      <c r="J5298" t="s">
        <v>17887</v>
      </c>
      <c r="K5298" t="str">
        <f t="shared" si="2363"/>
        <v>( ABCI Capital Limited ,ORG)</v>
      </c>
    </row>
    <row r="5299" spans="1:17" ht="16.5" customHeight="1" x14ac:dyDescent="0.25">
      <c r="A5299" t="s">
        <v>8094</v>
      </c>
      <c r="B5299">
        <v>122</v>
      </c>
      <c r="C5299" t="str">
        <f t="shared" si="2361"/>
        <v>[(Joint Global Coordinators,TITLE)( China Tonghai Securities Limited ,ORG)]</v>
      </c>
      <c r="D5299" t="s">
        <v>74</v>
      </c>
      <c r="E5299">
        <f t="shared" si="2350"/>
        <v>25</v>
      </c>
      <c r="F5299" t="s">
        <v>11314</v>
      </c>
      <c r="G5299" t="str">
        <f t="shared" si="2360"/>
        <v>(Joint Global Coordinators,TITLE)</v>
      </c>
      <c r="H5299" t="s">
        <v>16851</v>
      </c>
      <c r="I5299">
        <f t="shared" si="2364"/>
        <v>34</v>
      </c>
      <c r="J5299" t="s">
        <v>17891</v>
      </c>
      <c r="K5299" t="str">
        <f t="shared" si="2363"/>
        <v>( China Tonghai Securities Limited ,ORG)</v>
      </c>
    </row>
    <row r="5300" spans="1:17" ht="16.5" customHeight="1" x14ac:dyDescent="0.25">
      <c r="A5300" t="s">
        <v>10185</v>
      </c>
      <c r="B5300">
        <v>122</v>
      </c>
      <c r="C5300" t="str">
        <f t="shared" si="2361"/>
        <v>[(Legal advisers to our Company ,TITLE)( Li &amp; Partners,ORG)]</v>
      </c>
      <c r="D5300" t="s">
        <v>14213</v>
      </c>
      <c r="E5300">
        <f t="shared" si="2350"/>
        <v>30</v>
      </c>
      <c r="F5300" t="s">
        <v>17892</v>
      </c>
      <c r="G5300" t="str">
        <f t="shared" si="2360"/>
        <v>(Legal advisers to our Company ,TITLE)</v>
      </c>
      <c r="H5300" t="s">
        <v>16523</v>
      </c>
      <c r="I5300">
        <f t="shared" si="2364"/>
        <v>14</v>
      </c>
      <c r="J5300" t="s">
        <v>17887</v>
      </c>
      <c r="K5300" t="str">
        <f t="shared" si="2363"/>
        <v>( Li &amp; Partners,ORG)</v>
      </c>
    </row>
    <row r="5301" spans="1:17" ht="16.5" customHeight="1" x14ac:dyDescent="0.25">
      <c r="A5301" t="s">
        <v>7047</v>
      </c>
      <c r="B5301">
        <v>122</v>
      </c>
      <c r="C5301" t="str">
        <f t="shared" si="2361"/>
        <v>[(Legal advisers to our Company ,TITLE)(Loeb &amp; Loeb LLP ,ORG)]</v>
      </c>
      <c r="D5301" t="s">
        <v>14213</v>
      </c>
      <c r="E5301">
        <f t="shared" si="2350"/>
        <v>30</v>
      </c>
      <c r="F5301" t="s">
        <v>17892</v>
      </c>
      <c r="G5301" t="str">
        <f t="shared" si="2360"/>
        <v>(Legal advisers to our Company ,TITLE)</v>
      </c>
      <c r="H5301" t="s">
        <v>16524</v>
      </c>
      <c r="I5301">
        <f t="shared" si="2364"/>
        <v>16</v>
      </c>
      <c r="J5301" t="s">
        <v>17887</v>
      </c>
      <c r="K5301" t="str">
        <f t="shared" si="2363"/>
        <v>(Loeb &amp; Loeb LLP ,ORG)</v>
      </c>
    </row>
    <row r="5302" spans="1:17" ht="16.5" customHeight="1" x14ac:dyDescent="0.25">
      <c r="A5302" t="s">
        <v>2088</v>
      </c>
      <c r="B5302">
        <v>122</v>
      </c>
      <c r="C5302" t="str">
        <f t="shared" ref="C5302:C5304" si="2365">"["&amp;G5302&amp;"]"</f>
        <v>[(Lim Sooi Kheng Patrick ,PERSON)]</v>
      </c>
      <c r="D5302" t="s">
        <v>13506</v>
      </c>
      <c r="E5302">
        <f t="shared" si="2350"/>
        <v>23</v>
      </c>
      <c r="F5302" t="s">
        <v>17821</v>
      </c>
      <c r="G5302" t="str">
        <f t="shared" si="2360"/>
        <v>(Lim Sooi Kheng Patrick ,PERSON)</v>
      </c>
    </row>
    <row r="5303" spans="1:17" ht="16.5" customHeight="1" x14ac:dyDescent="0.25">
      <c r="A5303" t="s">
        <v>6585</v>
      </c>
      <c r="B5303">
        <v>122</v>
      </c>
      <c r="C5303" t="str">
        <f t="shared" si="2365"/>
        <v>[(Liu Yonggang ,PERSON)]</v>
      </c>
      <c r="D5303" t="s">
        <v>13507</v>
      </c>
      <c r="E5303">
        <f t="shared" si="2350"/>
        <v>13</v>
      </c>
      <c r="F5303" t="s">
        <v>17821</v>
      </c>
      <c r="G5303" t="str">
        <f t="shared" si="2360"/>
        <v>(Liu Yonggang ,PERSON)</v>
      </c>
    </row>
    <row r="5304" spans="1:17" ht="16.5" customHeight="1" x14ac:dyDescent="0.25">
      <c r="A5304" t="s">
        <v>5898</v>
      </c>
      <c r="B5304">
        <v>122</v>
      </c>
      <c r="C5304" t="str">
        <f t="shared" si="2365"/>
        <v>[(Meisong Lai ,PERSON)]</v>
      </c>
      <c r="D5304" t="s">
        <v>16001</v>
      </c>
      <c r="E5304">
        <f t="shared" si="2350"/>
        <v>12</v>
      </c>
      <c r="F5304" t="s">
        <v>17821</v>
      </c>
      <c r="G5304" t="str">
        <f t="shared" si="2360"/>
        <v>(Meisong Lai ,PERSON)</v>
      </c>
    </row>
    <row r="5305" spans="1:17" ht="16.5" customHeight="1" x14ac:dyDescent="0.25">
      <c r="A5305" t="s">
        <v>8186</v>
      </c>
      <c r="B5305">
        <v>122</v>
      </c>
      <c r="C5305" t="str">
        <f>"["&amp;G5305&amp;K5305&amp;N5305&amp;Q5305&amp;"]"</f>
        <v>[(Members of the Audit Committee ,TITLE)(Mr. Yip Chun On ,PERSON)(Dr. Ho Chung Tai Raymond ,PERSON)( Prof. Chau Kwong Wing,PERSON)]</v>
      </c>
      <c r="D5305" t="s">
        <v>15348</v>
      </c>
      <c r="E5305">
        <f t="shared" si="2350"/>
        <v>31</v>
      </c>
      <c r="F5305" t="s">
        <v>17892</v>
      </c>
      <c r="G5305" t="str">
        <f t="shared" si="2360"/>
        <v>(Members of the Audit Committee ,TITLE)</v>
      </c>
      <c r="H5305" t="s">
        <v>17264</v>
      </c>
      <c r="I5305">
        <f t="shared" ref="I5305" si="2366">LEN(H5305)</f>
        <v>16</v>
      </c>
      <c r="J5305" t="s">
        <v>17821</v>
      </c>
      <c r="K5305" t="str">
        <f>"("&amp;H5305&amp;","&amp;J5305&amp;")"</f>
        <v>(Mr. Yip Chun On ,PERSON)</v>
      </c>
      <c r="L5305" t="s">
        <v>17265</v>
      </c>
      <c r="M5305" t="s">
        <v>17821</v>
      </c>
      <c r="N5305" t="str">
        <f>"("&amp;L5305&amp;","&amp;M5305&amp;")"</f>
        <v>(Dr. Ho Chung Tai Raymond ,PERSON)</v>
      </c>
      <c r="O5305" t="s">
        <v>17266</v>
      </c>
      <c r="P5305" t="s">
        <v>17821</v>
      </c>
      <c r="Q5305" t="str">
        <f t="shared" ref="Q5305" si="2367">"("&amp;O5305&amp;","&amp;P5305&amp;")"</f>
        <v>( Prof. Chau Kwong Wing,PERSON)</v>
      </c>
    </row>
    <row r="5306" spans="1:17" ht="16.5" customHeight="1" x14ac:dyDescent="0.25">
      <c r="A5306" t="s">
        <v>10033</v>
      </c>
      <c r="B5306">
        <v>122</v>
      </c>
      <c r="C5306" t="str">
        <f t="shared" ref="C5306:C5318" si="2368">"["&amp;G5306&amp;"]"</f>
        <v>[(Mr. Chan Chi Kwong Dickson ,PERSON)]</v>
      </c>
      <c r="D5306" t="s">
        <v>13508</v>
      </c>
      <c r="E5306">
        <f t="shared" si="2350"/>
        <v>27</v>
      </c>
      <c r="F5306" t="s">
        <v>17782</v>
      </c>
      <c r="G5306" t="str">
        <f t="shared" si="2360"/>
        <v>(Mr. Chan Chi Kwong Dickson ,PERSON)</v>
      </c>
    </row>
    <row r="5307" spans="1:17" ht="16.5" customHeight="1" x14ac:dyDescent="0.25">
      <c r="A5307" t="s">
        <v>8009</v>
      </c>
      <c r="B5307">
        <v>122</v>
      </c>
      <c r="C5307" t="str">
        <f t="shared" si="2368"/>
        <v>[(Mr. Chung Siu Wah ,PERSON)]</v>
      </c>
      <c r="D5307" t="s">
        <v>13509</v>
      </c>
      <c r="E5307">
        <f t="shared" si="2350"/>
        <v>18</v>
      </c>
      <c r="F5307" t="s">
        <v>17821</v>
      </c>
      <c r="G5307" t="str">
        <f t="shared" si="2360"/>
        <v>(Mr. Chung Siu Wah ,PERSON)</v>
      </c>
    </row>
    <row r="5308" spans="1:17" ht="16.5" customHeight="1" x14ac:dyDescent="0.25">
      <c r="A5308" t="s">
        <v>7072</v>
      </c>
      <c r="B5308">
        <v>122</v>
      </c>
      <c r="C5308" t="str">
        <f t="shared" si="2368"/>
        <v>[(Mr. Fung Ying Wai Wilson ,PERSON)]</v>
      </c>
      <c r="D5308" t="s">
        <v>13510</v>
      </c>
      <c r="E5308">
        <f t="shared" si="2350"/>
        <v>25</v>
      </c>
      <c r="F5308" t="s">
        <v>17782</v>
      </c>
      <c r="G5308" t="str">
        <f t="shared" si="2360"/>
        <v>(Mr. Fung Ying Wai Wilson ,PERSON)</v>
      </c>
    </row>
    <row r="5309" spans="1:17" ht="16.5" customHeight="1" x14ac:dyDescent="0.25">
      <c r="A5309" t="s">
        <v>68</v>
      </c>
      <c r="B5309">
        <v>122</v>
      </c>
      <c r="C5309" t="str">
        <f t="shared" si="2368"/>
        <v>[(Mr. Lau Koong Yep ,PERSON)]</v>
      </c>
      <c r="D5309" t="s">
        <v>12224</v>
      </c>
      <c r="E5309">
        <f t="shared" si="2350"/>
        <v>18</v>
      </c>
      <c r="F5309" t="s">
        <v>17821</v>
      </c>
      <c r="G5309" t="str">
        <f t="shared" si="2360"/>
        <v>(Mr. Lau Koong Yep ,PERSON)</v>
      </c>
    </row>
    <row r="5310" spans="1:17" ht="16.5" customHeight="1" x14ac:dyDescent="0.25">
      <c r="A5310" t="s">
        <v>623</v>
      </c>
      <c r="B5310">
        <v>122</v>
      </c>
      <c r="C5310" t="str">
        <f t="shared" si="2368"/>
        <v>[(Mr. LAU Ping Cheung Kaizer ,PERSON)]</v>
      </c>
      <c r="D5310" t="s">
        <v>13511</v>
      </c>
      <c r="E5310">
        <f t="shared" si="2350"/>
        <v>27</v>
      </c>
      <c r="F5310" t="s">
        <v>17782</v>
      </c>
      <c r="G5310" t="str">
        <f t="shared" si="2360"/>
        <v>(Mr. LAU Ping Cheung Kaizer ,PERSON)</v>
      </c>
    </row>
    <row r="5311" spans="1:17" ht="16.5" customHeight="1" x14ac:dyDescent="0.25">
      <c r="A5311" t="s">
        <v>3718</v>
      </c>
      <c r="B5311">
        <v>122</v>
      </c>
      <c r="C5311" t="str">
        <f t="shared" si="2368"/>
        <v>[(Mr. POON Pok Man, Coca ,PERSON)]</v>
      </c>
      <c r="D5311" t="s">
        <v>13512</v>
      </c>
      <c r="E5311">
        <f t="shared" si="2350"/>
        <v>23</v>
      </c>
      <c r="F5311" t="s">
        <v>17782</v>
      </c>
      <c r="G5311" t="str">
        <f t="shared" si="2360"/>
        <v>(Mr. POON Pok Man, Coca ,PERSON)</v>
      </c>
    </row>
    <row r="5312" spans="1:17" ht="16.5" customHeight="1" x14ac:dyDescent="0.25">
      <c r="A5312" t="s">
        <v>6325</v>
      </c>
      <c r="B5312">
        <v>122</v>
      </c>
      <c r="C5312" t="str">
        <f t="shared" si="2368"/>
        <v>[(Mr. Suen To Wai ,PERSON)]</v>
      </c>
      <c r="D5312" t="s">
        <v>13513</v>
      </c>
      <c r="E5312">
        <f t="shared" si="2350"/>
        <v>16</v>
      </c>
      <c r="F5312" t="s">
        <v>11322</v>
      </c>
      <c r="G5312" t="str">
        <f t="shared" si="2360"/>
        <v>(Mr. Suen To Wai ,PERSON)</v>
      </c>
    </row>
    <row r="5313" spans="1:20" ht="16.5" customHeight="1" x14ac:dyDescent="0.25">
      <c r="A5313" t="s">
        <v>7091</v>
      </c>
      <c r="B5313">
        <v>122</v>
      </c>
      <c r="C5313" t="str">
        <f t="shared" si="2368"/>
        <v>[(Mr. WU William Wai Leung ,PERSON)]</v>
      </c>
      <c r="D5313" t="s">
        <v>11679</v>
      </c>
      <c r="E5313">
        <f t="shared" si="2350"/>
        <v>25</v>
      </c>
      <c r="F5313" t="s">
        <v>17782</v>
      </c>
      <c r="G5313" t="str">
        <f t="shared" si="2360"/>
        <v>(Mr. WU William Wai Leung ,PERSON)</v>
      </c>
    </row>
    <row r="5314" spans="1:20" ht="16.5" customHeight="1" x14ac:dyDescent="0.25">
      <c r="A5314" t="s">
        <v>10770</v>
      </c>
      <c r="B5314">
        <v>122</v>
      </c>
      <c r="C5314" t="str">
        <f t="shared" si="2368"/>
        <v>[(Mr. Yeung Tsz Kit Alban ,PERSON)]</v>
      </c>
      <c r="D5314" t="s">
        <v>11984</v>
      </c>
      <c r="E5314">
        <f t="shared" si="2350"/>
        <v>24</v>
      </c>
      <c r="F5314" t="s">
        <v>17782</v>
      </c>
      <c r="G5314" t="str">
        <f t="shared" si="2360"/>
        <v>(Mr. Yeung Tsz Kit Alban ,PERSON)</v>
      </c>
    </row>
    <row r="5315" spans="1:20" ht="16.5" customHeight="1" x14ac:dyDescent="0.25">
      <c r="A5315" t="s">
        <v>7357</v>
      </c>
      <c r="B5315">
        <v>122</v>
      </c>
      <c r="C5315" t="str">
        <f t="shared" si="2368"/>
        <v>[(Mr. Zhenjun Zi ,PERSON)]</v>
      </c>
      <c r="D5315" t="s">
        <v>12613</v>
      </c>
      <c r="E5315">
        <f t="shared" ref="E5315:E5375" si="2369">LEN(D5315)</f>
        <v>15</v>
      </c>
      <c r="F5315" t="s">
        <v>17821</v>
      </c>
      <c r="G5315" t="str">
        <f t="shared" si="2360"/>
        <v>(Mr. Zhenjun Zi ,PERSON)</v>
      </c>
    </row>
    <row r="5316" spans="1:20" ht="16.5" customHeight="1" x14ac:dyDescent="0.25">
      <c r="A5316" t="s">
        <v>8639</v>
      </c>
      <c r="B5316">
        <v>122</v>
      </c>
      <c r="C5316" t="str">
        <f t="shared" si="2368"/>
        <v>[(Ms. Tan Yan ,PERSON)]</v>
      </c>
      <c r="D5316" t="s">
        <v>11443</v>
      </c>
      <c r="E5316">
        <f t="shared" si="2369"/>
        <v>12</v>
      </c>
      <c r="F5316" t="s">
        <v>17821</v>
      </c>
      <c r="G5316" t="str">
        <f t="shared" si="2360"/>
        <v>(Ms. Tan Yan ,PERSON)</v>
      </c>
    </row>
    <row r="5317" spans="1:20" ht="16.5" customHeight="1" x14ac:dyDescent="0.25">
      <c r="A5317" t="s">
        <v>5240</v>
      </c>
      <c r="B5317">
        <v>122</v>
      </c>
      <c r="C5317" t="str">
        <f t="shared" si="2368"/>
        <v>[(Ms. YANG Zhen ,PERSON)]</v>
      </c>
      <c r="D5317" t="s">
        <v>13514</v>
      </c>
      <c r="E5317">
        <f t="shared" si="2369"/>
        <v>14</v>
      </c>
      <c r="F5317" t="s">
        <v>17821</v>
      </c>
      <c r="G5317" t="str">
        <f t="shared" si="2360"/>
        <v>(Ms. YANG Zhen ,PERSON)</v>
      </c>
    </row>
    <row r="5318" spans="1:20" ht="16.5" customHeight="1" x14ac:dyDescent="0.25">
      <c r="A5318" t="s">
        <v>3424</v>
      </c>
      <c r="B5318">
        <v>122</v>
      </c>
      <c r="C5318" t="str">
        <f t="shared" si="2368"/>
        <v>[(Ms. Zeng Beihua ,PERSON)]</v>
      </c>
      <c r="D5318" t="s">
        <v>13515</v>
      </c>
      <c r="E5318">
        <f t="shared" si="2369"/>
        <v>16</v>
      </c>
      <c r="F5318" t="s">
        <v>17821</v>
      </c>
      <c r="G5318" t="str">
        <f t="shared" si="2360"/>
        <v>(Ms. Zeng Beihua ,PERSON)</v>
      </c>
    </row>
    <row r="5319" spans="1:20" ht="16.5" customHeight="1" x14ac:dyDescent="0.25">
      <c r="A5319" t="s">
        <v>3948</v>
      </c>
      <c r="B5319">
        <v>122</v>
      </c>
      <c r="C5319" t="str">
        <f>"["&amp;G5319&amp;K5319&amp;N5319&amp;Q5319&amp;"]"</f>
        <v>[(Nomination Committee,TITLE)( Mr. Choo Chih Chien Benjamin ,ORG)(Mr. Chiam Soon Chian ,PERSON)(Mr. Michael Shi Guan Wah,PERSON)]</v>
      </c>
      <c r="D5319" t="s">
        <v>13971</v>
      </c>
      <c r="E5319">
        <f t="shared" si="2369"/>
        <v>20</v>
      </c>
      <c r="F5319" t="s">
        <v>17892</v>
      </c>
      <c r="G5319" t="str">
        <f t="shared" si="2360"/>
        <v>(Nomination Committee,TITLE)</v>
      </c>
      <c r="H5319" t="s">
        <v>16544</v>
      </c>
      <c r="I5319">
        <f t="shared" ref="I5319" si="2370">LEN(H5319)</f>
        <v>30</v>
      </c>
      <c r="J5319" t="s">
        <v>17928</v>
      </c>
      <c r="K5319" t="str">
        <f t="shared" ref="K5319:K5320" si="2371">"("&amp;H5319&amp;","&amp;J5319&amp;")"</f>
        <v>( Mr. Choo Chih Chien Benjamin ,ORG)</v>
      </c>
      <c r="L5319" t="s">
        <v>16548</v>
      </c>
      <c r="M5319" t="s">
        <v>17821</v>
      </c>
      <c r="N5319" t="str">
        <f>"("&amp;L5319&amp;","&amp;M5319&amp;")"</f>
        <v>(Mr. Chiam Soon Chian ,PERSON)</v>
      </c>
      <c r="O5319" t="s">
        <v>16552</v>
      </c>
      <c r="P5319" t="s">
        <v>17821</v>
      </c>
      <c r="Q5319" t="str">
        <f t="shared" ref="Q5319" si="2372">"("&amp;O5319&amp;","&amp;P5319&amp;")"</f>
        <v>(Mr. Michael Shi Guan Wah,PERSON)</v>
      </c>
    </row>
    <row r="5320" spans="1:20" ht="16.5" customHeight="1" x14ac:dyDescent="0.25">
      <c r="A5320" t="s">
        <v>8530</v>
      </c>
      <c r="B5320">
        <v>122</v>
      </c>
      <c r="C5320" t="str">
        <f>"["&amp;G5320&amp;K5320&amp;"]"</f>
        <v>[(Property valuer,TITLE)( Jones Lang LaSalle Corporate Appraisal and Advisory Limited ,ORG)]</v>
      </c>
      <c r="D5320" t="s">
        <v>101</v>
      </c>
      <c r="E5320">
        <f t="shared" si="2369"/>
        <v>15</v>
      </c>
      <c r="F5320" t="s">
        <v>11314</v>
      </c>
      <c r="G5320" t="str">
        <f t="shared" si="2360"/>
        <v>(Property valuer,TITLE)</v>
      </c>
      <c r="H5320" t="s">
        <v>17579</v>
      </c>
      <c r="I5320">
        <f t="shared" ref="I5320" si="2373">LEN(H5320)</f>
        <v>61</v>
      </c>
      <c r="J5320" t="s">
        <v>17887</v>
      </c>
      <c r="K5320" t="str">
        <f t="shared" si="2371"/>
        <v>( Jones Lang LaSalle Corporate Appraisal and Advisory Limited ,ORG)</v>
      </c>
    </row>
    <row r="5321" spans="1:20" ht="16.5" customHeight="1" x14ac:dyDescent="0.25">
      <c r="A5321" t="s">
        <v>10194</v>
      </c>
      <c r="B5321">
        <v>122</v>
      </c>
    </row>
    <row r="5322" spans="1:20" ht="16.5" customHeight="1" x14ac:dyDescent="0.25">
      <c r="A5322" t="s">
        <v>10286</v>
      </c>
      <c r="B5322">
        <v>122</v>
      </c>
    </row>
    <row r="5323" spans="1:20" ht="16.5" customHeight="1" x14ac:dyDescent="0.25">
      <c r="A5323" t="s">
        <v>7162</v>
      </c>
      <c r="B5323">
        <v>122</v>
      </c>
      <c r="C5323" t="str">
        <f t="shared" ref="C5323:C5324" si="2374">"["&amp;G5323&amp;K5323&amp;N5323&amp;Q5323&amp;T5323&amp;"]"</f>
        <v>[(Remuneration Committee,TITLE)( Dr. Yu Sun Say Mr. Keng,PERSON)(Stephen Lee ,PERSON)(Li Ching Chung,PERSON)(Mr. Lai Man Sing,PERSON)]</v>
      </c>
      <c r="D5323" t="s">
        <v>14003</v>
      </c>
      <c r="E5323">
        <f t="shared" si="2369"/>
        <v>22</v>
      </c>
      <c r="F5323" t="s">
        <v>17892</v>
      </c>
      <c r="G5323" t="str">
        <f t="shared" ref="G5323:G5375" si="2375">"("&amp;D5323&amp;","&amp;F5323&amp;")"</f>
        <v>(Remuneration Committee,TITLE)</v>
      </c>
      <c r="H5323" t="s">
        <v>17423</v>
      </c>
      <c r="I5323">
        <f t="shared" ref="I5323:I5324" si="2376">LEN(H5323)</f>
        <v>24</v>
      </c>
      <c r="J5323" t="s">
        <v>17821</v>
      </c>
      <c r="K5323" t="str">
        <f t="shared" ref="K5323:K5324" si="2377">"("&amp;H5323&amp;","&amp;J5323&amp;")"</f>
        <v>( Dr. Yu Sun Say Mr. Keng,PERSON)</v>
      </c>
      <c r="L5323" t="s">
        <v>17938</v>
      </c>
      <c r="M5323" t="s">
        <v>17821</v>
      </c>
      <c r="N5323" t="str">
        <f t="shared" ref="N5323:N5324" si="2378">"("&amp;L5323&amp;","&amp;M5323&amp;")"</f>
        <v>(Stephen Lee ,PERSON)</v>
      </c>
      <c r="O5323" t="s">
        <v>17444</v>
      </c>
      <c r="P5323" t="s">
        <v>17821</v>
      </c>
      <c r="Q5323" t="str">
        <f t="shared" ref="Q5323:Q5324" si="2379">"("&amp;O5323&amp;","&amp;P5323&amp;")"</f>
        <v>(Li Ching Chung,PERSON)</v>
      </c>
      <c r="R5323" t="s">
        <v>17445</v>
      </c>
      <c r="S5323" t="s">
        <v>17821</v>
      </c>
      <c r="T5323" t="str">
        <f t="shared" ref="T5323:T5324" si="2380">"("&amp;R5323&amp;","&amp;S5323&amp;")"</f>
        <v>(Mr. Lai Man Sing,PERSON)</v>
      </c>
    </row>
    <row r="5324" spans="1:20" ht="16.5" customHeight="1" x14ac:dyDescent="0.25">
      <c r="A5324" t="s">
        <v>6515</v>
      </c>
      <c r="B5324">
        <v>122</v>
      </c>
      <c r="C5324" t="str">
        <f t="shared" si="2374"/>
        <v>[(Remuneration Committee,TITLE)( Mr. Lee Yan Kit,PERSON)(Mr. Lee Kin Kee,PERSON)(Mr. Kwong Ping Man,PERSON)( Mr. Tsui Kai Kwong,PERSON)]</v>
      </c>
      <c r="D5324" t="s">
        <v>14003</v>
      </c>
      <c r="E5324">
        <f t="shared" si="2369"/>
        <v>22</v>
      </c>
      <c r="F5324" t="s">
        <v>17892</v>
      </c>
      <c r="G5324" t="str">
        <f t="shared" si="2375"/>
        <v>(Remuneration Committee,TITLE)</v>
      </c>
      <c r="H5324" t="s">
        <v>17424</v>
      </c>
      <c r="I5324">
        <f t="shared" si="2376"/>
        <v>16</v>
      </c>
      <c r="J5324" t="s">
        <v>17821</v>
      </c>
      <c r="K5324" t="str">
        <f t="shared" si="2377"/>
        <v>( Mr. Lee Yan Kit,PERSON)</v>
      </c>
      <c r="L5324" t="s">
        <v>17433</v>
      </c>
      <c r="M5324" t="s">
        <v>17821</v>
      </c>
      <c r="N5324" t="str">
        <f t="shared" si="2378"/>
        <v>(Mr. Lee Kin Kee,PERSON)</v>
      </c>
      <c r="O5324" t="s">
        <v>17446</v>
      </c>
      <c r="P5324" t="s">
        <v>17821</v>
      </c>
      <c r="Q5324" t="str">
        <f t="shared" si="2379"/>
        <v>(Mr. Kwong Ping Man,PERSON)</v>
      </c>
      <c r="R5324" t="s">
        <v>17305</v>
      </c>
      <c r="S5324" t="s">
        <v>17821</v>
      </c>
      <c r="T5324" t="str">
        <f t="shared" si="2380"/>
        <v>( Mr. Tsui Kai Kwong,PERSON)</v>
      </c>
    </row>
    <row r="5325" spans="1:20" ht="16.5" customHeight="1" x14ac:dyDescent="0.25">
      <c r="A5325" t="s">
        <v>1803</v>
      </c>
      <c r="B5325">
        <v>122</v>
      </c>
      <c r="C5325" t="str">
        <f t="shared" ref="C5325:C5328" si="2381">"["&amp;G5325&amp;"]"</f>
        <v>[(Sertus Chambers, Governors Square ,ORG)]</v>
      </c>
      <c r="D5325" t="s">
        <v>16145</v>
      </c>
      <c r="E5325">
        <f t="shared" si="2369"/>
        <v>34</v>
      </c>
      <c r="F5325" t="s">
        <v>17958</v>
      </c>
      <c r="G5325" t="str">
        <f t="shared" si="2375"/>
        <v>(Sertus Chambers, Governors Square ,ORG)</v>
      </c>
    </row>
    <row r="5326" spans="1:20" ht="16.5" customHeight="1" x14ac:dyDescent="0.25">
      <c r="A5326" t="s">
        <v>6633</v>
      </c>
      <c r="B5326">
        <v>122</v>
      </c>
      <c r="C5326" t="str">
        <f t="shared" si="2381"/>
        <v>[(Tan Wen ,PERSON)]</v>
      </c>
      <c r="D5326" t="s">
        <v>13516</v>
      </c>
      <c r="E5326">
        <f t="shared" si="2369"/>
        <v>8</v>
      </c>
      <c r="F5326" t="s">
        <v>18050</v>
      </c>
      <c r="G5326" t="str">
        <f t="shared" si="2375"/>
        <v>(Tan Wen ,PERSON)</v>
      </c>
    </row>
    <row r="5327" spans="1:20" ht="16.5" customHeight="1" x14ac:dyDescent="0.25">
      <c r="A5327" t="s">
        <v>3679</v>
      </c>
      <c r="B5327">
        <v>122</v>
      </c>
      <c r="C5327" t="str">
        <f t="shared" si="2381"/>
        <v>[(Tian Tao ,PERSON)]</v>
      </c>
      <c r="D5327" t="s">
        <v>15945</v>
      </c>
      <c r="E5327">
        <f t="shared" si="2369"/>
        <v>9</v>
      </c>
      <c r="F5327" t="s">
        <v>17821</v>
      </c>
      <c r="G5327" t="str">
        <f t="shared" si="2375"/>
        <v>(Tian Tao ,PERSON)</v>
      </c>
    </row>
    <row r="5328" spans="1:20" ht="16.5" customHeight="1" x14ac:dyDescent="0.25">
      <c r="A5328" t="s">
        <v>5520</v>
      </c>
      <c r="B5328">
        <v>122</v>
      </c>
      <c r="C5328" t="str">
        <f t="shared" si="2381"/>
        <v>[(Tiger Faith Securities Limited,ORG)]</v>
      </c>
      <c r="D5328" t="s">
        <v>14799</v>
      </c>
      <c r="E5328">
        <f t="shared" si="2369"/>
        <v>30</v>
      </c>
      <c r="F5328" t="s">
        <v>17756</v>
      </c>
      <c r="G5328" t="str">
        <f t="shared" si="2375"/>
        <v>(Tiger Faith Securities Limited,ORG)</v>
      </c>
    </row>
    <row r="5329" spans="1:20" ht="16.5" customHeight="1" x14ac:dyDescent="0.25">
      <c r="A5329" t="s">
        <v>17577</v>
      </c>
      <c r="B5329">
        <v>122</v>
      </c>
      <c r="C5329" t="str">
        <f>"["&amp;G5329&amp;K5329&amp;"]"</f>
        <v>[(Underwriters' Representative,TITLE)(CMBC Securities Company Limited,ORG)]</v>
      </c>
      <c r="D5329" t="s">
        <v>17578</v>
      </c>
      <c r="E5329">
        <f t="shared" si="2369"/>
        <v>28</v>
      </c>
      <c r="F5329" t="s">
        <v>11314</v>
      </c>
      <c r="G5329" t="str">
        <f t="shared" si="2375"/>
        <v>(Underwriters' Representative,TITLE)</v>
      </c>
      <c r="H5329" t="s">
        <v>17580</v>
      </c>
      <c r="I5329">
        <f t="shared" ref="I5329:I5330" si="2382">LEN(H5329)</f>
        <v>31</v>
      </c>
      <c r="J5329" t="s">
        <v>17891</v>
      </c>
      <c r="K5329" t="str">
        <f t="shared" ref="K5329:K5330" si="2383">"("&amp;H5329&amp;","&amp;J5329&amp;")"</f>
        <v>(CMBC Securities Company Limited,ORG)</v>
      </c>
    </row>
    <row r="5330" spans="1:20" ht="16.5" customHeight="1" x14ac:dyDescent="0.25">
      <c r="A5330" t="s">
        <v>2608</v>
      </c>
      <c r="B5330">
        <v>122</v>
      </c>
      <c r="C5330" t="str">
        <f>"["&amp;G5330&amp;K5330&amp;N5330&amp;Q5330&amp;T5330&amp;"]"</f>
        <v>[(Wang Xuning ,PERSON)(Hui Chi Kin ,PERSON)(Max Stassi Anastas Anastassov ,PERSON)(Wong Tin Yau Kelvin ,PERSON)(Timothy Roberts Warner,PERSON)]</v>
      </c>
      <c r="D5330" t="s">
        <v>15549</v>
      </c>
      <c r="E5330">
        <f t="shared" si="2369"/>
        <v>12</v>
      </c>
      <c r="F5330" t="s">
        <v>17821</v>
      </c>
      <c r="G5330" t="str">
        <f t="shared" si="2375"/>
        <v>(Wang Xuning ,PERSON)</v>
      </c>
      <c r="H5330" t="s">
        <v>17476</v>
      </c>
      <c r="I5330">
        <f t="shared" si="2382"/>
        <v>12</v>
      </c>
      <c r="J5330" t="s">
        <v>17821</v>
      </c>
      <c r="K5330" t="str">
        <f t="shared" si="2383"/>
        <v>(Hui Chi Kin ,PERSON)</v>
      </c>
      <c r="L5330" t="s">
        <v>17500</v>
      </c>
      <c r="M5330" t="s">
        <v>17821</v>
      </c>
      <c r="N5330" t="str">
        <f>"("&amp;L5330&amp;","&amp;M5330&amp;")"</f>
        <v>(Max Stassi Anastas Anastassov ,PERSON)</v>
      </c>
      <c r="O5330" t="s">
        <v>17501</v>
      </c>
      <c r="P5330" t="s">
        <v>17821</v>
      </c>
      <c r="Q5330" t="str">
        <f t="shared" ref="Q5330" si="2384">"("&amp;O5330&amp;","&amp;P5330&amp;")"</f>
        <v>(Wong Tin Yau Kelvin ,PERSON)</v>
      </c>
      <c r="R5330" t="s">
        <v>17502</v>
      </c>
      <c r="S5330" t="s">
        <v>17821</v>
      </c>
      <c r="T5330" t="str">
        <f t="shared" ref="T5330" si="2385">"("&amp;R5330&amp;","&amp;S5330&amp;")"</f>
        <v>(Timothy Roberts Warner,PERSON)</v>
      </c>
    </row>
    <row r="5331" spans="1:20" ht="16.5" customHeight="1" x14ac:dyDescent="0.25">
      <c r="A5331" t="s">
        <v>2981</v>
      </c>
      <c r="B5331">
        <v>123</v>
      </c>
      <c r="C5331" t="str">
        <f t="shared" ref="C5331:C5334" si="2386">"["&amp;G5331&amp;"]"</f>
        <v>[(Appleby,ORG)]</v>
      </c>
      <c r="D5331" t="s">
        <v>17211</v>
      </c>
      <c r="E5331">
        <f t="shared" si="2369"/>
        <v>7</v>
      </c>
      <c r="F5331" t="s">
        <v>11321</v>
      </c>
      <c r="G5331" t="str">
        <f t="shared" si="2375"/>
        <v>(Appleby,ORG)</v>
      </c>
    </row>
    <row r="5332" spans="1:20" ht="16.5" customHeight="1" x14ac:dyDescent="0.25">
      <c r="A5332" t="s">
        <v>1712</v>
      </c>
      <c r="B5332">
        <v>123</v>
      </c>
      <c r="C5332" t="str">
        <f t="shared" si="2386"/>
        <v>[( Holman Fenwick Willan LLP ,ORG)]</v>
      </c>
      <c r="D5332" t="s">
        <v>17094</v>
      </c>
      <c r="E5332">
        <f t="shared" si="2369"/>
        <v>27</v>
      </c>
      <c r="F5332" t="s">
        <v>17756</v>
      </c>
      <c r="G5332" t="str">
        <f t="shared" si="2375"/>
        <v>( Holman Fenwick Willan LLP ,ORG)</v>
      </c>
    </row>
    <row r="5333" spans="1:20" ht="16.5" customHeight="1" x14ac:dyDescent="0.25">
      <c r="A5333" t="s">
        <v>3661</v>
      </c>
      <c r="B5333">
        <v>123</v>
      </c>
      <c r="C5333" t="str">
        <f t="shared" si="2386"/>
        <v>[(RHTLaw Taylor Wessing LLP,ORG)]</v>
      </c>
      <c r="D5333" t="s">
        <v>17095</v>
      </c>
      <c r="E5333">
        <f t="shared" si="2369"/>
        <v>25</v>
      </c>
      <c r="F5333" t="s">
        <v>17756</v>
      </c>
      <c r="G5333" t="str">
        <f t="shared" si="2375"/>
        <v>(RHTLaw Taylor Wessing LLP,ORG)</v>
      </c>
    </row>
    <row r="5334" spans="1:20" ht="16.5" customHeight="1" x14ac:dyDescent="0.25">
      <c r="A5334" t="s">
        <v>789</v>
      </c>
      <c r="B5334">
        <v>123</v>
      </c>
      <c r="C5334" t="str">
        <f t="shared" si="2386"/>
        <v>[(Howse Williams Solicitors, Hong Kong ,ORG)]</v>
      </c>
      <c r="D5334" t="s">
        <v>17206</v>
      </c>
      <c r="E5334">
        <f t="shared" si="2369"/>
        <v>37</v>
      </c>
      <c r="F5334" t="s">
        <v>17958</v>
      </c>
      <c r="G5334" t="str">
        <f t="shared" si="2375"/>
        <v>(Howse Williams Solicitors, Hong Kong ,ORG)</v>
      </c>
    </row>
    <row r="5335" spans="1:20" ht="16.5" customHeight="1" x14ac:dyDescent="0.25">
      <c r="A5335" t="s">
        <v>4940</v>
      </c>
      <c r="B5335">
        <v>123</v>
      </c>
      <c r="C5335" t="str">
        <f>"["&amp;G5335&amp;K5335&amp;"]"</f>
        <v>[(Authorised representatives,TITLE)( Mr. Lin Wan-Yi ,PERSON)]</v>
      </c>
      <c r="D5335" t="s">
        <v>115</v>
      </c>
      <c r="E5335">
        <f t="shared" si="2369"/>
        <v>26</v>
      </c>
      <c r="F5335" t="s">
        <v>17892</v>
      </c>
      <c r="G5335" t="str">
        <f t="shared" si="2375"/>
        <v>(Authorised representatives,TITLE)</v>
      </c>
      <c r="H5335" t="s">
        <v>17300</v>
      </c>
      <c r="I5335">
        <f t="shared" ref="I5335" si="2387">LEN(H5335)</f>
        <v>16</v>
      </c>
      <c r="J5335" t="s">
        <v>17898</v>
      </c>
      <c r="K5335" t="str">
        <f>"("&amp;H5335&amp;","&amp;J5335&amp;")"</f>
        <v>( Mr. Lin Wan-Yi ,PERSON)</v>
      </c>
    </row>
    <row r="5336" spans="1:20" ht="16.5" customHeight="1" x14ac:dyDescent="0.25">
      <c r="A5336" t="s">
        <v>2859</v>
      </c>
      <c r="B5336">
        <v>123</v>
      </c>
      <c r="C5336" t="str">
        <f t="shared" ref="C5336:C5337" si="2388">"["&amp;G5336&amp;"]"</f>
        <v>[(Baker &amp; McKenzie,ORG)]</v>
      </c>
      <c r="D5336" t="s">
        <v>16037</v>
      </c>
      <c r="E5336">
        <f t="shared" si="2369"/>
        <v>16</v>
      </c>
      <c r="F5336" t="s">
        <v>11321</v>
      </c>
      <c r="G5336" t="str">
        <f t="shared" si="2375"/>
        <v>(Baker &amp; McKenzie,ORG)</v>
      </c>
    </row>
    <row r="5337" spans="1:20" ht="16.5" customHeight="1" x14ac:dyDescent="0.25">
      <c r="A5337" t="s">
        <v>2332</v>
      </c>
      <c r="B5337">
        <v>123</v>
      </c>
      <c r="C5337" t="str">
        <f t="shared" si="2388"/>
        <v>[(Cheng Li Fu Cliff ,PERSON)]</v>
      </c>
      <c r="D5337" t="s">
        <v>13517</v>
      </c>
      <c r="E5337">
        <f t="shared" si="2369"/>
        <v>18</v>
      </c>
      <c r="F5337" t="s">
        <v>17821</v>
      </c>
      <c r="G5337" t="str">
        <f t="shared" si="2375"/>
        <v>(Cheng Li Fu Cliff ,PERSON)</v>
      </c>
    </row>
    <row r="5338" spans="1:20" ht="16.5" customHeight="1" x14ac:dyDescent="0.25">
      <c r="A5338" t="s">
        <v>1686</v>
      </c>
      <c r="B5338">
        <v>123</v>
      </c>
      <c r="C5338" t="str">
        <f t="shared" ref="C5338:C5341" si="2389">"["&amp;G5338&amp;K5338&amp;"]"</f>
        <v>[(Company secretary,TITLE)( Chang Kam Lai,PERSON)]</v>
      </c>
      <c r="D5338" t="s">
        <v>111</v>
      </c>
      <c r="E5338">
        <f t="shared" si="2369"/>
        <v>17</v>
      </c>
      <c r="F5338" t="s">
        <v>17892</v>
      </c>
      <c r="G5338" t="str">
        <f t="shared" si="2375"/>
        <v>(Company secretary,TITLE)</v>
      </c>
      <c r="H5338" t="s">
        <v>16741</v>
      </c>
      <c r="I5338">
        <f t="shared" ref="I5338:I5339" si="2390">LEN(H5338)</f>
        <v>14</v>
      </c>
      <c r="J5338" t="s">
        <v>17821</v>
      </c>
      <c r="K5338" t="str">
        <f t="shared" ref="K5338:K5341" si="2391">"("&amp;H5338&amp;","&amp;J5338&amp;")"</f>
        <v>( Chang Kam Lai,PERSON)</v>
      </c>
    </row>
    <row r="5339" spans="1:20" ht="16.5" customHeight="1" x14ac:dyDescent="0.25">
      <c r="A5339" t="s">
        <v>706</v>
      </c>
      <c r="B5339">
        <v>123</v>
      </c>
      <c r="C5339" t="str">
        <f t="shared" si="2389"/>
        <v>[(Company secretary,TITLE)( Mr. Chan Tak Sun Sammy ,PERSON)]</v>
      </c>
      <c r="D5339" t="s">
        <v>111</v>
      </c>
      <c r="E5339">
        <f t="shared" si="2369"/>
        <v>17</v>
      </c>
      <c r="F5339" t="s">
        <v>17892</v>
      </c>
      <c r="G5339" t="str">
        <f t="shared" si="2375"/>
        <v>(Company secretary,TITLE)</v>
      </c>
      <c r="H5339" t="s">
        <v>16742</v>
      </c>
      <c r="I5339">
        <f t="shared" si="2390"/>
        <v>24</v>
      </c>
      <c r="J5339" t="s">
        <v>17821</v>
      </c>
      <c r="K5339" t="str">
        <f t="shared" si="2391"/>
        <v>( Mr. Chan Tak Sun Sammy ,PERSON)</v>
      </c>
    </row>
    <row r="5340" spans="1:20" ht="16.5" customHeight="1" x14ac:dyDescent="0.25">
      <c r="A5340" t="s">
        <v>1298</v>
      </c>
      <c r="B5340">
        <v>123</v>
      </c>
      <c r="C5340" t="str">
        <f t="shared" si="2389"/>
        <v>[(Compliance Adviser,TITLE)( Guotai Junan Capital Limited,ORG)]</v>
      </c>
      <c r="D5340" t="s">
        <v>14786</v>
      </c>
      <c r="E5340">
        <f t="shared" si="2369"/>
        <v>18</v>
      </c>
      <c r="F5340" t="s">
        <v>11314</v>
      </c>
      <c r="G5340" t="str">
        <f t="shared" si="2375"/>
        <v>(Compliance Adviser,TITLE)</v>
      </c>
      <c r="H5340" t="s">
        <v>16427</v>
      </c>
      <c r="I5340">
        <f t="shared" ref="I5340:I5341" si="2392">LEN(H5340)</f>
        <v>29</v>
      </c>
      <c r="J5340" t="s">
        <v>17891</v>
      </c>
      <c r="K5340" t="str">
        <f t="shared" si="2391"/>
        <v>( Guotai Junan Capital Limited,ORG)</v>
      </c>
    </row>
    <row r="5341" spans="1:20" ht="16.5" customHeight="1" x14ac:dyDescent="0.25">
      <c r="A5341" t="s">
        <v>8179</v>
      </c>
      <c r="B5341">
        <v>123</v>
      </c>
      <c r="C5341" t="str">
        <f t="shared" si="2389"/>
        <v>[(Compliance adviser,TITLE)( Lego Corporate Finance Limited,ORG)]</v>
      </c>
      <c r="D5341" t="s">
        <v>160</v>
      </c>
      <c r="E5341">
        <f t="shared" si="2369"/>
        <v>18</v>
      </c>
      <c r="F5341" t="s">
        <v>11314</v>
      </c>
      <c r="G5341" t="str">
        <f t="shared" si="2375"/>
        <v>(Compliance adviser,TITLE)</v>
      </c>
      <c r="H5341" t="s">
        <v>16428</v>
      </c>
      <c r="I5341">
        <f t="shared" si="2392"/>
        <v>31</v>
      </c>
      <c r="J5341" t="s">
        <v>17891</v>
      </c>
      <c r="K5341" t="str">
        <f t="shared" si="2391"/>
        <v>( Lego Corporate Finance Limited,ORG)</v>
      </c>
    </row>
    <row r="5342" spans="1:20" ht="16.5" customHeight="1" x14ac:dyDescent="0.25">
      <c r="A5342" t="s">
        <v>7967</v>
      </c>
      <c r="B5342">
        <v>123</v>
      </c>
      <c r="C5342" t="str">
        <f t="shared" ref="C5342:C5344" si="2393">"["&amp;G5342&amp;"]"</f>
        <v>[(Dai Xianru ,PERSON)]</v>
      </c>
      <c r="D5342" t="s">
        <v>13518</v>
      </c>
      <c r="E5342">
        <f t="shared" si="2369"/>
        <v>11</v>
      </c>
      <c r="F5342" t="s">
        <v>11322</v>
      </c>
      <c r="G5342" t="str">
        <f t="shared" si="2375"/>
        <v>(Dai Xianru ,PERSON)</v>
      </c>
    </row>
    <row r="5343" spans="1:20" ht="16.5" customHeight="1" x14ac:dyDescent="0.25">
      <c r="A5343" t="s">
        <v>5155</v>
      </c>
      <c r="B5343">
        <v>123</v>
      </c>
      <c r="C5343" t="str">
        <f t="shared" si="2393"/>
        <v>[(Datin Low Lay Choo,PERSON)]</v>
      </c>
      <c r="D5343" t="s">
        <v>16060</v>
      </c>
      <c r="E5343">
        <f t="shared" si="2369"/>
        <v>18</v>
      </c>
      <c r="F5343" t="s">
        <v>17821</v>
      </c>
      <c r="G5343" t="str">
        <f t="shared" si="2375"/>
        <v>(Datin Low Lay Choo,PERSON)</v>
      </c>
    </row>
    <row r="5344" spans="1:20" ht="16.5" customHeight="1" x14ac:dyDescent="0.25">
      <c r="A5344" t="s">
        <v>159</v>
      </c>
      <c r="B5344">
        <v>123</v>
      </c>
      <c r="C5344" t="str">
        <f t="shared" si="2393"/>
        <v>[(Frost &amp; Sullivan (Beijing) Inc., Shanghai Branch Co. ,ORG)]</v>
      </c>
      <c r="D5344" t="s">
        <v>16002</v>
      </c>
      <c r="E5344">
        <f t="shared" si="2369"/>
        <v>53</v>
      </c>
      <c r="F5344" t="s">
        <v>17887</v>
      </c>
      <c r="G5344" t="str">
        <f t="shared" si="2375"/>
        <v>(Frost &amp; Sullivan (Beijing) Inc., Shanghai Branch Co. ,ORG)</v>
      </c>
    </row>
    <row r="5345" spans="1:11" ht="16.5" customHeight="1" x14ac:dyDescent="0.25">
      <c r="A5345" t="s">
        <v>6342</v>
      </c>
      <c r="B5345">
        <v>123</v>
      </c>
      <c r="C5345" t="str">
        <f t="shared" ref="C5345:C5348" si="2394">"["&amp;G5345&amp;K5345&amp;"]"</f>
        <v>[(Industry Consultant,TITLE)( Frost &amp; Sullivan (Beijing) Inc., Shanghai Branch Co. ,ORG)]</v>
      </c>
      <c r="D5345" t="s">
        <v>393</v>
      </c>
      <c r="E5345">
        <f t="shared" si="2369"/>
        <v>19</v>
      </c>
      <c r="F5345" t="s">
        <v>11314</v>
      </c>
      <c r="G5345" t="str">
        <f t="shared" si="2375"/>
        <v>(Industry Consultant,TITLE)</v>
      </c>
      <c r="H5345" t="s">
        <v>16357</v>
      </c>
      <c r="I5345">
        <f t="shared" ref="I5345" si="2395">LEN(H5345)</f>
        <v>54</v>
      </c>
      <c r="J5345" t="s">
        <v>17887</v>
      </c>
      <c r="K5345" t="str">
        <f t="shared" ref="K5345:K5348" si="2396">"("&amp;H5345&amp;","&amp;J5345&amp;")"</f>
        <v>( Frost &amp; Sullivan (Beijing) Inc., Shanghai Branch Co. ,ORG)</v>
      </c>
    </row>
    <row r="5346" spans="1:11" ht="16.5" customHeight="1" x14ac:dyDescent="0.25">
      <c r="A5346" t="s">
        <v>7308</v>
      </c>
      <c r="B5346">
        <v>123</v>
      </c>
      <c r="C5346" t="str">
        <f t="shared" si="2394"/>
        <v>[(Industry Consultant ,TITLE)(Ipsos Asia Limited ,ORG)]</v>
      </c>
      <c r="D5346" t="s">
        <v>14180</v>
      </c>
      <c r="E5346">
        <f t="shared" si="2369"/>
        <v>20</v>
      </c>
      <c r="F5346" t="s">
        <v>17892</v>
      </c>
      <c r="G5346" t="str">
        <f t="shared" si="2375"/>
        <v>(Industry Consultant ,TITLE)</v>
      </c>
      <c r="H5346" t="s">
        <v>16358</v>
      </c>
      <c r="I5346">
        <f t="shared" ref="I5346:I5348" si="2397">LEN(H5346)</f>
        <v>19</v>
      </c>
      <c r="J5346" t="s">
        <v>17891</v>
      </c>
      <c r="K5346" t="str">
        <f t="shared" si="2396"/>
        <v>(Ipsos Asia Limited ,ORG)</v>
      </c>
    </row>
    <row r="5347" spans="1:11" ht="16.5" customHeight="1" x14ac:dyDescent="0.25">
      <c r="A5347" t="s">
        <v>10027</v>
      </c>
      <c r="B5347">
        <v>123</v>
      </c>
      <c r="C5347" t="str">
        <f t="shared" si="2394"/>
        <v>[(Internal control consultant ,TITLE)(SHINEWING Risk Services Limited,ORG)]</v>
      </c>
      <c r="D5347" t="s">
        <v>14552</v>
      </c>
      <c r="E5347">
        <f t="shared" si="2369"/>
        <v>28</v>
      </c>
      <c r="F5347" t="s">
        <v>11314</v>
      </c>
      <c r="G5347" t="str">
        <f t="shared" si="2375"/>
        <v>(Internal control consultant ,TITLE)</v>
      </c>
      <c r="H5347" t="s">
        <v>14561</v>
      </c>
      <c r="I5347">
        <f t="shared" si="2397"/>
        <v>31</v>
      </c>
      <c r="J5347" t="s">
        <v>17891</v>
      </c>
      <c r="K5347" t="str">
        <f t="shared" si="2396"/>
        <v>(SHINEWING Risk Services Limited,ORG)</v>
      </c>
    </row>
    <row r="5348" spans="1:11" ht="16.5" customHeight="1" x14ac:dyDescent="0.25">
      <c r="A5348" t="s">
        <v>5517</v>
      </c>
      <c r="B5348">
        <v>123</v>
      </c>
      <c r="C5348" t="str">
        <f t="shared" si="2394"/>
        <v>[(Joint Bookrunners and Joint Lead Managers ,TITLE)(TD King Capital Limited ,ORG)]</v>
      </c>
      <c r="D5348" t="s">
        <v>11812</v>
      </c>
      <c r="E5348">
        <f t="shared" si="2369"/>
        <v>42</v>
      </c>
      <c r="F5348" t="s">
        <v>17892</v>
      </c>
      <c r="G5348" t="str">
        <f t="shared" si="2375"/>
        <v>(Joint Bookrunners and Joint Lead Managers ,TITLE)</v>
      </c>
      <c r="H5348" t="s">
        <v>16859</v>
      </c>
      <c r="I5348">
        <f t="shared" si="2397"/>
        <v>24</v>
      </c>
      <c r="J5348" t="s">
        <v>17891</v>
      </c>
      <c r="K5348" t="str">
        <f t="shared" si="2396"/>
        <v>(TD King Capital Limited ,ORG)</v>
      </c>
    </row>
    <row r="5349" spans="1:11" ht="16.5" customHeight="1" x14ac:dyDescent="0.25">
      <c r="A5349" t="s">
        <v>7971</v>
      </c>
      <c r="B5349">
        <v>123</v>
      </c>
      <c r="C5349" t="str">
        <f t="shared" ref="C5349:C5374" si="2398">"["&amp;G5349&amp;"]"</f>
        <v>[(Mak Hing Keung, Thomas ,PERSON)]</v>
      </c>
      <c r="D5349" t="s">
        <v>13519</v>
      </c>
      <c r="E5349">
        <f t="shared" si="2369"/>
        <v>23</v>
      </c>
      <c r="F5349" t="s">
        <v>17821</v>
      </c>
      <c r="G5349" t="str">
        <f t="shared" si="2375"/>
        <v>(Mak Hing Keung, Thomas ,PERSON)</v>
      </c>
    </row>
    <row r="5350" spans="1:11" ht="16.5" customHeight="1" x14ac:dyDescent="0.25">
      <c r="A5350" t="s">
        <v>4167</v>
      </c>
      <c r="B5350">
        <v>123</v>
      </c>
      <c r="C5350" t="str">
        <f t="shared" si="2398"/>
        <v>[(Morgan Stanley &amp; Co. International plc ,ORG)]</v>
      </c>
      <c r="D5350" t="s">
        <v>12076</v>
      </c>
      <c r="E5350">
        <f t="shared" si="2369"/>
        <v>39</v>
      </c>
      <c r="F5350" t="s">
        <v>17887</v>
      </c>
      <c r="G5350" t="str">
        <f t="shared" si="2375"/>
        <v>(Morgan Stanley &amp; Co. International plc ,ORG)</v>
      </c>
    </row>
    <row r="5351" spans="1:11" ht="16.5" customHeight="1" x14ac:dyDescent="0.25">
      <c r="A5351" t="s">
        <v>6395</v>
      </c>
      <c r="B5351">
        <v>123</v>
      </c>
      <c r="C5351" t="str">
        <f t="shared" si="2398"/>
        <v>[(Mr. Cheung Siu Ming Ringo ,PERSON)]</v>
      </c>
      <c r="D5351" t="s">
        <v>13520</v>
      </c>
      <c r="E5351">
        <f t="shared" si="2369"/>
        <v>26</v>
      </c>
      <c r="F5351" t="s">
        <v>17782</v>
      </c>
      <c r="G5351" t="str">
        <f t="shared" si="2375"/>
        <v>(Mr. Cheung Siu Ming Ringo ,PERSON)</v>
      </c>
    </row>
    <row r="5352" spans="1:11" ht="16.5" customHeight="1" x14ac:dyDescent="0.25">
      <c r="A5352" t="s">
        <v>1189</v>
      </c>
      <c r="B5352">
        <v>123</v>
      </c>
      <c r="C5352" t="str">
        <f t="shared" si="2398"/>
        <v>[(Mr. Kung Wai Chiu Marco ,PERSON)]</v>
      </c>
      <c r="D5352" t="s">
        <v>11662</v>
      </c>
      <c r="E5352">
        <f t="shared" si="2369"/>
        <v>24</v>
      </c>
      <c r="F5352" t="s">
        <v>17782</v>
      </c>
      <c r="G5352" t="str">
        <f t="shared" si="2375"/>
        <v>(Mr. Kung Wai Chiu Marco ,PERSON)</v>
      </c>
    </row>
    <row r="5353" spans="1:11" ht="16.5" customHeight="1" x14ac:dyDescent="0.25">
      <c r="A5353" t="s">
        <v>10152</v>
      </c>
      <c r="B5353">
        <v>123</v>
      </c>
      <c r="C5353" t="str">
        <f t="shared" si="2398"/>
        <v>[(Mr. Kwong Che Sing ,PERSON)]</v>
      </c>
      <c r="D5353" t="s">
        <v>13521</v>
      </c>
      <c r="E5353">
        <f t="shared" si="2369"/>
        <v>19</v>
      </c>
      <c r="F5353" t="s">
        <v>17821</v>
      </c>
      <c r="G5353" t="str">
        <f t="shared" si="2375"/>
        <v>(Mr. Kwong Che Sing ,PERSON)</v>
      </c>
    </row>
    <row r="5354" spans="1:11" ht="16.5" customHeight="1" x14ac:dyDescent="0.25">
      <c r="A5354" t="s">
        <v>2230</v>
      </c>
      <c r="B5354">
        <v>123</v>
      </c>
      <c r="C5354" t="str">
        <f t="shared" si="2398"/>
        <v>[(Mr. LAU Kwok Fai Patrick ,PERSON)]</v>
      </c>
      <c r="D5354" t="s">
        <v>13083</v>
      </c>
      <c r="E5354">
        <f t="shared" si="2369"/>
        <v>25</v>
      </c>
      <c r="F5354" t="s">
        <v>17782</v>
      </c>
      <c r="G5354" t="str">
        <f t="shared" si="2375"/>
        <v>(Mr. LAU Kwok Fai Patrick ,PERSON)</v>
      </c>
    </row>
    <row r="5355" spans="1:11" ht="16.5" customHeight="1" x14ac:dyDescent="0.25">
      <c r="A5355" t="s">
        <v>8438</v>
      </c>
      <c r="B5355">
        <v>123</v>
      </c>
      <c r="C5355" t="str">
        <f t="shared" si="2398"/>
        <v>[(Mr. LEE Yau Ching ,PERSON)]</v>
      </c>
      <c r="D5355" t="s">
        <v>13522</v>
      </c>
      <c r="E5355">
        <f t="shared" si="2369"/>
        <v>18</v>
      </c>
      <c r="F5355" t="s">
        <v>17821</v>
      </c>
      <c r="G5355" t="str">
        <f t="shared" si="2375"/>
        <v>(Mr. LEE Yau Ching ,PERSON)</v>
      </c>
    </row>
    <row r="5356" spans="1:11" ht="16.5" customHeight="1" x14ac:dyDescent="0.25">
      <c r="A5356" t="s">
        <v>2172</v>
      </c>
      <c r="B5356">
        <v>123</v>
      </c>
      <c r="C5356" t="str">
        <f t="shared" si="2398"/>
        <v>[(Mr. LI Luqiang ,PERSON)]</v>
      </c>
      <c r="D5356" t="s">
        <v>13491</v>
      </c>
      <c r="E5356">
        <f t="shared" si="2369"/>
        <v>15</v>
      </c>
      <c r="F5356" t="s">
        <v>17821</v>
      </c>
      <c r="G5356" t="str">
        <f t="shared" si="2375"/>
        <v>(Mr. LI Luqiang ,PERSON)</v>
      </c>
    </row>
    <row r="5357" spans="1:11" ht="16.5" customHeight="1" x14ac:dyDescent="0.25">
      <c r="A5357" t="s">
        <v>9316</v>
      </c>
      <c r="B5357">
        <v>123</v>
      </c>
      <c r="C5357" t="str">
        <f t="shared" si="2398"/>
        <v>[(Mr. LIANG Haishan ,PERSON)]</v>
      </c>
      <c r="D5357" t="s">
        <v>13523</v>
      </c>
      <c r="E5357">
        <f t="shared" si="2369"/>
        <v>18</v>
      </c>
      <c r="F5357" t="s">
        <v>17821</v>
      </c>
      <c r="G5357" t="str">
        <f t="shared" si="2375"/>
        <v>(Mr. LIANG Haishan ,PERSON)</v>
      </c>
    </row>
    <row r="5358" spans="1:11" ht="16.5" customHeight="1" x14ac:dyDescent="0.25">
      <c r="A5358" t="s">
        <v>1603</v>
      </c>
      <c r="B5358">
        <v>123</v>
      </c>
      <c r="C5358" t="str">
        <f t="shared" si="2398"/>
        <v>[(Mr. Ling Sheng Chung,PERSON)]</v>
      </c>
      <c r="D5358" t="s">
        <v>14006</v>
      </c>
      <c r="E5358">
        <f t="shared" si="2369"/>
        <v>20</v>
      </c>
      <c r="F5358" t="s">
        <v>17821</v>
      </c>
      <c r="G5358" t="str">
        <f t="shared" si="2375"/>
        <v>(Mr. Ling Sheng Chung,PERSON)</v>
      </c>
    </row>
    <row r="5359" spans="1:11" ht="16.5" customHeight="1" x14ac:dyDescent="0.25">
      <c r="A5359" t="s">
        <v>7477</v>
      </c>
      <c r="B5359">
        <v>123</v>
      </c>
      <c r="C5359" t="str">
        <f t="shared" si="2398"/>
        <v>[(Mr. LIU Chenhang ,PERSON)]</v>
      </c>
      <c r="D5359" t="s">
        <v>13524</v>
      </c>
      <c r="E5359">
        <f t="shared" si="2369"/>
        <v>17</v>
      </c>
      <c r="F5359" t="s">
        <v>11322</v>
      </c>
      <c r="G5359" t="str">
        <f t="shared" si="2375"/>
        <v>(Mr. LIU Chenhang ,PERSON)</v>
      </c>
    </row>
    <row r="5360" spans="1:11" ht="16.5" customHeight="1" x14ac:dyDescent="0.25">
      <c r="A5360" t="s">
        <v>8567</v>
      </c>
      <c r="B5360">
        <v>123</v>
      </c>
      <c r="C5360" t="str">
        <f t="shared" si="2398"/>
        <v>[(Mr. Mui Ho Cheung Gary ,PERSON)]</v>
      </c>
      <c r="D5360" t="s">
        <v>13525</v>
      </c>
      <c r="E5360">
        <f t="shared" si="2369"/>
        <v>23</v>
      </c>
      <c r="F5360" t="s">
        <v>17782</v>
      </c>
      <c r="G5360" t="str">
        <f t="shared" si="2375"/>
        <v>(Mr. Mui Ho Cheung Gary ,PERSON)</v>
      </c>
    </row>
    <row r="5361" spans="1:11" ht="16.5" customHeight="1" x14ac:dyDescent="0.25">
      <c r="A5361" t="s">
        <v>3149</v>
      </c>
      <c r="B5361">
        <v>123</v>
      </c>
      <c r="C5361" t="str">
        <f t="shared" si="2398"/>
        <v>[(Mr. Qiu Jianyu ,PERSON)]</v>
      </c>
      <c r="D5361" t="s">
        <v>13526</v>
      </c>
      <c r="E5361">
        <f t="shared" si="2369"/>
        <v>15</v>
      </c>
      <c r="F5361" t="s">
        <v>17821</v>
      </c>
      <c r="G5361" t="str">
        <f t="shared" si="2375"/>
        <v>(Mr. Qiu Jianyu ,PERSON)</v>
      </c>
    </row>
    <row r="5362" spans="1:11" ht="16.5" customHeight="1" x14ac:dyDescent="0.25">
      <c r="A5362" t="s">
        <v>8868</v>
      </c>
      <c r="B5362">
        <v>123</v>
      </c>
      <c r="C5362" t="str">
        <f t="shared" si="2398"/>
        <v>[(Mr. Shin Yick Fabian ,PERSON)]</v>
      </c>
      <c r="D5362" t="s">
        <v>13527</v>
      </c>
      <c r="E5362">
        <f t="shared" si="2369"/>
        <v>21</v>
      </c>
      <c r="F5362" t="s">
        <v>17821</v>
      </c>
      <c r="G5362" t="str">
        <f t="shared" si="2375"/>
        <v>(Mr. Shin Yick Fabian ,PERSON)</v>
      </c>
    </row>
    <row r="5363" spans="1:11" ht="16.5" customHeight="1" x14ac:dyDescent="0.25">
      <c r="A5363" t="s">
        <v>5989</v>
      </c>
      <c r="B5363">
        <v>123</v>
      </c>
      <c r="C5363" t="str">
        <f t="shared" si="2398"/>
        <v>[(Mr. SONG Ruilin ,PERSON)]</v>
      </c>
      <c r="D5363" t="s">
        <v>13528</v>
      </c>
      <c r="E5363">
        <f t="shared" si="2369"/>
        <v>16</v>
      </c>
      <c r="F5363" t="s">
        <v>11322</v>
      </c>
      <c r="G5363" t="str">
        <f t="shared" si="2375"/>
        <v>(Mr. SONG Ruilin ,PERSON)</v>
      </c>
    </row>
    <row r="5364" spans="1:11" ht="16.5" customHeight="1" x14ac:dyDescent="0.25">
      <c r="A5364" t="s">
        <v>4821</v>
      </c>
      <c r="B5364">
        <v>123</v>
      </c>
      <c r="C5364" t="str">
        <f t="shared" si="2398"/>
        <v>[(Mr. Tian Dong ,PERSON)]</v>
      </c>
      <c r="D5364" t="s">
        <v>13090</v>
      </c>
      <c r="E5364">
        <f t="shared" si="2369"/>
        <v>14</v>
      </c>
      <c r="F5364" t="s">
        <v>17821</v>
      </c>
      <c r="G5364" t="str">
        <f t="shared" si="2375"/>
        <v>(Mr. Tian Dong ,PERSON)</v>
      </c>
    </row>
    <row r="5365" spans="1:11" ht="16.5" customHeight="1" x14ac:dyDescent="0.25">
      <c r="A5365" t="s">
        <v>3716</v>
      </c>
      <c r="B5365">
        <v>123</v>
      </c>
      <c r="C5365" t="str">
        <f t="shared" si="2398"/>
        <v>[(Mr. WANG Yuguo ,PERSON)]</v>
      </c>
      <c r="D5365" t="s">
        <v>13529</v>
      </c>
      <c r="E5365">
        <f t="shared" si="2369"/>
        <v>15</v>
      </c>
      <c r="F5365" t="s">
        <v>17821</v>
      </c>
      <c r="G5365" t="str">
        <f t="shared" si="2375"/>
        <v>(Mr. WANG Yuguo ,PERSON)</v>
      </c>
    </row>
    <row r="5366" spans="1:11" ht="16.5" customHeight="1" x14ac:dyDescent="0.25">
      <c r="A5366" t="s">
        <v>9427</v>
      </c>
      <c r="B5366">
        <v>123</v>
      </c>
      <c r="C5366" t="str">
        <f t="shared" si="2398"/>
        <v>[(Mr. Wong Shiu Hoi Peter ,PERSON)]</v>
      </c>
      <c r="D5366" t="s">
        <v>13530</v>
      </c>
      <c r="E5366">
        <f t="shared" si="2369"/>
        <v>24</v>
      </c>
      <c r="F5366" t="s">
        <v>17782</v>
      </c>
      <c r="G5366" t="str">
        <f t="shared" si="2375"/>
        <v>(Mr. Wong Shiu Hoi Peter ,PERSON)</v>
      </c>
    </row>
    <row r="5367" spans="1:11" ht="16.5" customHeight="1" x14ac:dyDescent="0.25">
      <c r="A5367" t="s">
        <v>8008</v>
      </c>
      <c r="B5367">
        <v>123</v>
      </c>
      <c r="C5367" t="str">
        <f t="shared" si="2398"/>
        <v>[(Mr. Wong Yuk Woo Louis ,PERSON)]</v>
      </c>
      <c r="D5367" t="s">
        <v>13531</v>
      </c>
      <c r="E5367">
        <f t="shared" si="2369"/>
        <v>23</v>
      </c>
      <c r="F5367" t="s">
        <v>17782</v>
      </c>
      <c r="G5367" t="str">
        <f t="shared" si="2375"/>
        <v>(Mr. Wong Yuk Woo Louis ,PERSON)</v>
      </c>
    </row>
    <row r="5368" spans="1:11" ht="16.5" customHeight="1" x14ac:dyDescent="0.25">
      <c r="A5368" t="s">
        <v>3147</v>
      </c>
      <c r="B5368">
        <v>123</v>
      </c>
      <c r="C5368" t="str">
        <f t="shared" si="2398"/>
        <v>[(Mr. Xue Shidong ,PERSON)]</v>
      </c>
      <c r="D5368" t="s">
        <v>13532</v>
      </c>
      <c r="E5368">
        <f t="shared" si="2369"/>
        <v>16</v>
      </c>
      <c r="F5368" t="s">
        <v>11322</v>
      </c>
      <c r="G5368" t="str">
        <f t="shared" si="2375"/>
        <v>(Mr. Xue Shidong ,PERSON)</v>
      </c>
    </row>
    <row r="5369" spans="1:11" ht="16.5" customHeight="1" x14ac:dyDescent="0.25">
      <c r="A5369" t="s">
        <v>9953</v>
      </c>
      <c r="B5369">
        <v>123</v>
      </c>
      <c r="C5369" t="str">
        <f t="shared" si="2398"/>
        <v>[(Mr. Yanling Cao ,PERSON)]</v>
      </c>
      <c r="D5369" t="s">
        <v>13533</v>
      </c>
      <c r="E5369">
        <f t="shared" si="2369"/>
        <v>16</v>
      </c>
      <c r="F5369" t="s">
        <v>11322</v>
      </c>
      <c r="G5369" t="str">
        <f t="shared" si="2375"/>
        <v>(Mr. Yanling Cao ,PERSON)</v>
      </c>
    </row>
    <row r="5370" spans="1:11" ht="16.5" customHeight="1" x14ac:dyDescent="0.25">
      <c r="A5370" t="s">
        <v>9579</v>
      </c>
      <c r="B5370">
        <v>123</v>
      </c>
      <c r="C5370" t="str">
        <f t="shared" si="2398"/>
        <v>[(Mr. Yu Huang ,PERSON)]</v>
      </c>
      <c r="D5370" t="s">
        <v>13534</v>
      </c>
      <c r="E5370">
        <f t="shared" si="2369"/>
        <v>13</v>
      </c>
      <c r="F5370" t="s">
        <v>17821</v>
      </c>
      <c r="G5370" t="str">
        <f t="shared" si="2375"/>
        <v>(Mr. Yu Huang ,PERSON)</v>
      </c>
    </row>
    <row r="5371" spans="1:11" ht="16.5" customHeight="1" x14ac:dyDescent="0.25">
      <c r="A5371" t="s">
        <v>8805</v>
      </c>
      <c r="B5371">
        <v>123</v>
      </c>
      <c r="C5371" t="str">
        <f t="shared" si="2398"/>
        <v>[(Mr. Zhang Baohua ,PERSON)]</v>
      </c>
      <c r="D5371" t="s">
        <v>13535</v>
      </c>
      <c r="E5371">
        <f t="shared" si="2369"/>
        <v>17</v>
      </c>
      <c r="F5371" t="s">
        <v>11322</v>
      </c>
      <c r="G5371" t="str">
        <f t="shared" si="2375"/>
        <v>(Mr. Zhang Baohua ,PERSON)</v>
      </c>
    </row>
    <row r="5372" spans="1:11" ht="16.5" customHeight="1" x14ac:dyDescent="0.25">
      <c r="A5372" t="s">
        <v>10908</v>
      </c>
      <c r="B5372">
        <v>123</v>
      </c>
      <c r="C5372" t="str">
        <f t="shared" si="2398"/>
        <v>[(Mr. Zhang Jingzhong ,PERSON)]</v>
      </c>
      <c r="D5372" t="s">
        <v>13536</v>
      </c>
      <c r="E5372">
        <f t="shared" si="2369"/>
        <v>20</v>
      </c>
      <c r="F5372" t="s">
        <v>17821</v>
      </c>
      <c r="G5372" t="str">
        <f t="shared" si="2375"/>
        <v>(Mr. Zhang Jingzhong ,PERSON)</v>
      </c>
    </row>
    <row r="5373" spans="1:11" ht="16.5" customHeight="1" x14ac:dyDescent="0.25">
      <c r="A5373" t="s">
        <v>9099</v>
      </c>
      <c r="B5373">
        <v>123</v>
      </c>
      <c r="C5373" t="str">
        <f t="shared" si="2398"/>
        <v>[(Mr. Zhao Hongqiang ,PERSON)]</v>
      </c>
      <c r="D5373" t="s">
        <v>13537</v>
      </c>
      <c r="E5373">
        <f t="shared" si="2369"/>
        <v>19</v>
      </c>
      <c r="F5373" t="s">
        <v>17821</v>
      </c>
      <c r="G5373" t="str">
        <f t="shared" si="2375"/>
        <v>(Mr. Zhao Hongqiang ,PERSON)</v>
      </c>
    </row>
    <row r="5374" spans="1:11" ht="16.5" customHeight="1" x14ac:dyDescent="0.25">
      <c r="A5374" t="s">
        <v>2725</v>
      </c>
      <c r="B5374">
        <v>123</v>
      </c>
      <c r="C5374" t="str">
        <f t="shared" si="2398"/>
        <v>[(Ms. Wei Xian ,PERSON)]</v>
      </c>
      <c r="D5374" t="s">
        <v>13538</v>
      </c>
      <c r="E5374">
        <f t="shared" si="2369"/>
        <v>13</v>
      </c>
      <c r="F5374" t="s">
        <v>17821</v>
      </c>
      <c r="G5374" t="str">
        <f t="shared" si="2375"/>
        <v>(Ms. Wei Xian ,PERSON)</v>
      </c>
    </row>
    <row r="5375" spans="1:11" ht="16.5" customHeight="1" x14ac:dyDescent="0.25">
      <c r="A5375" t="s">
        <v>15550</v>
      </c>
      <c r="B5375">
        <v>123</v>
      </c>
      <c r="C5375" t="str">
        <f>"["&amp;G5375&amp;K5375&amp;"]"</f>
        <v>[(Executive Directors ,TITLE)(Mr. CHAN Kam Chung,PERSON)]</v>
      </c>
      <c r="D5375" t="s">
        <v>15551</v>
      </c>
      <c r="E5375">
        <f t="shared" si="2369"/>
        <v>20</v>
      </c>
      <c r="F5375" t="s">
        <v>17892</v>
      </c>
      <c r="G5375" t="str">
        <f t="shared" si="2375"/>
        <v>(Executive Directors ,TITLE)</v>
      </c>
      <c r="H5375" t="s">
        <v>15552</v>
      </c>
      <c r="I5375">
        <f t="shared" ref="I5375" si="2399">LEN(H5375)</f>
        <v>18</v>
      </c>
      <c r="J5375" t="s">
        <v>17821</v>
      </c>
      <c r="K5375" t="str">
        <f>"("&amp;H5375&amp;","&amp;J5375&amp;")"</f>
        <v>(Mr. CHAN Kam Chung,PERSON)</v>
      </c>
    </row>
    <row r="5376" spans="1:11" ht="16.5" customHeight="1" x14ac:dyDescent="0.25">
      <c r="A5376" t="s">
        <v>3792</v>
      </c>
      <c r="B5376">
        <v>123</v>
      </c>
    </row>
    <row r="5377" spans="1:11" ht="16.5" customHeight="1" x14ac:dyDescent="0.25">
      <c r="A5377" t="s">
        <v>2756</v>
      </c>
      <c r="B5377">
        <v>123</v>
      </c>
    </row>
    <row r="5378" spans="1:11" ht="16.5" customHeight="1" x14ac:dyDescent="0.25">
      <c r="A5378" t="s">
        <v>15658</v>
      </c>
      <c r="B5378">
        <v>123</v>
      </c>
    </row>
    <row r="5379" spans="1:11" ht="16.5" customHeight="1" x14ac:dyDescent="0.25">
      <c r="A5379" t="s">
        <v>4782</v>
      </c>
      <c r="B5379">
        <v>123</v>
      </c>
      <c r="C5379" t="str">
        <f t="shared" ref="C5379:C5380" si="2400">"["&amp;G5379&amp;K5379&amp;"]"</f>
        <v>[(Property valuer,TITLE)( APAC Asset Valuation and Consulting Limited ,ORG)]</v>
      </c>
      <c r="D5379" t="s">
        <v>101</v>
      </c>
      <c r="E5379">
        <f t="shared" ref="E5379:E5442" si="2401">LEN(D5379)</f>
        <v>15</v>
      </c>
      <c r="F5379" t="s">
        <v>11314</v>
      </c>
      <c r="G5379" t="str">
        <f t="shared" ref="G5379:G5388" si="2402">"("&amp;D5379&amp;","&amp;F5379&amp;")"</f>
        <v>(Property valuer,TITLE)</v>
      </c>
      <c r="H5379" t="s">
        <v>17581</v>
      </c>
      <c r="I5379">
        <f t="shared" ref="I5379:I5380" si="2403">LEN(H5379)</f>
        <v>45</v>
      </c>
      <c r="J5379" t="s">
        <v>17887</v>
      </c>
      <c r="K5379" t="str">
        <f t="shared" ref="K5379:K5380" si="2404">"("&amp;H5379&amp;","&amp;J5379&amp;")"</f>
        <v>( APAC Asset Valuation and Consulting Limited ,ORG)</v>
      </c>
    </row>
    <row r="5380" spans="1:11" ht="16.5" customHeight="1" x14ac:dyDescent="0.25">
      <c r="A5380" t="s">
        <v>5559</v>
      </c>
      <c r="B5380">
        <v>123</v>
      </c>
      <c r="C5380" t="str">
        <f t="shared" si="2400"/>
        <v>[(Property valuer,TITLE)( Jones Lang LaSalle Corporate Appraisal and Advisory Limited ,ORG)]</v>
      </c>
      <c r="D5380" t="s">
        <v>101</v>
      </c>
      <c r="E5380">
        <f t="shared" si="2401"/>
        <v>15</v>
      </c>
      <c r="F5380" t="s">
        <v>11314</v>
      </c>
      <c r="G5380" t="str">
        <f t="shared" si="2402"/>
        <v>(Property valuer,TITLE)</v>
      </c>
      <c r="H5380" t="s">
        <v>17562</v>
      </c>
      <c r="I5380">
        <f t="shared" si="2403"/>
        <v>61</v>
      </c>
      <c r="J5380" t="s">
        <v>17887</v>
      </c>
      <c r="K5380" t="str">
        <f t="shared" si="2404"/>
        <v>( Jones Lang LaSalle Corporate Appraisal and Advisory Limited ,ORG)</v>
      </c>
    </row>
    <row r="5381" spans="1:11" ht="16.5" customHeight="1" x14ac:dyDescent="0.25">
      <c r="A5381" t="s">
        <v>15643</v>
      </c>
      <c r="B5381">
        <v>123</v>
      </c>
      <c r="C5381" t="str">
        <f t="shared" ref="C5381:C5383" si="2405">"["&amp;G5381&amp;"]"</f>
        <v>[(Renrong Wang ,PERSON)]</v>
      </c>
      <c r="D5381" t="s">
        <v>15644</v>
      </c>
      <c r="E5381">
        <f t="shared" si="2401"/>
        <v>13</v>
      </c>
      <c r="F5381" t="s">
        <v>17821</v>
      </c>
      <c r="G5381" t="str">
        <f t="shared" si="2402"/>
        <v>(Renrong Wang ,PERSON)</v>
      </c>
    </row>
    <row r="5382" spans="1:11" ht="16.5" customHeight="1" x14ac:dyDescent="0.25">
      <c r="A5382" t="s">
        <v>8606</v>
      </c>
      <c r="B5382">
        <v>123</v>
      </c>
      <c r="C5382" t="str">
        <f t="shared" si="2405"/>
        <v>[(Seazen Resources Securities Limited ,ORG)]</v>
      </c>
      <c r="D5382" t="s">
        <v>14471</v>
      </c>
      <c r="E5382">
        <f t="shared" si="2401"/>
        <v>36</v>
      </c>
      <c r="F5382" t="s">
        <v>17756</v>
      </c>
      <c r="G5382" t="str">
        <f t="shared" si="2402"/>
        <v>(Seazen Resources Securities Limited ,ORG)</v>
      </c>
    </row>
    <row r="5383" spans="1:11" ht="16.5" customHeight="1" x14ac:dyDescent="0.25">
      <c r="A5383" t="s">
        <v>4813</v>
      </c>
      <c r="B5383">
        <v>123</v>
      </c>
      <c r="C5383" t="str">
        <f t="shared" si="2405"/>
        <v>[(Sertus Chambers, Governors Square ,ORG)]</v>
      </c>
      <c r="D5383" t="s">
        <v>16147</v>
      </c>
      <c r="E5383">
        <f t="shared" si="2401"/>
        <v>34</v>
      </c>
      <c r="F5383" t="s">
        <v>17958</v>
      </c>
      <c r="G5383" t="str">
        <f t="shared" si="2402"/>
        <v>(Sertus Chambers, Governors Square ,ORG)</v>
      </c>
    </row>
    <row r="5384" spans="1:11" ht="16.5" customHeight="1" x14ac:dyDescent="0.25">
      <c r="A5384" t="s">
        <v>8093</v>
      </c>
      <c r="B5384">
        <v>123</v>
      </c>
      <c r="C5384" t="str">
        <f>"["&amp;G5384&amp;K5384&amp;"]"</f>
        <v>[(Sole Sponsor,TITLE)( RaffAello Capital Limited,ORG)]</v>
      </c>
      <c r="D5384" t="s">
        <v>71</v>
      </c>
      <c r="E5384">
        <f t="shared" si="2401"/>
        <v>12</v>
      </c>
      <c r="F5384" t="s">
        <v>17892</v>
      </c>
      <c r="G5384" t="str">
        <f t="shared" si="2402"/>
        <v>(Sole Sponsor,TITLE)</v>
      </c>
      <c r="H5384" t="s">
        <v>16574</v>
      </c>
      <c r="I5384">
        <f t="shared" ref="I5384" si="2406">LEN(H5384)</f>
        <v>26</v>
      </c>
      <c r="J5384" t="s">
        <v>17891</v>
      </c>
      <c r="K5384" t="str">
        <f>"("&amp;H5384&amp;","&amp;J5384&amp;")"</f>
        <v>( RaffAello Capital Limited,ORG)</v>
      </c>
    </row>
    <row r="5385" spans="1:11" ht="16.5" customHeight="1" x14ac:dyDescent="0.25">
      <c r="A5385" t="s">
        <v>551</v>
      </c>
      <c r="B5385">
        <v>123</v>
      </c>
      <c r="C5385" t="str">
        <f t="shared" ref="C5385:C5388" si="2407">"["&amp;G5385&amp;"]"</f>
        <v>[(Xiaojie Wang ,PERSON)]</v>
      </c>
      <c r="D5385" t="s">
        <v>15946</v>
      </c>
      <c r="E5385">
        <f t="shared" si="2401"/>
        <v>13</v>
      </c>
      <c r="F5385" t="s">
        <v>17821</v>
      </c>
      <c r="G5385" t="str">
        <f t="shared" si="2402"/>
        <v>(Xiaojie Wang ,PERSON)</v>
      </c>
    </row>
    <row r="5386" spans="1:11" ht="16.5" customHeight="1" x14ac:dyDescent="0.25">
      <c r="A5386" t="s">
        <v>5268</v>
      </c>
      <c r="B5386">
        <v>123</v>
      </c>
      <c r="C5386" t="str">
        <f t="shared" si="2407"/>
        <v>[(Zeus Securities Limited,ORG)]</v>
      </c>
      <c r="D5386" t="s">
        <v>15869</v>
      </c>
      <c r="E5386">
        <f t="shared" si="2401"/>
        <v>23</v>
      </c>
      <c r="F5386" t="s">
        <v>17756</v>
      </c>
      <c r="G5386" t="str">
        <f t="shared" si="2402"/>
        <v>(Zeus Securities Limited,ORG)</v>
      </c>
    </row>
    <row r="5387" spans="1:11" ht="16.5" customHeight="1" x14ac:dyDescent="0.25">
      <c r="A5387" t="s">
        <v>6937</v>
      </c>
      <c r="B5387">
        <v>123</v>
      </c>
      <c r="C5387" t="str">
        <f t="shared" si="2407"/>
        <v>[(ZHAI Feng ,PERSON)]</v>
      </c>
      <c r="D5387" t="s">
        <v>13539</v>
      </c>
      <c r="E5387">
        <f t="shared" si="2401"/>
        <v>10</v>
      </c>
      <c r="F5387" t="s">
        <v>18051</v>
      </c>
      <c r="G5387" t="str">
        <f t="shared" si="2402"/>
        <v>(ZHAI Feng ,PERSON)</v>
      </c>
    </row>
    <row r="5388" spans="1:11" ht="16.5" customHeight="1" x14ac:dyDescent="0.25">
      <c r="A5388" t="s">
        <v>382</v>
      </c>
      <c r="B5388">
        <v>123</v>
      </c>
      <c r="C5388" t="str">
        <f t="shared" si="2407"/>
        <v>[(Zhong Lun Law Firm (Guangzhou) ,ORG)]</v>
      </c>
      <c r="D5388" t="s">
        <v>16003</v>
      </c>
      <c r="E5388">
        <f t="shared" si="2401"/>
        <v>31</v>
      </c>
      <c r="F5388" t="s">
        <v>18024</v>
      </c>
      <c r="G5388" t="str">
        <f t="shared" si="2402"/>
        <v>(Zhong Lun Law Firm (Guangzhou) ,ORG)</v>
      </c>
    </row>
    <row r="5389" spans="1:11" ht="16.5" customHeight="1" x14ac:dyDescent="0.25">
      <c r="A5389" t="s">
        <v>8559</v>
      </c>
      <c r="B5389">
        <v>124</v>
      </c>
    </row>
    <row r="5390" spans="1:11" ht="16.5" customHeight="1" x14ac:dyDescent="0.25">
      <c r="A5390" t="s">
        <v>6818</v>
      </c>
      <c r="B5390">
        <v>124</v>
      </c>
    </row>
    <row r="5391" spans="1:11" ht="16.5" customHeight="1" x14ac:dyDescent="0.25">
      <c r="A5391" t="s">
        <v>8028</v>
      </c>
      <c r="B5391">
        <v>124</v>
      </c>
    </row>
    <row r="5392" spans="1:11" ht="16.5" customHeight="1" x14ac:dyDescent="0.25">
      <c r="A5392" t="s">
        <v>8526</v>
      </c>
      <c r="B5392">
        <v>124</v>
      </c>
      <c r="C5392" t="str">
        <f t="shared" ref="C5392:C5394" si="2408">"["&amp;G5392&amp;"]"</f>
        <v>[(Commerce &amp; Finance Law Offices,ORG)]</v>
      </c>
      <c r="D5392" t="s">
        <v>17113</v>
      </c>
      <c r="E5392">
        <f t="shared" si="2401"/>
        <v>30</v>
      </c>
      <c r="F5392" t="s">
        <v>18024</v>
      </c>
      <c r="G5392" t="str">
        <f t="shared" ref="G5392:G5402" si="2409">"("&amp;D5392&amp;","&amp;F5392&amp;")"</f>
        <v>(Commerce &amp; Finance Law Offices,ORG)</v>
      </c>
    </row>
    <row r="5393" spans="1:11" ht="16.5" customHeight="1" x14ac:dyDescent="0.25">
      <c r="A5393" t="s">
        <v>7018</v>
      </c>
      <c r="B5393">
        <v>124</v>
      </c>
      <c r="C5393" t="str">
        <f t="shared" si="2408"/>
        <v>[(Jingtian &amp; Gongcheng,ORG)]</v>
      </c>
      <c r="D5393" t="s">
        <v>17118</v>
      </c>
      <c r="E5393">
        <f t="shared" si="2401"/>
        <v>20</v>
      </c>
      <c r="F5393" t="s">
        <v>11321</v>
      </c>
      <c r="G5393" t="str">
        <f t="shared" si="2409"/>
        <v>(Jingtian &amp; Gongcheng,ORG)</v>
      </c>
    </row>
    <row r="5394" spans="1:11" ht="16.5" customHeight="1" x14ac:dyDescent="0.25">
      <c r="A5394" t="s">
        <v>4928</v>
      </c>
      <c r="B5394">
        <v>124</v>
      </c>
      <c r="C5394" t="str">
        <f t="shared" si="2408"/>
        <v>[(Hai Run Law Firm ,ORG)]</v>
      </c>
      <c r="D5394" t="s">
        <v>17129</v>
      </c>
      <c r="E5394">
        <f t="shared" si="2401"/>
        <v>17</v>
      </c>
      <c r="F5394" t="s">
        <v>18024</v>
      </c>
      <c r="G5394" t="str">
        <f t="shared" si="2409"/>
        <v>(Hai Run Law Firm ,ORG)</v>
      </c>
    </row>
    <row r="5395" spans="1:11" ht="16.5" customHeight="1" x14ac:dyDescent="0.25">
      <c r="A5395" t="s">
        <v>7313</v>
      </c>
      <c r="B5395">
        <v>124</v>
      </c>
      <c r="C5395" t="str">
        <f>"["&amp;G5395&amp;K5395&amp;"]"</f>
        <v>[(Authorised representatives,TITLE)( Mr. Leung Chun Wah ,PERSON)]</v>
      </c>
      <c r="D5395" t="s">
        <v>115</v>
      </c>
      <c r="E5395">
        <f t="shared" si="2401"/>
        <v>26</v>
      </c>
      <c r="F5395" t="s">
        <v>17892</v>
      </c>
      <c r="G5395" t="str">
        <f t="shared" si="2409"/>
        <v>(Authorised representatives,TITLE)</v>
      </c>
      <c r="H5395" t="s">
        <v>17301</v>
      </c>
      <c r="I5395">
        <f t="shared" ref="I5395" si="2410">LEN(H5395)</f>
        <v>20</v>
      </c>
      <c r="J5395" t="s">
        <v>17898</v>
      </c>
      <c r="K5395" t="str">
        <f>"("&amp;H5395&amp;","&amp;J5395&amp;")"</f>
        <v>( Mr. Leung Chun Wah ,PERSON)</v>
      </c>
    </row>
    <row r="5396" spans="1:11" ht="16.5" customHeight="1" x14ac:dyDescent="0.25">
      <c r="A5396" t="s">
        <v>394</v>
      </c>
      <c r="B5396">
        <v>124</v>
      </c>
      <c r="C5396" t="str">
        <f t="shared" ref="C5396:C5398" si="2411">"["&amp;G5396&amp;"]"</f>
        <v>[(China Insights Consultancy Limited,ORG)]</v>
      </c>
      <c r="D5396" t="s">
        <v>2129</v>
      </c>
      <c r="E5396">
        <f t="shared" si="2401"/>
        <v>34</v>
      </c>
      <c r="F5396" t="s">
        <v>17756</v>
      </c>
      <c r="G5396" t="str">
        <f t="shared" si="2409"/>
        <v>(China Insights Consultancy Limited,ORG)</v>
      </c>
    </row>
    <row r="5397" spans="1:11" ht="16.5" customHeight="1" x14ac:dyDescent="0.25">
      <c r="A5397" t="s">
        <v>10254</v>
      </c>
      <c r="B5397">
        <v>124</v>
      </c>
      <c r="C5397" t="str">
        <f t="shared" si="2411"/>
        <v>[(China Insights Consultancy Limited,ORG)]</v>
      </c>
      <c r="D5397" t="s">
        <v>2129</v>
      </c>
      <c r="E5397">
        <f t="shared" si="2401"/>
        <v>34</v>
      </c>
      <c r="F5397" t="s">
        <v>17756</v>
      </c>
      <c r="G5397" t="str">
        <f t="shared" si="2409"/>
        <v>(China Insights Consultancy Limited,ORG)</v>
      </c>
    </row>
    <row r="5398" spans="1:11" ht="16.5" customHeight="1" x14ac:dyDescent="0.25">
      <c r="A5398" t="s">
        <v>8295</v>
      </c>
      <c r="B5398">
        <v>124</v>
      </c>
      <c r="C5398" t="str">
        <f t="shared" si="2411"/>
        <v>[(Citigroup Global Markets Asia Limited,ORG)]</v>
      </c>
      <c r="D5398" t="s">
        <v>1947</v>
      </c>
      <c r="E5398">
        <f t="shared" si="2401"/>
        <v>37</v>
      </c>
      <c r="F5398" t="s">
        <v>17756</v>
      </c>
      <c r="G5398" t="str">
        <f t="shared" si="2409"/>
        <v>(Citigroup Global Markets Asia Limited,ORG)</v>
      </c>
    </row>
    <row r="5399" spans="1:11" ht="16.5" customHeight="1" x14ac:dyDescent="0.25">
      <c r="A5399" t="s">
        <v>3232</v>
      </c>
      <c r="B5399">
        <v>124</v>
      </c>
      <c r="C5399" t="str">
        <f t="shared" ref="C5399:C5400" si="2412">"["&amp;G5399&amp;K5399&amp;"]"</f>
        <v>[(Company secretary,TITLE)( Mr. CHEUNG Kai Cheong Willie,PERSON)]</v>
      </c>
      <c r="D5399" t="s">
        <v>111</v>
      </c>
      <c r="E5399">
        <f t="shared" si="2401"/>
        <v>17</v>
      </c>
      <c r="F5399" t="s">
        <v>17892</v>
      </c>
      <c r="G5399" t="str">
        <f t="shared" si="2409"/>
        <v>(Company secretary,TITLE)</v>
      </c>
      <c r="H5399" t="s">
        <v>16743</v>
      </c>
      <c r="I5399">
        <f t="shared" ref="I5399" si="2413">LEN(H5399)</f>
        <v>29</v>
      </c>
      <c r="J5399" t="s">
        <v>17931</v>
      </c>
      <c r="K5399" t="str">
        <f t="shared" ref="K5399:K5400" si="2414">"("&amp;H5399&amp;","&amp;J5399&amp;")"</f>
        <v>( Mr. CHEUNG Kai Cheong Willie,PERSON)</v>
      </c>
    </row>
    <row r="5400" spans="1:11" ht="16.5" customHeight="1" x14ac:dyDescent="0.25">
      <c r="A5400" t="s">
        <v>5142</v>
      </c>
      <c r="B5400">
        <v>124</v>
      </c>
      <c r="C5400" t="str">
        <f t="shared" si="2412"/>
        <v>[(Compliance adviser,TITLE)( Alliance Capital Partners Limited ,ORG)]</v>
      </c>
      <c r="D5400" t="s">
        <v>160</v>
      </c>
      <c r="E5400">
        <f t="shared" si="2401"/>
        <v>18</v>
      </c>
      <c r="F5400" t="s">
        <v>11314</v>
      </c>
      <c r="G5400" t="str">
        <f t="shared" si="2409"/>
        <v>(Compliance adviser,TITLE)</v>
      </c>
      <c r="H5400" t="s">
        <v>16429</v>
      </c>
      <c r="I5400">
        <f t="shared" ref="I5400" si="2415">LEN(H5400)</f>
        <v>35</v>
      </c>
      <c r="J5400" t="s">
        <v>17887</v>
      </c>
      <c r="K5400" t="str">
        <f t="shared" si="2414"/>
        <v>( Alliance Capital Partners Limited ,ORG)</v>
      </c>
    </row>
    <row r="5401" spans="1:11" ht="16.5" customHeight="1" x14ac:dyDescent="0.25">
      <c r="A5401" t="s">
        <v>10527</v>
      </c>
      <c r="B5401">
        <v>124</v>
      </c>
      <c r="C5401" t="str">
        <f t="shared" ref="C5401:C5402" si="2416">"["&amp;G5401&amp;"]"</f>
        <v>[(Dr. Zuo Xinzhang ,PERSON)]</v>
      </c>
      <c r="D5401" t="s">
        <v>13540</v>
      </c>
      <c r="E5401">
        <f t="shared" si="2401"/>
        <v>17</v>
      </c>
      <c r="F5401" t="s">
        <v>18022</v>
      </c>
      <c r="G5401" t="str">
        <f t="shared" si="2409"/>
        <v>(Dr. Zuo Xinzhang ,PERSON)</v>
      </c>
    </row>
    <row r="5402" spans="1:11" ht="16.5" customHeight="1" x14ac:dyDescent="0.25">
      <c r="A5402" t="s">
        <v>987</v>
      </c>
      <c r="B5402">
        <v>124</v>
      </c>
      <c r="C5402" t="str">
        <f t="shared" si="2416"/>
        <v>[(Guo Qinglin ,PERSON)]</v>
      </c>
      <c r="D5402" t="s">
        <v>13541</v>
      </c>
      <c r="E5402">
        <f t="shared" si="2401"/>
        <v>12</v>
      </c>
      <c r="F5402" t="s">
        <v>17821</v>
      </c>
      <c r="G5402" t="str">
        <f t="shared" si="2409"/>
        <v>(Guo Qinglin ,PERSON)</v>
      </c>
    </row>
    <row r="5403" spans="1:11" ht="16.5" customHeight="1" x14ac:dyDescent="0.25">
      <c r="A5403" t="s">
        <v>10490</v>
      </c>
      <c r="B5403">
        <v>124</v>
      </c>
    </row>
    <row r="5404" spans="1:11" ht="16.5" customHeight="1" x14ac:dyDescent="0.25">
      <c r="A5404" t="s">
        <v>2557</v>
      </c>
      <c r="B5404">
        <v>124</v>
      </c>
      <c r="C5404" t="str">
        <f t="shared" ref="C5404:C5408" si="2417">"["&amp;G5404&amp;K5404&amp;"]"</f>
        <v>[(Independent industry consultant ,TITLE)(Frost &amp; Sullivan Limited ,ORG)]</v>
      </c>
      <c r="D5404" t="s">
        <v>14522</v>
      </c>
      <c r="E5404">
        <f t="shared" si="2401"/>
        <v>32</v>
      </c>
      <c r="F5404" t="s">
        <v>17892</v>
      </c>
      <c r="G5404" t="str">
        <f t="shared" ref="G5404:G5438" si="2418">"("&amp;D5404&amp;","&amp;F5404&amp;")"</f>
        <v>(Independent industry consultant ,TITLE)</v>
      </c>
      <c r="H5404" t="s">
        <v>16359</v>
      </c>
      <c r="I5404">
        <f t="shared" ref="I5404:I5406" si="2419">LEN(H5404)</f>
        <v>25</v>
      </c>
      <c r="J5404" t="s">
        <v>17891</v>
      </c>
      <c r="K5404" t="str">
        <f t="shared" ref="K5404:K5408" si="2420">"("&amp;H5404&amp;","&amp;J5404&amp;")"</f>
        <v>(Frost &amp; Sullivan Limited ,ORG)</v>
      </c>
    </row>
    <row r="5405" spans="1:11" ht="16.5" customHeight="1" x14ac:dyDescent="0.25">
      <c r="A5405" t="s">
        <v>15432</v>
      </c>
      <c r="B5405">
        <v>124</v>
      </c>
      <c r="C5405" t="str">
        <f t="shared" si="2417"/>
        <v>[(Independent Non-executive Directors,TITLE)( Zhong Shan,PERSON)]</v>
      </c>
      <c r="D5405" t="s">
        <v>14439</v>
      </c>
      <c r="E5405">
        <f t="shared" si="2401"/>
        <v>35</v>
      </c>
      <c r="F5405" t="s">
        <v>17892</v>
      </c>
      <c r="G5405" t="str">
        <f t="shared" si="2418"/>
        <v>(Independent Non-executive Directors,TITLE)</v>
      </c>
      <c r="H5405" t="s">
        <v>17030</v>
      </c>
      <c r="I5405">
        <f t="shared" si="2419"/>
        <v>11</v>
      </c>
      <c r="J5405" t="s">
        <v>17821</v>
      </c>
      <c r="K5405" t="str">
        <f t="shared" si="2420"/>
        <v>( Zhong Shan,PERSON)</v>
      </c>
    </row>
    <row r="5406" spans="1:11" ht="16.5" customHeight="1" x14ac:dyDescent="0.25">
      <c r="A5406" t="s">
        <v>15393</v>
      </c>
      <c r="B5406">
        <v>124</v>
      </c>
      <c r="C5406" t="str">
        <f t="shared" si="2417"/>
        <v>[(Industry Consultant,TITLE)( Frost &amp; Sullivan (Beijing) Inc., Shanghai Branch Co. ,ORG)]</v>
      </c>
      <c r="D5406" t="s">
        <v>393</v>
      </c>
      <c r="E5406">
        <f t="shared" si="2401"/>
        <v>19</v>
      </c>
      <c r="F5406" t="s">
        <v>11314</v>
      </c>
      <c r="G5406" t="str">
        <f t="shared" si="2418"/>
        <v>(Industry Consultant,TITLE)</v>
      </c>
      <c r="H5406" t="s">
        <v>16360</v>
      </c>
      <c r="I5406">
        <f t="shared" si="2419"/>
        <v>54</v>
      </c>
      <c r="J5406" t="s">
        <v>17887</v>
      </c>
      <c r="K5406" t="str">
        <f t="shared" si="2420"/>
        <v>( Frost &amp; Sullivan (Beijing) Inc., Shanghai Branch Co. ,ORG)</v>
      </c>
    </row>
    <row r="5407" spans="1:11" ht="16.5" customHeight="1" x14ac:dyDescent="0.25">
      <c r="A5407" t="s">
        <v>1591</v>
      </c>
      <c r="B5407">
        <v>124</v>
      </c>
      <c r="C5407" t="str">
        <f t="shared" si="2417"/>
        <v>[(Industry Consultant ,TITLE)(Frost &amp; Sullivan International Limited ,ORG)]</v>
      </c>
      <c r="D5407" t="s">
        <v>14180</v>
      </c>
      <c r="E5407">
        <f t="shared" si="2401"/>
        <v>20</v>
      </c>
      <c r="F5407" t="s">
        <v>11314</v>
      </c>
      <c r="G5407" t="str">
        <f t="shared" si="2418"/>
        <v>(Industry Consultant ,TITLE)</v>
      </c>
      <c r="H5407" t="s">
        <v>16361</v>
      </c>
      <c r="I5407">
        <f t="shared" ref="I5407:I5408" si="2421">LEN(H5407)</f>
        <v>39</v>
      </c>
      <c r="J5407" t="s">
        <v>17887</v>
      </c>
      <c r="K5407" t="str">
        <f t="shared" si="2420"/>
        <v>(Frost &amp; Sullivan International Limited ,ORG)</v>
      </c>
    </row>
    <row r="5408" spans="1:11" ht="16.5" customHeight="1" x14ac:dyDescent="0.25">
      <c r="A5408" t="s">
        <v>6506</v>
      </c>
      <c r="B5408">
        <v>124</v>
      </c>
      <c r="C5408" t="str">
        <f t="shared" si="2417"/>
        <v>[(Internal control consultant ,TITLE)(Sam K. M. Ng CPA Limited,ORG)]</v>
      </c>
      <c r="D5408" t="s">
        <v>14552</v>
      </c>
      <c r="E5408">
        <f t="shared" si="2401"/>
        <v>28</v>
      </c>
      <c r="F5408" t="s">
        <v>17892</v>
      </c>
      <c r="G5408" t="str">
        <f t="shared" si="2418"/>
        <v>(Internal control consultant ,TITLE)</v>
      </c>
      <c r="H5408" t="s">
        <v>14562</v>
      </c>
      <c r="I5408">
        <f t="shared" si="2421"/>
        <v>24</v>
      </c>
      <c r="J5408" t="s">
        <v>17891</v>
      </c>
      <c r="K5408" t="str">
        <f t="shared" si="2420"/>
        <v>(Sam K. M. Ng CPA Limited,ORG)</v>
      </c>
    </row>
    <row r="5409" spans="1:11" ht="16.5" customHeight="1" x14ac:dyDescent="0.25">
      <c r="A5409" t="s">
        <v>1105</v>
      </c>
      <c r="B5409">
        <v>124</v>
      </c>
      <c r="C5409" t="str">
        <f t="shared" ref="C5409" si="2422">"["&amp;G5409&amp;"]"</f>
        <v>[(Joincap Securities Limited,ORG)]</v>
      </c>
      <c r="D5409" t="s">
        <v>15870</v>
      </c>
      <c r="E5409">
        <f t="shared" si="2401"/>
        <v>26</v>
      </c>
      <c r="F5409" t="s">
        <v>17756</v>
      </c>
      <c r="G5409" t="str">
        <f t="shared" si="2418"/>
        <v>(Joincap Securities Limited,ORG)</v>
      </c>
    </row>
    <row r="5410" spans="1:11" ht="16.5" customHeight="1" x14ac:dyDescent="0.25">
      <c r="A5410" t="s">
        <v>8100</v>
      </c>
      <c r="B5410">
        <v>124</v>
      </c>
      <c r="C5410" t="str">
        <f t="shared" ref="C5410:C5412" si="2423">"["&amp;G5410&amp;K5410&amp;"]"</f>
        <v>[(Legal advisers to our Company ,TITLE)( P. C. Woo &amp; Co. ,ORG)]</v>
      </c>
      <c r="D5410" t="s">
        <v>14213</v>
      </c>
      <c r="E5410">
        <f t="shared" si="2401"/>
        <v>30</v>
      </c>
      <c r="F5410" t="s">
        <v>17892</v>
      </c>
      <c r="G5410" t="str">
        <f t="shared" si="2418"/>
        <v>(Legal advisers to our Company ,TITLE)</v>
      </c>
      <c r="H5410" t="s">
        <v>16525</v>
      </c>
      <c r="I5410">
        <f t="shared" ref="I5410:I5412" si="2424">LEN(H5410)</f>
        <v>17</v>
      </c>
      <c r="J5410" t="s">
        <v>17887</v>
      </c>
      <c r="K5410" t="str">
        <f t="shared" ref="K5410:K5412" si="2425">"("&amp;H5410&amp;","&amp;J5410&amp;")"</f>
        <v>( P. C. Woo &amp; Co. ,ORG)</v>
      </c>
    </row>
    <row r="5411" spans="1:11" ht="16.5" customHeight="1" x14ac:dyDescent="0.25">
      <c r="A5411" t="s">
        <v>5526</v>
      </c>
      <c r="B5411">
        <v>124</v>
      </c>
      <c r="C5411" t="str">
        <f t="shared" si="2423"/>
        <v>[(Legal advisers to our Company ,TITLE)(TC &amp; Co.,ORG)]</v>
      </c>
      <c r="D5411" t="s">
        <v>14213</v>
      </c>
      <c r="E5411">
        <f t="shared" si="2401"/>
        <v>30</v>
      </c>
      <c r="F5411" t="s">
        <v>17892</v>
      </c>
      <c r="G5411" t="str">
        <f t="shared" si="2418"/>
        <v>(Legal advisers to our Company ,TITLE)</v>
      </c>
      <c r="H5411" t="s">
        <v>16526</v>
      </c>
      <c r="I5411">
        <f t="shared" si="2424"/>
        <v>8</v>
      </c>
      <c r="J5411" t="s">
        <v>17887</v>
      </c>
      <c r="K5411" t="str">
        <f t="shared" si="2425"/>
        <v>(TC &amp; Co.,ORG)</v>
      </c>
    </row>
    <row r="5412" spans="1:11" ht="16.5" customHeight="1" x14ac:dyDescent="0.25">
      <c r="A5412" t="s">
        <v>10303</v>
      </c>
      <c r="B5412">
        <v>124</v>
      </c>
      <c r="C5412" t="str">
        <f t="shared" si="2423"/>
        <v>[(Legal advisers to our Company ,TITLE)( Zhong Lun Law Firm,ORG)]</v>
      </c>
      <c r="D5412" t="s">
        <v>14213</v>
      </c>
      <c r="E5412">
        <f t="shared" si="2401"/>
        <v>30</v>
      </c>
      <c r="F5412" t="s">
        <v>17892</v>
      </c>
      <c r="G5412" t="str">
        <f t="shared" si="2418"/>
        <v>(Legal advisers to our Company ,TITLE)</v>
      </c>
      <c r="H5412" t="s">
        <v>16527</v>
      </c>
      <c r="I5412">
        <f t="shared" si="2424"/>
        <v>19</v>
      </c>
      <c r="J5412" t="s">
        <v>17887</v>
      </c>
      <c r="K5412" t="str">
        <f t="shared" si="2425"/>
        <v>( Zhong Lun Law Firm,ORG)</v>
      </c>
    </row>
    <row r="5413" spans="1:11" ht="16.5" customHeight="1" x14ac:dyDescent="0.25">
      <c r="A5413" t="s">
        <v>6423</v>
      </c>
      <c r="B5413">
        <v>124</v>
      </c>
      <c r="C5413" t="str">
        <f t="shared" ref="C5413:C5438" si="2426">"["&amp;G5413&amp;"]"</f>
        <v>[(Lego Securities Limited,ORG)]</v>
      </c>
      <c r="D5413" t="s">
        <v>5610</v>
      </c>
      <c r="E5413">
        <f t="shared" si="2401"/>
        <v>23</v>
      </c>
      <c r="F5413" t="s">
        <v>17756</v>
      </c>
      <c r="G5413" t="str">
        <f t="shared" si="2418"/>
        <v>(Lego Securities Limited,ORG)</v>
      </c>
    </row>
    <row r="5414" spans="1:11" ht="16.5" customHeight="1" x14ac:dyDescent="0.25">
      <c r="A5414" t="s">
        <v>3461</v>
      </c>
      <c r="B5414">
        <v>124</v>
      </c>
      <c r="C5414" t="str">
        <f t="shared" si="2426"/>
        <v>[(Mr. Cheng Wai Man ,PERSON)]</v>
      </c>
      <c r="D5414" t="s">
        <v>13542</v>
      </c>
      <c r="E5414">
        <f t="shared" si="2401"/>
        <v>18</v>
      </c>
      <c r="F5414" t="s">
        <v>17821</v>
      </c>
      <c r="G5414" t="str">
        <f t="shared" si="2418"/>
        <v>(Mr. Cheng Wai Man ,PERSON)</v>
      </c>
    </row>
    <row r="5415" spans="1:11" ht="16.5" customHeight="1" x14ac:dyDescent="0.25">
      <c r="A5415" t="s">
        <v>8863</v>
      </c>
      <c r="B5415">
        <v>124</v>
      </c>
      <c r="C5415" t="str">
        <f t="shared" si="2426"/>
        <v>[(Mr. Hou Jianli ,PERSON)]</v>
      </c>
      <c r="D5415" t="s">
        <v>13543</v>
      </c>
      <c r="E5415">
        <f t="shared" si="2401"/>
        <v>15</v>
      </c>
      <c r="F5415" t="s">
        <v>17821</v>
      </c>
      <c r="G5415" t="str">
        <f t="shared" si="2418"/>
        <v>(Mr. Hou Jianli ,PERSON)</v>
      </c>
    </row>
    <row r="5416" spans="1:11" ht="16.5" customHeight="1" x14ac:dyDescent="0.25">
      <c r="A5416" t="s">
        <v>8634</v>
      </c>
      <c r="B5416">
        <v>124</v>
      </c>
      <c r="C5416" t="str">
        <f t="shared" si="2426"/>
        <v>[(Mr. Huang Hai ,PERSON)]</v>
      </c>
      <c r="D5416" t="s">
        <v>13544</v>
      </c>
      <c r="E5416">
        <f t="shared" si="2401"/>
        <v>14</v>
      </c>
      <c r="F5416" t="s">
        <v>17821</v>
      </c>
      <c r="G5416" t="str">
        <f t="shared" si="2418"/>
        <v>(Mr. Huang Hai ,PERSON)</v>
      </c>
    </row>
    <row r="5417" spans="1:11" ht="16.5" customHeight="1" x14ac:dyDescent="0.25">
      <c r="A5417" t="s">
        <v>6072</v>
      </c>
      <c r="B5417">
        <v>124</v>
      </c>
      <c r="C5417" t="str">
        <f t="shared" si="2426"/>
        <v>[(Mr. Jin Chungang ,PERSON)]</v>
      </c>
      <c r="D5417" t="s">
        <v>13545</v>
      </c>
      <c r="E5417">
        <f t="shared" si="2401"/>
        <v>17</v>
      </c>
      <c r="F5417" t="s">
        <v>11322</v>
      </c>
      <c r="G5417" t="str">
        <f t="shared" si="2418"/>
        <v>(Mr. Jin Chungang ,PERSON)</v>
      </c>
    </row>
    <row r="5418" spans="1:11" ht="16.5" customHeight="1" x14ac:dyDescent="0.25">
      <c r="A5418" t="s">
        <v>4819</v>
      </c>
      <c r="B5418">
        <v>124</v>
      </c>
      <c r="C5418" t="str">
        <f t="shared" si="2426"/>
        <v>[(Mr. Jin Jianxin ,PERSON)]</v>
      </c>
      <c r="D5418" t="s">
        <v>11725</v>
      </c>
      <c r="E5418">
        <f t="shared" si="2401"/>
        <v>16</v>
      </c>
      <c r="F5418" t="s">
        <v>11322</v>
      </c>
      <c r="G5418" t="str">
        <f t="shared" si="2418"/>
        <v>(Mr. Jin Jianxin ,PERSON)</v>
      </c>
    </row>
    <row r="5419" spans="1:11" ht="16.5" customHeight="1" x14ac:dyDescent="0.25">
      <c r="A5419" t="s">
        <v>179</v>
      </c>
      <c r="B5419">
        <v>124</v>
      </c>
      <c r="C5419" t="str">
        <f t="shared" si="2426"/>
        <v>[(Mr. Joe Kwok ,PERSON)]</v>
      </c>
      <c r="D5419" t="s">
        <v>13546</v>
      </c>
      <c r="E5419">
        <f t="shared" si="2401"/>
        <v>13</v>
      </c>
      <c r="F5419" t="s">
        <v>17821</v>
      </c>
      <c r="G5419" t="str">
        <f t="shared" si="2418"/>
        <v>(Mr. Joe Kwok ,PERSON)</v>
      </c>
    </row>
    <row r="5420" spans="1:11" ht="16.5" customHeight="1" x14ac:dyDescent="0.25">
      <c r="A5420" t="s">
        <v>5188</v>
      </c>
      <c r="B5420">
        <v>124</v>
      </c>
      <c r="C5420" t="str">
        <f t="shared" si="2426"/>
        <v>[(Mr. LAW Chi Hung ,PERSON)]</v>
      </c>
      <c r="D5420" t="s">
        <v>13547</v>
      </c>
      <c r="E5420">
        <f t="shared" si="2401"/>
        <v>17</v>
      </c>
      <c r="F5420" t="s">
        <v>11322</v>
      </c>
      <c r="G5420" t="str">
        <f t="shared" si="2418"/>
        <v>(Mr. LAW Chi Hung ,PERSON)</v>
      </c>
    </row>
    <row r="5421" spans="1:11" ht="16.5" customHeight="1" x14ac:dyDescent="0.25">
      <c r="A5421" t="s">
        <v>1311</v>
      </c>
      <c r="B5421">
        <v>124</v>
      </c>
      <c r="C5421" t="str">
        <f t="shared" si="2426"/>
        <v>[(Mr. Leung Wing Hoi ,PERSON)]</v>
      </c>
      <c r="D5421" t="s">
        <v>13548</v>
      </c>
      <c r="E5421">
        <f t="shared" si="2401"/>
        <v>19</v>
      </c>
      <c r="F5421" t="s">
        <v>17821</v>
      </c>
      <c r="G5421" t="str">
        <f t="shared" si="2418"/>
        <v>(Mr. Leung Wing Hoi ,PERSON)</v>
      </c>
    </row>
    <row r="5422" spans="1:11" ht="16.5" customHeight="1" x14ac:dyDescent="0.25">
      <c r="A5422" t="s">
        <v>8355</v>
      </c>
      <c r="B5422">
        <v>124</v>
      </c>
      <c r="C5422" t="str">
        <f t="shared" si="2426"/>
        <v>[(Mr. LIU Jun ,PERSON)]</v>
      </c>
      <c r="D5422" t="s">
        <v>13549</v>
      </c>
      <c r="E5422">
        <f t="shared" si="2401"/>
        <v>12</v>
      </c>
      <c r="F5422" t="s">
        <v>17821</v>
      </c>
      <c r="G5422" t="str">
        <f t="shared" si="2418"/>
        <v>(Mr. LIU Jun ,PERSON)</v>
      </c>
    </row>
    <row r="5423" spans="1:11" ht="16.5" customHeight="1" x14ac:dyDescent="0.25">
      <c r="A5423" t="s">
        <v>761</v>
      </c>
      <c r="B5423">
        <v>124</v>
      </c>
      <c r="C5423" t="str">
        <f t="shared" si="2426"/>
        <v>[(Mr. LU Ruibo ,PERSON)]</v>
      </c>
      <c r="D5423" t="s">
        <v>11769</v>
      </c>
      <c r="E5423">
        <f t="shared" si="2401"/>
        <v>13</v>
      </c>
      <c r="F5423" t="s">
        <v>17821</v>
      </c>
      <c r="G5423" t="str">
        <f t="shared" si="2418"/>
        <v>(Mr. LU Ruibo ,PERSON)</v>
      </c>
    </row>
    <row r="5424" spans="1:11" ht="16.5" customHeight="1" x14ac:dyDescent="0.25">
      <c r="A5424" t="s">
        <v>1761</v>
      </c>
      <c r="B5424">
        <v>124</v>
      </c>
      <c r="C5424" t="str">
        <f t="shared" si="2426"/>
        <v>[(Mr. Ng Jack Ho Wan ,PERSON)]</v>
      </c>
      <c r="D5424" t="s">
        <v>13240</v>
      </c>
      <c r="E5424">
        <f t="shared" si="2401"/>
        <v>19</v>
      </c>
      <c r="F5424" t="s">
        <v>17821</v>
      </c>
      <c r="G5424" t="str">
        <f t="shared" si="2418"/>
        <v>(Mr. Ng Jack Ho Wan ,PERSON)</v>
      </c>
    </row>
    <row r="5425" spans="1:7" ht="16.5" customHeight="1" x14ac:dyDescent="0.25">
      <c r="A5425" t="s">
        <v>5186</v>
      </c>
      <c r="B5425">
        <v>124</v>
      </c>
      <c r="C5425" t="str">
        <f t="shared" si="2426"/>
        <v>[(Mr. SHUM Hau Tak ,PERSON)]</v>
      </c>
      <c r="D5425" t="s">
        <v>13550</v>
      </c>
      <c r="E5425">
        <f t="shared" si="2401"/>
        <v>17</v>
      </c>
      <c r="F5425" t="s">
        <v>11322</v>
      </c>
      <c r="G5425" t="str">
        <f t="shared" si="2418"/>
        <v>(Mr. SHUM Hau Tak ,PERSON)</v>
      </c>
    </row>
    <row r="5426" spans="1:7" ht="16.5" customHeight="1" x14ac:dyDescent="0.25">
      <c r="A5426" t="s">
        <v>4592</v>
      </c>
      <c r="B5426">
        <v>124</v>
      </c>
      <c r="C5426" t="str">
        <f t="shared" si="2426"/>
        <v>[(Mr. Wang Nianping ,PERSON)]</v>
      </c>
      <c r="D5426" t="s">
        <v>13551</v>
      </c>
      <c r="E5426">
        <f t="shared" si="2401"/>
        <v>18</v>
      </c>
      <c r="F5426" t="s">
        <v>17821</v>
      </c>
      <c r="G5426" t="str">
        <f t="shared" si="2418"/>
        <v>(Mr. Wang Nianping ,PERSON)</v>
      </c>
    </row>
    <row r="5427" spans="1:7" ht="16.5" customHeight="1" x14ac:dyDescent="0.25">
      <c r="A5427" t="s">
        <v>3425</v>
      </c>
      <c r="B5427">
        <v>124</v>
      </c>
      <c r="C5427" t="str">
        <f t="shared" si="2426"/>
        <v>[(Mr. Wang Yu ,PERSON)]</v>
      </c>
      <c r="D5427" t="s">
        <v>13552</v>
      </c>
      <c r="E5427">
        <f t="shared" si="2401"/>
        <v>12</v>
      </c>
      <c r="F5427" t="s">
        <v>17821</v>
      </c>
      <c r="G5427" t="str">
        <f t="shared" si="2418"/>
        <v>(Mr. Wang Yu ,PERSON)</v>
      </c>
    </row>
    <row r="5428" spans="1:7" ht="16.5" customHeight="1" x14ac:dyDescent="0.25">
      <c r="A5428" t="s">
        <v>8633</v>
      </c>
      <c r="B5428">
        <v>124</v>
      </c>
      <c r="C5428" t="str">
        <f t="shared" si="2426"/>
        <v>[(Mr. Xun Minghong ,PERSON)]</v>
      </c>
      <c r="D5428" t="s">
        <v>13553</v>
      </c>
      <c r="E5428">
        <f t="shared" si="2401"/>
        <v>17</v>
      </c>
      <c r="F5428" t="s">
        <v>11322</v>
      </c>
      <c r="G5428" t="str">
        <f t="shared" si="2418"/>
        <v>(Mr. Xun Minghong ,PERSON)</v>
      </c>
    </row>
    <row r="5429" spans="1:7" ht="16.5" customHeight="1" x14ac:dyDescent="0.25">
      <c r="A5429" t="s">
        <v>6769</v>
      </c>
      <c r="B5429">
        <v>124</v>
      </c>
      <c r="C5429" t="str">
        <f t="shared" si="2426"/>
        <v>[(Mr. Yang Weimin ,PERSON)]</v>
      </c>
      <c r="D5429" t="s">
        <v>13554</v>
      </c>
      <c r="E5429">
        <f t="shared" si="2401"/>
        <v>16</v>
      </c>
      <c r="F5429" t="s">
        <v>11322</v>
      </c>
      <c r="G5429" t="str">
        <f t="shared" si="2418"/>
        <v>(Mr. Yang Weimin ,PERSON)</v>
      </c>
    </row>
    <row r="5430" spans="1:7" ht="16.5" customHeight="1" x14ac:dyDescent="0.25">
      <c r="A5430" t="s">
        <v>3543</v>
      </c>
      <c r="B5430">
        <v>124</v>
      </c>
      <c r="C5430" t="str">
        <f t="shared" si="2426"/>
        <v>[(Mr. Yang Zhifeng ,PERSON)]</v>
      </c>
      <c r="D5430" t="s">
        <v>13555</v>
      </c>
      <c r="E5430">
        <f t="shared" si="2401"/>
        <v>17</v>
      </c>
      <c r="F5430" t="s">
        <v>11322</v>
      </c>
      <c r="G5430" t="str">
        <f t="shared" si="2418"/>
        <v>(Mr. Yang Zhifeng ,PERSON)</v>
      </c>
    </row>
    <row r="5431" spans="1:7" ht="16.5" customHeight="1" x14ac:dyDescent="0.25">
      <c r="A5431" t="s">
        <v>1729</v>
      </c>
      <c r="B5431">
        <v>124</v>
      </c>
      <c r="C5431" t="str">
        <f t="shared" si="2426"/>
        <v>[(Mr. Yanling CAO ,PERSON)]</v>
      </c>
      <c r="D5431" t="s">
        <v>13556</v>
      </c>
      <c r="E5431">
        <f t="shared" si="2401"/>
        <v>16</v>
      </c>
      <c r="F5431" t="s">
        <v>11322</v>
      </c>
      <c r="G5431" t="str">
        <f t="shared" si="2418"/>
        <v>(Mr. Yanling CAO ,PERSON)</v>
      </c>
    </row>
    <row r="5432" spans="1:7" ht="16.5" customHeight="1" x14ac:dyDescent="0.25">
      <c r="A5432" t="s">
        <v>2924</v>
      </c>
      <c r="B5432">
        <v>124</v>
      </c>
      <c r="C5432" t="str">
        <f t="shared" si="2426"/>
        <v>[(Mr. Zhang Zhifeng ,PERSON)]</v>
      </c>
      <c r="D5432" t="s">
        <v>11601</v>
      </c>
      <c r="E5432">
        <f t="shared" si="2401"/>
        <v>18</v>
      </c>
      <c r="F5432" t="s">
        <v>17821</v>
      </c>
      <c r="G5432" t="str">
        <f t="shared" si="2418"/>
        <v>(Mr. Zhang Zhifeng ,PERSON)</v>
      </c>
    </row>
    <row r="5433" spans="1:7" ht="16.5" customHeight="1" x14ac:dyDescent="0.25">
      <c r="A5433" t="s">
        <v>9327</v>
      </c>
      <c r="B5433">
        <v>124</v>
      </c>
      <c r="C5433" t="str">
        <f t="shared" si="2426"/>
        <v>[(Mr. ZHU Heping ,PERSON)]</v>
      </c>
      <c r="D5433" t="s">
        <v>13557</v>
      </c>
      <c r="E5433">
        <f t="shared" si="2401"/>
        <v>15</v>
      </c>
      <c r="F5433" t="s">
        <v>17821</v>
      </c>
      <c r="G5433" t="str">
        <f t="shared" si="2418"/>
        <v>(Mr. ZHU Heping ,PERSON)</v>
      </c>
    </row>
    <row r="5434" spans="1:7" ht="16.5" customHeight="1" x14ac:dyDescent="0.25">
      <c r="A5434" t="s">
        <v>3842</v>
      </c>
      <c r="B5434">
        <v>124</v>
      </c>
      <c r="C5434" t="str">
        <f t="shared" si="2426"/>
        <v>[(Ms. Chen Jia ,PERSON)]</v>
      </c>
      <c r="D5434" t="s">
        <v>13558</v>
      </c>
      <c r="E5434">
        <f t="shared" si="2401"/>
        <v>13</v>
      </c>
      <c r="F5434" t="s">
        <v>17821</v>
      </c>
      <c r="G5434" t="str">
        <f t="shared" si="2418"/>
        <v>(Ms. Chen Jia ,PERSON)</v>
      </c>
    </row>
    <row r="5435" spans="1:7" ht="16.5" customHeight="1" x14ac:dyDescent="0.25">
      <c r="A5435" t="s">
        <v>10289</v>
      </c>
      <c r="B5435">
        <v>124</v>
      </c>
      <c r="C5435" t="str">
        <f t="shared" si="2426"/>
        <v>[(Ms. Chung Ngar Yu Alice ,PERSON)]</v>
      </c>
      <c r="D5435" t="s">
        <v>13559</v>
      </c>
      <c r="E5435">
        <f t="shared" si="2401"/>
        <v>24</v>
      </c>
      <c r="F5435" t="s">
        <v>17931</v>
      </c>
      <c r="G5435" t="str">
        <f t="shared" si="2418"/>
        <v>(Ms. Chung Ngar Yu Alice ,PERSON)</v>
      </c>
    </row>
    <row r="5436" spans="1:7" ht="16.5" customHeight="1" x14ac:dyDescent="0.25">
      <c r="A5436" t="s">
        <v>2569</v>
      </c>
      <c r="B5436">
        <v>124</v>
      </c>
      <c r="C5436" t="str">
        <f t="shared" si="2426"/>
        <v>[(Ms. Han Run ,PERSON)]</v>
      </c>
      <c r="D5436" t="s">
        <v>13560</v>
      </c>
      <c r="E5436">
        <f t="shared" si="2401"/>
        <v>12</v>
      </c>
      <c r="F5436" t="s">
        <v>17821</v>
      </c>
      <c r="G5436" t="str">
        <f t="shared" si="2418"/>
        <v>(Ms. Han Run ,PERSON)</v>
      </c>
    </row>
    <row r="5437" spans="1:7" ht="16.5" customHeight="1" x14ac:dyDescent="0.25">
      <c r="A5437" t="s">
        <v>5006</v>
      </c>
      <c r="B5437">
        <v>124</v>
      </c>
      <c r="C5437" t="str">
        <f t="shared" si="2426"/>
        <v>[(Ms. Ng Siok Hui ,PERSON)]</v>
      </c>
      <c r="D5437" t="s">
        <v>14138</v>
      </c>
      <c r="E5437">
        <f t="shared" si="2401"/>
        <v>16</v>
      </c>
      <c r="F5437" t="s">
        <v>17821</v>
      </c>
      <c r="G5437" t="str">
        <f t="shared" si="2418"/>
        <v>(Ms. Ng Siok Hui ,PERSON)</v>
      </c>
    </row>
    <row r="5438" spans="1:7" ht="16.5" customHeight="1" x14ac:dyDescent="0.25">
      <c r="A5438" t="s">
        <v>6221</v>
      </c>
      <c r="B5438">
        <v>124</v>
      </c>
      <c r="C5438" t="str">
        <f t="shared" si="2426"/>
        <v>[(Ms. Xin Zhu ,PERSON)]</v>
      </c>
      <c r="D5438" t="s">
        <v>13561</v>
      </c>
      <c r="E5438">
        <f t="shared" si="2401"/>
        <v>12</v>
      </c>
      <c r="F5438" t="s">
        <v>17821</v>
      </c>
      <c r="G5438" t="str">
        <f t="shared" si="2418"/>
        <v>(Ms. Xin Zhu ,PERSON)</v>
      </c>
    </row>
    <row r="5439" spans="1:7" ht="16.5" customHeight="1" x14ac:dyDescent="0.25">
      <c r="A5439" t="s">
        <v>2367</v>
      </c>
      <c r="B5439">
        <v>124</v>
      </c>
    </row>
    <row r="5440" spans="1:7" ht="16.5" customHeight="1" x14ac:dyDescent="0.25">
      <c r="A5440" t="s">
        <v>2990</v>
      </c>
      <c r="B5440">
        <v>124</v>
      </c>
    </row>
    <row r="5441" spans="1:11" ht="16.5" customHeight="1" x14ac:dyDescent="0.25">
      <c r="A5441" t="s">
        <v>4400</v>
      </c>
      <c r="B5441">
        <v>124</v>
      </c>
      <c r="C5441" t="str">
        <f t="shared" ref="C5441" si="2427">"["&amp;G5441&amp;"]"</f>
        <v>[(Professor Ho Richard Yan Ki ,PERSON)]</v>
      </c>
      <c r="D5441" t="s">
        <v>13562</v>
      </c>
      <c r="E5441">
        <f t="shared" si="2401"/>
        <v>28</v>
      </c>
      <c r="F5441" t="s">
        <v>17821</v>
      </c>
      <c r="G5441" t="str">
        <f t="shared" ref="G5441:G5463" si="2428">"("&amp;D5441&amp;","&amp;F5441&amp;")"</f>
        <v>(Professor Ho Richard Yan Ki ,PERSON)</v>
      </c>
    </row>
    <row r="5442" spans="1:11" ht="16.5" customHeight="1" x14ac:dyDescent="0.25">
      <c r="A5442" t="s">
        <v>5587</v>
      </c>
      <c r="B5442">
        <v>124</v>
      </c>
      <c r="C5442" t="str">
        <f t="shared" ref="C5442:C5444" si="2429">"["&amp;G5442&amp;K5442&amp;"]"</f>
        <v>[(Property Valuer,TITLE)( Grant Sherman Appraisal Limited ,ORG)]</v>
      </c>
      <c r="D5442" t="s">
        <v>14601</v>
      </c>
      <c r="E5442">
        <f t="shared" si="2401"/>
        <v>15</v>
      </c>
      <c r="F5442" t="s">
        <v>11314</v>
      </c>
      <c r="G5442" t="str">
        <f t="shared" si="2428"/>
        <v>(Property Valuer,TITLE)</v>
      </c>
      <c r="H5442" t="s">
        <v>17571</v>
      </c>
      <c r="I5442">
        <f t="shared" ref="I5442:I5444" si="2430">LEN(H5442)</f>
        <v>33</v>
      </c>
      <c r="J5442" t="s">
        <v>17891</v>
      </c>
      <c r="K5442" t="str">
        <f t="shared" ref="K5442:K5444" si="2431">"("&amp;H5442&amp;","&amp;J5442&amp;")"</f>
        <v>( Grant Sherman Appraisal Limited ,ORG)</v>
      </c>
    </row>
    <row r="5443" spans="1:11" ht="16.5" customHeight="1" x14ac:dyDescent="0.25">
      <c r="A5443" t="s">
        <v>1258</v>
      </c>
      <c r="B5443">
        <v>124</v>
      </c>
      <c r="C5443" t="str">
        <f t="shared" si="2429"/>
        <v>[(Property valuer,TITLE)( Peak Vision Appraisals Limited ,ORG)]</v>
      </c>
      <c r="D5443" t="s">
        <v>101</v>
      </c>
      <c r="E5443">
        <f t="shared" ref="E5443:E5506" si="2432">LEN(D5443)</f>
        <v>15</v>
      </c>
      <c r="F5443" t="s">
        <v>11314</v>
      </c>
      <c r="G5443" t="str">
        <f t="shared" si="2428"/>
        <v>(Property valuer,TITLE)</v>
      </c>
      <c r="H5443" t="s">
        <v>17582</v>
      </c>
      <c r="I5443">
        <f t="shared" si="2430"/>
        <v>32</v>
      </c>
      <c r="J5443" t="s">
        <v>17891</v>
      </c>
      <c r="K5443" t="str">
        <f t="shared" si="2431"/>
        <v>( Peak Vision Appraisals Limited ,ORG)</v>
      </c>
    </row>
    <row r="5444" spans="1:11" ht="16.5" customHeight="1" x14ac:dyDescent="0.25">
      <c r="A5444" t="s">
        <v>10548</v>
      </c>
      <c r="B5444">
        <v>124</v>
      </c>
      <c r="C5444" t="str">
        <f t="shared" si="2429"/>
        <v>[(Property Valuer,TITLE)( Royson Valuation Advisory Limited ,ORG)]</v>
      </c>
      <c r="D5444" t="s">
        <v>14601</v>
      </c>
      <c r="E5444">
        <f t="shared" si="2432"/>
        <v>15</v>
      </c>
      <c r="F5444" t="s">
        <v>11314</v>
      </c>
      <c r="G5444" t="str">
        <f t="shared" si="2428"/>
        <v>(Property Valuer,TITLE)</v>
      </c>
      <c r="H5444" t="s">
        <v>17583</v>
      </c>
      <c r="I5444">
        <f t="shared" si="2430"/>
        <v>35</v>
      </c>
      <c r="J5444" t="s">
        <v>17887</v>
      </c>
      <c r="K5444" t="str">
        <f t="shared" si="2431"/>
        <v>( Royson Valuation Advisory Limited ,ORG)</v>
      </c>
    </row>
    <row r="5445" spans="1:11" ht="16.5" customHeight="1" x14ac:dyDescent="0.25">
      <c r="A5445" t="s">
        <v>80</v>
      </c>
      <c r="B5445">
        <v>124</v>
      </c>
      <c r="C5445" t="str">
        <f t="shared" ref="C5445:C5446" si="2433">"["&amp;G5445&amp;"]"</f>
        <v>[(Quasar Securities Co., Limited ,ORG)]</v>
      </c>
      <c r="D5445" t="s">
        <v>14800</v>
      </c>
      <c r="E5445">
        <f t="shared" si="2432"/>
        <v>31</v>
      </c>
      <c r="F5445" t="s">
        <v>17756</v>
      </c>
      <c r="G5445" t="str">
        <f t="shared" si="2428"/>
        <v>(Quasar Securities Co., Limited ,ORG)</v>
      </c>
    </row>
    <row r="5446" spans="1:11" ht="16.5" customHeight="1" x14ac:dyDescent="0.25">
      <c r="A5446" t="s">
        <v>15664</v>
      </c>
      <c r="B5446">
        <v>124</v>
      </c>
      <c r="C5446" t="str">
        <f t="shared" si="2433"/>
        <v>[(Ralph Paul Johan van Put,PERSON)]</v>
      </c>
      <c r="D5446" t="s">
        <v>15665</v>
      </c>
      <c r="E5446">
        <f t="shared" si="2432"/>
        <v>24</v>
      </c>
      <c r="F5446" t="s">
        <v>17821</v>
      </c>
      <c r="G5446" t="str">
        <f t="shared" si="2428"/>
        <v>(Ralph Paul Johan van Put,PERSON)</v>
      </c>
    </row>
    <row r="5447" spans="1:11" ht="16.5" customHeight="1" x14ac:dyDescent="0.25">
      <c r="A5447" t="s">
        <v>6656</v>
      </c>
      <c r="B5447">
        <v>124</v>
      </c>
      <c r="C5447" t="str">
        <f t="shared" ref="C5447:C5448" si="2434">"["&amp;G5447&amp;K5447&amp;"]"</f>
        <v>[(Receiving Bank,TITLE)(DBS Bank (Hong Kong) Limited,ORG)]</v>
      </c>
      <c r="D5447" t="s">
        <v>11779</v>
      </c>
      <c r="E5447">
        <f t="shared" si="2432"/>
        <v>14</v>
      </c>
      <c r="F5447" t="s">
        <v>11314</v>
      </c>
      <c r="G5447" t="str">
        <f t="shared" si="2428"/>
        <v>(Receiving Bank,TITLE)</v>
      </c>
      <c r="H5447" t="s">
        <v>16312</v>
      </c>
      <c r="I5447">
        <f t="shared" ref="I5447:I5448" si="2435">LEN(H5447)</f>
        <v>28</v>
      </c>
      <c r="J5447" t="s">
        <v>17891</v>
      </c>
      <c r="K5447" t="str">
        <f t="shared" ref="K5447:K5448" si="2436">"("&amp;H5447&amp;","&amp;J5447&amp;")"</f>
        <v>(DBS Bank (Hong Kong) Limited,ORG)</v>
      </c>
    </row>
    <row r="5448" spans="1:11" ht="16.5" customHeight="1" x14ac:dyDescent="0.25">
      <c r="A5448" t="s">
        <v>5826</v>
      </c>
      <c r="B5448">
        <v>124</v>
      </c>
      <c r="C5448" t="str">
        <f t="shared" si="2434"/>
        <v>[(Receiving Bank,TITLE)( Industrial and Commercial Bank of China (Asia) Limited ,ORG)]</v>
      </c>
      <c r="D5448" t="s">
        <v>11779</v>
      </c>
      <c r="E5448">
        <f t="shared" si="2432"/>
        <v>14</v>
      </c>
      <c r="F5448" t="s">
        <v>17888</v>
      </c>
      <c r="G5448" t="str">
        <f t="shared" si="2428"/>
        <v>(Receiving Bank,TITLE)</v>
      </c>
      <c r="H5448" t="s">
        <v>16313</v>
      </c>
      <c r="I5448">
        <f t="shared" si="2435"/>
        <v>56</v>
      </c>
      <c r="J5448" t="s">
        <v>17887</v>
      </c>
      <c r="K5448" t="str">
        <f t="shared" si="2436"/>
        <v>( Industrial and Commercial Bank of China (Asia) Limited ,ORG)</v>
      </c>
    </row>
    <row r="5449" spans="1:11" ht="16.5" customHeight="1" x14ac:dyDescent="0.25">
      <c r="A5449" t="s">
        <v>4473</v>
      </c>
      <c r="B5449">
        <v>124</v>
      </c>
      <c r="C5449" t="str">
        <f t="shared" ref="C5449:C5452" si="2437">"["&amp;G5449&amp;"]"</f>
        <v>[(Sertus Chambers Governors Square,ORG)]</v>
      </c>
      <c r="D5449" t="s">
        <v>16148</v>
      </c>
      <c r="E5449">
        <f t="shared" si="2432"/>
        <v>32</v>
      </c>
      <c r="F5449" t="s">
        <v>17958</v>
      </c>
      <c r="G5449" t="str">
        <f t="shared" si="2428"/>
        <v>(Sertus Chambers Governors Square,ORG)</v>
      </c>
    </row>
    <row r="5450" spans="1:11" ht="16.5" customHeight="1" x14ac:dyDescent="0.25">
      <c r="A5450" t="s">
        <v>2873</v>
      </c>
      <c r="B5450">
        <v>124</v>
      </c>
      <c r="C5450" t="str">
        <f t="shared" si="2437"/>
        <v>[(Sertus Chambers, Governors Square ,ORG)]</v>
      </c>
      <c r="D5450" t="s">
        <v>16149</v>
      </c>
      <c r="E5450">
        <f t="shared" si="2432"/>
        <v>34</v>
      </c>
      <c r="F5450" t="s">
        <v>17958</v>
      </c>
      <c r="G5450" t="str">
        <f t="shared" si="2428"/>
        <v>(Sertus Chambers, Governors Square ,ORG)</v>
      </c>
    </row>
    <row r="5451" spans="1:11" ht="16.5" customHeight="1" x14ac:dyDescent="0.25">
      <c r="A5451" t="s">
        <v>10923</v>
      </c>
      <c r="B5451">
        <v>124</v>
      </c>
      <c r="C5451" t="str">
        <f t="shared" si="2437"/>
        <v>[(Space Securities Limited,ORG)]</v>
      </c>
      <c r="D5451" t="s">
        <v>15871</v>
      </c>
      <c r="E5451">
        <f t="shared" si="2432"/>
        <v>24</v>
      </c>
      <c r="F5451" t="s">
        <v>17756</v>
      </c>
      <c r="G5451" t="str">
        <f t="shared" si="2428"/>
        <v>(Space Securities Limited,ORG)</v>
      </c>
    </row>
    <row r="5452" spans="1:11" ht="16.5" customHeight="1" x14ac:dyDescent="0.25">
      <c r="A5452" t="s">
        <v>9764</v>
      </c>
      <c r="B5452">
        <v>124</v>
      </c>
      <c r="C5452" t="str">
        <f t="shared" si="2437"/>
        <v>[(Victory Securities Company Limited,ORG)]</v>
      </c>
      <c r="D5452" t="s">
        <v>13945</v>
      </c>
      <c r="E5452">
        <f t="shared" si="2432"/>
        <v>34</v>
      </c>
      <c r="F5452" t="s">
        <v>17756</v>
      </c>
      <c r="G5452" t="str">
        <f t="shared" si="2428"/>
        <v>(Victory Securities Company Limited,ORG)</v>
      </c>
    </row>
    <row r="5453" spans="1:11" ht="16.5" customHeight="1" x14ac:dyDescent="0.25">
      <c r="A5453" t="s">
        <v>15412</v>
      </c>
      <c r="B5453">
        <v>125</v>
      </c>
      <c r="C5453" t="str">
        <f>"["&amp;G5453&amp;K5453&amp;"]"</f>
        <v>[(Joint Bookrunners and Joint Lead Managers ,TITLE)(Morgan Stanley Asia Limited,ORG)]</v>
      </c>
      <c r="D5453" t="s">
        <v>15413</v>
      </c>
      <c r="E5453">
        <f t="shared" si="2432"/>
        <v>42</v>
      </c>
      <c r="F5453" t="s">
        <v>17892</v>
      </c>
      <c r="G5453" t="str">
        <f t="shared" si="2428"/>
        <v>(Joint Bookrunners and Joint Lead Managers ,TITLE)</v>
      </c>
      <c r="H5453" t="s">
        <v>8</v>
      </c>
      <c r="I5453">
        <f t="shared" ref="I5453" si="2438">LEN(H5453)</f>
        <v>27</v>
      </c>
      <c r="J5453" t="s">
        <v>17891</v>
      </c>
      <c r="K5453" t="str">
        <f>"("&amp;H5453&amp;","&amp;J5453&amp;")"</f>
        <v>(Morgan Stanley Asia Limited,ORG)</v>
      </c>
    </row>
    <row r="5454" spans="1:11" ht="16.5" customHeight="1" x14ac:dyDescent="0.25">
      <c r="A5454" t="s">
        <v>15276</v>
      </c>
      <c r="B5454">
        <v>125</v>
      </c>
      <c r="C5454" t="str">
        <f t="shared" ref="C5454:C5456" si="2439">"["&amp;G5454&amp;"]"</f>
        <v>[(J.P. Morgan Securities (Asia Pacific) Limited,ORG)]</v>
      </c>
      <c r="D5454" t="s">
        <v>15107</v>
      </c>
      <c r="E5454">
        <f t="shared" si="2432"/>
        <v>45</v>
      </c>
      <c r="F5454" t="s">
        <v>17756</v>
      </c>
      <c r="G5454" t="str">
        <f t="shared" si="2428"/>
        <v>(J.P. Morgan Securities (Asia Pacific) Limited,ORG)</v>
      </c>
    </row>
    <row r="5455" spans="1:11" ht="16.5" customHeight="1" x14ac:dyDescent="0.25">
      <c r="A5455" t="s">
        <v>2361</v>
      </c>
      <c r="B5455">
        <v>125</v>
      </c>
      <c r="C5455" t="str">
        <f t="shared" si="2439"/>
        <v>[(Tian Yuan Law Firm ,ORG)]</v>
      </c>
      <c r="D5455" t="s">
        <v>17126</v>
      </c>
      <c r="E5455">
        <f t="shared" si="2432"/>
        <v>19</v>
      </c>
      <c r="F5455" t="s">
        <v>18024</v>
      </c>
      <c r="G5455" t="str">
        <f t="shared" si="2428"/>
        <v>(Tian Yuan Law Firm ,ORG)</v>
      </c>
    </row>
    <row r="5456" spans="1:11" ht="16.5" customHeight="1" x14ac:dyDescent="0.25">
      <c r="A5456" t="s">
        <v>8144</v>
      </c>
      <c r="B5456">
        <v>125</v>
      </c>
      <c r="C5456" t="str">
        <f t="shared" si="2439"/>
        <v>[(ETR Law Firm ,ORG)]</v>
      </c>
      <c r="D5456" t="s">
        <v>17130</v>
      </c>
      <c r="E5456">
        <f t="shared" si="2432"/>
        <v>13</v>
      </c>
      <c r="F5456" t="s">
        <v>18024</v>
      </c>
      <c r="G5456" t="str">
        <f t="shared" si="2428"/>
        <v>(ETR Law Firm ,ORG)</v>
      </c>
    </row>
    <row r="5457" spans="1:17" ht="16.5" customHeight="1" x14ac:dyDescent="0.25">
      <c r="A5457" t="s">
        <v>7355</v>
      </c>
      <c r="B5457">
        <v>125</v>
      </c>
      <c r="C5457" t="str">
        <f>"["&amp;G5457&amp;K5457&amp;N5457&amp;Q5457&amp;"]"</f>
        <v>[(Audit Committee,TITLE)(Mr. Xin Quandong  ,PERSON)(Mr. Pei Dapeng ,PERSON)(Mr. Gao Shaoxing,PERSON)]</v>
      </c>
      <c r="D5457" t="s">
        <v>15237</v>
      </c>
      <c r="E5457">
        <f t="shared" si="2432"/>
        <v>15</v>
      </c>
      <c r="F5457" t="s">
        <v>17892</v>
      </c>
      <c r="G5457" t="str">
        <f t="shared" si="2428"/>
        <v>(Audit Committee,TITLE)</v>
      </c>
      <c r="H5457" t="s">
        <v>17477</v>
      </c>
      <c r="I5457">
        <f t="shared" ref="I5457" si="2440">LEN(H5457)</f>
        <v>18</v>
      </c>
      <c r="J5457" t="s">
        <v>17821</v>
      </c>
      <c r="K5457" t="str">
        <f>"("&amp;H5457&amp;","&amp;J5457&amp;")"</f>
        <v>(Mr. Xin Quandong  ,PERSON)</v>
      </c>
      <c r="L5457" t="s">
        <v>17478</v>
      </c>
      <c r="M5457" t="s">
        <v>17821</v>
      </c>
      <c r="N5457" t="str">
        <f>"("&amp;L5457&amp;","&amp;M5457&amp;")"</f>
        <v>(Mr. Pei Dapeng ,PERSON)</v>
      </c>
      <c r="O5457" t="s">
        <v>17503</v>
      </c>
      <c r="P5457" t="s">
        <v>17821</v>
      </c>
      <c r="Q5457" t="str">
        <f t="shared" ref="Q5457" si="2441">"("&amp;O5457&amp;","&amp;P5457&amp;")"</f>
        <v>(Mr. Gao Shaoxing,PERSON)</v>
      </c>
    </row>
    <row r="5458" spans="1:17" ht="16.5" customHeight="1" x14ac:dyDescent="0.25">
      <c r="A5458" t="s">
        <v>8521</v>
      </c>
      <c r="B5458">
        <v>125</v>
      </c>
      <c r="C5458" t="str">
        <f t="shared" ref="C5458:C5459" si="2442">"["&amp;G5458&amp;"]"</f>
        <v>[(CGS-CIMB Securities (Hong Kong) Limited,ORG)]</v>
      </c>
      <c r="D5458" t="s">
        <v>434</v>
      </c>
      <c r="E5458">
        <f t="shared" si="2432"/>
        <v>39</v>
      </c>
      <c r="F5458" t="s">
        <v>17756</v>
      </c>
      <c r="G5458" t="str">
        <f t="shared" si="2428"/>
        <v>(CGS-CIMB Securities (Hong Kong) Limited,ORG)</v>
      </c>
    </row>
    <row r="5459" spans="1:17" ht="16.5" customHeight="1" x14ac:dyDescent="0.25">
      <c r="A5459" t="s">
        <v>5465</v>
      </c>
      <c r="B5459">
        <v>125</v>
      </c>
      <c r="C5459" t="str">
        <f t="shared" si="2442"/>
        <v>[(Cheung, Kam Chiu ,PERSON)]</v>
      </c>
      <c r="D5459" t="s">
        <v>13563</v>
      </c>
      <c r="E5459">
        <f t="shared" si="2432"/>
        <v>17</v>
      </c>
      <c r="F5459" t="s">
        <v>17821</v>
      </c>
      <c r="G5459" t="str">
        <f t="shared" si="2428"/>
        <v>(Cheung, Kam Chiu ,PERSON)</v>
      </c>
    </row>
    <row r="5460" spans="1:17" ht="16.5" customHeight="1" x14ac:dyDescent="0.25">
      <c r="A5460" t="s">
        <v>8149</v>
      </c>
      <c r="B5460">
        <v>125</v>
      </c>
      <c r="C5460" t="str">
        <f>"["&amp;G5460&amp;K5460&amp;"]"</f>
        <v>[(Compliance adviser,TITLE)( Zhongtai International Capital Limited,ORG)]</v>
      </c>
      <c r="D5460" t="s">
        <v>160</v>
      </c>
      <c r="E5460">
        <f t="shared" si="2432"/>
        <v>18</v>
      </c>
      <c r="F5460" t="s">
        <v>11314</v>
      </c>
      <c r="G5460" t="str">
        <f t="shared" si="2428"/>
        <v>(Compliance adviser,TITLE)</v>
      </c>
      <c r="H5460" t="s">
        <v>16430</v>
      </c>
      <c r="I5460">
        <f t="shared" ref="I5460" si="2443">LEN(H5460)</f>
        <v>39</v>
      </c>
      <c r="J5460" t="s">
        <v>17887</v>
      </c>
      <c r="K5460" t="str">
        <f>"("&amp;H5460&amp;","&amp;J5460&amp;")"</f>
        <v>( Zhongtai International Capital Limited,ORG)</v>
      </c>
    </row>
    <row r="5461" spans="1:17" ht="16.5" customHeight="1" x14ac:dyDescent="0.25">
      <c r="A5461" t="s">
        <v>7385</v>
      </c>
      <c r="B5461">
        <v>125</v>
      </c>
      <c r="C5461" t="str">
        <f t="shared" ref="C5461:C5463" si="2444">"["&amp;G5461&amp;"]"</f>
        <v>[(Dong Liu ,PERSON)]</v>
      </c>
      <c r="D5461" t="s">
        <v>13564</v>
      </c>
      <c r="E5461">
        <f t="shared" si="2432"/>
        <v>9</v>
      </c>
      <c r="F5461" t="s">
        <v>17821</v>
      </c>
      <c r="G5461" t="str">
        <f t="shared" si="2428"/>
        <v>(Dong Liu ,PERSON)</v>
      </c>
    </row>
    <row r="5462" spans="1:17" ht="16.5" customHeight="1" x14ac:dyDescent="0.25">
      <c r="A5462" t="s">
        <v>7169</v>
      </c>
      <c r="B5462">
        <v>125</v>
      </c>
      <c r="C5462" t="str">
        <f t="shared" si="2444"/>
        <v>[(Dr. SIN Wai Chiu Joseph ,PERSON)]</v>
      </c>
      <c r="D5462" t="s">
        <v>13565</v>
      </c>
      <c r="E5462">
        <f t="shared" si="2432"/>
        <v>24</v>
      </c>
      <c r="F5462" t="s">
        <v>18022</v>
      </c>
      <c r="G5462" t="str">
        <f t="shared" si="2428"/>
        <v>(Dr. SIN Wai Chiu Joseph ,PERSON)</v>
      </c>
    </row>
    <row r="5463" spans="1:17" ht="16.5" customHeight="1" x14ac:dyDescent="0.25">
      <c r="A5463" t="s">
        <v>6728</v>
      </c>
      <c r="B5463">
        <v>125</v>
      </c>
      <c r="C5463" t="str">
        <f t="shared" si="2444"/>
        <v>[(GONG Yingying ,PERSON)]</v>
      </c>
      <c r="D5463" t="s">
        <v>13566</v>
      </c>
      <c r="E5463">
        <f t="shared" si="2432"/>
        <v>14</v>
      </c>
      <c r="F5463" t="s">
        <v>17821</v>
      </c>
      <c r="G5463" t="str">
        <f t="shared" si="2428"/>
        <v>(GONG Yingying ,PERSON)</v>
      </c>
    </row>
    <row r="5464" spans="1:17" ht="16.5" customHeight="1" x14ac:dyDescent="0.25">
      <c r="A5464" t="s">
        <v>7310</v>
      </c>
      <c r="B5464">
        <v>125</v>
      </c>
    </row>
    <row r="5465" spans="1:17" ht="16.5" customHeight="1" x14ac:dyDescent="0.25">
      <c r="A5465" t="s">
        <v>10203</v>
      </c>
      <c r="B5465">
        <v>125</v>
      </c>
      <c r="C5465" t="str">
        <f t="shared" ref="C5465:C5466" si="2445">"["&amp;G5465&amp;"]"</f>
        <v>[(Hong Kong branch share registrar Tricor Investor Services Limited ,ORG)]</v>
      </c>
      <c r="D5465" t="s">
        <v>14801</v>
      </c>
      <c r="E5465">
        <f t="shared" si="2432"/>
        <v>66</v>
      </c>
      <c r="F5465" t="s">
        <v>17764</v>
      </c>
      <c r="G5465" t="str">
        <f t="shared" ref="G5465:G5504" si="2446">"("&amp;D5465&amp;","&amp;F5465&amp;")"</f>
        <v>(Hong Kong branch share registrar Tricor Investor Services Limited ,ORG)</v>
      </c>
    </row>
    <row r="5466" spans="1:17" ht="16.5" customHeight="1" x14ac:dyDescent="0.25">
      <c r="A5466" t="s">
        <v>6669</v>
      </c>
      <c r="B5466">
        <v>125</v>
      </c>
      <c r="C5466" t="str">
        <f t="shared" si="2445"/>
        <v>[(Huang Chao-Jen ,PERSON)]</v>
      </c>
      <c r="D5466" t="s">
        <v>13567</v>
      </c>
      <c r="E5466">
        <f t="shared" si="2432"/>
        <v>15</v>
      </c>
      <c r="F5466" t="s">
        <v>17821</v>
      </c>
      <c r="G5466" t="str">
        <f t="shared" si="2446"/>
        <v>(Huang Chao-Jen ,PERSON)</v>
      </c>
    </row>
    <row r="5467" spans="1:17" ht="16.5" customHeight="1" x14ac:dyDescent="0.25">
      <c r="A5467" t="s">
        <v>5719</v>
      </c>
      <c r="B5467">
        <v>125</v>
      </c>
      <c r="C5467" t="str">
        <f t="shared" ref="C5467:C5469" si="2447">"["&amp;G5467&amp;K5467&amp;"]"</f>
        <v>[(Industry Consultant ,TITLE)(China Index Academy ,ORG)]</v>
      </c>
      <c r="D5467" t="s">
        <v>14180</v>
      </c>
      <c r="E5467">
        <f t="shared" si="2432"/>
        <v>20</v>
      </c>
      <c r="F5467" t="s">
        <v>17892</v>
      </c>
      <c r="G5467" t="str">
        <f t="shared" si="2446"/>
        <v>(Industry Consultant ,TITLE)</v>
      </c>
      <c r="H5467" t="s">
        <v>16362</v>
      </c>
      <c r="I5467">
        <f t="shared" ref="I5467:I5468" si="2448">LEN(H5467)</f>
        <v>20</v>
      </c>
      <c r="J5467" t="s">
        <v>17887</v>
      </c>
      <c r="K5467" t="str">
        <f t="shared" ref="K5467:K5469" si="2449">"("&amp;H5467&amp;","&amp;J5467&amp;")"</f>
        <v>(China Index Academy ,ORG)</v>
      </c>
    </row>
    <row r="5468" spans="1:17" ht="16.5" customHeight="1" x14ac:dyDescent="0.25">
      <c r="A5468" t="s">
        <v>11397</v>
      </c>
      <c r="B5468">
        <v>125</v>
      </c>
      <c r="C5468" t="str">
        <f t="shared" si="2447"/>
        <v>[(Industry Consultant,TITLE)( Frost &amp; Sullivan (Beijing) Inc., Shanghai Branch Co. ,ORG)]</v>
      </c>
      <c r="D5468" t="s">
        <v>393</v>
      </c>
      <c r="E5468">
        <f t="shared" si="2432"/>
        <v>19</v>
      </c>
      <c r="F5468" t="s">
        <v>11314</v>
      </c>
      <c r="G5468" t="str">
        <f t="shared" si="2446"/>
        <v>(Industry Consultant,TITLE)</v>
      </c>
      <c r="H5468" t="s">
        <v>16363</v>
      </c>
      <c r="I5468">
        <f t="shared" si="2448"/>
        <v>54</v>
      </c>
      <c r="J5468" t="s">
        <v>17887</v>
      </c>
      <c r="K5468" t="str">
        <f t="shared" si="2449"/>
        <v>( Frost &amp; Sullivan (Beijing) Inc., Shanghai Branch Co. ,ORG)</v>
      </c>
    </row>
    <row r="5469" spans="1:17" ht="16.5" customHeight="1" x14ac:dyDescent="0.25">
      <c r="A5469" t="s">
        <v>15397</v>
      </c>
      <c r="B5469">
        <v>125</v>
      </c>
      <c r="C5469" t="str">
        <f t="shared" si="2447"/>
        <v>[(Internal control consultant ,TITLE)(RSM Consulting (Hong Kong) Limited,ORG)]</v>
      </c>
      <c r="D5469" t="s">
        <v>14212</v>
      </c>
      <c r="E5469">
        <f t="shared" si="2432"/>
        <v>28</v>
      </c>
      <c r="F5469" t="s">
        <v>11314</v>
      </c>
      <c r="G5469" t="str">
        <f t="shared" si="2446"/>
        <v>(Internal control consultant ,TITLE)</v>
      </c>
      <c r="H5469" t="s">
        <v>17529</v>
      </c>
      <c r="I5469">
        <f t="shared" ref="I5469" si="2450">LEN(H5469)</f>
        <v>34</v>
      </c>
      <c r="J5469" t="s">
        <v>17891</v>
      </c>
      <c r="K5469" t="str">
        <f t="shared" si="2449"/>
        <v>(RSM Consulting (Hong Kong) Limited,ORG)</v>
      </c>
    </row>
    <row r="5470" spans="1:17" ht="16.5" customHeight="1" x14ac:dyDescent="0.25">
      <c r="A5470" t="s">
        <v>1992</v>
      </c>
      <c r="B5470">
        <v>125</v>
      </c>
      <c r="C5470" t="str">
        <f t="shared" ref="C5470" si="2451">"["&amp;G5470&amp;"]"</f>
        <v>[(Jia Yuan Law Offices ,ORG)]</v>
      </c>
      <c r="D5470" t="s">
        <v>16004</v>
      </c>
      <c r="E5470">
        <f t="shared" si="2432"/>
        <v>21</v>
      </c>
      <c r="F5470" t="s">
        <v>18024</v>
      </c>
      <c r="G5470" t="str">
        <f t="shared" si="2446"/>
        <v>(Jia Yuan Law Offices ,ORG)</v>
      </c>
    </row>
    <row r="5471" spans="1:17" ht="16.5" customHeight="1" x14ac:dyDescent="0.25">
      <c r="A5471" t="s">
        <v>9466</v>
      </c>
      <c r="B5471">
        <v>125</v>
      </c>
      <c r="C5471" t="str">
        <f>"["&amp;G5471&amp;K5471&amp;"]"</f>
        <v>[(Joint Bookrunners and Joint Lead Managers ,TITLE)(CLSA Limited ,ORG)]</v>
      </c>
      <c r="D5471" t="s">
        <v>11812</v>
      </c>
      <c r="E5471">
        <f t="shared" si="2432"/>
        <v>42</v>
      </c>
      <c r="F5471" t="s">
        <v>17892</v>
      </c>
      <c r="G5471" t="str">
        <f t="shared" si="2446"/>
        <v>(Joint Bookrunners and Joint Lead Managers ,TITLE)</v>
      </c>
      <c r="H5471" t="s">
        <v>16779</v>
      </c>
      <c r="I5471">
        <f t="shared" ref="I5471" si="2452">LEN(H5471)</f>
        <v>13</v>
      </c>
      <c r="J5471" t="s">
        <v>17891</v>
      </c>
      <c r="K5471" t="str">
        <f>"("&amp;H5471&amp;","&amp;J5471&amp;")"</f>
        <v>(CLSA Limited ,ORG)</v>
      </c>
    </row>
    <row r="5472" spans="1:17" ht="16.5" customHeight="1" x14ac:dyDescent="0.25">
      <c r="A5472" t="s">
        <v>7241</v>
      </c>
      <c r="B5472">
        <v>125</v>
      </c>
      <c r="C5472" t="str">
        <f t="shared" ref="C5472:C5477" si="2453">"["&amp;G5472&amp;"]"</f>
        <v>[(Lego Securities Limited,ORG)]</v>
      </c>
      <c r="D5472" t="s">
        <v>5610</v>
      </c>
      <c r="E5472">
        <f t="shared" si="2432"/>
        <v>23</v>
      </c>
      <c r="F5472" t="s">
        <v>17756</v>
      </c>
      <c r="G5472" t="str">
        <f t="shared" si="2446"/>
        <v>(Lego Securities Limited,ORG)</v>
      </c>
    </row>
    <row r="5473" spans="1:14" ht="16.5" customHeight="1" x14ac:dyDescent="0.25">
      <c r="A5473" t="s">
        <v>9322</v>
      </c>
      <c r="B5473">
        <v>125</v>
      </c>
      <c r="C5473" t="str">
        <f t="shared" si="2453"/>
        <v>[(Mr. CHIEN, Da-chun ,PERSON)]</v>
      </c>
      <c r="D5473" t="s">
        <v>13569</v>
      </c>
      <c r="E5473">
        <f t="shared" si="2432"/>
        <v>19</v>
      </c>
      <c r="F5473" t="s">
        <v>17821</v>
      </c>
      <c r="G5473" t="str">
        <f t="shared" si="2446"/>
        <v>(Mr. CHIEN, Da-chun ,PERSON)</v>
      </c>
    </row>
    <row r="5474" spans="1:14" ht="16.5" customHeight="1" x14ac:dyDescent="0.25">
      <c r="A5474" t="s">
        <v>7318</v>
      </c>
      <c r="B5474">
        <v>125</v>
      </c>
      <c r="C5474" t="str">
        <f t="shared" si="2453"/>
        <v>[(Mr. FAN Shuyang ,PERSON)]</v>
      </c>
      <c r="D5474" t="s">
        <v>13570</v>
      </c>
      <c r="E5474">
        <f t="shared" si="2432"/>
        <v>16</v>
      </c>
      <c r="F5474" t="s">
        <v>11322</v>
      </c>
      <c r="G5474" t="str">
        <f t="shared" si="2446"/>
        <v>(Mr. FAN Shuyang ,PERSON)</v>
      </c>
    </row>
    <row r="5475" spans="1:14" ht="16.5" customHeight="1" x14ac:dyDescent="0.25">
      <c r="A5475" t="s">
        <v>282</v>
      </c>
      <c r="B5475">
        <v>125</v>
      </c>
      <c r="C5475" t="str">
        <f t="shared" si="2453"/>
        <v>[(Mr. Huang Fuqing ,PERSON)]</v>
      </c>
      <c r="D5475" t="s">
        <v>13571</v>
      </c>
      <c r="E5475">
        <f t="shared" si="2432"/>
        <v>17</v>
      </c>
      <c r="F5475" t="s">
        <v>11322</v>
      </c>
      <c r="G5475" t="str">
        <f t="shared" si="2446"/>
        <v>(Mr. Huang Fuqing ,PERSON)</v>
      </c>
    </row>
    <row r="5476" spans="1:14" ht="16.5" customHeight="1" x14ac:dyDescent="0.25">
      <c r="A5476" t="s">
        <v>3151</v>
      </c>
      <c r="B5476">
        <v>125</v>
      </c>
      <c r="C5476" t="str">
        <f t="shared" si="2453"/>
        <v>[(Mr. Jin Rongwei ,PERSON)]</v>
      </c>
      <c r="D5476" t="s">
        <v>13572</v>
      </c>
      <c r="E5476">
        <f t="shared" si="2432"/>
        <v>16</v>
      </c>
      <c r="F5476" t="s">
        <v>11322</v>
      </c>
      <c r="G5476" t="str">
        <f t="shared" si="2446"/>
        <v>(Mr. Jin Rongwei ,PERSON)</v>
      </c>
    </row>
    <row r="5477" spans="1:14" ht="16.5" customHeight="1" x14ac:dyDescent="0.25">
      <c r="A5477" t="s">
        <v>4419</v>
      </c>
      <c r="B5477">
        <v>125</v>
      </c>
      <c r="C5477" t="str">
        <f t="shared" si="2453"/>
        <v>[(Mr. Kwok Wing Fai ,PERSON)]</v>
      </c>
      <c r="D5477" t="s">
        <v>11663</v>
      </c>
      <c r="E5477">
        <f t="shared" si="2432"/>
        <v>18</v>
      </c>
      <c r="F5477" t="s">
        <v>17821</v>
      </c>
      <c r="G5477" t="str">
        <f t="shared" si="2446"/>
        <v>(Mr. Kwok Wing Fai ,PERSON)</v>
      </c>
    </row>
    <row r="5478" spans="1:14" ht="16.5" customHeight="1" x14ac:dyDescent="0.25">
      <c r="A5478" t="s">
        <v>17797</v>
      </c>
      <c r="B5478">
        <v>125</v>
      </c>
      <c r="C5478" t="str">
        <f>"["&amp;G5478&amp;K5478&amp;N5478&amp;"]"</f>
        <v>[(Mr. LAU Ping Cheung Kaizer ,PERSON)(Mr. CHEUNG Kwok Ching,PERSON)(Mr. CHAN Chung Yee Alan ,PERSON)]</v>
      </c>
      <c r="D5478" t="s">
        <v>13511</v>
      </c>
      <c r="E5478">
        <f t="shared" si="2432"/>
        <v>27</v>
      </c>
      <c r="F5478" t="s">
        <v>17782</v>
      </c>
      <c r="G5478" t="str">
        <f t="shared" si="2446"/>
        <v>(Mr. LAU Ping Cheung Kaizer ,PERSON)</v>
      </c>
      <c r="H5478" t="s">
        <v>17799</v>
      </c>
      <c r="I5478">
        <f t="shared" ref="I5478" si="2454">LEN(H5478)</f>
        <v>21</v>
      </c>
      <c r="J5478" t="s">
        <v>17782</v>
      </c>
      <c r="K5478" t="str">
        <f>"("&amp;H5478&amp;","&amp;J5478&amp;")"</f>
        <v>(Mr. CHEUNG Kwok Ching,PERSON)</v>
      </c>
      <c r="L5478" t="s">
        <v>17798</v>
      </c>
      <c r="M5478" t="s">
        <v>17782</v>
      </c>
      <c r="N5478" t="str">
        <f>"("&amp;L5478&amp;","&amp;M5478&amp;")"</f>
        <v>(Mr. CHAN Chung Yee Alan ,PERSON)</v>
      </c>
    </row>
    <row r="5479" spans="1:14" ht="16.5" customHeight="1" x14ac:dyDescent="0.25">
      <c r="A5479" t="s">
        <v>2173</v>
      </c>
      <c r="B5479">
        <v>125</v>
      </c>
      <c r="C5479" t="str">
        <f t="shared" ref="C5479:C5492" si="2455">"["&amp;G5479&amp;"]"</f>
        <v>[(Mr. LI Zhixuan ,PERSON)]</v>
      </c>
      <c r="D5479" t="s">
        <v>13573</v>
      </c>
      <c r="E5479">
        <f t="shared" si="2432"/>
        <v>15</v>
      </c>
      <c r="F5479" t="s">
        <v>17821</v>
      </c>
      <c r="G5479" t="str">
        <f t="shared" si="2446"/>
        <v>(Mr. LI Zhixuan ,PERSON)</v>
      </c>
    </row>
    <row r="5480" spans="1:14" ht="16.5" customHeight="1" x14ac:dyDescent="0.25">
      <c r="A5480" t="s">
        <v>6070</v>
      </c>
      <c r="B5480">
        <v>125</v>
      </c>
      <c r="C5480" t="str">
        <f t="shared" si="2455"/>
        <v>[(Mr. Liu Peiqing ,PERSON)]</v>
      </c>
      <c r="D5480" t="s">
        <v>13574</v>
      </c>
      <c r="E5480">
        <f t="shared" si="2432"/>
        <v>16</v>
      </c>
      <c r="F5480" t="s">
        <v>11322</v>
      </c>
      <c r="G5480" t="str">
        <f t="shared" si="2446"/>
        <v>(Mr. Liu Peiqing ,PERSON)</v>
      </c>
    </row>
    <row r="5481" spans="1:14" ht="16.5" customHeight="1" x14ac:dyDescent="0.25">
      <c r="A5481" t="s">
        <v>6997</v>
      </c>
      <c r="B5481">
        <v>125</v>
      </c>
      <c r="C5481" t="str">
        <f t="shared" si="2455"/>
        <v>[(Mr. Qiu Limiao ,PERSON)]</v>
      </c>
      <c r="D5481" t="s">
        <v>13575</v>
      </c>
      <c r="E5481">
        <f t="shared" si="2432"/>
        <v>15</v>
      </c>
      <c r="F5481" t="s">
        <v>17821</v>
      </c>
      <c r="G5481" t="str">
        <f t="shared" si="2446"/>
        <v>(Mr. Qiu Limiao ,PERSON)</v>
      </c>
    </row>
    <row r="5482" spans="1:14" ht="16.5" customHeight="1" x14ac:dyDescent="0.25">
      <c r="A5482" t="s">
        <v>130</v>
      </c>
      <c r="B5482">
        <v>125</v>
      </c>
      <c r="C5482" t="str">
        <f t="shared" si="2455"/>
        <v>[(Mr. SHE Xiaoying ,PERSON)]</v>
      </c>
      <c r="D5482" t="s">
        <v>13576</v>
      </c>
      <c r="E5482">
        <f t="shared" si="2432"/>
        <v>17</v>
      </c>
      <c r="F5482" t="s">
        <v>11322</v>
      </c>
      <c r="G5482" t="str">
        <f t="shared" si="2446"/>
        <v>(Mr. SHE Xiaoying ,PERSON)</v>
      </c>
    </row>
    <row r="5483" spans="1:14" ht="16.5" customHeight="1" x14ac:dyDescent="0.25">
      <c r="A5483" t="s">
        <v>8682</v>
      </c>
      <c r="B5483">
        <v>125</v>
      </c>
      <c r="C5483" t="str">
        <f t="shared" si="2455"/>
        <v>[(Mr. Timothy Harry ,PERSON)]</v>
      </c>
      <c r="D5483" t="s">
        <v>13577</v>
      </c>
      <c r="E5483">
        <f t="shared" si="2432"/>
        <v>18</v>
      </c>
      <c r="F5483" t="s">
        <v>17821</v>
      </c>
      <c r="G5483" t="str">
        <f t="shared" si="2446"/>
        <v>(Mr. Timothy Harry ,PERSON)</v>
      </c>
    </row>
    <row r="5484" spans="1:14" ht="16.5" customHeight="1" x14ac:dyDescent="0.25">
      <c r="A5484" t="s">
        <v>4563</v>
      </c>
      <c r="B5484">
        <v>125</v>
      </c>
      <c r="C5484" t="str">
        <f t="shared" si="2455"/>
        <v>[(Mr. Wang Jian ,PERSON)]</v>
      </c>
      <c r="D5484" t="s">
        <v>13578</v>
      </c>
      <c r="E5484">
        <f t="shared" si="2432"/>
        <v>14</v>
      </c>
      <c r="F5484" t="s">
        <v>17821</v>
      </c>
      <c r="G5484" t="str">
        <f t="shared" si="2446"/>
        <v>(Mr. Wang Jian ,PERSON)</v>
      </c>
    </row>
    <row r="5485" spans="1:14" ht="16.5" customHeight="1" x14ac:dyDescent="0.25">
      <c r="A5485" t="s">
        <v>3187</v>
      </c>
      <c r="B5485">
        <v>125</v>
      </c>
      <c r="C5485" t="str">
        <f t="shared" si="2455"/>
        <v>[(Mr. WU Qiang ,PERSON)]</v>
      </c>
      <c r="D5485" t="s">
        <v>13579</v>
      </c>
      <c r="E5485">
        <f t="shared" si="2432"/>
        <v>13</v>
      </c>
      <c r="F5485" t="s">
        <v>17821</v>
      </c>
      <c r="G5485" t="str">
        <f t="shared" si="2446"/>
        <v>(Mr. WU Qiang ,PERSON)</v>
      </c>
    </row>
    <row r="5486" spans="1:14" ht="16.5" customHeight="1" x14ac:dyDescent="0.25">
      <c r="A5486" t="s">
        <v>2888</v>
      </c>
      <c r="B5486">
        <v>125</v>
      </c>
      <c r="C5486" t="str">
        <f t="shared" si="2455"/>
        <v>[(Mr. Xu Hengfei ,PERSON)]</v>
      </c>
      <c r="D5486" t="s">
        <v>13580</v>
      </c>
      <c r="E5486">
        <f t="shared" si="2432"/>
        <v>15</v>
      </c>
      <c r="F5486" t="s">
        <v>17821</v>
      </c>
      <c r="G5486" t="str">
        <f t="shared" si="2446"/>
        <v>(Mr. Xu Hengfei ,PERSON)</v>
      </c>
    </row>
    <row r="5487" spans="1:14" ht="16.5" customHeight="1" x14ac:dyDescent="0.25">
      <c r="A5487" t="s">
        <v>8864</v>
      </c>
      <c r="B5487">
        <v>125</v>
      </c>
      <c r="C5487" t="str">
        <f t="shared" si="2455"/>
        <v>[(Ms. Chen Bierui ,PERSON)]</v>
      </c>
      <c r="D5487" t="s">
        <v>11697</v>
      </c>
      <c r="E5487">
        <f t="shared" si="2432"/>
        <v>16</v>
      </c>
      <c r="F5487" t="s">
        <v>17931</v>
      </c>
      <c r="G5487" t="str">
        <f t="shared" si="2446"/>
        <v>(Ms. Chen Bierui ,PERSON)</v>
      </c>
    </row>
    <row r="5488" spans="1:14" ht="16.5" customHeight="1" x14ac:dyDescent="0.25">
      <c r="A5488" t="s">
        <v>7431</v>
      </c>
      <c r="B5488">
        <v>125</v>
      </c>
      <c r="C5488" t="str">
        <f t="shared" si="2455"/>
        <v>[(Ms. Fan Tammy ,PERSON)]</v>
      </c>
      <c r="D5488" t="s">
        <v>13581</v>
      </c>
      <c r="E5488">
        <f t="shared" si="2432"/>
        <v>14</v>
      </c>
      <c r="F5488" t="s">
        <v>17931</v>
      </c>
      <c r="G5488" t="str">
        <f t="shared" si="2446"/>
        <v>(Ms. Fan Tammy ,PERSON)</v>
      </c>
    </row>
    <row r="5489" spans="1:20" ht="16.5" customHeight="1" x14ac:dyDescent="0.25">
      <c r="A5489" t="s">
        <v>1861</v>
      </c>
      <c r="B5489">
        <v>125</v>
      </c>
      <c r="C5489" t="str">
        <f t="shared" si="2455"/>
        <v>[(Ms. Lyu Min ,PERSON)]</v>
      </c>
      <c r="D5489" t="s">
        <v>13582</v>
      </c>
      <c r="E5489">
        <f t="shared" si="2432"/>
        <v>12</v>
      </c>
      <c r="F5489" t="s">
        <v>17821</v>
      </c>
      <c r="G5489" t="str">
        <f t="shared" si="2446"/>
        <v>(Ms. Lyu Min ,PERSON)</v>
      </c>
    </row>
    <row r="5490" spans="1:20" ht="16.5" customHeight="1" x14ac:dyDescent="0.25">
      <c r="A5490" t="s">
        <v>7129</v>
      </c>
      <c r="B5490">
        <v>125</v>
      </c>
      <c r="C5490" t="str">
        <f t="shared" si="2455"/>
        <v>[(Ms. WAI Ching Sum ,PERSON)]</v>
      </c>
      <c r="D5490" t="s">
        <v>13583</v>
      </c>
      <c r="E5490">
        <f t="shared" si="2432"/>
        <v>18</v>
      </c>
      <c r="F5490" t="s">
        <v>17821</v>
      </c>
      <c r="G5490" t="str">
        <f t="shared" si="2446"/>
        <v>(Ms. WAI Ching Sum ,PERSON)</v>
      </c>
    </row>
    <row r="5491" spans="1:20" ht="16.5" customHeight="1" x14ac:dyDescent="0.25">
      <c r="A5491" t="s">
        <v>5543</v>
      </c>
      <c r="B5491">
        <v>125</v>
      </c>
      <c r="C5491" t="str">
        <f t="shared" si="2455"/>
        <v>[(Ms. Yan Fei ,PERSON)]</v>
      </c>
      <c r="D5491" t="s">
        <v>13584</v>
      </c>
      <c r="E5491">
        <f t="shared" si="2432"/>
        <v>12</v>
      </c>
      <c r="F5491" t="s">
        <v>17821</v>
      </c>
      <c r="G5491" t="str">
        <f t="shared" si="2446"/>
        <v>(Ms. Yan Fei ,PERSON)</v>
      </c>
    </row>
    <row r="5492" spans="1:20" ht="16.5" customHeight="1" x14ac:dyDescent="0.25">
      <c r="A5492" t="s">
        <v>1165</v>
      </c>
      <c r="B5492">
        <v>125</v>
      </c>
      <c r="C5492" t="str">
        <f t="shared" si="2455"/>
        <v>[(Plutus Securities Limited,ORG)]</v>
      </c>
      <c r="D5492" t="s">
        <v>6368</v>
      </c>
      <c r="E5492">
        <f t="shared" si="2432"/>
        <v>25</v>
      </c>
      <c r="F5492" t="s">
        <v>17756</v>
      </c>
      <c r="G5492" t="str">
        <f t="shared" si="2446"/>
        <v>(Plutus Securities Limited,ORG)</v>
      </c>
    </row>
    <row r="5493" spans="1:20" ht="16.5" customHeight="1" x14ac:dyDescent="0.25">
      <c r="A5493" t="s">
        <v>8589</v>
      </c>
      <c r="B5493">
        <v>125</v>
      </c>
      <c r="C5493" t="str">
        <f>"["&amp;G5493&amp;K5493&amp;"]"</f>
        <v>[(Receiving Bank,TITLE)( Industrial and Commercial Bank of China (Asia) Limited ,ORG)]</v>
      </c>
      <c r="D5493" t="s">
        <v>11779</v>
      </c>
      <c r="E5493">
        <f t="shared" si="2432"/>
        <v>14</v>
      </c>
      <c r="F5493" t="s">
        <v>17888</v>
      </c>
      <c r="G5493" t="str">
        <f t="shared" si="2446"/>
        <v>(Receiving Bank,TITLE)</v>
      </c>
      <c r="H5493" t="s">
        <v>16313</v>
      </c>
      <c r="I5493">
        <f t="shared" ref="I5493:I5496" si="2456">LEN(H5493)</f>
        <v>56</v>
      </c>
      <c r="J5493" t="s">
        <v>17887</v>
      </c>
      <c r="K5493" t="str">
        <f t="shared" ref="K5493:K5496" si="2457">"("&amp;H5493&amp;","&amp;J5493&amp;")"</f>
        <v>( Industrial and Commercial Bank of China (Asia) Limited ,ORG)</v>
      </c>
    </row>
    <row r="5494" spans="1:20" ht="16.5" customHeight="1" x14ac:dyDescent="0.25">
      <c r="A5494" t="s">
        <v>3947</v>
      </c>
      <c r="B5494">
        <v>125</v>
      </c>
      <c r="C5494" t="str">
        <f t="shared" ref="C5494:C5495" si="2458">"["&amp;G5494&amp;K5494&amp;N5494&amp;Q5494&amp;T5494&amp;"]"</f>
        <v>[(Remuneration Committee,TITLE)( Mr. Cher Choong Kiak ,PERSON)(Mr. Shi Hong Sheng ,PERSON)( Xu Hongsheng,PERSON)( Mr. Chiam Soon Chian ,PERSON)]</v>
      </c>
      <c r="D5494" t="s">
        <v>14003</v>
      </c>
      <c r="E5494">
        <f t="shared" si="2432"/>
        <v>22</v>
      </c>
      <c r="F5494" t="s">
        <v>17892</v>
      </c>
      <c r="G5494" t="str">
        <f t="shared" si="2446"/>
        <v>(Remuneration Committee,TITLE)</v>
      </c>
      <c r="H5494" t="s">
        <v>17425</v>
      </c>
      <c r="I5494">
        <f t="shared" si="2456"/>
        <v>22</v>
      </c>
      <c r="J5494" t="s">
        <v>17821</v>
      </c>
      <c r="K5494" t="str">
        <f t="shared" si="2457"/>
        <v>( Mr. Cher Choong Kiak ,PERSON)</v>
      </c>
      <c r="L5494" t="s">
        <v>17434</v>
      </c>
      <c r="M5494" t="s">
        <v>17821</v>
      </c>
      <c r="N5494" t="str">
        <f t="shared" ref="N5494:N5495" si="2459">"("&amp;L5494&amp;","&amp;M5494&amp;")"</f>
        <v>(Mr. Shi Hong Sheng ,PERSON)</v>
      </c>
      <c r="O5494" t="s">
        <v>17447</v>
      </c>
      <c r="P5494" t="s">
        <v>17821</v>
      </c>
      <c r="Q5494" t="str">
        <f t="shared" ref="Q5494:Q5495" si="2460">"("&amp;O5494&amp;","&amp;P5494&amp;")"</f>
        <v>( Xu Hongsheng,PERSON)</v>
      </c>
      <c r="R5494" t="s">
        <v>17448</v>
      </c>
      <c r="S5494" t="s">
        <v>17821</v>
      </c>
      <c r="T5494" t="str">
        <f t="shared" ref="T5494:T5495" si="2461">"("&amp;R5494&amp;","&amp;S5494&amp;")"</f>
        <v>( Mr. Chiam Soon Chian ,PERSON)</v>
      </c>
    </row>
    <row r="5495" spans="1:20" ht="16.5" customHeight="1" x14ac:dyDescent="0.25">
      <c r="A5495" t="s">
        <v>8160</v>
      </c>
      <c r="B5495">
        <v>125</v>
      </c>
      <c r="C5495" t="str">
        <f t="shared" si="2458"/>
        <v>[(Remuneration Committee,TITLE)( Mr. Hung Ka Hai Clement,PERSON)(Mr. Guo Zining,PERSON)( Dr. Li Zijun,PERSON)(Mr. Wang Shao,PERSON)]</v>
      </c>
      <c r="D5495" t="s">
        <v>14003</v>
      </c>
      <c r="E5495">
        <f t="shared" si="2432"/>
        <v>22</v>
      </c>
      <c r="F5495" t="s">
        <v>17892</v>
      </c>
      <c r="G5495" t="str">
        <f t="shared" si="2446"/>
        <v>(Remuneration Committee,TITLE)</v>
      </c>
      <c r="H5495" t="s">
        <v>17426</v>
      </c>
      <c r="I5495">
        <f t="shared" si="2456"/>
        <v>24</v>
      </c>
      <c r="J5495" t="s">
        <v>17821</v>
      </c>
      <c r="K5495" t="str">
        <f t="shared" si="2457"/>
        <v>( Mr. Hung Ka Hai Clement,PERSON)</v>
      </c>
      <c r="L5495" t="s">
        <v>17435</v>
      </c>
      <c r="M5495" t="s">
        <v>17821</v>
      </c>
      <c r="N5495" t="str">
        <f t="shared" si="2459"/>
        <v>(Mr. Guo Zining,PERSON)</v>
      </c>
      <c r="O5495" t="s">
        <v>17450</v>
      </c>
      <c r="P5495" t="s">
        <v>17821</v>
      </c>
      <c r="Q5495" t="str">
        <f t="shared" si="2460"/>
        <v>( Dr. Li Zijun,PERSON)</v>
      </c>
      <c r="R5495" t="s">
        <v>17451</v>
      </c>
      <c r="S5495" t="s">
        <v>17821</v>
      </c>
      <c r="T5495" t="str">
        <f t="shared" si="2461"/>
        <v>(Mr. Wang Shao,PERSON)</v>
      </c>
    </row>
    <row r="5496" spans="1:20" ht="16.5" customHeight="1" x14ac:dyDescent="0.25">
      <c r="A5496" t="s">
        <v>7051</v>
      </c>
      <c r="B5496">
        <v>125</v>
      </c>
      <c r="C5496" t="str">
        <f>"["&amp;G5496&amp;K5496&amp;"]"</f>
        <v>[(Reporting accountant and auditor ,TITLE)(PricewaterhouseCoopers ,ORG)]</v>
      </c>
      <c r="D5496" t="s">
        <v>14650</v>
      </c>
      <c r="E5496">
        <f t="shared" si="2432"/>
        <v>33</v>
      </c>
      <c r="F5496" t="s">
        <v>17952</v>
      </c>
      <c r="G5496" t="str">
        <f t="shared" si="2446"/>
        <v>(Reporting accountant and auditor ,TITLE)</v>
      </c>
      <c r="H5496" t="s">
        <v>17256</v>
      </c>
      <c r="I5496">
        <f t="shared" si="2456"/>
        <v>23</v>
      </c>
      <c r="J5496" t="s">
        <v>17887</v>
      </c>
      <c r="K5496" t="str">
        <f t="shared" si="2457"/>
        <v>(PricewaterhouseCoopers ,ORG)</v>
      </c>
    </row>
    <row r="5497" spans="1:20" ht="16.5" customHeight="1" x14ac:dyDescent="0.25">
      <c r="A5497" t="s">
        <v>9142</v>
      </c>
      <c r="B5497">
        <v>125</v>
      </c>
      <c r="C5497" t="str">
        <f t="shared" ref="C5497" si="2462">"["&amp;G5497&amp;"]"</f>
        <v>[(Richard Qiangdong Liu ,PERSON)]</v>
      </c>
      <c r="D5497" t="s">
        <v>13585</v>
      </c>
      <c r="E5497">
        <f t="shared" si="2432"/>
        <v>22</v>
      </c>
      <c r="F5497" t="s">
        <v>17821</v>
      </c>
      <c r="G5497" t="str">
        <f t="shared" si="2446"/>
        <v>(Richard Qiangdong Liu ,PERSON)</v>
      </c>
    </row>
    <row r="5498" spans="1:20" ht="16.5" customHeight="1" x14ac:dyDescent="0.25">
      <c r="A5498" t="s">
        <v>15553</v>
      </c>
      <c r="B5498">
        <v>125</v>
      </c>
      <c r="C5498" t="str">
        <f>"["&amp;G5498&amp;K5498&amp;"]"</f>
        <v>[(Audit Committee ,TITLE)(Mr. Jonathan H. Chou ,PERSON)]</v>
      </c>
      <c r="D5498" t="s">
        <v>15148</v>
      </c>
      <c r="E5498">
        <f t="shared" si="2432"/>
        <v>16</v>
      </c>
      <c r="F5498" t="s">
        <v>17892</v>
      </c>
      <c r="G5498" t="str">
        <f t="shared" si="2446"/>
        <v>(Audit Committee ,TITLE)</v>
      </c>
      <c r="H5498" t="s">
        <v>17545</v>
      </c>
      <c r="I5498">
        <f t="shared" ref="I5498" si="2463">LEN(H5498)</f>
        <v>21</v>
      </c>
      <c r="J5498" t="s">
        <v>17821</v>
      </c>
      <c r="K5498" t="str">
        <f>"("&amp;H5498&amp;","&amp;J5498&amp;")"</f>
        <v>(Mr. Jonathan H. Chou ,PERSON)</v>
      </c>
    </row>
    <row r="5499" spans="1:20" ht="16.5" customHeight="1" x14ac:dyDescent="0.25">
      <c r="A5499" t="s">
        <v>7146</v>
      </c>
      <c r="B5499">
        <v>125</v>
      </c>
      <c r="C5499" t="str">
        <f t="shared" ref="C5499:C5502" si="2464">"["&amp;G5499&amp;"]"</f>
        <v>[(Valuable Capital Limited ,ORG)]</v>
      </c>
      <c r="D5499" t="s">
        <v>14802</v>
      </c>
      <c r="E5499">
        <f t="shared" si="2432"/>
        <v>25</v>
      </c>
      <c r="F5499" t="s">
        <v>17756</v>
      </c>
      <c r="G5499" t="str">
        <f t="shared" si="2446"/>
        <v>(Valuable Capital Limited ,ORG)</v>
      </c>
    </row>
    <row r="5500" spans="1:20" ht="16.5" customHeight="1" x14ac:dyDescent="0.25">
      <c r="A5500" t="s">
        <v>1708</v>
      </c>
      <c r="B5500">
        <v>125</v>
      </c>
      <c r="C5500" t="str">
        <f t="shared" si="2464"/>
        <v>[(Victory Securities Company Limited,ORG)]</v>
      </c>
      <c r="D5500" t="s">
        <v>13944</v>
      </c>
      <c r="E5500">
        <f t="shared" si="2432"/>
        <v>34</v>
      </c>
      <c r="F5500" t="s">
        <v>17756</v>
      </c>
      <c r="G5500" t="str">
        <f t="shared" si="2446"/>
        <v>(Victory Securities Company Limited,ORG)</v>
      </c>
    </row>
    <row r="5501" spans="1:20" ht="16.5" customHeight="1" x14ac:dyDescent="0.25">
      <c r="A5501" t="s">
        <v>2300</v>
      </c>
      <c r="B5501">
        <v>125</v>
      </c>
      <c r="C5501" t="str">
        <f t="shared" si="2464"/>
        <v>[(WANG Donglin ,PERSON)]</v>
      </c>
      <c r="D5501" t="s">
        <v>13586</v>
      </c>
      <c r="E5501">
        <f t="shared" si="2432"/>
        <v>13</v>
      </c>
      <c r="F5501" t="s">
        <v>17821</v>
      </c>
      <c r="G5501" t="str">
        <f t="shared" si="2446"/>
        <v>(WANG Donglin ,PERSON)</v>
      </c>
    </row>
    <row r="5502" spans="1:20" ht="16.5" customHeight="1" x14ac:dyDescent="0.25">
      <c r="A5502" t="s">
        <v>7551</v>
      </c>
      <c r="B5502">
        <v>125</v>
      </c>
      <c r="C5502" t="str">
        <f t="shared" si="2464"/>
        <v>[(Wang Xiaoying ,PERSON)]</v>
      </c>
      <c r="D5502" t="s">
        <v>13587</v>
      </c>
      <c r="E5502">
        <f t="shared" si="2432"/>
        <v>14</v>
      </c>
      <c r="F5502" t="s">
        <v>17821</v>
      </c>
      <c r="G5502" t="str">
        <f t="shared" si="2446"/>
        <v>(Wang Xiaoying ,PERSON)</v>
      </c>
    </row>
    <row r="5503" spans="1:20" ht="16.5" customHeight="1" x14ac:dyDescent="0.25">
      <c r="A5503" t="s">
        <v>15398</v>
      </c>
      <c r="B5503">
        <v>126</v>
      </c>
      <c r="C5503" t="str">
        <f>"["&amp;G5503&amp;K5503&amp;"]"</f>
        <v>[(Internal control consultant ,TITLE)(Baker Tilly Consultancy (Singapore) Pte Ltd,ORG)]</v>
      </c>
      <c r="D5503" t="s">
        <v>14552</v>
      </c>
      <c r="E5503">
        <f t="shared" si="2432"/>
        <v>28</v>
      </c>
      <c r="F5503" t="s">
        <v>17892</v>
      </c>
      <c r="G5503" t="str">
        <f t="shared" si="2446"/>
        <v>(Internal control consultant ,TITLE)</v>
      </c>
      <c r="H5503" t="s">
        <v>15399</v>
      </c>
      <c r="I5503">
        <f t="shared" ref="I5503" si="2465">LEN(H5503)</f>
        <v>43</v>
      </c>
      <c r="J5503" t="s">
        <v>17887</v>
      </c>
      <c r="K5503" t="str">
        <f>"("&amp;H5503&amp;","&amp;J5503&amp;")"</f>
        <v>(Baker Tilly Consultancy (Singapore) Pte Ltd,ORG)</v>
      </c>
    </row>
    <row r="5504" spans="1:20" ht="16.5" customHeight="1" x14ac:dyDescent="0.25">
      <c r="A5504" t="s">
        <v>15666</v>
      </c>
      <c r="B5504">
        <v>126</v>
      </c>
      <c r="C5504" t="str">
        <f t="shared" ref="C5504" si="2466">"["&amp;G5504&amp;"]"</f>
        <v>[(J.P. Morgan Securities plc,ORG)]</v>
      </c>
      <c r="D5504" t="s">
        <v>15419</v>
      </c>
      <c r="E5504">
        <f t="shared" si="2432"/>
        <v>26</v>
      </c>
      <c r="F5504" t="s">
        <v>17928</v>
      </c>
      <c r="G5504" t="str">
        <f t="shared" si="2446"/>
        <v>(J.P. Morgan Securities plc,ORG)</v>
      </c>
    </row>
    <row r="5505" spans="1:11" ht="16.5" customHeight="1" x14ac:dyDescent="0.25">
      <c r="A5505" t="s">
        <v>830</v>
      </c>
      <c r="B5505">
        <v>126</v>
      </c>
    </row>
    <row r="5506" spans="1:11" ht="16.5" customHeight="1" x14ac:dyDescent="0.25">
      <c r="A5506" t="s">
        <v>5259</v>
      </c>
      <c r="B5506">
        <v>126</v>
      </c>
      <c r="C5506" t="str">
        <f t="shared" ref="C5506:C5514" si="2467">"["&amp;G5506&amp;"]"</f>
        <v>[(Aristo Securities Limited,ORG)]</v>
      </c>
      <c r="D5506" t="s">
        <v>3692</v>
      </c>
      <c r="E5506">
        <f t="shared" si="2432"/>
        <v>25</v>
      </c>
      <c r="F5506" t="s">
        <v>17756</v>
      </c>
      <c r="G5506" t="str">
        <f t="shared" ref="G5506:G5556" si="2468">"("&amp;D5506&amp;","&amp;F5506&amp;")"</f>
        <v>(Aristo Securities Limited,ORG)</v>
      </c>
    </row>
    <row r="5507" spans="1:11" ht="16.5" customHeight="1" x14ac:dyDescent="0.25">
      <c r="A5507" t="s">
        <v>6420</v>
      </c>
      <c r="B5507">
        <v>126</v>
      </c>
      <c r="C5507" t="str">
        <f t="shared" si="2467"/>
        <v>[(Aristo Securities Limited,ORG)]</v>
      </c>
      <c r="D5507" t="s">
        <v>3692</v>
      </c>
      <c r="E5507">
        <f t="shared" ref="E5507:E5570" si="2469">LEN(D5507)</f>
        <v>25</v>
      </c>
      <c r="F5507" t="s">
        <v>17756</v>
      </c>
      <c r="G5507" t="str">
        <f t="shared" si="2468"/>
        <v>(Aristo Securities Limited,ORG)</v>
      </c>
    </row>
    <row r="5508" spans="1:11" ht="16.5" customHeight="1" x14ac:dyDescent="0.25">
      <c r="A5508" t="s">
        <v>2360</v>
      </c>
      <c r="B5508">
        <v>126</v>
      </c>
      <c r="C5508" t="str">
        <f t="shared" si="2467"/>
        <v>[( Conyers Dill &amp; Pearman ,ORG)]</v>
      </c>
      <c r="D5508" t="s">
        <v>17051</v>
      </c>
      <c r="E5508">
        <f t="shared" si="2469"/>
        <v>24</v>
      </c>
      <c r="F5508" t="s">
        <v>17928</v>
      </c>
      <c r="G5508" t="str">
        <f t="shared" si="2468"/>
        <v>( Conyers Dill &amp; Pearman ,ORG)</v>
      </c>
    </row>
    <row r="5509" spans="1:11" ht="16.5" customHeight="1" x14ac:dyDescent="0.25">
      <c r="A5509" t="s">
        <v>10730</v>
      </c>
      <c r="B5509">
        <v>126</v>
      </c>
      <c r="C5509" t="str">
        <f t="shared" si="2467"/>
        <v>[(Appleby ,ORG)]</v>
      </c>
      <c r="D5509" t="s">
        <v>17131</v>
      </c>
      <c r="E5509">
        <f t="shared" si="2469"/>
        <v>8</v>
      </c>
      <c r="F5509" t="s">
        <v>11321</v>
      </c>
      <c r="G5509" t="str">
        <f t="shared" si="2468"/>
        <v>(Appleby ,ORG)</v>
      </c>
    </row>
    <row r="5510" spans="1:11" ht="16.5" customHeight="1" x14ac:dyDescent="0.25">
      <c r="A5510" t="s">
        <v>2316</v>
      </c>
      <c r="B5510">
        <v>126</v>
      </c>
      <c r="C5510" t="str">
        <f t="shared" si="2467"/>
        <v>[( Jingtian &amp; Gongcheng ,ORG)]</v>
      </c>
      <c r="D5510" t="s">
        <v>17132</v>
      </c>
      <c r="E5510">
        <f t="shared" si="2469"/>
        <v>22</v>
      </c>
      <c r="F5510" t="s">
        <v>17887</v>
      </c>
      <c r="G5510" t="str">
        <f t="shared" si="2468"/>
        <v>( Jingtian &amp; Gongcheng ,ORG)</v>
      </c>
    </row>
    <row r="5511" spans="1:11" ht="16.5" customHeight="1" x14ac:dyDescent="0.25">
      <c r="A5511" t="s">
        <v>2629</v>
      </c>
      <c r="B5511">
        <v>126</v>
      </c>
      <c r="C5511" t="str">
        <f t="shared" si="2467"/>
        <v>[( Appleby ,ORG)]</v>
      </c>
      <c r="D5511" t="s">
        <v>17052</v>
      </c>
      <c r="E5511">
        <f t="shared" si="2469"/>
        <v>9</v>
      </c>
      <c r="F5511" t="s">
        <v>11321</v>
      </c>
      <c r="G5511" t="str">
        <f t="shared" si="2468"/>
        <v>( Appleby ,ORG)</v>
      </c>
    </row>
    <row r="5512" spans="1:11" ht="16.5" customHeight="1" x14ac:dyDescent="0.25">
      <c r="A5512" t="s">
        <v>4894</v>
      </c>
      <c r="B5512">
        <v>126</v>
      </c>
      <c r="C5512" t="str">
        <f t="shared" si="2467"/>
        <v>[( Fieldfisher Beijing Law Firm,ORG)]</v>
      </c>
      <c r="D5512" t="s">
        <v>17133</v>
      </c>
      <c r="E5512">
        <f t="shared" si="2469"/>
        <v>29</v>
      </c>
      <c r="F5512" t="s">
        <v>18024</v>
      </c>
      <c r="G5512" t="str">
        <f t="shared" si="2468"/>
        <v>( Fieldfisher Beijing Law Firm,ORG)</v>
      </c>
    </row>
    <row r="5513" spans="1:11" ht="16.5" customHeight="1" x14ac:dyDescent="0.25">
      <c r="A5513" t="s">
        <v>10513</v>
      </c>
      <c r="B5513">
        <v>126</v>
      </c>
      <c r="C5513" t="str">
        <f t="shared" si="2467"/>
        <v>[(Grandall Law Firm (Shenzhen) ,ORG)]</v>
      </c>
      <c r="D5513" t="s">
        <v>17134</v>
      </c>
      <c r="E5513">
        <f t="shared" si="2469"/>
        <v>29</v>
      </c>
      <c r="F5513" t="s">
        <v>18024</v>
      </c>
      <c r="G5513" t="str">
        <f t="shared" si="2468"/>
        <v>(Grandall Law Firm (Shenzhen) ,ORG)</v>
      </c>
    </row>
    <row r="5514" spans="1:11" ht="16.5" customHeight="1" x14ac:dyDescent="0.25">
      <c r="A5514" t="s">
        <v>4899</v>
      </c>
      <c r="B5514">
        <v>126</v>
      </c>
      <c r="C5514" t="str">
        <f t="shared" si="2467"/>
        <v>[(Tian Yuan Law Firm,ORG)]</v>
      </c>
      <c r="D5514" t="s">
        <v>17135</v>
      </c>
      <c r="E5514">
        <f t="shared" si="2469"/>
        <v>18</v>
      </c>
      <c r="F5514" t="s">
        <v>18024</v>
      </c>
      <c r="G5514" t="str">
        <f t="shared" si="2468"/>
        <v>(Tian Yuan Law Firm,ORG)</v>
      </c>
    </row>
    <row r="5515" spans="1:11" ht="16.5" customHeight="1" x14ac:dyDescent="0.25">
      <c r="A5515" t="s">
        <v>2320</v>
      </c>
      <c r="B5515">
        <v>126</v>
      </c>
      <c r="C5515" t="str">
        <f t="shared" ref="C5515:C5516" si="2470">"["&amp;G5515&amp;K5515&amp;"]"</f>
        <v>[(Auditor and Reporting Accountant ,TITLE)(PricewaterhouseCoopers ,ORG)]</v>
      </c>
      <c r="D5515" t="s">
        <v>14619</v>
      </c>
      <c r="E5515">
        <f t="shared" si="2469"/>
        <v>33</v>
      </c>
      <c r="F5515" t="s">
        <v>17952</v>
      </c>
      <c r="G5515" t="str">
        <f t="shared" si="2468"/>
        <v>(Auditor and Reporting Accountant ,TITLE)</v>
      </c>
      <c r="H5515" t="s">
        <v>17025</v>
      </c>
      <c r="I5515">
        <f t="shared" ref="I5515" si="2471">LEN(H5515)</f>
        <v>23</v>
      </c>
      <c r="J5515" t="s">
        <v>17887</v>
      </c>
      <c r="K5515" t="str">
        <f t="shared" ref="K5515:K5516" si="2472">"("&amp;H5515&amp;","&amp;J5515&amp;")"</f>
        <v>(PricewaterhouseCoopers ,ORG)</v>
      </c>
    </row>
    <row r="5516" spans="1:11" ht="16.5" customHeight="1" x14ac:dyDescent="0.25">
      <c r="A5516" t="s">
        <v>1266</v>
      </c>
      <c r="B5516">
        <v>126</v>
      </c>
      <c r="C5516" t="str">
        <f t="shared" si="2470"/>
        <v>[(Authorised representatives,TITLE)( Mr. Tam Kwok Pui F,PERSON)]</v>
      </c>
      <c r="D5516" t="s">
        <v>115</v>
      </c>
      <c r="E5516">
        <f t="shared" si="2469"/>
        <v>26</v>
      </c>
      <c r="F5516" t="s">
        <v>17892</v>
      </c>
      <c r="G5516" t="str">
        <f t="shared" si="2468"/>
        <v>(Authorised representatives,TITLE)</v>
      </c>
      <c r="H5516" t="s">
        <v>17302</v>
      </c>
      <c r="I5516">
        <f t="shared" ref="I5516" si="2473">LEN(H5516)</f>
        <v>19</v>
      </c>
      <c r="J5516" t="s">
        <v>17898</v>
      </c>
      <c r="K5516" t="str">
        <f t="shared" si="2472"/>
        <v>( Mr. Tam Kwok Pui F,PERSON)</v>
      </c>
    </row>
    <row r="5517" spans="1:11" ht="16.5" customHeight="1" x14ac:dyDescent="0.25">
      <c r="A5517" t="s">
        <v>8387</v>
      </c>
      <c r="B5517">
        <v>126</v>
      </c>
      <c r="C5517" t="str">
        <f t="shared" ref="C5517" si="2474">"["&amp;G5517&amp;"]"</f>
        <v>[(China Galaxy International Securities (Hong Kong) Co., Limited,ORG)]</v>
      </c>
      <c r="D5517" t="s">
        <v>2016</v>
      </c>
      <c r="E5517">
        <f t="shared" si="2469"/>
        <v>62</v>
      </c>
      <c r="F5517" t="s">
        <v>17764</v>
      </c>
      <c r="G5517" t="str">
        <f t="shared" si="2468"/>
        <v>(China Galaxy International Securities (Hong Kong) Co., Limited,ORG)</v>
      </c>
    </row>
    <row r="5518" spans="1:11" ht="16.5" customHeight="1" x14ac:dyDescent="0.25">
      <c r="A5518" t="s">
        <v>7061</v>
      </c>
      <c r="B5518">
        <v>126</v>
      </c>
      <c r="C5518" t="str">
        <f t="shared" ref="C5518:C5519" si="2475">"["&amp;G5518&amp;K5518&amp;"]"</f>
        <v>[(Company secretary,TITLE)( Mr. Kwok Chi Kan ,PERSON)]</v>
      </c>
      <c r="D5518" t="s">
        <v>111</v>
      </c>
      <c r="E5518">
        <f t="shared" si="2469"/>
        <v>17</v>
      </c>
      <c r="F5518" t="s">
        <v>17892</v>
      </c>
      <c r="G5518" t="str">
        <f t="shared" si="2468"/>
        <v>(Company secretary,TITLE)</v>
      </c>
      <c r="H5518" t="s">
        <v>16744</v>
      </c>
      <c r="I5518">
        <f t="shared" ref="I5518" si="2476">LEN(H5518)</f>
        <v>18</v>
      </c>
      <c r="J5518" t="s">
        <v>17821</v>
      </c>
      <c r="K5518" t="str">
        <f t="shared" ref="K5518:K5519" si="2477">"("&amp;H5518&amp;","&amp;J5518&amp;")"</f>
        <v>( Mr. Kwok Chi Kan ,PERSON)</v>
      </c>
    </row>
    <row r="5519" spans="1:11" ht="16.5" customHeight="1" x14ac:dyDescent="0.25">
      <c r="A5519" t="s">
        <v>8727</v>
      </c>
      <c r="B5519">
        <v>126</v>
      </c>
      <c r="C5519" t="str">
        <f t="shared" si="2475"/>
        <v>[(Compliance adviser,TITLE)( Innovax Capital Limited ,ORG)]</v>
      </c>
      <c r="D5519" t="s">
        <v>160</v>
      </c>
      <c r="E5519">
        <f t="shared" si="2469"/>
        <v>18</v>
      </c>
      <c r="F5519" t="s">
        <v>17892</v>
      </c>
      <c r="G5519" t="str">
        <f t="shared" si="2468"/>
        <v>(Compliance adviser,TITLE)</v>
      </c>
      <c r="H5519" t="s">
        <v>16431</v>
      </c>
      <c r="I5519">
        <f t="shared" ref="I5519" si="2478">LEN(H5519)</f>
        <v>25</v>
      </c>
      <c r="J5519" t="s">
        <v>17891</v>
      </c>
      <c r="K5519" t="str">
        <f t="shared" si="2477"/>
        <v>( Innovax Capital Limited ,ORG)</v>
      </c>
    </row>
    <row r="5520" spans="1:11" ht="16.5" customHeight="1" x14ac:dyDescent="0.25">
      <c r="A5520" t="s">
        <v>150</v>
      </c>
      <c r="B5520">
        <v>126</v>
      </c>
      <c r="C5520" t="str">
        <f t="shared" ref="C5520:C5521" si="2479">"["&amp;G5520&amp;"]"</f>
        <v>[(Conyers Dill &amp; Pearman ,ORG)]</v>
      </c>
      <c r="D5520" t="s">
        <v>15922</v>
      </c>
      <c r="E5520">
        <f t="shared" si="2469"/>
        <v>23</v>
      </c>
      <c r="F5520" t="s">
        <v>17887</v>
      </c>
      <c r="G5520" t="str">
        <f t="shared" si="2468"/>
        <v>(Conyers Dill &amp; Pearman ,ORG)</v>
      </c>
    </row>
    <row r="5521" spans="1:11" ht="16.5" customHeight="1" x14ac:dyDescent="0.25">
      <c r="A5521" t="s">
        <v>9025</v>
      </c>
      <c r="B5521">
        <v>126</v>
      </c>
      <c r="C5521" t="str">
        <f t="shared" si="2479"/>
        <v>[(Dr. LIU Guoen ,PERSON)]</v>
      </c>
      <c r="D5521" t="s">
        <v>13588</v>
      </c>
      <c r="E5521">
        <f t="shared" si="2469"/>
        <v>14</v>
      </c>
      <c r="F5521" t="s">
        <v>18022</v>
      </c>
      <c r="G5521" t="str">
        <f t="shared" si="2468"/>
        <v>(Dr. LIU Guoen ,PERSON)</v>
      </c>
    </row>
    <row r="5522" spans="1:11" ht="16.5" customHeight="1" x14ac:dyDescent="0.25">
      <c r="A5522" t="s">
        <v>15554</v>
      </c>
      <c r="B5522">
        <v>126</v>
      </c>
      <c r="C5522" t="str">
        <f>"["&amp;G5522&amp;K5522&amp;"]"</f>
        <v>[(Audit committee ,TITLE)(Mr. Chow Kit Ting,PERSON)]</v>
      </c>
      <c r="D5522" t="s">
        <v>15544</v>
      </c>
      <c r="E5522">
        <f t="shared" si="2469"/>
        <v>16</v>
      </c>
      <c r="F5522" t="s">
        <v>17892</v>
      </c>
      <c r="G5522" t="str">
        <f t="shared" si="2468"/>
        <v>(Audit committee ,TITLE)</v>
      </c>
      <c r="H5522" t="s">
        <v>17546</v>
      </c>
      <c r="I5522">
        <f t="shared" ref="I5522" si="2480">LEN(H5522)</f>
        <v>17</v>
      </c>
      <c r="J5522" t="s">
        <v>18012</v>
      </c>
      <c r="K5522" t="str">
        <f>"("&amp;H5522&amp;","&amp;J5522&amp;")"</f>
        <v>(Mr. Chow Kit Ting,PERSON)</v>
      </c>
    </row>
    <row r="5523" spans="1:11" ht="16.5" customHeight="1" x14ac:dyDescent="0.25">
      <c r="A5523" t="s">
        <v>9766</v>
      </c>
      <c r="B5523">
        <v>126</v>
      </c>
      <c r="C5523" t="str">
        <f t="shared" ref="C5523:C5527" si="2481">"["&amp;G5523&amp;"]"</f>
        <v>[(GLAM Capital Limited ,ORG)]</v>
      </c>
      <c r="D5523" t="s">
        <v>14732</v>
      </c>
      <c r="E5523">
        <f t="shared" si="2469"/>
        <v>21</v>
      </c>
      <c r="F5523" t="s">
        <v>17756</v>
      </c>
      <c r="G5523" t="str">
        <f t="shared" si="2468"/>
        <v>(GLAM Capital Limited ,ORG)</v>
      </c>
    </row>
    <row r="5524" spans="1:11" ht="16.5" customHeight="1" x14ac:dyDescent="0.25">
      <c r="A5524" t="s">
        <v>9375</v>
      </c>
      <c r="B5524">
        <v>126</v>
      </c>
      <c r="C5524" t="str">
        <f t="shared" si="2481"/>
        <v>[(GONG Bo ,PERSON)]</v>
      </c>
      <c r="D5524" t="s">
        <v>13589</v>
      </c>
      <c r="E5524">
        <f t="shared" si="2469"/>
        <v>8</v>
      </c>
      <c r="F5524" t="s">
        <v>18050</v>
      </c>
      <c r="G5524" t="str">
        <f t="shared" si="2468"/>
        <v>(GONG Bo ,PERSON)</v>
      </c>
    </row>
    <row r="5525" spans="1:11" ht="16.5" customHeight="1" x14ac:dyDescent="0.25">
      <c r="A5525" t="s">
        <v>10394</v>
      </c>
      <c r="B5525">
        <v>126</v>
      </c>
      <c r="C5525" t="str">
        <f t="shared" si="2481"/>
        <v>[(Grand Moore Capital Limited,ORG)]</v>
      </c>
      <c r="D5525" t="s">
        <v>14514</v>
      </c>
      <c r="E5525">
        <f t="shared" si="2469"/>
        <v>27</v>
      </c>
      <c r="F5525" t="s">
        <v>17756</v>
      </c>
      <c r="G5525" t="str">
        <f t="shared" si="2468"/>
        <v>(Grand Moore Capital Limited,ORG)</v>
      </c>
    </row>
    <row r="5526" spans="1:11" ht="16.5" customHeight="1" x14ac:dyDescent="0.25">
      <c r="A5526" t="s">
        <v>5745</v>
      </c>
      <c r="B5526">
        <v>126</v>
      </c>
      <c r="C5526" t="str">
        <f t="shared" si="2481"/>
        <v>[(GS Law Firm Avenida de Marciano ,ORG)]</v>
      </c>
      <c r="D5526" t="s">
        <v>17249</v>
      </c>
      <c r="E5526">
        <f t="shared" si="2469"/>
        <v>32</v>
      </c>
      <c r="F5526" t="s">
        <v>18024</v>
      </c>
      <c r="G5526" t="str">
        <f t="shared" si="2468"/>
        <v>(GS Law Firm Avenida de Marciano ,ORG)</v>
      </c>
    </row>
    <row r="5527" spans="1:11" ht="16.5" customHeight="1" x14ac:dyDescent="0.25">
      <c r="A5527" t="s">
        <v>6912</v>
      </c>
      <c r="B5527">
        <v>126</v>
      </c>
      <c r="C5527" t="str">
        <f t="shared" si="2481"/>
        <v>[(HUANG Bing ,PERSON)]</v>
      </c>
      <c r="D5527" t="s">
        <v>13590</v>
      </c>
      <c r="E5527">
        <f t="shared" si="2469"/>
        <v>11</v>
      </c>
      <c r="F5527" t="s">
        <v>11322</v>
      </c>
      <c r="G5527" t="str">
        <f t="shared" si="2468"/>
        <v>(HUANG Bing ,PERSON)</v>
      </c>
    </row>
    <row r="5528" spans="1:11" ht="16.5" customHeight="1" x14ac:dyDescent="0.25">
      <c r="A5528" t="s">
        <v>8529</v>
      </c>
      <c r="B5528">
        <v>126</v>
      </c>
      <c r="C5528" t="str">
        <f t="shared" ref="C5528:C5534" si="2482">"["&amp;G5528&amp;K5528&amp;"]"</f>
        <v>[(Industry consultant ,TITLE)(Jones Lang LaSalle Corporate Appraisal and Advisory Limited ,ORG)]</v>
      </c>
      <c r="D5528" t="s">
        <v>13935</v>
      </c>
      <c r="E5528">
        <f t="shared" si="2469"/>
        <v>20</v>
      </c>
      <c r="F5528" t="s">
        <v>11314</v>
      </c>
      <c r="G5528" t="str">
        <f t="shared" si="2468"/>
        <v>(Industry consultant ,TITLE)</v>
      </c>
      <c r="H5528" t="s">
        <v>16364</v>
      </c>
      <c r="I5528">
        <f t="shared" ref="I5528:I5531" si="2483">LEN(H5528)</f>
        <v>60</v>
      </c>
      <c r="J5528" t="s">
        <v>17887</v>
      </c>
      <c r="K5528" t="str">
        <f t="shared" ref="K5528:K5534" si="2484">"("&amp;H5528&amp;","&amp;J5528&amp;")"</f>
        <v>(Jones Lang LaSalle Corporate Appraisal and Advisory Limited ,ORG)</v>
      </c>
    </row>
    <row r="5529" spans="1:11" ht="16.5" customHeight="1" x14ac:dyDescent="0.25">
      <c r="A5529" t="s">
        <v>2150</v>
      </c>
      <c r="B5529">
        <v>126</v>
      </c>
      <c r="C5529" t="str">
        <f t="shared" si="2482"/>
        <v>[(Joint Bookrunners and Joint Lead Managers ,TITLE)(Fortune (HK) Securities Limited ,ORG)]</v>
      </c>
      <c r="D5529" t="s">
        <v>11812</v>
      </c>
      <c r="E5529">
        <f t="shared" si="2469"/>
        <v>42</v>
      </c>
      <c r="F5529" t="s">
        <v>11314</v>
      </c>
      <c r="G5529" t="str">
        <f t="shared" si="2468"/>
        <v>(Joint Bookrunners and Joint Lead Managers ,TITLE)</v>
      </c>
      <c r="H5529" t="s">
        <v>16860</v>
      </c>
      <c r="I5529">
        <f t="shared" si="2483"/>
        <v>32</v>
      </c>
      <c r="J5529" t="s">
        <v>17891</v>
      </c>
      <c r="K5529" t="str">
        <f t="shared" si="2484"/>
        <v>(Fortune (HK) Securities Limited ,ORG)</v>
      </c>
    </row>
    <row r="5530" spans="1:11" ht="16.5" customHeight="1" x14ac:dyDescent="0.25">
      <c r="A5530" t="s">
        <v>6898</v>
      </c>
      <c r="B5530">
        <v>126</v>
      </c>
      <c r="C5530" t="str">
        <f t="shared" si="2482"/>
        <v>[(Joint company secretaries,TITLE)( Mr. Kwok Che Chung ,PERSON)]</v>
      </c>
      <c r="D5530" t="s">
        <v>14183</v>
      </c>
      <c r="E5530">
        <f t="shared" si="2469"/>
        <v>25</v>
      </c>
      <c r="F5530" t="s">
        <v>17892</v>
      </c>
      <c r="G5530" t="str">
        <f t="shared" si="2468"/>
        <v>(Joint company secretaries,TITLE)</v>
      </c>
      <c r="H5530" t="s">
        <v>16803</v>
      </c>
      <c r="I5530">
        <f t="shared" si="2483"/>
        <v>20</v>
      </c>
      <c r="J5530" t="s">
        <v>17821</v>
      </c>
      <c r="K5530" t="str">
        <f t="shared" si="2484"/>
        <v>( Mr. Kwok Che Chung ,PERSON)</v>
      </c>
    </row>
    <row r="5531" spans="1:11" ht="16.5" customHeight="1" x14ac:dyDescent="0.25">
      <c r="A5531" t="s">
        <v>7028</v>
      </c>
      <c r="B5531">
        <v>126</v>
      </c>
      <c r="C5531" t="str">
        <f t="shared" si="2482"/>
        <v>[(Joint company secretaries,TITLE)( Mr. Yuen Chi Wai ,PERSON)]</v>
      </c>
      <c r="D5531" t="s">
        <v>14183</v>
      </c>
      <c r="E5531">
        <f t="shared" si="2469"/>
        <v>25</v>
      </c>
      <c r="F5531" t="s">
        <v>17892</v>
      </c>
      <c r="G5531" t="str">
        <f t="shared" si="2468"/>
        <v>(Joint company secretaries,TITLE)</v>
      </c>
      <c r="H5531" t="s">
        <v>16804</v>
      </c>
      <c r="I5531">
        <f t="shared" si="2483"/>
        <v>18</v>
      </c>
      <c r="J5531" t="s">
        <v>18012</v>
      </c>
      <c r="K5531" t="str">
        <f t="shared" si="2484"/>
        <v>( Mr. Yuen Chi Wai ,PERSON)</v>
      </c>
    </row>
    <row r="5532" spans="1:11" ht="16.5" customHeight="1" x14ac:dyDescent="0.25">
      <c r="A5532" t="s">
        <v>5705</v>
      </c>
      <c r="B5532">
        <v>126</v>
      </c>
      <c r="C5532" t="str">
        <f t="shared" si="2482"/>
        <v>[(Joint Lead Managers,TITLE)( ABCI Securities Company Limited ,ORG)]</v>
      </c>
      <c r="D5532" t="s">
        <v>373</v>
      </c>
      <c r="E5532">
        <f t="shared" si="2469"/>
        <v>19</v>
      </c>
      <c r="F5532" t="s">
        <v>11314</v>
      </c>
      <c r="G5532" t="str">
        <f t="shared" si="2468"/>
        <v>(Joint Lead Managers,TITLE)</v>
      </c>
      <c r="H5532" t="s">
        <v>16861</v>
      </c>
      <c r="I5532">
        <f t="shared" ref="I5532:I5534" si="2485">LEN(H5532)</f>
        <v>33</v>
      </c>
      <c r="J5532" t="s">
        <v>17891</v>
      </c>
      <c r="K5532" t="str">
        <f t="shared" si="2484"/>
        <v>( ABCI Securities Company Limited ,ORG)</v>
      </c>
    </row>
    <row r="5533" spans="1:11" ht="16.5" customHeight="1" x14ac:dyDescent="0.25">
      <c r="A5533" t="s">
        <v>7017</v>
      </c>
      <c r="B5533">
        <v>126</v>
      </c>
      <c r="C5533" t="str">
        <f t="shared" si="2482"/>
        <v>[(Legal advisers to our Company ,TITLE)( Chiu &amp; Partners ,ORG)]</v>
      </c>
      <c r="D5533" t="s">
        <v>14213</v>
      </c>
      <c r="E5533">
        <f t="shared" si="2469"/>
        <v>30</v>
      </c>
      <c r="F5533" t="s">
        <v>17892</v>
      </c>
      <c r="G5533" t="str">
        <f t="shared" si="2468"/>
        <v>(Legal advisers to our Company ,TITLE)</v>
      </c>
      <c r="H5533" t="s">
        <v>16528</v>
      </c>
      <c r="I5533">
        <f t="shared" si="2485"/>
        <v>17</v>
      </c>
      <c r="J5533" t="s">
        <v>17887</v>
      </c>
      <c r="K5533" t="str">
        <f t="shared" si="2484"/>
        <v>( Chiu &amp; Partners ,ORG)</v>
      </c>
    </row>
    <row r="5534" spans="1:11" ht="16.5" customHeight="1" x14ac:dyDescent="0.25">
      <c r="A5534" t="s">
        <v>7211</v>
      </c>
      <c r="B5534">
        <v>126</v>
      </c>
      <c r="C5534" t="str">
        <f t="shared" si="2482"/>
        <v>[(Legal advisers to our Company ,TITLE)(Winston &amp; Strawn ,ORG)]</v>
      </c>
      <c r="D5534" t="s">
        <v>14213</v>
      </c>
      <c r="E5534">
        <f t="shared" si="2469"/>
        <v>30</v>
      </c>
      <c r="F5534" t="s">
        <v>17892</v>
      </c>
      <c r="G5534" t="str">
        <f t="shared" si="2468"/>
        <v>(Legal advisers to our Company ,TITLE)</v>
      </c>
      <c r="H5534" t="s">
        <v>16529</v>
      </c>
      <c r="I5534">
        <f t="shared" si="2485"/>
        <v>17</v>
      </c>
      <c r="J5534" t="s">
        <v>17887</v>
      </c>
      <c r="K5534" t="str">
        <f t="shared" si="2484"/>
        <v>(Winston &amp; Strawn ,ORG)</v>
      </c>
    </row>
    <row r="5535" spans="1:11" ht="16.5" customHeight="1" x14ac:dyDescent="0.25">
      <c r="A5535" t="s">
        <v>10926</v>
      </c>
      <c r="B5535">
        <v>126</v>
      </c>
      <c r="C5535" t="str">
        <f t="shared" ref="C5535:C5539" si="2486">"["&amp;G5535&amp;"]"</f>
        <v>[(Livermore Holdings Limited,ORG)]</v>
      </c>
      <c r="D5535" t="s">
        <v>1785</v>
      </c>
      <c r="E5535">
        <f t="shared" si="2469"/>
        <v>26</v>
      </c>
      <c r="F5535" t="s">
        <v>17756</v>
      </c>
      <c r="G5535" t="str">
        <f t="shared" si="2468"/>
        <v>(Livermore Holdings Limited,ORG)</v>
      </c>
    </row>
    <row r="5536" spans="1:11" ht="16.5" customHeight="1" x14ac:dyDescent="0.25">
      <c r="A5536" t="s">
        <v>5539</v>
      </c>
      <c r="B5536">
        <v>126</v>
      </c>
      <c r="C5536" t="str">
        <f t="shared" si="2486"/>
        <v>[(Mr. Chen Shaoxing ,PERSON)]</v>
      </c>
      <c r="D5536" t="s">
        <v>13591</v>
      </c>
      <c r="E5536">
        <f t="shared" si="2469"/>
        <v>18</v>
      </c>
      <c r="F5536" t="s">
        <v>17821</v>
      </c>
      <c r="G5536" t="str">
        <f t="shared" si="2468"/>
        <v>(Mr. Chen Shaoxing ,PERSON)</v>
      </c>
    </row>
    <row r="5537" spans="1:20" ht="16.5" customHeight="1" x14ac:dyDescent="0.25">
      <c r="A5537" t="s">
        <v>4396</v>
      </c>
      <c r="B5537">
        <v>126</v>
      </c>
      <c r="C5537" t="str">
        <f t="shared" si="2486"/>
        <v>[(Mr. Chuk Kin Lun ,PERSON)]</v>
      </c>
      <c r="D5537" t="s">
        <v>13592</v>
      </c>
      <c r="E5537">
        <f t="shared" si="2469"/>
        <v>17</v>
      </c>
      <c r="F5537" t="s">
        <v>11322</v>
      </c>
      <c r="G5537" t="str">
        <f t="shared" si="2468"/>
        <v>(Mr. Chuk Kin Lun ,PERSON)</v>
      </c>
    </row>
    <row r="5538" spans="1:20" ht="16.5" customHeight="1" x14ac:dyDescent="0.25">
      <c r="A5538" t="s">
        <v>9199</v>
      </c>
      <c r="B5538">
        <v>126</v>
      </c>
      <c r="C5538" t="str">
        <f t="shared" si="2486"/>
        <v>[(Mr. Guo Limin ,PERSON)]</v>
      </c>
      <c r="D5538" t="s">
        <v>13593</v>
      </c>
      <c r="E5538">
        <f t="shared" si="2469"/>
        <v>14</v>
      </c>
      <c r="F5538" t="s">
        <v>17821</v>
      </c>
      <c r="G5538" t="str">
        <f t="shared" si="2468"/>
        <v>(Mr. Guo Limin ,PERSON)</v>
      </c>
    </row>
    <row r="5539" spans="1:20" ht="16.5" customHeight="1" x14ac:dyDescent="0.25">
      <c r="A5539" t="s">
        <v>2531</v>
      </c>
      <c r="B5539">
        <v>126</v>
      </c>
      <c r="C5539" t="str">
        <f t="shared" si="2486"/>
        <v>[(Mr. Hong Yiyuan,PERSON)]</v>
      </c>
      <c r="D5539" t="s">
        <v>13594</v>
      </c>
      <c r="E5539">
        <f t="shared" si="2469"/>
        <v>15</v>
      </c>
      <c r="F5539" t="s">
        <v>17821</v>
      </c>
      <c r="G5539" t="str">
        <f t="shared" si="2468"/>
        <v>(Mr. Hong Yiyuan,PERSON)</v>
      </c>
    </row>
    <row r="5540" spans="1:20" ht="16.5" customHeight="1" x14ac:dyDescent="0.25">
      <c r="A5540" t="s">
        <v>10428</v>
      </c>
      <c r="B5540">
        <v>126</v>
      </c>
      <c r="C5540" t="str">
        <f>"["&amp;G5540&amp;K5540&amp;N5540&amp;Q5540&amp;T5540&amp;"]"</f>
        <v>[(Mr. Leung Man Chiu ,PERSON)(Mr. Yau Lut Pong ,PERSON)(Mr. Yue Wai Leung,PERSON)(Remuneration Committee,TITLE)( Mr. Yau Lut Pong ,PERSON)]</v>
      </c>
      <c r="D5540" t="s">
        <v>14000</v>
      </c>
      <c r="E5540">
        <f t="shared" si="2469"/>
        <v>19</v>
      </c>
      <c r="F5540" t="s">
        <v>17763</v>
      </c>
      <c r="G5540" t="str">
        <f t="shared" si="2468"/>
        <v>(Mr. Leung Man Chiu ,PERSON)</v>
      </c>
      <c r="H5540" t="s">
        <v>14001</v>
      </c>
      <c r="I5540">
        <f t="shared" ref="I5540" si="2487">LEN(H5540)</f>
        <v>17</v>
      </c>
      <c r="J5540" t="s">
        <v>17763</v>
      </c>
      <c r="K5540" t="str">
        <f>"("&amp;H5540&amp;","&amp;J5540&amp;")"</f>
        <v>(Mr. Yau Lut Pong ,PERSON)</v>
      </c>
      <c r="L5540" t="s">
        <v>14002</v>
      </c>
      <c r="M5540" t="s">
        <v>17763</v>
      </c>
      <c r="N5540" t="str">
        <f>"("&amp;L5540&amp;","&amp;M5540&amp;")"</f>
        <v>(Mr. Yue Wai Leung,PERSON)</v>
      </c>
      <c r="O5540" t="s">
        <v>14004</v>
      </c>
      <c r="P5540" t="s">
        <v>17784</v>
      </c>
      <c r="Q5540" t="str">
        <f t="shared" ref="Q5540" si="2488">"("&amp;O5540&amp;","&amp;P5540&amp;")"</f>
        <v>(Remuneration Committee,TITLE)</v>
      </c>
      <c r="R5540" t="s">
        <v>14005</v>
      </c>
      <c r="S5540" t="s">
        <v>17763</v>
      </c>
      <c r="T5540" t="str">
        <f t="shared" ref="T5540" si="2489">"("&amp;R5540&amp;","&amp;S5540&amp;")"</f>
        <v>( Mr. Yau Lut Pong ,PERSON)</v>
      </c>
    </row>
    <row r="5541" spans="1:20" ht="16.5" customHeight="1" x14ac:dyDescent="0.25">
      <c r="A5541" t="s">
        <v>461</v>
      </c>
      <c r="B5541">
        <v>126</v>
      </c>
      <c r="C5541" t="str">
        <f t="shared" ref="C5541:C5556" si="2490">"["&amp;G5541&amp;"]"</f>
        <v>[(Mr. Li Donglin ,PERSON)]</v>
      </c>
      <c r="D5541" t="s">
        <v>13595</v>
      </c>
      <c r="E5541">
        <f t="shared" si="2469"/>
        <v>15</v>
      </c>
      <c r="F5541" t="s">
        <v>17821</v>
      </c>
      <c r="G5541" t="str">
        <f t="shared" si="2468"/>
        <v>(Mr. Li Donglin ,PERSON)</v>
      </c>
    </row>
    <row r="5542" spans="1:20" ht="16.5" customHeight="1" x14ac:dyDescent="0.25">
      <c r="A5542" t="s">
        <v>11104</v>
      </c>
      <c r="B5542">
        <v>126</v>
      </c>
      <c r="C5542" t="str">
        <f t="shared" si="2490"/>
        <v>[(Mr. LI Yi ,PERSON)]</v>
      </c>
      <c r="D5542" t="s">
        <v>13596</v>
      </c>
      <c r="E5542">
        <f t="shared" si="2469"/>
        <v>10</v>
      </c>
      <c r="F5542" t="s">
        <v>17821</v>
      </c>
      <c r="G5542" t="str">
        <f t="shared" si="2468"/>
        <v>(Mr. LI Yi ,PERSON)</v>
      </c>
    </row>
    <row r="5543" spans="1:20" ht="16.5" customHeight="1" x14ac:dyDescent="0.25">
      <c r="A5543" t="s">
        <v>8006</v>
      </c>
      <c r="B5543">
        <v>126</v>
      </c>
      <c r="C5543" t="str">
        <f t="shared" si="2490"/>
        <v>[(Mr. Ng Wang Yu Gary ,PERSON)]</v>
      </c>
      <c r="D5543" t="s">
        <v>13597</v>
      </c>
      <c r="E5543">
        <f t="shared" si="2469"/>
        <v>20</v>
      </c>
      <c r="F5543" t="s">
        <v>17821</v>
      </c>
      <c r="G5543" t="str">
        <f t="shared" si="2468"/>
        <v>(Mr. Ng Wang Yu Gary ,PERSON)</v>
      </c>
    </row>
    <row r="5544" spans="1:20" ht="16.5" customHeight="1" x14ac:dyDescent="0.25">
      <c r="A5544" t="s">
        <v>3704</v>
      </c>
      <c r="B5544">
        <v>126</v>
      </c>
      <c r="C5544" t="str">
        <f t="shared" si="2490"/>
        <v>[(Mr. Tian Tao,PERSON)]</v>
      </c>
      <c r="D5544" t="s">
        <v>14411</v>
      </c>
      <c r="E5544">
        <f t="shared" si="2469"/>
        <v>12</v>
      </c>
      <c r="F5544" t="s">
        <v>17821</v>
      </c>
      <c r="G5544" t="str">
        <f t="shared" si="2468"/>
        <v>(Mr. Tian Tao,PERSON)</v>
      </c>
    </row>
    <row r="5545" spans="1:20" ht="16.5" customHeight="1" x14ac:dyDescent="0.25">
      <c r="A5545" t="s">
        <v>1138</v>
      </c>
      <c r="B5545">
        <v>126</v>
      </c>
      <c r="C5545" t="str">
        <f t="shared" si="2490"/>
        <v>[(Mr. WONG Yiu Kit Ernest ,PERSON)]</v>
      </c>
      <c r="D5545" t="s">
        <v>11668</v>
      </c>
      <c r="E5545">
        <f t="shared" si="2469"/>
        <v>24</v>
      </c>
      <c r="F5545" t="s">
        <v>17782</v>
      </c>
      <c r="G5545" t="str">
        <f t="shared" si="2468"/>
        <v>(Mr. WONG Yiu Kit Ernest ,PERSON)</v>
      </c>
    </row>
    <row r="5546" spans="1:20" ht="16.5" customHeight="1" x14ac:dyDescent="0.25">
      <c r="A5546" t="s">
        <v>8598</v>
      </c>
      <c r="B5546">
        <v>126</v>
      </c>
      <c r="C5546" t="str">
        <f t="shared" si="2490"/>
        <v>[(Mr. Yang Kaifa ,PERSON)]</v>
      </c>
      <c r="D5546" t="s">
        <v>13598</v>
      </c>
      <c r="E5546">
        <f t="shared" si="2469"/>
        <v>15</v>
      </c>
      <c r="F5546" t="s">
        <v>17821</v>
      </c>
      <c r="G5546" t="str">
        <f t="shared" si="2468"/>
        <v>(Mr. Yang Kaifa ,PERSON)</v>
      </c>
    </row>
    <row r="5547" spans="1:20" ht="16.5" customHeight="1" x14ac:dyDescent="0.25">
      <c r="A5547" t="s">
        <v>3005</v>
      </c>
      <c r="B5547">
        <v>126</v>
      </c>
      <c r="C5547" t="str">
        <f t="shared" si="2490"/>
        <v>[(Mr. Yang Xuezhi ,PERSON)]</v>
      </c>
      <c r="D5547" t="s">
        <v>13599</v>
      </c>
      <c r="E5547">
        <f t="shared" si="2469"/>
        <v>16</v>
      </c>
      <c r="F5547" t="s">
        <v>11322</v>
      </c>
      <c r="G5547" t="str">
        <f t="shared" si="2468"/>
        <v>(Mr. Yang Xuezhi ,PERSON)</v>
      </c>
    </row>
    <row r="5548" spans="1:20" ht="16.5" customHeight="1" x14ac:dyDescent="0.25">
      <c r="A5548" t="s">
        <v>9528</v>
      </c>
      <c r="B5548">
        <v>126</v>
      </c>
      <c r="C5548" t="str">
        <f t="shared" si="2490"/>
        <v>[(Mr. YE Changqing,PERSON)]</v>
      </c>
      <c r="D5548" t="s">
        <v>14412</v>
      </c>
      <c r="E5548">
        <f t="shared" si="2469"/>
        <v>16</v>
      </c>
      <c r="F5548" t="s">
        <v>11322</v>
      </c>
      <c r="G5548" t="str">
        <f t="shared" si="2468"/>
        <v>(Mr. YE Changqing,PERSON)</v>
      </c>
    </row>
    <row r="5549" spans="1:20" ht="16.5" customHeight="1" x14ac:dyDescent="0.25">
      <c r="A5549" t="s">
        <v>7225</v>
      </c>
      <c r="B5549">
        <v>126</v>
      </c>
      <c r="C5549" t="str">
        <f t="shared" si="2490"/>
        <v>[(Mr. Yu Chi Wei ,PERSON)]</v>
      </c>
      <c r="D5549" t="s">
        <v>13600</v>
      </c>
      <c r="E5549">
        <f t="shared" si="2469"/>
        <v>15</v>
      </c>
      <c r="F5549" t="s">
        <v>17821</v>
      </c>
      <c r="G5549" t="str">
        <f t="shared" si="2468"/>
        <v>(Mr. Yu Chi Wei ,PERSON)</v>
      </c>
    </row>
    <row r="5550" spans="1:20" ht="16.5" customHeight="1" x14ac:dyDescent="0.25">
      <c r="A5550" t="s">
        <v>5109</v>
      </c>
      <c r="B5550">
        <v>126</v>
      </c>
      <c r="C5550" t="str">
        <f t="shared" si="2490"/>
        <v>[(Mr. Zhao Weihao ,PERSON)]</v>
      </c>
      <c r="D5550" t="s">
        <v>13601</v>
      </c>
      <c r="E5550">
        <f t="shared" si="2469"/>
        <v>16</v>
      </c>
      <c r="F5550" t="s">
        <v>11322</v>
      </c>
      <c r="G5550" t="str">
        <f t="shared" si="2468"/>
        <v>(Mr. Zhao Weihao ,PERSON)</v>
      </c>
    </row>
    <row r="5551" spans="1:20" ht="16.5" customHeight="1" x14ac:dyDescent="0.25">
      <c r="A5551" t="s">
        <v>7069</v>
      </c>
      <c r="B5551">
        <v>126</v>
      </c>
      <c r="C5551" t="str">
        <f t="shared" si="2490"/>
        <v>[(Ms. Chiu Siu Fung Noletta ,PERSON)]</v>
      </c>
      <c r="D5551" t="s">
        <v>13602</v>
      </c>
      <c r="E5551">
        <f t="shared" si="2469"/>
        <v>26</v>
      </c>
      <c r="F5551" t="s">
        <v>17821</v>
      </c>
      <c r="G5551" t="str">
        <f t="shared" si="2468"/>
        <v>(Ms. Chiu Siu Fung Noletta ,PERSON)</v>
      </c>
    </row>
    <row r="5552" spans="1:20" ht="16.5" customHeight="1" x14ac:dyDescent="0.25">
      <c r="A5552" t="s">
        <v>6872</v>
      </c>
      <c r="B5552">
        <v>126</v>
      </c>
      <c r="C5552" t="str">
        <f t="shared" si="2490"/>
        <v>[(Ms. Lyu Qinghua ,PERSON)]</v>
      </c>
      <c r="D5552" t="s">
        <v>13603</v>
      </c>
      <c r="E5552">
        <f t="shared" si="2469"/>
        <v>16</v>
      </c>
      <c r="F5552" t="s">
        <v>17821</v>
      </c>
      <c r="G5552" t="str">
        <f t="shared" si="2468"/>
        <v>(Ms. Lyu Qinghua ,PERSON)</v>
      </c>
    </row>
    <row r="5553" spans="1:11" ht="16.5" customHeight="1" x14ac:dyDescent="0.25">
      <c r="A5553" t="s">
        <v>8508</v>
      </c>
      <c r="B5553">
        <v>126</v>
      </c>
      <c r="C5553" t="str">
        <f t="shared" si="2490"/>
        <v>[(Ms. Yang Jingbo ,PERSON)]</v>
      </c>
      <c r="D5553" t="s">
        <v>13604</v>
      </c>
      <c r="E5553">
        <f t="shared" si="2469"/>
        <v>16</v>
      </c>
      <c r="F5553" t="s">
        <v>17931</v>
      </c>
      <c r="G5553" t="str">
        <f t="shared" si="2468"/>
        <v>(Ms. Yang Jingbo ,PERSON)</v>
      </c>
    </row>
    <row r="5554" spans="1:11" ht="16.5" customHeight="1" x14ac:dyDescent="0.25">
      <c r="A5554" t="s">
        <v>5241</v>
      </c>
      <c r="B5554">
        <v>126</v>
      </c>
      <c r="C5554" t="str">
        <f t="shared" si="2490"/>
        <v>[(Ms. ZHANG Yanyan ,PERSON)]</v>
      </c>
      <c r="D5554" t="s">
        <v>12745</v>
      </c>
      <c r="E5554">
        <f t="shared" si="2469"/>
        <v>17</v>
      </c>
      <c r="F5554" t="s">
        <v>17821</v>
      </c>
      <c r="G5554" t="str">
        <f t="shared" si="2468"/>
        <v>(Ms. ZHANG Yanyan ,PERSON)</v>
      </c>
    </row>
    <row r="5555" spans="1:11" ht="16.5" customHeight="1" x14ac:dyDescent="0.25">
      <c r="A5555" t="s">
        <v>8162</v>
      </c>
      <c r="B5555">
        <v>126</v>
      </c>
      <c r="C5555" t="str">
        <f t="shared" si="2490"/>
        <v>[(Ms. Zhao Haiyan Chloe ,PERSON)]</v>
      </c>
      <c r="D5555" t="s">
        <v>13605</v>
      </c>
      <c r="E5555">
        <f t="shared" si="2469"/>
        <v>22</v>
      </c>
      <c r="F5555" t="s">
        <v>17931</v>
      </c>
      <c r="G5555" t="str">
        <f t="shared" si="2468"/>
        <v>(Ms. Zhao Haiyan Chloe ,PERSON)</v>
      </c>
    </row>
    <row r="5556" spans="1:11" ht="16.5" customHeight="1" x14ac:dyDescent="0.25">
      <c r="A5556" t="s">
        <v>4008</v>
      </c>
      <c r="B5556">
        <v>126</v>
      </c>
      <c r="C5556" t="str">
        <f t="shared" si="2490"/>
        <v>[(Paragon Securities Limited,ORG)]</v>
      </c>
      <c r="D5556" t="s">
        <v>15872</v>
      </c>
      <c r="E5556">
        <f t="shared" si="2469"/>
        <v>26</v>
      </c>
      <c r="F5556" t="s">
        <v>17756</v>
      </c>
      <c r="G5556" t="str">
        <f t="shared" si="2468"/>
        <v>(Paragon Securities Limited,ORG)</v>
      </c>
    </row>
    <row r="5557" spans="1:11" ht="16.5" customHeight="1" x14ac:dyDescent="0.25">
      <c r="A5557" t="s">
        <v>6622</v>
      </c>
      <c r="B5557">
        <v>126</v>
      </c>
    </row>
    <row r="5558" spans="1:11" ht="16.5" customHeight="1" x14ac:dyDescent="0.25">
      <c r="A5558" t="s">
        <v>5563</v>
      </c>
      <c r="B5558">
        <v>126</v>
      </c>
    </row>
    <row r="5559" spans="1:11" ht="16.5" customHeight="1" x14ac:dyDescent="0.25">
      <c r="A5559" t="s">
        <v>15477</v>
      </c>
      <c r="B5559">
        <v>126</v>
      </c>
      <c r="C5559" t="str">
        <f t="shared" ref="C5559" si="2491">"["&amp;G5559&amp;"]"</f>
        <v>[(Ocorian Trust (Cayman) Limited ,ORG)]</v>
      </c>
      <c r="D5559" t="s">
        <v>15491</v>
      </c>
      <c r="E5559">
        <f t="shared" si="2469"/>
        <v>31</v>
      </c>
      <c r="F5559" t="s">
        <v>17756</v>
      </c>
      <c r="G5559" t="str">
        <f>"("&amp;D5559&amp;","&amp;F5559&amp;")"</f>
        <v>(Ocorian Trust (Cayman) Limited ,ORG)</v>
      </c>
    </row>
    <row r="5560" spans="1:11" ht="16.5" customHeight="1" x14ac:dyDescent="0.25">
      <c r="A5560" t="s">
        <v>6150</v>
      </c>
      <c r="B5560">
        <v>126</v>
      </c>
    </row>
    <row r="5561" spans="1:11" ht="16.5" customHeight="1" x14ac:dyDescent="0.25">
      <c r="A5561" t="s">
        <v>512</v>
      </c>
      <c r="B5561">
        <v>126</v>
      </c>
      <c r="C5561" t="str">
        <f t="shared" ref="C5561" si="2492">"["&amp;G5561&amp;"]"</f>
        <v>[(Shaojing Hu ,PERSON)]</v>
      </c>
      <c r="D5561" t="s">
        <v>13606</v>
      </c>
      <c r="E5561">
        <f t="shared" si="2469"/>
        <v>12</v>
      </c>
      <c r="F5561" t="s">
        <v>17821</v>
      </c>
      <c r="G5561" t="str">
        <f t="shared" ref="G5561:G5575" si="2493">"("&amp;D5561&amp;","&amp;F5561&amp;")"</f>
        <v>(Shaojing Hu ,PERSON)</v>
      </c>
    </row>
    <row r="5562" spans="1:11" ht="16.5" customHeight="1" x14ac:dyDescent="0.25">
      <c r="A5562" t="s">
        <v>6980</v>
      </c>
      <c r="B5562">
        <v>126</v>
      </c>
      <c r="C5562" t="str">
        <f>"["&amp;G5562&amp;K5562&amp;"]"</f>
        <v>[(Sole Sponsor, Sole Global Coordinator and Sole Bookrunner,TITLE)( China International Capital Corporation Hong Kong Securities Limited,ORG)]</v>
      </c>
      <c r="D5562" t="s">
        <v>14679</v>
      </c>
      <c r="E5562">
        <f t="shared" si="2469"/>
        <v>57</v>
      </c>
      <c r="F5562" t="s">
        <v>11314</v>
      </c>
      <c r="G5562" t="str">
        <f t="shared" si="2493"/>
        <v>(Sole Sponsor, Sole Global Coordinator and Sole Bookrunner,TITLE)</v>
      </c>
      <c r="H5562" t="s">
        <v>15118</v>
      </c>
      <c r="I5562">
        <f t="shared" ref="I5562" si="2494">LEN(H5562)</f>
        <v>69</v>
      </c>
      <c r="J5562" t="s">
        <v>17887</v>
      </c>
      <c r="K5562" t="str">
        <f>"("&amp;H5562&amp;","&amp;J5562&amp;")"</f>
        <v>( China International Capital Corporation Hong Kong Securities Limited,ORG)</v>
      </c>
    </row>
    <row r="5563" spans="1:11" ht="16.5" customHeight="1" x14ac:dyDescent="0.25">
      <c r="A5563" t="s">
        <v>9491</v>
      </c>
      <c r="B5563">
        <v>126</v>
      </c>
      <c r="C5563" t="str">
        <f t="shared" ref="C5563:C5564" si="2495">"["&amp;G5563&amp;"]"</f>
        <v>[(Xu Lin ,PERSON)]</v>
      </c>
      <c r="D5563" t="s">
        <v>13607</v>
      </c>
      <c r="E5563">
        <f t="shared" si="2469"/>
        <v>7</v>
      </c>
      <c r="F5563" t="s">
        <v>17821</v>
      </c>
      <c r="G5563" t="str">
        <f t="shared" si="2493"/>
        <v>(Xu Lin ,PERSON)</v>
      </c>
    </row>
    <row r="5564" spans="1:11" ht="16.5" customHeight="1" x14ac:dyDescent="0.25">
      <c r="A5564" t="s">
        <v>2292</v>
      </c>
      <c r="B5564">
        <v>126</v>
      </c>
      <c r="C5564" t="str">
        <f t="shared" si="2495"/>
        <v>[(ZHENG Junhui ,PERSON)]</v>
      </c>
      <c r="D5564" t="s">
        <v>13608</v>
      </c>
      <c r="E5564">
        <f t="shared" si="2469"/>
        <v>13</v>
      </c>
      <c r="F5564" t="s">
        <v>17821</v>
      </c>
      <c r="G5564" t="str">
        <f t="shared" si="2493"/>
        <v>(ZHENG Junhui ,PERSON)</v>
      </c>
    </row>
    <row r="5565" spans="1:11" ht="16.5" customHeight="1" x14ac:dyDescent="0.25">
      <c r="A5565" t="s">
        <v>15555</v>
      </c>
      <c r="B5565">
        <v>127</v>
      </c>
      <c r="C5565" t="str">
        <f>"["&amp;G5565&amp;K5565&amp;"]"</f>
        <v>[(Audit Committee,TITLE)( Mr. Yu Kwok Kuen Harry,PERSON)]</v>
      </c>
      <c r="D5565" t="s">
        <v>15566</v>
      </c>
      <c r="E5565">
        <f t="shared" si="2469"/>
        <v>15</v>
      </c>
      <c r="F5565" t="s">
        <v>17892</v>
      </c>
      <c r="G5565" t="str">
        <f t="shared" si="2493"/>
        <v>(Audit Committee,TITLE)</v>
      </c>
      <c r="H5565" t="s">
        <v>17467</v>
      </c>
      <c r="I5565">
        <f t="shared" ref="I5565" si="2496">LEN(H5565)</f>
        <v>23</v>
      </c>
      <c r="J5565" t="s">
        <v>17821</v>
      </c>
      <c r="K5565" t="str">
        <f>"("&amp;H5565&amp;","&amp;J5565&amp;")"</f>
        <v>( Mr. Yu Kwok Kuen Harry,PERSON)</v>
      </c>
    </row>
    <row r="5566" spans="1:11" ht="16.5" customHeight="1" x14ac:dyDescent="0.25">
      <c r="A5566" t="s">
        <v>4777</v>
      </c>
      <c r="B5566">
        <v>127</v>
      </c>
      <c r="C5566" t="str">
        <f t="shared" ref="C5566:C5567" si="2497">"["&amp;G5566&amp;"]"</f>
        <v>[(Conyers Dill &amp; Pearman ,ORG)]</v>
      </c>
      <c r="D5566" t="s">
        <v>17136</v>
      </c>
      <c r="E5566">
        <f t="shared" si="2469"/>
        <v>23</v>
      </c>
      <c r="F5566" t="s">
        <v>17887</v>
      </c>
      <c r="G5566" t="str">
        <f t="shared" si="2493"/>
        <v>(Conyers Dill &amp; Pearman ,ORG)</v>
      </c>
    </row>
    <row r="5567" spans="1:11" ht="16.5" customHeight="1" x14ac:dyDescent="0.25">
      <c r="A5567" t="s">
        <v>10134</v>
      </c>
      <c r="B5567">
        <v>127</v>
      </c>
      <c r="C5567" t="str">
        <f t="shared" si="2497"/>
        <v>[( Rajah &amp; Tann LCT Lawyers,ORG)]</v>
      </c>
      <c r="D5567" t="s">
        <v>17137</v>
      </c>
      <c r="E5567">
        <f t="shared" si="2469"/>
        <v>25</v>
      </c>
      <c r="F5567" t="s">
        <v>18024</v>
      </c>
      <c r="G5567" t="str">
        <f t="shared" si="2493"/>
        <v>( Rajah &amp; Tann LCT Lawyers,ORG)</v>
      </c>
    </row>
    <row r="5568" spans="1:11" ht="16.5" customHeight="1" x14ac:dyDescent="0.25">
      <c r="A5568" t="s">
        <v>3666</v>
      </c>
      <c r="B5568">
        <v>127</v>
      </c>
      <c r="C5568" t="str">
        <f>"["&amp;G5568&amp;K5568&amp;"]"</f>
        <v>[(Auditors,TITLE)( Deloitte &amp; Touche LLP ,ORG)]</v>
      </c>
      <c r="D5568" t="s">
        <v>3828</v>
      </c>
      <c r="E5568">
        <f t="shared" si="2469"/>
        <v>8</v>
      </c>
      <c r="F5568" t="s">
        <v>17952</v>
      </c>
      <c r="G5568" t="str">
        <f t="shared" si="2493"/>
        <v>(Auditors,TITLE)</v>
      </c>
      <c r="H5568" t="s">
        <v>17021</v>
      </c>
      <c r="I5568">
        <f t="shared" ref="I5568" si="2498">LEN(H5568)</f>
        <v>23</v>
      </c>
      <c r="J5568" t="s">
        <v>17887</v>
      </c>
      <c r="K5568" t="str">
        <f>"("&amp;H5568&amp;","&amp;J5568&amp;")"</f>
        <v>( Deloitte &amp; Touche LLP ,ORG)</v>
      </c>
    </row>
    <row r="5569" spans="1:11" ht="16.5" customHeight="1" x14ac:dyDescent="0.25">
      <c r="A5569" t="s">
        <v>8291</v>
      </c>
      <c r="B5569">
        <v>127</v>
      </c>
      <c r="C5569" t="str">
        <f t="shared" ref="C5569" si="2499">"["&amp;G5569&amp;"]"</f>
        <v>[(Citigroup Global Markets Limited,ORG)]</v>
      </c>
      <c r="D5569" t="s">
        <v>5914</v>
      </c>
      <c r="E5569">
        <f t="shared" si="2469"/>
        <v>32</v>
      </c>
      <c r="F5569" t="s">
        <v>17756</v>
      </c>
      <c r="G5569" t="str">
        <f t="shared" si="2493"/>
        <v>(Citigroup Global Markets Limited,ORG)</v>
      </c>
    </row>
    <row r="5570" spans="1:11" ht="16.5" customHeight="1" x14ac:dyDescent="0.25">
      <c r="A5570" t="s">
        <v>7158</v>
      </c>
      <c r="B5570">
        <v>127</v>
      </c>
      <c r="C5570" t="str">
        <f t="shared" ref="C5570:C5571" si="2500">"["&amp;G5570&amp;K5570&amp;"]"</f>
        <v>[(Company secretary,TITLE)( Mr. Wu Man Sun ,PERSON)]</v>
      </c>
      <c r="D5570" t="s">
        <v>111</v>
      </c>
      <c r="E5570">
        <f t="shared" si="2469"/>
        <v>17</v>
      </c>
      <c r="F5570" t="s">
        <v>17892</v>
      </c>
      <c r="G5570" t="str">
        <f t="shared" si="2493"/>
        <v>(Company secretary,TITLE)</v>
      </c>
      <c r="H5570" t="s">
        <v>16745</v>
      </c>
      <c r="I5570">
        <f t="shared" ref="I5570" si="2501">LEN(H5570)</f>
        <v>16</v>
      </c>
      <c r="J5570" t="s">
        <v>17821</v>
      </c>
      <c r="K5570" t="str">
        <f t="shared" ref="K5570:K5571" si="2502">"("&amp;H5570&amp;","&amp;J5570&amp;")"</f>
        <v>( Mr. Wu Man Sun ,PERSON)</v>
      </c>
    </row>
    <row r="5571" spans="1:11" ht="16.5" customHeight="1" x14ac:dyDescent="0.25">
      <c r="A5571" t="s">
        <v>1260</v>
      </c>
      <c r="B5571">
        <v>127</v>
      </c>
      <c r="C5571" t="str">
        <f t="shared" si="2500"/>
        <v>[(Compliance adviser,TITLE)( Guotai Junan Capital Limited ,ORG)]</v>
      </c>
      <c r="D5571" t="s">
        <v>160</v>
      </c>
      <c r="E5571">
        <f t="shared" ref="E5571:E5634" si="2503">LEN(D5571)</f>
        <v>18</v>
      </c>
      <c r="F5571" t="s">
        <v>11314</v>
      </c>
      <c r="G5571" t="str">
        <f t="shared" si="2493"/>
        <v>(Compliance adviser,TITLE)</v>
      </c>
      <c r="H5571" t="s">
        <v>16432</v>
      </c>
      <c r="I5571">
        <f t="shared" ref="I5571" si="2504">LEN(H5571)</f>
        <v>30</v>
      </c>
      <c r="J5571" t="s">
        <v>17891</v>
      </c>
      <c r="K5571" t="str">
        <f t="shared" si="2502"/>
        <v>( Guotai Junan Capital Limited ,ORG)</v>
      </c>
    </row>
    <row r="5572" spans="1:11" ht="16.5" customHeight="1" x14ac:dyDescent="0.25">
      <c r="A5572" t="s">
        <v>2574</v>
      </c>
      <c r="B5572">
        <v>127</v>
      </c>
      <c r="C5572" t="str">
        <f t="shared" ref="C5572:C5575" si="2505">"["&amp;G5572&amp;"]"</f>
        <v>[(Dr. Wong Tin Yau Kelvin ,PERSON)]</v>
      </c>
      <c r="D5572" t="s">
        <v>13609</v>
      </c>
      <c r="E5572">
        <f t="shared" si="2503"/>
        <v>24</v>
      </c>
      <c r="F5572" t="s">
        <v>18022</v>
      </c>
      <c r="G5572" t="str">
        <f t="shared" si="2493"/>
        <v>(Dr. Wong Tin Yau Kelvin ,PERSON)</v>
      </c>
    </row>
    <row r="5573" spans="1:11" ht="16.5" customHeight="1" x14ac:dyDescent="0.25">
      <c r="A5573" t="s">
        <v>2948</v>
      </c>
      <c r="B5573">
        <v>127</v>
      </c>
      <c r="C5573" t="str">
        <f t="shared" si="2505"/>
        <v>[(Frost &amp; Sullivan ,ORG)]</v>
      </c>
      <c r="D5573" t="s">
        <v>12802</v>
      </c>
      <c r="E5573">
        <f t="shared" si="2503"/>
        <v>17</v>
      </c>
      <c r="F5573" t="s">
        <v>17958</v>
      </c>
      <c r="G5573" t="str">
        <f t="shared" si="2493"/>
        <v>(Frost &amp; Sullivan ,ORG)</v>
      </c>
    </row>
    <row r="5574" spans="1:11" ht="16.5" customHeight="1" x14ac:dyDescent="0.25">
      <c r="A5574" t="s">
        <v>10722</v>
      </c>
      <c r="B5574">
        <v>127</v>
      </c>
      <c r="C5574" t="str">
        <f t="shared" si="2505"/>
        <v>[(GLAM Capital Limited ,ORG)]</v>
      </c>
      <c r="D5574" t="s">
        <v>14732</v>
      </c>
      <c r="E5574">
        <f t="shared" si="2503"/>
        <v>21</v>
      </c>
      <c r="F5574" t="s">
        <v>17756</v>
      </c>
      <c r="G5574" t="str">
        <f t="shared" si="2493"/>
        <v>(GLAM Capital Limited ,ORG)</v>
      </c>
    </row>
    <row r="5575" spans="1:11" ht="16.5" customHeight="1" x14ac:dyDescent="0.25">
      <c r="A5575" t="s">
        <v>15844</v>
      </c>
      <c r="B5575">
        <v>127</v>
      </c>
      <c r="C5575" t="str">
        <f t="shared" si="2505"/>
        <v>[(Grandway Law Offices,ORG)]</v>
      </c>
      <c r="D5575" t="s">
        <v>15845</v>
      </c>
      <c r="E5575">
        <f t="shared" si="2503"/>
        <v>20</v>
      </c>
      <c r="F5575" t="s">
        <v>18024</v>
      </c>
      <c r="G5575" t="str">
        <f t="shared" si="2493"/>
        <v>(Grandway Law Offices,ORG)</v>
      </c>
    </row>
    <row r="5576" spans="1:11" ht="16.5" customHeight="1" x14ac:dyDescent="0.25">
      <c r="A5576" t="s">
        <v>10736</v>
      </c>
      <c r="B5576">
        <v>127</v>
      </c>
    </row>
    <row r="5577" spans="1:11" ht="16.5" customHeight="1" x14ac:dyDescent="0.25">
      <c r="A5577" t="s">
        <v>1718</v>
      </c>
      <c r="B5577">
        <v>127</v>
      </c>
    </row>
    <row r="5578" spans="1:11" ht="16.5" customHeight="1" x14ac:dyDescent="0.25">
      <c r="A5578" t="s">
        <v>4794</v>
      </c>
      <c r="B5578">
        <v>127</v>
      </c>
      <c r="C5578" t="str">
        <f t="shared" ref="C5578" si="2506">"["&amp;G5578&amp;"]"</f>
        <v>[(Huang Xuemei ,PERSON)]</v>
      </c>
      <c r="D5578" t="s">
        <v>13610</v>
      </c>
      <c r="E5578">
        <f t="shared" si="2503"/>
        <v>13</v>
      </c>
      <c r="F5578" t="s">
        <v>17821</v>
      </c>
      <c r="G5578" t="str">
        <f t="shared" ref="G5578:G5601" si="2507">"("&amp;D5578&amp;","&amp;F5578&amp;")"</f>
        <v>(Huang Xuemei ,PERSON)</v>
      </c>
    </row>
    <row r="5579" spans="1:11" ht="16.5" customHeight="1" x14ac:dyDescent="0.25">
      <c r="A5579" t="s">
        <v>15400</v>
      </c>
      <c r="B5579">
        <v>127</v>
      </c>
      <c r="C5579" t="str">
        <f t="shared" ref="C5579:C5581" si="2508">"["&amp;G5579&amp;K5579&amp;"]"</f>
        <v>[(Independent industry consultant ,TITLE)(Frost &amp; Sullivan (Beijing) Inc., Shanghai Branch Co. ,ORG)]</v>
      </c>
      <c r="D5579" t="s">
        <v>14522</v>
      </c>
      <c r="E5579">
        <f t="shared" si="2503"/>
        <v>32</v>
      </c>
      <c r="F5579" t="s">
        <v>11314</v>
      </c>
      <c r="G5579" t="str">
        <f t="shared" si="2507"/>
        <v>(Independent industry consultant ,TITLE)</v>
      </c>
      <c r="H5579" t="s">
        <v>16365</v>
      </c>
      <c r="I5579">
        <f t="shared" ref="I5579:I5580" si="2509">LEN(H5579)</f>
        <v>53</v>
      </c>
      <c r="J5579" t="s">
        <v>17887</v>
      </c>
      <c r="K5579" t="str">
        <f t="shared" ref="K5579:K5581" si="2510">"("&amp;H5579&amp;","&amp;J5579&amp;")"</f>
        <v>(Frost &amp; Sullivan (Beijing) Inc., Shanghai Branch Co. ,ORG)</v>
      </c>
    </row>
    <row r="5580" spans="1:11" ht="16.5" customHeight="1" x14ac:dyDescent="0.25">
      <c r="A5580" t="s">
        <v>3017</v>
      </c>
      <c r="B5580">
        <v>127</v>
      </c>
      <c r="C5580" t="str">
        <f t="shared" si="2508"/>
        <v>[(Industry Consultant ,TITLE)( Frost &amp; Sullivan ,ORG)]</v>
      </c>
      <c r="D5580" t="s">
        <v>14180</v>
      </c>
      <c r="E5580">
        <f t="shared" si="2503"/>
        <v>20</v>
      </c>
      <c r="F5580" t="s">
        <v>17892</v>
      </c>
      <c r="G5580" t="str">
        <f t="shared" si="2507"/>
        <v>(Industry Consultant ,TITLE)</v>
      </c>
      <c r="H5580" t="s">
        <v>16366</v>
      </c>
      <c r="I5580">
        <f t="shared" si="2509"/>
        <v>18</v>
      </c>
      <c r="J5580" t="s">
        <v>18011</v>
      </c>
      <c r="K5580" t="str">
        <f t="shared" si="2510"/>
        <v>( Frost &amp; Sullivan ,ORG)</v>
      </c>
    </row>
    <row r="5581" spans="1:11" ht="16.5" customHeight="1" x14ac:dyDescent="0.25">
      <c r="A5581" t="s">
        <v>1287</v>
      </c>
      <c r="B5581">
        <v>127</v>
      </c>
      <c r="C5581" t="str">
        <f t="shared" si="2508"/>
        <v>[(Joint Lead Managers,TITLE)( ABCI Securities Company Limited,ORG)]</v>
      </c>
      <c r="D5581" t="s">
        <v>373</v>
      </c>
      <c r="E5581">
        <f t="shared" si="2503"/>
        <v>19</v>
      </c>
      <c r="F5581" t="s">
        <v>11314</v>
      </c>
      <c r="G5581" t="str">
        <f t="shared" si="2507"/>
        <v>(Joint Lead Managers,TITLE)</v>
      </c>
      <c r="H5581" t="s">
        <v>16862</v>
      </c>
      <c r="I5581">
        <f t="shared" ref="I5581" si="2511">LEN(H5581)</f>
        <v>32</v>
      </c>
      <c r="J5581" t="s">
        <v>17891</v>
      </c>
      <c r="K5581" t="str">
        <f t="shared" si="2510"/>
        <v>( ABCI Securities Company Limited,ORG)</v>
      </c>
    </row>
    <row r="5582" spans="1:11" ht="16.5" customHeight="1" x14ac:dyDescent="0.25">
      <c r="A5582" t="s">
        <v>4199</v>
      </c>
      <c r="B5582">
        <v>127</v>
      </c>
      <c r="C5582" t="str">
        <f t="shared" ref="C5582:C5583" si="2512">"["&amp;G5582&amp;"]"</f>
        <v>[(King &amp; Wood Mallesons,ORG)]</v>
      </c>
      <c r="D5582" t="s">
        <v>15947</v>
      </c>
      <c r="E5582">
        <f t="shared" si="2503"/>
        <v>21</v>
      </c>
      <c r="F5582" t="s">
        <v>17887</v>
      </c>
      <c r="G5582" t="str">
        <f t="shared" si="2507"/>
        <v>(King &amp; Wood Mallesons,ORG)</v>
      </c>
    </row>
    <row r="5583" spans="1:11" ht="16.5" customHeight="1" x14ac:dyDescent="0.25">
      <c r="A5583" t="s">
        <v>15518</v>
      </c>
      <c r="B5583">
        <v>127</v>
      </c>
      <c r="C5583" t="str">
        <f t="shared" si="2512"/>
        <v>[(Lee Go Securities Limited,ORG)]</v>
      </c>
      <c r="D5583" t="s">
        <v>1324</v>
      </c>
      <c r="E5583">
        <f t="shared" si="2503"/>
        <v>25</v>
      </c>
      <c r="F5583" t="s">
        <v>17756</v>
      </c>
      <c r="G5583" t="str">
        <f t="shared" si="2507"/>
        <v>(Lee Go Securities Limited,ORG)</v>
      </c>
    </row>
    <row r="5584" spans="1:11" ht="16.5" customHeight="1" x14ac:dyDescent="0.25">
      <c r="A5584" t="s">
        <v>5134</v>
      </c>
      <c r="B5584">
        <v>127</v>
      </c>
      <c r="C5584" t="str">
        <f>"["&amp;G5584&amp;K5584&amp;"]"</f>
        <v>[(Legal advisers to our Company ,TITLE)(Fairbairn Catley Low &amp; Kong ,ORG)]</v>
      </c>
      <c r="D5584" t="s">
        <v>14213</v>
      </c>
      <c r="E5584">
        <f t="shared" si="2503"/>
        <v>30</v>
      </c>
      <c r="F5584" t="s">
        <v>17892</v>
      </c>
      <c r="G5584" t="str">
        <f t="shared" si="2507"/>
        <v>(Legal advisers to our Company ,TITLE)</v>
      </c>
      <c r="H5584" t="s">
        <v>16530</v>
      </c>
      <c r="I5584">
        <f t="shared" ref="I5584" si="2513">LEN(H5584)</f>
        <v>28</v>
      </c>
      <c r="J5584" t="s">
        <v>17887</v>
      </c>
      <c r="K5584" t="str">
        <f>"("&amp;H5584&amp;","&amp;J5584&amp;")"</f>
        <v>(Fairbairn Catley Low &amp; Kong ,ORG)</v>
      </c>
    </row>
    <row r="5585" spans="1:7" ht="16.5" customHeight="1" x14ac:dyDescent="0.25">
      <c r="A5585" t="s">
        <v>5477</v>
      </c>
      <c r="B5585">
        <v>127</v>
      </c>
      <c r="C5585" t="str">
        <f t="shared" ref="C5585:C5601" si="2514">"["&amp;G5585&amp;"]"</f>
        <v>[(Leung, Siu Hong ,PERSON)]</v>
      </c>
      <c r="D5585" t="s">
        <v>13611</v>
      </c>
      <c r="E5585">
        <f t="shared" si="2503"/>
        <v>16</v>
      </c>
      <c r="F5585" t="s">
        <v>17821</v>
      </c>
      <c r="G5585" t="str">
        <f t="shared" si="2507"/>
        <v>(Leung, Siu Hong ,PERSON)</v>
      </c>
    </row>
    <row r="5586" spans="1:7" ht="16.5" customHeight="1" x14ac:dyDescent="0.25">
      <c r="A5586" t="s">
        <v>10586</v>
      </c>
      <c r="B5586">
        <v>127</v>
      </c>
      <c r="C5586" t="str">
        <f t="shared" si="2514"/>
        <v>[(Li Isaiah,PERSON)]</v>
      </c>
      <c r="D5586" t="s">
        <v>13612</v>
      </c>
      <c r="E5586">
        <f t="shared" si="2503"/>
        <v>9</v>
      </c>
      <c r="F5586" t="s">
        <v>17821</v>
      </c>
      <c r="G5586" t="str">
        <f t="shared" si="2507"/>
        <v>(Li Isaiah,PERSON)</v>
      </c>
    </row>
    <row r="5587" spans="1:7" ht="16.5" customHeight="1" x14ac:dyDescent="0.25">
      <c r="A5587" t="s">
        <v>3247</v>
      </c>
      <c r="B5587">
        <v>127</v>
      </c>
      <c r="C5587" t="str">
        <f t="shared" si="2514"/>
        <v>[(Liu Xiaoyi ,PERSON)]</v>
      </c>
      <c r="D5587" t="s">
        <v>13613</v>
      </c>
      <c r="E5587">
        <f t="shared" si="2503"/>
        <v>11</v>
      </c>
      <c r="F5587" t="s">
        <v>11322</v>
      </c>
      <c r="G5587" t="str">
        <f t="shared" si="2507"/>
        <v>(Liu Xiaoyi ,PERSON)</v>
      </c>
    </row>
    <row r="5588" spans="1:7" ht="16.5" customHeight="1" x14ac:dyDescent="0.25">
      <c r="A5588" t="s">
        <v>572</v>
      </c>
      <c r="B5588">
        <v>127</v>
      </c>
      <c r="C5588" t="str">
        <f t="shared" si="2514"/>
        <v>[(Morgan Stanley &amp; Co. International plc ,ORG)]</v>
      </c>
      <c r="D5588" t="s">
        <v>12076</v>
      </c>
      <c r="E5588">
        <f t="shared" si="2503"/>
        <v>39</v>
      </c>
      <c r="F5588" t="s">
        <v>17887</v>
      </c>
      <c r="G5588" t="str">
        <f t="shared" si="2507"/>
        <v>(Morgan Stanley &amp; Co. International plc ,ORG)</v>
      </c>
    </row>
    <row r="5589" spans="1:7" ht="16.5" customHeight="1" x14ac:dyDescent="0.25">
      <c r="A5589" t="s">
        <v>4870</v>
      </c>
      <c r="B5589">
        <v>127</v>
      </c>
      <c r="C5589" t="str">
        <f t="shared" si="2514"/>
        <v>[(Mr. Chen Kan ,PERSON)]</v>
      </c>
      <c r="D5589" t="s">
        <v>13614</v>
      </c>
      <c r="E5589">
        <f t="shared" si="2503"/>
        <v>13</v>
      </c>
      <c r="F5589" t="s">
        <v>17821</v>
      </c>
      <c r="G5589" t="str">
        <f t="shared" si="2507"/>
        <v>(Mr. Chen Kan ,PERSON)</v>
      </c>
    </row>
    <row r="5590" spans="1:7" ht="16.5" customHeight="1" x14ac:dyDescent="0.25">
      <c r="A5590" t="s">
        <v>5034</v>
      </c>
      <c r="B5590">
        <v>127</v>
      </c>
      <c r="C5590" t="str">
        <f t="shared" si="2514"/>
        <v>[(Mr. Chen Shiping ,PERSON)]</v>
      </c>
      <c r="D5590" t="s">
        <v>13615</v>
      </c>
      <c r="E5590">
        <f t="shared" si="2503"/>
        <v>17</v>
      </c>
      <c r="F5590" t="s">
        <v>11322</v>
      </c>
      <c r="G5590" t="str">
        <f t="shared" si="2507"/>
        <v>(Mr. Chen Shiping ,PERSON)</v>
      </c>
    </row>
    <row r="5591" spans="1:7" ht="16.5" customHeight="1" x14ac:dyDescent="0.25">
      <c r="A5591" t="s">
        <v>2613</v>
      </c>
      <c r="B5591">
        <v>127</v>
      </c>
      <c r="C5591" t="str">
        <f t="shared" si="2514"/>
        <v>[(Mr. Chiu Wai Kwong ,PERSON)]</v>
      </c>
      <c r="D5591" t="s">
        <v>13616</v>
      </c>
      <c r="E5591">
        <f t="shared" si="2503"/>
        <v>19</v>
      </c>
      <c r="F5591" t="s">
        <v>17821</v>
      </c>
      <c r="G5591" t="str">
        <f t="shared" si="2507"/>
        <v>(Mr. Chiu Wai Kwong ,PERSON)</v>
      </c>
    </row>
    <row r="5592" spans="1:7" ht="16.5" customHeight="1" x14ac:dyDescent="0.25">
      <c r="A5592" t="s">
        <v>10522</v>
      </c>
      <c r="B5592">
        <v>127</v>
      </c>
      <c r="C5592" t="str">
        <f t="shared" si="2514"/>
        <v>[(Mr. Dang Fei ,PERSON)]</v>
      </c>
      <c r="D5592" t="s">
        <v>13617</v>
      </c>
      <c r="E5592">
        <f t="shared" si="2503"/>
        <v>13</v>
      </c>
      <c r="F5592" t="s">
        <v>17821</v>
      </c>
      <c r="G5592" t="str">
        <f t="shared" si="2507"/>
        <v>(Mr. Dang Fei ,PERSON)</v>
      </c>
    </row>
    <row r="5593" spans="1:7" ht="16.5" customHeight="1" x14ac:dyDescent="0.25">
      <c r="A5593" t="s">
        <v>2487</v>
      </c>
      <c r="B5593">
        <v>127</v>
      </c>
      <c r="C5593" t="str">
        <f t="shared" si="2514"/>
        <v>[(Mr. Hong Yiyuan ,PERSON)]</v>
      </c>
      <c r="D5593" t="s">
        <v>13618</v>
      </c>
      <c r="E5593">
        <f t="shared" si="2503"/>
        <v>16</v>
      </c>
      <c r="F5593" t="s">
        <v>11322</v>
      </c>
      <c r="G5593" t="str">
        <f t="shared" si="2507"/>
        <v>(Mr. Hong Yiyuan ,PERSON)</v>
      </c>
    </row>
    <row r="5594" spans="1:7" ht="16.5" customHeight="1" x14ac:dyDescent="0.25">
      <c r="A5594" t="s">
        <v>3430</v>
      </c>
      <c r="B5594">
        <v>127</v>
      </c>
      <c r="C5594" t="str">
        <f t="shared" si="2514"/>
        <v>[(Mr. Liu Hongqing ,PERSON)]</v>
      </c>
      <c r="D5594" t="s">
        <v>13619</v>
      </c>
      <c r="E5594">
        <f t="shared" si="2503"/>
        <v>17</v>
      </c>
      <c r="F5594" t="s">
        <v>11322</v>
      </c>
      <c r="G5594" t="str">
        <f t="shared" si="2507"/>
        <v>(Mr. Liu Hongqing ,PERSON)</v>
      </c>
    </row>
    <row r="5595" spans="1:7" ht="16.5" customHeight="1" x14ac:dyDescent="0.25">
      <c r="A5595" t="s">
        <v>5157</v>
      </c>
      <c r="B5595">
        <v>127</v>
      </c>
      <c r="C5595" t="str">
        <f t="shared" si="2514"/>
        <v>[(Mr. Ng Chee Hoong,PERSON)]</v>
      </c>
      <c r="D5595" t="s">
        <v>14413</v>
      </c>
      <c r="E5595">
        <f t="shared" si="2503"/>
        <v>17</v>
      </c>
      <c r="F5595" t="s">
        <v>11322</v>
      </c>
      <c r="G5595" t="str">
        <f t="shared" si="2507"/>
        <v>(Mr. Ng Chee Hoong,PERSON)</v>
      </c>
    </row>
    <row r="5596" spans="1:7" ht="16.5" customHeight="1" x14ac:dyDescent="0.25">
      <c r="A5596" t="s">
        <v>6293</v>
      </c>
      <c r="B5596">
        <v>127</v>
      </c>
      <c r="C5596" t="str">
        <f t="shared" si="2514"/>
        <v>[(Mr. Yanling Cao ,PERSON)]</v>
      </c>
      <c r="D5596" t="s">
        <v>13533</v>
      </c>
      <c r="E5596">
        <f t="shared" si="2503"/>
        <v>16</v>
      </c>
      <c r="F5596" t="s">
        <v>11322</v>
      </c>
      <c r="G5596" t="str">
        <f t="shared" si="2507"/>
        <v>(Mr. Yanling Cao ,PERSON)</v>
      </c>
    </row>
    <row r="5597" spans="1:7" ht="16.5" customHeight="1" x14ac:dyDescent="0.25">
      <c r="A5597" t="s">
        <v>8983</v>
      </c>
      <c r="B5597">
        <v>127</v>
      </c>
      <c r="C5597" t="str">
        <f t="shared" si="2514"/>
        <v>[(Ms. Chan Siu Yin ,PERSON)]</v>
      </c>
      <c r="D5597" t="s">
        <v>13620</v>
      </c>
      <c r="E5597">
        <f t="shared" si="2503"/>
        <v>17</v>
      </c>
      <c r="F5597" t="s">
        <v>17821</v>
      </c>
      <c r="G5597" t="str">
        <f t="shared" si="2507"/>
        <v>(Ms. Chan Siu Yin ,PERSON)</v>
      </c>
    </row>
    <row r="5598" spans="1:7" ht="16.5" customHeight="1" x14ac:dyDescent="0.25">
      <c r="A5598" t="s">
        <v>3183</v>
      </c>
      <c r="B5598">
        <v>127</v>
      </c>
      <c r="C5598" t="str">
        <f t="shared" si="2514"/>
        <v>[(Ms. SUN Chang ,PERSON)]</v>
      </c>
      <c r="D5598" t="s">
        <v>13621</v>
      </c>
      <c r="E5598">
        <f t="shared" si="2503"/>
        <v>14</v>
      </c>
      <c r="F5598" t="s">
        <v>17821</v>
      </c>
      <c r="G5598" t="str">
        <f t="shared" si="2507"/>
        <v>(Ms. SUN Chang ,PERSON)</v>
      </c>
    </row>
    <row r="5599" spans="1:7" ht="16.5" customHeight="1" x14ac:dyDescent="0.25">
      <c r="A5599" t="s">
        <v>9024</v>
      </c>
      <c r="B5599">
        <v>127</v>
      </c>
      <c r="C5599" t="str">
        <f t="shared" si="2514"/>
        <v>[(Ms. WANG Xiaozhuo ,PERSON)]</v>
      </c>
      <c r="D5599" t="s">
        <v>13622</v>
      </c>
      <c r="E5599">
        <f t="shared" si="2503"/>
        <v>18</v>
      </c>
      <c r="F5599" t="s">
        <v>17821</v>
      </c>
      <c r="G5599" t="str">
        <f t="shared" si="2507"/>
        <v>(Ms. WANG Xiaozhuo ,PERSON)</v>
      </c>
    </row>
    <row r="5600" spans="1:7" ht="16.5" customHeight="1" x14ac:dyDescent="0.25">
      <c r="A5600" t="s">
        <v>7488</v>
      </c>
      <c r="B5600">
        <v>127</v>
      </c>
      <c r="C5600" t="str">
        <f t="shared" si="2514"/>
        <v>[(Ms. XU Jin ,PERSON)]</v>
      </c>
      <c r="D5600" t="s">
        <v>13623</v>
      </c>
      <c r="E5600">
        <f t="shared" si="2503"/>
        <v>11</v>
      </c>
      <c r="F5600" t="s">
        <v>17821</v>
      </c>
      <c r="G5600" t="str">
        <f t="shared" si="2507"/>
        <v>(Ms. XU Jin ,PERSON)</v>
      </c>
    </row>
    <row r="5601" spans="1:11" ht="16.5" customHeight="1" x14ac:dyDescent="0.25">
      <c r="A5601" t="s">
        <v>620</v>
      </c>
      <c r="B5601">
        <v>127</v>
      </c>
      <c r="C5601" t="str">
        <f t="shared" si="2514"/>
        <v>[(Ms. YANG Hongxia ,PERSON)]</v>
      </c>
      <c r="D5601" t="s">
        <v>13624</v>
      </c>
      <c r="E5601">
        <f t="shared" si="2503"/>
        <v>17</v>
      </c>
      <c r="F5601" t="s">
        <v>17821</v>
      </c>
      <c r="G5601" t="str">
        <f t="shared" si="2507"/>
        <v>(Ms. YANG Hongxia ,PERSON)</v>
      </c>
    </row>
    <row r="5602" spans="1:11" ht="16.5" customHeight="1" x14ac:dyDescent="0.25">
      <c r="A5602" t="s">
        <v>2166</v>
      </c>
      <c r="B5602">
        <v>127</v>
      </c>
    </row>
    <row r="5603" spans="1:11" ht="16.5" customHeight="1" x14ac:dyDescent="0.25">
      <c r="A5603" t="s">
        <v>15492</v>
      </c>
      <c r="B5603">
        <v>127</v>
      </c>
      <c r="C5603" t="str">
        <f t="shared" ref="C5603" si="2515">"["&amp;G5603&amp;"]"</f>
        <v>[(Estera Trust (Cayman) Limited ,ORG)]</v>
      </c>
      <c r="D5603" t="s">
        <v>15493</v>
      </c>
      <c r="E5603">
        <f t="shared" si="2503"/>
        <v>30</v>
      </c>
      <c r="F5603" t="s">
        <v>17756</v>
      </c>
      <c r="G5603" t="str">
        <f>"("&amp;D5603&amp;","&amp;F5603&amp;")"</f>
        <v>(Estera Trust (Cayman) Limited ,ORG)</v>
      </c>
    </row>
    <row r="5604" spans="1:11" ht="16.5" customHeight="1" x14ac:dyDescent="0.25">
      <c r="A5604" t="s">
        <v>3356</v>
      </c>
      <c r="B5604">
        <v>127</v>
      </c>
    </row>
    <row r="5605" spans="1:11" ht="16.5" customHeight="1" x14ac:dyDescent="0.25">
      <c r="A5605" t="s">
        <v>510</v>
      </c>
      <c r="B5605">
        <v>127</v>
      </c>
      <c r="C5605" t="str">
        <f t="shared" ref="C5605:C5607" si="2516">"["&amp;G5605&amp;"]"</f>
        <v>[(Yinxiang Wang ,PERSON)]</v>
      </c>
      <c r="D5605" t="s">
        <v>13625</v>
      </c>
      <c r="E5605">
        <f t="shared" si="2503"/>
        <v>14</v>
      </c>
      <c r="F5605" t="s">
        <v>17821</v>
      </c>
      <c r="G5605" t="str">
        <f t="shared" ref="G5605:G5607" si="2517">"("&amp;D5605&amp;","&amp;F5605&amp;")"</f>
        <v>(Yinxiang Wang ,PERSON)</v>
      </c>
    </row>
    <row r="5606" spans="1:11" ht="16.5" customHeight="1" x14ac:dyDescent="0.25">
      <c r="A5606" t="s">
        <v>11188</v>
      </c>
      <c r="B5606">
        <v>128</v>
      </c>
      <c r="C5606" t="str">
        <f t="shared" si="2516"/>
        <v>[(J.P. Morgan Securities LLC ,ORG)]</v>
      </c>
      <c r="D5606" t="s">
        <v>16049</v>
      </c>
      <c r="E5606">
        <f t="shared" si="2503"/>
        <v>27</v>
      </c>
      <c r="F5606" t="s">
        <v>17928</v>
      </c>
      <c r="G5606" t="str">
        <f t="shared" si="2517"/>
        <v>(J.P. Morgan Securities LLC ,ORG)</v>
      </c>
    </row>
    <row r="5607" spans="1:11" ht="16.5" customHeight="1" x14ac:dyDescent="0.25">
      <c r="A5607" t="s">
        <v>15667</v>
      </c>
      <c r="B5607">
        <v>128</v>
      </c>
      <c r="C5607" t="str">
        <f t="shared" si="2516"/>
        <v>[( J.P. Morgan Securities plc,ORG)]</v>
      </c>
      <c r="D5607" t="s">
        <v>15622</v>
      </c>
      <c r="E5607">
        <f t="shared" si="2503"/>
        <v>27</v>
      </c>
      <c r="F5607" t="s">
        <v>17928</v>
      </c>
      <c r="G5607" t="str">
        <f t="shared" si="2517"/>
        <v>( J.P. Morgan Securities plc,ORG)</v>
      </c>
    </row>
    <row r="5608" spans="1:11" ht="16.5" customHeight="1" x14ac:dyDescent="0.25">
      <c r="A5608" t="s">
        <v>7392</v>
      </c>
      <c r="B5608">
        <v>128</v>
      </c>
    </row>
    <row r="5609" spans="1:11" ht="16.5" customHeight="1" x14ac:dyDescent="0.25">
      <c r="A5609" t="s">
        <v>3522</v>
      </c>
      <c r="B5609">
        <v>128</v>
      </c>
      <c r="C5609" t="str">
        <f t="shared" ref="C5609:C5612" si="2518">"["&amp;G5609&amp;"]"</f>
        <v>[( Conyers Dill &amp; Pearman ,ORG)]</v>
      </c>
      <c r="D5609" t="s">
        <v>17051</v>
      </c>
      <c r="E5609">
        <f t="shared" si="2503"/>
        <v>24</v>
      </c>
      <c r="F5609" t="s">
        <v>17928</v>
      </c>
      <c r="G5609" t="str">
        <f t="shared" ref="G5609:G5626" si="2519">"("&amp;D5609&amp;","&amp;F5609&amp;")"</f>
        <v>( Conyers Dill &amp; Pearman ,ORG)</v>
      </c>
    </row>
    <row r="5610" spans="1:11" ht="16.5" customHeight="1" x14ac:dyDescent="0.25">
      <c r="A5610" t="s">
        <v>1711</v>
      </c>
      <c r="B5610">
        <v>128</v>
      </c>
      <c r="C5610" t="str">
        <f t="shared" si="2518"/>
        <v>[(Conyers Dill &amp; Pearman ,ORG)]</v>
      </c>
      <c r="D5610" t="s">
        <v>15922</v>
      </c>
      <c r="E5610">
        <f t="shared" si="2503"/>
        <v>23</v>
      </c>
      <c r="F5610" t="s">
        <v>17887</v>
      </c>
      <c r="G5610" t="str">
        <f t="shared" si="2519"/>
        <v>(Conyers Dill &amp; Pearman ,ORG)</v>
      </c>
    </row>
    <row r="5611" spans="1:11" ht="16.5" customHeight="1" x14ac:dyDescent="0.25">
      <c r="A5611" t="s">
        <v>8718</v>
      </c>
      <c r="B5611">
        <v>128</v>
      </c>
      <c r="C5611" t="str">
        <f t="shared" si="2518"/>
        <v>[(Conyers Dill &amp; Pearman ,ORG)]</v>
      </c>
      <c r="D5611" t="s">
        <v>17138</v>
      </c>
      <c r="E5611">
        <f t="shared" si="2503"/>
        <v>23</v>
      </c>
      <c r="F5611" t="s">
        <v>17887</v>
      </c>
      <c r="G5611" t="str">
        <f t="shared" si="2519"/>
        <v>(Conyers Dill &amp; Pearman ,ORG)</v>
      </c>
    </row>
    <row r="5612" spans="1:11" ht="16.5" customHeight="1" x14ac:dyDescent="0.25">
      <c r="A5612" t="s">
        <v>9799</v>
      </c>
      <c r="B5612">
        <v>128</v>
      </c>
      <c r="C5612" t="str">
        <f t="shared" si="2518"/>
        <v>[(Conyers Dill &amp; Pearman ,ORG)]</v>
      </c>
      <c r="D5612" t="s">
        <v>17138</v>
      </c>
      <c r="E5612">
        <f t="shared" si="2503"/>
        <v>23</v>
      </c>
      <c r="F5612" t="s">
        <v>17887</v>
      </c>
      <c r="G5612" t="str">
        <f t="shared" si="2519"/>
        <v>(Conyers Dill &amp; Pearman ,ORG)</v>
      </c>
    </row>
    <row r="5613" spans="1:11" ht="16.5" customHeight="1" x14ac:dyDescent="0.25">
      <c r="A5613" t="s">
        <v>10024</v>
      </c>
      <c r="B5613">
        <v>128</v>
      </c>
      <c r="C5613" t="str">
        <f t="shared" ref="C5613:C5620" si="2520">"["&amp;G5613&amp;K5613&amp;"]"</f>
        <v>[(Auditor and reporting accountant ,TITLE)(Ernst &amp; Young ,ORG)]</v>
      </c>
      <c r="D5613" t="s">
        <v>14644</v>
      </c>
      <c r="E5613">
        <f t="shared" si="2503"/>
        <v>33</v>
      </c>
      <c r="F5613" t="s">
        <v>17952</v>
      </c>
      <c r="G5613" t="str">
        <f t="shared" si="2519"/>
        <v>(Auditor and reporting accountant ,TITLE)</v>
      </c>
      <c r="H5613" t="s">
        <v>16660</v>
      </c>
      <c r="I5613">
        <f t="shared" ref="I5613:I5616" si="2521">LEN(H5613)</f>
        <v>14</v>
      </c>
      <c r="J5613" t="s">
        <v>17887</v>
      </c>
      <c r="K5613" t="str">
        <f t="shared" ref="K5613:K5620" si="2522">"("&amp;H5613&amp;","&amp;J5613&amp;")"</f>
        <v>(Ernst &amp; Young ,ORG)</v>
      </c>
    </row>
    <row r="5614" spans="1:11" ht="16.5" customHeight="1" x14ac:dyDescent="0.25">
      <c r="A5614" t="s">
        <v>2745</v>
      </c>
      <c r="B5614">
        <v>128</v>
      </c>
      <c r="C5614" t="str">
        <f t="shared" si="2520"/>
        <v>[(Auditor and Reporting Accountant.,TITLE)( Ernst &amp; Young ,ORG)]</v>
      </c>
      <c r="D5614" t="s">
        <v>14803</v>
      </c>
      <c r="E5614">
        <f t="shared" si="2503"/>
        <v>33</v>
      </c>
      <c r="F5614" t="s">
        <v>17952</v>
      </c>
      <c r="G5614" t="str">
        <f t="shared" si="2519"/>
        <v>(Auditor and Reporting Accountant.,TITLE)</v>
      </c>
      <c r="H5614" t="s">
        <v>17267</v>
      </c>
      <c r="I5614">
        <f t="shared" si="2521"/>
        <v>15</v>
      </c>
      <c r="J5614" t="s">
        <v>17887</v>
      </c>
      <c r="K5614" t="str">
        <f t="shared" si="2522"/>
        <v>( Ernst &amp; Young ,ORG)</v>
      </c>
    </row>
    <row r="5615" spans="1:11" ht="16.5" customHeight="1" x14ac:dyDescent="0.25">
      <c r="A5615" t="s">
        <v>8527</v>
      </c>
      <c r="B5615">
        <v>128</v>
      </c>
      <c r="C5615" t="str">
        <f t="shared" si="2520"/>
        <v>[(Auditor and reporting accountants ,TITLE)(Ernst &amp; Young ,ORG)]</v>
      </c>
      <c r="D5615" t="s">
        <v>14626</v>
      </c>
      <c r="E5615">
        <f t="shared" si="2503"/>
        <v>34</v>
      </c>
      <c r="F5615" t="s">
        <v>17952</v>
      </c>
      <c r="G5615" t="str">
        <f t="shared" si="2519"/>
        <v>(Auditor and reporting accountants ,TITLE)</v>
      </c>
      <c r="H5615" t="s">
        <v>16660</v>
      </c>
      <c r="I5615">
        <f t="shared" si="2521"/>
        <v>14</v>
      </c>
      <c r="J5615" t="s">
        <v>17887</v>
      </c>
      <c r="K5615" t="str">
        <f t="shared" si="2522"/>
        <v>(Ernst &amp; Young ,ORG)</v>
      </c>
    </row>
    <row r="5616" spans="1:11" ht="16.5" customHeight="1" x14ac:dyDescent="0.25">
      <c r="A5616" t="s">
        <v>9605</v>
      </c>
      <c r="B5616">
        <v>128</v>
      </c>
      <c r="C5616" t="str">
        <f t="shared" si="2520"/>
        <v>[(Auditors and reporting accountants,TITLE)( PricewaterhouseCoopers  ,ORG)]</v>
      </c>
      <c r="D5616" t="s">
        <v>14229</v>
      </c>
      <c r="E5616">
        <f t="shared" si="2503"/>
        <v>34</v>
      </c>
      <c r="F5616" t="s">
        <v>17952</v>
      </c>
      <c r="G5616" t="str">
        <f t="shared" si="2519"/>
        <v>(Auditors and reporting accountants,TITLE)</v>
      </c>
      <c r="H5616" t="s">
        <v>16661</v>
      </c>
      <c r="I5616">
        <f t="shared" si="2521"/>
        <v>25</v>
      </c>
      <c r="J5616" t="s">
        <v>17887</v>
      </c>
      <c r="K5616" t="str">
        <f t="shared" si="2522"/>
        <v>( PricewaterhouseCoopers  ,ORG)</v>
      </c>
    </row>
    <row r="5617" spans="1:11" ht="16.5" customHeight="1" x14ac:dyDescent="0.25">
      <c r="A5617" t="s">
        <v>5503</v>
      </c>
      <c r="B5617">
        <v>128</v>
      </c>
      <c r="C5617" t="str">
        <f t="shared" si="2520"/>
        <v>[(Authorised representatives,TITLE)(Mr. Cheung, Kam Chiu ,PERSON)]</v>
      </c>
      <c r="D5617" t="s">
        <v>115</v>
      </c>
      <c r="E5617">
        <f t="shared" si="2503"/>
        <v>26</v>
      </c>
      <c r="F5617" t="s">
        <v>17892</v>
      </c>
      <c r="G5617" t="str">
        <f t="shared" si="2519"/>
        <v>(Authorised representatives,TITLE)</v>
      </c>
      <c r="H5617" t="s">
        <v>17303</v>
      </c>
      <c r="I5617">
        <f t="shared" ref="I5617:I5620" si="2523">LEN(H5617)</f>
        <v>21</v>
      </c>
      <c r="J5617" t="s">
        <v>17898</v>
      </c>
      <c r="K5617" t="str">
        <f t="shared" si="2522"/>
        <v>(Mr. Cheung, Kam Chiu ,PERSON)</v>
      </c>
    </row>
    <row r="5618" spans="1:11" ht="16.5" customHeight="1" x14ac:dyDescent="0.25">
      <c r="A5618" t="s">
        <v>7159</v>
      </c>
      <c r="B5618">
        <v>128</v>
      </c>
      <c r="C5618" t="str">
        <f t="shared" si="2520"/>
        <v>[(Authorised representatives,TITLE)( Mr. Sy Man Chiu,PERSON)]</v>
      </c>
      <c r="D5618" t="s">
        <v>115</v>
      </c>
      <c r="E5618">
        <f t="shared" si="2503"/>
        <v>26</v>
      </c>
      <c r="F5618" t="s">
        <v>17892</v>
      </c>
      <c r="G5618" t="str">
        <f t="shared" si="2519"/>
        <v>(Authorised representatives,TITLE)</v>
      </c>
      <c r="H5618" t="s">
        <v>17304</v>
      </c>
      <c r="I5618">
        <f t="shared" si="2523"/>
        <v>16</v>
      </c>
      <c r="J5618" t="s">
        <v>17898</v>
      </c>
      <c r="K5618" t="str">
        <f t="shared" si="2522"/>
        <v>( Mr. Sy Man Chiu,PERSON)</v>
      </c>
    </row>
    <row r="5619" spans="1:11" ht="16.5" customHeight="1" x14ac:dyDescent="0.25">
      <c r="A5619" t="s">
        <v>6512</v>
      </c>
      <c r="B5619">
        <v>128</v>
      </c>
      <c r="C5619" t="str">
        <f t="shared" si="2520"/>
        <v>[(Authorised representatives,TITLE)( Mr. Tsui Kai Kwong,PERSON)]</v>
      </c>
      <c r="D5619" t="s">
        <v>115</v>
      </c>
      <c r="E5619">
        <f t="shared" si="2503"/>
        <v>26</v>
      </c>
      <c r="F5619" t="s">
        <v>17892</v>
      </c>
      <c r="G5619" t="str">
        <f t="shared" si="2519"/>
        <v>(Authorised representatives,TITLE)</v>
      </c>
      <c r="H5619" t="s">
        <v>17305</v>
      </c>
      <c r="I5619">
        <f t="shared" si="2523"/>
        <v>19</v>
      </c>
      <c r="J5619" t="s">
        <v>17898</v>
      </c>
      <c r="K5619" t="str">
        <f t="shared" si="2522"/>
        <v>( Mr. Tsui Kai Kwong,PERSON)</v>
      </c>
    </row>
    <row r="5620" spans="1:11" ht="16.5" customHeight="1" x14ac:dyDescent="0.25">
      <c r="A5620" t="s">
        <v>6725</v>
      </c>
      <c r="B5620">
        <v>128</v>
      </c>
      <c r="C5620" t="str">
        <f t="shared" si="2520"/>
        <v>[(Authorised representatives,TITLE)( Ms. Qiao Haixia ,PERSON)]</v>
      </c>
      <c r="D5620" t="s">
        <v>115</v>
      </c>
      <c r="E5620">
        <f t="shared" si="2503"/>
        <v>26</v>
      </c>
      <c r="F5620" t="s">
        <v>17892</v>
      </c>
      <c r="G5620" t="str">
        <f t="shared" si="2519"/>
        <v>(Authorised representatives,TITLE)</v>
      </c>
      <c r="H5620" t="s">
        <v>17306</v>
      </c>
      <c r="I5620">
        <f t="shared" si="2523"/>
        <v>17</v>
      </c>
      <c r="J5620" t="s">
        <v>17898</v>
      </c>
      <c r="K5620" t="str">
        <f t="shared" si="2522"/>
        <v>( Ms. Qiao Haixia ,PERSON)</v>
      </c>
    </row>
    <row r="5621" spans="1:11" ht="16.5" customHeight="1" x14ac:dyDescent="0.25">
      <c r="A5621" t="s">
        <v>2932</v>
      </c>
      <c r="B5621">
        <v>128</v>
      </c>
      <c r="C5621" t="str">
        <f t="shared" ref="C5621:C5622" si="2524">"["&amp;G5621&amp;"]"</f>
        <v>[(China Securities (International) Corporate Finance Company Limited,ORG)]</v>
      </c>
      <c r="D5621" t="s">
        <v>3583</v>
      </c>
      <c r="E5621">
        <f t="shared" si="2503"/>
        <v>66</v>
      </c>
      <c r="F5621" t="s">
        <v>17764</v>
      </c>
      <c r="G5621" t="str">
        <f t="shared" si="2519"/>
        <v>(China Securities (International) Corporate Finance Company Limited,ORG)</v>
      </c>
    </row>
    <row r="5622" spans="1:11" ht="16.5" customHeight="1" x14ac:dyDescent="0.25">
      <c r="A5622" t="s">
        <v>15668</v>
      </c>
      <c r="B5622">
        <v>128</v>
      </c>
      <c r="C5622" t="str">
        <f t="shared" si="2524"/>
        <v>[(Christine M. Koo &amp; Ip, Solicitors &amp; Notaries LLP,ORG)]</v>
      </c>
      <c r="D5622" t="s">
        <v>10569</v>
      </c>
      <c r="E5622">
        <f t="shared" si="2503"/>
        <v>48</v>
      </c>
      <c r="F5622" t="s">
        <v>17756</v>
      </c>
      <c r="G5622" t="str">
        <f t="shared" si="2519"/>
        <v>(Christine M. Koo &amp; Ip, Solicitors &amp; Notaries LLP,ORG)</v>
      </c>
    </row>
    <row r="5623" spans="1:11" ht="16.5" customHeight="1" x14ac:dyDescent="0.25">
      <c r="A5623" t="s">
        <v>6343</v>
      </c>
      <c r="B5623">
        <v>128</v>
      </c>
      <c r="C5623" t="str">
        <f>"["&amp;G5623&amp;K5623&amp;"]"</f>
        <v>[(Compliance adviser,TITLE)( Elstone Capital Limited,ORG)]</v>
      </c>
      <c r="D5623" t="s">
        <v>160</v>
      </c>
      <c r="E5623">
        <f t="shared" si="2503"/>
        <v>18</v>
      </c>
      <c r="F5623" t="s">
        <v>17892</v>
      </c>
      <c r="G5623" t="str">
        <f t="shared" si="2519"/>
        <v>(Compliance adviser,TITLE)</v>
      </c>
      <c r="H5623" t="s">
        <v>16433</v>
      </c>
      <c r="I5623">
        <f t="shared" ref="I5623" si="2525">LEN(H5623)</f>
        <v>24</v>
      </c>
      <c r="J5623" t="s">
        <v>17891</v>
      </c>
      <c r="K5623" t="str">
        <f>"("&amp;H5623&amp;","&amp;J5623&amp;")"</f>
        <v>( Elstone Capital Limited,ORG)</v>
      </c>
    </row>
    <row r="5624" spans="1:11" ht="16.5" customHeight="1" x14ac:dyDescent="0.25">
      <c r="A5624" t="s">
        <v>9598</v>
      </c>
      <c r="B5624">
        <v>128</v>
      </c>
      <c r="C5624" t="str">
        <f t="shared" ref="C5624:C5626" si="2526">"["&amp;G5624&amp;"]"</f>
        <v>[(Ever-Long Securities Company Limited ,ORG)]</v>
      </c>
      <c r="D5624" t="s">
        <v>14804</v>
      </c>
      <c r="E5624">
        <f t="shared" si="2503"/>
        <v>37</v>
      </c>
      <c r="F5624" t="s">
        <v>17756</v>
      </c>
      <c r="G5624" t="str">
        <f t="shared" si="2519"/>
        <v>(Ever-Long Securities Company Limited ,ORG)</v>
      </c>
    </row>
    <row r="5625" spans="1:11" ht="16.5" customHeight="1" x14ac:dyDescent="0.25">
      <c r="A5625" t="s">
        <v>1705</v>
      </c>
      <c r="B5625">
        <v>128</v>
      </c>
      <c r="C5625" t="str">
        <f t="shared" si="2526"/>
        <v>[(GLAM Capital Limited ,ORG)]</v>
      </c>
      <c r="D5625" t="s">
        <v>14732</v>
      </c>
      <c r="E5625">
        <f t="shared" si="2503"/>
        <v>21</v>
      </c>
      <c r="F5625" t="s">
        <v>17756</v>
      </c>
      <c r="G5625" t="str">
        <f t="shared" si="2519"/>
        <v>(GLAM Capital Limited ,ORG)</v>
      </c>
    </row>
    <row r="5626" spans="1:11" ht="16.5" customHeight="1" x14ac:dyDescent="0.25">
      <c r="A5626" t="s">
        <v>5813</v>
      </c>
      <c r="B5626">
        <v>128</v>
      </c>
      <c r="C5626" t="str">
        <f t="shared" si="2526"/>
        <v>[(GLAM Capital Limited ,ORG)]</v>
      </c>
      <c r="D5626" t="s">
        <v>14732</v>
      </c>
      <c r="E5626">
        <f t="shared" si="2503"/>
        <v>21</v>
      </c>
      <c r="F5626" t="s">
        <v>17756</v>
      </c>
      <c r="G5626" t="str">
        <f t="shared" si="2519"/>
        <v>(GLAM Capital Limited ,ORG)</v>
      </c>
    </row>
    <row r="5627" spans="1:11" ht="16.5" customHeight="1" x14ac:dyDescent="0.25">
      <c r="A5627" t="s">
        <v>8590</v>
      </c>
      <c r="B5627">
        <v>128</v>
      </c>
    </row>
    <row r="5628" spans="1:11" ht="16.5" customHeight="1" x14ac:dyDescent="0.25">
      <c r="A5628" t="s">
        <v>998</v>
      </c>
      <c r="B5628">
        <v>128</v>
      </c>
    </row>
    <row r="5629" spans="1:11" ht="16.5" customHeight="1" x14ac:dyDescent="0.25">
      <c r="A5629" t="s">
        <v>5812</v>
      </c>
      <c r="B5629">
        <v>128</v>
      </c>
      <c r="C5629" t="str">
        <f t="shared" ref="C5629:C5630" si="2527">"["&amp;G5629&amp;K5629&amp;"]"</f>
        <v>[(Joint Global Coordinators and Joint Bookrunners ,TITLE)(Ping An Securities Limited,ORG)]</v>
      </c>
      <c r="D5629" t="s">
        <v>11872</v>
      </c>
      <c r="E5629">
        <f t="shared" si="2503"/>
        <v>48</v>
      </c>
      <c r="F5629" t="s">
        <v>17892</v>
      </c>
      <c r="G5629" t="str">
        <f t="shared" ref="G5629:G5643" si="2528">"("&amp;D5629&amp;","&amp;F5629&amp;")"</f>
        <v>(Joint Global Coordinators and Joint Bookrunners ,TITLE)</v>
      </c>
      <c r="H5629" t="s">
        <v>16863</v>
      </c>
      <c r="I5629">
        <f t="shared" ref="I5629:I5630" si="2529">LEN(H5629)</f>
        <v>26</v>
      </c>
      <c r="J5629" t="s">
        <v>17891</v>
      </c>
      <c r="K5629" t="str">
        <f t="shared" ref="K5629:K5630" si="2530">"("&amp;H5629&amp;","&amp;J5629&amp;")"</f>
        <v>(Ping An Securities Limited,ORG)</v>
      </c>
    </row>
    <row r="5630" spans="1:11" ht="16.5" customHeight="1" x14ac:dyDescent="0.25">
      <c r="A5630" t="s">
        <v>4775</v>
      </c>
      <c r="B5630">
        <v>128</v>
      </c>
      <c r="C5630" t="str">
        <f t="shared" si="2527"/>
        <v>[(Legal Advisors to our Company,TITLE)(Chiu &amp; Partners,ORG)]</v>
      </c>
      <c r="D5630" t="s">
        <v>15355</v>
      </c>
      <c r="E5630">
        <f t="shared" si="2503"/>
        <v>29</v>
      </c>
      <c r="F5630" t="s">
        <v>17892</v>
      </c>
      <c r="G5630" t="str">
        <f t="shared" si="2528"/>
        <v>(Legal Advisors to our Company,TITLE)</v>
      </c>
      <c r="H5630" t="s">
        <v>17055</v>
      </c>
      <c r="I5630">
        <f t="shared" si="2529"/>
        <v>15</v>
      </c>
      <c r="J5630" t="s">
        <v>17887</v>
      </c>
      <c r="K5630" t="str">
        <f t="shared" si="2530"/>
        <v>(Chiu &amp; Partners,ORG)</v>
      </c>
    </row>
    <row r="5631" spans="1:11" ht="16.5" customHeight="1" x14ac:dyDescent="0.25">
      <c r="A5631" t="s">
        <v>409</v>
      </c>
      <c r="B5631">
        <v>128</v>
      </c>
      <c r="C5631" t="str">
        <f t="shared" ref="C5631:C5643" si="2531">"["&amp;G5631&amp;"]"</f>
        <v>[(Mr. Chen Canrong ,PERSON)]</v>
      </c>
      <c r="D5631" t="s">
        <v>13626</v>
      </c>
      <c r="E5631">
        <f t="shared" si="2503"/>
        <v>17</v>
      </c>
      <c r="F5631" t="s">
        <v>11322</v>
      </c>
      <c r="G5631" t="str">
        <f t="shared" si="2528"/>
        <v>(Mr. Chen Canrong ,PERSON)</v>
      </c>
    </row>
    <row r="5632" spans="1:11" ht="16.5" customHeight="1" x14ac:dyDescent="0.25">
      <c r="A5632" t="s">
        <v>8123</v>
      </c>
      <c r="B5632">
        <v>128</v>
      </c>
      <c r="C5632" t="str">
        <f t="shared" si="2531"/>
        <v>[(Mr. Guo Zining ,PERSON)]</v>
      </c>
      <c r="D5632" t="s">
        <v>13627</v>
      </c>
      <c r="E5632">
        <f t="shared" si="2503"/>
        <v>15</v>
      </c>
      <c r="F5632" t="s">
        <v>17821</v>
      </c>
      <c r="G5632" t="str">
        <f t="shared" si="2528"/>
        <v>(Mr. Guo Zining ,PERSON)</v>
      </c>
    </row>
    <row r="5633" spans="1:11" ht="16.5" customHeight="1" x14ac:dyDescent="0.25">
      <c r="A5633" t="s">
        <v>5187</v>
      </c>
      <c r="B5633">
        <v>128</v>
      </c>
      <c r="C5633" t="str">
        <f t="shared" si="2531"/>
        <v>[(Mr. PAU Chi Hoi ,PERSON)]</v>
      </c>
      <c r="D5633" t="s">
        <v>13628</v>
      </c>
      <c r="E5633">
        <f t="shared" si="2503"/>
        <v>16</v>
      </c>
      <c r="F5633" t="s">
        <v>11322</v>
      </c>
      <c r="G5633" t="str">
        <f t="shared" si="2528"/>
        <v>(Mr. PAU Chi Hoi ,PERSON)</v>
      </c>
    </row>
    <row r="5634" spans="1:11" ht="16.5" customHeight="1" x14ac:dyDescent="0.25">
      <c r="A5634" t="s">
        <v>7473</v>
      </c>
      <c r="B5634">
        <v>128</v>
      </c>
      <c r="C5634" t="str">
        <f t="shared" si="2531"/>
        <v>[(Mr. WANG Peiming ,PERSON)]</v>
      </c>
      <c r="D5634" t="s">
        <v>13629</v>
      </c>
      <c r="E5634">
        <f t="shared" si="2503"/>
        <v>17</v>
      </c>
      <c r="F5634" t="s">
        <v>11322</v>
      </c>
      <c r="G5634" t="str">
        <f t="shared" si="2528"/>
        <v>(Mr. WANG Peiming ,PERSON)</v>
      </c>
    </row>
    <row r="5635" spans="1:11" ht="16.5" customHeight="1" x14ac:dyDescent="0.25">
      <c r="A5635" t="s">
        <v>2568</v>
      </c>
      <c r="B5635">
        <v>128</v>
      </c>
      <c r="C5635" t="str">
        <f t="shared" si="2531"/>
        <v>[(Mr. Wang Xuning ,PERSON)]</v>
      </c>
      <c r="D5635" t="s">
        <v>13630</v>
      </c>
      <c r="E5635">
        <f t="shared" ref="E5635:E5698" si="2532">LEN(D5635)</f>
        <v>16</v>
      </c>
      <c r="F5635" t="s">
        <v>11322</v>
      </c>
      <c r="G5635" t="str">
        <f t="shared" si="2528"/>
        <v>(Mr. Wang Xuning ,PERSON)</v>
      </c>
    </row>
    <row r="5636" spans="1:11" ht="16.5" customHeight="1" x14ac:dyDescent="0.25">
      <c r="A5636" t="s">
        <v>8953</v>
      </c>
      <c r="B5636">
        <v>128</v>
      </c>
      <c r="C5636" t="str">
        <f t="shared" si="2531"/>
        <v>[(Mr. Wong Chiu Wai ,PERSON)]</v>
      </c>
      <c r="D5636" t="s">
        <v>13631</v>
      </c>
      <c r="E5636">
        <f t="shared" si="2532"/>
        <v>18</v>
      </c>
      <c r="F5636" t="s">
        <v>17821</v>
      </c>
      <c r="G5636" t="str">
        <f t="shared" si="2528"/>
        <v>(Mr. Wong Chiu Wai ,PERSON)</v>
      </c>
    </row>
    <row r="5637" spans="1:11" ht="16.5" customHeight="1" x14ac:dyDescent="0.25">
      <c r="A5637" t="s">
        <v>8600</v>
      </c>
      <c r="B5637">
        <v>128</v>
      </c>
      <c r="C5637" t="str">
        <f t="shared" si="2531"/>
        <v>[(Mr. Xun Liangbao ,PERSON)]</v>
      </c>
      <c r="D5637" t="s">
        <v>13632</v>
      </c>
      <c r="E5637">
        <f t="shared" si="2532"/>
        <v>17</v>
      </c>
      <c r="F5637" t="s">
        <v>11322</v>
      </c>
      <c r="G5637" t="str">
        <f t="shared" si="2528"/>
        <v>(Mr. Xun Liangbao ,PERSON)</v>
      </c>
    </row>
    <row r="5638" spans="1:11" ht="16.5" customHeight="1" x14ac:dyDescent="0.25">
      <c r="A5638" t="s">
        <v>4427</v>
      </c>
      <c r="B5638">
        <v>128</v>
      </c>
      <c r="C5638" t="str">
        <f t="shared" si="2531"/>
        <v>[(Mr. Yi Ling ,PERSON)]</v>
      </c>
      <c r="D5638" t="s">
        <v>13633</v>
      </c>
      <c r="E5638">
        <f t="shared" si="2532"/>
        <v>12</v>
      </c>
      <c r="F5638" t="s">
        <v>17821</v>
      </c>
      <c r="G5638" t="str">
        <f t="shared" si="2528"/>
        <v>(Mr. Yi Ling ,PERSON)</v>
      </c>
    </row>
    <row r="5639" spans="1:11" ht="16.5" customHeight="1" x14ac:dyDescent="0.25">
      <c r="A5639" t="s">
        <v>4586</v>
      </c>
      <c r="B5639">
        <v>128</v>
      </c>
      <c r="C5639" t="str">
        <f t="shared" si="2531"/>
        <v>[(Mr. Zhang Wenhua ,PERSON)]</v>
      </c>
      <c r="D5639" t="s">
        <v>13634</v>
      </c>
      <c r="E5639">
        <f t="shared" si="2532"/>
        <v>17</v>
      </c>
      <c r="F5639" t="s">
        <v>11322</v>
      </c>
      <c r="G5639" t="str">
        <f t="shared" si="2528"/>
        <v>(Mr. Zhang Wenhua ,PERSON)</v>
      </c>
    </row>
    <row r="5640" spans="1:11" ht="16.5" customHeight="1" x14ac:dyDescent="0.25">
      <c r="A5640" t="s">
        <v>7008</v>
      </c>
      <c r="B5640">
        <v>128</v>
      </c>
      <c r="C5640" t="str">
        <f t="shared" si="2531"/>
        <v>[(Mr. Zhu Fenyong ,PERSON)]</v>
      </c>
      <c r="D5640" t="s">
        <v>13635</v>
      </c>
      <c r="E5640">
        <f t="shared" si="2532"/>
        <v>16</v>
      </c>
      <c r="F5640" t="s">
        <v>11322</v>
      </c>
      <c r="G5640" t="str">
        <f t="shared" si="2528"/>
        <v>(Mr. Zhu Fenyong ,PERSON)</v>
      </c>
    </row>
    <row r="5641" spans="1:11" ht="16.5" customHeight="1" x14ac:dyDescent="0.25">
      <c r="A5641" t="s">
        <v>418</v>
      </c>
      <c r="B5641">
        <v>128</v>
      </c>
      <c r="C5641" t="str">
        <f t="shared" si="2531"/>
        <v>[(Ms. Liu Hong ,PERSON)]</v>
      </c>
      <c r="D5641" t="s">
        <v>13636</v>
      </c>
      <c r="E5641">
        <f t="shared" si="2532"/>
        <v>13</v>
      </c>
      <c r="F5641" t="s">
        <v>17821</v>
      </c>
      <c r="G5641" t="str">
        <f t="shared" si="2528"/>
        <v>(Ms. Liu Hong ,PERSON)</v>
      </c>
    </row>
    <row r="5642" spans="1:11" ht="16.5" customHeight="1" x14ac:dyDescent="0.25">
      <c r="A5642" t="s">
        <v>711</v>
      </c>
      <c r="B5642">
        <v>128</v>
      </c>
      <c r="C5642" t="str">
        <f t="shared" si="2531"/>
        <v>[(Ms. WANG Hui, Ina ,PERSON)]</v>
      </c>
      <c r="D5642" t="s">
        <v>13637</v>
      </c>
      <c r="E5642">
        <f t="shared" si="2532"/>
        <v>18</v>
      </c>
      <c r="F5642" t="s">
        <v>17821</v>
      </c>
      <c r="G5642" t="str">
        <f t="shared" si="2528"/>
        <v>(Ms. WANG Hui, Ina ,PERSON)</v>
      </c>
    </row>
    <row r="5643" spans="1:11" ht="16.5" customHeight="1" x14ac:dyDescent="0.25">
      <c r="A5643" t="s">
        <v>953</v>
      </c>
      <c r="B5643">
        <v>128</v>
      </c>
      <c r="C5643" t="str">
        <f t="shared" si="2531"/>
        <v>[(Paragon Securities Limited,ORG)]</v>
      </c>
      <c r="D5643" t="s">
        <v>15872</v>
      </c>
      <c r="E5643">
        <f t="shared" si="2532"/>
        <v>26</v>
      </c>
      <c r="F5643" t="s">
        <v>17756</v>
      </c>
      <c r="G5643" t="str">
        <f t="shared" si="2528"/>
        <v>(Paragon Securities Limited,ORG)</v>
      </c>
    </row>
    <row r="5644" spans="1:11" ht="16.5" customHeight="1" x14ac:dyDescent="0.25">
      <c r="A5644" t="s">
        <v>10994</v>
      </c>
      <c r="B5644">
        <v>128</v>
      </c>
    </row>
    <row r="5645" spans="1:11" ht="16.5" customHeight="1" x14ac:dyDescent="0.25">
      <c r="A5645" t="s">
        <v>8536</v>
      </c>
      <c r="B5645">
        <v>128</v>
      </c>
    </row>
    <row r="5646" spans="1:11" ht="16.5" customHeight="1" x14ac:dyDescent="0.25">
      <c r="A5646" t="s">
        <v>3019</v>
      </c>
      <c r="B5646">
        <v>128</v>
      </c>
      <c r="C5646" t="str">
        <f t="shared" ref="C5646:C5649" si="2533">"["&amp;G5646&amp;K5646&amp;"]"</f>
        <v>[(Receiving Bank,TITLE)(Bank of China (Hong Kong) Limited ,ORG)]</v>
      </c>
      <c r="D5646" t="s">
        <v>11779</v>
      </c>
      <c r="E5646">
        <f t="shared" si="2532"/>
        <v>14</v>
      </c>
      <c r="F5646" t="s">
        <v>11314</v>
      </c>
      <c r="G5646" t="str">
        <f t="shared" ref="G5646:G5700" si="2534">"("&amp;D5646&amp;","&amp;F5646&amp;")"</f>
        <v>(Receiving Bank,TITLE)</v>
      </c>
      <c r="H5646" t="s">
        <v>16314</v>
      </c>
      <c r="I5646">
        <f t="shared" ref="I5646:I5649" si="2535">LEN(H5646)</f>
        <v>34</v>
      </c>
      <c r="J5646" t="s">
        <v>17891</v>
      </c>
      <c r="K5646" t="str">
        <f t="shared" ref="K5646:K5649" si="2536">"("&amp;H5646&amp;","&amp;J5646&amp;")"</f>
        <v>(Bank of China (Hong Kong) Limited ,ORG)</v>
      </c>
    </row>
    <row r="5647" spans="1:11" ht="16.5" customHeight="1" x14ac:dyDescent="0.25">
      <c r="A5647" t="s">
        <v>1261</v>
      </c>
      <c r="B5647">
        <v>128</v>
      </c>
      <c r="C5647" t="str">
        <f t="shared" si="2533"/>
        <v>[(Receiving Bank,TITLE)( Standard Chartered Bank (Hong Kong) Limited ,ORG)]</v>
      </c>
      <c r="D5647" t="s">
        <v>11779</v>
      </c>
      <c r="E5647">
        <f t="shared" si="2532"/>
        <v>14</v>
      </c>
      <c r="F5647" t="s">
        <v>11314</v>
      </c>
      <c r="G5647" t="str">
        <f t="shared" si="2534"/>
        <v>(Receiving Bank,TITLE)</v>
      </c>
      <c r="H5647" t="s">
        <v>16315</v>
      </c>
      <c r="I5647">
        <f t="shared" si="2535"/>
        <v>45</v>
      </c>
      <c r="J5647" t="s">
        <v>17887</v>
      </c>
      <c r="K5647" t="str">
        <f t="shared" si="2536"/>
        <v>( Standard Chartered Bank (Hong Kong) Limited ,ORG)</v>
      </c>
    </row>
    <row r="5648" spans="1:11" ht="16.5" customHeight="1" x14ac:dyDescent="0.25">
      <c r="A5648" t="s">
        <v>2431</v>
      </c>
      <c r="B5648">
        <v>128</v>
      </c>
      <c r="C5648" t="str">
        <f t="shared" si="2533"/>
        <v>[(Receiving Bank,TITLE)( Standard Chartered Bank (Hong Kong) Limited,ORG)]</v>
      </c>
      <c r="D5648" t="s">
        <v>11779</v>
      </c>
      <c r="E5648">
        <f t="shared" si="2532"/>
        <v>14</v>
      </c>
      <c r="F5648" t="s">
        <v>11314</v>
      </c>
      <c r="G5648" t="str">
        <f t="shared" si="2534"/>
        <v>(Receiving Bank,TITLE)</v>
      </c>
      <c r="H5648" t="s">
        <v>16316</v>
      </c>
      <c r="I5648">
        <f t="shared" si="2535"/>
        <v>44</v>
      </c>
      <c r="J5648" t="s">
        <v>17887</v>
      </c>
      <c r="K5648" t="str">
        <f t="shared" si="2536"/>
        <v>( Standard Chartered Bank (Hong Kong) Limited,ORG)</v>
      </c>
    </row>
    <row r="5649" spans="1:11" ht="16.5" customHeight="1" x14ac:dyDescent="0.25">
      <c r="A5649" t="s">
        <v>2984</v>
      </c>
      <c r="B5649">
        <v>128</v>
      </c>
      <c r="C5649" t="str">
        <f t="shared" si="2533"/>
        <v>[(Reporting accountants ,TITLE)(Deloitte Touche Tohmatsu ,ORG)]</v>
      </c>
      <c r="D5649" t="s">
        <v>14592</v>
      </c>
      <c r="E5649">
        <f t="shared" si="2532"/>
        <v>22</v>
      </c>
      <c r="F5649" t="s">
        <v>17892</v>
      </c>
      <c r="G5649" t="str">
        <f t="shared" si="2534"/>
        <v>(Reporting accountants ,TITLE)</v>
      </c>
      <c r="H5649" t="s">
        <v>16662</v>
      </c>
      <c r="I5649">
        <f t="shared" si="2535"/>
        <v>25</v>
      </c>
      <c r="J5649" t="s">
        <v>17887</v>
      </c>
      <c r="K5649" t="str">
        <f t="shared" si="2536"/>
        <v>(Deloitte Touche Tohmatsu ,ORG)</v>
      </c>
    </row>
    <row r="5650" spans="1:11" ht="16.5" customHeight="1" x14ac:dyDescent="0.25">
      <c r="A5650" t="s">
        <v>4796</v>
      </c>
      <c r="B5650">
        <v>128</v>
      </c>
      <c r="C5650" t="str">
        <f t="shared" ref="C5650:C5658" si="2537">"["&amp;G5650&amp;"]"</f>
        <v>[(Zhu Li ,PERSON)]</v>
      </c>
      <c r="D5650" t="s">
        <v>12279</v>
      </c>
      <c r="E5650">
        <f t="shared" si="2532"/>
        <v>7</v>
      </c>
      <c r="F5650" t="s">
        <v>17821</v>
      </c>
      <c r="G5650" t="str">
        <f t="shared" si="2534"/>
        <v>(Zhu Li ,PERSON)</v>
      </c>
    </row>
    <row r="5651" spans="1:11" ht="16.5" customHeight="1" x14ac:dyDescent="0.25">
      <c r="A5651" t="s">
        <v>10187</v>
      </c>
      <c r="B5651">
        <v>129</v>
      </c>
      <c r="C5651" t="str">
        <f t="shared" si="2537"/>
        <v>[(Conyers Dill &amp; Pearman ,ORG)]</v>
      </c>
      <c r="D5651" t="s">
        <v>17138</v>
      </c>
      <c r="E5651">
        <f t="shared" si="2532"/>
        <v>23</v>
      </c>
      <c r="F5651" t="s">
        <v>17887</v>
      </c>
      <c r="G5651" t="str">
        <f t="shared" si="2534"/>
        <v>(Conyers Dill &amp; Pearman ,ORG)</v>
      </c>
    </row>
    <row r="5652" spans="1:11" ht="16.5" customHeight="1" x14ac:dyDescent="0.25">
      <c r="A5652" t="s">
        <v>1588</v>
      </c>
      <c r="B5652">
        <v>129</v>
      </c>
      <c r="C5652" t="str">
        <f t="shared" si="2537"/>
        <v>[(Conyers Dill &amp; Pearman ,ORG)]</v>
      </c>
      <c r="D5652" t="s">
        <v>17138</v>
      </c>
      <c r="E5652">
        <f t="shared" si="2532"/>
        <v>23</v>
      </c>
      <c r="F5652" t="s">
        <v>17887</v>
      </c>
      <c r="G5652" t="str">
        <f t="shared" si="2534"/>
        <v>(Conyers Dill &amp; Pearman ,ORG)</v>
      </c>
    </row>
    <row r="5653" spans="1:11" ht="16.5" customHeight="1" x14ac:dyDescent="0.25">
      <c r="A5653" t="s">
        <v>5553</v>
      </c>
      <c r="B5653">
        <v>129</v>
      </c>
      <c r="C5653" t="str">
        <f t="shared" si="2537"/>
        <v>[(Conyers Dill &amp; Pearman ,ORG)]</v>
      </c>
      <c r="D5653" t="s">
        <v>17138</v>
      </c>
      <c r="E5653">
        <f t="shared" si="2532"/>
        <v>23</v>
      </c>
      <c r="F5653" t="s">
        <v>17887</v>
      </c>
      <c r="G5653" t="str">
        <f t="shared" si="2534"/>
        <v>(Conyers Dill &amp; Pearman ,ORG)</v>
      </c>
    </row>
    <row r="5654" spans="1:11" ht="16.5" customHeight="1" x14ac:dyDescent="0.25">
      <c r="A5654" t="s">
        <v>4491</v>
      </c>
      <c r="B5654">
        <v>129</v>
      </c>
      <c r="C5654" t="str">
        <f t="shared" si="2537"/>
        <v>[(Conyers Dill &amp; Pearman ,ORG)]</v>
      </c>
      <c r="D5654" t="s">
        <v>17138</v>
      </c>
      <c r="E5654">
        <f t="shared" si="2532"/>
        <v>23</v>
      </c>
      <c r="F5654" t="s">
        <v>17887</v>
      </c>
      <c r="G5654" t="str">
        <f t="shared" si="2534"/>
        <v>(Conyers Dill &amp; Pearman ,ORG)</v>
      </c>
    </row>
    <row r="5655" spans="1:11" ht="16.5" customHeight="1" x14ac:dyDescent="0.25">
      <c r="A5655" t="s">
        <v>1677</v>
      </c>
      <c r="B5655">
        <v>129</v>
      </c>
      <c r="C5655" t="str">
        <f t="shared" si="2537"/>
        <v>[(Conyers Dill &amp; Pearman ,ORG)]</v>
      </c>
      <c r="D5655" t="s">
        <v>17138</v>
      </c>
      <c r="E5655">
        <f t="shared" si="2532"/>
        <v>23</v>
      </c>
      <c r="F5655" t="s">
        <v>17887</v>
      </c>
      <c r="G5655" t="str">
        <f t="shared" si="2534"/>
        <v>(Conyers Dill &amp; Pearman ,ORG)</v>
      </c>
    </row>
    <row r="5656" spans="1:11" ht="16.5" customHeight="1" x14ac:dyDescent="0.25">
      <c r="A5656" t="s">
        <v>695</v>
      </c>
      <c r="B5656">
        <v>129</v>
      </c>
      <c r="C5656" t="str">
        <f t="shared" si="2537"/>
        <v>[(Mr. Chan Chung ,PERSON)]</v>
      </c>
      <c r="D5656" t="s">
        <v>16937</v>
      </c>
      <c r="E5656">
        <f t="shared" si="2532"/>
        <v>15</v>
      </c>
      <c r="F5656" t="s">
        <v>17763</v>
      </c>
      <c r="G5656" t="str">
        <f t="shared" si="2534"/>
        <v>(Mr. Chan Chung ,PERSON)</v>
      </c>
    </row>
    <row r="5657" spans="1:11" ht="16.5" customHeight="1" x14ac:dyDescent="0.25">
      <c r="A5657" t="s">
        <v>696</v>
      </c>
      <c r="B5657">
        <v>129</v>
      </c>
      <c r="C5657" t="str">
        <f t="shared" si="2537"/>
        <v>[(Ms. Yan Chi Yee Angie,PERSON)]</v>
      </c>
      <c r="D5657" t="s">
        <v>17212</v>
      </c>
      <c r="E5657">
        <f t="shared" si="2532"/>
        <v>21</v>
      </c>
      <c r="F5657" t="s">
        <v>17821</v>
      </c>
      <c r="G5657" t="str">
        <f t="shared" si="2534"/>
        <v>(Ms. Yan Chi Yee Angie,PERSON)</v>
      </c>
    </row>
    <row r="5658" spans="1:11" ht="16.5" customHeight="1" x14ac:dyDescent="0.25">
      <c r="A5658" t="s">
        <v>11349</v>
      </c>
      <c r="B5658">
        <v>129</v>
      </c>
      <c r="C5658" t="str">
        <f t="shared" si="2537"/>
        <v>[(DLA Piper Middle East LLP ,ORG)]</v>
      </c>
      <c r="D5658" t="s">
        <v>17096</v>
      </c>
      <c r="E5658">
        <f t="shared" si="2532"/>
        <v>26</v>
      </c>
      <c r="F5658" t="s">
        <v>17756</v>
      </c>
      <c r="G5658" t="str">
        <f t="shared" si="2534"/>
        <v>(DLA Piper Middle East LLP ,ORG)</v>
      </c>
    </row>
    <row r="5659" spans="1:11" ht="16.5" customHeight="1" x14ac:dyDescent="0.25">
      <c r="A5659" t="s">
        <v>7790</v>
      </c>
      <c r="B5659">
        <v>129</v>
      </c>
      <c r="C5659" t="str">
        <f t="shared" ref="C5659:C5665" si="2538">"["&amp;G5659&amp;K5659&amp;"]"</f>
        <v>[(Auditor and Reporting Accountant ,TITLE)(Ernst &amp; Young ,ORG)]</v>
      </c>
      <c r="D5659" t="s">
        <v>14619</v>
      </c>
      <c r="E5659">
        <f t="shared" si="2532"/>
        <v>33</v>
      </c>
      <c r="F5659" t="s">
        <v>17952</v>
      </c>
      <c r="G5659" t="str">
        <f t="shared" si="2534"/>
        <v>(Auditor and Reporting Accountant ,TITLE)</v>
      </c>
      <c r="H5659" t="s">
        <v>16660</v>
      </c>
      <c r="I5659">
        <f t="shared" ref="I5659:I5665" si="2539">LEN(H5659)</f>
        <v>14</v>
      </c>
      <c r="J5659" t="s">
        <v>17887</v>
      </c>
      <c r="K5659" t="str">
        <f t="shared" ref="K5659:K5665" si="2540">"("&amp;H5659&amp;","&amp;J5659&amp;")"</f>
        <v>(Ernst &amp; Young ,ORG)</v>
      </c>
    </row>
    <row r="5660" spans="1:11" ht="16.5" customHeight="1" x14ac:dyDescent="0.25">
      <c r="A5660" t="s">
        <v>5557</v>
      </c>
      <c r="B5660">
        <v>129</v>
      </c>
      <c r="C5660" t="str">
        <f t="shared" si="2538"/>
        <v>[(Auditor and Reporting Accountants ,TITLE)(Ernst &amp; Young  ,ORG)]</v>
      </c>
      <c r="D5660" t="s">
        <v>14651</v>
      </c>
      <c r="E5660">
        <f t="shared" si="2532"/>
        <v>34</v>
      </c>
      <c r="F5660" t="s">
        <v>17952</v>
      </c>
      <c r="G5660" t="str">
        <f t="shared" si="2534"/>
        <v>(Auditor and Reporting Accountants ,TITLE)</v>
      </c>
      <c r="H5660" t="s">
        <v>16663</v>
      </c>
      <c r="I5660">
        <f t="shared" si="2539"/>
        <v>15</v>
      </c>
      <c r="J5660" t="s">
        <v>17887</v>
      </c>
      <c r="K5660" t="str">
        <f t="shared" si="2540"/>
        <v>(Ernst &amp; Young  ,ORG)</v>
      </c>
    </row>
    <row r="5661" spans="1:11" ht="16.5" customHeight="1" x14ac:dyDescent="0.25">
      <c r="A5661" t="s">
        <v>2633</v>
      </c>
      <c r="B5661">
        <v>129</v>
      </c>
      <c r="C5661" t="str">
        <f t="shared" si="2538"/>
        <v>[(Auditors and Reporting accountants,TITLE)( Ernst &amp; Young  ,ORG)]</v>
      </c>
      <c r="D5661" t="s">
        <v>14234</v>
      </c>
      <c r="E5661">
        <f t="shared" si="2532"/>
        <v>34</v>
      </c>
      <c r="F5661" t="s">
        <v>17952</v>
      </c>
      <c r="G5661" t="str">
        <f t="shared" si="2534"/>
        <v>(Auditors and Reporting accountants,TITLE)</v>
      </c>
      <c r="H5661" t="s">
        <v>16664</v>
      </c>
      <c r="I5661">
        <f t="shared" si="2539"/>
        <v>16</v>
      </c>
      <c r="J5661" t="s">
        <v>17887</v>
      </c>
      <c r="K5661" t="str">
        <f t="shared" si="2540"/>
        <v>( Ernst &amp; Young  ,ORG)</v>
      </c>
    </row>
    <row r="5662" spans="1:11" ht="16.5" customHeight="1" x14ac:dyDescent="0.25">
      <c r="A5662" t="s">
        <v>5717</v>
      </c>
      <c r="B5662">
        <v>129</v>
      </c>
      <c r="C5662" t="str">
        <f t="shared" si="2538"/>
        <v>[(Auditors and Reporting Accountants,TITLE)( Ernst &amp; Young  ,ORG)]</v>
      </c>
      <c r="D5662" t="s">
        <v>488</v>
      </c>
      <c r="E5662">
        <f t="shared" si="2532"/>
        <v>34</v>
      </c>
      <c r="F5662" t="s">
        <v>17952</v>
      </c>
      <c r="G5662" t="str">
        <f t="shared" si="2534"/>
        <v>(Auditors and Reporting Accountants,TITLE)</v>
      </c>
      <c r="H5662" t="s">
        <v>16665</v>
      </c>
      <c r="I5662">
        <f t="shared" si="2539"/>
        <v>16</v>
      </c>
      <c r="J5662" t="s">
        <v>17887</v>
      </c>
      <c r="K5662" t="str">
        <f t="shared" si="2540"/>
        <v>( Ernst &amp; Young  ,ORG)</v>
      </c>
    </row>
    <row r="5663" spans="1:11" ht="16.5" customHeight="1" x14ac:dyDescent="0.25">
      <c r="A5663" t="s">
        <v>4781</v>
      </c>
      <c r="B5663">
        <v>129</v>
      </c>
      <c r="C5663" t="str">
        <f t="shared" si="2538"/>
        <v>[(Auditors and reporting accountants,TITLE)( KPMG ,ORG)]</v>
      </c>
      <c r="D5663" t="s">
        <v>14229</v>
      </c>
      <c r="E5663">
        <f t="shared" si="2532"/>
        <v>34</v>
      </c>
      <c r="F5663" t="s">
        <v>17952</v>
      </c>
      <c r="G5663" t="str">
        <f t="shared" si="2534"/>
        <v>(Auditors and reporting accountants,TITLE)</v>
      </c>
      <c r="H5663" t="s">
        <v>16666</v>
      </c>
      <c r="I5663">
        <f t="shared" si="2539"/>
        <v>6</v>
      </c>
      <c r="J5663" t="s">
        <v>17887</v>
      </c>
      <c r="K5663" t="str">
        <f t="shared" si="2540"/>
        <v>( KPMG ,ORG)</v>
      </c>
    </row>
    <row r="5664" spans="1:11" ht="16.5" customHeight="1" x14ac:dyDescent="0.25">
      <c r="A5664" t="s">
        <v>790</v>
      </c>
      <c r="B5664">
        <v>129</v>
      </c>
      <c r="C5664" t="str">
        <f t="shared" si="2538"/>
        <v>[(Auditors and Reporting Accountants,TITLE)( PricewaterhouseCoopers  ,ORG)]</v>
      </c>
      <c r="D5664" t="s">
        <v>488</v>
      </c>
      <c r="E5664">
        <f t="shared" si="2532"/>
        <v>34</v>
      </c>
      <c r="F5664" t="s">
        <v>17952</v>
      </c>
      <c r="G5664" t="str">
        <f t="shared" si="2534"/>
        <v>(Auditors and Reporting Accountants,TITLE)</v>
      </c>
      <c r="H5664" t="s">
        <v>16667</v>
      </c>
      <c r="I5664">
        <f t="shared" si="2539"/>
        <v>25</v>
      </c>
      <c r="J5664" t="s">
        <v>17887</v>
      </c>
      <c r="K5664" t="str">
        <f t="shared" si="2540"/>
        <v>( PricewaterhouseCoopers  ,ORG)</v>
      </c>
    </row>
    <row r="5665" spans="1:17" ht="16.5" customHeight="1" x14ac:dyDescent="0.25">
      <c r="A5665" t="s">
        <v>2985</v>
      </c>
      <c r="B5665">
        <v>129</v>
      </c>
      <c r="C5665" t="str">
        <f t="shared" si="2538"/>
        <v>[(Auditors,TITLE)( Deloitte &amp; Touche LLP ,ORG)]</v>
      </c>
      <c r="D5665" t="s">
        <v>3828</v>
      </c>
      <c r="E5665">
        <f t="shared" si="2532"/>
        <v>8</v>
      </c>
      <c r="F5665" t="s">
        <v>17952</v>
      </c>
      <c r="G5665" t="str">
        <f t="shared" si="2534"/>
        <v>(Auditors,TITLE)</v>
      </c>
      <c r="H5665" t="s">
        <v>17023</v>
      </c>
      <c r="I5665">
        <f t="shared" si="2539"/>
        <v>23</v>
      </c>
      <c r="J5665" t="s">
        <v>17887</v>
      </c>
      <c r="K5665" t="str">
        <f t="shared" si="2540"/>
        <v>( Deloitte &amp; Touche LLP ,ORG)</v>
      </c>
    </row>
    <row r="5666" spans="1:17" ht="16.5" customHeight="1" x14ac:dyDescent="0.25">
      <c r="A5666" t="s">
        <v>9359</v>
      </c>
      <c r="B5666">
        <v>129</v>
      </c>
      <c r="C5666" t="str">
        <f t="shared" ref="C5666:C5669" si="2541">"["&amp;G5666&amp;"]"</f>
        <v>[(CHEN Jianmin ,PERSON)]</v>
      </c>
      <c r="D5666" t="s">
        <v>13638</v>
      </c>
      <c r="E5666">
        <f t="shared" si="2532"/>
        <v>13</v>
      </c>
      <c r="F5666" t="s">
        <v>17821</v>
      </c>
      <c r="G5666" t="str">
        <f t="shared" si="2534"/>
        <v>(CHEN Jianmin ,PERSON)</v>
      </c>
    </row>
    <row r="5667" spans="1:17" ht="16.5" customHeight="1" x14ac:dyDescent="0.25">
      <c r="A5667" t="s">
        <v>10898</v>
      </c>
      <c r="B5667">
        <v>129</v>
      </c>
      <c r="C5667" t="str">
        <f t="shared" si="2541"/>
        <v>[(China Insights Industry Consultancy Limited,ORG)]</v>
      </c>
      <c r="D5667" t="s">
        <v>1797</v>
      </c>
      <c r="E5667">
        <f t="shared" si="2532"/>
        <v>43</v>
      </c>
      <c r="F5667" t="s">
        <v>17756</v>
      </c>
      <c r="G5667" t="str">
        <f t="shared" si="2534"/>
        <v>(China Insights Industry Consultancy Limited,ORG)</v>
      </c>
    </row>
    <row r="5668" spans="1:17" ht="16.5" customHeight="1" x14ac:dyDescent="0.25">
      <c r="A5668" t="s">
        <v>5235</v>
      </c>
      <c r="B5668">
        <v>129</v>
      </c>
      <c r="C5668" t="str">
        <f t="shared" si="2541"/>
        <v>[(China Insights Industry Consultancy Limited,ORG)]</v>
      </c>
      <c r="D5668" t="s">
        <v>1797</v>
      </c>
      <c r="E5668">
        <f t="shared" si="2532"/>
        <v>43</v>
      </c>
      <c r="F5668" t="s">
        <v>17756</v>
      </c>
      <c r="G5668" t="str">
        <f t="shared" si="2534"/>
        <v>(China Insights Industry Consultancy Limited,ORG)</v>
      </c>
    </row>
    <row r="5669" spans="1:17" ht="16.5" customHeight="1" x14ac:dyDescent="0.25">
      <c r="A5669" t="s">
        <v>4682</v>
      </c>
      <c r="B5669">
        <v>129</v>
      </c>
      <c r="C5669" t="str">
        <f t="shared" si="2541"/>
        <v>[(China Securities (International) Corporate Finance Company Limited,ORG)]</v>
      </c>
      <c r="D5669" t="s">
        <v>3583</v>
      </c>
      <c r="E5669">
        <f t="shared" si="2532"/>
        <v>66</v>
      </c>
      <c r="F5669" t="s">
        <v>17764</v>
      </c>
      <c r="G5669" t="str">
        <f t="shared" si="2534"/>
        <v>(China Securities (International) Corporate Finance Company Limited,ORG)</v>
      </c>
    </row>
    <row r="5670" spans="1:17" ht="16.5" customHeight="1" x14ac:dyDescent="0.25">
      <c r="A5670" t="s">
        <v>7145</v>
      </c>
      <c r="B5670">
        <v>129</v>
      </c>
      <c r="C5670" t="str">
        <f t="shared" ref="C5670:C5673" si="2542">"["&amp;G5670&amp;K5670&amp;"]"</f>
        <v>[(Co-Managers,TITLE)( Livermore Holdings Limited ,ORG)]</v>
      </c>
      <c r="D5670" t="s">
        <v>14595</v>
      </c>
      <c r="E5670">
        <f t="shared" si="2532"/>
        <v>11</v>
      </c>
      <c r="F5670" t="s">
        <v>11314</v>
      </c>
      <c r="G5670" t="str">
        <f t="shared" si="2534"/>
        <v>(Co-Managers,TITLE)</v>
      </c>
      <c r="H5670" t="s">
        <v>17037</v>
      </c>
      <c r="I5670">
        <f t="shared" ref="I5670:I5672" si="2543">LEN(H5670)</f>
        <v>28</v>
      </c>
      <c r="J5670" t="s">
        <v>17891</v>
      </c>
      <c r="K5670" t="str">
        <f t="shared" ref="K5670:K5673" si="2544">"("&amp;H5670&amp;","&amp;J5670&amp;")"</f>
        <v>( Livermore Holdings Limited ,ORG)</v>
      </c>
    </row>
    <row r="5671" spans="1:17" ht="16.5" customHeight="1" x14ac:dyDescent="0.25">
      <c r="A5671" t="s">
        <v>6123</v>
      </c>
      <c r="B5671">
        <v>129</v>
      </c>
      <c r="C5671" t="str">
        <f t="shared" si="2542"/>
        <v>[(Company secretary,TITLE)( Mr. Hwang Hau-zen,PERSON)]</v>
      </c>
      <c r="D5671" t="s">
        <v>111</v>
      </c>
      <c r="E5671">
        <f t="shared" si="2532"/>
        <v>17</v>
      </c>
      <c r="F5671" t="s">
        <v>17892</v>
      </c>
      <c r="G5671" t="str">
        <f t="shared" si="2534"/>
        <v>(Company secretary,TITLE)</v>
      </c>
      <c r="H5671" t="s">
        <v>16749</v>
      </c>
      <c r="I5671">
        <f t="shared" si="2543"/>
        <v>18</v>
      </c>
      <c r="J5671" t="s">
        <v>17821</v>
      </c>
      <c r="K5671" t="str">
        <f t="shared" si="2544"/>
        <v>( Mr. Hwang Hau-zen,PERSON)</v>
      </c>
    </row>
    <row r="5672" spans="1:17" ht="16.5" customHeight="1" x14ac:dyDescent="0.25">
      <c r="A5672" t="s">
        <v>10603</v>
      </c>
      <c r="B5672">
        <v>129</v>
      </c>
      <c r="C5672" t="str">
        <f t="shared" si="2542"/>
        <v>[(Company secretary,TITLE)( Mr. Leung Cheuk Wai ,PERSON)]</v>
      </c>
      <c r="D5672" t="s">
        <v>111</v>
      </c>
      <c r="E5672">
        <f t="shared" si="2532"/>
        <v>17</v>
      </c>
      <c r="F5672" t="s">
        <v>17892</v>
      </c>
      <c r="G5672" t="str">
        <f t="shared" si="2534"/>
        <v>(Company secretary,TITLE)</v>
      </c>
      <c r="H5672" t="s">
        <v>16746</v>
      </c>
      <c r="I5672">
        <f t="shared" si="2543"/>
        <v>21</v>
      </c>
      <c r="J5672" t="s">
        <v>17821</v>
      </c>
      <c r="K5672" t="str">
        <f t="shared" si="2544"/>
        <v>( Mr. Leung Cheuk Wai ,PERSON)</v>
      </c>
    </row>
    <row r="5673" spans="1:17" ht="16.5" customHeight="1" x14ac:dyDescent="0.25">
      <c r="A5673" t="s">
        <v>8110</v>
      </c>
      <c r="B5673">
        <v>129</v>
      </c>
      <c r="C5673" t="str">
        <f t="shared" si="2542"/>
        <v>[(Compliance adviser,TITLE)( RaffAello Capital Limited,ORG)]</v>
      </c>
      <c r="D5673" t="s">
        <v>160</v>
      </c>
      <c r="E5673">
        <f t="shared" si="2532"/>
        <v>18</v>
      </c>
      <c r="F5673" t="s">
        <v>17892</v>
      </c>
      <c r="G5673" t="str">
        <f t="shared" si="2534"/>
        <v>(Compliance adviser,TITLE)</v>
      </c>
      <c r="H5673" t="s">
        <v>16434</v>
      </c>
      <c r="I5673">
        <f t="shared" ref="I5673" si="2545">LEN(H5673)</f>
        <v>26</v>
      </c>
      <c r="J5673" t="s">
        <v>17891</v>
      </c>
      <c r="K5673" t="str">
        <f t="shared" si="2544"/>
        <v>( RaffAello Capital Limited,ORG)</v>
      </c>
    </row>
    <row r="5674" spans="1:17" ht="16.5" customHeight="1" x14ac:dyDescent="0.25">
      <c r="A5674" t="s">
        <v>11384</v>
      </c>
      <c r="B5674">
        <v>129</v>
      </c>
      <c r="C5674" t="str">
        <f t="shared" ref="C5674:C5675" si="2546">"["&amp;G5674&amp;"]"</f>
        <v>[(Dr. Liu Jincheng ,PERSON)]</v>
      </c>
      <c r="D5674" t="s">
        <v>13639</v>
      </c>
      <c r="E5674">
        <f t="shared" si="2532"/>
        <v>17</v>
      </c>
      <c r="F5674" t="s">
        <v>18022</v>
      </c>
      <c r="G5674" t="str">
        <f t="shared" si="2534"/>
        <v>(Dr. Liu Jincheng ,PERSON)</v>
      </c>
    </row>
    <row r="5675" spans="1:17" ht="16.5" customHeight="1" x14ac:dyDescent="0.25">
      <c r="A5675" t="s">
        <v>6200</v>
      </c>
      <c r="B5675">
        <v>129</v>
      </c>
      <c r="C5675" t="str">
        <f t="shared" si="2546"/>
        <v>[(Gan Partnership,ORG)]</v>
      </c>
      <c r="D5675" t="s">
        <v>16150</v>
      </c>
      <c r="E5675">
        <f t="shared" si="2532"/>
        <v>15</v>
      </c>
      <c r="F5675" t="s">
        <v>17958</v>
      </c>
      <c r="G5675" t="str">
        <f t="shared" si="2534"/>
        <v>(Gan Partnership,ORG)</v>
      </c>
    </row>
    <row r="5676" spans="1:17" ht="16.5" customHeight="1" x14ac:dyDescent="0.25">
      <c r="A5676" t="s">
        <v>15401</v>
      </c>
      <c r="B5676">
        <v>129</v>
      </c>
      <c r="C5676" t="str">
        <f t="shared" ref="C5676:C5677" si="2547">"["&amp;G5676&amp;K5676&amp;"]"</f>
        <v>[(Internal control consultant ,TITLE)(RSM Consulting (Hong Kong) Limited ,ORG)]</v>
      </c>
      <c r="D5676" t="s">
        <v>14212</v>
      </c>
      <c r="E5676">
        <f t="shared" si="2532"/>
        <v>28</v>
      </c>
      <c r="F5676" t="s">
        <v>11314</v>
      </c>
      <c r="G5676" t="str">
        <f t="shared" si="2534"/>
        <v>(Internal control consultant ,TITLE)</v>
      </c>
      <c r="H5676" t="s">
        <v>17530</v>
      </c>
      <c r="I5676">
        <f t="shared" ref="I5676:I5677" si="2548">LEN(H5676)</f>
        <v>35</v>
      </c>
      <c r="J5676" t="s">
        <v>17887</v>
      </c>
      <c r="K5676" t="str">
        <f t="shared" ref="K5676:K5677" si="2549">"("&amp;H5676&amp;","&amp;J5676&amp;")"</f>
        <v>(RSM Consulting (Hong Kong) Limited ,ORG)</v>
      </c>
    </row>
    <row r="5677" spans="1:17" ht="16.5" customHeight="1" x14ac:dyDescent="0.25">
      <c r="A5677" t="s">
        <v>10719</v>
      </c>
      <c r="B5677">
        <v>129</v>
      </c>
      <c r="C5677" t="str">
        <f t="shared" si="2547"/>
        <v>[(Joint Lead Managers,TITLE)( Carlyon Securities Limited ,ORG)]</v>
      </c>
      <c r="D5677" t="s">
        <v>373</v>
      </c>
      <c r="E5677">
        <f t="shared" si="2532"/>
        <v>19</v>
      </c>
      <c r="F5677" t="s">
        <v>11314</v>
      </c>
      <c r="G5677" t="str">
        <f t="shared" si="2534"/>
        <v>(Joint Lead Managers,TITLE)</v>
      </c>
      <c r="H5677" t="s">
        <v>16864</v>
      </c>
      <c r="I5677">
        <f t="shared" si="2548"/>
        <v>28</v>
      </c>
      <c r="J5677" t="s">
        <v>17891</v>
      </c>
      <c r="K5677" t="str">
        <f t="shared" si="2549"/>
        <v>( Carlyon Securities Limited ,ORG)</v>
      </c>
    </row>
    <row r="5678" spans="1:17" ht="16.5" customHeight="1" x14ac:dyDescent="0.25">
      <c r="A5678" t="s">
        <v>7388</v>
      </c>
      <c r="B5678">
        <v>129</v>
      </c>
      <c r="C5678" t="str">
        <f t="shared" ref="C5678:C5679" si="2550">"["&amp;G5678&amp;"]"</f>
        <v>[(Junling Liu ,PERSON)]</v>
      </c>
      <c r="D5678" t="s">
        <v>13640</v>
      </c>
      <c r="E5678">
        <f t="shared" si="2532"/>
        <v>12</v>
      </c>
      <c r="F5678" t="s">
        <v>17821</v>
      </c>
      <c r="G5678" t="str">
        <f t="shared" si="2534"/>
        <v>(Junling Liu ,PERSON)</v>
      </c>
    </row>
    <row r="5679" spans="1:17" ht="16.5" customHeight="1" x14ac:dyDescent="0.25">
      <c r="A5679" t="s">
        <v>3622</v>
      </c>
      <c r="B5679">
        <v>129</v>
      </c>
      <c r="C5679" t="str">
        <f t="shared" si="2550"/>
        <v>[(Li Hongkun ,PERSON)]</v>
      </c>
      <c r="D5679" t="s">
        <v>13641</v>
      </c>
      <c r="E5679">
        <f t="shared" si="2532"/>
        <v>11</v>
      </c>
      <c r="F5679" t="s">
        <v>11322</v>
      </c>
      <c r="G5679" t="str">
        <f t="shared" si="2534"/>
        <v>(Li Hongkun ,PERSON)</v>
      </c>
    </row>
    <row r="5680" spans="1:17" ht="16.5" customHeight="1" x14ac:dyDescent="0.25">
      <c r="A5680" t="s">
        <v>8187</v>
      </c>
      <c r="B5680">
        <v>129</v>
      </c>
      <c r="C5680" t="str">
        <f>"["&amp;G5680&amp;K5680&amp;N5680&amp;Q5680&amp;"]"</f>
        <v>[(Members of the Remuneration Committee ,TITLE)(Prof. Chau Kwong Wing ,PERSON)(Mr. Yip Chun On ,PERSON)(Dr. Ho Chung Tai Raymond ,PERSON)]</v>
      </c>
      <c r="D5680" t="s">
        <v>15349</v>
      </c>
      <c r="E5680">
        <f t="shared" si="2532"/>
        <v>38</v>
      </c>
      <c r="F5680" t="s">
        <v>17892</v>
      </c>
      <c r="G5680" t="str">
        <f t="shared" si="2534"/>
        <v>(Members of the Remuneration Committee ,TITLE)</v>
      </c>
      <c r="H5680" t="s">
        <v>17268</v>
      </c>
      <c r="I5680">
        <f t="shared" ref="I5680" si="2551">LEN(H5680)</f>
        <v>22</v>
      </c>
      <c r="J5680" t="s">
        <v>17821</v>
      </c>
      <c r="K5680" t="str">
        <f>"("&amp;H5680&amp;","&amp;J5680&amp;")"</f>
        <v>(Prof. Chau Kwong Wing ,PERSON)</v>
      </c>
      <c r="L5680" t="s">
        <v>17264</v>
      </c>
      <c r="M5680" t="s">
        <v>17821</v>
      </c>
      <c r="N5680" t="str">
        <f>"("&amp;L5680&amp;","&amp;M5680&amp;")"</f>
        <v>(Mr. Yip Chun On ,PERSON)</v>
      </c>
      <c r="O5680" t="s">
        <v>17265</v>
      </c>
      <c r="P5680" t="s">
        <v>17821</v>
      </c>
      <c r="Q5680" t="str">
        <f t="shared" ref="Q5680" si="2552">"("&amp;O5680&amp;","&amp;P5680&amp;")"</f>
        <v>(Dr. Ho Chung Tai Raymond ,PERSON)</v>
      </c>
    </row>
    <row r="5681" spans="1:7" ht="16.5" customHeight="1" x14ac:dyDescent="0.25">
      <c r="A5681" t="s">
        <v>9101</v>
      </c>
      <c r="B5681">
        <v>129</v>
      </c>
      <c r="C5681" t="str">
        <f t="shared" ref="C5681:C5697" si="2553">"["&amp;G5681&amp;"]"</f>
        <v>[(Mr. Bai Linsen ,PERSON)]</v>
      </c>
      <c r="D5681" t="s">
        <v>13642</v>
      </c>
      <c r="E5681">
        <f t="shared" si="2532"/>
        <v>15</v>
      </c>
      <c r="F5681" t="s">
        <v>17821</v>
      </c>
      <c r="G5681" t="str">
        <f t="shared" si="2534"/>
        <v>(Mr. Bai Linsen ,PERSON)</v>
      </c>
    </row>
    <row r="5682" spans="1:7" ht="16.5" customHeight="1" x14ac:dyDescent="0.25">
      <c r="A5682" t="s">
        <v>2384</v>
      </c>
      <c r="B5682">
        <v>129</v>
      </c>
      <c r="C5682" t="str">
        <f t="shared" si="2553"/>
        <v>[(Mr. Chao Tong ,PERSON)]</v>
      </c>
      <c r="D5682" t="s">
        <v>13643</v>
      </c>
      <c r="E5682">
        <f t="shared" si="2532"/>
        <v>14</v>
      </c>
      <c r="F5682" t="s">
        <v>17821</v>
      </c>
      <c r="G5682" t="str">
        <f t="shared" si="2534"/>
        <v>(Mr. Chao Tong ,PERSON)</v>
      </c>
    </row>
    <row r="5683" spans="1:7" ht="16.5" customHeight="1" x14ac:dyDescent="0.25">
      <c r="A5683" t="s">
        <v>3717</v>
      </c>
      <c r="B5683">
        <v>129</v>
      </c>
      <c r="C5683" t="str">
        <f t="shared" si="2553"/>
        <v>[(Mr. FU Yachen ,PERSON)]</v>
      </c>
      <c r="D5683" t="s">
        <v>13644</v>
      </c>
      <c r="E5683">
        <f t="shared" si="2532"/>
        <v>14</v>
      </c>
      <c r="F5683" t="s">
        <v>17821</v>
      </c>
      <c r="G5683" t="str">
        <f t="shared" si="2534"/>
        <v>(Mr. FU Yachen ,PERSON)</v>
      </c>
    </row>
    <row r="5684" spans="1:7" ht="16.5" customHeight="1" x14ac:dyDescent="0.25">
      <c r="A5684" t="s">
        <v>2371</v>
      </c>
      <c r="B5684">
        <v>129</v>
      </c>
      <c r="C5684" t="str">
        <f t="shared" si="2553"/>
        <v>[(Mr. Hongwei Duan ,PERSON)]</v>
      </c>
      <c r="D5684" t="s">
        <v>13645</v>
      </c>
      <c r="E5684">
        <f t="shared" si="2532"/>
        <v>17</v>
      </c>
      <c r="F5684" t="s">
        <v>11322</v>
      </c>
      <c r="G5684" t="str">
        <f t="shared" si="2534"/>
        <v>(Mr. Hongwei Duan ,PERSON)</v>
      </c>
    </row>
    <row r="5685" spans="1:7" ht="16.5" customHeight="1" x14ac:dyDescent="0.25">
      <c r="A5685" t="s">
        <v>1318</v>
      </c>
      <c r="B5685">
        <v>129</v>
      </c>
      <c r="C5685" t="str">
        <f t="shared" si="2553"/>
        <v>[(Mr. Leung Ka Ho Raymond ,PERSON)]</v>
      </c>
      <c r="D5685" t="s">
        <v>13646</v>
      </c>
      <c r="E5685">
        <f t="shared" si="2532"/>
        <v>24</v>
      </c>
      <c r="F5685" t="s">
        <v>17782</v>
      </c>
      <c r="G5685" t="str">
        <f t="shared" si="2534"/>
        <v>(Mr. Leung Ka Ho Raymond ,PERSON)</v>
      </c>
    </row>
    <row r="5686" spans="1:7" ht="16.5" customHeight="1" x14ac:dyDescent="0.25">
      <c r="A5686" t="s">
        <v>1430</v>
      </c>
      <c r="B5686">
        <v>129</v>
      </c>
      <c r="C5686" t="str">
        <f t="shared" si="2553"/>
        <v>[(Mr. Lin Chaowen ,PERSON)]</v>
      </c>
      <c r="D5686" t="s">
        <v>13647</v>
      </c>
      <c r="E5686">
        <f t="shared" si="2532"/>
        <v>16</v>
      </c>
      <c r="F5686" t="s">
        <v>11322</v>
      </c>
      <c r="G5686" t="str">
        <f t="shared" si="2534"/>
        <v>(Mr. Lin Chaowen ,PERSON)</v>
      </c>
    </row>
    <row r="5687" spans="1:7" ht="16.5" customHeight="1" x14ac:dyDescent="0.25">
      <c r="A5687" t="s">
        <v>8748</v>
      </c>
      <c r="B5687">
        <v>129</v>
      </c>
      <c r="C5687" t="str">
        <f t="shared" si="2553"/>
        <v>[(Mr. Wang Wenhao ,PERSON)]</v>
      </c>
      <c r="D5687" t="s">
        <v>12702</v>
      </c>
      <c r="E5687">
        <f t="shared" si="2532"/>
        <v>16</v>
      </c>
      <c r="F5687" t="s">
        <v>11322</v>
      </c>
      <c r="G5687" t="str">
        <f t="shared" si="2534"/>
        <v>(Mr. Wang Wenhao ,PERSON)</v>
      </c>
    </row>
    <row r="5688" spans="1:7" ht="16.5" customHeight="1" x14ac:dyDescent="0.25">
      <c r="A5688" t="s">
        <v>7772</v>
      </c>
      <c r="B5688">
        <v>129</v>
      </c>
      <c r="C5688" t="str">
        <f t="shared" si="2553"/>
        <v>[(Mr. XU Liangqiong,PERSON)]</v>
      </c>
      <c r="D5688" t="s">
        <v>14414</v>
      </c>
      <c r="E5688">
        <f t="shared" si="2532"/>
        <v>17</v>
      </c>
      <c r="F5688" t="s">
        <v>11322</v>
      </c>
      <c r="G5688" t="str">
        <f t="shared" si="2534"/>
        <v>(Mr. XU Liangqiong,PERSON)</v>
      </c>
    </row>
    <row r="5689" spans="1:7" ht="16.5" customHeight="1" x14ac:dyDescent="0.25">
      <c r="A5689" t="s">
        <v>8595</v>
      </c>
      <c r="B5689">
        <v>129</v>
      </c>
      <c r="C5689" t="str">
        <f t="shared" si="2553"/>
        <v>[(Mr. Xun Minghong ,PERSON)]</v>
      </c>
      <c r="D5689" t="s">
        <v>13553</v>
      </c>
      <c r="E5689">
        <f t="shared" si="2532"/>
        <v>17</v>
      </c>
      <c r="F5689" t="s">
        <v>11322</v>
      </c>
      <c r="G5689" t="str">
        <f t="shared" si="2534"/>
        <v>(Mr. Xun Minghong ,PERSON)</v>
      </c>
    </row>
    <row r="5690" spans="1:7" ht="16.5" customHeight="1" x14ac:dyDescent="0.25">
      <c r="A5690" t="s">
        <v>3760</v>
      </c>
      <c r="B5690">
        <v>129</v>
      </c>
      <c r="C5690" t="str">
        <f t="shared" si="2553"/>
        <v>[(Mr. Yin Jun ,PERSON)]</v>
      </c>
      <c r="D5690" t="s">
        <v>13648</v>
      </c>
      <c r="E5690">
        <f t="shared" si="2532"/>
        <v>12</v>
      </c>
      <c r="F5690" t="s">
        <v>17821</v>
      </c>
      <c r="G5690" t="str">
        <f t="shared" si="2534"/>
        <v>(Mr. Yin Jun ,PERSON)</v>
      </c>
    </row>
    <row r="5691" spans="1:7" ht="16.5" customHeight="1" x14ac:dyDescent="0.25">
      <c r="A5691" t="s">
        <v>7716</v>
      </c>
      <c r="B5691">
        <v>129</v>
      </c>
      <c r="C5691" t="str">
        <f t="shared" si="2553"/>
        <v>[(Mr. Yin Yaoliang ,PERSON)]</v>
      </c>
      <c r="D5691" t="s">
        <v>13649</v>
      </c>
      <c r="E5691">
        <f t="shared" si="2532"/>
        <v>17</v>
      </c>
      <c r="F5691" t="s">
        <v>11322</v>
      </c>
      <c r="G5691" t="str">
        <f t="shared" si="2534"/>
        <v>(Mr. Yin Yaoliang ,PERSON)</v>
      </c>
    </row>
    <row r="5692" spans="1:7" ht="16.5" customHeight="1" x14ac:dyDescent="0.25">
      <c r="A5692" t="s">
        <v>10843</v>
      </c>
      <c r="B5692">
        <v>129</v>
      </c>
      <c r="C5692" t="str">
        <f t="shared" si="2553"/>
        <v>[(Mr. Zhao Liang ,PERSON)]</v>
      </c>
      <c r="D5692" t="s">
        <v>13650</v>
      </c>
      <c r="E5692">
        <f t="shared" si="2532"/>
        <v>15</v>
      </c>
      <c r="F5692" t="s">
        <v>17821</v>
      </c>
      <c r="G5692" t="str">
        <f t="shared" si="2534"/>
        <v>(Mr. Zhao Liang ,PERSON)</v>
      </c>
    </row>
    <row r="5693" spans="1:7" ht="16.5" customHeight="1" x14ac:dyDescent="0.25">
      <c r="A5693" t="s">
        <v>10681</v>
      </c>
      <c r="B5693">
        <v>129</v>
      </c>
      <c r="C5693" t="str">
        <f t="shared" si="2553"/>
        <v>[(Ms. Li Wanna ,PERSON)]</v>
      </c>
      <c r="D5693" t="s">
        <v>13651</v>
      </c>
      <c r="E5693">
        <f t="shared" si="2532"/>
        <v>13</v>
      </c>
      <c r="F5693" t="s">
        <v>17821</v>
      </c>
      <c r="G5693" t="str">
        <f t="shared" si="2534"/>
        <v>(Ms. Li Wanna ,PERSON)</v>
      </c>
    </row>
    <row r="5694" spans="1:7" ht="16.5" customHeight="1" x14ac:dyDescent="0.25">
      <c r="A5694" t="s">
        <v>10315</v>
      </c>
      <c r="B5694">
        <v>129</v>
      </c>
      <c r="C5694" t="str">
        <f t="shared" si="2553"/>
        <v>[(Ms. Li Zhiyan ,PERSON)]</v>
      </c>
      <c r="D5694" t="s">
        <v>13652</v>
      </c>
      <c r="E5694">
        <f t="shared" si="2532"/>
        <v>14</v>
      </c>
      <c r="F5694" t="s">
        <v>17931</v>
      </c>
      <c r="G5694" t="str">
        <f t="shared" si="2534"/>
        <v>(Ms. Li Zhiyan ,PERSON)</v>
      </c>
    </row>
    <row r="5695" spans="1:7" ht="16.5" customHeight="1" x14ac:dyDescent="0.25">
      <c r="A5695" t="s">
        <v>2485</v>
      </c>
      <c r="B5695">
        <v>129</v>
      </c>
      <c r="C5695" t="str">
        <f t="shared" si="2553"/>
        <v>[(Ms. Zhang Hongli ,PERSON)]</v>
      </c>
      <c r="D5695" t="s">
        <v>13653</v>
      </c>
      <c r="E5695">
        <f t="shared" si="2532"/>
        <v>17</v>
      </c>
      <c r="F5695" t="s">
        <v>17821</v>
      </c>
      <c r="G5695" t="str">
        <f t="shared" si="2534"/>
        <v>(Ms. Zhang Hongli ,PERSON)</v>
      </c>
    </row>
    <row r="5696" spans="1:7" ht="16.5" customHeight="1" x14ac:dyDescent="0.25">
      <c r="A5696" t="s">
        <v>9615</v>
      </c>
      <c r="B5696">
        <v>129</v>
      </c>
      <c r="C5696" t="str">
        <f t="shared" si="2553"/>
        <v>[(Ms. Zhang Jianmei ,PERSON)]</v>
      </c>
      <c r="D5696" t="s">
        <v>13654</v>
      </c>
      <c r="E5696">
        <f t="shared" si="2532"/>
        <v>18</v>
      </c>
      <c r="F5696" t="s">
        <v>17931</v>
      </c>
      <c r="G5696" t="str">
        <f t="shared" si="2534"/>
        <v>(Ms. Zhang Jianmei ,PERSON)</v>
      </c>
    </row>
    <row r="5697" spans="1:20" ht="16.5" customHeight="1" x14ac:dyDescent="0.25">
      <c r="A5697" t="s">
        <v>10944</v>
      </c>
      <c r="B5697">
        <v>129</v>
      </c>
      <c r="C5697" t="str">
        <f t="shared" si="2553"/>
        <v>[(Ms. Zhang Qisi ,PERSON)]</v>
      </c>
      <c r="D5697" t="s">
        <v>13655</v>
      </c>
      <c r="E5697">
        <f t="shared" si="2532"/>
        <v>15</v>
      </c>
      <c r="F5697" t="s">
        <v>17821</v>
      </c>
      <c r="G5697" t="str">
        <f t="shared" si="2534"/>
        <v>(Ms. Zhang Qisi ,PERSON)</v>
      </c>
    </row>
    <row r="5698" spans="1:20" ht="16.5" customHeight="1" x14ac:dyDescent="0.25">
      <c r="A5698" t="s">
        <v>1299</v>
      </c>
      <c r="B5698">
        <v>129</v>
      </c>
      <c r="C5698" t="str">
        <f t="shared" ref="C5698:C5700" si="2554">"["&amp;G5698&amp;K5698&amp;"]"</f>
        <v>[(Property Valuer,TITLE)( Jones Lang LaSalle Corporate Appraisal and Advisory Limited ,ORG)]</v>
      </c>
      <c r="D5698" t="s">
        <v>14601</v>
      </c>
      <c r="E5698">
        <f t="shared" si="2532"/>
        <v>15</v>
      </c>
      <c r="F5698" t="s">
        <v>11314</v>
      </c>
      <c r="G5698" t="str">
        <f t="shared" si="2534"/>
        <v>(Property Valuer,TITLE)</v>
      </c>
      <c r="H5698" t="s">
        <v>17562</v>
      </c>
      <c r="I5698">
        <f t="shared" ref="I5698:I5699" si="2555">LEN(H5698)</f>
        <v>61</v>
      </c>
      <c r="J5698" t="s">
        <v>17887</v>
      </c>
      <c r="K5698" t="str">
        <f t="shared" ref="K5698:K5700" si="2556">"("&amp;H5698&amp;","&amp;J5698&amp;")"</f>
        <v>( Jones Lang LaSalle Corporate Appraisal and Advisory Limited ,ORG)</v>
      </c>
    </row>
    <row r="5699" spans="1:20" ht="16.5" customHeight="1" x14ac:dyDescent="0.25">
      <c r="A5699" t="s">
        <v>2986</v>
      </c>
      <c r="B5699">
        <v>129</v>
      </c>
      <c r="C5699" t="str">
        <f t="shared" si="2554"/>
        <v>[(Property valuer ,TITLE)( Savills Valuation and Professional Services (S) Pte Ltd ,ORG)]</v>
      </c>
      <c r="D5699" t="s">
        <v>14484</v>
      </c>
      <c r="E5699">
        <f t="shared" ref="E5699:E5762" si="2557">LEN(D5699)</f>
        <v>16</v>
      </c>
      <c r="F5699" t="s">
        <v>17892</v>
      </c>
      <c r="G5699" t="str">
        <f t="shared" si="2534"/>
        <v>(Property valuer ,TITLE)</v>
      </c>
      <c r="H5699" t="s">
        <v>17531</v>
      </c>
      <c r="I5699">
        <f t="shared" si="2555"/>
        <v>57</v>
      </c>
      <c r="J5699" t="s">
        <v>17887</v>
      </c>
      <c r="K5699" t="str">
        <f t="shared" si="2556"/>
        <v>( Savills Valuation and Professional Services (S) Pte Ltd ,ORG)</v>
      </c>
    </row>
    <row r="5700" spans="1:20" ht="16.5" customHeight="1" x14ac:dyDescent="0.25">
      <c r="A5700" t="s">
        <v>7025</v>
      </c>
      <c r="B5700">
        <v>129</v>
      </c>
      <c r="C5700" t="str">
        <f t="shared" si="2554"/>
        <v>[(Receiving Bank,TITLE)( Standard Chartered Bank (Hong Kong) Limited ,ORG)]</v>
      </c>
      <c r="D5700" t="s">
        <v>11779</v>
      </c>
      <c r="E5700">
        <f t="shared" si="2557"/>
        <v>14</v>
      </c>
      <c r="F5700" t="s">
        <v>11314</v>
      </c>
      <c r="G5700" t="str">
        <f t="shared" si="2534"/>
        <v>(Receiving Bank,TITLE)</v>
      </c>
      <c r="H5700" t="s">
        <v>16315</v>
      </c>
      <c r="I5700">
        <f t="shared" ref="I5700" si="2558">LEN(H5700)</f>
        <v>45</v>
      </c>
      <c r="J5700" t="s">
        <v>17887</v>
      </c>
      <c r="K5700" t="str">
        <f t="shared" si="2556"/>
        <v>( Standard Chartered Bank (Hong Kong) Limited ,ORG)</v>
      </c>
    </row>
    <row r="5701" spans="1:20" ht="16.5" customHeight="1" x14ac:dyDescent="0.25">
      <c r="A5701" t="s">
        <v>3021</v>
      </c>
      <c r="B5701">
        <v>129</v>
      </c>
    </row>
    <row r="5702" spans="1:20" ht="16.5" customHeight="1" x14ac:dyDescent="0.25">
      <c r="A5702" t="s">
        <v>3536</v>
      </c>
      <c r="B5702">
        <v>129</v>
      </c>
      <c r="C5702" t="str">
        <f>"["&amp;G5702&amp;K5702&amp;N5702&amp;Q5702&amp;T5702&amp;"]"</f>
        <v>[(Remuneration Committee,TITLE)( Mr. Koh Boon Chiao,PERSON)(Mr. Jong Voon Hoo ,PERSON)(Mr. Lim Wee Pin ,PERSON)(Mr. Daniel Tay Kok Siong ,PERSON)]</v>
      </c>
      <c r="D5702" t="s">
        <v>14003</v>
      </c>
      <c r="E5702">
        <f t="shared" si="2557"/>
        <v>22</v>
      </c>
      <c r="F5702" t="s">
        <v>17892</v>
      </c>
      <c r="G5702" t="str">
        <f t="shared" ref="G5702:G5724" si="2559">"("&amp;D5702&amp;","&amp;F5702&amp;")"</f>
        <v>(Remuneration Committee,TITLE)</v>
      </c>
      <c r="H5702" t="s">
        <v>17642</v>
      </c>
      <c r="I5702">
        <f t="shared" ref="I5702:I5703" si="2560">LEN(H5702)</f>
        <v>19</v>
      </c>
      <c r="J5702" t="s">
        <v>17821</v>
      </c>
      <c r="K5702" t="str">
        <f t="shared" ref="K5702:K5703" si="2561">"("&amp;H5702&amp;","&amp;J5702&amp;")"</f>
        <v>( Mr. Koh Boon Chiao,PERSON)</v>
      </c>
      <c r="L5702" t="s">
        <v>17658</v>
      </c>
      <c r="M5702" t="s">
        <v>17821</v>
      </c>
      <c r="N5702" t="str">
        <f>"("&amp;L5702&amp;","&amp;M5702&amp;")"</f>
        <v>(Mr. Jong Voon Hoo ,PERSON)</v>
      </c>
      <c r="O5702" t="s">
        <v>17677</v>
      </c>
      <c r="P5702" t="s">
        <v>17821</v>
      </c>
      <c r="Q5702" t="str">
        <f t="shared" ref="Q5702" si="2562">"("&amp;O5702&amp;","&amp;P5702&amp;")"</f>
        <v>(Mr. Lim Wee Pin ,PERSON)</v>
      </c>
      <c r="R5702" t="s">
        <v>17678</v>
      </c>
      <c r="S5702" t="s">
        <v>17821</v>
      </c>
      <c r="T5702" t="str">
        <f t="shared" ref="T5702" si="2563">"("&amp;R5702&amp;","&amp;S5702&amp;")"</f>
        <v>(Mr. Daniel Tay Kok Siong ,PERSON)</v>
      </c>
    </row>
    <row r="5703" spans="1:20" ht="16.5" customHeight="1" x14ac:dyDescent="0.25">
      <c r="A5703" t="s">
        <v>9515</v>
      </c>
      <c r="B5703">
        <v>129</v>
      </c>
      <c r="C5703" t="str">
        <f>"["&amp;G5703&amp;K5703&amp;"]"</f>
        <v>[(Reporting Accountants and Auditor,TITLE)( KPMG,ORG)]</v>
      </c>
      <c r="D5703" t="s">
        <v>14600</v>
      </c>
      <c r="E5703">
        <f t="shared" si="2557"/>
        <v>33</v>
      </c>
      <c r="F5703" t="s">
        <v>17952</v>
      </c>
      <c r="G5703" t="str">
        <f t="shared" si="2559"/>
        <v>(Reporting Accountants and Auditor,TITLE)</v>
      </c>
      <c r="H5703" t="s">
        <v>16668</v>
      </c>
      <c r="I5703">
        <f t="shared" si="2560"/>
        <v>5</v>
      </c>
      <c r="J5703" t="s">
        <v>17887</v>
      </c>
      <c r="K5703" t="str">
        <f t="shared" si="2561"/>
        <v>( KPMG,ORG)</v>
      </c>
    </row>
    <row r="5704" spans="1:20" ht="16.5" customHeight="1" x14ac:dyDescent="0.25">
      <c r="A5704" t="s">
        <v>9360</v>
      </c>
      <c r="B5704">
        <v>129</v>
      </c>
      <c r="C5704" t="str">
        <f t="shared" ref="C5704:C5708" si="2564">"["&amp;G5704&amp;"]"</f>
        <v>[(WANG Honggang ,PERSON)]</v>
      </c>
      <c r="D5704" t="s">
        <v>13656</v>
      </c>
      <c r="E5704">
        <f t="shared" si="2557"/>
        <v>14</v>
      </c>
      <c r="F5704" t="s">
        <v>17821</v>
      </c>
      <c r="G5704" t="str">
        <f t="shared" si="2559"/>
        <v>(WANG Honggang ,PERSON)</v>
      </c>
    </row>
    <row r="5705" spans="1:20" ht="16.5" customHeight="1" x14ac:dyDescent="0.25">
      <c r="A5705" t="s">
        <v>6584</v>
      </c>
      <c r="B5705">
        <v>129</v>
      </c>
      <c r="C5705" t="str">
        <f t="shared" si="2564"/>
        <v>[(Xiao Tianchi ,PERSON)]</v>
      </c>
      <c r="D5705" t="s">
        <v>13657</v>
      </c>
      <c r="E5705">
        <f t="shared" si="2557"/>
        <v>13</v>
      </c>
      <c r="F5705" t="s">
        <v>17821</v>
      </c>
      <c r="G5705" t="str">
        <f t="shared" si="2559"/>
        <v>(Xiao Tianchi ,PERSON)</v>
      </c>
    </row>
    <row r="5706" spans="1:20" ht="16.5" customHeight="1" x14ac:dyDescent="0.25">
      <c r="A5706" t="s">
        <v>511</v>
      </c>
      <c r="B5706">
        <v>129</v>
      </c>
      <c r="C5706" t="str">
        <f t="shared" si="2564"/>
        <v>[(Xiaojie Wang ,PERSON)]</v>
      </c>
      <c r="D5706" t="s">
        <v>13658</v>
      </c>
      <c r="E5706">
        <f t="shared" si="2557"/>
        <v>13</v>
      </c>
      <c r="F5706" t="s">
        <v>17821</v>
      </c>
      <c r="G5706" t="str">
        <f t="shared" si="2559"/>
        <v>(Xiaojie Wang ,PERSON)</v>
      </c>
    </row>
    <row r="5707" spans="1:20" ht="16.5" customHeight="1" x14ac:dyDescent="0.25">
      <c r="A5707" t="s">
        <v>6630</v>
      </c>
      <c r="B5707">
        <v>129</v>
      </c>
      <c r="C5707" t="str">
        <f t="shared" si="2564"/>
        <v>[(Yang Yuzheng ,PERSON)]</v>
      </c>
      <c r="D5707" t="s">
        <v>13659</v>
      </c>
      <c r="E5707">
        <f t="shared" si="2557"/>
        <v>13</v>
      </c>
      <c r="F5707" t="s">
        <v>17821</v>
      </c>
      <c r="G5707" t="str">
        <f t="shared" si="2559"/>
        <v>(Yang Yuzheng ,PERSON)</v>
      </c>
    </row>
    <row r="5708" spans="1:20" ht="16.5" customHeight="1" x14ac:dyDescent="0.25">
      <c r="A5708" t="s">
        <v>15669</v>
      </c>
      <c r="B5708">
        <v>130</v>
      </c>
      <c r="C5708" t="str">
        <f t="shared" si="2564"/>
        <v>[(J.P. Morgan Securities plc ,ORG)]</v>
      </c>
      <c r="D5708" t="s">
        <v>15208</v>
      </c>
      <c r="E5708">
        <f t="shared" si="2557"/>
        <v>27</v>
      </c>
      <c r="F5708" t="s">
        <v>17928</v>
      </c>
      <c r="G5708" t="str">
        <f t="shared" si="2559"/>
        <v>(J.P. Morgan Securities plc ,ORG)</v>
      </c>
    </row>
    <row r="5709" spans="1:20" ht="16.5" customHeight="1" x14ac:dyDescent="0.25">
      <c r="A5709" t="s">
        <v>15556</v>
      </c>
      <c r="B5709">
        <v>130</v>
      </c>
      <c r="C5709" t="str">
        <f>"["&amp;G5709&amp;K5709&amp;"]"</f>
        <v>[(Audit Committee ,TITLE)(Mr. Yiu Leung Andy Cheung ,PERSON)]</v>
      </c>
      <c r="D5709" t="s">
        <v>15148</v>
      </c>
      <c r="E5709">
        <f t="shared" si="2557"/>
        <v>16</v>
      </c>
      <c r="F5709" t="s">
        <v>17892</v>
      </c>
      <c r="G5709" t="str">
        <f t="shared" si="2559"/>
        <v>(Audit Committee ,TITLE)</v>
      </c>
      <c r="H5709" t="s">
        <v>17547</v>
      </c>
      <c r="I5709">
        <f t="shared" ref="I5709" si="2565">LEN(H5709)</f>
        <v>26</v>
      </c>
      <c r="J5709" t="s">
        <v>17821</v>
      </c>
      <c r="K5709" t="str">
        <f>"("&amp;H5709&amp;","&amp;J5709&amp;")"</f>
        <v>(Mr. Yiu Leung Andy Cheung ,PERSON)</v>
      </c>
    </row>
    <row r="5710" spans="1:20" ht="16.5" customHeight="1" x14ac:dyDescent="0.25">
      <c r="A5710" t="s">
        <v>5257</v>
      </c>
      <c r="B5710">
        <v>130</v>
      </c>
      <c r="C5710" t="str">
        <f t="shared" ref="C5710:C5711" si="2566">"["&amp;G5710&amp;"]"</f>
        <v>[(Alpha Financial Group Limited,ORG)]</v>
      </c>
      <c r="D5710" t="s">
        <v>1388</v>
      </c>
      <c r="E5710">
        <f t="shared" si="2557"/>
        <v>29</v>
      </c>
      <c r="F5710" t="s">
        <v>17756</v>
      </c>
      <c r="G5710" t="str">
        <f t="shared" si="2559"/>
        <v>(Alpha Financial Group Limited,ORG)</v>
      </c>
    </row>
    <row r="5711" spans="1:20" ht="16.5" customHeight="1" x14ac:dyDescent="0.25">
      <c r="A5711" t="s">
        <v>10021</v>
      </c>
      <c r="B5711">
        <v>130</v>
      </c>
      <c r="C5711" t="str">
        <f t="shared" si="2566"/>
        <v>[(Conyers Dill &amp; Pearman ,ORG)]</v>
      </c>
      <c r="D5711" t="s">
        <v>17138</v>
      </c>
      <c r="E5711">
        <f t="shared" si="2557"/>
        <v>23</v>
      </c>
      <c r="F5711" t="s">
        <v>17887</v>
      </c>
      <c r="G5711" t="str">
        <f t="shared" si="2559"/>
        <v>(Conyers Dill &amp; Pearman ,ORG)</v>
      </c>
    </row>
    <row r="5712" spans="1:20" ht="16.5" customHeight="1" x14ac:dyDescent="0.25">
      <c r="A5712" t="s">
        <v>10598</v>
      </c>
      <c r="B5712">
        <v>130</v>
      </c>
      <c r="C5712" t="str">
        <f>"["&amp;G5712&amp;K5712&amp;"]"</f>
        <v>[(CFN Lawyers ,TITLE)(BROAD &amp; BRIGHT ,ORG)]</v>
      </c>
      <c r="D5712" t="s">
        <v>16649</v>
      </c>
      <c r="E5712">
        <f t="shared" si="2557"/>
        <v>12</v>
      </c>
      <c r="F5712" t="s">
        <v>11314</v>
      </c>
      <c r="G5712" t="str">
        <f t="shared" si="2559"/>
        <v>(CFN Lawyers ,TITLE)</v>
      </c>
      <c r="H5712" t="s">
        <v>16653</v>
      </c>
      <c r="I5712">
        <f t="shared" ref="I5712" si="2567">LEN(H5712)</f>
        <v>15</v>
      </c>
      <c r="J5712" t="s">
        <v>17887</v>
      </c>
      <c r="K5712" t="str">
        <f>"("&amp;H5712&amp;","&amp;J5712&amp;")"</f>
        <v>(BROAD &amp; BRIGHT ,ORG)</v>
      </c>
    </row>
    <row r="5713" spans="1:11" ht="16.5" customHeight="1" x14ac:dyDescent="0.25">
      <c r="A5713" t="s">
        <v>7152</v>
      </c>
      <c r="B5713">
        <v>130</v>
      </c>
      <c r="C5713" t="str">
        <f t="shared" ref="C5713:C5714" si="2568">"["&amp;G5713&amp;"]"</f>
        <v>[(FE Law Office ,ORG)]</v>
      </c>
      <c r="D5713" t="s">
        <v>17139</v>
      </c>
      <c r="E5713">
        <f t="shared" si="2557"/>
        <v>14</v>
      </c>
      <c r="F5713" t="s">
        <v>18024</v>
      </c>
      <c r="G5713" t="str">
        <f t="shared" si="2559"/>
        <v>(FE Law Office ,ORG)</v>
      </c>
    </row>
    <row r="5714" spans="1:11" ht="16.5" customHeight="1" x14ac:dyDescent="0.25">
      <c r="A5714" t="s">
        <v>8104</v>
      </c>
      <c r="B5714">
        <v>130</v>
      </c>
      <c r="C5714" t="str">
        <f t="shared" si="2568"/>
        <v>[( Guangdong Hopesun Law Firm,ORG)]</v>
      </c>
      <c r="D5714" t="s">
        <v>17140</v>
      </c>
      <c r="E5714">
        <f t="shared" si="2557"/>
        <v>27</v>
      </c>
      <c r="F5714" t="s">
        <v>18024</v>
      </c>
      <c r="G5714" t="str">
        <f t="shared" si="2559"/>
        <v>( Guangdong Hopesun Law Firm,ORG)</v>
      </c>
    </row>
    <row r="5715" spans="1:11" ht="16.5" customHeight="1" x14ac:dyDescent="0.25">
      <c r="A5715" t="s">
        <v>2364</v>
      </c>
      <c r="B5715">
        <v>130</v>
      </c>
      <c r="C5715" t="str">
        <f t="shared" ref="C5715:C5719" si="2569">"["&amp;G5715&amp;K5715&amp;"]"</f>
        <v>[(Auditors and reporting accountants,TITLE)( KPMG  ,ORG)]</v>
      </c>
      <c r="D5715" t="s">
        <v>14229</v>
      </c>
      <c r="E5715">
        <f t="shared" si="2557"/>
        <v>34</v>
      </c>
      <c r="F5715" t="s">
        <v>17952</v>
      </c>
      <c r="G5715" t="str">
        <f t="shared" si="2559"/>
        <v>(Auditors and reporting accountants,TITLE)</v>
      </c>
      <c r="H5715" t="s">
        <v>16669</v>
      </c>
      <c r="I5715">
        <f t="shared" ref="I5715" si="2570">LEN(H5715)</f>
        <v>7</v>
      </c>
      <c r="J5715" t="s">
        <v>17887</v>
      </c>
      <c r="K5715" t="str">
        <f t="shared" ref="K5715:K5719" si="2571">"("&amp;H5715&amp;","&amp;J5715&amp;")"</f>
        <v>( KPMG  ,ORG)</v>
      </c>
    </row>
    <row r="5716" spans="1:11" ht="16.5" customHeight="1" x14ac:dyDescent="0.25">
      <c r="A5716" t="s">
        <v>10606</v>
      </c>
      <c r="B5716">
        <v>130</v>
      </c>
      <c r="C5716" t="str">
        <f t="shared" si="2569"/>
        <v>[(Authorised representatives,TITLE)( Mr. Law Ming Yik ,PERSON)]</v>
      </c>
      <c r="D5716" t="s">
        <v>115</v>
      </c>
      <c r="E5716">
        <f t="shared" si="2557"/>
        <v>26</v>
      </c>
      <c r="F5716" t="s">
        <v>17892</v>
      </c>
      <c r="G5716" t="str">
        <f t="shared" si="2559"/>
        <v>(Authorised representatives,TITLE)</v>
      </c>
      <c r="H5716" t="s">
        <v>17307</v>
      </c>
      <c r="I5716">
        <f t="shared" ref="I5716:I5719" si="2572">LEN(H5716)</f>
        <v>18</v>
      </c>
      <c r="J5716" t="s">
        <v>17898</v>
      </c>
      <c r="K5716" t="str">
        <f t="shared" si="2571"/>
        <v>( Mr. Law Ming Yik ,PERSON)</v>
      </c>
    </row>
    <row r="5717" spans="1:11" ht="16.5" customHeight="1" x14ac:dyDescent="0.25">
      <c r="A5717" t="s">
        <v>7065</v>
      </c>
      <c r="B5717">
        <v>130</v>
      </c>
      <c r="C5717" t="str">
        <f t="shared" si="2569"/>
        <v>[(Authorised representatives,TITLE)( Mr. Ngai Shi Shing, Godfrey ,PERSON)]</v>
      </c>
      <c r="D5717" t="s">
        <v>115</v>
      </c>
      <c r="E5717">
        <f t="shared" si="2557"/>
        <v>26</v>
      </c>
      <c r="F5717" t="s">
        <v>17892</v>
      </c>
      <c r="G5717" t="str">
        <f t="shared" si="2559"/>
        <v>(Authorised representatives,TITLE)</v>
      </c>
      <c r="H5717" t="s">
        <v>16991</v>
      </c>
      <c r="I5717">
        <f t="shared" si="2572"/>
        <v>29</v>
      </c>
      <c r="J5717" t="s">
        <v>17898</v>
      </c>
      <c r="K5717" t="str">
        <f t="shared" si="2571"/>
        <v>( Mr. Ngai Shi Shing, Godfrey ,PERSON)</v>
      </c>
    </row>
    <row r="5718" spans="1:11" ht="16.5" customHeight="1" x14ac:dyDescent="0.25">
      <c r="A5718" t="s">
        <v>1035</v>
      </c>
      <c r="B5718">
        <v>130</v>
      </c>
      <c r="C5718" t="str">
        <f t="shared" si="2569"/>
        <v>[(Authorised representatives,TITLE)( Mr. Xiong Bin,PERSON)]</v>
      </c>
      <c r="D5718" t="s">
        <v>115</v>
      </c>
      <c r="E5718">
        <f t="shared" si="2557"/>
        <v>26</v>
      </c>
      <c r="F5718" t="s">
        <v>17892</v>
      </c>
      <c r="G5718" t="str">
        <f t="shared" si="2559"/>
        <v>(Authorised representatives,TITLE)</v>
      </c>
      <c r="H5718" t="s">
        <v>17308</v>
      </c>
      <c r="I5718">
        <f t="shared" si="2572"/>
        <v>14</v>
      </c>
      <c r="J5718" t="s">
        <v>17898</v>
      </c>
      <c r="K5718" t="str">
        <f t="shared" si="2571"/>
        <v>( Mr. Xiong Bin,PERSON)</v>
      </c>
    </row>
    <row r="5719" spans="1:11" ht="16.5" customHeight="1" x14ac:dyDescent="0.25">
      <c r="A5719" t="s">
        <v>2992</v>
      </c>
      <c r="B5719">
        <v>130</v>
      </c>
      <c r="C5719" t="str">
        <f t="shared" si="2569"/>
        <v>[(Company secretary,TITLE)( Ms. Chan So Fun ,PERSON)]</v>
      </c>
      <c r="D5719" t="s">
        <v>111</v>
      </c>
      <c r="E5719">
        <f t="shared" si="2557"/>
        <v>17</v>
      </c>
      <c r="F5719" t="s">
        <v>17892</v>
      </c>
      <c r="G5719" t="str">
        <f t="shared" si="2559"/>
        <v>(Company secretary,TITLE)</v>
      </c>
      <c r="H5719" t="s">
        <v>16747</v>
      </c>
      <c r="I5719">
        <f t="shared" si="2572"/>
        <v>17</v>
      </c>
      <c r="J5719" t="s">
        <v>17821</v>
      </c>
      <c r="K5719" t="str">
        <f t="shared" si="2571"/>
        <v>( Ms. Chan So Fun ,PERSON)</v>
      </c>
    </row>
    <row r="5720" spans="1:11" ht="16.5" customHeight="1" x14ac:dyDescent="0.25">
      <c r="A5720" t="s">
        <v>5003</v>
      </c>
      <c r="B5720">
        <v>130</v>
      </c>
      <c r="C5720" t="str">
        <f t="shared" ref="C5720:C5722" si="2573">"["&amp;G5720&amp;"]"</f>
        <v>[(Dato' Sri Lee Haw Yih ,ORG)]</v>
      </c>
      <c r="D5720" t="s">
        <v>16151</v>
      </c>
      <c r="E5720">
        <f t="shared" si="2557"/>
        <v>22</v>
      </c>
      <c r="F5720" t="s">
        <v>17887</v>
      </c>
      <c r="G5720" t="str">
        <f t="shared" si="2559"/>
        <v>(Dato' Sri Lee Haw Yih ,ORG)</v>
      </c>
    </row>
    <row r="5721" spans="1:11" ht="16.5" customHeight="1" x14ac:dyDescent="0.25">
      <c r="A5721" t="s">
        <v>368</v>
      </c>
      <c r="B5721">
        <v>130</v>
      </c>
      <c r="C5721" t="str">
        <f t="shared" si="2573"/>
        <v>[(Dongxing Securities (Hong Kong) Company Limited,ORG)]</v>
      </c>
      <c r="D5721" t="s">
        <v>9688</v>
      </c>
      <c r="E5721">
        <f t="shared" si="2557"/>
        <v>47</v>
      </c>
      <c r="F5721" t="s">
        <v>17756</v>
      </c>
      <c r="G5721" t="str">
        <f t="shared" si="2559"/>
        <v>(Dongxing Securities (Hong Kong) Company Limited,ORG)</v>
      </c>
    </row>
    <row r="5722" spans="1:11" ht="16.5" customHeight="1" x14ac:dyDescent="0.25">
      <c r="A5722" t="s">
        <v>3240</v>
      </c>
      <c r="B5722">
        <v>130</v>
      </c>
      <c r="C5722" t="str">
        <f t="shared" si="2573"/>
        <v>[(Fan Shaozhou ,PERSON)]</v>
      </c>
      <c r="D5722" t="s">
        <v>13660</v>
      </c>
      <c r="E5722">
        <f t="shared" si="2557"/>
        <v>13</v>
      </c>
      <c r="F5722" t="s">
        <v>17821</v>
      </c>
      <c r="G5722" t="str">
        <f t="shared" si="2559"/>
        <v>(Fan Shaozhou ,PERSON)</v>
      </c>
    </row>
    <row r="5723" spans="1:11" ht="16.5" customHeight="1" x14ac:dyDescent="0.25">
      <c r="A5723" t="s">
        <v>15557</v>
      </c>
      <c r="B5723">
        <v>130</v>
      </c>
      <c r="C5723" t="str">
        <f>"["&amp;G5723&amp;K5723&amp;"]"</f>
        <v>[(Audit Committee ,TITLE)(Mr. Pak Shek Kuen ,PERSON)]</v>
      </c>
      <c r="D5723" t="s">
        <v>15148</v>
      </c>
      <c r="E5723">
        <f t="shared" si="2557"/>
        <v>16</v>
      </c>
      <c r="F5723" t="s">
        <v>17892</v>
      </c>
      <c r="G5723" t="str">
        <f t="shared" si="2559"/>
        <v>(Audit Committee ,TITLE)</v>
      </c>
      <c r="H5723" t="s">
        <v>17548</v>
      </c>
      <c r="I5723">
        <f t="shared" ref="I5723" si="2574">LEN(H5723)</f>
        <v>18</v>
      </c>
      <c r="J5723" t="s">
        <v>18012</v>
      </c>
      <c r="K5723" t="str">
        <f>"("&amp;H5723&amp;","&amp;J5723&amp;")"</f>
        <v>(Mr. Pak Shek Kuen ,PERSON)</v>
      </c>
    </row>
    <row r="5724" spans="1:11" ht="16.5" customHeight="1" x14ac:dyDescent="0.25">
      <c r="A5724" t="s">
        <v>6414</v>
      </c>
      <c r="B5724">
        <v>130</v>
      </c>
      <c r="C5724" t="str">
        <f t="shared" ref="C5724" si="2575">"["&amp;G5724&amp;"]"</f>
        <v>[(Grand View Securities Limited,ORG)]</v>
      </c>
      <c r="D5724" t="s">
        <v>9697</v>
      </c>
      <c r="E5724">
        <f t="shared" si="2557"/>
        <v>29</v>
      </c>
      <c r="F5724" t="s">
        <v>17756</v>
      </c>
      <c r="G5724" t="str">
        <f t="shared" si="2559"/>
        <v>(Grand View Securities Limited,ORG)</v>
      </c>
    </row>
    <row r="5725" spans="1:11" ht="16.5" customHeight="1" x14ac:dyDescent="0.25">
      <c r="A5725" t="s">
        <v>9805</v>
      </c>
      <c r="B5725">
        <v>130</v>
      </c>
    </row>
    <row r="5726" spans="1:11" ht="16.5" customHeight="1" x14ac:dyDescent="0.25">
      <c r="A5726" t="s">
        <v>6720</v>
      </c>
      <c r="B5726">
        <v>130</v>
      </c>
    </row>
    <row r="5727" spans="1:11" ht="16.5" customHeight="1" x14ac:dyDescent="0.25">
      <c r="A5727" t="s">
        <v>3174</v>
      </c>
      <c r="B5727">
        <v>130</v>
      </c>
      <c r="C5727" t="str">
        <f t="shared" ref="C5727:C5729" si="2576">"["&amp;G5727&amp;K5727&amp;"]"</f>
        <v>[(Independent industry consultant ,TITLE)(Ipsos Asia Limited ,ORG)]</v>
      </c>
      <c r="D5727" t="s">
        <v>14522</v>
      </c>
      <c r="E5727">
        <f t="shared" si="2557"/>
        <v>32</v>
      </c>
      <c r="F5727" t="s">
        <v>17892</v>
      </c>
      <c r="G5727" t="str">
        <f t="shared" ref="G5727:G5760" si="2577">"("&amp;D5727&amp;","&amp;F5727&amp;")"</f>
        <v>(Independent industry consultant ,TITLE)</v>
      </c>
      <c r="H5727" t="s">
        <v>16367</v>
      </c>
      <c r="I5727">
        <f t="shared" ref="I5727:I5729" si="2578">LEN(H5727)</f>
        <v>19</v>
      </c>
      <c r="J5727" t="s">
        <v>17891</v>
      </c>
      <c r="K5727" t="str">
        <f t="shared" ref="K5727:K5729" si="2579">"("&amp;H5727&amp;","&amp;J5727&amp;")"</f>
        <v>(Ipsos Asia Limited ,ORG)</v>
      </c>
    </row>
    <row r="5728" spans="1:11" ht="16.5" customHeight="1" x14ac:dyDescent="0.25">
      <c r="A5728" t="s">
        <v>3940</v>
      </c>
      <c r="B5728">
        <v>130</v>
      </c>
      <c r="C5728" t="str">
        <f t="shared" si="2576"/>
        <v>[(Independent property valuer ,TITLE)(Jones Lang LaSalle Property Consultants Pte Ltd,ORG)]</v>
      </c>
      <c r="D5728" t="s">
        <v>14598</v>
      </c>
      <c r="E5728">
        <f t="shared" si="2557"/>
        <v>28</v>
      </c>
      <c r="F5728" t="s">
        <v>11314</v>
      </c>
      <c r="G5728" t="str">
        <f t="shared" si="2577"/>
        <v>(Independent property valuer ,TITLE)</v>
      </c>
      <c r="H5728" t="s">
        <v>17716</v>
      </c>
      <c r="I5728">
        <f t="shared" si="2578"/>
        <v>47</v>
      </c>
      <c r="J5728" t="s">
        <v>17887</v>
      </c>
      <c r="K5728" t="str">
        <f t="shared" si="2579"/>
        <v>(Jones Lang LaSalle Property Consultants Pte Ltd,ORG)</v>
      </c>
    </row>
    <row r="5729" spans="1:11" ht="16.5" customHeight="1" x14ac:dyDescent="0.25">
      <c r="A5729" t="s">
        <v>5020</v>
      </c>
      <c r="B5729">
        <v>130</v>
      </c>
      <c r="C5729" t="str">
        <f t="shared" si="2576"/>
        <v>[(Industry consultant ,TITLE)(Ipsos Sdn. Bhd. ,ORG)]</v>
      </c>
      <c r="D5729" t="s">
        <v>13935</v>
      </c>
      <c r="E5729">
        <f t="shared" si="2557"/>
        <v>20</v>
      </c>
      <c r="F5729" t="s">
        <v>17892</v>
      </c>
      <c r="G5729" t="str">
        <f t="shared" si="2577"/>
        <v>(Industry consultant ,TITLE)</v>
      </c>
      <c r="H5729" t="s">
        <v>16368</v>
      </c>
      <c r="I5729">
        <f t="shared" si="2578"/>
        <v>16</v>
      </c>
      <c r="J5729" t="s">
        <v>17887</v>
      </c>
      <c r="K5729" t="str">
        <f t="shared" si="2579"/>
        <v>(Ipsos Sdn. Bhd. ,ORG)</v>
      </c>
    </row>
    <row r="5730" spans="1:11" ht="16.5" customHeight="1" x14ac:dyDescent="0.25">
      <c r="A5730" t="s">
        <v>7249</v>
      </c>
      <c r="B5730">
        <v>130</v>
      </c>
      <c r="C5730" t="str">
        <f t="shared" ref="C5730:C5747" si="2580">"["&amp;G5730&amp;"]"</f>
        <v>[(Lead Securities (HK) Limited,ORG)]</v>
      </c>
      <c r="D5730" t="s">
        <v>438</v>
      </c>
      <c r="E5730">
        <f t="shared" si="2557"/>
        <v>28</v>
      </c>
      <c r="F5730" t="s">
        <v>17756</v>
      </c>
      <c r="G5730" t="str">
        <f t="shared" si="2577"/>
        <v>(Lead Securities (HK) Limited,ORG)</v>
      </c>
    </row>
    <row r="5731" spans="1:11" ht="16.5" customHeight="1" x14ac:dyDescent="0.25">
      <c r="A5731" t="s">
        <v>8283</v>
      </c>
      <c r="B5731">
        <v>130</v>
      </c>
      <c r="C5731" t="str">
        <f t="shared" si="2580"/>
        <v>[(Mr. Chan Charles Sheung Wai ,PERSON)]</v>
      </c>
      <c r="D5731" t="s">
        <v>13661</v>
      </c>
      <c r="E5731">
        <f t="shared" si="2557"/>
        <v>28</v>
      </c>
      <c r="F5731" t="s">
        <v>17782</v>
      </c>
      <c r="G5731" t="str">
        <f t="shared" si="2577"/>
        <v>(Mr. Chan Charles Sheung Wai ,PERSON)</v>
      </c>
    </row>
    <row r="5732" spans="1:11" ht="16.5" customHeight="1" x14ac:dyDescent="0.25">
      <c r="A5732" t="s">
        <v>11140</v>
      </c>
      <c r="B5732">
        <v>130</v>
      </c>
      <c r="C5732" t="str">
        <f t="shared" si="2580"/>
        <v>[(Mr. LI Hang ,PERSON)]</v>
      </c>
      <c r="D5732" t="s">
        <v>11486</v>
      </c>
      <c r="E5732">
        <f t="shared" si="2557"/>
        <v>12</v>
      </c>
      <c r="F5732" t="s">
        <v>17821</v>
      </c>
      <c r="G5732" t="str">
        <f t="shared" si="2577"/>
        <v>(Mr. LI Hang ,PERSON)</v>
      </c>
    </row>
    <row r="5733" spans="1:11" ht="16.5" customHeight="1" x14ac:dyDescent="0.25">
      <c r="A5733" t="s">
        <v>1277</v>
      </c>
      <c r="B5733">
        <v>130</v>
      </c>
      <c r="C5733" t="str">
        <f t="shared" si="2580"/>
        <v>[(Mr. Liu Kaixiang ,PERSON)]</v>
      </c>
      <c r="D5733" t="s">
        <v>13662</v>
      </c>
      <c r="E5733">
        <f t="shared" si="2557"/>
        <v>17</v>
      </c>
      <c r="F5733" t="s">
        <v>11322</v>
      </c>
      <c r="G5733" t="str">
        <f t="shared" si="2577"/>
        <v>(Mr. Liu Kaixiang ,PERSON)</v>
      </c>
    </row>
    <row r="5734" spans="1:11" ht="16.5" customHeight="1" x14ac:dyDescent="0.25">
      <c r="A5734" t="s">
        <v>3713</v>
      </c>
      <c r="B5734">
        <v>130</v>
      </c>
      <c r="C5734" t="str">
        <f t="shared" si="2580"/>
        <v>[(Mr. SHI Mingjun ,PERSON)]</v>
      </c>
      <c r="D5734" t="s">
        <v>13663</v>
      </c>
      <c r="E5734">
        <f t="shared" si="2557"/>
        <v>16</v>
      </c>
      <c r="F5734" t="s">
        <v>11322</v>
      </c>
      <c r="G5734" t="str">
        <f t="shared" si="2577"/>
        <v>(Mr. SHI Mingjun ,PERSON)</v>
      </c>
    </row>
    <row r="5735" spans="1:11" ht="16.5" customHeight="1" x14ac:dyDescent="0.25">
      <c r="A5735" t="s">
        <v>3749</v>
      </c>
      <c r="B5735">
        <v>130</v>
      </c>
      <c r="C5735" t="str">
        <f t="shared" si="2580"/>
        <v>[(Mr. Wang Xudong ,PERSON)]</v>
      </c>
      <c r="D5735" t="s">
        <v>13664</v>
      </c>
      <c r="E5735">
        <f t="shared" si="2557"/>
        <v>16</v>
      </c>
      <c r="F5735" t="s">
        <v>11322</v>
      </c>
      <c r="G5735" t="str">
        <f t="shared" si="2577"/>
        <v>(Mr. Wang Xudong ,PERSON)</v>
      </c>
    </row>
    <row r="5736" spans="1:11" ht="16.5" customHeight="1" x14ac:dyDescent="0.25">
      <c r="A5736" t="s">
        <v>7476</v>
      </c>
      <c r="B5736">
        <v>130</v>
      </c>
      <c r="C5736" t="str">
        <f t="shared" si="2580"/>
        <v>[(Mr. XIANG Lijun ,PERSON)]</v>
      </c>
      <c r="D5736" t="s">
        <v>13665</v>
      </c>
      <c r="E5736">
        <f t="shared" si="2557"/>
        <v>16</v>
      </c>
      <c r="F5736" t="s">
        <v>11322</v>
      </c>
      <c r="G5736" t="str">
        <f t="shared" si="2577"/>
        <v>(Mr. XIANG Lijun ,PERSON)</v>
      </c>
    </row>
    <row r="5737" spans="1:11" ht="16.5" customHeight="1" x14ac:dyDescent="0.25">
      <c r="A5737" t="s">
        <v>9224</v>
      </c>
      <c r="B5737">
        <v>130</v>
      </c>
      <c r="C5737" t="str">
        <f t="shared" si="2580"/>
        <v>[(Mr. Xiao Guoqing ,PERSON)]</v>
      </c>
      <c r="D5737" t="s">
        <v>13666</v>
      </c>
      <c r="E5737">
        <f t="shared" si="2557"/>
        <v>17</v>
      </c>
      <c r="F5737" t="s">
        <v>11322</v>
      </c>
      <c r="G5737" t="str">
        <f t="shared" si="2577"/>
        <v>(Mr. Xiao Guoqing ,PERSON)</v>
      </c>
    </row>
    <row r="5738" spans="1:11" ht="16.5" customHeight="1" x14ac:dyDescent="0.25">
      <c r="A5738" t="s">
        <v>3714</v>
      </c>
      <c r="B5738">
        <v>130</v>
      </c>
      <c r="C5738" t="str">
        <f t="shared" si="2580"/>
        <v>[(Mr. XU Chungang ,PERSON)]</v>
      </c>
      <c r="D5738" t="s">
        <v>13310</v>
      </c>
      <c r="E5738">
        <f t="shared" si="2557"/>
        <v>16</v>
      </c>
      <c r="F5738" t="s">
        <v>11322</v>
      </c>
      <c r="G5738" t="str">
        <f t="shared" si="2577"/>
        <v>(Mr. XU Chungang ,PERSON)</v>
      </c>
    </row>
    <row r="5739" spans="1:11" ht="16.5" customHeight="1" x14ac:dyDescent="0.25">
      <c r="A5739" t="s">
        <v>617</v>
      </c>
      <c r="B5739">
        <v>130</v>
      </c>
      <c r="C5739" t="str">
        <f t="shared" si="2580"/>
        <v>[(Mr. YU Linkang ,PERSON)]</v>
      </c>
      <c r="D5739" t="s">
        <v>13667</v>
      </c>
      <c r="E5739">
        <f t="shared" si="2557"/>
        <v>15</v>
      </c>
      <c r="F5739" t="s">
        <v>17821</v>
      </c>
      <c r="G5739" t="str">
        <f t="shared" si="2577"/>
        <v>(Mr. YU Linkang ,PERSON)</v>
      </c>
    </row>
    <row r="5740" spans="1:11" ht="16.5" customHeight="1" x14ac:dyDescent="0.25">
      <c r="A5740" t="s">
        <v>1274</v>
      </c>
      <c r="B5740">
        <v>130</v>
      </c>
      <c r="C5740" t="str">
        <f t="shared" si="2580"/>
        <v>[(Mr. Zang Lin ,PERSON)]</v>
      </c>
      <c r="D5740" t="s">
        <v>13668</v>
      </c>
      <c r="E5740">
        <f t="shared" si="2557"/>
        <v>13</v>
      </c>
      <c r="F5740" t="s">
        <v>17821</v>
      </c>
      <c r="G5740" t="str">
        <f t="shared" si="2577"/>
        <v>(Mr. Zang Lin ,PERSON)</v>
      </c>
    </row>
    <row r="5741" spans="1:11" ht="16.5" customHeight="1" x14ac:dyDescent="0.25">
      <c r="A5741" t="s">
        <v>9018</v>
      </c>
      <c r="B5741">
        <v>130</v>
      </c>
      <c r="C5741" t="str">
        <f t="shared" si="2580"/>
        <v>[(Mr. ZHAO Hong ,PERSON)]</v>
      </c>
      <c r="D5741" t="s">
        <v>13669</v>
      </c>
      <c r="E5741">
        <f t="shared" si="2557"/>
        <v>14</v>
      </c>
      <c r="F5741" t="s">
        <v>17821</v>
      </c>
      <c r="G5741" t="str">
        <f t="shared" si="2577"/>
        <v>(Mr. ZHAO Hong ,PERSON)</v>
      </c>
    </row>
    <row r="5742" spans="1:11" ht="16.5" customHeight="1" x14ac:dyDescent="0.25">
      <c r="A5742" t="s">
        <v>7518</v>
      </c>
      <c r="B5742">
        <v>130</v>
      </c>
      <c r="C5742" t="str">
        <f t="shared" si="2580"/>
        <v>[(Mr. Zhao Leiyi ,PERSON)]</v>
      </c>
      <c r="D5742" t="s">
        <v>13670</v>
      </c>
      <c r="E5742">
        <f t="shared" si="2557"/>
        <v>15</v>
      </c>
      <c r="F5742" t="s">
        <v>17821</v>
      </c>
      <c r="G5742" t="str">
        <f t="shared" si="2577"/>
        <v>(Mr. Zhao Leiyi ,PERSON)</v>
      </c>
    </row>
    <row r="5743" spans="1:11" ht="16.5" customHeight="1" x14ac:dyDescent="0.25">
      <c r="A5743" t="s">
        <v>1757</v>
      </c>
      <c r="B5743">
        <v>130</v>
      </c>
      <c r="C5743" t="str">
        <f t="shared" si="2580"/>
        <v>[(Mr. Zhu Boyang ,PERSON)]</v>
      </c>
      <c r="D5743" t="s">
        <v>13207</v>
      </c>
      <c r="E5743">
        <f t="shared" si="2557"/>
        <v>15</v>
      </c>
      <c r="F5743" t="s">
        <v>17821</v>
      </c>
      <c r="G5743" t="str">
        <f t="shared" si="2577"/>
        <v>(Mr. Zhu Boyang ,PERSON)</v>
      </c>
    </row>
    <row r="5744" spans="1:11" ht="16.5" customHeight="1" x14ac:dyDescent="0.25">
      <c r="A5744" t="s">
        <v>8747</v>
      </c>
      <c r="B5744">
        <v>130</v>
      </c>
      <c r="C5744" t="str">
        <f t="shared" si="2580"/>
        <v>[(Ms. Hu Hongfang ,PERSON)]</v>
      </c>
      <c r="D5744" t="s">
        <v>13671</v>
      </c>
      <c r="E5744">
        <f t="shared" si="2557"/>
        <v>16</v>
      </c>
      <c r="F5744" t="s">
        <v>17931</v>
      </c>
      <c r="G5744" t="str">
        <f t="shared" si="2577"/>
        <v>(Ms. Hu Hongfang ,PERSON)</v>
      </c>
    </row>
    <row r="5745" spans="1:11" ht="16.5" customHeight="1" x14ac:dyDescent="0.25">
      <c r="A5745" t="s">
        <v>281</v>
      </c>
      <c r="B5745">
        <v>130</v>
      </c>
      <c r="C5745" t="str">
        <f t="shared" si="2580"/>
        <v>[(Ms. Mu Liyuan ,PERSON)]</v>
      </c>
      <c r="D5745" t="s">
        <v>13672</v>
      </c>
      <c r="E5745">
        <f t="shared" si="2557"/>
        <v>14</v>
      </c>
      <c r="F5745" t="s">
        <v>17821</v>
      </c>
      <c r="G5745" t="str">
        <f t="shared" si="2577"/>
        <v>(Ms. Mu Liyuan ,PERSON)</v>
      </c>
    </row>
    <row r="5746" spans="1:11" ht="16.5" customHeight="1" x14ac:dyDescent="0.25">
      <c r="A5746" t="s">
        <v>2515</v>
      </c>
      <c r="B5746">
        <v>130</v>
      </c>
      <c r="C5746" t="str">
        <f t="shared" si="2580"/>
        <v>[(Red Eagle Securities Limited,ORG)]</v>
      </c>
      <c r="D5746" t="s">
        <v>1453</v>
      </c>
      <c r="E5746">
        <f t="shared" si="2557"/>
        <v>28</v>
      </c>
      <c r="F5746" t="s">
        <v>17756</v>
      </c>
      <c r="G5746" t="str">
        <f t="shared" si="2577"/>
        <v>(Red Eagle Securities Limited,ORG)</v>
      </c>
    </row>
    <row r="5747" spans="1:11" ht="16.5" customHeight="1" x14ac:dyDescent="0.25">
      <c r="A5747" t="s">
        <v>7653</v>
      </c>
      <c r="B5747">
        <v>130</v>
      </c>
      <c r="C5747" t="str">
        <f t="shared" si="2580"/>
        <v>[(Sino Wealth Securities Limited,ORG)]</v>
      </c>
      <c r="D5747" t="s">
        <v>10092</v>
      </c>
      <c r="E5747">
        <f t="shared" si="2557"/>
        <v>30</v>
      </c>
      <c r="F5747" t="s">
        <v>17756</v>
      </c>
      <c r="G5747" t="str">
        <f t="shared" si="2577"/>
        <v>(Sino Wealth Securities Limited,ORG)</v>
      </c>
    </row>
    <row r="5748" spans="1:11" ht="16.5" customHeight="1" x14ac:dyDescent="0.25">
      <c r="A5748" t="s">
        <v>5010</v>
      </c>
      <c r="B5748">
        <v>130</v>
      </c>
      <c r="C5748" t="str">
        <f>"["&amp;G5748&amp;K5748&amp;"]"</f>
        <v>[(Sole Bookrunner,TITLE)( Astrum Capital Management Limited,ORG)]</v>
      </c>
      <c r="D5748" t="s">
        <v>7240</v>
      </c>
      <c r="E5748">
        <f t="shared" si="2557"/>
        <v>15</v>
      </c>
      <c r="F5748" t="s">
        <v>11314</v>
      </c>
      <c r="G5748" t="str">
        <f t="shared" si="2577"/>
        <v>(Sole Bookrunner,TITLE)</v>
      </c>
      <c r="H5748" t="s">
        <v>16633</v>
      </c>
      <c r="I5748">
        <f t="shared" ref="I5748" si="2581">LEN(H5748)</f>
        <v>34</v>
      </c>
      <c r="J5748" t="s">
        <v>17891</v>
      </c>
      <c r="K5748" t="str">
        <f>"("&amp;H5748&amp;","&amp;J5748&amp;")"</f>
        <v>( Astrum Capital Management Limited,ORG)</v>
      </c>
    </row>
    <row r="5749" spans="1:11" ht="16.5" customHeight="1" x14ac:dyDescent="0.25">
      <c r="A5749" t="s">
        <v>6908</v>
      </c>
      <c r="B5749">
        <v>130</v>
      </c>
      <c r="C5749" t="str">
        <f t="shared" ref="C5749:C5751" si="2582">"["&amp;G5749&amp;"]"</f>
        <v>[(WANG Weipeng ,PERSON)]</v>
      </c>
      <c r="D5749" t="s">
        <v>13673</v>
      </c>
      <c r="E5749">
        <f t="shared" si="2557"/>
        <v>13</v>
      </c>
      <c r="F5749" t="s">
        <v>17821</v>
      </c>
      <c r="G5749" t="str">
        <f t="shared" si="2577"/>
        <v>(WANG Weipeng ,PERSON)</v>
      </c>
    </row>
    <row r="5750" spans="1:11" ht="16.5" customHeight="1" x14ac:dyDescent="0.25">
      <c r="A5750" t="s">
        <v>1288</v>
      </c>
      <c r="B5750">
        <v>130</v>
      </c>
      <c r="C5750" t="str">
        <f t="shared" si="2582"/>
        <v>[(ZJKF Securities Investment (Hong Kong) Limited,ORG)]</v>
      </c>
      <c r="D5750" t="s">
        <v>6607</v>
      </c>
      <c r="E5750">
        <f t="shared" si="2557"/>
        <v>46</v>
      </c>
      <c r="F5750" t="s">
        <v>17756</v>
      </c>
      <c r="G5750" t="str">
        <f t="shared" si="2577"/>
        <v>(ZJKF Securities Investment (Hong Kong) Limited,ORG)</v>
      </c>
    </row>
    <row r="5751" spans="1:11" ht="16.5" customHeight="1" x14ac:dyDescent="0.25">
      <c r="A5751" t="s">
        <v>15461</v>
      </c>
      <c r="B5751">
        <v>131</v>
      </c>
      <c r="C5751" t="str">
        <f t="shared" si="2582"/>
        <v>[(Elstone Securities Limited ,ORG)]</v>
      </c>
      <c r="D5751" t="s">
        <v>14780</v>
      </c>
      <c r="E5751">
        <f t="shared" si="2557"/>
        <v>27</v>
      </c>
      <c r="F5751" t="s">
        <v>17756</v>
      </c>
      <c r="G5751" t="str">
        <f t="shared" si="2577"/>
        <v>(Elstone Securities Limited ,ORG)</v>
      </c>
    </row>
    <row r="5752" spans="1:11" ht="16.5" customHeight="1" x14ac:dyDescent="0.25">
      <c r="A5752" t="s">
        <v>1297</v>
      </c>
      <c r="B5752">
        <v>131</v>
      </c>
      <c r="C5752" t="str">
        <f t="shared" ref="C5752:C5753" si="2583">"["&amp;G5752&amp;K5752&amp;"]"</f>
        <v>[(Auditors and Reporting Accountants,TITLE)( Ernst &amp; Young,ORG)]</v>
      </c>
      <c r="D5752" t="s">
        <v>488</v>
      </c>
      <c r="E5752">
        <f t="shared" si="2557"/>
        <v>34</v>
      </c>
      <c r="F5752" t="s">
        <v>17952</v>
      </c>
      <c r="G5752" t="str">
        <f t="shared" si="2577"/>
        <v>(Auditors and Reporting Accountants,TITLE)</v>
      </c>
      <c r="H5752" t="s">
        <v>16670</v>
      </c>
      <c r="I5752">
        <f t="shared" ref="I5752" si="2584">LEN(H5752)</f>
        <v>14</v>
      </c>
      <c r="J5752" t="s">
        <v>17887</v>
      </c>
      <c r="K5752" t="str">
        <f t="shared" ref="K5752:K5753" si="2585">"("&amp;H5752&amp;","&amp;J5752&amp;")"</f>
        <v>( Ernst &amp; Young,ORG)</v>
      </c>
    </row>
    <row r="5753" spans="1:11" ht="16.5" customHeight="1" x14ac:dyDescent="0.25">
      <c r="A5753" t="s">
        <v>2328</v>
      </c>
      <c r="B5753">
        <v>131</v>
      </c>
      <c r="C5753" t="str">
        <f t="shared" si="2583"/>
        <v>[(Authorized Representatives ,TITLE)(Mr. HUANG Yulin,PERSON)]</v>
      </c>
      <c r="D5753" t="s">
        <v>14593</v>
      </c>
      <c r="E5753">
        <f t="shared" si="2557"/>
        <v>27</v>
      </c>
      <c r="F5753" t="s">
        <v>17892</v>
      </c>
      <c r="G5753" t="str">
        <f t="shared" si="2577"/>
        <v>(Authorized Representatives ,TITLE)</v>
      </c>
      <c r="H5753" t="s">
        <v>17351</v>
      </c>
      <c r="I5753">
        <f t="shared" ref="I5753" si="2586">LEN(H5753)</f>
        <v>15</v>
      </c>
      <c r="J5753" t="s">
        <v>17898</v>
      </c>
      <c r="K5753" t="str">
        <f t="shared" si="2585"/>
        <v>(Mr. HUANG Yulin,PERSON)</v>
      </c>
    </row>
    <row r="5754" spans="1:11" ht="16.5" customHeight="1" x14ac:dyDescent="0.25">
      <c r="A5754" t="s">
        <v>4014</v>
      </c>
      <c r="B5754">
        <v>131</v>
      </c>
      <c r="C5754" t="str">
        <f t="shared" ref="C5754" si="2587">"["&amp;G5754&amp;"]"</f>
        <v>[(Commerce &amp; Finance Law Offices,ORG)]</v>
      </c>
      <c r="D5754" t="s">
        <v>38</v>
      </c>
      <c r="E5754">
        <f t="shared" si="2557"/>
        <v>30</v>
      </c>
      <c r="F5754" t="s">
        <v>18024</v>
      </c>
      <c r="G5754" t="str">
        <f t="shared" si="2577"/>
        <v>(Commerce &amp; Finance Law Offices,ORG)</v>
      </c>
    </row>
    <row r="5755" spans="1:11" ht="16.5" customHeight="1" x14ac:dyDescent="0.25">
      <c r="A5755" t="s">
        <v>3943</v>
      </c>
      <c r="B5755">
        <v>131</v>
      </c>
      <c r="C5755" t="str">
        <f t="shared" ref="C5755:C5758" si="2588">"["&amp;G5755&amp;K5755&amp;"]"</f>
        <v>[(Company secretary,TITLE)( Mr. Hwang Hau-zen ,PERSON)]</v>
      </c>
      <c r="D5755" t="s">
        <v>111</v>
      </c>
      <c r="E5755">
        <f t="shared" si="2557"/>
        <v>17</v>
      </c>
      <c r="F5755" t="s">
        <v>17892</v>
      </c>
      <c r="G5755" t="str">
        <f t="shared" si="2577"/>
        <v>(Company secretary,TITLE)</v>
      </c>
      <c r="H5755" t="s">
        <v>16748</v>
      </c>
      <c r="I5755">
        <f t="shared" ref="I5755:I5758" si="2589">LEN(H5755)</f>
        <v>19</v>
      </c>
      <c r="J5755" t="s">
        <v>17821</v>
      </c>
      <c r="K5755" t="str">
        <f t="shared" ref="K5755:K5758" si="2590">"("&amp;H5755&amp;","&amp;J5755&amp;")"</f>
        <v>( Mr. Hwang Hau-zen ,PERSON)</v>
      </c>
    </row>
    <row r="5756" spans="1:11" ht="16.5" customHeight="1" x14ac:dyDescent="0.25">
      <c r="A5756" t="s">
        <v>5683</v>
      </c>
      <c r="B5756">
        <v>131</v>
      </c>
      <c r="C5756" t="str">
        <f t="shared" si="2588"/>
        <v>[(Company secretary,TITLE)( Ms. Jian Xuegen,PERSON)]</v>
      </c>
      <c r="D5756" t="s">
        <v>111</v>
      </c>
      <c r="E5756">
        <f t="shared" si="2557"/>
        <v>17</v>
      </c>
      <c r="F5756" t="s">
        <v>17892</v>
      </c>
      <c r="G5756" t="str">
        <f t="shared" si="2577"/>
        <v>(Company secretary,TITLE)</v>
      </c>
      <c r="H5756" t="s">
        <v>16750</v>
      </c>
      <c r="I5756">
        <f t="shared" si="2589"/>
        <v>16</v>
      </c>
      <c r="J5756" t="s">
        <v>17821</v>
      </c>
      <c r="K5756" t="str">
        <f t="shared" si="2590"/>
        <v>( Ms. Jian Xuegen,PERSON)</v>
      </c>
    </row>
    <row r="5757" spans="1:11" ht="16.5" customHeight="1" x14ac:dyDescent="0.25">
      <c r="A5757" t="s">
        <v>5535</v>
      </c>
      <c r="B5757">
        <v>131</v>
      </c>
      <c r="C5757" t="str">
        <f t="shared" si="2588"/>
        <v>[(Company secretary,TITLE)( Ms. Leung Yuk Yi ,PERSON)]</v>
      </c>
      <c r="D5757" t="s">
        <v>111</v>
      </c>
      <c r="E5757">
        <f t="shared" si="2557"/>
        <v>17</v>
      </c>
      <c r="F5757" t="s">
        <v>17892</v>
      </c>
      <c r="G5757" t="str">
        <f t="shared" si="2577"/>
        <v>(Company secretary,TITLE)</v>
      </c>
      <c r="H5757" t="s">
        <v>16751</v>
      </c>
      <c r="I5757">
        <f t="shared" si="2589"/>
        <v>18</v>
      </c>
      <c r="J5757" t="s">
        <v>17821</v>
      </c>
      <c r="K5757" t="str">
        <f t="shared" si="2590"/>
        <v>( Ms. Leung Yuk Yi ,PERSON)</v>
      </c>
    </row>
    <row r="5758" spans="1:11" ht="16.5" customHeight="1" x14ac:dyDescent="0.25">
      <c r="A5758" t="s">
        <v>6095</v>
      </c>
      <c r="B5758">
        <v>131</v>
      </c>
      <c r="C5758" t="str">
        <f t="shared" si="2588"/>
        <v>[(Company secretary,TITLE)( Ms. Szeto Kar Yee Cynthia ,PERSON)]</v>
      </c>
      <c r="D5758" t="s">
        <v>111</v>
      </c>
      <c r="E5758">
        <f t="shared" si="2557"/>
        <v>17</v>
      </c>
      <c r="F5758" t="s">
        <v>17892</v>
      </c>
      <c r="G5758" t="str">
        <f t="shared" si="2577"/>
        <v>(Company secretary,TITLE)</v>
      </c>
      <c r="H5758" t="s">
        <v>16752</v>
      </c>
      <c r="I5758">
        <f t="shared" si="2589"/>
        <v>27</v>
      </c>
      <c r="J5758" t="s">
        <v>17821</v>
      </c>
      <c r="K5758" t="str">
        <f t="shared" si="2590"/>
        <v>( Ms. Szeto Kar Yee Cynthia ,PERSON)</v>
      </c>
    </row>
    <row r="5759" spans="1:11" ht="16.5" customHeight="1" x14ac:dyDescent="0.25">
      <c r="A5759" t="s">
        <v>15670</v>
      </c>
      <c r="B5759">
        <v>131</v>
      </c>
      <c r="C5759" t="str">
        <f t="shared" ref="C5759" si="2591">"["&amp;G5759&amp;"]"</f>
        <v>[(China Merchants Commercial REIT,ORG)]</v>
      </c>
      <c r="D5759" t="s">
        <v>15671</v>
      </c>
      <c r="E5759">
        <f t="shared" si="2557"/>
        <v>31</v>
      </c>
      <c r="F5759" t="s">
        <v>17958</v>
      </c>
      <c r="G5759" t="str">
        <f t="shared" si="2577"/>
        <v>(China Merchants Commercial REIT,ORG)</v>
      </c>
    </row>
    <row r="5760" spans="1:11" ht="16.5" customHeight="1" x14ac:dyDescent="0.25">
      <c r="A5760" t="s">
        <v>4750</v>
      </c>
      <c r="B5760">
        <v>131</v>
      </c>
      <c r="C5760" t="str">
        <f>"["&amp;G5760&amp;K5760&amp;"]"</f>
        <v>[( Company secretary ,TITLE)(Mr. Tsui Chun Hung ,PERSON)]</v>
      </c>
      <c r="D5760" t="s">
        <v>15641</v>
      </c>
      <c r="E5760">
        <f t="shared" si="2557"/>
        <v>19</v>
      </c>
      <c r="F5760" t="s">
        <v>17892</v>
      </c>
      <c r="G5760" t="str">
        <f t="shared" si="2577"/>
        <v>( Company secretary ,TITLE)</v>
      </c>
      <c r="H5760" t="s">
        <v>15642</v>
      </c>
      <c r="I5760">
        <f t="shared" ref="I5760" si="2592">LEN(H5760)</f>
        <v>19</v>
      </c>
      <c r="J5760" t="s">
        <v>17821</v>
      </c>
      <c r="K5760" t="str">
        <f>"("&amp;H5760&amp;","&amp;J5760&amp;")"</f>
        <v>(Mr. Tsui Chun Hung ,PERSON)</v>
      </c>
    </row>
    <row r="5761" spans="1:11" ht="16.5" customHeight="1" x14ac:dyDescent="0.25">
      <c r="A5761" t="s">
        <v>4402</v>
      </c>
      <c r="B5761">
        <v>131</v>
      </c>
    </row>
    <row r="5762" spans="1:11" ht="16.5" customHeight="1" x14ac:dyDescent="0.25">
      <c r="A5762" t="s">
        <v>6583</v>
      </c>
      <c r="B5762">
        <v>131</v>
      </c>
      <c r="C5762" t="str">
        <f t="shared" ref="C5762:C5763" si="2593">"["&amp;G5762&amp;"]"</f>
        <v>[(Geng Jianfu ,PERSON)]</v>
      </c>
      <c r="D5762" t="s">
        <v>13674</v>
      </c>
      <c r="E5762">
        <f t="shared" si="2557"/>
        <v>12</v>
      </c>
      <c r="F5762" t="s">
        <v>17821</v>
      </c>
      <c r="G5762" t="str">
        <f t="shared" ref="G5762:G5763" si="2594">"("&amp;D5762&amp;","&amp;F5762&amp;")"</f>
        <v>(Geng Jianfu ,PERSON)</v>
      </c>
    </row>
    <row r="5763" spans="1:11" ht="16.5" customHeight="1" x14ac:dyDescent="0.25">
      <c r="A5763" t="s">
        <v>1492</v>
      </c>
      <c r="B5763">
        <v>131</v>
      </c>
      <c r="C5763" t="str">
        <f t="shared" si="2593"/>
        <v>[(Grand China Securities Limited,ORG)]</v>
      </c>
      <c r="D5763" t="s">
        <v>15873</v>
      </c>
      <c r="E5763">
        <f t="shared" ref="E5763:E5826" si="2595">LEN(D5763)</f>
        <v>30</v>
      </c>
      <c r="F5763" t="s">
        <v>17756</v>
      </c>
      <c r="G5763" t="str">
        <f t="shared" si="2594"/>
        <v>(Grand China Securities Limited,ORG)</v>
      </c>
    </row>
    <row r="5764" spans="1:11" ht="16.5" customHeight="1" x14ac:dyDescent="0.25">
      <c r="A5764" t="s">
        <v>6895</v>
      </c>
      <c r="B5764">
        <v>131</v>
      </c>
    </row>
    <row r="5765" spans="1:11" ht="16.5" customHeight="1" x14ac:dyDescent="0.25">
      <c r="A5765" t="s">
        <v>4495</v>
      </c>
      <c r="B5765">
        <v>131</v>
      </c>
      <c r="C5765" t="str">
        <f t="shared" ref="C5765:C5767" si="2596">"["&amp;G5765&amp;K5765&amp;"]"</f>
        <v>[(Industry consultant ,TITLE)(Ipsos Sdn. Bhd. ,ORG)]</v>
      </c>
      <c r="D5765" t="s">
        <v>13935</v>
      </c>
      <c r="E5765">
        <f t="shared" si="2595"/>
        <v>20</v>
      </c>
      <c r="F5765" t="s">
        <v>17892</v>
      </c>
      <c r="G5765" t="str">
        <f t="shared" ref="G5765:G5783" si="2597">"("&amp;D5765&amp;","&amp;F5765&amp;")"</f>
        <v>(Industry consultant ,TITLE)</v>
      </c>
      <c r="H5765" t="s">
        <v>16369</v>
      </c>
      <c r="I5765">
        <f t="shared" ref="I5765" si="2598">LEN(H5765)</f>
        <v>16</v>
      </c>
      <c r="J5765" t="s">
        <v>17887</v>
      </c>
      <c r="K5765" t="str">
        <f t="shared" ref="K5765:K5767" si="2599">"("&amp;H5765&amp;","&amp;J5765&amp;")"</f>
        <v>(Ipsos Sdn. Bhd. ,ORG)</v>
      </c>
    </row>
    <row r="5766" spans="1:11" ht="16.5" customHeight="1" x14ac:dyDescent="0.25">
      <c r="A5766" t="s">
        <v>6891</v>
      </c>
      <c r="B5766">
        <v>131</v>
      </c>
      <c r="C5766" t="str">
        <f t="shared" si="2596"/>
        <v>[(Internal control consultant ,TITLE)(AVISTA PRO-WIS Risk Advisory Limited ,ORG)]</v>
      </c>
      <c r="D5766" t="s">
        <v>14552</v>
      </c>
      <c r="E5766">
        <f t="shared" si="2595"/>
        <v>28</v>
      </c>
      <c r="F5766" t="s">
        <v>11314</v>
      </c>
      <c r="G5766" t="str">
        <f t="shared" si="2597"/>
        <v>(Internal control consultant ,TITLE)</v>
      </c>
      <c r="H5766" t="s">
        <v>14563</v>
      </c>
      <c r="I5766">
        <f t="shared" ref="I5766:I5767" si="2600">LEN(H5766)</f>
        <v>37</v>
      </c>
      <c r="J5766" t="s">
        <v>17887</v>
      </c>
      <c r="K5766" t="str">
        <f t="shared" si="2599"/>
        <v>(AVISTA PRO-WIS Risk Advisory Limited ,ORG)</v>
      </c>
    </row>
    <row r="5767" spans="1:11" ht="16.5" customHeight="1" x14ac:dyDescent="0.25">
      <c r="A5767" t="s">
        <v>9486</v>
      </c>
      <c r="B5767">
        <v>131</v>
      </c>
      <c r="C5767" t="str">
        <f t="shared" si="2596"/>
        <v>[(Joint Company Secretaries,TITLE)(Mr. Hung Kuo Yuan ,PERSON)]</v>
      </c>
      <c r="D5767" t="s">
        <v>400</v>
      </c>
      <c r="E5767">
        <f t="shared" si="2595"/>
        <v>25</v>
      </c>
      <c r="F5767" t="s">
        <v>17892</v>
      </c>
      <c r="G5767" t="str">
        <f t="shared" si="2597"/>
        <v>(Joint Company Secretaries,TITLE)</v>
      </c>
      <c r="H5767" t="s">
        <v>16780</v>
      </c>
      <c r="I5767">
        <f t="shared" si="2600"/>
        <v>18</v>
      </c>
      <c r="J5767" t="s">
        <v>18012</v>
      </c>
      <c r="K5767" t="str">
        <f t="shared" si="2599"/>
        <v>(Mr. Hung Kuo Yuan ,PERSON)</v>
      </c>
    </row>
    <row r="5768" spans="1:11" ht="16.5" customHeight="1" x14ac:dyDescent="0.25">
      <c r="A5768" t="s">
        <v>8733</v>
      </c>
      <c r="B5768">
        <v>131</v>
      </c>
      <c r="C5768" t="str">
        <f t="shared" ref="C5768:C5783" si="2601">"["&amp;G5768&amp;"]"</f>
        <v>[(Mr. Cao Yanling ,PERSON)]</v>
      </c>
      <c r="D5768" t="s">
        <v>13675</v>
      </c>
      <c r="E5768">
        <f t="shared" si="2595"/>
        <v>16</v>
      </c>
      <c r="F5768" t="s">
        <v>11322</v>
      </c>
      <c r="G5768" t="str">
        <f t="shared" si="2597"/>
        <v>(Mr. Cao Yanling ,PERSON)</v>
      </c>
    </row>
    <row r="5769" spans="1:11" ht="16.5" customHeight="1" x14ac:dyDescent="0.25">
      <c r="A5769" t="s">
        <v>6258</v>
      </c>
      <c r="B5769">
        <v>131</v>
      </c>
      <c r="C5769" t="str">
        <f t="shared" si="2601"/>
        <v>[(Mr. CHEN Chen ,PERSON)]</v>
      </c>
      <c r="D5769" t="s">
        <v>13676</v>
      </c>
      <c r="E5769">
        <f t="shared" si="2595"/>
        <v>14</v>
      </c>
      <c r="F5769" t="s">
        <v>17821</v>
      </c>
      <c r="G5769" t="str">
        <f t="shared" si="2597"/>
        <v>(Mr. CHEN Chen ,PERSON)</v>
      </c>
    </row>
    <row r="5770" spans="1:11" ht="16.5" customHeight="1" x14ac:dyDescent="0.25">
      <c r="A5770" t="s">
        <v>9181</v>
      </c>
      <c r="B5770">
        <v>131</v>
      </c>
      <c r="C5770" t="str">
        <f t="shared" si="2601"/>
        <v>[(Mr. Hu Liang ,PERSON)]</v>
      </c>
      <c r="D5770" t="s">
        <v>13677</v>
      </c>
      <c r="E5770">
        <f t="shared" si="2595"/>
        <v>13</v>
      </c>
      <c r="F5770" t="s">
        <v>17821</v>
      </c>
      <c r="G5770" t="str">
        <f t="shared" si="2597"/>
        <v>(Mr. Hu Liang ,PERSON)</v>
      </c>
    </row>
    <row r="5771" spans="1:11" ht="16.5" customHeight="1" x14ac:dyDescent="0.25">
      <c r="A5771" t="s">
        <v>3420</v>
      </c>
      <c r="B5771">
        <v>131</v>
      </c>
      <c r="C5771" t="str">
        <f t="shared" si="2601"/>
        <v>[(Mr. Li Guiping ,PERSON)]</v>
      </c>
      <c r="D5771" t="s">
        <v>13678</v>
      </c>
      <c r="E5771">
        <f t="shared" si="2595"/>
        <v>15</v>
      </c>
      <c r="F5771" t="s">
        <v>17821</v>
      </c>
      <c r="G5771" t="str">
        <f t="shared" si="2597"/>
        <v>(Mr. Li Guiping ,PERSON)</v>
      </c>
    </row>
    <row r="5772" spans="1:11" ht="16.5" customHeight="1" x14ac:dyDescent="0.25">
      <c r="A5772" t="s">
        <v>3432</v>
      </c>
      <c r="B5772">
        <v>131</v>
      </c>
      <c r="C5772" t="str">
        <f t="shared" si="2601"/>
        <v>[(Mr. Li Xiaofu ,PERSON)]</v>
      </c>
      <c r="D5772" t="s">
        <v>13679</v>
      </c>
      <c r="E5772">
        <f t="shared" si="2595"/>
        <v>14</v>
      </c>
      <c r="F5772" t="s">
        <v>17821</v>
      </c>
      <c r="G5772" t="str">
        <f t="shared" si="2597"/>
        <v>(Mr. Li Xiaofu ,PERSON)</v>
      </c>
    </row>
    <row r="5773" spans="1:11" ht="16.5" customHeight="1" x14ac:dyDescent="0.25">
      <c r="A5773" t="s">
        <v>11145</v>
      </c>
      <c r="B5773">
        <v>131</v>
      </c>
      <c r="C5773" t="str">
        <f t="shared" si="2601"/>
        <v>[(Mr. LIU Xue ,PERSON)]</v>
      </c>
      <c r="D5773" t="s">
        <v>13680</v>
      </c>
      <c r="E5773">
        <f t="shared" si="2595"/>
        <v>12</v>
      </c>
      <c r="F5773" t="s">
        <v>17821</v>
      </c>
      <c r="G5773" t="str">
        <f t="shared" si="2597"/>
        <v>(Mr. LIU Xue ,PERSON)</v>
      </c>
    </row>
    <row r="5774" spans="1:11" ht="16.5" customHeight="1" x14ac:dyDescent="0.25">
      <c r="A5774" t="s">
        <v>9255</v>
      </c>
      <c r="B5774">
        <v>131</v>
      </c>
      <c r="C5774" t="str">
        <f t="shared" si="2601"/>
        <v>[(Mr. Mao Chaosheng ,PERSON)]</v>
      </c>
      <c r="D5774" t="s">
        <v>13681</v>
      </c>
      <c r="E5774">
        <f t="shared" si="2595"/>
        <v>18</v>
      </c>
      <c r="F5774" t="s">
        <v>17821</v>
      </c>
      <c r="G5774" t="str">
        <f t="shared" si="2597"/>
        <v>(Mr. Mao Chaosheng ,PERSON)</v>
      </c>
    </row>
    <row r="5775" spans="1:11" ht="16.5" customHeight="1" x14ac:dyDescent="0.25">
      <c r="A5775" t="s">
        <v>8184</v>
      </c>
      <c r="B5775">
        <v>131</v>
      </c>
      <c r="C5775" t="str">
        <f t="shared" si="2601"/>
        <v>[(Mr. Shum Hoi Luen ,PERSON)]</v>
      </c>
      <c r="D5775" t="s">
        <v>13682</v>
      </c>
      <c r="E5775">
        <f t="shared" si="2595"/>
        <v>18</v>
      </c>
      <c r="F5775" t="s">
        <v>17821</v>
      </c>
      <c r="G5775" t="str">
        <f t="shared" si="2597"/>
        <v>(Mr. Shum Hoi Luen ,PERSON)</v>
      </c>
    </row>
    <row r="5776" spans="1:11" ht="16.5" customHeight="1" x14ac:dyDescent="0.25">
      <c r="A5776" t="s">
        <v>362</v>
      </c>
      <c r="B5776">
        <v>131</v>
      </c>
      <c r="C5776" t="str">
        <f t="shared" si="2601"/>
        <v>[(Mr. Tang Zhaoxing ,PERSON)]</v>
      </c>
      <c r="D5776" t="s">
        <v>13683</v>
      </c>
      <c r="E5776">
        <f t="shared" si="2595"/>
        <v>18</v>
      </c>
      <c r="F5776" t="s">
        <v>17821</v>
      </c>
      <c r="G5776" t="str">
        <f t="shared" si="2597"/>
        <v>(Mr. Tang Zhaoxing ,PERSON)</v>
      </c>
    </row>
    <row r="5777" spans="1:20" ht="16.5" customHeight="1" x14ac:dyDescent="0.25">
      <c r="A5777" t="s">
        <v>9182</v>
      </c>
      <c r="B5777">
        <v>131</v>
      </c>
      <c r="C5777" t="str">
        <f t="shared" si="2601"/>
        <v>[(Mr. Wang Zhen ,PERSON)]</v>
      </c>
      <c r="D5777" t="s">
        <v>13684</v>
      </c>
      <c r="E5777">
        <f t="shared" si="2595"/>
        <v>14</v>
      </c>
      <c r="F5777" t="s">
        <v>17821</v>
      </c>
      <c r="G5777" t="str">
        <f t="shared" si="2597"/>
        <v>(Mr. Wang Zhen ,PERSON)</v>
      </c>
    </row>
    <row r="5778" spans="1:20" ht="16.5" customHeight="1" x14ac:dyDescent="0.25">
      <c r="A5778" t="s">
        <v>907</v>
      </c>
      <c r="B5778">
        <v>131</v>
      </c>
      <c r="C5778" t="str">
        <f t="shared" si="2601"/>
        <v>[(Mr. Wong Heung Ming Henry ,PERSON)]</v>
      </c>
      <c r="D5778" t="s">
        <v>13685</v>
      </c>
      <c r="E5778">
        <f t="shared" si="2595"/>
        <v>26</v>
      </c>
      <c r="F5778" t="s">
        <v>17782</v>
      </c>
      <c r="G5778" t="str">
        <f t="shared" si="2597"/>
        <v>(Mr. Wong Heung Ming Henry ,PERSON)</v>
      </c>
    </row>
    <row r="5779" spans="1:20" ht="16.5" customHeight="1" x14ac:dyDescent="0.25">
      <c r="A5779" t="s">
        <v>3882</v>
      </c>
      <c r="B5779">
        <v>131</v>
      </c>
      <c r="C5779" t="str">
        <f t="shared" si="2601"/>
        <v>[(Mr. Yang Xiaoye ,PERSON)]</v>
      </c>
      <c r="D5779" t="s">
        <v>13686</v>
      </c>
      <c r="E5779">
        <f t="shared" si="2595"/>
        <v>16</v>
      </c>
      <c r="F5779" t="s">
        <v>11322</v>
      </c>
      <c r="G5779" t="str">
        <f t="shared" si="2597"/>
        <v>(Mr. Yang Xiaoye ,PERSON)</v>
      </c>
    </row>
    <row r="5780" spans="1:20" ht="16.5" customHeight="1" x14ac:dyDescent="0.25">
      <c r="A5780" t="s">
        <v>7428</v>
      </c>
      <c r="B5780">
        <v>131</v>
      </c>
      <c r="C5780" t="str">
        <f t="shared" si="2601"/>
        <v>[(Ms. Chen Xingyi ,PERSON)]</v>
      </c>
      <c r="D5780" t="s">
        <v>13687</v>
      </c>
      <c r="E5780">
        <f t="shared" si="2595"/>
        <v>16</v>
      </c>
      <c r="F5780" t="s">
        <v>17931</v>
      </c>
      <c r="G5780" t="str">
        <f t="shared" si="2597"/>
        <v>(Ms. Chen Xingyi ,PERSON)</v>
      </c>
    </row>
    <row r="5781" spans="1:20" ht="16.5" customHeight="1" x14ac:dyDescent="0.25">
      <c r="A5781" t="s">
        <v>9487</v>
      </c>
      <c r="B5781">
        <v>131</v>
      </c>
      <c r="C5781" t="str">
        <f t="shared" si="2601"/>
        <v>[(Ms. Leung Shui Bing ,PERSON)]</v>
      </c>
      <c r="D5781" t="s">
        <v>11536</v>
      </c>
      <c r="E5781">
        <f t="shared" si="2595"/>
        <v>20</v>
      </c>
      <c r="F5781" t="s">
        <v>17931</v>
      </c>
      <c r="G5781" t="str">
        <f t="shared" si="2597"/>
        <v>(Ms. Leung Shui Bing ,PERSON)</v>
      </c>
    </row>
    <row r="5782" spans="1:20" ht="16.5" customHeight="1" x14ac:dyDescent="0.25">
      <c r="A5782" t="s">
        <v>416</v>
      </c>
      <c r="B5782">
        <v>131</v>
      </c>
      <c r="C5782" t="str">
        <f t="shared" si="2601"/>
        <v>[(Ms. Zha Xianghong ,PERSON)]</v>
      </c>
      <c r="D5782" t="s">
        <v>13688</v>
      </c>
      <c r="E5782">
        <f t="shared" si="2595"/>
        <v>18</v>
      </c>
      <c r="F5782" t="s">
        <v>17821</v>
      </c>
      <c r="G5782" t="str">
        <f t="shared" si="2597"/>
        <v>(Ms. Zha Xianghong ,PERSON)</v>
      </c>
    </row>
    <row r="5783" spans="1:20" ht="16.5" customHeight="1" x14ac:dyDescent="0.25">
      <c r="A5783" t="s">
        <v>2443</v>
      </c>
      <c r="B5783">
        <v>131</v>
      </c>
      <c r="C5783" t="str">
        <f t="shared" si="2601"/>
        <v>[(Ms. Zhang Hongli ,PERSON)]</v>
      </c>
      <c r="D5783" t="s">
        <v>13653</v>
      </c>
      <c r="E5783">
        <f t="shared" si="2595"/>
        <v>17</v>
      </c>
      <c r="F5783" t="s">
        <v>17931</v>
      </c>
      <c r="G5783" t="str">
        <f t="shared" si="2597"/>
        <v>(Ms. Zhang Hongli ,PERSON)</v>
      </c>
    </row>
    <row r="5784" spans="1:20" ht="16.5" customHeight="1" x14ac:dyDescent="0.25">
      <c r="A5784" t="s">
        <v>8167</v>
      </c>
      <c r="B5784">
        <v>131</v>
      </c>
    </row>
    <row r="5785" spans="1:20" ht="16.5" customHeight="1" x14ac:dyDescent="0.25">
      <c r="A5785" t="s">
        <v>15558</v>
      </c>
      <c r="B5785">
        <v>131</v>
      </c>
      <c r="C5785" t="str">
        <f>"["&amp;G5785&amp;K5785&amp;"]"</f>
        <v>[(Audit Committee,TITLE)(Mr. Lee Tak Fai Thomas ,PERSON)]</v>
      </c>
      <c r="D5785" t="s">
        <v>15566</v>
      </c>
      <c r="E5785">
        <f t="shared" si="2595"/>
        <v>15</v>
      </c>
      <c r="F5785" t="s">
        <v>17892</v>
      </c>
      <c r="G5785" t="str">
        <f t="shared" ref="G5785:G5786" si="2602">"("&amp;D5785&amp;","&amp;F5785&amp;")"</f>
        <v>(Audit Committee,TITLE)</v>
      </c>
      <c r="H5785" t="s">
        <v>17479</v>
      </c>
      <c r="I5785">
        <f t="shared" ref="I5785" si="2603">LEN(H5785)</f>
        <v>23</v>
      </c>
      <c r="J5785" t="s">
        <v>17821</v>
      </c>
      <c r="K5785" t="str">
        <f>"("&amp;H5785&amp;","&amp;J5785&amp;")"</f>
        <v>(Mr. Lee Tak Fai Thomas ,PERSON)</v>
      </c>
    </row>
    <row r="5786" spans="1:20" ht="16.5" customHeight="1" x14ac:dyDescent="0.25">
      <c r="A5786" t="s">
        <v>8090</v>
      </c>
      <c r="B5786">
        <v>131</v>
      </c>
      <c r="C5786" t="str">
        <f t="shared" ref="C5786" si="2604">"["&amp;G5786&amp;"]"</f>
        <v>[(Tan Michael Zhen Shan ,PERSON)]</v>
      </c>
      <c r="D5786" t="s">
        <v>13689</v>
      </c>
      <c r="E5786">
        <f t="shared" si="2595"/>
        <v>22</v>
      </c>
      <c r="F5786" t="s">
        <v>17821</v>
      </c>
      <c r="G5786" t="str">
        <f t="shared" si="2602"/>
        <v>(Tan Michael Zhen Shan ,PERSON)</v>
      </c>
    </row>
    <row r="5787" spans="1:20" ht="16.5" customHeight="1" x14ac:dyDescent="0.25">
      <c r="A5787" t="s">
        <v>2118</v>
      </c>
      <c r="B5787">
        <v>131</v>
      </c>
    </row>
    <row r="5788" spans="1:20" ht="16.5" customHeight="1" x14ac:dyDescent="0.25">
      <c r="A5788" t="s">
        <v>1080</v>
      </c>
      <c r="B5788">
        <v>131</v>
      </c>
      <c r="C5788" t="str">
        <f t="shared" ref="C5788:C5790" si="2605">"["&amp;G5788&amp;"]"</f>
        <v>[(YEUNG Keng Wu Kenneth ,PERSON)]</v>
      </c>
      <c r="D5788" t="s">
        <v>13690</v>
      </c>
      <c r="E5788">
        <f t="shared" si="2595"/>
        <v>22</v>
      </c>
      <c r="F5788" t="s">
        <v>17821</v>
      </c>
      <c r="G5788" t="str">
        <f t="shared" ref="G5788:G5792" si="2606">"("&amp;D5788&amp;","&amp;F5788&amp;")"</f>
        <v>(YEUNG Keng Wu Kenneth ,PERSON)</v>
      </c>
    </row>
    <row r="5789" spans="1:20" ht="16.5" customHeight="1" x14ac:dyDescent="0.25">
      <c r="A5789" t="s">
        <v>11284</v>
      </c>
      <c r="B5789">
        <v>131</v>
      </c>
      <c r="C5789" t="str">
        <f t="shared" si="2605"/>
        <v>[(Yuanqing Yang,PERSON)]</v>
      </c>
      <c r="D5789" t="s">
        <v>14805</v>
      </c>
      <c r="E5789">
        <f t="shared" si="2595"/>
        <v>13</v>
      </c>
      <c r="F5789" t="s">
        <v>17821</v>
      </c>
      <c r="G5789" t="str">
        <f t="shared" si="2606"/>
        <v>(Yuanqing Yang,PERSON)</v>
      </c>
    </row>
    <row r="5790" spans="1:20" ht="16.5" customHeight="1" x14ac:dyDescent="0.25">
      <c r="A5790" t="s">
        <v>4493</v>
      </c>
      <c r="B5790">
        <v>132</v>
      </c>
      <c r="C5790" t="str">
        <f t="shared" si="2605"/>
        <v>[( Ilham Lee ,ORG)]</v>
      </c>
      <c r="D5790" t="s">
        <v>17141</v>
      </c>
      <c r="E5790">
        <f t="shared" si="2595"/>
        <v>11</v>
      </c>
      <c r="F5790" t="s">
        <v>11321</v>
      </c>
      <c r="G5790" t="str">
        <f t="shared" si="2606"/>
        <v>( Ilham Lee ,ORG)</v>
      </c>
    </row>
    <row r="5791" spans="1:20" ht="16.5" customHeight="1" x14ac:dyDescent="0.25">
      <c r="A5791" t="s">
        <v>1689</v>
      </c>
      <c r="B5791">
        <v>132</v>
      </c>
      <c r="C5791" t="str">
        <f>"["&amp;G5791&amp;K5791&amp;N5791&amp;Q5791&amp;T5791&amp;"]"</f>
        <v>[(Audit Committee,TITLE)( Zhang Senquan ,PERSON)(Cheung Wai Kwok Gary ,PERSON)(Leung Yee Tak ,PERSON)(Ho Tai Tung,PERSON)]</v>
      </c>
      <c r="D5791" t="s">
        <v>15237</v>
      </c>
      <c r="E5791">
        <f t="shared" si="2595"/>
        <v>15</v>
      </c>
      <c r="F5791" t="s">
        <v>17892</v>
      </c>
      <c r="G5791" t="str">
        <f t="shared" si="2606"/>
        <v>(Audit Committee,TITLE)</v>
      </c>
      <c r="H5791" t="s">
        <v>17480</v>
      </c>
      <c r="I5791">
        <f t="shared" ref="I5791:I5792" si="2607">LEN(H5791)</f>
        <v>15</v>
      </c>
      <c r="J5791" t="s">
        <v>17821</v>
      </c>
      <c r="K5791" t="str">
        <f t="shared" ref="K5791:K5792" si="2608">"("&amp;H5791&amp;","&amp;J5791&amp;")"</f>
        <v>( Zhang Senquan ,PERSON)</v>
      </c>
      <c r="L5791" t="s">
        <v>17504</v>
      </c>
      <c r="M5791" t="s">
        <v>17821</v>
      </c>
      <c r="N5791" t="str">
        <f>"("&amp;L5791&amp;","&amp;M5791&amp;")"</f>
        <v>(Cheung Wai Kwok Gary ,PERSON)</v>
      </c>
      <c r="O5791" t="s">
        <v>17505</v>
      </c>
      <c r="P5791" t="s">
        <v>17821</v>
      </c>
      <c r="Q5791" t="str">
        <f t="shared" ref="Q5791" si="2609">"("&amp;O5791&amp;","&amp;P5791&amp;")"</f>
        <v>(Leung Yee Tak ,PERSON)</v>
      </c>
      <c r="R5791" t="s">
        <v>17506</v>
      </c>
      <c r="S5791" t="s">
        <v>17821</v>
      </c>
      <c r="T5791" t="str">
        <f t="shared" ref="T5791" si="2610">"("&amp;R5791&amp;","&amp;S5791&amp;")"</f>
        <v>(Ho Tai Tung,PERSON)</v>
      </c>
    </row>
    <row r="5792" spans="1:20" ht="16.5" customHeight="1" x14ac:dyDescent="0.25">
      <c r="A5792" t="s">
        <v>3937</v>
      </c>
      <c r="B5792">
        <v>132</v>
      </c>
      <c r="C5792" t="str">
        <f>"["&amp;G5792&amp;K5792&amp;"]"</f>
        <v>[(Auditor and reporting accountant ,TITLE)(PricewaterhouseCoopers ,ORG)]</v>
      </c>
      <c r="D5792" t="s">
        <v>14644</v>
      </c>
      <c r="E5792">
        <f t="shared" si="2595"/>
        <v>33</v>
      </c>
      <c r="F5792" t="s">
        <v>17952</v>
      </c>
      <c r="G5792" t="str">
        <f t="shared" si="2606"/>
        <v>(Auditor and reporting accountant ,TITLE)</v>
      </c>
      <c r="H5792" t="s">
        <v>17269</v>
      </c>
      <c r="I5792">
        <f t="shared" si="2607"/>
        <v>23</v>
      </c>
      <c r="J5792" t="s">
        <v>17887</v>
      </c>
      <c r="K5792" t="str">
        <f t="shared" si="2608"/>
        <v>(PricewaterhouseCoopers ,ORG)</v>
      </c>
    </row>
    <row r="5793" spans="1:11" ht="16.5" customHeight="1" x14ac:dyDescent="0.25">
      <c r="A5793" t="s">
        <v>8402</v>
      </c>
      <c r="B5793">
        <v>132</v>
      </c>
    </row>
    <row r="5794" spans="1:11" ht="16.5" customHeight="1" x14ac:dyDescent="0.25">
      <c r="A5794" t="s">
        <v>5004</v>
      </c>
      <c r="B5794">
        <v>132</v>
      </c>
      <c r="C5794" t="str">
        <f t="shared" ref="C5794:C5795" si="2611">"["&amp;G5794&amp;"]"</f>
        <v>[(Datin Sri Yaw Sook Kean ,PERSON)]</v>
      </c>
      <c r="D5794" t="s">
        <v>16152</v>
      </c>
      <c r="E5794">
        <f t="shared" si="2595"/>
        <v>24</v>
      </c>
      <c r="F5794" t="s">
        <v>17931</v>
      </c>
      <c r="G5794" t="str">
        <f t="shared" ref="G5794:G5795" si="2612">"("&amp;D5794&amp;","&amp;F5794&amp;")"</f>
        <v>(Datin Sri Yaw Sook Kean ,PERSON)</v>
      </c>
    </row>
    <row r="5795" spans="1:11" ht="16.5" customHeight="1" x14ac:dyDescent="0.25">
      <c r="A5795" t="s">
        <v>7607</v>
      </c>
      <c r="B5795">
        <v>132</v>
      </c>
      <c r="C5795" t="str">
        <f t="shared" si="2611"/>
        <v>[(Dr. Frank Ningjun Jiang ,PERSON)]</v>
      </c>
      <c r="D5795" t="s">
        <v>13691</v>
      </c>
      <c r="E5795">
        <f t="shared" si="2595"/>
        <v>24</v>
      </c>
      <c r="F5795" t="s">
        <v>18022</v>
      </c>
      <c r="G5795" t="str">
        <f t="shared" si="2612"/>
        <v>(Dr. Frank Ningjun Jiang ,PERSON)</v>
      </c>
    </row>
    <row r="5796" spans="1:11" ht="16.5" customHeight="1" x14ac:dyDescent="0.25">
      <c r="A5796" t="s">
        <v>5145</v>
      </c>
      <c r="B5796">
        <v>132</v>
      </c>
    </row>
    <row r="5797" spans="1:11" ht="16.5" customHeight="1" x14ac:dyDescent="0.25">
      <c r="A5797" t="s">
        <v>8150</v>
      </c>
      <c r="B5797">
        <v>132</v>
      </c>
      <c r="C5797" t="str">
        <f t="shared" ref="C5797:C5801" si="2613">"["&amp;G5797&amp;K5797&amp;"]"</f>
        <v>[(Industry consultants,TITLE)( Savills Valuation and Professional Services Limited,ORG)]</v>
      </c>
      <c r="D5797" t="s">
        <v>14806</v>
      </c>
      <c r="E5797">
        <f t="shared" si="2595"/>
        <v>20</v>
      </c>
      <c r="F5797" t="s">
        <v>17888</v>
      </c>
      <c r="G5797" t="str">
        <f t="shared" ref="G5797:G5859" si="2614">"("&amp;D5797&amp;","&amp;F5797&amp;")"</f>
        <v>(Industry consultants,TITLE)</v>
      </c>
      <c r="H5797" t="s">
        <v>16370</v>
      </c>
      <c r="I5797">
        <f t="shared" ref="I5797:I5801" si="2615">LEN(H5797)</f>
        <v>52</v>
      </c>
      <c r="J5797" t="s">
        <v>17887</v>
      </c>
      <c r="K5797" t="str">
        <f t="shared" ref="K5797:K5801" si="2616">"("&amp;H5797&amp;","&amp;J5797&amp;")"</f>
        <v>( Savills Valuation and Professional Services Limited,ORG)</v>
      </c>
    </row>
    <row r="5798" spans="1:11" ht="16.5" customHeight="1" x14ac:dyDescent="0.25">
      <c r="A5798" t="s">
        <v>10510</v>
      </c>
      <c r="B5798">
        <v>132</v>
      </c>
      <c r="C5798" t="str">
        <f t="shared" si="2613"/>
        <v>[(Legal advisers to our Company ,TITLE)( Holman Fenwick Willan ,ORG)]</v>
      </c>
      <c r="D5798" t="s">
        <v>14213</v>
      </c>
      <c r="E5798">
        <f t="shared" si="2595"/>
        <v>30</v>
      </c>
      <c r="F5798" t="s">
        <v>17892</v>
      </c>
      <c r="G5798" t="str">
        <f t="shared" si="2614"/>
        <v>(Legal advisers to our Company ,TITLE)</v>
      </c>
      <c r="H5798" t="s">
        <v>16531</v>
      </c>
      <c r="I5798">
        <f t="shared" si="2615"/>
        <v>23</v>
      </c>
      <c r="J5798" t="s">
        <v>17887</v>
      </c>
      <c r="K5798" t="str">
        <f t="shared" si="2616"/>
        <v>( Holman Fenwick Willan ,ORG)</v>
      </c>
    </row>
    <row r="5799" spans="1:11" ht="16.5" customHeight="1" x14ac:dyDescent="0.25">
      <c r="A5799" t="s">
        <v>1583</v>
      </c>
      <c r="B5799">
        <v>132</v>
      </c>
      <c r="C5799" t="str">
        <f t="shared" si="2613"/>
        <v>[(Legal Advisers to our Company ,TITLE)( Jeffrey Mak Law Firm ,ORG)]</v>
      </c>
      <c r="D5799" t="s">
        <v>14215</v>
      </c>
      <c r="E5799">
        <f t="shared" si="2595"/>
        <v>30</v>
      </c>
      <c r="F5799" t="s">
        <v>17892</v>
      </c>
      <c r="G5799" t="str">
        <f t="shared" si="2614"/>
        <v>(Legal Advisers to our Company ,TITLE)</v>
      </c>
      <c r="H5799" t="s">
        <v>16532</v>
      </c>
      <c r="I5799">
        <f t="shared" si="2615"/>
        <v>22</v>
      </c>
      <c r="J5799" t="s">
        <v>17887</v>
      </c>
      <c r="K5799" t="str">
        <f t="shared" si="2616"/>
        <v>( Jeffrey Mak Law Firm ,ORG)</v>
      </c>
    </row>
    <row r="5800" spans="1:11" ht="16.5" customHeight="1" x14ac:dyDescent="0.25">
      <c r="A5800" t="s">
        <v>5013</v>
      </c>
      <c r="B5800">
        <v>132</v>
      </c>
      <c r="C5800" t="str">
        <f t="shared" si="2613"/>
        <v>[(Legal advisers to our Company ,TITLE)( ONC Lawyers ,ORG)]</v>
      </c>
      <c r="D5800" t="s">
        <v>14213</v>
      </c>
      <c r="E5800">
        <f t="shared" si="2595"/>
        <v>30</v>
      </c>
      <c r="F5800" t="s">
        <v>17892</v>
      </c>
      <c r="G5800" t="str">
        <f t="shared" si="2614"/>
        <v>(Legal advisers to our Company ,TITLE)</v>
      </c>
      <c r="H5800" t="s">
        <v>16533</v>
      </c>
      <c r="I5800">
        <f t="shared" si="2615"/>
        <v>13</v>
      </c>
      <c r="J5800" t="s">
        <v>17887</v>
      </c>
      <c r="K5800" t="str">
        <f t="shared" si="2616"/>
        <v>( ONC Lawyers ,ORG)</v>
      </c>
    </row>
    <row r="5801" spans="1:11" ht="16.5" customHeight="1" x14ac:dyDescent="0.25">
      <c r="A5801" t="s">
        <v>10542</v>
      </c>
      <c r="B5801">
        <v>132</v>
      </c>
      <c r="C5801" t="str">
        <f t="shared" si="2613"/>
        <v>[(Legal advisers to our Company ,TITLE)( ONC Lawyers ,ORG)]</v>
      </c>
      <c r="D5801" t="s">
        <v>14213</v>
      </c>
      <c r="E5801">
        <f t="shared" si="2595"/>
        <v>30</v>
      </c>
      <c r="F5801" t="s">
        <v>17892</v>
      </c>
      <c r="G5801" t="str">
        <f t="shared" si="2614"/>
        <v>(Legal advisers to our Company ,TITLE)</v>
      </c>
      <c r="H5801" t="s">
        <v>16534</v>
      </c>
      <c r="I5801">
        <f t="shared" si="2615"/>
        <v>13</v>
      </c>
      <c r="J5801" t="s">
        <v>17887</v>
      </c>
      <c r="K5801" t="str">
        <f t="shared" si="2616"/>
        <v>( ONC Lawyers ,ORG)</v>
      </c>
    </row>
    <row r="5802" spans="1:11" ht="16.5" customHeight="1" x14ac:dyDescent="0.25">
      <c r="A5802" t="s">
        <v>862</v>
      </c>
      <c r="B5802">
        <v>132</v>
      </c>
      <c r="C5802" t="str">
        <f t="shared" ref="C5802:C5812" si="2617">"["&amp;G5802&amp;"]"</f>
        <v>[(Mr. Cen Senhui ,PERSON)]</v>
      </c>
      <c r="D5802" t="s">
        <v>13692</v>
      </c>
      <c r="E5802">
        <f t="shared" si="2595"/>
        <v>15</v>
      </c>
      <c r="F5802" t="s">
        <v>17821</v>
      </c>
      <c r="G5802" t="str">
        <f t="shared" si="2614"/>
        <v>(Mr. Cen Senhui ,PERSON)</v>
      </c>
    </row>
    <row r="5803" spans="1:11" ht="16.5" customHeight="1" x14ac:dyDescent="0.25">
      <c r="A5803" t="s">
        <v>2886</v>
      </c>
      <c r="B5803">
        <v>132</v>
      </c>
      <c r="C5803" t="str">
        <f t="shared" si="2617"/>
        <v>[(Mr. Chen Xiaoliang ,PERSON)]</v>
      </c>
      <c r="D5803" t="s">
        <v>13693</v>
      </c>
      <c r="E5803">
        <f t="shared" si="2595"/>
        <v>19</v>
      </c>
      <c r="F5803" t="s">
        <v>17821</v>
      </c>
      <c r="G5803" t="str">
        <f t="shared" si="2614"/>
        <v>(Mr. Chen Xiaoliang ,PERSON)</v>
      </c>
    </row>
    <row r="5804" spans="1:11" ht="16.5" customHeight="1" x14ac:dyDescent="0.25">
      <c r="A5804" t="s">
        <v>8635</v>
      </c>
      <c r="B5804">
        <v>132</v>
      </c>
      <c r="C5804" t="str">
        <f t="shared" si="2617"/>
        <v>[(Mr. Hu Zaixin ,PERSON)]</v>
      </c>
      <c r="D5804" t="s">
        <v>13694</v>
      </c>
      <c r="E5804">
        <f t="shared" si="2595"/>
        <v>14</v>
      </c>
      <c r="F5804" t="s">
        <v>17821</v>
      </c>
      <c r="G5804" t="str">
        <f t="shared" si="2614"/>
        <v>(Mr. Hu Zaixin ,PERSON)</v>
      </c>
    </row>
    <row r="5805" spans="1:11" ht="16.5" customHeight="1" x14ac:dyDescent="0.25">
      <c r="A5805" t="s">
        <v>8117</v>
      </c>
      <c r="B5805">
        <v>132</v>
      </c>
      <c r="C5805" t="str">
        <f t="shared" si="2617"/>
        <v>[(Mr. Kam Chi Sing ,PERSON)]</v>
      </c>
      <c r="D5805" t="s">
        <v>12263</v>
      </c>
      <c r="E5805">
        <f t="shared" si="2595"/>
        <v>17</v>
      </c>
      <c r="F5805" t="s">
        <v>11322</v>
      </c>
      <c r="G5805" t="str">
        <f t="shared" si="2614"/>
        <v>(Mr. Kam Chi Sing ,PERSON)</v>
      </c>
    </row>
    <row r="5806" spans="1:11" ht="16.5" customHeight="1" x14ac:dyDescent="0.25">
      <c r="A5806" t="s">
        <v>10362</v>
      </c>
      <c r="B5806">
        <v>132</v>
      </c>
      <c r="C5806" t="str">
        <f t="shared" si="2617"/>
        <v>[(Mr. Leung Ka Tin ,PERSON)]</v>
      </c>
      <c r="D5806" t="s">
        <v>13695</v>
      </c>
      <c r="E5806">
        <f t="shared" si="2595"/>
        <v>17</v>
      </c>
      <c r="F5806" t="s">
        <v>11322</v>
      </c>
      <c r="G5806" t="str">
        <f t="shared" si="2614"/>
        <v>(Mr. Leung Ka Tin ,PERSON)</v>
      </c>
    </row>
    <row r="5807" spans="1:11" ht="16.5" customHeight="1" x14ac:dyDescent="0.25">
      <c r="A5807" t="s">
        <v>5298</v>
      </c>
      <c r="B5807">
        <v>132</v>
      </c>
      <c r="C5807" t="str">
        <f t="shared" si="2617"/>
        <v>[(Mr. LI Xiangyu,PERSON)]</v>
      </c>
      <c r="D5807" t="s">
        <v>13696</v>
      </c>
      <c r="E5807">
        <f t="shared" si="2595"/>
        <v>14</v>
      </c>
      <c r="F5807" t="s">
        <v>17821</v>
      </c>
      <c r="G5807" t="str">
        <f t="shared" si="2614"/>
        <v>(Mr. LI Xiangyu,PERSON)</v>
      </c>
    </row>
    <row r="5808" spans="1:11" ht="16.5" customHeight="1" x14ac:dyDescent="0.25">
      <c r="A5808" t="s">
        <v>8050</v>
      </c>
      <c r="B5808">
        <v>132</v>
      </c>
      <c r="C5808" t="str">
        <f t="shared" si="2617"/>
        <v>[(Mr. Li Yang ,PERSON)]</v>
      </c>
      <c r="D5808" t="s">
        <v>13697</v>
      </c>
      <c r="E5808">
        <f t="shared" si="2595"/>
        <v>12</v>
      </c>
      <c r="F5808" t="s">
        <v>17821</v>
      </c>
      <c r="G5808" t="str">
        <f t="shared" si="2614"/>
        <v>(Mr. Li Yang ,PERSON)</v>
      </c>
    </row>
    <row r="5809" spans="1:11" ht="16.5" customHeight="1" x14ac:dyDescent="0.25">
      <c r="A5809" t="s">
        <v>2727</v>
      </c>
      <c r="B5809">
        <v>132</v>
      </c>
      <c r="C5809" t="str">
        <f t="shared" si="2617"/>
        <v>[(Mr. Shao Hui ,PERSON)]</v>
      </c>
      <c r="D5809" t="s">
        <v>13698</v>
      </c>
      <c r="E5809">
        <f t="shared" si="2595"/>
        <v>13</v>
      </c>
      <c r="F5809" t="s">
        <v>17821</v>
      </c>
      <c r="G5809" t="str">
        <f t="shared" si="2614"/>
        <v>(Mr. Shao Hui ,PERSON)</v>
      </c>
    </row>
    <row r="5810" spans="1:11" ht="16.5" customHeight="1" x14ac:dyDescent="0.25">
      <c r="A5810" t="s">
        <v>2006</v>
      </c>
      <c r="B5810">
        <v>132</v>
      </c>
      <c r="C5810" t="str">
        <f t="shared" si="2617"/>
        <v>[(Mr. Zhao Donghui ,PERSON)]</v>
      </c>
      <c r="D5810" t="s">
        <v>13699</v>
      </c>
      <c r="E5810">
        <f t="shared" si="2595"/>
        <v>17</v>
      </c>
      <c r="F5810" t="s">
        <v>11322</v>
      </c>
      <c r="G5810" t="str">
        <f t="shared" si="2614"/>
        <v>(Mr. Zhao Donghui ,PERSON)</v>
      </c>
    </row>
    <row r="5811" spans="1:11" ht="16.5" customHeight="1" x14ac:dyDescent="0.25">
      <c r="A5811" t="s">
        <v>5869</v>
      </c>
      <c r="B5811">
        <v>132</v>
      </c>
      <c r="C5811" t="str">
        <f t="shared" si="2617"/>
        <v>[(Ms. Feng Xia ,PERSON)]</v>
      </c>
      <c r="D5811" t="s">
        <v>13700</v>
      </c>
      <c r="E5811">
        <f t="shared" si="2595"/>
        <v>13</v>
      </c>
      <c r="F5811" t="s">
        <v>17821</v>
      </c>
      <c r="G5811" t="str">
        <f t="shared" si="2614"/>
        <v>(Ms. Feng Xia ,PERSON)</v>
      </c>
    </row>
    <row r="5812" spans="1:11" ht="16.5" customHeight="1" x14ac:dyDescent="0.25">
      <c r="A5812" t="s">
        <v>3720</v>
      </c>
      <c r="B5812">
        <v>132</v>
      </c>
      <c r="C5812" t="str">
        <f t="shared" si="2617"/>
        <v>[(Ms. WANG Xuejing ,PERSON)]</v>
      </c>
      <c r="D5812" t="s">
        <v>13701</v>
      </c>
      <c r="E5812">
        <f t="shared" si="2595"/>
        <v>17</v>
      </c>
      <c r="F5812" t="s">
        <v>17821</v>
      </c>
      <c r="G5812" t="str">
        <f t="shared" si="2614"/>
        <v>(Ms. WANG Xuejing ,PERSON)</v>
      </c>
    </row>
    <row r="5813" spans="1:11" ht="16.5" customHeight="1" x14ac:dyDescent="0.25">
      <c r="A5813" t="s">
        <v>3525</v>
      </c>
      <c r="B5813">
        <v>132</v>
      </c>
      <c r="C5813" t="str">
        <f t="shared" ref="C5813:C5814" si="2618">"["&amp;G5813&amp;K5813&amp;"]"</f>
        <v>[(Property valuer,TITLE)( Jones Lang LaSalle Property Consultants Pte Ltd,ORG)]</v>
      </c>
      <c r="D5813" t="s">
        <v>101</v>
      </c>
      <c r="E5813">
        <f t="shared" si="2595"/>
        <v>15</v>
      </c>
      <c r="F5813" t="s">
        <v>11314</v>
      </c>
      <c r="G5813" t="str">
        <f t="shared" si="2614"/>
        <v>(Property valuer,TITLE)</v>
      </c>
      <c r="H5813" t="s">
        <v>17717</v>
      </c>
      <c r="I5813">
        <f t="shared" ref="I5813" si="2619">LEN(H5813)</f>
        <v>48</v>
      </c>
      <c r="J5813" t="s">
        <v>17887</v>
      </c>
      <c r="K5813" t="str">
        <f t="shared" ref="K5813:K5814" si="2620">"("&amp;H5813&amp;","&amp;J5813&amp;")"</f>
        <v>( Jones Lang LaSalle Property Consultants Pte Ltd,ORG)</v>
      </c>
    </row>
    <row r="5814" spans="1:11" ht="16.5" customHeight="1" x14ac:dyDescent="0.25">
      <c r="A5814" t="s">
        <v>7053</v>
      </c>
      <c r="B5814">
        <v>132</v>
      </c>
      <c r="C5814" t="str">
        <f t="shared" si="2618"/>
        <v>[(Property valuer ,TITLE)(Prudential Surveyors (Hong Kong) Limited ,ORG)]</v>
      </c>
      <c r="D5814" t="s">
        <v>14484</v>
      </c>
      <c r="E5814">
        <f t="shared" si="2595"/>
        <v>16</v>
      </c>
      <c r="F5814" t="s">
        <v>11314</v>
      </c>
      <c r="G5814" t="str">
        <f t="shared" si="2614"/>
        <v>(Property valuer ,TITLE)</v>
      </c>
      <c r="H5814" t="s">
        <v>17532</v>
      </c>
      <c r="I5814">
        <f t="shared" ref="I5814" si="2621">LEN(H5814)</f>
        <v>41</v>
      </c>
      <c r="J5814" t="s">
        <v>17887</v>
      </c>
      <c r="K5814" t="str">
        <f t="shared" si="2620"/>
        <v>(Prudential Surveyors (Hong Kong) Limited ,ORG)</v>
      </c>
    </row>
    <row r="5815" spans="1:11" ht="16.5" customHeight="1" x14ac:dyDescent="0.25">
      <c r="A5815" t="s">
        <v>1205</v>
      </c>
      <c r="B5815">
        <v>132</v>
      </c>
      <c r="C5815" t="str">
        <f t="shared" ref="C5815" si="2622">"["&amp;G5815&amp;"]"</f>
        <v>[(Red Eagle Securities Limited,ORG)]</v>
      </c>
      <c r="D5815" t="s">
        <v>1453</v>
      </c>
      <c r="E5815">
        <f t="shared" si="2595"/>
        <v>28</v>
      </c>
      <c r="F5815" t="s">
        <v>17756</v>
      </c>
      <c r="G5815" t="str">
        <f t="shared" si="2614"/>
        <v>(Red Eagle Securities Limited,ORG)</v>
      </c>
    </row>
    <row r="5816" spans="1:11" ht="16.5" customHeight="1" x14ac:dyDescent="0.25">
      <c r="A5816" t="s">
        <v>8107</v>
      </c>
      <c r="B5816">
        <v>132</v>
      </c>
      <c r="C5816" t="str">
        <f>"["&amp;G5816&amp;K5816&amp;"]"</f>
        <v>[(Reporting accountant and auditor ,TITLE)(PricewaterhouseCoopers ,ORG)]</v>
      </c>
      <c r="D5816" t="s">
        <v>14650</v>
      </c>
      <c r="E5816">
        <f t="shared" si="2595"/>
        <v>33</v>
      </c>
      <c r="F5816" t="s">
        <v>17952</v>
      </c>
      <c r="G5816" t="str">
        <f t="shared" si="2614"/>
        <v>(Reporting accountant and auditor ,TITLE)</v>
      </c>
      <c r="H5816" t="s">
        <v>17269</v>
      </c>
      <c r="I5816">
        <f t="shared" ref="I5816" si="2623">LEN(H5816)</f>
        <v>23</v>
      </c>
      <c r="J5816" t="s">
        <v>17887</v>
      </c>
      <c r="K5816" t="str">
        <f>"("&amp;H5816&amp;","&amp;J5816&amp;")"</f>
        <v>(PricewaterhouseCoopers ,ORG)</v>
      </c>
    </row>
    <row r="5817" spans="1:11" ht="16.5" customHeight="1" x14ac:dyDescent="0.25">
      <c r="A5817" t="s">
        <v>5266</v>
      </c>
      <c r="B5817">
        <v>132</v>
      </c>
      <c r="C5817" t="str">
        <f t="shared" ref="C5817:C5820" si="2624">"["&amp;G5817&amp;"]"</f>
        <v>[(Supreme China Securities Limited,ORG)]</v>
      </c>
      <c r="D5817" t="s">
        <v>10374</v>
      </c>
      <c r="E5817">
        <f t="shared" si="2595"/>
        <v>32</v>
      </c>
      <c r="F5817" t="s">
        <v>17756</v>
      </c>
      <c r="G5817" t="str">
        <f t="shared" si="2614"/>
        <v>(Supreme China Securities Limited,ORG)</v>
      </c>
    </row>
    <row r="5818" spans="1:11" ht="16.5" customHeight="1" x14ac:dyDescent="0.25">
      <c r="A5818" t="s">
        <v>11012</v>
      </c>
      <c r="B5818">
        <v>133</v>
      </c>
      <c r="C5818" t="str">
        <f t="shared" si="2624"/>
        <v>[( J.P. Morgan Securities LLC ,ORG)]</v>
      </c>
      <c r="D5818" t="s">
        <v>16050</v>
      </c>
      <c r="E5818">
        <f t="shared" si="2595"/>
        <v>28</v>
      </c>
      <c r="F5818" t="s">
        <v>17928</v>
      </c>
      <c r="G5818" t="str">
        <f t="shared" si="2614"/>
        <v>( J.P. Morgan Securities LLC ,ORG)</v>
      </c>
    </row>
    <row r="5819" spans="1:11" ht="16.5" customHeight="1" x14ac:dyDescent="0.25">
      <c r="A5819" t="s">
        <v>478</v>
      </c>
      <c r="B5819">
        <v>133</v>
      </c>
      <c r="C5819" t="str">
        <f t="shared" si="2624"/>
        <v>[(Alpha International Securities (HONG KONG) Limited,ORG)]</v>
      </c>
      <c r="D5819" t="s">
        <v>871</v>
      </c>
      <c r="E5819">
        <f t="shared" si="2595"/>
        <v>50</v>
      </c>
      <c r="F5819" t="s">
        <v>17756</v>
      </c>
      <c r="G5819" t="str">
        <f t="shared" si="2614"/>
        <v>(Alpha International Securities (HONG KONG) Limited,ORG)</v>
      </c>
    </row>
    <row r="5820" spans="1:11" ht="16.5" customHeight="1" x14ac:dyDescent="0.25">
      <c r="A5820" t="s">
        <v>5167</v>
      </c>
      <c r="B5820">
        <v>133</v>
      </c>
      <c r="C5820" t="str">
        <f t="shared" si="2624"/>
        <v>[(David Lai &amp; Tan ,ORG)]</v>
      </c>
      <c r="D5820" t="s">
        <v>17142</v>
      </c>
      <c r="E5820">
        <f t="shared" si="2595"/>
        <v>16</v>
      </c>
      <c r="F5820" t="s">
        <v>11321</v>
      </c>
      <c r="G5820" t="str">
        <f t="shared" si="2614"/>
        <v>(David Lai &amp; Tan ,ORG)</v>
      </c>
    </row>
    <row r="5821" spans="1:11" ht="16.5" customHeight="1" x14ac:dyDescent="0.25">
      <c r="A5821" t="s">
        <v>10514</v>
      </c>
      <c r="B5821">
        <v>133</v>
      </c>
      <c r="C5821" t="str">
        <f t="shared" ref="C5821:C5823" si="2625">"["&amp;G5821&amp;K5821&amp;"]"</f>
        <v>[(Auditor and reporting accountants ,TITLE)(Deloitte Touche Tohmatsu,ORG)]</v>
      </c>
      <c r="D5821" t="s">
        <v>14626</v>
      </c>
      <c r="E5821">
        <f t="shared" si="2595"/>
        <v>34</v>
      </c>
      <c r="F5821" t="s">
        <v>17952</v>
      </c>
      <c r="G5821" t="str">
        <f t="shared" si="2614"/>
        <v>(Auditor and reporting accountants ,TITLE)</v>
      </c>
      <c r="H5821" t="s">
        <v>16691</v>
      </c>
      <c r="I5821">
        <f t="shared" ref="I5821:I5822" si="2626">LEN(H5821)</f>
        <v>24</v>
      </c>
      <c r="J5821" t="s">
        <v>17887</v>
      </c>
      <c r="K5821" t="str">
        <f t="shared" ref="K5821:K5823" si="2627">"("&amp;H5821&amp;","&amp;J5821&amp;")"</f>
        <v>(Deloitte Touche Tohmatsu,ORG)</v>
      </c>
    </row>
    <row r="5822" spans="1:11" ht="16.5" customHeight="1" x14ac:dyDescent="0.25">
      <c r="A5822" t="s">
        <v>5140</v>
      </c>
      <c r="B5822">
        <v>133</v>
      </c>
      <c r="C5822" t="str">
        <f t="shared" si="2625"/>
        <v>[(Auditor and reporting accountants ,TITLE)(Deloitte Touche Tohmatsu  ,ORG)]</v>
      </c>
      <c r="D5822" t="s">
        <v>14626</v>
      </c>
      <c r="E5822">
        <f t="shared" si="2595"/>
        <v>34</v>
      </c>
      <c r="F5822" t="s">
        <v>17952</v>
      </c>
      <c r="G5822" t="str">
        <f t="shared" si="2614"/>
        <v>(Auditor and reporting accountants ,TITLE)</v>
      </c>
      <c r="H5822" t="s">
        <v>16672</v>
      </c>
      <c r="I5822">
        <f t="shared" si="2626"/>
        <v>26</v>
      </c>
      <c r="J5822" t="s">
        <v>17887</v>
      </c>
      <c r="K5822" t="str">
        <f t="shared" si="2627"/>
        <v>(Deloitte Touche Tohmatsu  ,ORG)</v>
      </c>
    </row>
    <row r="5823" spans="1:11" ht="16.5" customHeight="1" x14ac:dyDescent="0.25">
      <c r="A5823" t="s">
        <v>2758</v>
      </c>
      <c r="B5823">
        <v>133</v>
      </c>
      <c r="C5823" t="str">
        <f t="shared" si="2625"/>
        <v>[(Authorised representatives,TITLE)( Mr. Liu Naiyue,PERSON)]</v>
      </c>
      <c r="D5823" t="s">
        <v>115</v>
      </c>
      <c r="E5823">
        <f t="shared" si="2595"/>
        <v>26</v>
      </c>
      <c r="F5823" t="s">
        <v>17892</v>
      </c>
      <c r="G5823" t="str">
        <f t="shared" si="2614"/>
        <v>(Authorised representatives,TITLE)</v>
      </c>
      <c r="H5823" t="s">
        <v>17309</v>
      </c>
      <c r="I5823">
        <f t="shared" ref="I5823" si="2628">LEN(H5823)</f>
        <v>15</v>
      </c>
      <c r="J5823" t="s">
        <v>17898</v>
      </c>
      <c r="K5823" t="str">
        <f t="shared" si="2627"/>
        <v>( Mr. Liu Naiyue,PERSON)</v>
      </c>
    </row>
    <row r="5824" spans="1:11" ht="16.5" customHeight="1" x14ac:dyDescent="0.25">
      <c r="A5824" t="s">
        <v>1207</v>
      </c>
      <c r="B5824">
        <v>133</v>
      </c>
      <c r="C5824" t="str">
        <f t="shared" ref="C5824" si="2629">"["&amp;G5824&amp;"]"</f>
        <v>[(China Rich Securities Limited,ORG)]</v>
      </c>
      <c r="D5824" t="s">
        <v>15874</v>
      </c>
      <c r="E5824">
        <f t="shared" si="2595"/>
        <v>29</v>
      </c>
      <c r="F5824" t="s">
        <v>17756</v>
      </c>
      <c r="G5824" t="str">
        <f t="shared" si="2614"/>
        <v>(China Rich Securities Limited,ORG)</v>
      </c>
    </row>
    <row r="5825" spans="1:11" ht="16.5" customHeight="1" x14ac:dyDescent="0.25">
      <c r="A5825" t="s">
        <v>5548</v>
      </c>
      <c r="B5825">
        <v>133</v>
      </c>
      <c r="C5825" t="str">
        <f t="shared" ref="C5825:C5826" si="2630">"["&amp;G5825&amp;K5825&amp;"]"</f>
        <v>[(Co- Lead Managers ,TITLE)(Livermore Holdings Limited ,ORG)]</v>
      </c>
      <c r="D5825" t="s">
        <v>17768</v>
      </c>
      <c r="E5825">
        <f t="shared" si="2595"/>
        <v>18</v>
      </c>
      <c r="F5825" t="s">
        <v>17755</v>
      </c>
      <c r="G5825" t="str">
        <f t="shared" si="2614"/>
        <v>(Co- Lead Managers ,TITLE)</v>
      </c>
      <c r="H5825" t="s">
        <v>14782</v>
      </c>
      <c r="I5825">
        <f t="shared" ref="I5825:I5826" si="2631">LEN(H5825)</f>
        <v>27</v>
      </c>
      <c r="J5825" t="s">
        <v>17756</v>
      </c>
      <c r="K5825" t="str">
        <f t="shared" ref="K5825:K5826" si="2632">"("&amp;H5825&amp;","&amp;J5825&amp;")"</f>
        <v>(Livermore Holdings Limited ,ORG)</v>
      </c>
    </row>
    <row r="5826" spans="1:11" ht="16.5" customHeight="1" x14ac:dyDescent="0.25">
      <c r="A5826" t="s">
        <v>2168</v>
      </c>
      <c r="B5826">
        <v>133</v>
      </c>
      <c r="C5826" t="str">
        <f t="shared" si="2630"/>
        <v>[(Company secretary,TITLE)( Leung Wing Lun ,PERSON)]</v>
      </c>
      <c r="D5826" t="s">
        <v>111</v>
      </c>
      <c r="E5826">
        <f t="shared" si="2595"/>
        <v>17</v>
      </c>
      <c r="F5826" t="s">
        <v>17892</v>
      </c>
      <c r="G5826" t="str">
        <f t="shared" si="2614"/>
        <v>(Company secretary,TITLE)</v>
      </c>
      <c r="H5826" t="s">
        <v>16753</v>
      </c>
      <c r="I5826">
        <f t="shared" si="2631"/>
        <v>16</v>
      </c>
      <c r="J5826" t="s">
        <v>17821</v>
      </c>
      <c r="K5826" t="str">
        <f t="shared" si="2632"/>
        <v>( Leung Wing Lun ,PERSON)</v>
      </c>
    </row>
    <row r="5827" spans="1:11" ht="16.5" customHeight="1" x14ac:dyDescent="0.25">
      <c r="A5827" t="s">
        <v>1526</v>
      </c>
      <c r="B5827">
        <v>133</v>
      </c>
      <c r="C5827" t="str">
        <f t="shared" ref="C5827" si="2633">"["&amp;G5827&amp;"]"</f>
        <v>[(Dong Ling ,PERSON)]</v>
      </c>
      <c r="D5827" t="s">
        <v>13703</v>
      </c>
      <c r="E5827">
        <f t="shared" ref="E5827:E5890" si="2634">LEN(D5827)</f>
        <v>10</v>
      </c>
      <c r="F5827" t="s">
        <v>18051</v>
      </c>
      <c r="G5827" t="str">
        <f t="shared" si="2614"/>
        <v>(Dong Ling ,PERSON)</v>
      </c>
    </row>
    <row r="5828" spans="1:11" ht="16.5" customHeight="1" x14ac:dyDescent="0.25">
      <c r="A5828" t="s">
        <v>3938</v>
      </c>
      <c r="B5828">
        <v>133</v>
      </c>
      <c r="C5828" t="str">
        <f t="shared" ref="C5828:C5831" si="2635">"["&amp;G5828&amp;K5828&amp;"]"</f>
        <v>[(Independent industry consultant ,TITLE)(Frost &amp; Sullivan International Limited ,ORG)]</v>
      </c>
      <c r="D5828" t="s">
        <v>14522</v>
      </c>
      <c r="E5828">
        <f t="shared" si="2634"/>
        <v>32</v>
      </c>
      <c r="F5828" t="s">
        <v>11314</v>
      </c>
      <c r="G5828" t="str">
        <f t="shared" si="2614"/>
        <v>(Independent industry consultant ,TITLE)</v>
      </c>
      <c r="H5828" t="s">
        <v>14741</v>
      </c>
      <c r="I5828">
        <f t="shared" ref="I5828:I5829" si="2636">LEN(H5828)</f>
        <v>39</v>
      </c>
      <c r="J5828" t="s">
        <v>17887</v>
      </c>
      <c r="K5828" t="str">
        <f t="shared" ref="K5828:K5831" si="2637">"("&amp;H5828&amp;","&amp;J5828&amp;")"</f>
        <v>(Frost &amp; Sullivan International Limited ,ORG)</v>
      </c>
    </row>
    <row r="5829" spans="1:11" ht="16.5" customHeight="1" x14ac:dyDescent="0.25">
      <c r="A5829" t="s">
        <v>793</v>
      </c>
      <c r="B5829">
        <v>133</v>
      </c>
      <c r="C5829" t="str">
        <f t="shared" si="2635"/>
        <v>[(Internal control consultant ,TITLE)(Baker Tilly Consultancy (Singapore) Pte Ltd ,ORG)]</v>
      </c>
      <c r="D5829" t="s">
        <v>14212</v>
      </c>
      <c r="E5829">
        <f t="shared" si="2634"/>
        <v>28</v>
      </c>
      <c r="F5829" t="s">
        <v>17892</v>
      </c>
      <c r="G5829" t="str">
        <f t="shared" si="2614"/>
        <v>(Internal control consultant ,TITLE)</v>
      </c>
      <c r="H5829" t="s">
        <v>17251</v>
      </c>
      <c r="I5829">
        <f t="shared" si="2636"/>
        <v>44</v>
      </c>
      <c r="J5829" t="s">
        <v>17887</v>
      </c>
      <c r="K5829" t="str">
        <f t="shared" si="2637"/>
        <v>(Baker Tilly Consultancy (Singapore) Pte Ltd ,ORG)</v>
      </c>
    </row>
    <row r="5830" spans="1:11" ht="16.5" customHeight="1" x14ac:dyDescent="0.25">
      <c r="A5830" t="s">
        <v>10272</v>
      </c>
      <c r="B5830">
        <v>133</v>
      </c>
      <c r="C5830" t="str">
        <f t="shared" si="2635"/>
        <v>[(Joint Bookrunners,TITLE)( Elstone Securities Limited ,ORG)]</v>
      </c>
      <c r="D5830" t="s">
        <v>473</v>
      </c>
      <c r="E5830">
        <f t="shared" si="2634"/>
        <v>17</v>
      </c>
      <c r="F5830" t="s">
        <v>11314</v>
      </c>
      <c r="G5830" t="str">
        <f t="shared" si="2614"/>
        <v>(Joint Bookrunners,TITLE)</v>
      </c>
      <c r="H5830" t="s">
        <v>16865</v>
      </c>
      <c r="I5830">
        <f t="shared" ref="I5830:I5831" si="2638">LEN(H5830)</f>
        <v>28</v>
      </c>
      <c r="J5830" t="s">
        <v>17891</v>
      </c>
      <c r="K5830" t="str">
        <f t="shared" si="2637"/>
        <v>( Elstone Securities Limited ,ORG)</v>
      </c>
    </row>
    <row r="5831" spans="1:11" ht="16.5" customHeight="1" x14ac:dyDescent="0.25">
      <c r="A5831" t="s">
        <v>2623</v>
      </c>
      <c r="B5831">
        <v>133</v>
      </c>
      <c r="C5831" t="str">
        <f t="shared" si="2635"/>
        <v>[(Joint Global Coordinators,TITLE)( Alliance Capital Partners Limited,ORG)]</v>
      </c>
      <c r="D5831" t="s">
        <v>74</v>
      </c>
      <c r="E5831">
        <f t="shared" si="2634"/>
        <v>25</v>
      </c>
      <c r="F5831" t="s">
        <v>11314</v>
      </c>
      <c r="G5831" t="str">
        <f t="shared" si="2614"/>
        <v>(Joint Global Coordinators,TITLE)</v>
      </c>
      <c r="H5831" t="s">
        <v>16612</v>
      </c>
      <c r="I5831">
        <f t="shared" si="2638"/>
        <v>34</v>
      </c>
      <c r="J5831" t="s">
        <v>17891</v>
      </c>
      <c r="K5831" t="str">
        <f t="shared" si="2637"/>
        <v>( Alliance Capital Partners Limited,ORG)</v>
      </c>
    </row>
    <row r="5832" spans="1:11" ht="16.5" customHeight="1" x14ac:dyDescent="0.25">
      <c r="A5832" t="s">
        <v>2334</v>
      </c>
      <c r="B5832">
        <v>133</v>
      </c>
      <c r="C5832" t="str">
        <f t="shared" ref="C5832:C5833" si="2639">"["&amp;G5832&amp;"]"</f>
        <v>[(Li Hao ,PERSON)]</v>
      </c>
      <c r="D5832" t="s">
        <v>13704</v>
      </c>
      <c r="E5832">
        <f t="shared" si="2634"/>
        <v>7</v>
      </c>
      <c r="F5832" t="s">
        <v>17821</v>
      </c>
      <c r="G5832" t="str">
        <f t="shared" si="2614"/>
        <v>(Li Hao ,PERSON)</v>
      </c>
    </row>
    <row r="5833" spans="1:11" ht="16.5" customHeight="1" x14ac:dyDescent="0.25">
      <c r="A5833" t="s">
        <v>7547</v>
      </c>
      <c r="B5833">
        <v>133</v>
      </c>
      <c r="C5833" t="str">
        <f t="shared" si="2639"/>
        <v>[(Li Shujian ,PERSON)]</v>
      </c>
      <c r="D5833" t="s">
        <v>13705</v>
      </c>
      <c r="E5833">
        <f t="shared" si="2634"/>
        <v>11</v>
      </c>
      <c r="F5833" t="s">
        <v>11322</v>
      </c>
      <c r="G5833" t="str">
        <f t="shared" si="2614"/>
        <v>(Li Shujian ,PERSON)</v>
      </c>
    </row>
    <row r="5834" spans="1:11" ht="16.5" customHeight="1" x14ac:dyDescent="0.25">
      <c r="A5834" t="s">
        <v>6505</v>
      </c>
      <c r="B5834">
        <v>133</v>
      </c>
      <c r="C5834" t="str">
        <f>"["&amp;G5834&amp;K5834&amp;"]"</f>
        <v>[(Market research consultant ,TITLE)(Ipsos Asia Limited,ORG)]</v>
      </c>
      <c r="D5834" t="s">
        <v>14557</v>
      </c>
      <c r="E5834">
        <f t="shared" si="2634"/>
        <v>27</v>
      </c>
      <c r="F5834" t="s">
        <v>17892</v>
      </c>
      <c r="G5834" t="str">
        <f t="shared" si="2614"/>
        <v>(Market research consultant ,TITLE)</v>
      </c>
      <c r="H5834" t="s">
        <v>14564</v>
      </c>
      <c r="I5834">
        <f t="shared" ref="I5834" si="2640">LEN(H5834)</f>
        <v>18</v>
      </c>
      <c r="J5834" t="s">
        <v>17891</v>
      </c>
      <c r="K5834" t="str">
        <f>"("&amp;H5834&amp;","&amp;J5834&amp;")"</f>
        <v>(Ipsos Asia Limited,ORG)</v>
      </c>
    </row>
    <row r="5835" spans="1:11" ht="16.5" customHeight="1" x14ac:dyDescent="0.25">
      <c r="A5835" t="s">
        <v>625</v>
      </c>
      <c r="B5835">
        <v>133</v>
      </c>
      <c r="C5835" t="str">
        <f t="shared" ref="C5835:C5844" si="2641">"["&amp;G5835&amp;"]"</f>
        <v>[(Mr. CHAN Chung Yee Alan ,PERSON)]</v>
      </c>
      <c r="D5835" t="s">
        <v>13330</v>
      </c>
      <c r="E5835">
        <f t="shared" si="2634"/>
        <v>24</v>
      </c>
      <c r="F5835" t="s">
        <v>17782</v>
      </c>
      <c r="G5835" t="str">
        <f t="shared" si="2614"/>
        <v>(Mr. CHAN Chung Yee Alan ,PERSON)</v>
      </c>
    </row>
    <row r="5836" spans="1:11" ht="16.5" customHeight="1" x14ac:dyDescent="0.25">
      <c r="A5836" t="s">
        <v>2998</v>
      </c>
      <c r="B5836">
        <v>133</v>
      </c>
      <c r="C5836" t="str">
        <f t="shared" si="2641"/>
        <v>[(Mr. Chen Qiyuan ,PERSON)]</v>
      </c>
      <c r="D5836" t="s">
        <v>13706</v>
      </c>
      <c r="E5836">
        <f t="shared" si="2634"/>
        <v>16</v>
      </c>
      <c r="F5836" t="s">
        <v>11322</v>
      </c>
      <c r="G5836" t="str">
        <f t="shared" si="2614"/>
        <v>(Mr. Chen Qiyuan ,PERSON)</v>
      </c>
    </row>
    <row r="5837" spans="1:11" ht="16.5" customHeight="1" x14ac:dyDescent="0.25">
      <c r="A5837" t="s">
        <v>859</v>
      </c>
      <c r="B5837">
        <v>133</v>
      </c>
      <c r="C5837" t="str">
        <f t="shared" si="2641"/>
        <v>[(Mr. Dong Hui ,PERSON)]</v>
      </c>
      <c r="D5837" t="s">
        <v>13707</v>
      </c>
      <c r="E5837">
        <f t="shared" si="2634"/>
        <v>13</v>
      </c>
      <c r="F5837" t="s">
        <v>17821</v>
      </c>
      <c r="G5837" t="str">
        <f t="shared" si="2614"/>
        <v>(Mr. Dong Hui ,PERSON)</v>
      </c>
    </row>
    <row r="5838" spans="1:11" ht="16.5" customHeight="1" x14ac:dyDescent="0.25">
      <c r="A5838" t="s">
        <v>8440</v>
      </c>
      <c r="B5838">
        <v>133</v>
      </c>
      <c r="C5838" t="str">
        <f t="shared" si="2641"/>
        <v>[(Mr. LEUNG Ting Yuk ,PERSON)]</v>
      </c>
      <c r="D5838" t="s">
        <v>11615</v>
      </c>
      <c r="E5838">
        <f t="shared" si="2634"/>
        <v>19</v>
      </c>
      <c r="F5838" t="s">
        <v>17821</v>
      </c>
      <c r="G5838" t="str">
        <f t="shared" si="2614"/>
        <v>(Mr. LEUNG Ting Yuk ,PERSON)</v>
      </c>
    </row>
    <row r="5839" spans="1:11" ht="16.5" customHeight="1" x14ac:dyDescent="0.25">
      <c r="A5839" t="s">
        <v>3541</v>
      </c>
      <c r="B5839">
        <v>133</v>
      </c>
      <c r="C5839" t="str">
        <f t="shared" si="2641"/>
        <v>[(Mr. Ren Jingfeng ,PERSON)]</v>
      </c>
      <c r="D5839" t="s">
        <v>13708</v>
      </c>
      <c r="E5839">
        <f t="shared" si="2634"/>
        <v>17</v>
      </c>
      <c r="F5839" t="s">
        <v>11322</v>
      </c>
      <c r="G5839" t="str">
        <f t="shared" si="2614"/>
        <v>(Mr. Ren Jingfeng ,PERSON)</v>
      </c>
    </row>
    <row r="5840" spans="1:11" ht="16.5" customHeight="1" x14ac:dyDescent="0.25">
      <c r="A5840" t="s">
        <v>9183</v>
      </c>
      <c r="B5840">
        <v>133</v>
      </c>
      <c r="C5840" t="str">
        <f t="shared" si="2641"/>
        <v>[(Ms. An Lihong ,PERSON)]</v>
      </c>
      <c r="D5840" t="s">
        <v>13709</v>
      </c>
      <c r="E5840">
        <f t="shared" si="2634"/>
        <v>14</v>
      </c>
      <c r="F5840" t="s">
        <v>17821</v>
      </c>
      <c r="G5840" t="str">
        <f t="shared" si="2614"/>
        <v>(Ms. An Lihong ,PERSON)</v>
      </c>
    </row>
    <row r="5841" spans="1:17" ht="16.5" customHeight="1" x14ac:dyDescent="0.25">
      <c r="A5841" t="s">
        <v>10005</v>
      </c>
      <c r="B5841">
        <v>133</v>
      </c>
      <c r="C5841" t="str">
        <f t="shared" si="2641"/>
        <v>[(Ms. Hou Xiaoping ,PERSON)]</v>
      </c>
      <c r="D5841" t="s">
        <v>13710</v>
      </c>
      <c r="E5841">
        <f t="shared" si="2634"/>
        <v>17</v>
      </c>
      <c r="F5841" t="s">
        <v>17821</v>
      </c>
      <c r="G5841" t="str">
        <f t="shared" si="2614"/>
        <v>(Ms. Hou Xiaoping ,PERSON)</v>
      </c>
    </row>
    <row r="5842" spans="1:17" ht="16.5" customHeight="1" x14ac:dyDescent="0.25">
      <c r="A5842" t="s">
        <v>8952</v>
      </c>
      <c r="B5842">
        <v>133</v>
      </c>
      <c r="C5842" t="str">
        <f t="shared" si="2641"/>
        <v>[(Ms. Wong Han Yu Alice ,PERSON)]</v>
      </c>
      <c r="D5842" t="s">
        <v>13711</v>
      </c>
      <c r="E5842">
        <f t="shared" si="2634"/>
        <v>22</v>
      </c>
      <c r="F5842" t="s">
        <v>17821</v>
      </c>
      <c r="G5842" t="str">
        <f t="shared" si="2614"/>
        <v>(Ms. Wong Han Yu Alice ,PERSON)</v>
      </c>
    </row>
    <row r="5843" spans="1:17" ht="16.5" customHeight="1" x14ac:dyDescent="0.25">
      <c r="A5843" t="s">
        <v>3150</v>
      </c>
      <c r="B5843">
        <v>133</v>
      </c>
      <c r="C5843" t="str">
        <f t="shared" si="2641"/>
        <v>[(Ms. Zhang Yeping ,PERSON)]</v>
      </c>
      <c r="D5843" t="s">
        <v>13712</v>
      </c>
      <c r="E5843">
        <f t="shared" si="2634"/>
        <v>17</v>
      </c>
      <c r="F5843" t="s">
        <v>17931</v>
      </c>
      <c r="G5843" t="str">
        <f t="shared" si="2614"/>
        <v>(Ms. Zhang Yeping ,PERSON)</v>
      </c>
    </row>
    <row r="5844" spans="1:17" ht="16.5" customHeight="1" x14ac:dyDescent="0.25">
      <c r="A5844" t="s">
        <v>15494</v>
      </c>
      <c r="B5844">
        <v>133</v>
      </c>
      <c r="C5844" t="str">
        <f t="shared" si="2641"/>
        <v>[(Walkers Corporate Limited ,ORG)]</v>
      </c>
      <c r="D5844" t="s">
        <v>15495</v>
      </c>
      <c r="E5844">
        <f t="shared" si="2634"/>
        <v>26</v>
      </c>
      <c r="F5844" t="s">
        <v>17756</v>
      </c>
      <c r="G5844" t="str">
        <f t="shared" si="2614"/>
        <v>(Walkers Corporate Limited ,ORG)</v>
      </c>
    </row>
    <row r="5845" spans="1:17" ht="16.5" customHeight="1" x14ac:dyDescent="0.25">
      <c r="A5845" t="s">
        <v>7307</v>
      </c>
      <c r="B5845">
        <v>133</v>
      </c>
      <c r="C5845" t="str">
        <f>"["&amp;G5845&amp;K5845&amp;"]"</f>
        <v>[(Reporting accountants and auditors,TITLE)( BDO Limited  ,ORG)]</v>
      </c>
      <c r="D5845" t="s">
        <v>14629</v>
      </c>
      <c r="E5845">
        <f t="shared" si="2634"/>
        <v>34</v>
      </c>
      <c r="F5845" t="s">
        <v>17892</v>
      </c>
      <c r="G5845" t="str">
        <f t="shared" si="2614"/>
        <v>(Reporting accountants and auditors,TITLE)</v>
      </c>
      <c r="H5845" t="s">
        <v>16673</v>
      </c>
      <c r="I5845">
        <f t="shared" ref="I5845" si="2642">LEN(H5845)</f>
        <v>14</v>
      </c>
      <c r="J5845" t="s">
        <v>17891</v>
      </c>
      <c r="K5845" t="str">
        <f>"("&amp;H5845&amp;","&amp;J5845&amp;")"</f>
        <v>( BDO Limited  ,ORG)</v>
      </c>
    </row>
    <row r="5846" spans="1:17" ht="16.5" customHeight="1" x14ac:dyDescent="0.25">
      <c r="A5846" t="s">
        <v>15478</v>
      </c>
      <c r="B5846">
        <v>133</v>
      </c>
      <c r="C5846" t="str">
        <f t="shared" ref="C5846:C5847" si="2643">"["&amp;G5846&amp;"]"</f>
        <v>[(Walkers Corporate Limited,ORG)]</v>
      </c>
      <c r="D5846" t="s">
        <v>15479</v>
      </c>
      <c r="E5846">
        <f t="shared" si="2634"/>
        <v>25</v>
      </c>
      <c r="F5846" t="s">
        <v>17756</v>
      </c>
      <c r="G5846" t="str">
        <f t="shared" si="2614"/>
        <v>(Walkers Corporate Limited,ORG)</v>
      </c>
    </row>
    <row r="5847" spans="1:17" ht="16.5" customHeight="1" x14ac:dyDescent="0.25">
      <c r="A5847" t="s">
        <v>5906</v>
      </c>
      <c r="B5847">
        <v>133</v>
      </c>
      <c r="C5847" t="str">
        <f t="shared" si="2643"/>
        <v>[(Tsun-Ming ,PERSON)]</v>
      </c>
      <c r="D5847" t="s">
        <v>13713</v>
      </c>
      <c r="E5847">
        <f t="shared" si="2634"/>
        <v>10</v>
      </c>
      <c r="F5847" t="s">
        <v>18051</v>
      </c>
      <c r="G5847" t="str">
        <f t="shared" si="2614"/>
        <v>(Tsun-Ming ,PERSON)</v>
      </c>
    </row>
    <row r="5848" spans="1:17" ht="16.5" customHeight="1" x14ac:dyDescent="0.25">
      <c r="A5848" t="s">
        <v>16959</v>
      </c>
      <c r="B5848">
        <v>134</v>
      </c>
      <c r="C5848" t="str">
        <f>"["&amp;G5848&amp;K5848&amp;N5848&amp;Q5848&amp;"]"</f>
        <v>[(Dr. Wong Yau Kar David,PERSON)( Mr. Li Hongji ,PERSON)(Remuneration Committee ,TITLE)(Dr. Wong Yau Kar David ,PERSON)]</v>
      </c>
      <c r="D5848" t="s">
        <v>14143</v>
      </c>
      <c r="E5848">
        <f t="shared" si="2634"/>
        <v>22</v>
      </c>
      <c r="F5848" t="s">
        <v>17821</v>
      </c>
      <c r="G5848" t="str">
        <f t="shared" si="2614"/>
        <v>(Dr. Wong Yau Kar David,PERSON)</v>
      </c>
      <c r="H5848" t="s">
        <v>16962</v>
      </c>
      <c r="I5848">
        <f t="shared" ref="I5848" si="2644">LEN(H5848)</f>
        <v>15</v>
      </c>
      <c r="J5848" t="s">
        <v>17821</v>
      </c>
      <c r="K5848" t="str">
        <f>"("&amp;H5848&amp;","&amp;J5848&amp;")"</f>
        <v>( Mr. Li Hongji ,PERSON)</v>
      </c>
      <c r="L5848" t="s">
        <v>16960</v>
      </c>
      <c r="M5848" t="s">
        <v>17939</v>
      </c>
      <c r="N5848" t="str">
        <f>"("&amp;L5848&amp;","&amp;M5848&amp;")"</f>
        <v>(Remuneration Committee ,TITLE)</v>
      </c>
      <c r="O5848" t="s">
        <v>16961</v>
      </c>
      <c r="P5848" t="s">
        <v>17821</v>
      </c>
      <c r="Q5848" t="str">
        <f t="shared" ref="Q5848" si="2645">"("&amp;O5848&amp;","&amp;P5848&amp;")"</f>
        <v>(Dr. Wong Yau Kar David ,PERSON)</v>
      </c>
    </row>
    <row r="5849" spans="1:17" ht="16.5" customHeight="1" x14ac:dyDescent="0.25">
      <c r="A5849" t="s">
        <v>14464</v>
      </c>
      <c r="B5849">
        <v>134</v>
      </c>
      <c r="C5849" t="str">
        <f t="shared" ref="C5849:C5853" si="2646">"["&amp;G5849&amp;"]"</f>
        <v>[(Legal advisers to the Sole Sponsor and the Underwriters,TITLE)]</v>
      </c>
      <c r="D5849" t="s">
        <v>14458</v>
      </c>
      <c r="E5849">
        <f t="shared" si="2634"/>
        <v>55</v>
      </c>
      <c r="F5849" t="s">
        <v>17956</v>
      </c>
      <c r="G5849" t="str">
        <f t="shared" si="2614"/>
        <v>(Legal advisers to the Sole Sponsor and the Underwriters,TITLE)</v>
      </c>
    </row>
    <row r="5850" spans="1:17" ht="16.5" customHeight="1" x14ac:dyDescent="0.25">
      <c r="A5850" t="s">
        <v>17691</v>
      </c>
      <c r="B5850">
        <v>134</v>
      </c>
      <c r="C5850" t="str">
        <f t="shared" si="2646"/>
        <v>[(AllBright Law Offices (Fuzhou),PERSON)]</v>
      </c>
      <c r="D5850" t="s">
        <v>17692</v>
      </c>
      <c r="E5850">
        <f t="shared" si="2634"/>
        <v>30</v>
      </c>
      <c r="F5850" t="s">
        <v>17821</v>
      </c>
      <c r="G5850" t="str">
        <f t="shared" si="2614"/>
        <v>(AllBright Law Offices (Fuzhou),PERSON)</v>
      </c>
    </row>
    <row r="5851" spans="1:17" ht="16.5" customHeight="1" x14ac:dyDescent="0.25">
      <c r="A5851" t="s">
        <v>6887</v>
      </c>
      <c r="B5851">
        <v>134</v>
      </c>
      <c r="C5851" t="str">
        <f t="shared" si="2646"/>
        <v>[(Beijing Zhong Xin Law Office ,ORG)]</v>
      </c>
      <c r="D5851" t="s">
        <v>17143</v>
      </c>
      <c r="E5851">
        <f t="shared" si="2634"/>
        <v>29</v>
      </c>
      <c r="F5851" t="s">
        <v>18024</v>
      </c>
      <c r="G5851" t="str">
        <f t="shared" si="2614"/>
        <v>(Beijing Zhong Xin Law Office ,ORG)</v>
      </c>
    </row>
    <row r="5852" spans="1:17" ht="16.5" customHeight="1" x14ac:dyDescent="0.25">
      <c r="A5852" t="s">
        <v>1710</v>
      </c>
      <c r="B5852">
        <v>134</v>
      </c>
      <c r="C5852" t="str">
        <f t="shared" si="2646"/>
        <v>[(GFE Law Office ,ORG)]</v>
      </c>
      <c r="D5852" t="s">
        <v>17144</v>
      </c>
      <c r="E5852">
        <f t="shared" si="2634"/>
        <v>15</v>
      </c>
      <c r="F5852" t="s">
        <v>18024</v>
      </c>
      <c r="G5852" t="str">
        <f t="shared" si="2614"/>
        <v>(GFE Law Office ,ORG)</v>
      </c>
    </row>
    <row r="5853" spans="1:17" ht="16.5" customHeight="1" x14ac:dyDescent="0.25">
      <c r="A5853" t="s">
        <v>6540</v>
      </c>
      <c r="B5853">
        <v>134</v>
      </c>
      <c r="C5853" t="str">
        <f t="shared" si="2646"/>
        <v>[( Jincheng Tongda &amp; Neal ,ORG)]</v>
      </c>
      <c r="D5853" t="s">
        <v>17145</v>
      </c>
      <c r="E5853">
        <f t="shared" si="2634"/>
        <v>24</v>
      </c>
      <c r="F5853" t="s">
        <v>17928</v>
      </c>
      <c r="G5853" t="str">
        <f t="shared" si="2614"/>
        <v>( Jincheng Tongda &amp; Neal ,ORG)</v>
      </c>
    </row>
    <row r="5854" spans="1:17" ht="16.5" customHeight="1" x14ac:dyDescent="0.25">
      <c r="A5854" t="s">
        <v>9803</v>
      </c>
      <c r="B5854">
        <v>134</v>
      </c>
      <c r="C5854" t="str">
        <f t="shared" ref="C5854:C5858" si="2647">"["&amp;G5854&amp;K5854&amp;"]"</f>
        <v>[(Auditor and Reporting Accountants ,TITLE)(Deloitte Touche Tohmatsu  ,ORG)]</v>
      </c>
      <c r="D5854" t="s">
        <v>14651</v>
      </c>
      <c r="E5854">
        <f t="shared" si="2634"/>
        <v>34</v>
      </c>
      <c r="F5854" t="s">
        <v>17952</v>
      </c>
      <c r="G5854" t="str">
        <f t="shared" si="2614"/>
        <v>(Auditor and Reporting Accountants ,TITLE)</v>
      </c>
      <c r="H5854" t="s">
        <v>16671</v>
      </c>
      <c r="I5854">
        <f t="shared" ref="I5854:I5855" si="2648">LEN(H5854)</f>
        <v>26</v>
      </c>
      <c r="J5854" t="s">
        <v>17887</v>
      </c>
      <c r="K5854" t="str">
        <f t="shared" ref="K5854:K5858" si="2649">"("&amp;H5854&amp;","&amp;J5854&amp;")"</f>
        <v>(Deloitte Touche Tohmatsu  ,ORG)</v>
      </c>
    </row>
    <row r="5855" spans="1:17" ht="16.5" customHeight="1" x14ac:dyDescent="0.25">
      <c r="A5855" t="s">
        <v>8148</v>
      </c>
      <c r="B5855">
        <v>134</v>
      </c>
      <c r="C5855" t="str">
        <f t="shared" si="2647"/>
        <v>[(Auditors and reporting accountants,TITLE)( Deloitte Touche Tohmatsu ,ORG)]</v>
      </c>
      <c r="D5855" t="s">
        <v>14229</v>
      </c>
      <c r="E5855">
        <f t="shared" si="2634"/>
        <v>34</v>
      </c>
      <c r="F5855" t="s">
        <v>17952</v>
      </c>
      <c r="G5855" t="str">
        <f t="shared" si="2614"/>
        <v>(Auditors and reporting accountants,TITLE)</v>
      </c>
      <c r="H5855" t="s">
        <v>16659</v>
      </c>
      <c r="I5855">
        <f t="shared" si="2648"/>
        <v>26</v>
      </c>
      <c r="J5855" t="s">
        <v>17887</v>
      </c>
      <c r="K5855" t="str">
        <f t="shared" si="2649"/>
        <v>( Deloitte Touche Tohmatsu ,ORG)</v>
      </c>
    </row>
    <row r="5856" spans="1:17" ht="16.5" customHeight="1" x14ac:dyDescent="0.25">
      <c r="A5856" t="s">
        <v>3049</v>
      </c>
      <c r="B5856">
        <v>134</v>
      </c>
      <c r="C5856" t="str">
        <f t="shared" si="2647"/>
        <v>[(Authorised representatives,TITLE)( Mr. Tang Wing Kwok,PERSON)]</v>
      </c>
      <c r="D5856" t="s">
        <v>115</v>
      </c>
      <c r="E5856">
        <f t="shared" si="2634"/>
        <v>26</v>
      </c>
      <c r="F5856" t="s">
        <v>17892</v>
      </c>
      <c r="G5856" t="str">
        <f t="shared" si="2614"/>
        <v>(Authorised representatives,TITLE)</v>
      </c>
      <c r="H5856" t="s">
        <v>16542</v>
      </c>
      <c r="I5856">
        <f t="shared" ref="I5856:I5857" si="2650">LEN(H5856)</f>
        <v>19</v>
      </c>
      <c r="J5856" t="s">
        <v>17898</v>
      </c>
      <c r="K5856" t="str">
        <f t="shared" si="2649"/>
        <v>( Mr. Tang Wing Kwok,PERSON)</v>
      </c>
    </row>
    <row r="5857" spans="1:11" ht="16.5" customHeight="1" x14ac:dyDescent="0.25">
      <c r="A5857" t="s">
        <v>4500</v>
      </c>
      <c r="B5857">
        <v>134</v>
      </c>
      <c r="C5857" t="str">
        <f t="shared" si="2647"/>
        <v>[(Company secretary,TITLE)( Lam Lam,PERSON)]</v>
      </c>
      <c r="D5857" t="s">
        <v>111</v>
      </c>
      <c r="E5857">
        <f t="shared" si="2634"/>
        <v>17</v>
      </c>
      <c r="F5857" t="s">
        <v>11314</v>
      </c>
      <c r="G5857" t="str">
        <f t="shared" si="2614"/>
        <v>(Company secretary,TITLE)</v>
      </c>
      <c r="H5857" t="s">
        <v>16754</v>
      </c>
      <c r="I5857">
        <f t="shared" si="2650"/>
        <v>8</v>
      </c>
      <c r="J5857" t="s">
        <v>17821</v>
      </c>
      <c r="K5857" t="str">
        <f t="shared" si="2649"/>
        <v>( Lam Lam,PERSON)</v>
      </c>
    </row>
    <row r="5858" spans="1:11" ht="16.5" customHeight="1" x14ac:dyDescent="0.25">
      <c r="A5858" t="s">
        <v>10191</v>
      </c>
      <c r="B5858">
        <v>134</v>
      </c>
      <c r="C5858" t="str">
        <f t="shared" si="2647"/>
        <v>[(Compliance adviser,TITLE)( Orient Capital (Hong Kong) Limited ,ORG)]</v>
      </c>
      <c r="D5858" t="s">
        <v>160</v>
      </c>
      <c r="E5858">
        <f t="shared" si="2634"/>
        <v>18</v>
      </c>
      <c r="F5858" t="s">
        <v>11314</v>
      </c>
      <c r="G5858" t="str">
        <f t="shared" si="2614"/>
        <v>(Compliance adviser,TITLE)</v>
      </c>
      <c r="H5858" t="s">
        <v>16435</v>
      </c>
      <c r="I5858">
        <f t="shared" ref="I5858" si="2651">LEN(H5858)</f>
        <v>36</v>
      </c>
      <c r="J5858" t="s">
        <v>17887</v>
      </c>
      <c r="K5858" t="str">
        <f t="shared" si="2649"/>
        <v>( Orient Capital (Hong Kong) Limited ,ORG)</v>
      </c>
    </row>
    <row r="5859" spans="1:11" ht="16.5" customHeight="1" x14ac:dyDescent="0.25">
      <c r="A5859" t="s">
        <v>9524</v>
      </c>
      <c r="B5859">
        <v>134</v>
      </c>
      <c r="C5859" t="str">
        <f t="shared" ref="C5859" si="2652">"["&amp;G5859&amp;"]"</f>
        <v>[(Dr. TIAN Yuan ,PERSON)]</v>
      </c>
      <c r="D5859" t="s">
        <v>11612</v>
      </c>
      <c r="E5859">
        <f t="shared" si="2634"/>
        <v>14</v>
      </c>
      <c r="F5859" t="s">
        <v>18022</v>
      </c>
      <c r="G5859" t="str">
        <f t="shared" si="2614"/>
        <v>(Dr. TIAN Yuan ,PERSON)</v>
      </c>
    </row>
    <row r="5860" spans="1:11" ht="16.5" customHeight="1" x14ac:dyDescent="0.25">
      <c r="A5860" t="s">
        <v>5533</v>
      </c>
      <c r="B5860">
        <v>134</v>
      </c>
    </row>
    <row r="5861" spans="1:11" ht="16.5" customHeight="1" x14ac:dyDescent="0.25">
      <c r="A5861" t="s">
        <v>7026</v>
      </c>
      <c r="B5861">
        <v>134</v>
      </c>
    </row>
    <row r="5862" spans="1:11" ht="16.5" customHeight="1" x14ac:dyDescent="0.25">
      <c r="A5862" t="s">
        <v>3939</v>
      </c>
      <c r="B5862">
        <v>134</v>
      </c>
      <c r="C5862" t="str">
        <f t="shared" ref="C5862:C5865" si="2653">"["&amp;G5862&amp;K5862&amp;"]"</f>
        <v>[(Internal control consultant ,TITLE)(Baker Tilly Consultancy (Singapore) Pte Ltd,ORG)]</v>
      </c>
      <c r="D5862" t="s">
        <v>14212</v>
      </c>
      <c r="E5862">
        <f t="shared" si="2634"/>
        <v>28</v>
      </c>
      <c r="F5862" t="s">
        <v>17892</v>
      </c>
      <c r="G5862" t="str">
        <f t="shared" ref="G5862:G5875" si="2654">"("&amp;D5862&amp;","&amp;F5862&amp;")"</f>
        <v>(Internal control consultant ,TITLE)</v>
      </c>
      <c r="H5862" t="s">
        <v>17533</v>
      </c>
      <c r="I5862">
        <f t="shared" ref="I5862" si="2655">LEN(H5862)</f>
        <v>43</v>
      </c>
      <c r="J5862" t="s">
        <v>17887</v>
      </c>
      <c r="K5862" t="str">
        <f t="shared" ref="K5862:K5865" si="2656">"("&amp;H5862&amp;","&amp;J5862&amp;")"</f>
        <v>(Baker Tilly Consultancy (Singapore) Pte Ltd,ORG)</v>
      </c>
    </row>
    <row r="5863" spans="1:11" ht="16.5" customHeight="1" x14ac:dyDescent="0.25">
      <c r="A5863" t="s">
        <v>6817</v>
      </c>
      <c r="B5863">
        <v>134</v>
      </c>
      <c r="C5863" t="str">
        <f t="shared" si="2653"/>
        <v>[(Joint Bookrunners and Joint Lead Managers ,TITLE)(J.P. Morgan Securities (Asia Pacific) Limited ,ORG)]</v>
      </c>
      <c r="D5863" t="s">
        <v>11812</v>
      </c>
      <c r="E5863">
        <f t="shared" si="2634"/>
        <v>42</v>
      </c>
      <c r="F5863" t="s">
        <v>11314</v>
      </c>
      <c r="G5863" t="str">
        <f t="shared" si="2654"/>
        <v>(Joint Bookrunners and Joint Lead Managers ,TITLE)</v>
      </c>
      <c r="H5863" t="s">
        <v>15425</v>
      </c>
      <c r="I5863">
        <f t="shared" ref="I5863:I5865" si="2657">LEN(H5863)</f>
        <v>46</v>
      </c>
      <c r="J5863" t="s">
        <v>17887</v>
      </c>
      <c r="K5863" t="str">
        <f t="shared" si="2656"/>
        <v>(J.P. Morgan Securities (Asia Pacific) Limited ,ORG)</v>
      </c>
    </row>
    <row r="5864" spans="1:11" ht="16.5" customHeight="1" x14ac:dyDescent="0.25">
      <c r="A5864" t="s">
        <v>10592</v>
      </c>
      <c r="B5864">
        <v>134</v>
      </c>
      <c r="C5864" t="str">
        <f t="shared" si="2653"/>
        <v>[(Joint Bookrunners and Joint Lead Managers ,TITLE)(Kingsway Financial Services Group Limited,ORG)]</v>
      </c>
      <c r="D5864" t="s">
        <v>11812</v>
      </c>
      <c r="E5864">
        <f t="shared" si="2634"/>
        <v>42</v>
      </c>
      <c r="F5864" t="s">
        <v>11314</v>
      </c>
      <c r="G5864" t="str">
        <f t="shared" si="2654"/>
        <v>(Joint Bookrunners and Joint Lead Managers ,TITLE)</v>
      </c>
      <c r="H5864" t="s">
        <v>16866</v>
      </c>
      <c r="I5864">
        <f t="shared" si="2657"/>
        <v>41</v>
      </c>
      <c r="J5864" t="s">
        <v>17887</v>
      </c>
      <c r="K5864" t="str">
        <f t="shared" si="2656"/>
        <v>(Kingsway Financial Services Group Limited,ORG)</v>
      </c>
    </row>
    <row r="5865" spans="1:11" ht="16.5" customHeight="1" x14ac:dyDescent="0.25">
      <c r="A5865" t="s">
        <v>5011</v>
      </c>
      <c r="B5865">
        <v>134</v>
      </c>
      <c r="C5865" t="str">
        <f t="shared" si="2653"/>
        <v>[(Joint Lead Managers,TITLE)( Astrum Capital Management Limited ,ORG)]</v>
      </c>
      <c r="D5865" t="s">
        <v>373</v>
      </c>
      <c r="E5865">
        <f t="shared" si="2634"/>
        <v>19</v>
      </c>
      <c r="F5865" t="s">
        <v>11314</v>
      </c>
      <c r="G5865" t="str">
        <f t="shared" si="2654"/>
        <v>(Joint Lead Managers,TITLE)</v>
      </c>
      <c r="H5865" t="s">
        <v>16646</v>
      </c>
      <c r="I5865">
        <f t="shared" si="2657"/>
        <v>35</v>
      </c>
      <c r="J5865" t="s">
        <v>17887</v>
      </c>
      <c r="K5865" t="str">
        <f t="shared" si="2656"/>
        <v>( Astrum Capital Management Limited ,ORG)</v>
      </c>
    </row>
    <row r="5866" spans="1:11" ht="16.5" customHeight="1" x14ac:dyDescent="0.25">
      <c r="A5866" t="s">
        <v>6217</v>
      </c>
      <c r="B5866">
        <v>134</v>
      </c>
      <c r="C5866" t="str">
        <f t="shared" ref="C5866:C5875" si="2658">"["&amp;G5866&amp;"]"</f>
        <v>[(Mr. Hao Shengchun ,PERSON)]</v>
      </c>
      <c r="D5866" t="s">
        <v>13715</v>
      </c>
      <c r="E5866">
        <f t="shared" si="2634"/>
        <v>18</v>
      </c>
      <c r="F5866" t="s">
        <v>17821</v>
      </c>
      <c r="G5866" t="str">
        <f t="shared" si="2654"/>
        <v>(Mr. Hao Shengchun ,PERSON)</v>
      </c>
    </row>
    <row r="5867" spans="1:11" ht="16.5" customHeight="1" x14ac:dyDescent="0.25">
      <c r="A5867" t="s">
        <v>9681</v>
      </c>
      <c r="B5867">
        <v>134</v>
      </c>
      <c r="C5867" t="str">
        <f t="shared" si="2658"/>
        <v>[(Mr. Li Huaxiong ,PERSON)]</v>
      </c>
      <c r="D5867" t="s">
        <v>11616</v>
      </c>
      <c r="E5867">
        <f t="shared" si="2634"/>
        <v>16</v>
      </c>
      <c r="F5867" t="s">
        <v>11322</v>
      </c>
      <c r="G5867" t="str">
        <f t="shared" si="2654"/>
        <v>(Mr. Li Huaxiong ,PERSON)</v>
      </c>
    </row>
    <row r="5868" spans="1:11" ht="16.5" customHeight="1" x14ac:dyDescent="0.25">
      <c r="A5868" t="s">
        <v>7170</v>
      </c>
      <c r="B5868">
        <v>134</v>
      </c>
      <c r="C5868" t="str">
        <f t="shared" si="2658"/>
        <v>[(Mr. LO Chun Chiu Adrian ,PERSON)]</v>
      </c>
      <c r="D5868" t="s">
        <v>13716</v>
      </c>
      <c r="E5868">
        <f t="shared" si="2634"/>
        <v>24</v>
      </c>
      <c r="F5868" t="s">
        <v>17782</v>
      </c>
      <c r="G5868" t="str">
        <f t="shared" si="2654"/>
        <v>(Mr. LO Chun Chiu Adrian ,PERSON)</v>
      </c>
    </row>
    <row r="5869" spans="1:11" ht="16.5" customHeight="1" x14ac:dyDescent="0.25">
      <c r="A5869" t="s">
        <v>8845</v>
      </c>
      <c r="B5869">
        <v>134</v>
      </c>
      <c r="C5869" t="str">
        <f t="shared" si="2658"/>
        <v>[(Mr. Ou Xiaojie ,PERSON)]</v>
      </c>
      <c r="D5869" t="s">
        <v>13717</v>
      </c>
      <c r="E5869">
        <f t="shared" si="2634"/>
        <v>15</v>
      </c>
      <c r="F5869" t="s">
        <v>17821</v>
      </c>
      <c r="G5869" t="str">
        <f t="shared" si="2654"/>
        <v>(Mr. Ou Xiaojie ,PERSON)</v>
      </c>
    </row>
    <row r="5870" spans="1:11" ht="16.5" customHeight="1" x14ac:dyDescent="0.25">
      <c r="A5870" t="s">
        <v>6625</v>
      </c>
      <c r="B5870">
        <v>134</v>
      </c>
      <c r="C5870" t="str">
        <f t="shared" si="2658"/>
        <v>[(Mr. Wong Yu Kit ,PERSON)]</v>
      </c>
      <c r="D5870" t="s">
        <v>12189</v>
      </c>
      <c r="E5870">
        <f t="shared" si="2634"/>
        <v>16</v>
      </c>
      <c r="F5870" t="s">
        <v>11322</v>
      </c>
      <c r="G5870" t="str">
        <f t="shared" si="2654"/>
        <v>(Mr. Wong Yu Kit ,PERSON)</v>
      </c>
    </row>
    <row r="5871" spans="1:11" ht="16.5" customHeight="1" x14ac:dyDescent="0.25">
      <c r="A5871" t="s">
        <v>3712</v>
      </c>
      <c r="B5871">
        <v>134</v>
      </c>
      <c r="C5871" t="str">
        <f t="shared" si="2658"/>
        <v>[(Mr. YANG Zhongshi ,PERSON)]</v>
      </c>
      <c r="D5871" t="s">
        <v>13718</v>
      </c>
      <c r="E5871">
        <f t="shared" si="2634"/>
        <v>18</v>
      </c>
      <c r="F5871" t="s">
        <v>17821</v>
      </c>
      <c r="G5871" t="str">
        <f t="shared" si="2654"/>
        <v>(Mr. YANG Zhongshi ,PERSON)</v>
      </c>
    </row>
    <row r="5872" spans="1:11" ht="16.5" customHeight="1" x14ac:dyDescent="0.25">
      <c r="A5872" t="s">
        <v>15496</v>
      </c>
      <c r="B5872">
        <v>134</v>
      </c>
      <c r="C5872" t="str">
        <f t="shared" si="2658"/>
        <v>[(Walkers Corporate Limited,ORG)]</v>
      </c>
      <c r="D5872" t="s">
        <v>15479</v>
      </c>
      <c r="E5872">
        <f t="shared" si="2634"/>
        <v>25</v>
      </c>
      <c r="F5872" t="s">
        <v>17756</v>
      </c>
      <c r="G5872" t="str">
        <f t="shared" si="2654"/>
        <v>(Walkers Corporate Limited,ORG)</v>
      </c>
    </row>
    <row r="5873" spans="1:11" ht="16.5" customHeight="1" x14ac:dyDescent="0.25">
      <c r="A5873" t="s">
        <v>2624</v>
      </c>
      <c r="B5873">
        <v>134</v>
      </c>
      <c r="C5873" t="str">
        <f t="shared" si="2658"/>
        <v>[(Sun International Securities Limited ,ORG)]</v>
      </c>
      <c r="D5873" t="s">
        <v>14788</v>
      </c>
      <c r="E5873">
        <f t="shared" si="2634"/>
        <v>37</v>
      </c>
      <c r="F5873" t="s">
        <v>17756</v>
      </c>
      <c r="G5873" t="str">
        <f t="shared" si="2654"/>
        <v>(Sun International Securities Limited ,ORG)</v>
      </c>
    </row>
    <row r="5874" spans="1:11" ht="16.5" customHeight="1" x14ac:dyDescent="0.25">
      <c r="A5874" t="s">
        <v>3964</v>
      </c>
      <c r="B5874">
        <v>134</v>
      </c>
      <c r="C5874" t="str">
        <f t="shared" si="2658"/>
        <v>[(VMI Securities Limited,ORG)]</v>
      </c>
      <c r="D5874" t="s">
        <v>15875</v>
      </c>
      <c r="E5874">
        <f t="shared" si="2634"/>
        <v>22</v>
      </c>
      <c r="F5874" t="s">
        <v>17756</v>
      </c>
      <c r="G5874" t="str">
        <f t="shared" si="2654"/>
        <v>(VMI Securities Limited,ORG)</v>
      </c>
    </row>
    <row r="5875" spans="1:11" ht="16.5" customHeight="1" x14ac:dyDescent="0.25">
      <c r="A5875" t="s">
        <v>7747</v>
      </c>
      <c r="B5875">
        <v>134</v>
      </c>
      <c r="C5875" t="str">
        <f t="shared" si="2658"/>
        <v>[(XU Liangqiong ,PERSON)]</v>
      </c>
      <c r="D5875" t="s">
        <v>13719</v>
      </c>
      <c r="E5875">
        <f t="shared" si="2634"/>
        <v>14</v>
      </c>
      <c r="F5875" t="s">
        <v>17821</v>
      </c>
      <c r="G5875" t="str">
        <f t="shared" si="2654"/>
        <v>(XU Liangqiong ,PERSON)</v>
      </c>
    </row>
    <row r="5876" spans="1:11" ht="16.5" customHeight="1" x14ac:dyDescent="0.25">
      <c r="A5876" t="s">
        <v>8486</v>
      </c>
      <c r="B5876">
        <v>135</v>
      </c>
    </row>
    <row r="5877" spans="1:11" ht="16.5" customHeight="1" x14ac:dyDescent="0.25">
      <c r="A5877" t="s">
        <v>305</v>
      </c>
      <c r="B5877">
        <v>135</v>
      </c>
      <c r="C5877" t="str">
        <f t="shared" ref="C5877:C5881" si="2659">"["&amp;G5877&amp;"]"</f>
        <v>[(ABCI Capital Limited ,ORG)]</v>
      </c>
      <c r="D5877" t="s">
        <v>11700</v>
      </c>
      <c r="E5877">
        <f t="shared" si="2634"/>
        <v>21</v>
      </c>
      <c r="F5877" t="s">
        <v>17756</v>
      </c>
      <c r="G5877" t="str">
        <f t="shared" ref="G5877:G5902" si="2660">"("&amp;D5877&amp;","&amp;F5877&amp;")"</f>
        <v>(ABCI Capital Limited ,ORG)</v>
      </c>
    </row>
    <row r="5878" spans="1:11" ht="16.5" customHeight="1" x14ac:dyDescent="0.25">
      <c r="A5878" t="s">
        <v>2109</v>
      </c>
      <c r="B5878">
        <v>135</v>
      </c>
      <c r="C5878" t="str">
        <f t="shared" si="2659"/>
        <v>[(Aristo Securities Limited,ORG)]</v>
      </c>
      <c r="D5878" t="s">
        <v>3692</v>
      </c>
      <c r="E5878">
        <f t="shared" si="2634"/>
        <v>25</v>
      </c>
      <c r="F5878" t="s">
        <v>17756</v>
      </c>
      <c r="G5878" t="str">
        <f t="shared" si="2660"/>
        <v>(Aristo Securities Limited,ORG)</v>
      </c>
    </row>
    <row r="5879" spans="1:11" ht="16.5" customHeight="1" x14ac:dyDescent="0.25">
      <c r="A5879" t="s">
        <v>5527</v>
      </c>
      <c r="B5879">
        <v>135</v>
      </c>
      <c r="C5879" t="str">
        <f t="shared" si="2659"/>
        <v>[(David Lai &amp; Tan ,ORG)]</v>
      </c>
      <c r="D5879" t="s">
        <v>17142</v>
      </c>
      <c r="E5879">
        <f t="shared" si="2634"/>
        <v>16</v>
      </c>
      <c r="F5879" t="s">
        <v>11321</v>
      </c>
      <c r="G5879" t="str">
        <f t="shared" si="2660"/>
        <v>(David Lai &amp; Tan ,ORG)</v>
      </c>
    </row>
    <row r="5880" spans="1:11" ht="16.5" customHeight="1" x14ac:dyDescent="0.25">
      <c r="A5880" t="s">
        <v>1256</v>
      </c>
      <c r="B5880">
        <v>135</v>
      </c>
      <c r="C5880" t="str">
        <f t="shared" si="2659"/>
        <v>[(Dentons ,ORG)]</v>
      </c>
      <c r="D5880" t="s">
        <v>17146</v>
      </c>
      <c r="E5880">
        <f t="shared" si="2634"/>
        <v>8</v>
      </c>
      <c r="F5880" t="s">
        <v>11321</v>
      </c>
      <c r="G5880" t="str">
        <f t="shared" si="2660"/>
        <v>(Dentons ,ORG)</v>
      </c>
    </row>
    <row r="5881" spans="1:11" ht="16.5" customHeight="1" x14ac:dyDescent="0.25">
      <c r="A5881" t="s">
        <v>10305</v>
      </c>
      <c r="B5881">
        <v>135</v>
      </c>
      <c r="C5881" t="str">
        <f t="shared" si="2659"/>
        <v>[(Hylands Law Firm ,ORG)]</v>
      </c>
      <c r="D5881" t="s">
        <v>17147</v>
      </c>
      <c r="E5881">
        <f t="shared" si="2634"/>
        <v>17</v>
      </c>
      <c r="F5881" t="s">
        <v>18024</v>
      </c>
      <c r="G5881" t="str">
        <f t="shared" si="2660"/>
        <v>(Hylands Law Firm ,ORG)</v>
      </c>
    </row>
    <row r="5882" spans="1:11" ht="16.5" customHeight="1" x14ac:dyDescent="0.25">
      <c r="A5882" t="s">
        <v>267</v>
      </c>
      <c r="B5882">
        <v>135</v>
      </c>
      <c r="C5882" t="str">
        <f t="shared" ref="C5882:C5885" si="2661">"["&amp;G5882&amp;K5882&amp;"]"</f>
        <v>[(Auditor and Reporting Accountants ,TITLE)(Ernst &amp; Young  ,ORG)]</v>
      </c>
      <c r="D5882" t="s">
        <v>14651</v>
      </c>
      <c r="E5882">
        <f t="shared" si="2634"/>
        <v>34</v>
      </c>
      <c r="F5882" t="s">
        <v>17952</v>
      </c>
      <c r="G5882" t="str">
        <f t="shared" si="2660"/>
        <v>(Auditor and Reporting Accountants ,TITLE)</v>
      </c>
      <c r="H5882" t="s">
        <v>16663</v>
      </c>
      <c r="I5882">
        <f t="shared" ref="I5882:I5883" si="2662">LEN(H5882)</f>
        <v>15</v>
      </c>
      <c r="J5882" t="s">
        <v>17887</v>
      </c>
      <c r="K5882" t="str">
        <f t="shared" ref="K5882:K5885" si="2663">"("&amp;H5882&amp;","&amp;J5882&amp;")"</f>
        <v>(Ernst &amp; Young  ,ORG)</v>
      </c>
    </row>
    <row r="5883" spans="1:11" ht="16.5" customHeight="1" x14ac:dyDescent="0.25">
      <c r="A5883" t="s">
        <v>1257</v>
      </c>
      <c r="B5883">
        <v>135</v>
      </c>
      <c r="C5883" t="str">
        <f t="shared" si="2661"/>
        <v>[(Auditors and reporting accountants,TITLE)( Deloitte Touche Tohmatsu  ,ORG)]</v>
      </c>
      <c r="D5883" t="s">
        <v>14229</v>
      </c>
      <c r="E5883">
        <f t="shared" si="2634"/>
        <v>34</v>
      </c>
      <c r="F5883" t="s">
        <v>17952</v>
      </c>
      <c r="G5883" t="str">
        <f t="shared" si="2660"/>
        <v>(Auditors and reporting accountants,TITLE)</v>
      </c>
      <c r="H5883" t="s">
        <v>16674</v>
      </c>
      <c r="I5883">
        <f t="shared" si="2662"/>
        <v>27</v>
      </c>
      <c r="J5883" t="s">
        <v>17887</v>
      </c>
      <c r="K5883" t="str">
        <f t="shared" si="2663"/>
        <v>( Deloitte Touche Tohmatsu  ,ORG)</v>
      </c>
    </row>
    <row r="5884" spans="1:11" ht="16.5" customHeight="1" x14ac:dyDescent="0.25">
      <c r="A5884" t="s">
        <v>4995</v>
      </c>
      <c r="B5884">
        <v>135</v>
      </c>
      <c r="C5884" t="str">
        <f t="shared" si="2661"/>
        <v>[(Authorized representatives,TITLE)( Mr. Chen Lingfeng ,PERSON)]</v>
      </c>
      <c r="D5884" t="s">
        <v>358</v>
      </c>
      <c r="E5884">
        <f t="shared" si="2634"/>
        <v>26</v>
      </c>
      <c r="F5884" t="s">
        <v>17892</v>
      </c>
      <c r="G5884" t="str">
        <f t="shared" si="2660"/>
        <v>(Authorized representatives,TITLE)</v>
      </c>
      <c r="H5884" t="s">
        <v>17352</v>
      </c>
      <c r="I5884">
        <f t="shared" ref="I5884:I5885" si="2664">LEN(H5884)</f>
        <v>19</v>
      </c>
      <c r="J5884" t="s">
        <v>17898</v>
      </c>
      <c r="K5884" t="str">
        <f t="shared" si="2663"/>
        <v>( Mr. Chen Lingfeng ,PERSON)</v>
      </c>
    </row>
    <row r="5885" spans="1:11" ht="16.5" customHeight="1" x14ac:dyDescent="0.25">
      <c r="A5885" t="s">
        <v>8726</v>
      </c>
      <c r="B5885">
        <v>135</v>
      </c>
      <c r="C5885" t="str">
        <f t="shared" si="2661"/>
        <v>[(Company secretary,TITLE)( Mr. LEE Wai Hung Garic,PERSON)]</v>
      </c>
      <c r="D5885" t="s">
        <v>111</v>
      </c>
      <c r="E5885">
        <f t="shared" si="2634"/>
        <v>17</v>
      </c>
      <c r="F5885" t="s">
        <v>17892</v>
      </c>
      <c r="G5885" t="str">
        <f t="shared" si="2660"/>
        <v>(Company secretary,TITLE)</v>
      </c>
      <c r="H5885" t="s">
        <v>16755</v>
      </c>
      <c r="I5885">
        <f t="shared" si="2664"/>
        <v>23</v>
      </c>
      <c r="J5885" t="s">
        <v>17821</v>
      </c>
      <c r="K5885" t="str">
        <f t="shared" si="2663"/>
        <v>( Mr. LEE Wai Hung Garic,PERSON)</v>
      </c>
    </row>
    <row r="5886" spans="1:11" ht="16.5" customHeight="1" x14ac:dyDescent="0.25">
      <c r="A5886" t="s">
        <v>6189</v>
      </c>
      <c r="B5886">
        <v>135</v>
      </c>
      <c r="C5886" t="str">
        <f t="shared" ref="C5886:C5887" si="2665">"["&amp;G5886&amp;"]"</f>
        <v>[(Grand Partners Securities Limited,ORG)]</v>
      </c>
      <c r="D5886" t="s">
        <v>1330</v>
      </c>
      <c r="E5886">
        <f t="shared" si="2634"/>
        <v>33</v>
      </c>
      <c r="F5886" t="s">
        <v>17756</v>
      </c>
      <c r="G5886" t="str">
        <f t="shared" si="2660"/>
        <v>(Grand Partners Securities Limited,ORG)</v>
      </c>
    </row>
    <row r="5887" spans="1:11" ht="16.5" customHeight="1" x14ac:dyDescent="0.25">
      <c r="A5887" t="s">
        <v>5892</v>
      </c>
      <c r="B5887">
        <v>135</v>
      </c>
      <c r="C5887" t="str">
        <f t="shared" si="2665"/>
        <v>[(Harneys Fiduciary (Cayman) Limited,ORG)]</v>
      </c>
      <c r="D5887" t="s">
        <v>15489</v>
      </c>
      <c r="E5887">
        <f t="shared" si="2634"/>
        <v>34</v>
      </c>
      <c r="F5887" t="s">
        <v>17756</v>
      </c>
      <c r="G5887" t="str">
        <f t="shared" si="2660"/>
        <v>(Harneys Fiduciary (Cayman) Limited,ORG)</v>
      </c>
    </row>
    <row r="5888" spans="1:11" ht="16.5" customHeight="1" x14ac:dyDescent="0.25">
      <c r="A5888" t="s">
        <v>7813</v>
      </c>
      <c r="B5888">
        <v>135</v>
      </c>
      <c r="C5888" t="str">
        <f t="shared" ref="C5888:C5891" si="2666">"["&amp;G5888&amp;K5888&amp;"]"</f>
        <v>[(Independent Non-executive Directors,TITLE)( Ir. Daniel Lai,,PERSON)]</v>
      </c>
      <c r="D5888" t="s">
        <v>14439</v>
      </c>
      <c r="E5888">
        <f t="shared" si="2634"/>
        <v>35</v>
      </c>
      <c r="F5888" t="s">
        <v>17892</v>
      </c>
      <c r="G5888" t="str">
        <f t="shared" si="2660"/>
        <v>(Independent Non-executive Directors,TITLE)</v>
      </c>
      <c r="H5888" t="s">
        <v>17031</v>
      </c>
      <c r="I5888">
        <f t="shared" ref="I5888:I5889" si="2667">LEN(H5888)</f>
        <v>16</v>
      </c>
      <c r="J5888" t="s">
        <v>17821</v>
      </c>
      <c r="K5888" t="str">
        <f t="shared" ref="K5888:K5891" si="2668">"("&amp;H5888&amp;","&amp;J5888&amp;")"</f>
        <v>( Ir. Daniel Lai,,PERSON)</v>
      </c>
    </row>
    <row r="5889" spans="1:11" ht="16.5" customHeight="1" x14ac:dyDescent="0.25">
      <c r="A5889" t="s">
        <v>10284</v>
      </c>
      <c r="B5889">
        <v>135</v>
      </c>
      <c r="C5889" t="str">
        <f t="shared" si="2666"/>
        <v>[(Internal control consultant ,TITLE)(Baker Tilly Consultancy (Singapore) Pte Ltd ,ORG)]</v>
      </c>
      <c r="D5889" t="s">
        <v>14212</v>
      </c>
      <c r="E5889">
        <f t="shared" si="2634"/>
        <v>28</v>
      </c>
      <c r="F5889" t="s">
        <v>17892</v>
      </c>
      <c r="G5889" t="str">
        <f t="shared" si="2660"/>
        <v>(Internal control consultant ,TITLE)</v>
      </c>
      <c r="H5889" t="s">
        <v>17250</v>
      </c>
      <c r="I5889">
        <f t="shared" si="2667"/>
        <v>44</v>
      </c>
      <c r="J5889" t="s">
        <v>17887</v>
      </c>
      <c r="K5889" t="str">
        <f t="shared" si="2668"/>
        <v>(Baker Tilly Consultancy (Singapore) Pte Ltd ,ORG)</v>
      </c>
    </row>
    <row r="5890" spans="1:11" ht="16.5" customHeight="1" x14ac:dyDescent="0.25">
      <c r="A5890" t="s">
        <v>4772</v>
      </c>
      <c r="B5890">
        <v>135</v>
      </c>
      <c r="C5890" t="str">
        <f t="shared" si="2666"/>
        <v>[(Joint Bookrunners and Joint Lead Managers ,TITLE)(CMBC Securities Company Limited,ORG)]</v>
      </c>
      <c r="D5890" t="s">
        <v>11812</v>
      </c>
      <c r="E5890">
        <f t="shared" si="2634"/>
        <v>42</v>
      </c>
      <c r="F5890" t="s">
        <v>11314</v>
      </c>
      <c r="G5890" t="str">
        <f t="shared" si="2660"/>
        <v>(Joint Bookrunners and Joint Lead Managers ,TITLE)</v>
      </c>
      <c r="H5890" t="s">
        <v>16867</v>
      </c>
      <c r="I5890">
        <f t="shared" ref="I5890:I5891" si="2669">LEN(H5890)</f>
        <v>31</v>
      </c>
      <c r="J5890" t="s">
        <v>17891</v>
      </c>
      <c r="K5890" t="str">
        <f t="shared" si="2668"/>
        <v>(CMBC Securities Company Limited,ORG)</v>
      </c>
    </row>
    <row r="5891" spans="1:11" ht="16.5" customHeight="1" x14ac:dyDescent="0.25">
      <c r="A5891" t="s">
        <v>10275</v>
      </c>
      <c r="B5891">
        <v>135</v>
      </c>
      <c r="C5891" t="str">
        <f t="shared" si="2666"/>
        <v>[(Joint Lead Managers,TITLE)( Elstone Securities Limited,ORG)]</v>
      </c>
      <c r="D5891" t="s">
        <v>373</v>
      </c>
      <c r="E5891">
        <f t="shared" ref="E5891:E5954" si="2670">LEN(D5891)</f>
        <v>19</v>
      </c>
      <c r="F5891" t="s">
        <v>17892</v>
      </c>
      <c r="G5891" t="str">
        <f t="shared" si="2660"/>
        <v>(Joint Lead Managers,TITLE)</v>
      </c>
      <c r="H5891" t="s">
        <v>16868</v>
      </c>
      <c r="I5891">
        <f t="shared" si="2669"/>
        <v>27</v>
      </c>
      <c r="J5891" t="s">
        <v>17891</v>
      </c>
      <c r="K5891" t="str">
        <f t="shared" si="2668"/>
        <v>( Elstone Securities Limited,ORG)</v>
      </c>
    </row>
    <row r="5892" spans="1:11" ht="16.5" customHeight="1" x14ac:dyDescent="0.25">
      <c r="A5892" t="s">
        <v>8033</v>
      </c>
      <c r="B5892">
        <v>135</v>
      </c>
      <c r="C5892" t="str">
        <f t="shared" ref="C5892:C5902" si="2671">"["&amp;G5892&amp;"]"</f>
        <v>[(Julius Leonie Chai ,PERSON)]</v>
      </c>
      <c r="D5892" t="s">
        <v>16153</v>
      </c>
      <c r="E5892">
        <f t="shared" si="2670"/>
        <v>19</v>
      </c>
      <c r="F5892" t="s">
        <v>17821</v>
      </c>
      <c r="G5892" t="str">
        <f t="shared" si="2660"/>
        <v>(Julius Leonie Chai ,PERSON)</v>
      </c>
    </row>
    <row r="5893" spans="1:11" ht="16.5" customHeight="1" x14ac:dyDescent="0.25">
      <c r="A5893" t="s">
        <v>15524</v>
      </c>
      <c r="B5893">
        <v>135</v>
      </c>
      <c r="C5893" t="str">
        <f t="shared" si="2671"/>
        <v>[(Kam Fai Securities Company Limited,ORG)]</v>
      </c>
      <c r="D5893" t="s">
        <v>15876</v>
      </c>
      <c r="E5893">
        <f t="shared" si="2670"/>
        <v>34</v>
      </c>
      <c r="F5893" t="s">
        <v>17756</v>
      </c>
      <c r="G5893" t="str">
        <f t="shared" si="2660"/>
        <v>(Kam Fai Securities Company Limited,ORG)</v>
      </c>
    </row>
    <row r="5894" spans="1:11" ht="16.5" customHeight="1" x14ac:dyDescent="0.25">
      <c r="A5894" t="s">
        <v>4288</v>
      </c>
      <c r="B5894">
        <v>135</v>
      </c>
      <c r="C5894" t="str">
        <f t="shared" si="2671"/>
        <v>[(KGV International Property Consultants (M) Sdn. Bhd. ,ORG)]</v>
      </c>
      <c r="D5894" t="s">
        <v>16154</v>
      </c>
      <c r="E5894">
        <f t="shared" si="2670"/>
        <v>53</v>
      </c>
      <c r="F5894" t="s">
        <v>17887</v>
      </c>
      <c r="G5894" t="str">
        <f t="shared" si="2660"/>
        <v>(KGV International Property Consultants (M) Sdn. Bhd. ,ORG)</v>
      </c>
    </row>
    <row r="5895" spans="1:11" ht="16.5" customHeight="1" x14ac:dyDescent="0.25">
      <c r="A5895" t="s">
        <v>4836</v>
      </c>
      <c r="B5895">
        <v>135</v>
      </c>
      <c r="C5895" t="str">
        <f t="shared" si="2671"/>
        <v>[(Lee Go Securities Limited,ORG)]</v>
      </c>
      <c r="D5895" t="s">
        <v>1324</v>
      </c>
      <c r="E5895">
        <f t="shared" si="2670"/>
        <v>25</v>
      </c>
      <c r="F5895" t="s">
        <v>17756</v>
      </c>
      <c r="G5895" t="str">
        <f t="shared" si="2660"/>
        <v>(Lee Go Securities Limited,ORG)</v>
      </c>
    </row>
    <row r="5896" spans="1:11" ht="16.5" customHeight="1" x14ac:dyDescent="0.25">
      <c r="A5896" t="s">
        <v>7315</v>
      </c>
      <c r="B5896">
        <v>135</v>
      </c>
      <c r="C5896" t="str">
        <f t="shared" si="2671"/>
        <v>[(Mr. HUANG Yimeng ,PERSON)]</v>
      </c>
      <c r="D5896" t="s">
        <v>13720</v>
      </c>
      <c r="E5896">
        <f t="shared" si="2670"/>
        <v>17</v>
      </c>
      <c r="F5896" t="s">
        <v>11322</v>
      </c>
      <c r="G5896" t="str">
        <f t="shared" si="2660"/>
        <v>(Mr. HUANG Yimeng ,PERSON)</v>
      </c>
    </row>
    <row r="5897" spans="1:11" ht="16.5" customHeight="1" x14ac:dyDescent="0.25">
      <c r="A5897" t="s">
        <v>7084</v>
      </c>
      <c r="B5897">
        <v>135</v>
      </c>
      <c r="C5897" t="str">
        <f t="shared" si="2671"/>
        <v>[(Mr. LIU Huaxi ,PERSON)]</v>
      </c>
      <c r="D5897" t="s">
        <v>13721</v>
      </c>
      <c r="E5897">
        <f t="shared" si="2670"/>
        <v>14</v>
      </c>
      <c r="F5897" t="s">
        <v>17821</v>
      </c>
      <c r="G5897" t="str">
        <f t="shared" si="2660"/>
        <v>(Mr. LIU Huaxi ,PERSON)</v>
      </c>
    </row>
    <row r="5898" spans="1:11" ht="16.5" customHeight="1" x14ac:dyDescent="0.25">
      <c r="A5898" t="s">
        <v>5984</v>
      </c>
      <c r="B5898">
        <v>135</v>
      </c>
      <c r="C5898" t="str">
        <f t="shared" si="2671"/>
        <v>[(Mr. REN Jinsheng ,PERSON)]</v>
      </c>
      <c r="D5898" t="s">
        <v>13722</v>
      </c>
      <c r="E5898">
        <f t="shared" si="2670"/>
        <v>17</v>
      </c>
      <c r="F5898" t="s">
        <v>11322</v>
      </c>
      <c r="G5898" t="str">
        <f t="shared" si="2660"/>
        <v>(Mr. REN Jinsheng ,PERSON)</v>
      </c>
    </row>
    <row r="5899" spans="1:11" ht="16.5" customHeight="1" x14ac:dyDescent="0.25">
      <c r="A5899" t="s">
        <v>9023</v>
      </c>
      <c r="B5899">
        <v>135</v>
      </c>
      <c r="C5899" t="str">
        <f t="shared" si="2671"/>
        <v>[(Mr. SHI Cen ,PERSON)]</v>
      </c>
      <c r="D5899" t="s">
        <v>13723</v>
      </c>
      <c r="E5899">
        <f t="shared" si="2670"/>
        <v>12</v>
      </c>
      <c r="F5899" t="s">
        <v>17821</v>
      </c>
      <c r="G5899" t="str">
        <f t="shared" si="2660"/>
        <v>(Mr. SHI Cen ,PERSON)</v>
      </c>
    </row>
    <row r="5900" spans="1:11" ht="16.5" customHeight="1" x14ac:dyDescent="0.25">
      <c r="A5900" t="s">
        <v>9021</v>
      </c>
      <c r="B5900">
        <v>135</v>
      </c>
      <c r="C5900" t="str">
        <f t="shared" si="2671"/>
        <v>[(Ms. LIN Shirley Yi-Hsien,PERSON)]</v>
      </c>
      <c r="D5900" t="s">
        <v>14130</v>
      </c>
      <c r="E5900">
        <f t="shared" si="2670"/>
        <v>24</v>
      </c>
      <c r="F5900" t="s">
        <v>17821</v>
      </c>
      <c r="G5900" t="str">
        <f t="shared" si="2660"/>
        <v>(Ms. LIN Shirley Yi-Hsien,PERSON)</v>
      </c>
    </row>
    <row r="5901" spans="1:11" ht="16.5" customHeight="1" x14ac:dyDescent="0.25">
      <c r="A5901" t="s">
        <v>11151</v>
      </c>
      <c r="B5901">
        <v>135</v>
      </c>
      <c r="C5901" t="str">
        <f t="shared" si="2671"/>
        <v>[(Ms. ZHAO Lijie ,PERSON)]</v>
      </c>
      <c r="D5901" t="s">
        <v>13724</v>
      </c>
      <c r="E5901">
        <f t="shared" si="2670"/>
        <v>15</v>
      </c>
      <c r="F5901" t="s">
        <v>17821</v>
      </c>
      <c r="G5901" t="str">
        <f t="shared" si="2660"/>
        <v>(Ms. ZHAO Lijie ,PERSON)</v>
      </c>
    </row>
    <row r="5902" spans="1:11" ht="16.5" customHeight="1" x14ac:dyDescent="0.25">
      <c r="A5902" t="s">
        <v>2090</v>
      </c>
      <c r="B5902">
        <v>135</v>
      </c>
      <c r="C5902" t="str">
        <f t="shared" si="2671"/>
        <v>[(Ng Chee Kwong, Colin ,PERSON)]</v>
      </c>
      <c r="D5902" t="s">
        <v>13725</v>
      </c>
      <c r="E5902">
        <f t="shared" si="2670"/>
        <v>21</v>
      </c>
      <c r="F5902" t="s">
        <v>17821</v>
      </c>
      <c r="G5902" t="str">
        <f t="shared" si="2660"/>
        <v>(Ng Chee Kwong, Colin ,PERSON)</v>
      </c>
    </row>
    <row r="5903" spans="1:11" ht="16.5" customHeight="1" x14ac:dyDescent="0.25">
      <c r="A5903" t="s">
        <v>4485</v>
      </c>
      <c r="B5903">
        <v>135</v>
      </c>
    </row>
    <row r="5904" spans="1:11" ht="16.5" customHeight="1" x14ac:dyDescent="0.25">
      <c r="A5904" t="s">
        <v>7092</v>
      </c>
      <c r="B5904">
        <v>135</v>
      </c>
    </row>
    <row r="5905" spans="1:11" ht="16.5" customHeight="1" x14ac:dyDescent="0.25">
      <c r="A5905" t="s">
        <v>5177</v>
      </c>
      <c r="B5905">
        <v>135</v>
      </c>
    </row>
    <row r="5906" spans="1:11" ht="16.5" customHeight="1" x14ac:dyDescent="0.25">
      <c r="A5906" t="s">
        <v>2133</v>
      </c>
      <c r="B5906">
        <v>135</v>
      </c>
    </row>
    <row r="5907" spans="1:11" ht="16.5" customHeight="1" x14ac:dyDescent="0.25">
      <c r="A5907" t="s">
        <v>9363</v>
      </c>
      <c r="B5907">
        <v>135</v>
      </c>
      <c r="C5907" t="str">
        <f t="shared" ref="C5907" si="2672">"["&amp;G5907&amp;"]"</f>
        <v>[(REN Xiaotao ,PERSON)]</v>
      </c>
      <c r="D5907" t="s">
        <v>13726</v>
      </c>
      <c r="E5907">
        <f t="shared" si="2670"/>
        <v>12</v>
      </c>
      <c r="F5907" t="s">
        <v>17821</v>
      </c>
      <c r="G5907" t="str">
        <f t="shared" ref="G5907:G5908" si="2673">"("&amp;D5907&amp;","&amp;F5907&amp;")"</f>
        <v>(REN Xiaotao ,PERSON)</v>
      </c>
    </row>
    <row r="5908" spans="1:11" ht="16.5" customHeight="1" x14ac:dyDescent="0.25">
      <c r="A5908" t="s">
        <v>3042</v>
      </c>
      <c r="B5908">
        <v>135</v>
      </c>
      <c r="C5908" t="str">
        <f>"["&amp;G5908&amp;K5908&amp;"]"</f>
        <v>[(Safety consultant ,TITLE)(Garron Holdings Limited,ORG)]</v>
      </c>
      <c r="D5908" t="s">
        <v>14565</v>
      </c>
      <c r="E5908">
        <f t="shared" si="2670"/>
        <v>18</v>
      </c>
      <c r="F5908" t="s">
        <v>17892</v>
      </c>
      <c r="G5908" t="str">
        <f t="shared" si="2673"/>
        <v>(Safety consultant ,TITLE)</v>
      </c>
      <c r="H5908" t="s">
        <v>14566</v>
      </c>
      <c r="I5908">
        <f t="shared" ref="I5908" si="2674">LEN(H5908)</f>
        <v>23</v>
      </c>
      <c r="J5908" t="s">
        <v>17891</v>
      </c>
      <c r="K5908" t="str">
        <f>"("&amp;H5908&amp;","&amp;J5908&amp;")"</f>
        <v>(Garron Holdings Limited,ORG)</v>
      </c>
    </row>
    <row r="5909" spans="1:11" ht="16.5" customHeight="1" x14ac:dyDescent="0.25">
      <c r="A5909" t="s">
        <v>3993</v>
      </c>
      <c r="B5909">
        <v>135</v>
      </c>
    </row>
    <row r="5910" spans="1:11" ht="16.5" customHeight="1" x14ac:dyDescent="0.25">
      <c r="A5910" t="s">
        <v>6151</v>
      </c>
      <c r="B5910">
        <v>135</v>
      </c>
    </row>
    <row r="5911" spans="1:11" ht="16.5" customHeight="1" x14ac:dyDescent="0.25">
      <c r="A5911" t="s">
        <v>2333</v>
      </c>
      <c r="B5911">
        <v>135</v>
      </c>
      <c r="C5911" t="str">
        <f t="shared" ref="C5911:C5915" si="2675">"["&amp;G5911&amp;"]"</f>
        <v>[(Wang Lubin ,PERSON)]</v>
      </c>
      <c r="D5911" t="s">
        <v>13727</v>
      </c>
      <c r="E5911">
        <f t="shared" si="2670"/>
        <v>11</v>
      </c>
      <c r="F5911" t="s">
        <v>11322</v>
      </c>
      <c r="G5911" t="str">
        <f t="shared" ref="G5911:G5920" si="2676">"("&amp;D5911&amp;","&amp;F5911&amp;")"</f>
        <v>(Wang Lubin ,PERSON)</v>
      </c>
    </row>
    <row r="5912" spans="1:11" ht="16.5" customHeight="1" x14ac:dyDescent="0.25">
      <c r="A5912" t="s">
        <v>6729</v>
      </c>
      <c r="B5912">
        <v>135</v>
      </c>
      <c r="C5912" t="str">
        <f t="shared" si="2675"/>
        <v>[(YANG Jing ,PERSON)]</v>
      </c>
      <c r="D5912" t="s">
        <v>13728</v>
      </c>
      <c r="E5912">
        <f t="shared" si="2670"/>
        <v>10</v>
      </c>
      <c r="F5912" t="s">
        <v>18051</v>
      </c>
      <c r="G5912" t="str">
        <f t="shared" si="2676"/>
        <v>(YANG Jing ,PERSON)</v>
      </c>
    </row>
    <row r="5913" spans="1:11" ht="16.5" customHeight="1" x14ac:dyDescent="0.25">
      <c r="A5913" t="s">
        <v>3060</v>
      </c>
      <c r="B5913">
        <v>135</v>
      </c>
      <c r="C5913" t="str">
        <f t="shared" si="2675"/>
        <v>[(Ye Yong ,PERSON)]</v>
      </c>
      <c r="D5913" t="s">
        <v>13729</v>
      </c>
      <c r="E5913">
        <f t="shared" si="2670"/>
        <v>8</v>
      </c>
      <c r="F5913" t="s">
        <v>18050</v>
      </c>
      <c r="G5913" t="str">
        <f t="shared" si="2676"/>
        <v>(Ye Yong ,PERSON)</v>
      </c>
    </row>
    <row r="5914" spans="1:11" ht="16.5" customHeight="1" x14ac:dyDescent="0.25">
      <c r="A5914" t="s">
        <v>14497</v>
      </c>
      <c r="B5914">
        <v>136</v>
      </c>
      <c r="C5914" t="str">
        <f t="shared" si="2675"/>
        <v>[( Deloitte Touche Tohmatsu,ORG)]</v>
      </c>
      <c r="D5914" t="s">
        <v>14498</v>
      </c>
      <c r="E5914">
        <f t="shared" si="2670"/>
        <v>25</v>
      </c>
      <c r="F5914" t="s">
        <v>18011</v>
      </c>
      <c r="G5914" t="str">
        <f t="shared" si="2676"/>
        <v>( Deloitte Touche Tohmatsu,ORG)</v>
      </c>
    </row>
    <row r="5915" spans="1:11" ht="16.5" customHeight="1" x14ac:dyDescent="0.25">
      <c r="A5915" t="s">
        <v>1253</v>
      </c>
      <c r="B5915">
        <v>136</v>
      </c>
      <c r="C5915" t="str">
        <f t="shared" si="2675"/>
        <v>[( Heng &amp; Partners Law Group,ORG)]</v>
      </c>
      <c r="D5915" t="s">
        <v>17148</v>
      </c>
      <c r="E5915">
        <f t="shared" si="2670"/>
        <v>26</v>
      </c>
      <c r="F5915" t="s">
        <v>18024</v>
      </c>
      <c r="G5915" t="str">
        <f t="shared" si="2676"/>
        <v>( Heng &amp; Partners Law Group,ORG)</v>
      </c>
    </row>
    <row r="5916" spans="1:11" ht="16.5" customHeight="1" x14ac:dyDescent="0.25">
      <c r="A5916" t="s">
        <v>8460</v>
      </c>
      <c r="B5916">
        <v>136</v>
      </c>
      <c r="C5916" t="str">
        <f t="shared" ref="C5916:C5918" si="2677">"["&amp;G5916&amp;K5916&amp;"]"</f>
        <v>[(Auditor and Reporting Accountant ,TITLE)(PricewaterhouseCoopers,ORG)]</v>
      </c>
      <c r="D5916" t="s">
        <v>14619</v>
      </c>
      <c r="E5916">
        <f t="shared" si="2670"/>
        <v>33</v>
      </c>
      <c r="F5916" t="s">
        <v>17952</v>
      </c>
      <c r="G5916" t="str">
        <f t="shared" si="2676"/>
        <v>(Auditor and Reporting Accountant ,TITLE)</v>
      </c>
      <c r="H5916" t="s">
        <v>17901</v>
      </c>
      <c r="I5916">
        <f t="shared" ref="I5916" si="2678">LEN(H5916)</f>
        <v>22</v>
      </c>
      <c r="J5916" t="s">
        <v>17887</v>
      </c>
      <c r="K5916" t="str">
        <f t="shared" ref="K5916:K5918" si="2679">"("&amp;H5916&amp;","&amp;J5916&amp;")"</f>
        <v>(PricewaterhouseCoopers,ORG)</v>
      </c>
    </row>
    <row r="5917" spans="1:11" ht="16.5" customHeight="1" x14ac:dyDescent="0.25">
      <c r="A5917" t="s">
        <v>707</v>
      </c>
      <c r="B5917">
        <v>136</v>
      </c>
      <c r="C5917" t="str">
        <f t="shared" si="2677"/>
        <v>[(Authorised representatives,TITLE)( Mr. Ko Lai Hung ,PERSON)]</v>
      </c>
      <c r="D5917" t="s">
        <v>115</v>
      </c>
      <c r="E5917">
        <f t="shared" si="2670"/>
        <v>26</v>
      </c>
      <c r="F5917" t="s">
        <v>17892</v>
      </c>
      <c r="G5917" t="str">
        <f t="shared" si="2676"/>
        <v>(Authorised representatives,TITLE)</v>
      </c>
      <c r="H5917" t="s">
        <v>17310</v>
      </c>
      <c r="I5917">
        <f t="shared" ref="I5917:I5918" si="2680">LEN(H5917)</f>
        <v>17</v>
      </c>
      <c r="J5917" t="s">
        <v>17898</v>
      </c>
      <c r="K5917" t="str">
        <f t="shared" si="2679"/>
        <v>( Mr. Ko Lai Hung ,PERSON)</v>
      </c>
    </row>
    <row r="5918" spans="1:11" ht="16.5" customHeight="1" x14ac:dyDescent="0.25">
      <c r="A5918" t="s">
        <v>7353</v>
      </c>
      <c r="B5918">
        <v>136</v>
      </c>
      <c r="C5918" t="str">
        <f t="shared" si="2677"/>
        <v>[(Authorized Representatives ,TITLE)( Mr. Fan Shuyang ,PERSON)]</v>
      </c>
      <c r="D5918" t="s">
        <v>14593</v>
      </c>
      <c r="E5918">
        <f t="shared" si="2670"/>
        <v>27</v>
      </c>
      <c r="F5918" t="s">
        <v>17892</v>
      </c>
      <c r="G5918" t="str">
        <f t="shared" si="2676"/>
        <v>(Authorized Representatives ,TITLE)</v>
      </c>
      <c r="H5918" t="s">
        <v>17353</v>
      </c>
      <c r="I5918">
        <f t="shared" si="2680"/>
        <v>17</v>
      </c>
      <c r="J5918" t="s">
        <v>17898</v>
      </c>
      <c r="K5918" t="str">
        <f t="shared" si="2679"/>
        <v>( Mr. Fan Shuyang ,PERSON)</v>
      </c>
    </row>
    <row r="5919" spans="1:11" ht="16.5" customHeight="1" x14ac:dyDescent="0.25">
      <c r="A5919" t="s">
        <v>4221</v>
      </c>
      <c r="B5919">
        <v>136</v>
      </c>
      <c r="C5919" t="str">
        <f t="shared" ref="C5919" si="2681">"["&amp;G5919&amp;"]"</f>
        <v>[(Citigroup Global Markets Limited,ORG)]</v>
      </c>
      <c r="D5919" t="s">
        <v>5914</v>
      </c>
      <c r="E5919">
        <f t="shared" si="2670"/>
        <v>32</v>
      </c>
      <c r="F5919" t="s">
        <v>17756</v>
      </c>
      <c r="G5919" t="str">
        <f t="shared" si="2676"/>
        <v>(Citigroup Global Markets Limited,ORG)</v>
      </c>
    </row>
    <row r="5920" spans="1:11" ht="16.5" customHeight="1" x14ac:dyDescent="0.25">
      <c r="A5920" t="s">
        <v>1034</v>
      </c>
      <c r="B5920">
        <v>136</v>
      </c>
      <c r="C5920" t="str">
        <f>"["&amp;G5920&amp;K5920&amp;"]"</f>
        <v>[(Company secretary,TITLE)( Ms. Jian Xuegen ,PERSON)]</v>
      </c>
      <c r="D5920" t="s">
        <v>111</v>
      </c>
      <c r="E5920">
        <f t="shared" si="2670"/>
        <v>17</v>
      </c>
      <c r="F5920" t="s">
        <v>17892</v>
      </c>
      <c r="G5920" t="str">
        <f t="shared" si="2676"/>
        <v>(Company secretary,TITLE)</v>
      </c>
      <c r="H5920" t="s">
        <v>16756</v>
      </c>
      <c r="I5920">
        <f t="shared" ref="I5920" si="2682">LEN(H5920)</f>
        <v>17</v>
      </c>
      <c r="J5920" t="s">
        <v>17821</v>
      </c>
      <c r="K5920" t="str">
        <f>"("&amp;H5920&amp;","&amp;J5920&amp;")"</f>
        <v>( Ms. Jian Xuegen ,PERSON)</v>
      </c>
    </row>
    <row r="5921" spans="1:11" ht="16.5" customHeight="1" x14ac:dyDescent="0.25">
      <c r="A5921" t="s">
        <v>10036</v>
      </c>
      <c r="B5921">
        <v>136</v>
      </c>
    </row>
    <row r="5922" spans="1:11" ht="16.5" customHeight="1" x14ac:dyDescent="0.25">
      <c r="A5922" t="s">
        <v>15672</v>
      </c>
      <c r="B5922">
        <v>136</v>
      </c>
      <c r="C5922" t="str">
        <f t="shared" ref="C5922:C5924" si="2683">"["&amp;G5922&amp;"]"</f>
        <v>[(Goldman Sachs (Asia) L.L.C .,ORG)]</v>
      </c>
      <c r="D5922" t="s">
        <v>15673</v>
      </c>
      <c r="E5922">
        <f t="shared" si="2670"/>
        <v>28</v>
      </c>
      <c r="F5922" t="s">
        <v>17928</v>
      </c>
      <c r="G5922" t="str">
        <f t="shared" ref="G5922:G5924" si="2684">"("&amp;D5922&amp;","&amp;F5922&amp;")"</f>
        <v>(Goldman Sachs (Asia) L.L.C .,ORG)</v>
      </c>
    </row>
    <row r="5923" spans="1:11" ht="16.5" customHeight="1" x14ac:dyDescent="0.25">
      <c r="A5923" t="s">
        <v>6281</v>
      </c>
      <c r="B5923">
        <v>136</v>
      </c>
      <c r="C5923" t="str">
        <f t="shared" si="2683"/>
        <v>[(Harneys Fiduciary (Cayman) Limited,ORG)]</v>
      </c>
      <c r="D5923" t="s">
        <v>15489</v>
      </c>
      <c r="E5923">
        <f t="shared" si="2670"/>
        <v>34</v>
      </c>
      <c r="F5923" t="s">
        <v>17756</v>
      </c>
      <c r="G5923" t="str">
        <f t="shared" si="2684"/>
        <v>(Harneys Fiduciary (Cayman) Limited,ORG)</v>
      </c>
    </row>
    <row r="5924" spans="1:11" ht="16.5" customHeight="1" x14ac:dyDescent="0.25">
      <c r="A5924" t="s">
        <v>9775</v>
      </c>
      <c r="B5924">
        <v>136</v>
      </c>
      <c r="C5924" t="str">
        <f t="shared" si="2683"/>
        <v>[(Harneys Fiduciary (Cayman) Limited,ORG)]</v>
      </c>
      <c r="D5924" t="s">
        <v>15489</v>
      </c>
      <c r="E5924">
        <f t="shared" si="2670"/>
        <v>34</v>
      </c>
      <c r="F5924" t="s">
        <v>17756</v>
      </c>
      <c r="G5924" t="str">
        <f t="shared" si="2684"/>
        <v>(Harneys Fiduciary (Cayman) Limited,ORG)</v>
      </c>
    </row>
    <row r="5925" spans="1:11" ht="16.5" customHeight="1" x14ac:dyDescent="0.25">
      <c r="A5925" t="s">
        <v>9483</v>
      </c>
      <c r="B5925">
        <v>136</v>
      </c>
    </row>
    <row r="5926" spans="1:11" ht="16.5" customHeight="1" x14ac:dyDescent="0.25">
      <c r="A5926" t="s">
        <v>6619</v>
      </c>
      <c r="B5926">
        <v>136</v>
      </c>
    </row>
    <row r="5927" spans="1:11" ht="16.5" customHeight="1" x14ac:dyDescent="0.25">
      <c r="A5927" t="s">
        <v>9606</v>
      </c>
      <c r="B5927">
        <v>136</v>
      </c>
      <c r="C5927" t="str">
        <f>"["&amp;G5927&amp;K5927&amp;"]"</f>
        <v>[(Industry consultant ,TITLE)(China Insights Industry Consultancy Limited,ORG)]</v>
      </c>
      <c r="D5927" t="s">
        <v>13935</v>
      </c>
      <c r="E5927">
        <f t="shared" si="2670"/>
        <v>20</v>
      </c>
      <c r="F5927" t="s">
        <v>11314</v>
      </c>
      <c r="G5927" t="str">
        <f t="shared" ref="G5927:G5942" si="2685">"("&amp;D5927&amp;","&amp;F5927&amp;")"</f>
        <v>(Industry consultant ,TITLE)</v>
      </c>
      <c r="H5927" t="s">
        <v>16371</v>
      </c>
      <c r="I5927">
        <f t="shared" ref="I5927" si="2686">LEN(H5927)</f>
        <v>43</v>
      </c>
      <c r="J5927" t="s">
        <v>17887</v>
      </c>
      <c r="K5927" t="str">
        <f>"("&amp;H5927&amp;","&amp;J5927&amp;")"</f>
        <v>(China Insights Industry Consultancy Limited,ORG)</v>
      </c>
    </row>
    <row r="5928" spans="1:11" ht="16.5" customHeight="1" x14ac:dyDescent="0.25">
      <c r="A5928" t="s">
        <v>9490</v>
      </c>
      <c r="B5928">
        <v>136</v>
      </c>
      <c r="C5928" t="str">
        <f t="shared" ref="C5928:C5929" si="2687">"["&amp;G5928&amp;"]"</f>
        <v>[(Jiang Xiaohuang ,PERSON)]</v>
      </c>
      <c r="D5928" t="s">
        <v>13730</v>
      </c>
      <c r="E5928">
        <f t="shared" si="2670"/>
        <v>16</v>
      </c>
      <c r="F5928" t="s">
        <v>17821</v>
      </c>
      <c r="G5928" t="str">
        <f t="shared" si="2685"/>
        <v>(Jiang Xiaohuang ,PERSON)</v>
      </c>
    </row>
    <row r="5929" spans="1:11" ht="16.5" customHeight="1" x14ac:dyDescent="0.25">
      <c r="A5929" t="s">
        <v>8084</v>
      </c>
      <c r="B5929">
        <v>136</v>
      </c>
      <c r="C5929" t="str">
        <f t="shared" si="2687"/>
        <v>[(Jin Chunyan ,PERSON)]</v>
      </c>
      <c r="D5929" t="s">
        <v>13731</v>
      </c>
      <c r="E5929">
        <f t="shared" si="2670"/>
        <v>12</v>
      </c>
      <c r="F5929" t="s">
        <v>17821</v>
      </c>
      <c r="G5929" t="str">
        <f t="shared" si="2685"/>
        <v>(Jin Chunyan ,PERSON)</v>
      </c>
    </row>
    <row r="5930" spans="1:11" ht="16.5" customHeight="1" x14ac:dyDescent="0.25">
      <c r="A5930" t="s">
        <v>10029</v>
      </c>
      <c r="B5930">
        <v>136</v>
      </c>
      <c r="C5930" t="str">
        <f>"["&amp;G5930&amp;K5930&amp;"]"</f>
        <v>[(Joint company secretaries,TITLE)( Mr. Luo Changlin ,PERSON)]</v>
      </c>
      <c r="D5930" t="s">
        <v>14183</v>
      </c>
      <c r="E5930">
        <f t="shared" si="2670"/>
        <v>25</v>
      </c>
      <c r="F5930" t="s">
        <v>17892</v>
      </c>
      <c r="G5930" t="str">
        <f t="shared" si="2685"/>
        <v>(Joint company secretaries,TITLE)</v>
      </c>
      <c r="H5930" t="s">
        <v>16805</v>
      </c>
      <c r="I5930">
        <f t="shared" ref="I5930" si="2688">LEN(H5930)</f>
        <v>18</v>
      </c>
      <c r="J5930" t="s">
        <v>17821</v>
      </c>
      <c r="K5930" t="str">
        <f>"("&amp;H5930&amp;","&amp;J5930&amp;")"</f>
        <v>( Mr. Luo Changlin ,PERSON)</v>
      </c>
    </row>
    <row r="5931" spans="1:11" ht="16.5" customHeight="1" x14ac:dyDescent="0.25">
      <c r="A5931" t="s">
        <v>15811</v>
      </c>
      <c r="B5931">
        <v>136</v>
      </c>
      <c r="C5931" t="str">
        <f t="shared" ref="C5931" si="2689">"["&amp;G5931&amp;"]"</f>
        <v>[(JunHe LLP,ORG)]</v>
      </c>
      <c r="D5931" t="s">
        <v>582</v>
      </c>
      <c r="E5931">
        <f t="shared" si="2670"/>
        <v>9</v>
      </c>
      <c r="F5931" t="s">
        <v>17756</v>
      </c>
      <c r="G5931" t="str">
        <f t="shared" si="2685"/>
        <v>(JunHe LLP,ORG)</v>
      </c>
    </row>
    <row r="5932" spans="1:11" ht="16.5" customHeight="1" x14ac:dyDescent="0.25">
      <c r="A5932" t="s">
        <v>9797</v>
      </c>
      <c r="B5932">
        <v>136</v>
      </c>
      <c r="C5932" t="str">
        <f>"["&amp;G5932&amp;K5932&amp;"]"</f>
        <v>[(Legal Advisers to Our Company ,TITLE)(Simpson Thacher &amp; Bartlett ,ORG)]</v>
      </c>
      <c r="D5932" t="s">
        <v>14807</v>
      </c>
      <c r="E5932">
        <f t="shared" si="2670"/>
        <v>30</v>
      </c>
      <c r="F5932" t="s">
        <v>17892</v>
      </c>
      <c r="G5932" t="str">
        <f t="shared" si="2685"/>
        <v>(Legal Advisers to Our Company ,TITLE)</v>
      </c>
      <c r="H5932" t="s">
        <v>16535</v>
      </c>
      <c r="I5932">
        <f t="shared" ref="I5932" si="2690">LEN(H5932)</f>
        <v>27</v>
      </c>
      <c r="J5932" t="s">
        <v>17887</v>
      </c>
      <c r="K5932" t="str">
        <f>"("&amp;H5932&amp;","&amp;J5932&amp;")"</f>
        <v>(Simpson Thacher &amp; Bartlett ,ORG)</v>
      </c>
    </row>
    <row r="5933" spans="1:11" ht="16.5" customHeight="1" x14ac:dyDescent="0.25">
      <c r="A5933" t="s">
        <v>2043</v>
      </c>
      <c r="B5933">
        <v>136</v>
      </c>
      <c r="C5933" t="str">
        <f t="shared" ref="C5933:C5942" si="2691">"["&amp;G5933&amp;"]"</f>
        <v>[(Mr. Guo Dingwen ,PERSON)]</v>
      </c>
      <c r="D5933" t="s">
        <v>13732</v>
      </c>
      <c r="E5933">
        <f t="shared" si="2670"/>
        <v>16</v>
      </c>
      <c r="F5933" t="s">
        <v>11322</v>
      </c>
      <c r="G5933" t="str">
        <f t="shared" si="2685"/>
        <v>(Mr. Guo Dingwen ,PERSON)</v>
      </c>
    </row>
    <row r="5934" spans="1:11" ht="16.5" customHeight="1" x14ac:dyDescent="0.25">
      <c r="A5934" t="s">
        <v>2446</v>
      </c>
      <c r="B5934">
        <v>136</v>
      </c>
      <c r="C5934" t="str">
        <f t="shared" si="2691"/>
        <v>[(Mr. Jiang Zhendong ,PERSON)]</v>
      </c>
      <c r="D5934" t="s">
        <v>13733</v>
      </c>
      <c r="E5934">
        <f t="shared" si="2670"/>
        <v>19</v>
      </c>
      <c r="F5934" t="s">
        <v>17821</v>
      </c>
      <c r="G5934" t="str">
        <f t="shared" si="2685"/>
        <v>(Mr. Jiang Zhendong ,PERSON)</v>
      </c>
    </row>
    <row r="5935" spans="1:11" ht="16.5" customHeight="1" x14ac:dyDescent="0.25">
      <c r="A5935" t="s">
        <v>1756</v>
      </c>
      <c r="B5935">
        <v>136</v>
      </c>
      <c r="C5935" t="str">
        <f t="shared" si="2691"/>
        <v>[(Mr. Liu Lei ,PERSON)]</v>
      </c>
      <c r="D5935" t="s">
        <v>13734</v>
      </c>
      <c r="E5935">
        <f t="shared" si="2670"/>
        <v>12</v>
      </c>
      <c r="F5935" t="s">
        <v>17821</v>
      </c>
      <c r="G5935" t="str">
        <f t="shared" si="2685"/>
        <v>(Mr. Liu Lei ,PERSON)</v>
      </c>
    </row>
    <row r="5936" spans="1:11" ht="16.5" customHeight="1" x14ac:dyDescent="0.25">
      <c r="A5936" t="s">
        <v>7484</v>
      </c>
      <c r="B5936">
        <v>136</v>
      </c>
      <c r="C5936" t="str">
        <f t="shared" si="2691"/>
        <v>[(Mr. SAI Zhiyi ,PERSON)]</v>
      </c>
      <c r="D5936" t="s">
        <v>13735</v>
      </c>
      <c r="E5936">
        <f t="shared" si="2670"/>
        <v>14</v>
      </c>
      <c r="F5936" t="s">
        <v>17821</v>
      </c>
      <c r="G5936" t="str">
        <f t="shared" si="2685"/>
        <v>(Mr. SAI Zhiyi ,PERSON)</v>
      </c>
    </row>
    <row r="5937" spans="1:7" ht="16.5" customHeight="1" x14ac:dyDescent="0.25">
      <c r="A5937" t="s">
        <v>9223</v>
      </c>
      <c r="B5937">
        <v>136</v>
      </c>
      <c r="C5937" t="str">
        <f t="shared" si="2691"/>
        <v>[(Mr. Wu Wei ,PERSON)]</v>
      </c>
      <c r="D5937" t="s">
        <v>13736</v>
      </c>
      <c r="E5937">
        <f t="shared" si="2670"/>
        <v>11</v>
      </c>
      <c r="F5937" t="s">
        <v>17821</v>
      </c>
      <c r="G5937" t="str">
        <f t="shared" si="2685"/>
        <v>(Mr. Wu Wei ,PERSON)</v>
      </c>
    </row>
    <row r="5938" spans="1:7" ht="16.5" customHeight="1" x14ac:dyDescent="0.25">
      <c r="A5938" t="s">
        <v>7323</v>
      </c>
      <c r="B5938">
        <v>136</v>
      </c>
      <c r="C5938" t="str">
        <f t="shared" si="2691"/>
        <v>[(Mr. XIN Quandong ,PERSON)]</v>
      </c>
      <c r="D5938" t="s">
        <v>13737</v>
      </c>
      <c r="E5938">
        <f t="shared" si="2670"/>
        <v>17</v>
      </c>
      <c r="F5938" t="s">
        <v>11322</v>
      </c>
      <c r="G5938" t="str">
        <f t="shared" si="2685"/>
        <v>(Mr. XIN Quandong ,PERSON)</v>
      </c>
    </row>
    <row r="5939" spans="1:7" ht="16.5" customHeight="1" x14ac:dyDescent="0.25">
      <c r="A5939" t="s">
        <v>4351</v>
      </c>
      <c r="B5939">
        <v>136</v>
      </c>
      <c r="C5939" t="str">
        <f t="shared" si="2691"/>
        <v>[(Mr. ZHAN Weibiao ,PERSON)]</v>
      </c>
      <c r="D5939" t="s">
        <v>13738</v>
      </c>
      <c r="E5939">
        <f t="shared" si="2670"/>
        <v>17</v>
      </c>
      <c r="F5939" t="s">
        <v>11322</v>
      </c>
      <c r="G5939" t="str">
        <f t="shared" si="2685"/>
        <v>(Mr. ZHAN Weibiao ,PERSON)</v>
      </c>
    </row>
    <row r="5940" spans="1:7" ht="16.5" customHeight="1" x14ac:dyDescent="0.25">
      <c r="A5940" t="s">
        <v>9614</v>
      </c>
      <c r="B5940">
        <v>136</v>
      </c>
      <c r="C5940" t="str">
        <f t="shared" si="2691"/>
        <v>[(Mr. Zhang Feng ,PERSON)]</v>
      </c>
      <c r="D5940" t="s">
        <v>13739</v>
      </c>
      <c r="E5940">
        <f t="shared" si="2670"/>
        <v>15</v>
      </c>
      <c r="F5940" t="s">
        <v>17821</v>
      </c>
      <c r="G5940" t="str">
        <f t="shared" si="2685"/>
        <v>(Mr. Zhang Feng ,PERSON)</v>
      </c>
    </row>
    <row r="5941" spans="1:7" ht="16.5" customHeight="1" x14ac:dyDescent="0.25">
      <c r="A5941" t="s">
        <v>861</v>
      </c>
      <c r="B5941">
        <v>136</v>
      </c>
      <c r="C5941" t="str">
        <f t="shared" si="2691"/>
        <v>[(Ms. Gao Yuqing ,PERSON)]</v>
      </c>
      <c r="D5941" t="s">
        <v>13740</v>
      </c>
      <c r="E5941">
        <f t="shared" si="2670"/>
        <v>15</v>
      </c>
      <c r="F5941" t="s">
        <v>17931</v>
      </c>
      <c r="G5941" t="str">
        <f t="shared" si="2685"/>
        <v>(Ms. Gao Yuqing ,PERSON)</v>
      </c>
    </row>
    <row r="5942" spans="1:7" ht="16.5" customHeight="1" x14ac:dyDescent="0.25">
      <c r="A5942" t="s">
        <v>8284</v>
      </c>
      <c r="B5942">
        <v>136</v>
      </c>
      <c r="C5942" t="str">
        <f t="shared" si="2691"/>
        <v>[(Ms. Yang Dongtao ,PERSON)]</v>
      </c>
      <c r="D5942" t="s">
        <v>13741</v>
      </c>
      <c r="E5942">
        <f t="shared" si="2670"/>
        <v>17</v>
      </c>
      <c r="F5942" t="s">
        <v>17821</v>
      </c>
      <c r="G5942" t="str">
        <f t="shared" si="2685"/>
        <v>(Ms. Yang Dongtao ,PERSON)</v>
      </c>
    </row>
    <row r="5943" spans="1:7" ht="16.5" customHeight="1" x14ac:dyDescent="0.25">
      <c r="A5943" t="s">
        <v>8285</v>
      </c>
      <c r="B5943">
        <v>136</v>
      </c>
    </row>
    <row r="5944" spans="1:7" ht="16.5" customHeight="1" x14ac:dyDescent="0.25">
      <c r="A5944" t="s">
        <v>8535</v>
      </c>
      <c r="B5944">
        <v>136</v>
      </c>
    </row>
    <row r="5945" spans="1:7" ht="16.5" customHeight="1" x14ac:dyDescent="0.25">
      <c r="A5945" t="s">
        <v>15497</v>
      </c>
      <c r="B5945">
        <v>136</v>
      </c>
      <c r="C5945" t="str">
        <f t="shared" ref="C5945:C5954" si="2692">"["&amp;G5945&amp;"]"</f>
        <v>[(Conyers Trust Company (Cayman) Limited,ORG)]</v>
      </c>
      <c r="D5945" t="s">
        <v>15281</v>
      </c>
      <c r="E5945">
        <f t="shared" si="2670"/>
        <v>38</v>
      </c>
      <c r="F5945" t="s">
        <v>17756</v>
      </c>
      <c r="G5945" t="str">
        <f t="shared" ref="G5945:G5954" si="2693">"("&amp;D5945&amp;","&amp;F5945&amp;")"</f>
        <v>(Conyers Trust Company (Cayman) Limited,ORG)</v>
      </c>
    </row>
    <row r="5946" spans="1:7" ht="16.5" customHeight="1" x14ac:dyDescent="0.25">
      <c r="A5946" t="s">
        <v>15480</v>
      </c>
      <c r="B5946">
        <v>136</v>
      </c>
      <c r="C5946" t="str">
        <f t="shared" si="2692"/>
        <v>[(Maples Corporate Services Limited,ORG)]</v>
      </c>
      <c r="D5946" t="s">
        <v>15007</v>
      </c>
      <c r="E5946">
        <f t="shared" si="2670"/>
        <v>33</v>
      </c>
      <c r="F5946" t="s">
        <v>17756</v>
      </c>
      <c r="G5946" t="str">
        <f t="shared" si="2693"/>
        <v>(Maples Corporate Services Limited,ORG)</v>
      </c>
    </row>
    <row r="5947" spans="1:7" ht="16.5" customHeight="1" x14ac:dyDescent="0.25">
      <c r="A5947" t="s">
        <v>15481</v>
      </c>
      <c r="B5947">
        <v>136</v>
      </c>
      <c r="C5947" t="str">
        <f t="shared" si="2692"/>
        <v>[( Vistra (Cayman) Limited ,ORG)]</v>
      </c>
      <c r="D5947" t="s">
        <v>15482</v>
      </c>
      <c r="E5947">
        <f t="shared" si="2670"/>
        <v>25</v>
      </c>
      <c r="F5947" t="s">
        <v>17756</v>
      </c>
      <c r="G5947" t="str">
        <f t="shared" si="2693"/>
        <v>( Vistra (Cayman) Limited ,ORG)</v>
      </c>
    </row>
    <row r="5948" spans="1:7" ht="16.5" customHeight="1" x14ac:dyDescent="0.25">
      <c r="A5948" t="s">
        <v>15674</v>
      </c>
      <c r="B5948">
        <v>137</v>
      </c>
      <c r="C5948" t="str">
        <f t="shared" si="2692"/>
        <v>[(Leong Hon Man Avenida da Praia ,ORG)]</v>
      </c>
      <c r="D5948" t="s">
        <v>17693</v>
      </c>
      <c r="E5948">
        <f t="shared" si="2670"/>
        <v>31</v>
      </c>
      <c r="F5948" t="s">
        <v>17958</v>
      </c>
      <c r="G5948" t="str">
        <f t="shared" si="2693"/>
        <v>(Leong Hon Man Avenida da Praia ,ORG)</v>
      </c>
    </row>
    <row r="5949" spans="1:7" ht="16.5" customHeight="1" x14ac:dyDescent="0.25">
      <c r="A5949" t="s">
        <v>7793</v>
      </c>
      <c r="B5949">
        <v>137</v>
      </c>
      <c r="C5949" t="str">
        <f t="shared" si="2692"/>
        <v>[( Ms. Ebony Ling ,PERSON)]</v>
      </c>
      <c r="D5949" t="s">
        <v>17149</v>
      </c>
      <c r="E5949">
        <f t="shared" si="2670"/>
        <v>16</v>
      </c>
      <c r="F5949" t="s">
        <v>17821</v>
      </c>
      <c r="G5949" t="str">
        <f t="shared" si="2693"/>
        <v>( Ms. Ebony Ling ,PERSON)</v>
      </c>
    </row>
    <row r="5950" spans="1:7" ht="16.5" customHeight="1" x14ac:dyDescent="0.25">
      <c r="A5950" t="s">
        <v>7968</v>
      </c>
      <c r="B5950">
        <v>137</v>
      </c>
      <c r="C5950" t="str">
        <f t="shared" si="2692"/>
        <v>[(Ben Daolin ,PERSON)]</v>
      </c>
      <c r="D5950" t="s">
        <v>13742</v>
      </c>
      <c r="E5950">
        <f t="shared" si="2670"/>
        <v>11</v>
      </c>
      <c r="F5950" t="s">
        <v>11322</v>
      </c>
      <c r="G5950" t="str">
        <f t="shared" si="2693"/>
        <v>(Ben Daolin ,PERSON)</v>
      </c>
    </row>
    <row r="5951" spans="1:7" ht="16.5" customHeight="1" x14ac:dyDescent="0.25">
      <c r="A5951" t="s">
        <v>2107</v>
      </c>
      <c r="B5951">
        <v>137</v>
      </c>
      <c r="C5951" t="str">
        <f t="shared" si="2692"/>
        <v>[(Chuenman Securities Limited,ORG)]</v>
      </c>
      <c r="D5951" t="s">
        <v>16388</v>
      </c>
      <c r="E5951">
        <f t="shared" si="2670"/>
        <v>27</v>
      </c>
      <c r="F5951" t="s">
        <v>17756</v>
      </c>
      <c r="G5951" t="str">
        <f t="shared" si="2693"/>
        <v>(Chuenman Securities Limited,ORG)</v>
      </c>
    </row>
    <row r="5952" spans="1:7" ht="16.5" customHeight="1" x14ac:dyDescent="0.25">
      <c r="A5952" t="s">
        <v>9960</v>
      </c>
      <c r="B5952">
        <v>137</v>
      </c>
      <c r="C5952" t="str">
        <f t="shared" si="2692"/>
        <v>[(Citigroup Global Markets Asia Limited,ORG)]</v>
      </c>
      <c r="D5952" t="s">
        <v>1947</v>
      </c>
      <c r="E5952">
        <f t="shared" si="2670"/>
        <v>37</v>
      </c>
      <c r="F5952" t="s">
        <v>17756</v>
      </c>
      <c r="G5952" t="str">
        <f t="shared" si="2693"/>
        <v>(Citigroup Global Markets Asia Limited,ORG)</v>
      </c>
    </row>
    <row r="5953" spans="1:11" ht="16.5" customHeight="1" x14ac:dyDescent="0.25">
      <c r="A5953" t="s">
        <v>11092</v>
      </c>
      <c r="B5953">
        <v>137</v>
      </c>
      <c r="C5953" t="str">
        <f t="shared" si="2692"/>
        <v>[(Citigroup Global Markets Limited,ORG)]</v>
      </c>
      <c r="D5953" t="s">
        <v>5914</v>
      </c>
      <c r="E5953">
        <f t="shared" si="2670"/>
        <v>32</v>
      </c>
      <c r="F5953" t="s">
        <v>17756</v>
      </c>
      <c r="G5953" t="str">
        <f t="shared" si="2693"/>
        <v>(Citigroup Global Markets Limited,ORG)</v>
      </c>
    </row>
    <row r="5954" spans="1:11" ht="16.5" customHeight="1" x14ac:dyDescent="0.25">
      <c r="A5954" t="s">
        <v>8379</v>
      </c>
      <c r="B5954">
        <v>137</v>
      </c>
      <c r="C5954" t="str">
        <f t="shared" si="2692"/>
        <v>[(Guo Shunshun ,PERSON)]</v>
      </c>
      <c r="D5954" t="s">
        <v>13743</v>
      </c>
      <c r="E5954">
        <f t="shared" si="2670"/>
        <v>13</v>
      </c>
      <c r="F5954" t="s">
        <v>17821</v>
      </c>
      <c r="G5954" t="str">
        <f t="shared" si="2693"/>
        <v>(Guo Shunshun ,PERSON)</v>
      </c>
    </row>
    <row r="5955" spans="1:11" ht="16.5" customHeight="1" x14ac:dyDescent="0.25">
      <c r="A5955" t="s">
        <v>9608</v>
      </c>
      <c r="B5955">
        <v>137</v>
      </c>
    </row>
    <row r="5956" spans="1:11" ht="16.5" customHeight="1" x14ac:dyDescent="0.25">
      <c r="A5956" t="s">
        <v>4785</v>
      </c>
      <c r="B5956">
        <v>137</v>
      </c>
    </row>
    <row r="5957" spans="1:11" ht="16.5" customHeight="1" x14ac:dyDescent="0.25">
      <c r="A5957" t="s">
        <v>15402</v>
      </c>
      <c r="B5957">
        <v>137</v>
      </c>
      <c r="C5957" t="str">
        <f t="shared" ref="C5957:C5959" si="2694">"["&amp;G5957&amp;K5957&amp;"]"</f>
        <v>[(Independent industry consultant ,TITLE)(Frost &amp; Sullivan (Beijing) Inc., Shanghai Branch Co.,ORG)]</v>
      </c>
      <c r="D5957" t="s">
        <v>14522</v>
      </c>
      <c r="E5957">
        <f t="shared" ref="E5957:E6018" si="2695">LEN(D5957)</f>
        <v>32</v>
      </c>
      <c r="F5957" t="s">
        <v>11314</v>
      </c>
      <c r="G5957" t="str">
        <f t="shared" ref="G5957:G5973" si="2696">"("&amp;D5957&amp;","&amp;F5957&amp;")"</f>
        <v>(Independent industry consultant ,TITLE)</v>
      </c>
      <c r="H5957" t="s">
        <v>16372</v>
      </c>
      <c r="I5957">
        <f t="shared" ref="I5957" si="2697">LEN(H5957)</f>
        <v>52</v>
      </c>
      <c r="J5957" t="s">
        <v>17887</v>
      </c>
      <c r="K5957" t="str">
        <f t="shared" ref="K5957:K5959" si="2698">"("&amp;H5957&amp;","&amp;J5957&amp;")"</f>
        <v>(Frost &amp; Sullivan (Beijing) Inc., Shanghai Branch Co.,ORG)</v>
      </c>
    </row>
    <row r="5958" spans="1:11" ht="16.5" customHeight="1" x14ac:dyDescent="0.25">
      <c r="A5958" t="s">
        <v>8720</v>
      </c>
      <c r="B5958">
        <v>137</v>
      </c>
      <c r="C5958" t="str">
        <f t="shared" si="2694"/>
        <v>[(Independent industry consultant ,TITLE)(Ipsos Limited ,ORG)]</v>
      </c>
      <c r="D5958" t="s">
        <v>14522</v>
      </c>
      <c r="E5958">
        <f t="shared" si="2695"/>
        <v>32</v>
      </c>
      <c r="F5958" t="s">
        <v>17892</v>
      </c>
      <c r="G5958" t="str">
        <f t="shared" si="2696"/>
        <v>(Independent industry consultant ,TITLE)</v>
      </c>
      <c r="H5958" t="s">
        <v>16373</v>
      </c>
      <c r="I5958">
        <f t="shared" ref="I5958:I5959" si="2699">LEN(H5958)</f>
        <v>14</v>
      </c>
      <c r="J5958" t="s">
        <v>17891</v>
      </c>
      <c r="K5958" t="str">
        <f t="shared" si="2698"/>
        <v>(Ipsos Limited ,ORG)</v>
      </c>
    </row>
    <row r="5959" spans="1:11" ht="16.5" customHeight="1" x14ac:dyDescent="0.25">
      <c r="A5959" t="s">
        <v>6541</v>
      </c>
      <c r="B5959">
        <v>137</v>
      </c>
      <c r="C5959" t="str">
        <f t="shared" si="2694"/>
        <v>[(Industry Consultant,TITLE)( Frost &amp; Sullivan (Beijing) Inc., Shanghai Branch Co. ,ORG)]</v>
      </c>
      <c r="D5959" t="s">
        <v>393</v>
      </c>
      <c r="E5959">
        <f t="shared" si="2695"/>
        <v>19</v>
      </c>
      <c r="F5959" t="s">
        <v>11314</v>
      </c>
      <c r="G5959" t="str">
        <f t="shared" si="2696"/>
        <v>(Industry Consultant,TITLE)</v>
      </c>
      <c r="H5959" t="s">
        <v>16363</v>
      </c>
      <c r="I5959">
        <f t="shared" si="2699"/>
        <v>54</v>
      </c>
      <c r="J5959" t="s">
        <v>17887</v>
      </c>
      <c r="K5959" t="str">
        <f t="shared" si="2698"/>
        <v>( Frost &amp; Sullivan (Beijing) Inc., Shanghai Branch Co. ,ORG)</v>
      </c>
    </row>
    <row r="5960" spans="1:11" ht="16.5" customHeight="1" x14ac:dyDescent="0.25">
      <c r="A5960" t="s">
        <v>11282</v>
      </c>
      <c r="B5960">
        <v>137</v>
      </c>
      <c r="C5960" t="str">
        <f t="shared" ref="C5960" si="2700">"["&amp;G5960&amp;"]"</f>
        <v>[(James Ding,PERSON)]</v>
      </c>
      <c r="D5960" t="s">
        <v>14808</v>
      </c>
      <c r="E5960">
        <f t="shared" si="2695"/>
        <v>10</v>
      </c>
      <c r="F5960" t="s">
        <v>18051</v>
      </c>
      <c r="G5960" t="str">
        <f t="shared" si="2696"/>
        <v>(James Ding,PERSON)</v>
      </c>
    </row>
    <row r="5961" spans="1:11" ht="16.5" customHeight="1" x14ac:dyDescent="0.25">
      <c r="A5961" t="s">
        <v>5120</v>
      </c>
      <c r="B5961">
        <v>137</v>
      </c>
      <c r="C5961" t="str">
        <f t="shared" ref="C5961:C5963" si="2701">"["&amp;G5961&amp;K5961&amp;"]"</f>
        <v>[(Joint Bookrunners and Joint Lead Managers ,TITLE)(Huatai Financial Holdings (Hong Kong) Limited ,ORG)]</v>
      </c>
      <c r="D5961" t="s">
        <v>11812</v>
      </c>
      <c r="E5961">
        <f t="shared" si="2695"/>
        <v>42</v>
      </c>
      <c r="F5961" t="s">
        <v>11314</v>
      </c>
      <c r="G5961" t="str">
        <f t="shared" si="2696"/>
        <v>(Joint Bookrunners and Joint Lead Managers ,TITLE)</v>
      </c>
      <c r="H5961" t="s">
        <v>16858</v>
      </c>
      <c r="I5961">
        <f t="shared" ref="I5961:I5963" si="2702">LEN(H5961)</f>
        <v>46</v>
      </c>
      <c r="J5961" t="s">
        <v>17887</v>
      </c>
      <c r="K5961" t="str">
        <f t="shared" ref="K5961:K5963" si="2703">"("&amp;H5961&amp;","&amp;J5961&amp;")"</f>
        <v>(Huatai Financial Holdings (Hong Kong) Limited ,ORG)</v>
      </c>
    </row>
    <row r="5962" spans="1:11" ht="16.5" customHeight="1" x14ac:dyDescent="0.25">
      <c r="A5962" t="s">
        <v>9501</v>
      </c>
      <c r="B5962">
        <v>137</v>
      </c>
      <c r="C5962" t="str">
        <f t="shared" si="2701"/>
        <v>[(Joint Bookrunners,TITLE)( Guotai Junan Securities (Hong Kong) Limited,ORG)]</v>
      </c>
      <c r="D5962" t="s">
        <v>473</v>
      </c>
      <c r="E5962">
        <f t="shared" si="2695"/>
        <v>17</v>
      </c>
      <c r="F5962" t="s">
        <v>11314</v>
      </c>
      <c r="G5962" t="str">
        <f t="shared" si="2696"/>
        <v>(Joint Bookrunners,TITLE)</v>
      </c>
      <c r="H5962" t="s">
        <v>16869</v>
      </c>
      <c r="I5962">
        <f t="shared" si="2702"/>
        <v>44</v>
      </c>
      <c r="J5962" t="s">
        <v>17887</v>
      </c>
      <c r="K5962" t="str">
        <f t="shared" si="2703"/>
        <v>( Guotai Junan Securities (Hong Kong) Limited,ORG)</v>
      </c>
    </row>
    <row r="5963" spans="1:11" ht="16.5" customHeight="1" x14ac:dyDescent="0.25">
      <c r="A5963" t="s">
        <v>7350</v>
      </c>
      <c r="B5963">
        <v>137</v>
      </c>
      <c r="C5963" t="str">
        <f t="shared" si="2701"/>
        <v>[(Joint Company Secretaries,TITLE)(Mr. Fan Shuyang ,PERSON)]</v>
      </c>
      <c r="D5963" t="s">
        <v>400</v>
      </c>
      <c r="E5963">
        <f t="shared" si="2695"/>
        <v>25</v>
      </c>
      <c r="F5963" t="s">
        <v>17892</v>
      </c>
      <c r="G5963" t="str">
        <f t="shared" si="2696"/>
        <v>(Joint Company Secretaries,TITLE)</v>
      </c>
      <c r="H5963" t="s">
        <v>16781</v>
      </c>
      <c r="I5963">
        <f t="shared" si="2702"/>
        <v>16</v>
      </c>
      <c r="J5963" t="s">
        <v>17821</v>
      </c>
      <c r="K5963" t="str">
        <f t="shared" si="2703"/>
        <v>(Mr. Fan Shuyang ,PERSON)</v>
      </c>
    </row>
    <row r="5964" spans="1:11" ht="16.5" customHeight="1" x14ac:dyDescent="0.25">
      <c r="A5964" t="s">
        <v>5296</v>
      </c>
      <c r="B5964">
        <v>137</v>
      </c>
      <c r="C5964" t="str">
        <f t="shared" ref="C5964:C5973" si="2704">"["&amp;G5964&amp;"]"</f>
        <v>[(Mr. CHEN Hua,PERSON)]</v>
      </c>
      <c r="D5964" t="s">
        <v>13744</v>
      </c>
      <c r="E5964">
        <f t="shared" si="2695"/>
        <v>12</v>
      </c>
      <c r="F5964" t="s">
        <v>17821</v>
      </c>
      <c r="G5964" t="str">
        <f t="shared" si="2696"/>
        <v>(Mr. CHEN Hua,PERSON)</v>
      </c>
    </row>
    <row r="5965" spans="1:11" ht="16.5" customHeight="1" x14ac:dyDescent="0.25">
      <c r="A5965" t="s">
        <v>7316</v>
      </c>
      <c r="B5965">
        <v>137</v>
      </c>
      <c r="C5965" t="str">
        <f t="shared" si="2704"/>
        <v>[(Mr. DAI Yunjie ,PERSON)]</v>
      </c>
      <c r="D5965" t="s">
        <v>13745</v>
      </c>
      <c r="E5965">
        <f t="shared" si="2695"/>
        <v>15</v>
      </c>
      <c r="F5965" t="s">
        <v>17821</v>
      </c>
      <c r="G5965" t="str">
        <f t="shared" si="2696"/>
        <v>(Mr. DAI Yunjie ,PERSON)</v>
      </c>
    </row>
    <row r="5966" spans="1:11" ht="16.5" customHeight="1" x14ac:dyDescent="0.25">
      <c r="A5966" t="s">
        <v>4397</v>
      </c>
      <c r="B5966">
        <v>137</v>
      </c>
      <c r="C5966" t="str">
        <f t="shared" si="2704"/>
        <v>[(Mr. Lee Cheuk Hung ,PERSON)]</v>
      </c>
      <c r="D5966" t="s">
        <v>13746</v>
      </c>
      <c r="E5966">
        <f t="shared" si="2695"/>
        <v>19</v>
      </c>
      <c r="F5966" t="s">
        <v>17821</v>
      </c>
      <c r="G5966" t="str">
        <f t="shared" si="2696"/>
        <v>(Mr. Lee Cheuk Hung ,PERSON)</v>
      </c>
    </row>
    <row r="5967" spans="1:11" ht="16.5" customHeight="1" x14ac:dyDescent="0.25">
      <c r="A5967" t="s">
        <v>5639</v>
      </c>
      <c r="B5967">
        <v>137</v>
      </c>
      <c r="C5967" t="str">
        <f t="shared" si="2704"/>
        <v>[(Mr. Li Hao ,PERSON)]</v>
      </c>
      <c r="D5967" t="s">
        <v>13747</v>
      </c>
      <c r="E5967">
        <f t="shared" si="2695"/>
        <v>11</v>
      </c>
      <c r="F5967" t="s">
        <v>17821</v>
      </c>
      <c r="G5967" t="str">
        <f t="shared" si="2696"/>
        <v>(Mr. Li Hao ,PERSON)</v>
      </c>
    </row>
    <row r="5968" spans="1:11" ht="16.5" customHeight="1" x14ac:dyDescent="0.25">
      <c r="A5968" t="s">
        <v>7475</v>
      </c>
      <c r="B5968">
        <v>137</v>
      </c>
      <c r="C5968" t="str">
        <f t="shared" si="2704"/>
        <v>[(Mr. LI Shishan ,PERSON)]</v>
      </c>
      <c r="D5968" t="s">
        <v>13748</v>
      </c>
      <c r="E5968">
        <f t="shared" si="2695"/>
        <v>15</v>
      </c>
      <c r="F5968" t="s">
        <v>17821</v>
      </c>
      <c r="G5968" t="str">
        <f t="shared" si="2696"/>
        <v>(Mr. LI Shishan ,PERSON)</v>
      </c>
    </row>
    <row r="5969" spans="1:11" ht="16.5" customHeight="1" x14ac:dyDescent="0.25">
      <c r="A5969" t="s">
        <v>8047</v>
      </c>
      <c r="B5969">
        <v>137</v>
      </c>
      <c r="C5969" t="str">
        <f t="shared" si="2704"/>
        <v>[(Mr. Tian Ye ,PERSON)]</v>
      </c>
      <c r="D5969" t="s">
        <v>12933</v>
      </c>
      <c r="E5969">
        <f t="shared" si="2695"/>
        <v>12</v>
      </c>
      <c r="F5969" t="s">
        <v>17821</v>
      </c>
      <c r="G5969" t="str">
        <f t="shared" si="2696"/>
        <v>(Mr. Tian Ye ,PERSON)</v>
      </c>
    </row>
    <row r="5970" spans="1:11" ht="16.5" customHeight="1" x14ac:dyDescent="0.25">
      <c r="A5970" t="s">
        <v>7486</v>
      </c>
      <c r="B5970">
        <v>137</v>
      </c>
      <c r="C5970" t="str">
        <f t="shared" si="2704"/>
        <v>[(Mr. XIE Liying ,PERSON)]</v>
      </c>
      <c r="D5970" t="s">
        <v>13749</v>
      </c>
      <c r="E5970">
        <f t="shared" si="2695"/>
        <v>15</v>
      </c>
      <c r="F5970" t="s">
        <v>17821</v>
      </c>
      <c r="G5970" t="str">
        <f t="shared" si="2696"/>
        <v>(Mr. XIE Liying ,PERSON)</v>
      </c>
    </row>
    <row r="5971" spans="1:11" ht="16.5" customHeight="1" x14ac:dyDescent="0.25">
      <c r="A5971" t="s">
        <v>10887</v>
      </c>
      <c r="B5971">
        <v>137</v>
      </c>
      <c r="C5971" t="str">
        <f t="shared" si="2704"/>
        <v>[(Ms. JING Liping ,PERSON)]</v>
      </c>
      <c r="D5971" t="s">
        <v>13750</v>
      </c>
      <c r="E5971">
        <f t="shared" si="2695"/>
        <v>16</v>
      </c>
      <c r="F5971" t="s">
        <v>17821</v>
      </c>
      <c r="G5971" t="str">
        <f t="shared" si="2696"/>
        <v>(Ms. JING Liping ,PERSON)</v>
      </c>
    </row>
    <row r="5972" spans="1:11" ht="16.5" customHeight="1" x14ac:dyDescent="0.25">
      <c r="A5972" t="s">
        <v>5295</v>
      </c>
      <c r="B5972">
        <v>137</v>
      </c>
      <c r="C5972" t="str">
        <f t="shared" si="2704"/>
        <v>[(Ms. LIU Jing,PERSON)]</v>
      </c>
      <c r="D5972" t="s">
        <v>13751</v>
      </c>
      <c r="E5972">
        <f t="shared" si="2695"/>
        <v>12</v>
      </c>
      <c r="F5972" t="s">
        <v>17821</v>
      </c>
      <c r="G5972" t="str">
        <f t="shared" si="2696"/>
        <v>(Ms. LIU Jing,PERSON)</v>
      </c>
    </row>
    <row r="5973" spans="1:11" ht="16.5" customHeight="1" x14ac:dyDescent="0.25">
      <c r="A5973" t="s">
        <v>3498</v>
      </c>
      <c r="B5973">
        <v>137</v>
      </c>
      <c r="C5973" t="str">
        <f t="shared" si="2704"/>
        <v>[(Ms. Shut Ya Lai ,PERSON)]</v>
      </c>
      <c r="D5973" t="s">
        <v>18017</v>
      </c>
      <c r="E5973">
        <f t="shared" si="2695"/>
        <v>16</v>
      </c>
      <c r="F5973" t="s">
        <v>17821</v>
      </c>
      <c r="G5973" t="str">
        <f t="shared" si="2696"/>
        <v>(Ms. Shut Ya Lai ,PERSON)</v>
      </c>
    </row>
    <row r="5974" spans="1:11" ht="16.5" customHeight="1" x14ac:dyDescent="0.25">
      <c r="A5974" t="s">
        <v>11271</v>
      </c>
      <c r="B5974">
        <v>137</v>
      </c>
    </row>
    <row r="5975" spans="1:11" ht="16.5" customHeight="1" x14ac:dyDescent="0.25">
      <c r="A5975" t="s">
        <v>10965</v>
      </c>
      <c r="B5975">
        <v>137</v>
      </c>
      <c r="C5975" t="str">
        <f t="shared" ref="C5975" si="2705">"["&amp;G5975&amp;"]"</f>
        <v>[(QU Daokui ,PERSON)]</v>
      </c>
      <c r="D5975" t="s">
        <v>13752</v>
      </c>
      <c r="E5975">
        <f t="shared" si="2695"/>
        <v>10</v>
      </c>
      <c r="F5975" t="s">
        <v>18051</v>
      </c>
      <c r="G5975" t="str">
        <f>"("&amp;D5975&amp;","&amp;F5975&amp;")"</f>
        <v>(QU Daokui ,PERSON)</v>
      </c>
    </row>
    <row r="5976" spans="1:11" ht="16.5" customHeight="1" x14ac:dyDescent="0.25">
      <c r="A5976" t="s">
        <v>10735</v>
      </c>
      <c r="B5976">
        <v>137</v>
      </c>
    </row>
    <row r="5977" spans="1:11" ht="16.5" customHeight="1" x14ac:dyDescent="0.25">
      <c r="A5977" t="s">
        <v>15525</v>
      </c>
      <c r="B5977">
        <v>137</v>
      </c>
      <c r="C5977" t="str">
        <f>"["&amp;G5977&amp;K5977&amp;"]"</f>
        <v>[(Sponsor,TITLE)( Grande Capital Limited,ORG)]</v>
      </c>
      <c r="D5977" t="s">
        <v>4403</v>
      </c>
      <c r="E5977">
        <f t="shared" si="2695"/>
        <v>7</v>
      </c>
      <c r="F5977" t="s">
        <v>17892</v>
      </c>
      <c r="G5977" t="str">
        <f t="shared" ref="G5977:G5978" si="2706">"("&amp;D5977&amp;","&amp;F5977&amp;")"</f>
        <v>(Sponsor,TITLE)</v>
      </c>
      <c r="H5977" t="s">
        <v>17105</v>
      </c>
      <c r="I5977">
        <f t="shared" ref="I5977" si="2707">LEN(H5977)</f>
        <v>23</v>
      </c>
      <c r="J5977" t="s">
        <v>17891</v>
      </c>
      <c r="K5977" t="str">
        <f>"("&amp;H5977&amp;","&amp;J5977&amp;")"</f>
        <v>( Grande Capital Limited,ORG)</v>
      </c>
    </row>
    <row r="5978" spans="1:11" ht="16.5" customHeight="1" x14ac:dyDescent="0.25">
      <c r="A5978" t="s">
        <v>6730</v>
      </c>
      <c r="B5978">
        <v>137</v>
      </c>
      <c r="C5978" t="str">
        <f t="shared" ref="C5978" si="2708">"["&amp;G5978&amp;"]"</f>
        <v>[(YAN Jun ,PERSON)]</v>
      </c>
      <c r="D5978" t="s">
        <v>13753</v>
      </c>
      <c r="E5978">
        <f t="shared" si="2695"/>
        <v>8</v>
      </c>
      <c r="F5978" t="s">
        <v>18050</v>
      </c>
      <c r="G5978" t="str">
        <f t="shared" si="2706"/>
        <v>(YAN Jun ,PERSON)</v>
      </c>
    </row>
    <row r="5979" spans="1:11" ht="16.5" customHeight="1" x14ac:dyDescent="0.25">
      <c r="A5979" t="s">
        <v>2875</v>
      </c>
      <c r="B5979">
        <v>138</v>
      </c>
    </row>
    <row r="5980" spans="1:11" ht="16.5" customHeight="1" x14ac:dyDescent="0.25">
      <c r="A5980" t="s">
        <v>6717</v>
      </c>
      <c r="B5980">
        <v>138</v>
      </c>
      <c r="C5980" t="str">
        <f t="shared" ref="C5980:C5982" si="2709">"["&amp;G5980&amp;K5980&amp;"]"</f>
        <v>[(Auditor and Reporting Accountant ,TITLE)(Grant Thornton Hong Kong Limited ,ORG)]</v>
      </c>
      <c r="D5980" t="s">
        <v>14619</v>
      </c>
      <c r="E5980">
        <f t="shared" si="2695"/>
        <v>33</v>
      </c>
      <c r="F5980" t="s">
        <v>11314</v>
      </c>
      <c r="G5980" t="str">
        <f t="shared" ref="G5980:G5985" si="2710">"("&amp;D5980&amp;","&amp;F5980&amp;")"</f>
        <v>(Auditor and Reporting Accountant ,TITLE)</v>
      </c>
      <c r="H5980" t="s">
        <v>17270</v>
      </c>
      <c r="I5980">
        <f t="shared" ref="I5980:I5982" si="2711">LEN(H5980)</f>
        <v>33</v>
      </c>
      <c r="J5980" t="s">
        <v>17891</v>
      </c>
      <c r="K5980" t="str">
        <f t="shared" ref="K5980:K5982" si="2712">"("&amp;H5980&amp;","&amp;J5980&amp;")"</f>
        <v>(Grant Thornton Hong Kong Limited ,ORG)</v>
      </c>
    </row>
    <row r="5981" spans="1:11" ht="16.5" customHeight="1" x14ac:dyDescent="0.25">
      <c r="A5981" t="s">
        <v>8587</v>
      </c>
      <c r="B5981">
        <v>138</v>
      </c>
      <c r="C5981" t="str">
        <f t="shared" si="2709"/>
        <v>[(Auditors and reporting accountants,TITLE)( BDO Limited  ,ORG)]</v>
      </c>
      <c r="D5981" t="s">
        <v>14229</v>
      </c>
      <c r="E5981">
        <f t="shared" si="2695"/>
        <v>34</v>
      </c>
      <c r="F5981" t="s">
        <v>17892</v>
      </c>
      <c r="G5981" t="str">
        <f t="shared" si="2710"/>
        <v>(Auditors and reporting accountants,TITLE)</v>
      </c>
      <c r="H5981" t="s">
        <v>16675</v>
      </c>
      <c r="I5981">
        <f t="shared" si="2711"/>
        <v>14</v>
      </c>
      <c r="J5981" t="s">
        <v>17891</v>
      </c>
      <c r="K5981" t="str">
        <f t="shared" si="2712"/>
        <v>( BDO Limited  ,ORG)</v>
      </c>
    </row>
    <row r="5982" spans="1:11" ht="16.5" customHeight="1" x14ac:dyDescent="0.25">
      <c r="A5982" t="s">
        <v>1687</v>
      </c>
      <c r="B5982">
        <v>138</v>
      </c>
      <c r="C5982" t="str">
        <f t="shared" si="2709"/>
        <v>[(Authorised representatives,TITLE)( Lai Wai ,PERSON)]</v>
      </c>
      <c r="D5982" t="s">
        <v>115</v>
      </c>
      <c r="E5982">
        <f t="shared" si="2695"/>
        <v>26</v>
      </c>
      <c r="F5982" t="s">
        <v>17962</v>
      </c>
      <c r="G5982" t="str">
        <f t="shared" si="2710"/>
        <v>(Authorised representatives,TITLE)</v>
      </c>
      <c r="H5982" t="s">
        <v>17311</v>
      </c>
      <c r="I5982">
        <f t="shared" si="2711"/>
        <v>9</v>
      </c>
      <c r="J5982" t="s">
        <v>17931</v>
      </c>
      <c r="K5982" t="str">
        <f t="shared" si="2712"/>
        <v>( Lai Wai ,PERSON)</v>
      </c>
    </row>
    <row r="5983" spans="1:11" ht="16.5" customHeight="1" x14ac:dyDescent="0.25">
      <c r="A5983" t="s">
        <v>9625</v>
      </c>
      <c r="B5983">
        <v>138</v>
      </c>
      <c r="C5983" t="str">
        <f t="shared" ref="C5983:C5985" si="2713">"["&amp;G5983&amp;"]"</f>
        <v>[(China Insights Industry Consultancy Limited,ORG)]</v>
      </c>
      <c r="D5983" t="s">
        <v>1797</v>
      </c>
      <c r="E5983">
        <f t="shared" si="2695"/>
        <v>43</v>
      </c>
      <c r="F5983" t="s">
        <v>17756</v>
      </c>
      <c r="G5983" t="str">
        <f t="shared" si="2710"/>
        <v>(China Insights Industry Consultancy Limited,ORG)</v>
      </c>
    </row>
    <row r="5984" spans="1:11" ht="16.5" customHeight="1" x14ac:dyDescent="0.25">
      <c r="A5984" t="s">
        <v>5263</v>
      </c>
      <c r="B5984">
        <v>138</v>
      </c>
      <c r="C5984" t="str">
        <f t="shared" si="2713"/>
        <v>[(Cinda International Securities Limited,ORG)]</v>
      </c>
      <c r="D5984" t="s">
        <v>15878</v>
      </c>
      <c r="E5984">
        <f t="shared" si="2695"/>
        <v>38</v>
      </c>
      <c r="F5984" t="s">
        <v>17756</v>
      </c>
      <c r="G5984" t="str">
        <f t="shared" si="2710"/>
        <v>(Cinda International Securities Limited,ORG)</v>
      </c>
    </row>
    <row r="5985" spans="1:11" ht="16.5" customHeight="1" x14ac:dyDescent="0.25">
      <c r="A5985" t="s">
        <v>6917</v>
      </c>
      <c r="B5985">
        <v>138</v>
      </c>
      <c r="C5985" t="str">
        <f t="shared" si="2713"/>
        <v>[(Citigroup Global Markets Asia Limited,ORG)]</v>
      </c>
      <c r="D5985" t="s">
        <v>1947</v>
      </c>
      <c r="E5985">
        <f t="shared" si="2695"/>
        <v>37</v>
      </c>
      <c r="F5985" t="s">
        <v>17756</v>
      </c>
      <c r="G5985" t="str">
        <f t="shared" si="2710"/>
        <v>(Citigroup Global Markets Asia Limited,ORG)</v>
      </c>
    </row>
    <row r="5986" spans="1:11" ht="16.5" customHeight="1" x14ac:dyDescent="0.25">
      <c r="A5986" t="s">
        <v>718</v>
      </c>
      <c r="B5986">
        <v>138</v>
      </c>
    </row>
    <row r="5987" spans="1:11" ht="16.5" customHeight="1" x14ac:dyDescent="0.25">
      <c r="A5987" t="s">
        <v>8723</v>
      </c>
      <c r="B5987">
        <v>138</v>
      </c>
    </row>
    <row r="5988" spans="1:11" ht="16.5" customHeight="1" x14ac:dyDescent="0.25">
      <c r="A5988" t="s">
        <v>6340</v>
      </c>
      <c r="B5988">
        <v>138</v>
      </c>
      <c r="C5988" t="str">
        <f t="shared" ref="C5988" si="2714">"["&amp;G5988&amp;"]"</f>
        <v>[(Jingtian and Gongcheng Attorneys,ORG)]</v>
      </c>
      <c r="D5988" t="s">
        <v>15948</v>
      </c>
      <c r="E5988">
        <f t="shared" si="2695"/>
        <v>32</v>
      </c>
      <c r="F5988" t="s">
        <v>17958</v>
      </c>
      <c r="G5988" t="str">
        <f t="shared" ref="G5988:G5990" si="2715">"("&amp;D5988&amp;","&amp;F5988&amp;")"</f>
        <v>(Jingtian and Gongcheng Attorneys,ORG)</v>
      </c>
    </row>
    <row r="5989" spans="1:11" ht="16.5" customHeight="1" x14ac:dyDescent="0.25">
      <c r="A5989" t="s">
        <v>1709</v>
      </c>
      <c r="B5989">
        <v>138</v>
      </c>
      <c r="C5989" t="str">
        <f t="shared" ref="C5989:C5990" si="2716">"["&amp;G5989&amp;K5989&amp;"]"</f>
        <v>[(Legal advisers to the Company ,TITLE)(Michael Li &amp; Co.,ORG)]</v>
      </c>
      <c r="D5989" t="s">
        <v>14463</v>
      </c>
      <c r="E5989">
        <f t="shared" si="2695"/>
        <v>30</v>
      </c>
      <c r="F5989" t="s">
        <v>17892</v>
      </c>
      <c r="G5989" t="str">
        <f t="shared" si="2715"/>
        <v>(Legal advisers to the Company ,TITLE)</v>
      </c>
      <c r="H5989" t="s">
        <v>16536</v>
      </c>
      <c r="I5989">
        <f t="shared" ref="I5989:I5990" si="2717">LEN(H5989)</f>
        <v>16</v>
      </c>
      <c r="J5989" t="s">
        <v>17887</v>
      </c>
      <c r="K5989" t="str">
        <f t="shared" ref="K5989:K5990" si="2718">"("&amp;H5989&amp;","&amp;J5989&amp;")"</f>
        <v>(Michael Li &amp; Co.,ORG)</v>
      </c>
    </row>
    <row r="5990" spans="1:11" ht="16.5" customHeight="1" x14ac:dyDescent="0.25">
      <c r="A5990" t="s">
        <v>8105</v>
      </c>
      <c r="B5990">
        <v>138</v>
      </c>
      <c r="C5990" t="str">
        <f t="shared" si="2716"/>
        <v>[(Legal advisers to the Sponsor and Underwriters ,TITLE)( Kwok Yih &amp; Chan ,ORG)]</v>
      </c>
      <c r="D5990" t="s">
        <v>14809</v>
      </c>
      <c r="E5990">
        <f t="shared" si="2695"/>
        <v>47</v>
      </c>
      <c r="F5990" t="s">
        <v>17900</v>
      </c>
      <c r="G5990" t="str">
        <f t="shared" si="2715"/>
        <v>(Legal advisers to the Sponsor and Underwriters ,TITLE)</v>
      </c>
      <c r="H5990" t="s">
        <v>16537</v>
      </c>
      <c r="I5990">
        <f t="shared" si="2717"/>
        <v>17</v>
      </c>
      <c r="J5990" t="s">
        <v>17887</v>
      </c>
      <c r="K5990" t="str">
        <f t="shared" si="2718"/>
        <v>( Kwok Yih &amp; Chan ,ORG)</v>
      </c>
    </row>
    <row r="5991" spans="1:11" ht="16.5" customHeight="1" x14ac:dyDescent="0.25">
      <c r="A5991" t="s">
        <v>9097</v>
      </c>
      <c r="B5991">
        <v>138</v>
      </c>
    </row>
    <row r="5992" spans="1:11" ht="16.5" customHeight="1" x14ac:dyDescent="0.25">
      <c r="A5992" t="s">
        <v>803</v>
      </c>
      <c r="B5992">
        <v>138</v>
      </c>
      <c r="C5992" t="str">
        <f t="shared" ref="C5992:C6002" si="2719">"["&amp;G5992&amp;"]"</f>
        <v>[(Mr. Cheung Ka Chun,PERSON)]</v>
      </c>
      <c r="D5992" t="s">
        <v>14415</v>
      </c>
      <c r="E5992">
        <f t="shared" si="2695"/>
        <v>18</v>
      </c>
      <c r="F5992" t="s">
        <v>17821</v>
      </c>
      <c r="G5992" t="str">
        <f t="shared" ref="G5992:G6002" si="2720">"("&amp;D5992&amp;","&amp;F5992&amp;")"</f>
        <v>(Mr. Cheung Ka Chun,PERSON)</v>
      </c>
    </row>
    <row r="5993" spans="1:11" ht="16.5" customHeight="1" x14ac:dyDescent="0.25">
      <c r="A5993" t="s">
        <v>125</v>
      </c>
      <c r="B5993">
        <v>138</v>
      </c>
      <c r="C5993" t="str">
        <f t="shared" si="2719"/>
        <v>[(Mr. GUO Dongxu ,PERSON)]</v>
      </c>
      <c r="D5993" t="s">
        <v>13754</v>
      </c>
      <c r="E5993">
        <f t="shared" si="2695"/>
        <v>15</v>
      </c>
      <c r="F5993" t="s">
        <v>17821</v>
      </c>
      <c r="G5993" t="str">
        <f t="shared" si="2720"/>
        <v>(Mr. GUO Dongxu ,PERSON)</v>
      </c>
    </row>
    <row r="5994" spans="1:11" ht="16.5" customHeight="1" x14ac:dyDescent="0.25">
      <c r="A5994" t="s">
        <v>4418</v>
      </c>
      <c r="B5994">
        <v>138</v>
      </c>
      <c r="C5994" t="str">
        <f t="shared" si="2719"/>
        <v>[(Mr. Lee Cheuk Hung ,PERSON)]</v>
      </c>
      <c r="D5994" t="s">
        <v>13746</v>
      </c>
      <c r="E5994">
        <f t="shared" si="2695"/>
        <v>19</v>
      </c>
      <c r="F5994" t="s">
        <v>17821</v>
      </c>
      <c r="G5994" t="str">
        <f t="shared" si="2720"/>
        <v>(Mr. Lee Cheuk Hung ,PERSON)</v>
      </c>
    </row>
    <row r="5995" spans="1:11" ht="16.5" customHeight="1" x14ac:dyDescent="0.25">
      <c r="A5995" t="s">
        <v>7228</v>
      </c>
      <c r="B5995">
        <v>138</v>
      </c>
      <c r="C5995" t="str">
        <f t="shared" si="2719"/>
        <v>[(Mr. Lin Tsz Fung ,PERSON)]</v>
      </c>
      <c r="D5995" t="s">
        <v>13755</v>
      </c>
      <c r="E5995">
        <f t="shared" si="2695"/>
        <v>17</v>
      </c>
      <c r="F5995" t="s">
        <v>11322</v>
      </c>
      <c r="G5995" t="str">
        <f t="shared" si="2720"/>
        <v>(Mr. Lin Tsz Fung ,PERSON)</v>
      </c>
    </row>
    <row r="5996" spans="1:11" ht="16.5" customHeight="1" x14ac:dyDescent="0.25">
      <c r="A5996" t="s">
        <v>8996</v>
      </c>
      <c r="B5996">
        <v>138</v>
      </c>
      <c r="C5996" t="str">
        <f t="shared" si="2719"/>
        <v>[(Mr. LIU Hanmin ,PERSON)]</v>
      </c>
      <c r="D5996" t="s">
        <v>13756</v>
      </c>
      <c r="E5996">
        <f t="shared" si="2695"/>
        <v>15</v>
      </c>
      <c r="F5996" t="s">
        <v>17821</v>
      </c>
      <c r="G5996" t="str">
        <f t="shared" si="2720"/>
        <v>(Mr. LIU Hanmin ,PERSON)</v>
      </c>
    </row>
    <row r="5997" spans="1:11" ht="16.5" customHeight="1" x14ac:dyDescent="0.25">
      <c r="A5997" t="s">
        <v>7194</v>
      </c>
      <c r="B5997">
        <v>138</v>
      </c>
      <c r="C5997" t="str">
        <f t="shared" si="2719"/>
        <v>[(Mr. Lyu Zhufeng ,PERSON)]</v>
      </c>
      <c r="D5997" t="s">
        <v>13757</v>
      </c>
      <c r="E5997">
        <f t="shared" si="2695"/>
        <v>16</v>
      </c>
      <c r="F5997" t="s">
        <v>11322</v>
      </c>
      <c r="G5997" t="str">
        <f t="shared" si="2720"/>
        <v>(Mr. Lyu Zhufeng ,PERSON)</v>
      </c>
    </row>
    <row r="5998" spans="1:11" ht="16.5" customHeight="1" x14ac:dyDescent="0.25">
      <c r="A5998" t="s">
        <v>6994</v>
      </c>
      <c r="B5998">
        <v>138</v>
      </c>
      <c r="C5998" t="str">
        <f t="shared" si="2719"/>
        <v>[(Mr. Tsang Ho Yin ,PERSON)]</v>
      </c>
      <c r="D5998" t="s">
        <v>11441</v>
      </c>
      <c r="E5998">
        <f t="shared" si="2695"/>
        <v>17</v>
      </c>
      <c r="F5998" t="s">
        <v>11322</v>
      </c>
      <c r="G5998" t="str">
        <f t="shared" si="2720"/>
        <v>(Mr. Tsang Ho Yin ,PERSON)</v>
      </c>
    </row>
    <row r="5999" spans="1:11" ht="16.5" customHeight="1" x14ac:dyDescent="0.25">
      <c r="A5999" t="s">
        <v>8599</v>
      </c>
      <c r="B5999">
        <v>138</v>
      </c>
      <c r="C5999" t="str">
        <f t="shared" si="2719"/>
        <v>[(Mr. Zeng Guohua ,PERSON)]</v>
      </c>
      <c r="D5999" t="s">
        <v>13758</v>
      </c>
      <c r="E5999">
        <f t="shared" si="2695"/>
        <v>16</v>
      </c>
      <c r="F5999" t="s">
        <v>11322</v>
      </c>
      <c r="G5999" t="str">
        <f t="shared" si="2720"/>
        <v>(Mr. Zeng Guohua ,PERSON)</v>
      </c>
    </row>
    <row r="6000" spans="1:11" ht="16.5" customHeight="1" x14ac:dyDescent="0.25">
      <c r="A6000" t="s">
        <v>9180</v>
      </c>
      <c r="B6000">
        <v>138</v>
      </c>
      <c r="C6000" t="str">
        <f t="shared" si="2719"/>
        <v>[(Mr. Zhao Changlong ,PERSON)]</v>
      </c>
      <c r="D6000" t="s">
        <v>13759</v>
      </c>
      <c r="E6000">
        <f t="shared" si="2695"/>
        <v>19</v>
      </c>
      <c r="F6000" t="s">
        <v>17821</v>
      </c>
      <c r="G6000" t="str">
        <f t="shared" si="2720"/>
        <v>(Mr. Zhao Changlong ,PERSON)</v>
      </c>
    </row>
    <row r="6001" spans="1:11" ht="16.5" customHeight="1" x14ac:dyDescent="0.25">
      <c r="A6001" t="s">
        <v>2038</v>
      </c>
      <c r="B6001">
        <v>138</v>
      </c>
      <c r="C6001" t="str">
        <f t="shared" si="2719"/>
        <v>[(Ms. Fang Ya ,PERSON)]</v>
      </c>
      <c r="D6001" t="s">
        <v>13760</v>
      </c>
      <c r="E6001">
        <f t="shared" si="2695"/>
        <v>12</v>
      </c>
      <c r="F6001" t="s">
        <v>17821</v>
      </c>
      <c r="G6001" t="str">
        <f t="shared" si="2720"/>
        <v>(Ms. Fang Ya ,PERSON)</v>
      </c>
    </row>
    <row r="6002" spans="1:11" ht="16.5" customHeight="1" x14ac:dyDescent="0.25">
      <c r="A6002" t="s">
        <v>1272</v>
      </c>
      <c r="B6002">
        <v>138</v>
      </c>
      <c r="C6002" t="str">
        <f t="shared" si="2719"/>
        <v>[(Ms. Wang Xinling ,PERSON)]</v>
      </c>
      <c r="D6002" t="s">
        <v>13761</v>
      </c>
      <c r="E6002">
        <f t="shared" si="2695"/>
        <v>17</v>
      </c>
      <c r="F6002" t="s">
        <v>17821</v>
      </c>
      <c r="G6002" t="str">
        <f t="shared" si="2720"/>
        <v>(Ms. Wang Xinling ,PERSON)</v>
      </c>
    </row>
    <row r="6003" spans="1:11" ht="16.5" customHeight="1" x14ac:dyDescent="0.25">
      <c r="A6003" t="s">
        <v>3023</v>
      </c>
      <c r="B6003">
        <v>138</v>
      </c>
    </row>
    <row r="6004" spans="1:11" ht="16.5" customHeight="1" x14ac:dyDescent="0.25">
      <c r="A6004" t="s">
        <v>9607</v>
      </c>
      <c r="B6004">
        <v>138</v>
      </c>
      <c r="C6004" t="str">
        <f>"["&amp;G6004&amp;K6004&amp;"]"</f>
        <v>[(Receiving Bank,TITLE)( Industrial and Commercial Bank of China (Asia) Limited ,ORG)]</v>
      </c>
      <c r="D6004" t="s">
        <v>11779</v>
      </c>
      <c r="E6004">
        <f t="shared" si="2695"/>
        <v>14</v>
      </c>
      <c r="F6004" t="s">
        <v>17888</v>
      </c>
      <c r="G6004" t="str">
        <f>"("&amp;D6004&amp;","&amp;F6004&amp;")"</f>
        <v>(Receiving Bank,TITLE)</v>
      </c>
      <c r="H6004" t="s">
        <v>16313</v>
      </c>
      <c r="I6004">
        <f t="shared" ref="I6004" si="2721">LEN(H6004)</f>
        <v>56</v>
      </c>
      <c r="J6004" t="s">
        <v>17887</v>
      </c>
      <c r="K6004" t="str">
        <f>"("&amp;H6004&amp;","&amp;J6004&amp;")"</f>
        <v>( Industrial and Commercial Bank of China (Asia) Limited ,ORG)</v>
      </c>
    </row>
    <row r="6005" spans="1:11" ht="16.5" customHeight="1" x14ac:dyDescent="0.25">
      <c r="A6005" t="s">
        <v>10141</v>
      </c>
      <c r="B6005">
        <v>138</v>
      </c>
    </row>
    <row r="6006" spans="1:11" ht="16.5" customHeight="1" x14ac:dyDescent="0.25">
      <c r="A6006" t="s">
        <v>11281</v>
      </c>
      <c r="B6006">
        <v>138</v>
      </c>
      <c r="C6006" t="str">
        <f t="shared" ref="C6006:C6013" si="2722">"["&amp;G6006&amp;"]"</f>
        <v>[(Robin Yanhong Li,PERSON)]</v>
      </c>
      <c r="D6006" t="s">
        <v>14810</v>
      </c>
      <c r="E6006">
        <f t="shared" si="2695"/>
        <v>16</v>
      </c>
      <c r="F6006" t="s">
        <v>17821</v>
      </c>
      <c r="G6006" t="str">
        <f t="shared" ref="G6006:G6016" si="2723">"("&amp;D6006&amp;","&amp;F6006&amp;")"</f>
        <v>(Robin Yanhong Li,PERSON)</v>
      </c>
    </row>
    <row r="6007" spans="1:11" ht="16.5" customHeight="1" x14ac:dyDescent="0.25">
      <c r="A6007" t="s">
        <v>5601</v>
      </c>
      <c r="B6007">
        <v>138</v>
      </c>
      <c r="C6007" t="str">
        <f t="shared" si="2722"/>
        <v>[(SU Shaoping ,PERSON)]</v>
      </c>
      <c r="D6007" t="s">
        <v>13762</v>
      </c>
      <c r="E6007">
        <f t="shared" si="2695"/>
        <v>12</v>
      </c>
      <c r="F6007" t="s">
        <v>17821</v>
      </c>
      <c r="G6007" t="str">
        <f t="shared" si="2723"/>
        <v>(SU Shaoping ,PERSON)</v>
      </c>
    </row>
    <row r="6008" spans="1:11" ht="16.5" customHeight="1" x14ac:dyDescent="0.25">
      <c r="A6008" t="s">
        <v>5466</v>
      </c>
      <c r="B6008">
        <v>138</v>
      </c>
      <c r="C6008" t="str">
        <f t="shared" si="2722"/>
        <v>[(Szeto, Wing Tak ,PERSON)]</v>
      </c>
      <c r="D6008" t="s">
        <v>13763</v>
      </c>
      <c r="E6008">
        <f t="shared" si="2695"/>
        <v>16</v>
      </c>
      <c r="F6008" t="s">
        <v>17821</v>
      </c>
      <c r="G6008" t="str">
        <f t="shared" si="2723"/>
        <v>(Szeto, Wing Tak ,PERSON)</v>
      </c>
    </row>
    <row r="6009" spans="1:11" ht="16.5" customHeight="1" x14ac:dyDescent="0.25">
      <c r="A6009" t="s">
        <v>58</v>
      </c>
      <c r="B6009">
        <v>139</v>
      </c>
      <c r="C6009" t="str">
        <f t="shared" si="2722"/>
        <v>[(Mr. SU Hua ,PERSON)]</v>
      </c>
      <c r="D6009" t="s">
        <v>15640</v>
      </c>
      <c r="E6009">
        <f t="shared" si="2695"/>
        <v>11</v>
      </c>
      <c r="F6009" t="s">
        <v>17821</v>
      </c>
      <c r="G6009" t="str">
        <f t="shared" si="2723"/>
        <v>(Mr. SU Hua ,PERSON)</v>
      </c>
    </row>
    <row r="6010" spans="1:11" ht="16.5" customHeight="1" x14ac:dyDescent="0.25">
      <c r="A6010" t="s">
        <v>15462</v>
      </c>
      <c r="B6010">
        <v>139</v>
      </c>
      <c r="C6010" t="str">
        <f t="shared" si="2722"/>
        <v>[(Citigroup Global Markets Limited,ORG)]</v>
      </c>
      <c r="D6010" t="s">
        <v>5914</v>
      </c>
      <c r="E6010">
        <f t="shared" si="2695"/>
        <v>32</v>
      </c>
      <c r="F6010" t="s">
        <v>17756</v>
      </c>
      <c r="G6010" t="str">
        <f t="shared" si="2723"/>
        <v>(Citigroup Global Markets Limited,ORG)</v>
      </c>
    </row>
    <row r="6011" spans="1:11" ht="16.5" customHeight="1" x14ac:dyDescent="0.25">
      <c r="A6011" t="s">
        <v>7303</v>
      </c>
      <c r="B6011">
        <v>139</v>
      </c>
      <c r="C6011" t="str">
        <f t="shared" si="2722"/>
        <v>[(Zhong Lun Law Firm ,ORG)]</v>
      </c>
      <c r="D6011" t="s">
        <v>17150</v>
      </c>
      <c r="E6011">
        <f t="shared" si="2695"/>
        <v>19</v>
      </c>
      <c r="F6011" t="s">
        <v>18024</v>
      </c>
      <c r="G6011" t="str">
        <f t="shared" si="2723"/>
        <v>(Zhong Lun Law Firm ,ORG)</v>
      </c>
    </row>
    <row r="6012" spans="1:11" ht="16.5" customHeight="1" x14ac:dyDescent="0.25">
      <c r="A6012" t="s">
        <v>10511</v>
      </c>
      <c r="B6012">
        <v>139</v>
      </c>
      <c r="C6012" t="str">
        <f t="shared" si="2722"/>
        <v>[(law Han Kun Law Offices ,ORG)]</v>
      </c>
      <c r="D6012" t="s">
        <v>17151</v>
      </c>
      <c r="E6012">
        <f t="shared" si="2695"/>
        <v>24</v>
      </c>
      <c r="F6012" t="s">
        <v>18024</v>
      </c>
      <c r="G6012" t="str">
        <f t="shared" si="2723"/>
        <v>(law Han Kun Law Offices ,ORG)</v>
      </c>
    </row>
    <row r="6013" spans="1:11" ht="16.5" customHeight="1" x14ac:dyDescent="0.25">
      <c r="A6013" t="s">
        <v>9535</v>
      </c>
      <c r="B6013">
        <v>139</v>
      </c>
      <c r="C6013" t="str">
        <f t="shared" si="2722"/>
        <v>[(China Renaissance Securities (Hong Kong) Limited,ORG)]</v>
      </c>
      <c r="D6013" t="s">
        <v>4082</v>
      </c>
      <c r="E6013">
        <f t="shared" si="2695"/>
        <v>48</v>
      </c>
      <c r="F6013" t="s">
        <v>17756</v>
      </c>
      <c r="G6013" t="str">
        <f t="shared" si="2723"/>
        <v>(China Renaissance Securities (Hong Kong) Limited,ORG)</v>
      </c>
    </row>
    <row r="6014" spans="1:11" ht="16.5" customHeight="1" x14ac:dyDescent="0.25">
      <c r="A6014" t="s">
        <v>15509</v>
      </c>
      <c r="B6014">
        <v>139</v>
      </c>
      <c r="C6014" t="str">
        <f t="shared" ref="C6014:C6015" si="2724">"["&amp;G6014&amp;K6014&amp;"]"</f>
        <v>[(Co-Lead Managers ,TITLE)(AFG Securities Limited ,ORG)]</v>
      </c>
      <c r="D6014" t="s">
        <v>13940</v>
      </c>
      <c r="E6014">
        <f t="shared" si="2695"/>
        <v>17</v>
      </c>
      <c r="F6014" t="s">
        <v>17892</v>
      </c>
      <c r="G6014" t="str">
        <f t="shared" si="2723"/>
        <v>(Co-Lead Managers ,TITLE)</v>
      </c>
      <c r="H6014" t="s">
        <v>16394</v>
      </c>
      <c r="I6014">
        <f t="shared" ref="I6014:I6015" si="2725">LEN(H6014)</f>
        <v>23</v>
      </c>
      <c r="J6014" t="s">
        <v>17891</v>
      </c>
      <c r="K6014" t="str">
        <f t="shared" ref="K6014:K6015" si="2726">"("&amp;H6014&amp;","&amp;J6014&amp;")"</f>
        <v>(AFG Securities Limited ,ORG)</v>
      </c>
    </row>
    <row r="6015" spans="1:11" ht="16.5" customHeight="1" x14ac:dyDescent="0.25">
      <c r="A6015" t="s">
        <v>6723</v>
      </c>
      <c r="B6015">
        <v>139</v>
      </c>
      <c r="C6015" t="str">
        <f t="shared" si="2724"/>
        <v>[(Compliance Adviser,TITLE)( China Industrial Securities International Capital Limited ,ORG)]</v>
      </c>
      <c r="D6015" t="s">
        <v>14786</v>
      </c>
      <c r="E6015">
        <f t="shared" si="2695"/>
        <v>18</v>
      </c>
      <c r="F6015" t="s">
        <v>17888</v>
      </c>
      <c r="G6015" t="str">
        <f t="shared" si="2723"/>
        <v>(Compliance Adviser,TITLE)</v>
      </c>
      <c r="H6015" t="s">
        <v>16436</v>
      </c>
      <c r="I6015">
        <f t="shared" si="2725"/>
        <v>59</v>
      </c>
      <c r="J6015" t="s">
        <v>17887</v>
      </c>
      <c r="K6015" t="str">
        <f t="shared" si="2726"/>
        <v>( China Industrial Securities International Capital Limited ,ORG)</v>
      </c>
    </row>
    <row r="6016" spans="1:11" ht="16.5" customHeight="1" x14ac:dyDescent="0.25">
      <c r="A6016" t="s">
        <v>4002</v>
      </c>
      <c r="B6016">
        <v>139</v>
      </c>
      <c r="C6016" t="str">
        <f t="shared" ref="C6016" si="2727">"["&amp;G6016&amp;"]"</f>
        <v>[(Differ Financial and Securities Limited,ORG)]</v>
      </c>
      <c r="D6016" t="s">
        <v>5093</v>
      </c>
      <c r="E6016">
        <f t="shared" si="2695"/>
        <v>39</v>
      </c>
      <c r="F6016" t="s">
        <v>17756</v>
      </c>
      <c r="G6016" t="str">
        <f t="shared" si="2723"/>
        <v>(Differ Financial and Securities Limited,ORG)</v>
      </c>
    </row>
    <row r="6017" spans="1:11" ht="16.5" customHeight="1" x14ac:dyDescent="0.25">
      <c r="A6017" t="s">
        <v>10561</v>
      </c>
      <c r="B6017">
        <v>139</v>
      </c>
    </row>
    <row r="6018" spans="1:11" ht="16.5" customHeight="1" x14ac:dyDescent="0.25">
      <c r="A6018" t="s">
        <v>6654</v>
      </c>
      <c r="B6018">
        <v>139</v>
      </c>
      <c r="C6018" t="str">
        <f t="shared" ref="C6018:C6023" si="2728">"["&amp;G6018&amp;K6018&amp;"]"</f>
        <v>[(Industry Consultant,TITLE)( Frost &amp; Sullivan (Beijing) Inc., Shanghai Branch Co. ,ORG)]</v>
      </c>
      <c r="D6018" t="s">
        <v>393</v>
      </c>
      <c r="E6018">
        <f t="shared" si="2695"/>
        <v>19</v>
      </c>
      <c r="F6018" t="s">
        <v>11314</v>
      </c>
      <c r="G6018" t="str">
        <f t="shared" ref="G6018:G6031" si="2729">"("&amp;D6018&amp;","&amp;F6018&amp;")"</f>
        <v>(Industry Consultant,TITLE)</v>
      </c>
      <c r="H6018" t="s">
        <v>16374</v>
      </c>
      <c r="I6018">
        <f t="shared" ref="I6018" si="2730">LEN(H6018)</f>
        <v>54</v>
      </c>
      <c r="J6018" t="s">
        <v>17887</v>
      </c>
      <c r="K6018" t="str">
        <f t="shared" ref="K6018:K6023" si="2731">"("&amp;H6018&amp;","&amp;J6018&amp;")"</f>
        <v>( Frost &amp; Sullivan (Beijing) Inc., Shanghai Branch Co. ,ORG)</v>
      </c>
    </row>
    <row r="6019" spans="1:11" ht="16.5" customHeight="1" x14ac:dyDescent="0.25">
      <c r="A6019" t="s">
        <v>9502</v>
      </c>
      <c r="B6019">
        <v>139</v>
      </c>
      <c r="C6019" t="str">
        <f t="shared" si="2728"/>
        <v>[(Joint Lead Managers,TITLE)( Guotai Junan Securities (Hong Kong) Limited ,ORG)]</v>
      </c>
      <c r="D6019" t="s">
        <v>373</v>
      </c>
      <c r="E6019">
        <f t="shared" ref="E6019:E6082" si="2732">LEN(D6019)</f>
        <v>19</v>
      </c>
      <c r="F6019" t="s">
        <v>11314</v>
      </c>
      <c r="G6019" t="str">
        <f t="shared" si="2729"/>
        <v>(Joint Lead Managers,TITLE)</v>
      </c>
      <c r="H6019" t="s">
        <v>16871</v>
      </c>
      <c r="I6019">
        <f t="shared" ref="I6019:I6023" si="2733">LEN(H6019)</f>
        <v>45</v>
      </c>
      <c r="J6019" t="s">
        <v>17887</v>
      </c>
      <c r="K6019" t="str">
        <f t="shared" si="2731"/>
        <v>( Guotai Junan Securities (Hong Kong) Limited ,ORG)</v>
      </c>
    </row>
    <row r="6020" spans="1:11" ht="16.5" customHeight="1" x14ac:dyDescent="0.25">
      <c r="A6020" t="s">
        <v>15372</v>
      </c>
      <c r="B6020">
        <v>139</v>
      </c>
      <c r="C6020" t="str">
        <f t="shared" si="2728"/>
        <v>[(Legal advisers to our Company ,TITLE)(Addleshaw Goddard (Hong Kong) LLP ,ORG)]</v>
      </c>
      <c r="D6020" t="s">
        <v>16471</v>
      </c>
      <c r="E6020">
        <f t="shared" si="2732"/>
        <v>30</v>
      </c>
      <c r="F6020" t="s">
        <v>17892</v>
      </c>
      <c r="G6020" t="str">
        <f t="shared" si="2729"/>
        <v>(Legal advisers to our Company ,TITLE)</v>
      </c>
      <c r="H6020" t="s">
        <v>16473</v>
      </c>
      <c r="I6020">
        <f t="shared" si="2733"/>
        <v>34</v>
      </c>
      <c r="J6020" t="s">
        <v>17928</v>
      </c>
      <c r="K6020" t="str">
        <f t="shared" si="2731"/>
        <v>(Addleshaw Goddard (Hong Kong) LLP ,ORG)</v>
      </c>
    </row>
    <row r="6021" spans="1:11" ht="16.5" customHeight="1" x14ac:dyDescent="0.25">
      <c r="A6021" t="s">
        <v>8584</v>
      </c>
      <c r="B6021">
        <v>139</v>
      </c>
      <c r="C6021" t="str">
        <f t="shared" si="2728"/>
        <v>[(Legal advisers to our Company ,TITLE)(Robertsons Solicitors,ORG)]</v>
      </c>
      <c r="D6021" t="s">
        <v>14213</v>
      </c>
      <c r="E6021">
        <f t="shared" si="2732"/>
        <v>30</v>
      </c>
      <c r="F6021" t="s">
        <v>17892</v>
      </c>
      <c r="G6021" t="str">
        <f t="shared" si="2729"/>
        <v>(Legal advisers to our Company ,TITLE)</v>
      </c>
      <c r="H6021" t="s">
        <v>16474</v>
      </c>
      <c r="I6021">
        <f t="shared" si="2733"/>
        <v>21</v>
      </c>
      <c r="J6021" t="s">
        <v>17887</v>
      </c>
      <c r="K6021" t="str">
        <f t="shared" si="2731"/>
        <v>(Robertsons Solicitors,ORG)</v>
      </c>
    </row>
    <row r="6022" spans="1:11" ht="16.5" customHeight="1" x14ac:dyDescent="0.25">
      <c r="A6022" t="s">
        <v>6539</v>
      </c>
      <c r="B6022">
        <v>139</v>
      </c>
      <c r="C6022" t="str">
        <f t="shared" si="2728"/>
        <v>[(Legal Advisers to the Sole Sponsor and the Underwriters,TITLE)(Sidley Austin ,ORG)]</v>
      </c>
      <c r="D6022" t="s">
        <v>389</v>
      </c>
      <c r="E6022">
        <f t="shared" si="2732"/>
        <v>55</v>
      </c>
      <c r="F6022" t="s">
        <v>17892</v>
      </c>
      <c r="G6022" t="str">
        <f t="shared" si="2729"/>
        <v>(Legal Advisers to the Sole Sponsor and the Underwriters,TITLE)</v>
      </c>
      <c r="H6022" t="s">
        <v>16261</v>
      </c>
      <c r="I6022">
        <f t="shared" si="2733"/>
        <v>14</v>
      </c>
      <c r="J6022" t="s">
        <v>17887</v>
      </c>
      <c r="K6022" t="str">
        <f t="shared" si="2731"/>
        <v>(Sidley Austin ,ORG)</v>
      </c>
    </row>
    <row r="6023" spans="1:11" ht="16.5" customHeight="1" x14ac:dyDescent="0.25">
      <c r="A6023" t="s">
        <v>1676</v>
      </c>
      <c r="B6023">
        <v>139</v>
      </c>
      <c r="C6023" t="str">
        <f t="shared" si="2728"/>
        <v>[(Legal Advisors to our Company,TITLE)(Patrick Mak &amp; Tse,ORG)]</v>
      </c>
      <c r="D6023" t="s">
        <v>15355</v>
      </c>
      <c r="E6023">
        <f t="shared" si="2732"/>
        <v>29</v>
      </c>
      <c r="F6023" t="s">
        <v>17892</v>
      </c>
      <c r="G6023" t="str">
        <f t="shared" si="2729"/>
        <v>(Legal Advisors to our Company,TITLE)</v>
      </c>
      <c r="H6023" t="s">
        <v>17056</v>
      </c>
      <c r="I6023">
        <f t="shared" si="2733"/>
        <v>17</v>
      </c>
      <c r="J6023" t="s">
        <v>17887</v>
      </c>
      <c r="K6023" t="str">
        <f t="shared" si="2731"/>
        <v>(Patrick Mak &amp; Tse,ORG)</v>
      </c>
    </row>
    <row r="6024" spans="1:11" ht="16.5" customHeight="1" x14ac:dyDescent="0.25">
      <c r="A6024" t="s">
        <v>366</v>
      </c>
      <c r="B6024">
        <v>139</v>
      </c>
      <c r="C6024" t="str">
        <f t="shared" ref="C6024:C6031" si="2734">"["&amp;G6024&amp;"]"</f>
        <v>[(Mr. Chan Siu Shan Sam ,PERSON)]</v>
      </c>
      <c r="D6024" t="s">
        <v>13764</v>
      </c>
      <c r="E6024">
        <f t="shared" si="2732"/>
        <v>22</v>
      </c>
      <c r="F6024" t="s">
        <v>17821</v>
      </c>
      <c r="G6024" t="str">
        <f t="shared" si="2729"/>
        <v>(Mr. Chan Siu Shan Sam ,PERSON)</v>
      </c>
    </row>
    <row r="6025" spans="1:11" ht="16.5" customHeight="1" x14ac:dyDescent="0.25">
      <c r="A6025" t="s">
        <v>863</v>
      </c>
      <c r="B6025">
        <v>139</v>
      </c>
      <c r="C6025" t="str">
        <f t="shared" si="2734"/>
        <v>[(Mr. Chen Shuo ,PERSON)]</v>
      </c>
      <c r="D6025" t="s">
        <v>11661</v>
      </c>
      <c r="E6025">
        <f t="shared" si="2732"/>
        <v>14</v>
      </c>
      <c r="F6025" t="s">
        <v>17821</v>
      </c>
      <c r="G6025" t="str">
        <f t="shared" si="2729"/>
        <v>(Mr. Chen Shuo ,PERSON)</v>
      </c>
    </row>
    <row r="6026" spans="1:11" ht="16.5" customHeight="1" x14ac:dyDescent="0.25">
      <c r="A6026" t="s">
        <v>5868</v>
      </c>
      <c r="B6026">
        <v>139</v>
      </c>
      <c r="C6026" t="str">
        <f t="shared" si="2734"/>
        <v>[(Mr. Fei Zhongmin ,PERSON)]</v>
      </c>
      <c r="D6026" t="s">
        <v>13765</v>
      </c>
      <c r="E6026">
        <f t="shared" si="2732"/>
        <v>17</v>
      </c>
      <c r="F6026" t="s">
        <v>11322</v>
      </c>
      <c r="G6026" t="str">
        <f t="shared" si="2729"/>
        <v>(Mr. Fei Zhongmin ,PERSON)</v>
      </c>
    </row>
    <row r="6027" spans="1:11" ht="16.5" customHeight="1" x14ac:dyDescent="0.25">
      <c r="A6027" t="s">
        <v>5867</v>
      </c>
      <c r="B6027">
        <v>139</v>
      </c>
      <c r="C6027" t="str">
        <f t="shared" si="2734"/>
        <v>[(Mr. Hu Yiping ,PERSON)]</v>
      </c>
      <c r="D6027" t="s">
        <v>13766</v>
      </c>
      <c r="E6027">
        <f t="shared" si="2732"/>
        <v>14</v>
      </c>
      <c r="F6027" t="s">
        <v>17821</v>
      </c>
      <c r="G6027" t="str">
        <f t="shared" si="2729"/>
        <v>(Mr. Hu Yiping ,PERSON)</v>
      </c>
    </row>
    <row r="6028" spans="1:11" ht="16.5" customHeight="1" x14ac:dyDescent="0.25">
      <c r="A6028" t="s">
        <v>7321</v>
      </c>
      <c r="B6028">
        <v>139</v>
      </c>
      <c r="C6028" t="str">
        <f t="shared" si="2734"/>
        <v>[(Mr. PEI Dapeng ,PERSON)]</v>
      </c>
      <c r="D6028" t="s">
        <v>13767</v>
      </c>
      <c r="E6028">
        <f t="shared" si="2732"/>
        <v>15</v>
      </c>
      <c r="F6028" t="s">
        <v>17821</v>
      </c>
      <c r="G6028" t="str">
        <f t="shared" si="2729"/>
        <v>(Mr. PEI Dapeng ,PERSON)</v>
      </c>
    </row>
    <row r="6029" spans="1:11" ht="16.5" customHeight="1" x14ac:dyDescent="0.25">
      <c r="A6029" t="s">
        <v>8746</v>
      </c>
      <c r="B6029">
        <v>139</v>
      </c>
      <c r="C6029" t="str">
        <f t="shared" si="2734"/>
        <v>[(Mr. Zhou Wei ,PERSON)]</v>
      </c>
      <c r="D6029" t="s">
        <v>13768</v>
      </c>
      <c r="E6029">
        <f t="shared" si="2732"/>
        <v>13</v>
      </c>
      <c r="F6029" t="s">
        <v>17821</v>
      </c>
      <c r="G6029" t="str">
        <f t="shared" si="2729"/>
        <v>(Mr. Zhou Wei ,PERSON)</v>
      </c>
    </row>
    <row r="6030" spans="1:11" ht="16.5" customHeight="1" x14ac:dyDescent="0.25">
      <c r="A6030" t="s">
        <v>10743</v>
      </c>
      <c r="B6030">
        <v>139</v>
      </c>
      <c r="C6030" t="str">
        <f t="shared" si="2734"/>
        <v>[(Ms. Xu Liping,PERSON)]</v>
      </c>
      <c r="D6030" t="s">
        <v>14131</v>
      </c>
      <c r="E6030">
        <f t="shared" si="2732"/>
        <v>13</v>
      </c>
      <c r="F6030" t="s">
        <v>17821</v>
      </c>
      <c r="G6030" t="str">
        <f t="shared" si="2729"/>
        <v>(Ms. Xu Liping,PERSON)</v>
      </c>
    </row>
    <row r="6031" spans="1:11" ht="16.5" customHeight="1" x14ac:dyDescent="0.25">
      <c r="A6031" t="s">
        <v>4112</v>
      </c>
      <c r="B6031">
        <v>139</v>
      </c>
      <c r="C6031" t="str">
        <f t="shared" si="2734"/>
        <v>[(Ms. Yeh-Huang, Chun-Ying ,PERSON)]</v>
      </c>
      <c r="D6031" t="s">
        <v>13769</v>
      </c>
      <c r="E6031">
        <f t="shared" si="2732"/>
        <v>25</v>
      </c>
      <c r="F6031" t="s">
        <v>17821</v>
      </c>
      <c r="G6031" t="str">
        <f t="shared" si="2729"/>
        <v>(Ms. Yeh-Huang, Chun-Ying ,PERSON)</v>
      </c>
    </row>
    <row r="6032" spans="1:11" ht="16.5" customHeight="1" x14ac:dyDescent="0.25">
      <c r="A6032" t="s">
        <v>2054</v>
      </c>
      <c r="B6032">
        <v>139</v>
      </c>
    </row>
    <row r="6033" spans="1:11" ht="16.5" customHeight="1" x14ac:dyDescent="0.25">
      <c r="A6033" t="s">
        <v>392</v>
      </c>
      <c r="B6033">
        <v>139</v>
      </c>
      <c r="C6033" t="str">
        <f t="shared" ref="C6033" si="2735">"["&amp;G6033&amp;"]"</f>
        <v>[(PricewaterhouseCoopers ,ORG)]</v>
      </c>
      <c r="D6033" t="s">
        <v>14787</v>
      </c>
      <c r="E6033">
        <f t="shared" si="2732"/>
        <v>23</v>
      </c>
      <c r="F6033" t="s">
        <v>17958</v>
      </c>
      <c r="G6033" t="str">
        <f>"("&amp;D6033&amp;","&amp;F6033&amp;")"</f>
        <v>(PricewaterhouseCoopers ,ORG)</v>
      </c>
    </row>
    <row r="6034" spans="1:11" ht="16.5" customHeight="1" x14ac:dyDescent="0.25">
      <c r="A6034" t="s">
        <v>1597</v>
      </c>
      <c r="B6034">
        <v>139</v>
      </c>
    </row>
    <row r="6035" spans="1:11" ht="16.5" customHeight="1" x14ac:dyDescent="0.25">
      <c r="A6035" t="s">
        <v>1155</v>
      </c>
      <c r="B6035">
        <v>139</v>
      </c>
      <c r="C6035" t="str">
        <f t="shared" ref="C6035:C6036" si="2736">"["&amp;G6035&amp;"]"</f>
        <v>[(Realord Asia Pacific Securities Limited,ORG)]</v>
      </c>
      <c r="D6035" t="s">
        <v>3777</v>
      </c>
      <c r="E6035">
        <f t="shared" si="2732"/>
        <v>39</v>
      </c>
      <c r="F6035" t="s">
        <v>17756</v>
      </c>
      <c r="G6035" t="str">
        <f t="shared" ref="G6035:G6036" si="2737">"("&amp;D6035&amp;","&amp;F6035&amp;")"</f>
        <v>(Realord Asia Pacific Securities Limited,ORG)</v>
      </c>
    </row>
    <row r="6036" spans="1:11" ht="16.5" customHeight="1" x14ac:dyDescent="0.25">
      <c r="A6036" t="s">
        <v>15483</v>
      </c>
      <c r="B6036">
        <v>139</v>
      </c>
      <c r="C6036" t="str">
        <f t="shared" si="2736"/>
        <v>[(Walkers Corporate Limited,ORG)]</v>
      </c>
      <c r="D6036" t="s">
        <v>15479</v>
      </c>
      <c r="E6036">
        <f t="shared" si="2732"/>
        <v>25</v>
      </c>
      <c r="F6036" t="s">
        <v>17756</v>
      </c>
      <c r="G6036" t="str">
        <f t="shared" si="2737"/>
        <v>(Walkers Corporate Limited,ORG)</v>
      </c>
    </row>
    <row r="6037" spans="1:11" ht="16.5" customHeight="1" x14ac:dyDescent="0.25">
      <c r="A6037" t="s">
        <v>9247</v>
      </c>
      <c r="B6037">
        <v>139</v>
      </c>
    </row>
    <row r="6038" spans="1:11" ht="16.5" customHeight="1" x14ac:dyDescent="0.25">
      <c r="A6038" t="s">
        <v>7972</v>
      </c>
      <c r="B6038">
        <v>139</v>
      </c>
    </row>
    <row r="6039" spans="1:11" ht="16.5" customHeight="1" x14ac:dyDescent="0.25">
      <c r="A6039" t="s">
        <v>6628</v>
      </c>
      <c r="B6039">
        <v>139</v>
      </c>
      <c r="C6039" t="str">
        <f t="shared" ref="C6039" si="2738">"["&amp;G6039&amp;"]"</f>
        <v>[(Yang Hai ,PERSON)]</v>
      </c>
      <c r="D6039" t="s">
        <v>13770</v>
      </c>
      <c r="E6039">
        <f t="shared" si="2732"/>
        <v>9</v>
      </c>
      <c r="F6039" t="s">
        <v>17821</v>
      </c>
      <c r="G6039" t="str">
        <f t="shared" ref="G6039:G6040" si="2739">"("&amp;D6039&amp;","&amp;F6039&amp;")"</f>
        <v>(Yang Hai ,PERSON)</v>
      </c>
    </row>
    <row r="6040" spans="1:11" ht="16.5" customHeight="1" x14ac:dyDescent="0.25">
      <c r="A6040" t="s">
        <v>14465</v>
      </c>
      <c r="B6040">
        <v>140</v>
      </c>
      <c r="C6040" t="str">
        <f>"["&amp;G6040&amp;K6040&amp;"]"</f>
        <v>[( Legal advisers to the Sole Sponsor,TITLE)(David Fong &amp; Co.,ORG)]</v>
      </c>
      <c r="D6040" t="s">
        <v>14466</v>
      </c>
      <c r="E6040">
        <f t="shared" si="2732"/>
        <v>35</v>
      </c>
      <c r="F6040" t="s">
        <v>17900</v>
      </c>
      <c r="G6040" t="str">
        <f t="shared" si="2739"/>
        <v>( Legal advisers to the Sole Sponsor,TITLE)</v>
      </c>
      <c r="H6040" t="s">
        <v>14467</v>
      </c>
      <c r="I6040">
        <f t="shared" ref="I6040" si="2740">LEN(H6040)</f>
        <v>16</v>
      </c>
      <c r="J6040" t="s">
        <v>17887</v>
      </c>
      <c r="K6040" t="str">
        <f>"("&amp;H6040&amp;","&amp;J6040&amp;")"</f>
        <v>(David Fong &amp; Co.,ORG)</v>
      </c>
    </row>
    <row r="6041" spans="1:11" ht="16.5" customHeight="1" x14ac:dyDescent="0.25">
      <c r="A6041" t="s">
        <v>8681</v>
      </c>
      <c r="B6041">
        <v>140</v>
      </c>
    </row>
    <row r="6042" spans="1:11" ht="16.5" customHeight="1" x14ac:dyDescent="0.25">
      <c r="A6042" t="s">
        <v>9757</v>
      </c>
      <c r="B6042">
        <v>140</v>
      </c>
      <c r="C6042" t="str">
        <f t="shared" ref="C6042:C6048" si="2741">"["&amp;G6042&amp;"]"</f>
        <v>[(ABCI Capital Limited ,ORG)]</v>
      </c>
      <c r="D6042" t="s">
        <v>11700</v>
      </c>
      <c r="E6042">
        <f t="shared" si="2732"/>
        <v>21</v>
      </c>
      <c r="F6042" t="s">
        <v>17756</v>
      </c>
      <c r="G6042" t="str">
        <f t="shared" ref="G6042:G6058" si="2742">"("&amp;D6042&amp;","&amp;F6042&amp;")"</f>
        <v>(ABCI Capital Limited ,ORG)</v>
      </c>
    </row>
    <row r="6043" spans="1:11" ht="16.5" customHeight="1" x14ac:dyDescent="0.25">
      <c r="A6043" t="s">
        <v>7792</v>
      </c>
      <c r="B6043">
        <v>140</v>
      </c>
      <c r="C6043" t="str">
        <f t="shared" si="2741"/>
        <v>[( Mr. Chan Chung ,PERSON)]</v>
      </c>
      <c r="D6043" t="s">
        <v>17152</v>
      </c>
      <c r="E6043">
        <f t="shared" si="2732"/>
        <v>16</v>
      </c>
      <c r="F6043" t="s">
        <v>11322</v>
      </c>
      <c r="G6043" t="str">
        <f t="shared" si="2742"/>
        <v>( Mr. Chan Chung ,PERSON)</v>
      </c>
    </row>
    <row r="6044" spans="1:11" ht="16.5" customHeight="1" x14ac:dyDescent="0.25">
      <c r="A6044" t="s">
        <v>3519</v>
      </c>
      <c r="B6044">
        <v>140</v>
      </c>
      <c r="C6044" t="str">
        <f t="shared" si="2741"/>
        <v>[( David Lai &amp; Tan ,ORG)]</v>
      </c>
      <c r="D6044" t="s">
        <v>17153</v>
      </c>
      <c r="E6044">
        <f t="shared" si="2732"/>
        <v>17</v>
      </c>
      <c r="F6044" t="s">
        <v>11321</v>
      </c>
      <c r="G6044" t="str">
        <f t="shared" si="2742"/>
        <v>( David Lai &amp; Tan ,ORG)</v>
      </c>
    </row>
    <row r="6045" spans="1:11" ht="16.5" customHeight="1" x14ac:dyDescent="0.25">
      <c r="A6045" t="s">
        <v>6646</v>
      </c>
      <c r="B6045">
        <v>140</v>
      </c>
      <c r="C6045" t="str">
        <f t="shared" si="2741"/>
        <v>[( Rutgers Posch Visée Endedijk N.V. ,ORG)]</v>
      </c>
      <c r="D6045" t="s">
        <v>17154</v>
      </c>
      <c r="E6045">
        <f t="shared" si="2732"/>
        <v>35</v>
      </c>
      <c r="F6045" t="s">
        <v>17958</v>
      </c>
      <c r="G6045" t="str">
        <f t="shared" si="2742"/>
        <v>( Rutgers Posch Visée Endedijk N.V. ,ORG)</v>
      </c>
    </row>
    <row r="6046" spans="1:11" ht="16.5" customHeight="1" x14ac:dyDescent="0.25">
      <c r="A6046" t="s">
        <v>8102</v>
      </c>
      <c r="B6046">
        <v>140</v>
      </c>
      <c r="C6046" t="str">
        <f t="shared" si="2741"/>
        <v>[(King &amp; Wood Mallesons ,ORG)]</v>
      </c>
      <c r="D6046" t="s">
        <v>17155</v>
      </c>
      <c r="E6046">
        <f t="shared" si="2732"/>
        <v>22</v>
      </c>
      <c r="F6046" t="s">
        <v>18031</v>
      </c>
      <c r="G6046" t="str">
        <f t="shared" si="2742"/>
        <v>(King &amp; Wood Mallesons ,ORG)</v>
      </c>
    </row>
    <row r="6047" spans="1:11" ht="16.5" customHeight="1" x14ac:dyDescent="0.25">
      <c r="A6047" t="s">
        <v>8103</v>
      </c>
      <c r="B6047">
        <v>140</v>
      </c>
      <c r="C6047" t="str">
        <f t="shared" si="2741"/>
        <v>[(Liaoning Kaiyu Law Firm ,ORG)]</v>
      </c>
      <c r="D6047" t="s">
        <v>17156</v>
      </c>
      <c r="E6047">
        <f t="shared" si="2732"/>
        <v>24</v>
      </c>
      <c r="F6047" t="s">
        <v>18024</v>
      </c>
      <c r="G6047" t="str">
        <f t="shared" si="2742"/>
        <v>(Liaoning Kaiyu Law Firm ,ORG)</v>
      </c>
    </row>
    <row r="6048" spans="1:11" ht="16.5" customHeight="1" x14ac:dyDescent="0.25">
      <c r="A6048" t="s">
        <v>1586</v>
      </c>
      <c r="B6048">
        <v>140</v>
      </c>
      <c r="C6048" t="str">
        <f t="shared" si="2741"/>
        <v>[(Squire Patton Boggs (US) LLP ,ORG)]</v>
      </c>
      <c r="D6048" t="s">
        <v>17097</v>
      </c>
      <c r="E6048">
        <f t="shared" si="2732"/>
        <v>29</v>
      </c>
      <c r="F6048" t="s">
        <v>17756</v>
      </c>
      <c r="G6048" t="str">
        <f t="shared" si="2742"/>
        <v>(Squire Patton Boggs (US) LLP ,ORG)</v>
      </c>
    </row>
    <row r="6049" spans="1:11" ht="16.5" customHeight="1" x14ac:dyDescent="0.25">
      <c r="A6049" t="s">
        <v>698</v>
      </c>
      <c r="B6049">
        <v>140</v>
      </c>
      <c r="C6049" t="str">
        <f t="shared" ref="C6049:C6050" si="2743">"["&amp;G6049&amp;K6049&amp;"]"</f>
        <v>[(Auditors and reporting accountants,TITLE)( Deloitte Touche Tohmatsu,ORG)]</v>
      </c>
      <c r="D6049" t="s">
        <v>14229</v>
      </c>
      <c r="E6049">
        <f t="shared" si="2732"/>
        <v>34</v>
      </c>
      <c r="F6049" t="s">
        <v>17952</v>
      </c>
      <c r="G6049" t="str">
        <f t="shared" si="2742"/>
        <v>(Auditors and reporting accountants,TITLE)</v>
      </c>
      <c r="H6049" t="s">
        <v>16676</v>
      </c>
      <c r="I6049">
        <f t="shared" ref="I6049" si="2744">LEN(H6049)</f>
        <v>25</v>
      </c>
      <c r="J6049" t="s">
        <v>17887</v>
      </c>
      <c r="K6049" t="str">
        <f t="shared" ref="K6049:K6050" si="2745">"("&amp;H6049&amp;","&amp;J6049&amp;")"</f>
        <v>( Deloitte Touche Tohmatsu,ORG)</v>
      </c>
    </row>
    <row r="6050" spans="1:11" ht="16.5" customHeight="1" x14ac:dyDescent="0.25">
      <c r="A6050" t="s">
        <v>1307</v>
      </c>
      <c r="B6050">
        <v>140</v>
      </c>
      <c r="C6050" t="str">
        <f t="shared" si="2743"/>
        <v>[(Authorized representatives,TITLE)( Mr. Li Yaruixin ,PERSON)]</v>
      </c>
      <c r="D6050" t="s">
        <v>358</v>
      </c>
      <c r="E6050">
        <f t="shared" si="2732"/>
        <v>26</v>
      </c>
      <c r="F6050" t="s">
        <v>17892</v>
      </c>
      <c r="G6050" t="str">
        <f t="shared" si="2742"/>
        <v>(Authorized representatives,TITLE)</v>
      </c>
      <c r="H6050" t="s">
        <v>17354</v>
      </c>
      <c r="I6050">
        <f t="shared" ref="I6050" si="2746">LEN(H6050)</f>
        <v>17</v>
      </c>
      <c r="J6050" t="s">
        <v>17898</v>
      </c>
      <c r="K6050" t="str">
        <f t="shared" si="2745"/>
        <v>( Mr. Li Yaruixin ,PERSON)</v>
      </c>
    </row>
    <row r="6051" spans="1:11" ht="16.5" customHeight="1" x14ac:dyDescent="0.25">
      <c r="A6051" t="s">
        <v>3625</v>
      </c>
      <c r="B6051">
        <v>140</v>
      </c>
      <c r="C6051" t="str">
        <f t="shared" ref="C6051:C6053" si="2747">"["&amp;G6051&amp;"]"</f>
        <v>[(Chang Hongbing ,PERSON)]</v>
      </c>
      <c r="D6051" t="s">
        <v>13771</v>
      </c>
      <c r="E6051">
        <f t="shared" si="2732"/>
        <v>15</v>
      </c>
      <c r="F6051" t="s">
        <v>17821</v>
      </c>
      <c r="G6051" t="str">
        <f t="shared" si="2742"/>
        <v>(Chang Hongbing ,PERSON)</v>
      </c>
    </row>
    <row r="6052" spans="1:11" ht="16.5" customHeight="1" x14ac:dyDescent="0.25">
      <c r="A6052" t="s">
        <v>4946</v>
      </c>
      <c r="B6052">
        <v>140</v>
      </c>
      <c r="C6052" t="str">
        <f t="shared" si="2747"/>
        <v>[(Chen Xingang ,PERSON)]</v>
      </c>
      <c r="D6052" t="s">
        <v>13772</v>
      </c>
      <c r="E6052">
        <f t="shared" si="2732"/>
        <v>13</v>
      </c>
      <c r="F6052" t="s">
        <v>17821</v>
      </c>
      <c r="G6052" t="str">
        <f t="shared" si="2742"/>
        <v>(Chen Xingang ,PERSON)</v>
      </c>
    </row>
    <row r="6053" spans="1:11" ht="16.5" customHeight="1" x14ac:dyDescent="0.25">
      <c r="A6053" t="s">
        <v>12</v>
      </c>
      <c r="B6053">
        <v>140</v>
      </c>
      <c r="C6053" t="str">
        <f t="shared" si="2747"/>
        <v>[(China Renaissance Securities (Hong Kong) Limited,ORG)]</v>
      </c>
      <c r="D6053" t="s">
        <v>16538</v>
      </c>
      <c r="E6053">
        <f t="shared" si="2732"/>
        <v>48</v>
      </c>
      <c r="F6053" t="s">
        <v>17756</v>
      </c>
      <c r="G6053" t="str">
        <f t="shared" si="2742"/>
        <v>(China Renaissance Securities (Hong Kong) Limited,ORG)</v>
      </c>
    </row>
    <row r="6054" spans="1:11" ht="16.5" customHeight="1" x14ac:dyDescent="0.25">
      <c r="A6054" t="s">
        <v>8537</v>
      </c>
      <c r="B6054">
        <v>140</v>
      </c>
      <c r="C6054" t="str">
        <f>"["&amp;G6054&amp;K6054&amp;"]"</f>
        <v>[(Company secretary,TITLE)( Ms. Chan Ching Nga ,PERSON)]</v>
      </c>
      <c r="D6054" t="s">
        <v>111</v>
      </c>
      <c r="E6054">
        <f t="shared" si="2732"/>
        <v>17</v>
      </c>
      <c r="F6054" t="s">
        <v>17892</v>
      </c>
      <c r="G6054" t="str">
        <f t="shared" si="2742"/>
        <v>(Company secretary,TITLE)</v>
      </c>
      <c r="H6054" t="s">
        <v>16757</v>
      </c>
      <c r="I6054">
        <f t="shared" ref="I6054" si="2748">LEN(H6054)</f>
        <v>20</v>
      </c>
      <c r="J6054" t="s">
        <v>17821</v>
      </c>
      <c r="K6054" t="str">
        <f>"("&amp;H6054&amp;","&amp;J6054&amp;")"</f>
        <v>( Ms. Chan Ching Nga ,PERSON)</v>
      </c>
    </row>
    <row r="6055" spans="1:11" ht="16.5" customHeight="1" x14ac:dyDescent="0.25">
      <c r="A6055" t="s">
        <v>7882</v>
      </c>
      <c r="B6055">
        <v>140</v>
      </c>
      <c r="C6055" t="str">
        <f t="shared" ref="C6055:C6058" si="2749">"["&amp;G6055&amp;"]"</f>
        <v>[(DING Jiangang ,PERSON)]</v>
      </c>
      <c r="D6055" t="s">
        <v>13773</v>
      </c>
      <c r="E6055">
        <f t="shared" si="2732"/>
        <v>14</v>
      </c>
      <c r="F6055" t="s">
        <v>17821</v>
      </c>
      <c r="G6055" t="str">
        <f t="shared" si="2742"/>
        <v>(DING Jiangang ,PERSON)</v>
      </c>
    </row>
    <row r="6056" spans="1:11" ht="16.5" customHeight="1" x14ac:dyDescent="0.25">
      <c r="A6056" t="s">
        <v>8750</v>
      </c>
      <c r="B6056">
        <v>140</v>
      </c>
      <c r="C6056" t="str">
        <f t="shared" si="2749"/>
        <v>[(Dr. Li Yongrui ,PERSON)]</v>
      </c>
      <c r="D6056" t="s">
        <v>13774</v>
      </c>
      <c r="E6056">
        <f t="shared" si="2732"/>
        <v>15</v>
      </c>
      <c r="F6056" t="s">
        <v>18022</v>
      </c>
      <c r="G6056" t="str">
        <f t="shared" si="2742"/>
        <v>(Dr. Li Yongrui ,PERSON)</v>
      </c>
    </row>
    <row r="6057" spans="1:11" ht="16.5" customHeight="1" x14ac:dyDescent="0.25">
      <c r="A6057" t="s">
        <v>8964</v>
      </c>
      <c r="B6057">
        <v>140</v>
      </c>
      <c r="C6057" t="str">
        <f t="shared" si="2749"/>
        <v>[(Future Land Resources Securities Limited,ORG)]</v>
      </c>
      <c r="D6057" t="s">
        <v>15879</v>
      </c>
      <c r="E6057">
        <f t="shared" si="2732"/>
        <v>40</v>
      </c>
      <c r="F6057" t="s">
        <v>17756</v>
      </c>
      <c r="G6057" t="str">
        <f t="shared" si="2742"/>
        <v>(Future Land Resources Securities Limited,ORG)</v>
      </c>
    </row>
    <row r="6058" spans="1:11" ht="16.5" customHeight="1" x14ac:dyDescent="0.25">
      <c r="A6058" t="s">
        <v>9362</v>
      </c>
      <c r="B6058">
        <v>140</v>
      </c>
      <c r="C6058" t="str">
        <f t="shared" si="2749"/>
        <v>[(GE Rongrong ,PERSON)]</v>
      </c>
      <c r="D6058" t="s">
        <v>13775</v>
      </c>
      <c r="E6058">
        <f t="shared" si="2732"/>
        <v>12</v>
      </c>
      <c r="F6058" t="s">
        <v>17821</v>
      </c>
      <c r="G6058" t="str">
        <f t="shared" si="2742"/>
        <v>(GE Rongrong ,PERSON)</v>
      </c>
    </row>
    <row r="6059" spans="1:11" ht="16.5" customHeight="1" x14ac:dyDescent="0.25">
      <c r="A6059" t="s">
        <v>5590</v>
      </c>
      <c r="B6059">
        <v>140</v>
      </c>
    </row>
    <row r="6060" spans="1:11" ht="16.5" customHeight="1" x14ac:dyDescent="0.25">
      <c r="A6060" t="s">
        <v>5681</v>
      </c>
      <c r="B6060">
        <v>140</v>
      </c>
    </row>
    <row r="6061" spans="1:11" ht="16.5" customHeight="1" x14ac:dyDescent="0.25">
      <c r="A6061" t="s">
        <v>10296</v>
      </c>
      <c r="B6061">
        <v>140</v>
      </c>
      <c r="C6061" t="str">
        <f t="shared" ref="C6061:C6068" si="2750">"["&amp;G6061&amp;K6061&amp;"]"</f>
        <v>[(Independent Non-executive Directors,TITLE)( Mr. Lee Siu Hang Foster,PERSON)]</v>
      </c>
      <c r="D6061" t="s">
        <v>14439</v>
      </c>
      <c r="E6061">
        <f t="shared" si="2732"/>
        <v>35</v>
      </c>
      <c r="F6061" t="s">
        <v>17892</v>
      </c>
      <c r="G6061" t="str">
        <f t="shared" ref="G6061:G6075" si="2751">"("&amp;D6061&amp;","&amp;F6061&amp;")"</f>
        <v>(Independent Non-executive Directors,TITLE)</v>
      </c>
      <c r="H6061" t="s">
        <v>17032</v>
      </c>
      <c r="I6061">
        <f t="shared" ref="I6061:I6068" si="2752">LEN(H6061)</f>
        <v>24</v>
      </c>
      <c r="J6061" t="s">
        <v>17821</v>
      </c>
      <c r="K6061" t="str">
        <f t="shared" ref="K6061:K6068" si="2753">"("&amp;H6061&amp;","&amp;J6061&amp;")"</f>
        <v>( Mr. Lee Siu Hang Foster,PERSON)</v>
      </c>
    </row>
    <row r="6062" spans="1:11" ht="16.5" customHeight="1" x14ac:dyDescent="0.25">
      <c r="A6062" t="s">
        <v>8109</v>
      </c>
      <c r="B6062">
        <v>140</v>
      </c>
      <c r="C6062" t="str">
        <f t="shared" si="2750"/>
        <v>[(Industry Consultant,TITLE)( Frost &amp; Sullivan (Beijing) Inc., Shanghai Branch Co.,ORG)]</v>
      </c>
      <c r="D6062" t="s">
        <v>393</v>
      </c>
      <c r="E6062">
        <f t="shared" si="2732"/>
        <v>19</v>
      </c>
      <c r="F6062" t="s">
        <v>11314</v>
      </c>
      <c r="G6062" t="str">
        <f t="shared" si="2751"/>
        <v>(Industry Consultant,TITLE)</v>
      </c>
      <c r="H6062" t="s">
        <v>16375</v>
      </c>
      <c r="I6062">
        <f t="shared" si="2752"/>
        <v>53</v>
      </c>
      <c r="J6062" t="s">
        <v>17887</v>
      </c>
      <c r="K6062" t="str">
        <f t="shared" si="2753"/>
        <v>( Frost &amp; Sullivan (Beijing) Inc., Shanghai Branch Co.,ORG)</v>
      </c>
    </row>
    <row r="6063" spans="1:11" ht="16.5" customHeight="1" x14ac:dyDescent="0.25">
      <c r="A6063" t="s">
        <v>2322</v>
      </c>
      <c r="B6063">
        <v>140</v>
      </c>
      <c r="C6063" t="str">
        <f t="shared" si="2750"/>
        <v>[(Industry Consultant,TITLE)( Frost &amp; Sullivan (Beijing) Inc., Shanghai Branch Co.,ORG)]</v>
      </c>
      <c r="D6063" t="s">
        <v>393</v>
      </c>
      <c r="E6063">
        <f t="shared" si="2732"/>
        <v>19</v>
      </c>
      <c r="F6063" t="s">
        <v>11314</v>
      </c>
      <c r="G6063" t="str">
        <f t="shared" si="2751"/>
        <v>(Industry Consultant,TITLE)</v>
      </c>
      <c r="H6063" t="s">
        <v>16375</v>
      </c>
      <c r="I6063">
        <f t="shared" si="2752"/>
        <v>53</v>
      </c>
      <c r="J6063" t="s">
        <v>17887</v>
      </c>
      <c r="K6063" t="str">
        <f t="shared" si="2753"/>
        <v>( Frost &amp; Sullivan (Beijing) Inc., Shanghai Branch Co.,ORG)</v>
      </c>
    </row>
    <row r="6064" spans="1:11" ht="16.5" customHeight="1" x14ac:dyDescent="0.25">
      <c r="A6064" t="s">
        <v>9611</v>
      </c>
      <c r="B6064">
        <v>140</v>
      </c>
      <c r="C6064" t="str">
        <f t="shared" si="2750"/>
        <v>[(Joint company secretaries,TITLE)( Ms. Cao Xuelian,PERSON)]</v>
      </c>
      <c r="D6064" t="s">
        <v>14183</v>
      </c>
      <c r="E6064">
        <f t="shared" si="2732"/>
        <v>25</v>
      </c>
      <c r="F6064" t="s">
        <v>17892</v>
      </c>
      <c r="G6064" t="str">
        <f t="shared" si="2751"/>
        <v>(Joint company secretaries,TITLE)</v>
      </c>
      <c r="H6064" t="s">
        <v>16816</v>
      </c>
      <c r="I6064">
        <f t="shared" si="2752"/>
        <v>16</v>
      </c>
      <c r="J6064" t="s">
        <v>17821</v>
      </c>
      <c r="K6064" t="str">
        <f t="shared" si="2753"/>
        <v>( Ms. Cao Xuelian,PERSON)</v>
      </c>
    </row>
    <row r="6065" spans="1:11" ht="16.5" customHeight="1" x14ac:dyDescent="0.25">
      <c r="A6065" t="s">
        <v>3660</v>
      </c>
      <c r="B6065">
        <v>140</v>
      </c>
      <c r="C6065" t="str">
        <f t="shared" si="2750"/>
        <v>[(Legal advisers to our Company ,TITLE)(Robertsons Solicitors,ORG)]</v>
      </c>
      <c r="D6065" t="s">
        <v>14213</v>
      </c>
      <c r="E6065">
        <f t="shared" si="2732"/>
        <v>30</v>
      </c>
      <c r="F6065" t="s">
        <v>17892</v>
      </c>
      <c r="G6065" t="str">
        <f t="shared" si="2751"/>
        <v>(Legal advisers to our Company ,TITLE)</v>
      </c>
      <c r="H6065" t="s">
        <v>16474</v>
      </c>
      <c r="I6065">
        <f t="shared" si="2752"/>
        <v>21</v>
      </c>
      <c r="J6065" t="s">
        <v>17887</v>
      </c>
      <c r="K6065" t="str">
        <f t="shared" si="2753"/>
        <v>(Robertsons Solicitors,ORG)</v>
      </c>
    </row>
    <row r="6066" spans="1:11" ht="16.5" customHeight="1" x14ac:dyDescent="0.25">
      <c r="A6066" t="s">
        <v>3932</v>
      </c>
      <c r="B6066">
        <v>140</v>
      </c>
      <c r="C6066" t="str">
        <f t="shared" si="2750"/>
        <v>[(Legal advisers to our Company ,TITLE)( Robertsons Solicitors,ORG)]</v>
      </c>
      <c r="D6066" t="s">
        <v>14213</v>
      </c>
      <c r="E6066">
        <f t="shared" si="2732"/>
        <v>30</v>
      </c>
      <c r="F6066" t="s">
        <v>17892</v>
      </c>
      <c r="G6066" t="str">
        <f t="shared" si="2751"/>
        <v>(Legal advisers to our Company ,TITLE)</v>
      </c>
      <c r="H6066" t="s">
        <v>16475</v>
      </c>
      <c r="I6066">
        <f t="shared" si="2752"/>
        <v>22</v>
      </c>
      <c r="J6066" t="s">
        <v>17887</v>
      </c>
      <c r="K6066" t="str">
        <f t="shared" si="2753"/>
        <v>( Robertsons Solicitors,ORG)</v>
      </c>
    </row>
    <row r="6067" spans="1:11" ht="16.5" customHeight="1" x14ac:dyDescent="0.25">
      <c r="A6067" t="s">
        <v>9603</v>
      </c>
      <c r="B6067">
        <v>140</v>
      </c>
      <c r="C6067" t="str">
        <f t="shared" si="2750"/>
        <v>[(Legal advisers to the Sole Sponsor and the Underwriters,TITLE)(Chiu &amp; Partners,ORG)]</v>
      </c>
      <c r="D6067" t="s">
        <v>14458</v>
      </c>
      <c r="E6067">
        <f t="shared" si="2732"/>
        <v>55</v>
      </c>
      <c r="F6067" t="s">
        <v>17892</v>
      </c>
      <c r="G6067" t="str">
        <f t="shared" si="2751"/>
        <v>(Legal advisers to the Sole Sponsor and the Underwriters,TITLE)</v>
      </c>
      <c r="H6067" t="s">
        <v>16262</v>
      </c>
      <c r="I6067">
        <f t="shared" si="2752"/>
        <v>15</v>
      </c>
      <c r="J6067" t="s">
        <v>17887</v>
      </c>
      <c r="K6067" t="str">
        <f t="shared" si="2753"/>
        <v>(Chiu &amp; Partners,ORG)</v>
      </c>
    </row>
    <row r="6068" spans="1:11" ht="16.5" customHeight="1" x14ac:dyDescent="0.25">
      <c r="A6068" t="s">
        <v>15373</v>
      </c>
      <c r="B6068">
        <v>140</v>
      </c>
      <c r="C6068" t="str">
        <f t="shared" si="2750"/>
        <v>[(Legal advisers to the Sole Sponsor and Underwriter(s),TITLE)(Charltons ,ORG)]</v>
      </c>
      <c r="D6068" t="s">
        <v>15360</v>
      </c>
      <c r="E6068">
        <f t="shared" si="2732"/>
        <v>53</v>
      </c>
      <c r="F6068" t="s">
        <v>17900</v>
      </c>
      <c r="G6068" t="str">
        <f t="shared" si="2751"/>
        <v>(Legal advisers to the Sole Sponsor and Underwriter(s),TITLE)</v>
      </c>
      <c r="H6068" t="s">
        <v>16263</v>
      </c>
      <c r="I6068">
        <f t="shared" si="2752"/>
        <v>10</v>
      </c>
      <c r="J6068" t="s">
        <v>17887</v>
      </c>
      <c r="K6068" t="str">
        <f t="shared" si="2753"/>
        <v>(Charltons ,ORG)</v>
      </c>
    </row>
    <row r="6069" spans="1:11" ht="16.5" customHeight="1" x14ac:dyDescent="0.25">
      <c r="A6069" t="s">
        <v>9842</v>
      </c>
      <c r="B6069">
        <v>140</v>
      </c>
      <c r="C6069" t="str">
        <f t="shared" ref="C6069:C6075" si="2754">"["&amp;G6069&amp;"]"</f>
        <v>[(Mr Tan Zheng ,PERSON)]</v>
      </c>
      <c r="D6069" t="s">
        <v>15949</v>
      </c>
      <c r="E6069">
        <f t="shared" si="2732"/>
        <v>13</v>
      </c>
      <c r="F6069" t="s">
        <v>18022</v>
      </c>
      <c r="G6069" t="str">
        <f t="shared" si="2751"/>
        <v>(Mr Tan Zheng ,PERSON)</v>
      </c>
    </row>
    <row r="6070" spans="1:11" ht="16.5" customHeight="1" x14ac:dyDescent="0.25">
      <c r="A6070" t="s">
        <v>2052</v>
      </c>
      <c r="B6070">
        <v>140</v>
      </c>
      <c r="C6070" t="str">
        <f t="shared" si="2754"/>
        <v>[(Mr. Chen Guojun ,PERSON)]</v>
      </c>
      <c r="D6070" t="s">
        <v>13776</v>
      </c>
      <c r="E6070">
        <f t="shared" si="2732"/>
        <v>16</v>
      </c>
      <c r="F6070" t="s">
        <v>11322</v>
      </c>
      <c r="G6070" t="str">
        <f t="shared" si="2751"/>
        <v>(Mr. Chen Guojun ,PERSON)</v>
      </c>
    </row>
    <row r="6071" spans="1:11" ht="16.5" customHeight="1" x14ac:dyDescent="0.25">
      <c r="A6071" t="s">
        <v>7491</v>
      </c>
      <c r="B6071">
        <v>140</v>
      </c>
      <c r="C6071" t="str">
        <f t="shared" si="2754"/>
        <v>[(Mr. GUO Zhenrong ,PERSON)]</v>
      </c>
      <c r="D6071" t="s">
        <v>13777</v>
      </c>
      <c r="E6071">
        <f t="shared" si="2732"/>
        <v>17</v>
      </c>
      <c r="F6071" t="s">
        <v>11322</v>
      </c>
      <c r="G6071" t="str">
        <f t="shared" si="2751"/>
        <v>(Mr. GUO Zhenrong ,PERSON)</v>
      </c>
    </row>
    <row r="6072" spans="1:11" ht="16.5" customHeight="1" x14ac:dyDescent="0.25">
      <c r="A6072" t="s">
        <v>13998</v>
      </c>
      <c r="B6072">
        <v>140</v>
      </c>
      <c r="C6072" t="str">
        <f t="shared" si="2754"/>
        <v>[(Mr. Leung Man Chiu,PERSON)]</v>
      </c>
      <c r="D6072" t="s">
        <v>13999</v>
      </c>
      <c r="E6072">
        <f t="shared" si="2732"/>
        <v>18</v>
      </c>
      <c r="F6072" t="s">
        <v>17821</v>
      </c>
      <c r="G6072" t="str">
        <f t="shared" si="2751"/>
        <v>(Mr. Leung Man Chiu,PERSON)</v>
      </c>
    </row>
    <row r="6073" spans="1:11" ht="16.5" customHeight="1" x14ac:dyDescent="0.25">
      <c r="A6073" t="s">
        <v>7583</v>
      </c>
      <c r="B6073">
        <v>140</v>
      </c>
      <c r="C6073" t="str">
        <f t="shared" si="2754"/>
        <v>[(Mr. QUN ZHAO ,PERSON)]</v>
      </c>
      <c r="D6073" t="s">
        <v>13778</v>
      </c>
      <c r="E6073">
        <f t="shared" si="2732"/>
        <v>13</v>
      </c>
      <c r="F6073" t="s">
        <v>17821</v>
      </c>
      <c r="G6073" t="str">
        <f t="shared" si="2751"/>
        <v>(Mr. QUN ZHAO ,PERSON)</v>
      </c>
    </row>
    <row r="6074" spans="1:11" ht="16.5" customHeight="1" x14ac:dyDescent="0.25">
      <c r="A6074" t="s">
        <v>1755</v>
      </c>
      <c r="B6074">
        <v>140</v>
      </c>
      <c r="C6074" t="str">
        <f t="shared" si="2754"/>
        <v>[(Mr. Xu Chong ,PERSON)]</v>
      </c>
      <c r="D6074" t="s">
        <v>12084</v>
      </c>
      <c r="E6074">
        <f t="shared" si="2732"/>
        <v>13</v>
      </c>
      <c r="F6074" t="s">
        <v>17821</v>
      </c>
      <c r="G6074" t="str">
        <f t="shared" si="2751"/>
        <v>(Mr. Xu Chong ,PERSON)</v>
      </c>
    </row>
    <row r="6075" spans="1:11" ht="16.5" customHeight="1" x14ac:dyDescent="0.25">
      <c r="A6075" t="s">
        <v>8612</v>
      </c>
      <c r="B6075">
        <v>140</v>
      </c>
      <c r="C6075" t="str">
        <f t="shared" si="2754"/>
        <v>[(Orient Securities (Hong Kong) Limited,ORG)]</v>
      </c>
      <c r="D6075" t="s">
        <v>874</v>
      </c>
      <c r="E6075">
        <f t="shared" si="2732"/>
        <v>37</v>
      </c>
      <c r="F6075" t="s">
        <v>17756</v>
      </c>
      <c r="G6075" t="str">
        <f t="shared" si="2751"/>
        <v>(Orient Securities (Hong Kong) Limited,ORG)</v>
      </c>
    </row>
    <row r="6076" spans="1:11" ht="16.5" customHeight="1" x14ac:dyDescent="0.25">
      <c r="A6076" t="s">
        <v>8305</v>
      </c>
      <c r="B6076">
        <v>140</v>
      </c>
    </row>
    <row r="6077" spans="1:11" ht="16.5" customHeight="1" x14ac:dyDescent="0.25">
      <c r="A6077" t="s">
        <v>6543</v>
      </c>
      <c r="B6077">
        <v>140</v>
      </c>
    </row>
    <row r="6078" spans="1:11" ht="16.5" customHeight="1" x14ac:dyDescent="0.25">
      <c r="A6078" t="s">
        <v>15484</v>
      </c>
      <c r="B6078">
        <v>140</v>
      </c>
      <c r="C6078" t="str">
        <f t="shared" ref="C6078" si="2755">"["&amp;G6078&amp;"]"</f>
        <v>[(Vistra (Cayman) Limited,ORG)]</v>
      </c>
      <c r="D6078" t="s">
        <v>15490</v>
      </c>
      <c r="E6078">
        <f t="shared" si="2732"/>
        <v>23</v>
      </c>
      <c r="F6078" t="s">
        <v>17756</v>
      </c>
      <c r="G6078" t="str">
        <f t="shared" ref="G6078:G6082" si="2756">"("&amp;D6078&amp;","&amp;F6078&amp;")"</f>
        <v>(Vistra (Cayman) Limited,ORG)</v>
      </c>
    </row>
    <row r="6079" spans="1:11" ht="16.5" customHeight="1" x14ac:dyDescent="0.25">
      <c r="A6079" t="s">
        <v>15527</v>
      </c>
      <c r="B6079">
        <v>140</v>
      </c>
      <c r="C6079" t="str">
        <f t="shared" ref="C6079:C6081" si="2757">"["&amp;G6079&amp;K6079&amp;"]"</f>
        <v>[(Reporting accountants and auditor ,TITLE)(BDO Limited,ORG)]</v>
      </c>
      <c r="D6079" t="s">
        <v>14655</v>
      </c>
      <c r="E6079">
        <f t="shared" si="2732"/>
        <v>34</v>
      </c>
      <c r="F6079" t="s">
        <v>17892</v>
      </c>
      <c r="G6079" t="str">
        <f t="shared" si="2756"/>
        <v>(Reporting accountants and auditor ,TITLE)</v>
      </c>
      <c r="H6079" t="s">
        <v>16677</v>
      </c>
      <c r="I6079">
        <f t="shared" ref="I6079:I6081" si="2758">LEN(H6079)</f>
        <v>11</v>
      </c>
      <c r="J6079" t="s">
        <v>17891</v>
      </c>
      <c r="K6079" t="str">
        <f t="shared" ref="K6079:K6081" si="2759">"("&amp;H6079&amp;","&amp;J6079&amp;")"</f>
        <v>(BDO Limited,ORG)</v>
      </c>
    </row>
    <row r="6080" spans="1:11" ht="16.5" customHeight="1" x14ac:dyDescent="0.25">
      <c r="A6080" t="s">
        <v>1141</v>
      </c>
      <c r="B6080">
        <v>140</v>
      </c>
      <c r="C6080" t="str">
        <f t="shared" si="2757"/>
        <v>[(Sponsor,TITLE)( Grande Capital Limited ,ORG)]</v>
      </c>
      <c r="D6080" t="s">
        <v>4403</v>
      </c>
      <c r="E6080">
        <f t="shared" si="2732"/>
        <v>7</v>
      </c>
      <c r="F6080" t="s">
        <v>17892</v>
      </c>
      <c r="G6080" t="str">
        <f t="shared" si="2756"/>
        <v>(Sponsor,TITLE)</v>
      </c>
      <c r="H6080" t="s">
        <v>17106</v>
      </c>
      <c r="I6080">
        <f t="shared" si="2758"/>
        <v>24</v>
      </c>
      <c r="J6080" t="s">
        <v>17891</v>
      </c>
      <c r="K6080" t="str">
        <f t="shared" si="2759"/>
        <v>( Grande Capital Limited ,ORG)</v>
      </c>
    </row>
    <row r="6081" spans="1:11" ht="16.5" customHeight="1" x14ac:dyDescent="0.25">
      <c r="A6081" t="s">
        <v>7149</v>
      </c>
      <c r="B6081">
        <v>140</v>
      </c>
      <c r="C6081" t="str">
        <f t="shared" si="2757"/>
        <v>[(Underwriters ,TITLE)(BOCOM International Securities Limited ,ORG)]</v>
      </c>
      <c r="D6081" t="s">
        <v>13779</v>
      </c>
      <c r="E6081">
        <f t="shared" si="2732"/>
        <v>13</v>
      </c>
      <c r="F6081" t="s">
        <v>11314</v>
      </c>
      <c r="G6081" t="str">
        <f t="shared" si="2756"/>
        <v>(Underwriters ,TITLE)</v>
      </c>
      <c r="H6081" t="s">
        <v>17534</v>
      </c>
      <c r="I6081">
        <f t="shared" si="2758"/>
        <v>39</v>
      </c>
      <c r="J6081" t="s">
        <v>17887</v>
      </c>
      <c r="K6081" t="str">
        <f t="shared" si="2759"/>
        <v>(BOCOM International Securities Limited ,ORG)</v>
      </c>
    </row>
    <row r="6082" spans="1:11" ht="16.5" customHeight="1" x14ac:dyDescent="0.25">
      <c r="A6082" t="s">
        <v>9357</v>
      </c>
      <c r="B6082">
        <v>140</v>
      </c>
      <c r="C6082" t="str">
        <f t="shared" ref="C6082" si="2760">"["&amp;G6082&amp;"]"</f>
        <v>[(YANG Wenqing,PERSON)]</v>
      </c>
      <c r="D6082" t="s">
        <v>15567</v>
      </c>
      <c r="E6082">
        <f t="shared" si="2732"/>
        <v>12</v>
      </c>
      <c r="F6082" t="s">
        <v>17821</v>
      </c>
      <c r="G6082" t="str">
        <f t="shared" si="2756"/>
        <v>(YANG Wenqing,PERSON)</v>
      </c>
    </row>
    <row r="6083" spans="1:11" ht="16.5" customHeight="1" x14ac:dyDescent="0.25">
      <c r="A6083" t="s">
        <v>3835</v>
      </c>
      <c r="B6083">
        <v>141</v>
      </c>
    </row>
    <row r="6084" spans="1:11" ht="16.5" customHeight="1" x14ac:dyDescent="0.25">
      <c r="A6084" t="s">
        <v>786</v>
      </c>
      <c r="B6084">
        <v>141</v>
      </c>
      <c r="C6084" t="str">
        <f t="shared" ref="C6084:C6085" si="2761">"["&amp;G6084&amp;"]"</f>
        <v>[( Christopher &amp; Lee Ong,ORG)]</v>
      </c>
      <c r="D6084" t="s">
        <v>17157</v>
      </c>
      <c r="E6084">
        <f t="shared" ref="E6084:E6146" si="2762">LEN(D6084)</f>
        <v>22</v>
      </c>
      <c r="F6084" t="s">
        <v>18011</v>
      </c>
      <c r="G6084" t="str">
        <f t="shared" ref="G6084:G6087" si="2763">"("&amp;D6084&amp;","&amp;F6084&amp;")"</f>
        <v>( Christopher &amp; Lee Ong,ORG)</v>
      </c>
    </row>
    <row r="6085" spans="1:11" ht="16.5" customHeight="1" x14ac:dyDescent="0.25">
      <c r="A6085" t="s">
        <v>2428</v>
      </c>
      <c r="B6085">
        <v>141</v>
      </c>
      <c r="C6085" t="str">
        <f t="shared" si="2761"/>
        <v>[(Shandong Yi Heng Law Firm ,ORG)]</v>
      </c>
      <c r="D6085" t="s">
        <v>17158</v>
      </c>
      <c r="E6085">
        <f t="shared" si="2762"/>
        <v>26</v>
      </c>
      <c r="F6085" t="s">
        <v>18024</v>
      </c>
      <c r="G6085" t="str">
        <f t="shared" si="2763"/>
        <v>(Shandong Yi Heng Law Firm ,ORG)</v>
      </c>
    </row>
    <row r="6086" spans="1:11" ht="16.5" customHeight="1" x14ac:dyDescent="0.25">
      <c r="A6086" t="s">
        <v>2163</v>
      </c>
      <c r="B6086">
        <v>141</v>
      </c>
      <c r="C6086" t="str">
        <f t="shared" ref="C6086:C6087" si="2764">"["&amp;G6086&amp;K6086&amp;"]"</f>
        <v>[(Auditors and reporting accountants,TITLE)( Deloitte Touche Tohmatsu,ORG)]</v>
      </c>
      <c r="D6086" t="s">
        <v>14229</v>
      </c>
      <c r="E6086">
        <f t="shared" si="2762"/>
        <v>34</v>
      </c>
      <c r="F6086" t="s">
        <v>17952</v>
      </c>
      <c r="G6086" t="str">
        <f t="shared" si="2763"/>
        <v>(Auditors and reporting accountants,TITLE)</v>
      </c>
      <c r="H6086" t="s">
        <v>16678</v>
      </c>
      <c r="I6086">
        <f t="shared" ref="I6086:I6087" si="2765">LEN(H6086)</f>
        <v>25</v>
      </c>
      <c r="J6086" t="s">
        <v>17887</v>
      </c>
      <c r="K6086" t="str">
        <f t="shared" ref="K6086:K6087" si="2766">"("&amp;H6086&amp;","&amp;J6086&amp;")"</f>
        <v>( Deloitte Touche Tohmatsu,ORG)</v>
      </c>
    </row>
    <row r="6087" spans="1:11" ht="16.5" customHeight="1" x14ac:dyDescent="0.25">
      <c r="A6087" t="s">
        <v>5181</v>
      </c>
      <c r="B6087">
        <v>141</v>
      </c>
      <c r="C6087" t="str">
        <f t="shared" si="2764"/>
        <v>[(Authorised representatives,TITLE)(Dato' Frankie Ng ,PERSON)]</v>
      </c>
      <c r="D6087" t="s">
        <v>115</v>
      </c>
      <c r="E6087">
        <f t="shared" si="2762"/>
        <v>26</v>
      </c>
      <c r="F6087" t="s">
        <v>17962</v>
      </c>
      <c r="G6087" t="str">
        <f t="shared" si="2763"/>
        <v>(Authorised representatives,TITLE)</v>
      </c>
      <c r="H6087" t="s">
        <v>17312</v>
      </c>
      <c r="I6087">
        <f t="shared" si="2765"/>
        <v>17</v>
      </c>
      <c r="J6087" t="s">
        <v>17931</v>
      </c>
      <c r="K6087" t="str">
        <f t="shared" si="2766"/>
        <v>(Dato' Frankie Ng ,PERSON)</v>
      </c>
    </row>
    <row r="6088" spans="1:11" ht="16.5" customHeight="1" x14ac:dyDescent="0.25">
      <c r="A6088" t="s">
        <v>4621</v>
      </c>
      <c r="B6088">
        <v>141</v>
      </c>
    </row>
    <row r="6089" spans="1:11" ht="16.5" customHeight="1" x14ac:dyDescent="0.25">
      <c r="A6089" t="s">
        <v>3245</v>
      </c>
      <c r="B6089">
        <v>141</v>
      </c>
      <c r="C6089" t="str">
        <f t="shared" ref="C6089:C6093" si="2767">"["&amp;G6089&amp;"]"</f>
        <v>[(Chen Li ,PERSON)]</v>
      </c>
      <c r="D6089" t="s">
        <v>13780</v>
      </c>
      <c r="E6089">
        <f t="shared" si="2762"/>
        <v>8</v>
      </c>
      <c r="F6089" t="s">
        <v>18050</v>
      </c>
      <c r="G6089" t="str">
        <f t="shared" ref="G6089:G6093" si="2768">"("&amp;D6089&amp;","&amp;F6089&amp;")"</f>
        <v>(Chen Li ,PERSON)</v>
      </c>
    </row>
    <row r="6090" spans="1:11" ht="16.5" customHeight="1" x14ac:dyDescent="0.25">
      <c r="A6090" t="s">
        <v>3286</v>
      </c>
      <c r="B6090">
        <v>141</v>
      </c>
      <c r="C6090" t="str">
        <f t="shared" si="2767"/>
        <v>[(Citigroup Global Markets Limited,ORG)]</v>
      </c>
      <c r="D6090" t="s">
        <v>16539</v>
      </c>
      <c r="E6090">
        <f t="shared" si="2762"/>
        <v>32</v>
      </c>
      <c r="F6090" t="s">
        <v>17756</v>
      </c>
      <c r="G6090" t="str">
        <f t="shared" si="2768"/>
        <v>(Citigroup Global Markets Limited,ORG)</v>
      </c>
    </row>
    <row r="6091" spans="1:11" ht="16.5" customHeight="1" x14ac:dyDescent="0.25">
      <c r="A6091" t="s">
        <v>1908</v>
      </c>
      <c r="B6091">
        <v>141</v>
      </c>
      <c r="C6091" t="str">
        <f t="shared" si="2767"/>
        <v>[(Citigroup Global Markets Limited,ORG)]</v>
      </c>
      <c r="D6091" t="s">
        <v>5914</v>
      </c>
      <c r="E6091">
        <f t="shared" si="2762"/>
        <v>32</v>
      </c>
      <c r="F6091" t="s">
        <v>17756</v>
      </c>
      <c r="G6091" t="str">
        <f t="shared" si="2768"/>
        <v>(Citigroup Global Markets Limited,ORG)</v>
      </c>
    </row>
    <row r="6092" spans="1:11" ht="16.5" customHeight="1" x14ac:dyDescent="0.25">
      <c r="A6092" t="s">
        <v>3116</v>
      </c>
      <c r="B6092">
        <v>141</v>
      </c>
      <c r="C6092" t="str">
        <f t="shared" si="2767"/>
        <v>[(Future Land Resources Securities Limited,ORG)]</v>
      </c>
      <c r="D6092" t="s">
        <v>15879</v>
      </c>
      <c r="E6092">
        <f t="shared" si="2762"/>
        <v>40</v>
      </c>
      <c r="F6092" t="s">
        <v>17756</v>
      </c>
      <c r="G6092" t="str">
        <f t="shared" si="2768"/>
        <v>(Future Land Resources Securities Limited,ORG)</v>
      </c>
    </row>
    <row r="6093" spans="1:11" ht="16.5" customHeight="1" x14ac:dyDescent="0.25">
      <c r="A6093" t="s">
        <v>5475</v>
      </c>
      <c r="B6093">
        <v>141</v>
      </c>
      <c r="C6093" t="str">
        <f t="shared" si="2767"/>
        <v>[(Guan, Yuyan ,PERSON)]</v>
      </c>
      <c r="D6093" t="s">
        <v>13781</v>
      </c>
      <c r="E6093">
        <f t="shared" si="2762"/>
        <v>12</v>
      </c>
      <c r="F6093" t="s">
        <v>17821</v>
      </c>
      <c r="G6093" t="str">
        <f t="shared" si="2768"/>
        <v>(Guan, Yuyan ,PERSON)</v>
      </c>
    </row>
    <row r="6094" spans="1:11" ht="16.5" customHeight="1" x14ac:dyDescent="0.25">
      <c r="A6094" t="s">
        <v>6544</v>
      </c>
      <c r="B6094">
        <v>141</v>
      </c>
    </row>
    <row r="6095" spans="1:11" ht="16.5" customHeight="1" x14ac:dyDescent="0.25">
      <c r="A6095" t="s">
        <v>5476</v>
      </c>
      <c r="B6095">
        <v>141</v>
      </c>
      <c r="C6095" t="str">
        <f t="shared" ref="C6095" si="2769">"["&amp;G6095&amp;"]"</f>
        <v>[(Hong, Kam Le ,PERSON)]</v>
      </c>
      <c r="D6095" t="s">
        <v>13782</v>
      </c>
      <c r="E6095">
        <f t="shared" si="2762"/>
        <v>13</v>
      </c>
      <c r="F6095" t="s">
        <v>17821</v>
      </c>
      <c r="G6095" t="str">
        <f t="shared" ref="G6095:G6108" si="2770">"("&amp;D6095&amp;","&amp;F6095&amp;")"</f>
        <v>(Hong, Kam Le ,PERSON)</v>
      </c>
    </row>
    <row r="6096" spans="1:11" ht="16.5" customHeight="1" x14ac:dyDescent="0.25">
      <c r="A6096" t="s">
        <v>10026</v>
      </c>
      <c r="B6096">
        <v>141</v>
      </c>
      <c r="C6096" t="str">
        <f t="shared" ref="C6096:C6102" si="2771">"["&amp;G6096&amp;K6096&amp;"]"</f>
        <v>[(Independent property valuer ,TITLE)(Jones Lang LaSalle Corporate Appraisal and Advisory Limited ,ORG)]</v>
      </c>
      <c r="D6096" t="s">
        <v>14598</v>
      </c>
      <c r="E6096">
        <f t="shared" si="2762"/>
        <v>28</v>
      </c>
      <c r="F6096" t="s">
        <v>11314</v>
      </c>
      <c r="G6096" t="str">
        <f t="shared" si="2770"/>
        <v>(Independent property valuer ,TITLE)</v>
      </c>
      <c r="H6096" t="s">
        <v>17584</v>
      </c>
      <c r="I6096">
        <f t="shared" ref="I6096:I6097" si="2772">LEN(H6096)</f>
        <v>60</v>
      </c>
      <c r="J6096" t="s">
        <v>17887</v>
      </c>
      <c r="K6096" t="str">
        <f t="shared" ref="K6096:K6102" si="2773">"("&amp;H6096&amp;","&amp;J6096&amp;")"</f>
        <v>(Jones Lang LaSalle Corporate Appraisal and Advisory Limited ,ORG)</v>
      </c>
    </row>
    <row r="6097" spans="1:11" ht="16.5" customHeight="1" x14ac:dyDescent="0.25">
      <c r="A6097" t="s">
        <v>9123</v>
      </c>
      <c r="B6097">
        <v>141</v>
      </c>
      <c r="C6097" t="str">
        <f t="shared" si="2771"/>
        <v>[(Industry Consultant,TITLE)( Frost &amp; Sullivan (Beijing) Inc., Shanghai Branch Co.,ORG)]</v>
      </c>
      <c r="D6097" t="s">
        <v>393</v>
      </c>
      <c r="E6097">
        <f t="shared" si="2762"/>
        <v>19</v>
      </c>
      <c r="F6097" t="s">
        <v>11314</v>
      </c>
      <c r="G6097" t="str">
        <f t="shared" si="2770"/>
        <v>(Industry Consultant,TITLE)</v>
      </c>
      <c r="H6097" t="s">
        <v>16376</v>
      </c>
      <c r="I6097">
        <f t="shared" si="2772"/>
        <v>53</v>
      </c>
      <c r="J6097" t="s">
        <v>17887</v>
      </c>
      <c r="K6097" t="str">
        <f t="shared" si="2773"/>
        <v>( Frost &amp; Sullivan (Beijing) Inc., Shanghai Branch Co.,ORG)</v>
      </c>
    </row>
    <row r="6098" spans="1:11" ht="16.5" customHeight="1" x14ac:dyDescent="0.25">
      <c r="A6098" t="s">
        <v>10271</v>
      </c>
      <c r="B6098">
        <v>141</v>
      </c>
      <c r="C6098" t="str">
        <f t="shared" si="2771"/>
        <v>[(Joint Global Coordinators,TITLE)( Elstone Securities Limited ,ORG)]</v>
      </c>
      <c r="D6098" t="s">
        <v>74</v>
      </c>
      <c r="E6098">
        <f t="shared" si="2762"/>
        <v>25</v>
      </c>
      <c r="F6098" t="s">
        <v>11314</v>
      </c>
      <c r="G6098" t="str">
        <f t="shared" si="2770"/>
        <v>(Joint Global Coordinators,TITLE)</v>
      </c>
      <c r="H6098" t="s">
        <v>16872</v>
      </c>
      <c r="I6098">
        <f t="shared" ref="I6098:I6102" si="2774">LEN(H6098)</f>
        <v>28</v>
      </c>
      <c r="J6098" t="s">
        <v>17891</v>
      </c>
      <c r="K6098" t="str">
        <f t="shared" si="2773"/>
        <v>( Elstone Securities Limited ,ORG)</v>
      </c>
    </row>
    <row r="6099" spans="1:11" ht="16.5" customHeight="1" x14ac:dyDescent="0.25">
      <c r="A6099" t="s">
        <v>4489</v>
      </c>
      <c r="B6099">
        <v>141</v>
      </c>
      <c r="C6099" t="str">
        <f t="shared" si="2771"/>
        <v>[(Legal advisers to our Company ,TITLE)( Ma Tang &amp; Co. ,ORG)]</v>
      </c>
      <c r="D6099" t="s">
        <v>14213</v>
      </c>
      <c r="E6099">
        <f t="shared" si="2762"/>
        <v>30</v>
      </c>
      <c r="F6099" t="s">
        <v>17892</v>
      </c>
      <c r="G6099" t="str">
        <f t="shared" si="2770"/>
        <v>(Legal advisers to our Company ,TITLE)</v>
      </c>
      <c r="H6099" t="s">
        <v>16476</v>
      </c>
      <c r="I6099">
        <f t="shared" si="2774"/>
        <v>15</v>
      </c>
      <c r="J6099" t="s">
        <v>17887</v>
      </c>
      <c r="K6099" t="str">
        <f t="shared" si="2773"/>
        <v>( Ma Tang &amp; Co. ,ORG)</v>
      </c>
    </row>
    <row r="6100" spans="1:11" ht="16.5" customHeight="1" x14ac:dyDescent="0.25">
      <c r="A6100" t="s">
        <v>10276</v>
      </c>
      <c r="B6100">
        <v>141</v>
      </c>
      <c r="C6100" t="str">
        <f t="shared" si="2771"/>
        <v>[(Legal advisers to the Company ,TITLE)(David Fong &amp; Co. ,ORG)]</v>
      </c>
      <c r="D6100" t="s">
        <v>14463</v>
      </c>
      <c r="E6100">
        <f t="shared" si="2762"/>
        <v>30</v>
      </c>
      <c r="F6100" t="s">
        <v>17892</v>
      </c>
      <c r="G6100" t="str">
        <f t="shared" si="2770"/>
        <v>(Legal advisers to the Company ,TITLE)</v>
      </c>
      <c r="H6100" t="s">
        <v>16477</v>
      </c>
      <c r="I6100">
        <f t="shared" si="2774"/>
        <v>17</v>
      </c>
      <c r="J6100" t="s">
        <v>17887</v>
      </c>
      <c r="K6100" t="str">
        <f t="shared" si="2773"/>
        <v>(David Fong &amp; Co. ,ORG)</v>
      </c>
    </row>
    <row r="6101" spans="1:11" ht="16.5" customHeight="1" x14ac:dyDescent="0.25">
      <c r="A6101" t="s">
        <v>8523</v>
      </c>
      <c r="B6101">
        <v>141</v>
      </c>
      <c r="C6101" t="str">
        <f t="shared" si="2771"/>
        <v>[(Legal Advisors to our Company,TITLE)(Sidley Austin ,ORG)]</v>
      </c>
      <c r="D6101" t="s">
        <v>15355</v>
      </c>
      <c r="E6101">
        <f t="shared" si="2762"/>
        <v>29</v>
      </c>
      <c r="F6101" t="s">
        <v>17892</v>
      </c>
      <c r="G6101" t="str">
        <f t="shared" si="2770"/>
        <v>(Legal Advisors to our Company,TITLE)</v>
      </c>
      <c r="H6101" t="s">
        <v>17057</v>
      </c>
      <c r="I6101">
        <f t="shared" si="2774"/>
        <v>14</v>
      </c>
      <c r="J6101" t="s">
        <v>17887</v>
      </c>
      <c r="K6101" t="str">
        <f t="shared" si="2773"/>
        <v>(Sidley Austin ,ORG)</v>
      </c>
    </row>
    <row r="6102" spans="1:11" ht="16.5" customHeight="1" x14ac:dyDescent="0.25">
      <c r="A6102" t="s">
        <v>15374</v>
      </c>
      <c r="B6102">
        <v>141</v>
      </c>
      <c r="C6102" t="str">
        <f t="shared" si="2771"/>
        <v>[(Legal advisors to the Company ,TITLE)(Sidley Austin ,ORG)]</v>
      </c>
      <c r="D6102" t="s">
        <v>15375</v>
      </c>
      <c r="E6102">
        <f t="shared" si="2762"/>
        <v>30</v>
      </c>
      <c r="F6102" t="s">
        <v>17892</v>
      </c>
      <c r="G6102" t="str">
        <f t="shared" si="2770"/>
        <v>(Legal advisors to the Company ,TITLE)</v>
      </c>
      <c r="H6102" t="s">
        <v>17057</v>
      </c>
      <c r="I6102">
        <f t="shared" si="2774"/>
        <v>14</v>
      </c>
      <c r="J6102" t="s">
        <v>17887</v>
      </c>
      <c r="K6102" t="str">
        <f t="shared" si="2773"/>
        <v>(Sidley Austin ,ORG)</v>
      </c>
    </row>
    <row r="6103" spans="1:11" ht="16.5" customHeight="1" x14ac:dyDescent="0.25">
      <c r="A6103" t="s">
        <v>5019</v>
      </c>
      <c r="B6103">
        <v>141</v>
      </c>
      <c r="C6103" t="str">
        <f t="shared" ref="C6103:C6108" si="2775">"["&amp;G6103&amp;"]"</f>
        <v>[(Mazars PLT ,ORG)]</v>
      </c>
      <c r="D6103" t="s">
        <v>16155</v>
      </c>
      <c r="E6103">
        <f t="shared" si="2762"/>
        <v>11</v>
      </c>
      <c r="F6103" t="s">
        <v>17958</v>
      </c>
      <c r="G6103" t="str">
        <f t="shared" si="2770"/>
        <v>(Mazars PLT ,ORG)</v>
      </c>
    </row>
    <row r="6104" spans="1:11" ht="16.5" customHeight="1" x14ac:dyDescent="0.25">
      <c r="A6104" t="s">
        <v>3578</v>
      </c>
      <c r="B6104">
        <v>141</v>
      </c>
      <c r="C6104" t="str">
        <f t="shared" si="2775"/>
        <v>[(Mr Zhengzheng Hu ,PERSON)]</v>
      </c>
      <c r="D6104" t="s">
        <v>13783</v>
      </c>
      <c r="E6104">
        <f t="shared" si="2762"/>
        <v>17</v>
      </c>
      <c r="F6104" t="s">
        <v>18022</v>
      </c>
      <c r="G6104" t="str">
        <f t="shared" si="2770"/>
        <v>(Mr Zhengzheng Hu ,PERSON)</v>
      </c>
    </row>
    <row r="6105" spans="1:11" ht="16.5" customHeight="1" x14ac:dyDescent="0.25">
      <c r="A6105" t="s">
        <v>10747</v>
      </c>
      <c r="B6105">
        <v>141</v>
      </c>
      <c r="C6105" t="str">
        <f t="shared" si="2775"/>
        <v>[(Mr. Deng Zhihuang,PERSON)]</v>
      </c>
      <c r="D6105" t="s">
        <v>14416</v>
      </c>
      <c r="E6105">
        <f t="shared" si="2762"/>
        <v>17</v>
      </c>
      <c r="F6105" t="s">
        <v>11322</v>
      </c>
      <c r="G6105" t="str">
        <f t="shared" si="2770"/>
        <v>(Mr. Deng Zhihuang,PERSON)</v>
      </c>
    </row>
    <row r="6106" spans="1:11" ht="16.5" customHeight="1" x14ac:dyDescent="0.25">
      <c r="A6106" t="s">
        <v>9027</v>
      </c>
      <c r="B6106">
        <v>141</v>
      </c>
      <c r="C6106" t="str">
        <f t="shared" si="2775"/>
        <v>[(Mr. GU Alex Yushao .,PERSON)]</v>
      </c>
      <c r="D6106" t="s">
        <v>14417</v>
      </c>
      <c r="E6106">
        <f t="shared" si="2762"/>
        <v>20</v>
      </c>
      <c r="F6106" t="s">
        <v>17821</v>
      </c>
      <c r="G6106" t="str">
        <f t="shared" si="2770"/>
        <v>(Mr. GU Alex Yushao .,PERSON)</v>
      </c>
    </row>
    <row r="6107" spans="1:11" ht="16.5" customHeight="1" x14ac:dyDescent="0.25">
      <c r="A6107" t="s">
        <v>11148</v>
      </c>
      <c r="B6107">
        <v>141</v>
      </c>
      <c r="C6107" t="str">
        <f t="shared" si="2775"/>
        <v>[(Mr. ZHANG Guanghong ,PERSON)]</v>
      </c>
      <c r="D6107" t="s">
        <v>13784</v>
      </c>
      <c r="E6107">
        <f t="shared" si="2762"/>
        <v>20</v>
      </c>
      <c r="F6107" t="s">
        <v>17821</v>
      </c>
      <c r="G6107" t="str">
        <f t="shared" si="2770"/>
        <v>(Mr. ZHANG Guanghong ,PERSON)</v>
      </c>
    </row>
    <row r="6108" spans="1:11" ht="16.5" customHeight="1" x14ac:dyDescent="0.25">
      <c r="A6108" t="s">
        <v>10905</v>
      </c>
      <c r="B6108">
        <v>141</v>
      </c>
      <c r="C6108" t="str">
        <f t="shared" si="2775"/>
        <v>[(Ms. Zhu Jin ,PERSON)]</v>
      </c>
      <c r="D6108" t="s">
        <v>13785</v>
      </c>
      <c r="E6108">
        <f t="shared" si="2762"/>
        <v>12</v>
      </c>
      <c r="F6108" t="s">
        <v>17821</v>
      </c>
      <c r="G6108" t="str">
        <f t="shared" si="2770"/>
        <v>(Ms. Zhu Jin ,PERSON)</v>
      </c>
    </row>
    <row r="6109" spans="1:11" ht="16.5" customHeight="1" x14ac:dyDescent="0.25">
      <c r="A6109" t="s">
        <v>6660</v>
      </c>
      <c r="B6109">
        <v>141</v>
      </c>
    </row>
    <row r="6110" spans="1:11" ht="16.5" customHeight="1" x14ac:dyDescent="0.25">
      <c r="A6110" t="s">
        <v>6193</v>
      </c>
      <c r="B6110">
        <v>141</v>
      </c>
      <c r="C6110" t="str">
        <f t="shared" ref="C6110" si="2776">"["&amp;G6110&amp;"]"</f>
        <v>[(Realord Asia Pacific Securities Limited,ORG)]</v>
      </c>
      <c r="D6110" t="s">
        <v>3777</v>
      </c>
      <c r="E6110">
        <f t="shared" si="2762"/>
        <v>39</v>
      </c>
      <c r="F6110" t="s">
        <v>17756</v>
      </c>
      <c r="G6110" t="str">
        <f t="shared" ref="G6110:G6134" si="2777">"("&amp;D6110&amp;","&amp;F6110&amp;")"</f>
        <v>(Realord Asia Pacific Securities Limited,ORG)</v>
      </c>
    </row>
    <row r="6111" spans="1:11" ht="16.5" customHeight="1" x14ac:dyDescent="0.25">
      <c r="A6111" t="s">
        <v>6888</v>
      </c>
      <c r="B6111">
        <v>141</v>
      </c>
      <c r="C6111" t="str">
        <f>"["&amp;G6111&amp;K6111&amp;"]"</f>
        <v>[(Reporting accountants and independent auditors,TITLE)( KPMG ,ORG)]</v>
      </c>
      <c r="D6111" t="s">
        <v>14811</v>
      </c>
      <c r="E6111">
        <f t="shared" si="2762"/>
        <v>46</v>
      </c>
      <c r="F6111" t="s">
        <v>17952</v>
      </c>
      <c r="G6111" t="str">
        <f t="shared" si="2777"/>
        <v>(Reporting accountants and independent auditors,TITLE)</v>
      </c>
      <c r="H6111" t="s">
        <v>16679</v>
      </c>
      <c r="I6111">
        <f t="shared" ref="I6111" si="2778">LEN(H6111)</f>
        <v>6</v>
      </c>
      <c r="J6111" t="s">
        <v>17887</v>
      </c>
      <c r="K6111" t="str">
        <f>"("&amp;H6111&amp;","&amp;J6111&amp;")"</f>
        <v>( KPMG ,ORG)</v>
      </c>
    </row>
    <row r="6112" spans="1:11" ht="16.5" customHeight="1" x14ac:dyDescent="0.25">
      <c r="A6112" t="s">
        <v>5478</v>
      </c>
      <c r="B6112">
        <v>141</v>
      </c>
      <c r="C6112" t="str">
        <f t="shared" ref="C6112" si="2779">"["&amp;G6112&amp;"]"</f>
        <v>[(Ru, Tingting ,PERSON)]</v>
      </c>
      <c r="D6112" t="s">
        <v>13786</v>
      </c>
      <c r="E6112">
        <f t="shared" si="2762"/>
        <v>13</v>
      </c>
      <c r="F6112" t="s">
        <v>17821</v>
      </c>
      <c r="G6112" t="str">
        <f t="shared" si="2777"/>
        <v>(Ru, Tingting ,PERSON)</v>
      </c>
    </row>
    <row r="6113" spans="1:11" ht="16.5" customHeight="1" x14ac:dyDescent="0.25">
      <c r="A6113" t="s">
        <v>10725</v>
      </c>
      <c r="B6113">
        <v>141</v>
      </c>
      <c r="C6113" t="str">
        <f>"["&amp;G6113&amp;K6113&amp;"]"</f>
        <v>[(Underwriters ,TITLE)(Alliance Capital Partners Limited ,ORG)]</v>
      </c>
      <c r="D6113" t="s">
        <v>13779</v>
      </c>
      <c r="E6113">
        <f t="shared" si="2762"/>
        <v>13</v>
      </c>
      <c r="F6113" t="s">
        <v>11314</v>
      </c>
      <c r="G6113" t="str">
        <f t="shared" si="2777"/>
        <v>(Underwriters ,TITLE)</v>
      </c>
      <c r="H6113" t="s">
        <v>16576</v>
      </c>
      <c r="I6113">
        <f t="shared" ref="I6113" si="2780">LEN(H6113)</f>
        <v>34</v>
      </c>
      <c r="J6113" t="s">
        <v>17891</v>
      </c>
      <c r="K6113" t="str">
        <f>"("&amp;H6113&amp;","&amp;J6113&amp;")"</f>
        <v>(Alliance Capital Partners Limited ,ORG)</v>
      </c>
    </row>
    <row r="6114" spans="1:11" ht="16.5" customHeight="1" x14ac:dyDescent="0.25">
      <c r="A6114" t="s">
        <v>5470</v>
      </c>
      <c r="B6114">
        <v>141</v>
      </c>
      <c r="C6114" t="str">
        <f t="shared" ref="C6114" si="2781">"["&amp;G6114&amp;"]"</f>
        <v>[(Ye, Ning ,PERSON)]</v>
      </c>
      <c r="D6114" t="s">
        <v>13787</v>
      </c>
      <c r="E6114">
        <f t="shared" si="2762"/>
        <v>9</v>
      </c>
      <c r="F6114" t="s">
        <v>17821</v>
      </c>
      <c r="G6114" t="str">
        <f t="shared" si="2777"/>
        <v>(Ye, Ning ,PERSON)</v>
      </c>
    </row>
    <row r="6115" spans="1:11" ht="16.5" customHeight="1" x14ac:dyDescent="0.25">
      <c r="A6115" t="s">
        <v>15245</v>
      </c>
      <c r="B6115">
        <v>142</v>
      </c>
      <c r="C6115" t="str">
        <f>"["&amp;G6115&amp;K6115&amp;"]"</f>
        <v>[( Receiving bank ,TITLE)(Standard Chartered Bank (Hong Kong) Limited,ORG)]</v>
      </c>
      <c r="D6115" t="s">
        <v>15246</v>
      </c>
      <c r="E6115">
        <f t="shared" si="2762"/>
        <v>16</v>
      </c>
      <c r="F6115" t="s">
        <v>11314</v>
      </c>
      <c r="G6115" t="str">
        <f t="shared" si="2777"/>
        <v>( Receiving bank ,TITLE)</v>
      </c>
      <c r="H6115" t="s">
        <v>46</v>
      </c>
      <c r="I6115">
        <f t="shared" ref="I6115" si="2782">LEN(H6115)</f>
        <v>43</v>
      </c>
      <c r="J6115" t="s">
        <v>17887</v>
      </c>
      <c r="K6115" t="str">
        <f>"("&amp;H6115&amp;","&amp;J6115&amp;")"</f>
        <v>(Standard Chartered Bank (Hong Kong) Limited,ORG)</v>
      </c>
    </row>
    <row r="6116" spans="1:11" ht="16.5" customHeight="1" x14ac:dyDescent="0.25">
      <c r="A6116" t="s">
        <v>5014</v>
      </c>
      <c r="B6116">
        <v>142</v>
      </c>
      <c r="C6116" t="str">
        <f t="shared" ref="C6116:C6117" si="2783">"["&amp;G6116&amp;"]"</f>
        <v>[( David Lai &amp; Tan ,ORG)]</v>
      </c>
      <c r="D6116" t="s">
        <v>17159</v>
      </c>
      <c r="E6116">
        <f t="shared" si="2762"/>
        <v>17</v>
      </c>
      <c r="F6116" t="s">
        <v>11321</v>
      </c>
      <c r="G6116" t="str">
        <f t="shared" si="2777"/>
        <v>( David Lai &amp; Tan ,ORG)</v>
      </c>
    </row>
    <row r="6117" spans="1:11" ht="16.5" customHeight="1" x14ac:dyDescent="0.25">
      <c r="A6117" t="s">
        <v>4930</v>
      </c>
      <c r="B6117">
        <v>142</v>
      </c>
      <c r="C6117" t="str">
        <f t="shared" si="2783"/>
        <v>[(Allbright Law Offices,ORG)]</v>
      </c>
      <c r="D6117" t="s">
        <v>17160</v>
      </c>
      <c r="E6117">
        <f t="shared" si="2762"/>
        <v>21</v>
      </c>
      <c r="F6117" t="s">
        <v>18024</v>
      </c>
      <c r="G6117" t="str">
        <f t="shared" si="2777"/>
        <v>(Allbright Law Offices,ORG)</v>
      </c>
    </row>
    <row r="6118" spans="1:11" ht="16.5" customHeight="1" x14ac:dyDescent="0.25">
      <c r="A6118" t="s">
        <v>7216</v>
      </c>
      <c r="B6118">
        <v>142</v>
      </c>
      <c r="C6118" t="str">
        <f t="shared" ref="C6118:C6119" si="2784">"["&amp;G6118&amp;K6118&amp;"]"</f>
        <v>[(Auditors and reporting accountants,TITLE)( BDO Limited ,ORG)]</v>
      </c>
      <c r="D6118" t="s">
        <v>14229</v>
      </c>
      <c r="E6118">
        <f t="shared" si="2762"/>
        <v>34</v>
      </c>
      <c r="F6118" t="s">
        <v>17892</v>
      </c>
      <c r="G6118" t="str">
        <f t="shared" si="2777"/>
        <v>(Auditors and reporting accountants,TITLE)</v>
      </c>
      <c r="H6118" t="s">
        <v>16655</v>
      </c>
      <c r="I6118">
        <f t="shared" ref="I6118:I6119" si="2785">LEN(H6118)</f>
        <v>13</v>
      </c>
      <c r="J6118" t="s">
        <v>17891</v>
      </c>
      <c r="K6118" t="str">
        <f t="shared" ref="K6118:K6119" si="2786">"("&amp;H6118&amp;","&amp;J6118&amp;")"</f>
        <v>( BDO Limited ,ORG)</v>
      </c>
    </row>
    <row r="6119" spans="1:11" ht="16.5" customHeight="1" x14ac:dyDescent="0.25">
      <c r="A6119" t="s">
        <v>6546</v>
      </c>
      <c r="B6119">
        <v>142</v>
      </c>
      <c r="C6119" t="str">
        <f t="shared" si="2784"/>
        <v>[(Authorized representatives,TITLE)( Mr. Fu Haishu ,PERSON)]</v>
      </c>
      <c r="D6119" t="s">
        <v>358</v>
      </c>
      <c r="E6119">
        <f t="shared" si="2762"/>
        <v>26</v>
      </c>
      <c r="F6119" t="s">
        <v>17892</v>
      </c>
      <c r="G6119" t="str">
        <f t="shared" si="2777"/>
        <v>(Authorized representatives,TITLE)</v>
      </c>
      <c r="H6119" t="s">
        <v>17355</v>
      </c>
      <c r="I6119">
        <f t="shared" si="2785"/>
        <v>15</v>
      </c>
      <c r="J6119" t="s">
        <v>17898</v>
      </c>
      <c r="K6119" t="str">
        <f t="shared" si="2786"/>
        <v>( Mr. Fu Haishu ,PERSON)</v>
      </c>
    </row>
    <row r="6120" spans="1:11" ht="16.5" customHeight="1" x14ac:dyDescent="0.25">
      <c r="A6120" t="s">
        <v>1953</v>
      </c>
      <c r="B6120">
        <v>142</v>
      </c>
      <c r="C6120" t="str">
        <f t="shared" ref="C6120:C6121" si="2787">"["&amp;G6120&amp;"]"</f>
        <v>[(Citigroup Global Markets Asia Limited,ORG)]</v>
      </c>
      <c r="D6120" t="s">
        <v>1947</v>
      </c>
      <c r="E6120">
        <f t="shared" si="2762"/>
        <v>37</v>
      </c>
      <c r="F6120" t="s">
        <v>17756</v>
      </c>
      <c r="G6120" t="str">
        <f t="shared" si="2777"/>
        <v>(Citigroup Global Markets Asia Limited,ORG)</v>
      </c>
    </row>
    <row r="6121" spans="1:11" ht="16.5" customHeight="1" x14ac:dyDescent="0.25">
      <c r="A6121" t="s">
        <v>1954</v>
      </c>
      <c r="B6121">
        <v>142</v>
      </c>
      <c r="C6121" t="str">
        <f t="shared" si="2787"/>
        <v>[(Citigroup Global Markets Limited,ORG)]</v>
      </c>
      <c r="D6121" t="s">
        <v>5914</v>
      </c>
      <c r="E6121">
        <f t="shared" si="2762"/>
        <v>32</v>
      </c>
      <c r="F6121" t="s">
        <v>17756</v>
      </c>
      <c r="G6121" t="str">
        <f t="shared" si="2777"/>
        <v>(Citigroup Global Markets Limited,ORG)</v>
      </c>
    </row>
    <row r="6122" spans="1:11" ht="16.5" customHeight="1" x14ac:dyDescent="0.25">
      <c r="A6122" t="s">
        <v>10291</v>
      </c>
      <c r="B6122">
        <v>142</v>
      </c>
      <c r="C6122" t="str">
        <f t="shared" ref="C6122:C6129" si="2788">"["&amp;G6122&amp;K6122&amp;"]"</f>
        <v>[(Executive Directors,TITLE)( Mr. Chow Eric Tse To ,PERSON)]</v>
      </c>
      <c r="D6122" t="s">
        <v>17026</v>
      </c>
      <c r="E6122">
        <f t="shared" si="2762"/>
        <v>19</v>
      </c>
      <c r="F6122" t="s">
        <v>17892</v>
      </c>
      <c r="G6122" t="str">
        <f t="shared" si="2777"/>
        <v>(Executive Directors,TITLE)</v>
      </c>
      <c r="H6122" t="s">
        <v>17027</v>
      </c>
      <c r="I6122">
        <f t="shared" ref="I6122:I6123" si="2789">LEN(H6122)</f>
        <v>22</v>
      </c>
      <c r="J6122" t="s">
        <v>17821</v>
      </c>
      <c r="K6122" t="str">
        <f t="shared" ref="K6122:K6129" si="2790">"("&amp;H6122&amp;","&amp;J6122&amp;")"</f>
        <v>( Mr. Chow Eric Tse To ,PERSON)</v>
      </c>
    </row>
    <row r="6123" spans="1:11" ht="16.5" customHeight="1" x14ac:dyDescent="0.25">
      <c r="A6123" t="s">
        <v>5532</v>
      </c>
      <c r="B6123">
        <v>142</v>
      </c>
      <c r="C6123" t="str">
        <f t="shared" si="2788"/>
        <v>[(Independent Property Valuer ,TITLE)(Laurelcap Sdn. Bhd.,ORG)]</v>
      </c>
      <c r="D6123" t="s">
        <v>14208</v>
      </c>
      <c r="E6123">
        <f t="shared" si="2762"/>
        <v>28</v>
      </c>
      <c r="F6123" t="s">
        <v>17892</v>
      </c>
      <c r="G6123" t="str">
        <f t="shared" si="2777"/>
        <v>(Independent Property Valuer ,TITLE)</v>
      </c>
      <c r="H6123" t="s">
        <v>17597</v>
      </c>
      <c r="I6123">
        <f t="shared" si="2789"/>
        <v>19</v>
      </c>
      <c r="J6123" t="s">
        <v>17887</v>
      </c>
      <c r="K6123" t="str">
        <f t="shared" si="2790"/>
        <v>(Laurelcap Sdn. Bhd.,ORG)</v>
      </c>
    </row>
    <row r="6124" spans="1:11" ht="16.5" customHeight="1" x14ac:dyDescent="0.25">
      <c r="A6124" t="s">
        <v>1143</v>
      </c>
      <c r="B6124">
        <v>142</v>
      </c>
      <c r="C6124" t="str">
        <f t="shared" si="2788"/>
        <v>[(Joint Bookrunners,TITLE)( Space Securities Limited,ORG)]</v>
      </c>
      <c r="D6124" t="s">
        <v>473</v>
      </c>
      <c r="E6124">
        <f t="shared" si="2762"/>
        <v>17</v>
      </c>
      <c r="F6124" t="s">
        <v>17892</v>
      </c>
      <c r="G6124" t="str">
        <f t="shared" si="2777"/>
        <v>(Joint Bookrunners,TITLE)</v>
      </c>
      <c r="H6124" t="s">
        <v>16873</v>
      </c>
      <c r="I6124">
        <f t="shared" ref="I6124:I6129" si="2791">LEN(H6124)</f>
        <v>25</v>
      </c>
      <c r="J6124" t="s">
        <v>17891</v>
      </c>
      <c r="K6124" t="str">
        <f t="shared" si="2790"/>
        <v>( Space Securities Limited,ORG)</v>
      </c>
    </row>
    <row r="6125" spans="1:11" ht="16.5" customHeight="1" x14ac:dyDescent="0.25">
      <c r="A6125" t="s">
        <v>2424</v>
      </c>
      <c r="B6125">
        <v>142</v>
      </c>
      <c r="C6125" t="str">
        <f t="shared" si="2788"/>
        <v>[(Legal advisers to our Company ,TITLE)( King &amp; Wood Mallesons ,ORG)]</v>
      </c>
      <c r="D6125" t="s">
        <v>14213</v>
      </c>
      <c r="E6125">
        <f t="shared" si="2762"/>
        <v>30</v>
      </c>
      <c r="F6125" t="s">
        <v>17892</v>
      </c>
      <c r="G6125" t="str">
        <f t="shared" si="2777"/>
        <v>(Legal advisers to our Company ,TITLE)</v>
      </c>
      <c r="H6125" t="s">
        <v>16478</v>
      </c>
      <c r="I6125">
        <f t="shared" si="2791"/>
        <v>23</v>
      </c>
      <c r="J6125" t="s">
        <v>17887</v>
      </c>
      <c r="K6125" t="str">
        <f t="shared" si="2790"/>
        <v>( King &amp; Wood Mallesons ,ORG)</v>
      </c>
    </row>
    <row r="6126" spans="1:11" ht="16.5" customHeight="1" x14ac:dyDescent="0.25">
      <c r="A6126" t="s">
        <v>8143</v>
      </c>
      <c r="B6126">
        <v>142</v>
      </c>
      <c r="C6126" t="str">
        <f t="shared" si="2788"/>
        <v>[(Legal Advisers to our Company ,TITLE)(Stevenson, Wong &amp; Co.,ORG)]</v>
      </c>
      <c r="D6126" t="s">
        <v>14215</v>
      </c>
      <c r="E6126">
        <f t="shared" si="2762"/>
        <v>30</v>
      </c>
      <c r="F6126" t="s">
        <v>17892</v>
      </c>
      <c r="G6126" t="str">
        <f t="shared" si="2777"/>
        <v>(Legal Advisers to our Company ,TITLE)</v>
      </c>
      <c r="H6126" t="s">
        <v>16479</v>
      </c>
      <c r="I6126">
        <f t="shared" si="2791"/>
        <v>21</v>
      </c>
      <c r="J6126" t="s">
        <v>17887</v>
      </c>
      <c r="K6126" t="str">
        <f t="shared" si="2790"/>
        <v>(Stevenson, Wong &amp; Co.,ORG)</v>
      </c>
    </row>
    <row r="6127" spans="1:11" ht="16.5" customHeight="1" x14ac:dyDescent="0.25">
      <c r="A6127" t="s">
        <v>1024</v>
      </c>
      <c r="B6127">
        <v>142</v>
      </c>
      <c r="C6127" t="str">
        <f t="shared" si="2788"/>
        <v>[(Legal advisers to the Sole Sponsor and the Underwriters ,TITLE)(Deacons ,ORG)]</v>
      </c>
      <c r="D6127" t="s">
        <v>14784</v>
      </c>
      <c r="E6127">
        <f t="shared" si="2762"/>
        <v>56</v>
      </c>
      <c r="F6127" t="s">
        <v>17892</v>
      </c>
      <c r="G6127" t="str">
        <f t="shared" si="2777"/>
        <v>(Legal advisers to the Sole Sponsor and the Underwriters ,TITLE)</v>
      </c>
      <c r="H6127" t="s">
        <v>16264</v>
      </c>
      <c r="I6127">
        <f t="shared" si="2791"/>
        <v>8</v>
      </c>
      <c r="J6127" t="s">
        <v>17887</v>
      </c>
      <c r="K6127" t="str">
        <f t="shared" si="2790"/>
        <v>(Deacons ,ORG)</v>
      </c>
    </row>
    <row r="6128" spans="1:11" ht="16.5" customHeight="1" x14ac:dyDescent="0.25">
      <c r="A6128" t="s">
        <v>10488</v>
      </c>
      <c r="B6128">
        <v>142</v>
      </c>
      <c r="C6128" t="str">
        <f t="shared" si="2788"/>
        <v>[(Legal advisers to the Sole Sponsor and the Underwriters ,TITLE)(Pinsent Masons ,ORG)]</v>
      </c>
      <c r="D6128" t="s">
        <v>14784</v>
      </c>
      <c r="E6128">
        <f t="shared" si="2762"/>
        <v>56</v>
      </c>
      <c r="F6128" t="s">
        <v>17892</v>
      </c>
      <c r="G6128" t="str">
        <f t="shared" si="2777"/>
        <v>(Legal advisers to the Sole Sponsor and the Underwriters ,TITLE)</v>
      </c>
      <c r="H6128" t="s">
        <v>16265</v>
      </c>
      <c r="I6128">
        <f t="shared" si="2791"/>
        <v>15</v>
      </c>
      <c r="J6128" t="s">
        <v>17887</v>
      </c>
      <c r="K6128" t="str">
        <f t="shared" si="2790"/>
        <v>(Pinsent Masons ,ORG)</v>
      </c>
    </row>
    <row r="6129" spans="1:11" ht="16.5" customHeight="1" x14ac:dyDescent="0.25">
      <c r="A6129" t="s">
        <v>5821</v>
      </c>
      <c r="B6129">
        <v>142</v>
      </c>
      <c r="C6129" t="str">
        <f t="shared" si="2788"/>
        <v>[(Legal advisers to the Sole Sponsor and Underwriters,TITLE)(Sidley Austin ,ORG)]</v>
      </c>
      <c r="D6129" t="s">
        <v>2868</v>
      </c>
      <c r="E6129">
        <f t="shared" si="2762"/>
        <v>51</v>
      </c>
      <c r="F6129" t="s">
        <v>17900</v>
      </c>
      <c r="G6129" t="str">
        <f t="shared" si="2777"/>
        <v>(Legal advisers to the Sole Sponsor and Underwriters,TITLE)</v>
      </c>
      <c r="H6129" t="s">
        <v>16266</v>
      </c>
      <c r="I6129">
        <f t="shared" si="2791"/>
        <v>14</v>
      </c>
      <c r="J6129" t="s">
        <v>17887</v>
      </c>
      <c r="K6129" t="str">
        <f t="shared" si="2790"/>
        <v>(Sidley Austin ,ORG)</v>
      </c>
    </row>
    <row r="6130" spans="1:11" ht="16.5" customHeight="1" x14ac:dyDescent="0.25">
      <c r="A6130" t="s">
        <v>5383</v>
      </c>
      <c r="B6130">
        <v>142</v>
      </c>
      <c r="C6130" t="str">
        <f t="shared" ref="C6130:C6134" si="2792">"["&amp;G6130&amp;"]"</f>
        <v>[(Mr. Bo Tan ,PERSON)]</v>
      </c>
      <c r="D6130" t="s">
        <v>13788</v>
      </c>
      <c r="E6130">
        <f t="shared" si="2762"/>
        <v>11</v>
      </c>
      <c r="F6130" t="s">
        <v>17821</v>
      </c>
      <c r="G6130" t="str">
        <f t="shared" si="2777"/>
        <v>(Mr. Bo Tan ,PERSON)</v>
      </c>
    </row>
    <row r="6131" spans="1:11" ht="16.5" customHeight="1" x14ac:dyDescent="0.25">
      <c r="A6131" t="s">
        <v>2377</v>
      </c>
      <c r="B6131">
        <v>142</v>
      </c>
      <c r="C6131" t="str">
        <f t="shared" si="2792"/>
        <v>[(Mr. Dongyue Cheng ,PERSON)]</v>
      </c>
      <c r="D6131" t="s">
        <v>11593</v>
      </c>
      <c r="E6131">
        <f t="shared" si="2762"/>
        <v>18</v>
      </c>
      <c r="F6131" t="s">
        <v>17821</v>
      </c>
      <c r="G6131" t="str">
        <f t="shared" si="2777"/>
        <v>(Mr. Dongyue Cheng ,PERSON)</v>
      </c>
    </row>
    <row r="6132" spans="1:11" ht="16.5" customHeight="1" x14ac:dyDescent="0.25">
      <c r="A6132" t="s">
        <v>8596</v>
      </c>
      <c r="B6132">
        <v>142</v>
      </c>
      <c r="C6132" t="str">
        <f t="shared" si="2792"/>
        <v>[(Mr. He Wenlin ,PERSON)]</v>
      </c>
      <c r="D6132" t="s">
        <v>13789</v>
      </c>
      <c r="E6132">
        <f t="shared" si="2762"/>
        <v>14</v>
      </c>
      <c r="F6132" t="s">
        <v>17821</v>
      </c>
      <c r="G6132" t="str">
        <f t="shared" si="2777"/>
        <v>(Mr. He Wenlin ,PERSON)</v>
      </c>
    </row>
    <row r="6133" spans="1:11" ht="16.5" customHeight="1" x14ac:dyDescent="0.25">
      <c r="A6133" t="s">
        <v>11136</v>
      </c>
      <c r="B6133">
        <v>142</v>
      </c>
      <c r="C6133" t="str">
        <f t="shared" si="2792"/>
        <v>[(Mr. MENG Dongxiao ,PERSON)]</v>
      </c>
      <c r="D6133" t="s">
        <v>13790</v>
      </c>
      <c r="E6133">
        <f t="shared" si="2762"/>
        <v>18</v>
      </c>
      <c r="F6133" t="s">
        <v>17821</v>
      </c>
      <c r="G6133" t="str">
        <f t="shared" si="2777"/>
        <v>(Mr. MENG Dongxiao ,PERSON)</v>
      </c>
    </row>
    <row r="6134" spans="1:11" ht="16.5" customHeight="1" x14ac:dyDescent="0.25">
      <c r="A6134" t="s">
        <v>7514</v>
      </c>
      <c r="B6134">
        <v>142</v>
      </c>
      <c r="C6134" t="str">
        <f t="shared" si="2792"/>
        <v>[(Mr. YAN Junsheng ,PERSON)]</v>
      </c>
      <c r="D6134" t="s">
        <v>11584</v>
      </c>
      <c r="E6134">
        <f t="shared" si="2762"/>
        <v>17</v>
      </c>
      <c r="F6134" t="s">
        <v>11322</v>
      </c>
      <c r="G6134" t="str">
        <f t="shared" si="2777"/>
        <v>(Mr. YAN Junsheng ,PERSON)</v>
      </c>
    </row>
    <row r="6135" spans="1:11" ht="16.5" customHeight="1" x14ac:dyDescent="0.25">
      <c r="A6135" t="s">
        <v>5721</v>
      </c>
      <c r="B6135">
        <v>142</v>
      </c>
    </row>
    <row r="6136" spans="1:11" ht="16.5" customHeight="1" x14ac:dyDescent="0.25">
      <c r="A6136" t="s">
        <v>5659</v>
      </c>
      <c r="B6136">
        <v>142</v>
      </c>
      <c r="C6136" t="str">
        <f t="shared" ref="C6136:C6140" si="2793">"["&amp;G6136&amp;"]"</f>
        <v>[(Red Eagle Securities Limited,ORG)]</v>
      </c>
      <c r="D6136" t="s">
        <v>1453</v>
      </c>
      <c r="E6136">
        <f t="shared" si="2762"/>
        <v>28</v>
      </c>
      <c r="F6136" t="s">
        <v>17756</v>
      </c>
      <c r="G6136" t="str">
        <f t="shared" ref="G6136:G6142" si="2794">"("&amp;D6136&amp;","&amp;F6136&amp;")"</f>
        <v>(Red Eagle Securities Limited,ORG)</v>
      </c>
    </row>
    <row r="6137" spans="1:11" ht="16.5" customHeight="1" x14ac:dyDescent="0.25">
      <c r="A6137" t="s">
        <v>7745</v>
      </c>
      <c r="B6137">
        <v>142</v>
      </c>
      <c r="C6137" t="str">
        <f t="shared" si="2793"/>
        <v>[(YANG Jian ,PERSON)]</v>
      </c>
      <c r="D6137" t="s">
        <v>13791</v>
      </c>
      <c r="E6137">
        <f t="shared" si="2762"/>
        <v>10</v>
      </c>
      <c r="F6137" t="s">
        <v>18051</v>
      </c>
      <c r="G6137" t="str">
        <f t="shared" si="2794"/>
        <v>(YANG Jian ,PERSON)</v>
      </c>
    </row>
    <row r="6138" spans="1:11" ht="16.5" customHeight="1" x14ac:dyDescent="0.25">
      <c r="A6138" t="s">
        <v>1988</v>
      </c>
      <c r="B6138">
        <v>143</v>
      </c>
      <c r="C6138" t="str">
        <f t="shared" si="2793"/>
        <v>[(AnJie Law Firm ,ORG)]</v>
      </c>
      <c r="D6138" t="s">
        <v>16005</v>
      </c>
      <c r="E6138">
        <f t="shared" si="2762"/>
        <v>15</v>
      </c>
      <c r="F6138" t="s">
        <v>18024</v>
      </c>
      <c r="G6138" t="str">
        <f t="shared" si="2794"/>
        <v>(AnJie Law Firm ,ORG)</v>
      </c>
    </row>
    <row r="6139" spans="1:11" ht="16.5" customHeight="1" x14ac:dyDescent="0.25">
      <c r="A6139" t="s">
        <v>2979</v>
      </c>
      <c r="B6139">
        <v>143</v>
      </c>
      <c r="C6139" t="str">
        <f t="shared" si="2793"/>
        <v>[( Morgan Lewis Stamford LLC ,ORG)]</v>
      </c>
      <c r="D6139" t="s">
        <v>17161</v>
      </c>
      <c r="E6139">
        <f t="shared" si="2762"/>
        <v>27</v>
      </c>
      <c r="F6139" t="s">
        <v>17928</v>
      </c>
      <c r="G6139" t="str">
        <f t="shared" si="2794"/>
        <v>( Morgan Lewis Stamford LLC ,ORG)</v>
      </c>
    </row>
    <row r="6140" spans="1:11" ht="16.5" customHeight="1" x14ac:dyDescent="0.25">
      <c r="A6140" t="s">
        <v>2161</v>
      </c>
      <c r="B6140">
        <v>143</v>
      </c>
      <c r="C6140" t="str">
        <f t="shared" si="2793"/>
        <v>[(Global Law Office,ORG)]</v>
      </c>
      <c r="D6140" t="s">
        <v>17162</v>
      </c>
      <c r="E6140">
        <f t="shared" si="2762"/>
        <v>17</v>
      </c>
      <c r="F6140" t="s">
        <v>18024</v>
      </c>
      <c r="G6140" t="str">
        <f t="shared" si="2794"/>
        <v>(Global Law Office,ORG)</v>
      </c>
    </row>
    <row r="6141" spans="1:11" ht="16.5" customHeight="1" x14ac:dyDescent="0.25">
      <c r="A6141" t="s">
        <v>275</v>
      </c>
      <c r="B6141">
        <v>143</v>
      </c>
      <c r="C6141" t="str">
        <f t="shared" ref="C6141:C6142" si="2795">"["&amp;G6141&amp;K6141&amp;"]"</f>
        <v>[(Authorised representatives,TITLE)(Ms. Li Yi,PERSON)]</v>
      </c>
      <c r="D6141" t="s">
        <v>115</v>
      </c>
      <c r="E6141">
        <f t="shared" si="2762"/>
        <v>26</v>
      </c>
      <c r="F6141" t="s">
        <v>17892</v>
      </c>
      <c r="G6141" t="str">
        <f t="shared" si="2794"/>
        <v>(Authorised representatives,TITLE)</v>
      </c>
      <c r="H6141" t="s">
        <v>17313</v>
      </c>
      <c r="I6141">
        <f t="shared" ref="I6141" si="2796">LEN(H6141)</f>
        <v>9</v>
      </c>
      <c r="J6141" t="s">
        <v>17898</v>
      </c>
      <c r="K6141" t="str">
        <f t="shared" ref="K6141:K6142" si="2797">"("&amp;H6141&amp;","&amp;J6141&amp;")"</f>
        <v>(Ms. Li Yi,PERSON)</v>
      </c>
    </row>
    <row r="6142" spans="1:11" ht="16.5" customHeight="1" x14ac:dyDescent="0.25">
      <c r="A6142" t="s">
        <v>3020</v>
      </c>
      <c r="B6142">
        <v>143</v>
      </c>
      <c r="C6142" t="str">
        <f t="shared" si="2795"/>
        <v>[(Compliance adviser,TITLE)( Guotai Junan Capital Limited,ORG)]</v>
      </c>
      <c r="D6142" t="s">
        <v>160</v>
      </c>
      <c r="E6142">
        <f t="shared" si="2762"/>
        <v>18</v>
      </c>
      <c r="F6142" t="s">
        <v>11314</v>
      </c>
      <c r="G6142" t="str">
        <f t="shared" si="2794"/>
        <v>(Compliance adviser,TITLE)</v>
      </c>
      <c r="H6142" t="s">
        <v>16437</v>
      </c>
      <c r="I6142">
        <f t="shared" ref="I6142" si="2798">LEN(H6142)</f>
        <v>29</v>
      </c>
      <c r="J6142" t="s">
        <v>17891</v>
      </c>
      <c r="K6142" t="str">
        <f t="shared" si="2797"/>
        <v>( Guotai Junan Capital Limited,ORG)</v>
      </c>
    </row>
    <row r="6143" spans="1:11" ht="16.5" customHeight="1" x14ac:dyDescent="0.25">
      <c r="A6143" t="s">
        <v>9349</v>
      </c>
      <c r="B6143">
        <v>143</v>
      </c>
    </row>
    <row r="6144" spans="1:11" ht="16.5" customHeight="1" x14ac:dyDescent="0.25">
      <c r="A6144" t="s">
        <v>10601</v>
      </c>
      <c r="B6144">
        <v>143</v>
      </c>
      <c r="C6144" t="str">
        <f t="shared" ref="C6144:C6150" si="2799">"["&amp;G6144&amp;K6144&amp;"]"</f>
        <v>[(Independent industry consultant ,TITLE)(China Insights Consultancy Limited ,ORG)]</v>
      </c>
      <c r="D6144" t="s">
        <v>14522</v>
      </c>
      <c r="E6144">
        <f t="shared" si="2762"/>
        <v>32</v>
      </c>
      <c r="F6144" t="s">
        <v>11314</v>
      </c>
      <c r="G6144" t="str">
        <f t="shared" ref="G6144:G6156" si="2800">"("&amp;D6144&amp;","&amp;F6144&amp;")"</f>
        <v>(Independent industry consultant ,TITLE)</v>
      </c>
      <c r="H6144" t="s">
        <v>16377</v>
      </c>
      <c r="I6144">
        <f t="shared" ref="I6144:I6150" si="2801">LEN(H6144)</f>
        <v>35</v>
      </c>
      <c r="J6144" t="s">
        <v>17887</v>
      </c>
      <c r="K6144" t="str">
        <f t="shared" ref="K6144:K6150" si="2802">"("&amp;H6144&amp;","&amp;J6144&amp;")"</f>
        <v>(China Insights Consultancy Limited ,ORG)</v>
      </c>
    </row>
    <row r="6145" spans="1:20" ht="16.5" customHeight="1" x14ac:dyDescent="0.25">
      <c r="A6145" t="s">
        <v>5789</v>
      </c>
      <c r="B6145">
        <v>143</v>
      </c>
      <c r="C6145" t="str">
        <f t="shared" si="2799"/>
        <v>[(Industry Consultant,TITLE)( Frost &amp; Sullivan (Beijing) Inc., Shanghai Branch Co.,ORG)]</v>
      </c>
      <c r="D6145" t="s">
        <v>393</v>
      </c>
      <c r="E6145">
        <f t="shared" si="2762"/>
        <v>19</v>
      </c>
      <c r="F6145" t="s">
        <v>11314</v>
      </c>
      <c r="G6145" t="str">
        <f t="shared" si="2800"/>
        <v>(Industry Consultant,TITLE)</v>
      </c>
      <c r="H6145" t="s">
        <v>16376</v>
      </c>
      <c r="I6145">
        <f t="shared" si="2801"/>
        <v>53</v>
      </c>
      <c r="J6145" t="s">
        <v>17887</v>
      </c>
      <c r="K6145" t="str">
        <f t="shared" si="2802"/>
        <v>( Frost &amp; Sullivan (Beijing) Inc., Shanghai Branch Co.,ORG)</v>
      </c>
    </row>
    <row r="6146" spans="1:20" ht="16.5" customHeight="1" x14ac:dyDescent="0.25">
      <c r="A6146" t="s">
        <v>2555</v>
      </c>
      <c r="B6146">
        <v>143</v>
      </c>
      <c r="C6146" t="str">
        <f t="shared" si="2799"/>
        <v>[(Legal adviser to the Sole Sponsor and the Underwriters ,TITLE)(Robertsons,ORG)]</v>
      </c>
      <c r="D6146" t="s">
        <v>14726</v>
      </c>
      <c r="E6146">
        <f t="shared" si="2762"/>
        <v>55</v>
      </c>
      <c r="F6146" t="s">
        <v>17892</v>
      </c>
      <c r="G6146" t="str">
        <f t="shared" si="2800"/>
        <v>(Legal adviser to the Sole Sponsor and the Underwriters ,TITLE)</v>
      </c>
      <c r="H6146" t="s">
        <v>17058</v>
      </c>
      <c r="I6146">
        <f t="shared" si="2801"/>
        <v>10</v>
      </c>
      <c r="J6146" t="s">
        <v>17887</v>
      </c>
      <c r="K6146" t="str">
        <f t="shared" si="2802"/>
        <v>(Robertsons,ORG)</v>
      </c>
    </row>
    <row r="6147" spans="1:20" ht="16.5" customHeight="1" x14ac:dyDescent="0.25">
      <c r="A6147" t="s">
        <v>4893</v>
      </c>
      <c r="B6147">
        <v>143</v>
      </c>
      <c r="C6147" t="str">
        <f t="shared" si="2799"/>
        <v>[(Legal advisers to our Company ,TITLE)( Ince &amp; Co ,ORG)]</v>
      </c>
      <c r="D6147" t="s">
        <v>14213</v>
      </c>
      <c r="E6147">
        <f t="shared" ref="E6147:E6210" si="2803">LEN(D6147)</f>
        <v>30</v>
      </c>
      <c r="F6147" t="s">
        <v>17892</v>
      </c>
      <c r="G6147" t="str">
        <f t="shared" si="2800"/>
        <v>(Legal advisers to our Company ,TITLE)</v>
      </c>
      <c r="H6147" t="s">
        <v>16480</v>
      </c>
      <c r="I6147">
        <f t="shared" si="2801"/>
        <v>11</v>
      </c>
      <c r="J6147" t="s">
        <v>17887</v>
      </c>
      <c r="K6147" t="str">
        <f t="shared" si="2802"/>
        <v>( Ince &amp; Co ,ORG)</v>
      </c>
    </row>
    <row r="6148" spans="1:20" ht="16.5" customHeight="1" x14ac:dyDescent="0.25">
      <c r="A6148" t="s">
        <v>6712</v>
      </c>
      <c r="B6148">
        <v>143</v>
      </c>
      <c r="C6148" t="str">
        <f t="shared" si="2799"/>
        <v>[(Legal Advisers to our Company ,TITLE)( King &amp; Wood Mallesons ,ORG)]</v>
      </c>
      <c r="D6148" t="s">
        <v>14215</v>
      </c>
      <c r="E6148">
        <f t="shared" si="2803"/>
        <v>30</v>
      </c>
      <c r="F6148" t="s">
        <v>17892</v>
      </c>
      <c r="G6148" t="str">
        <f t="shared" si="2800"/>
        <v>(Legal Advisers to our Company ,TITLE)</v>
      </c>
      <c r="H6148" t="s">
        <v>16481</v>
      </c>
      <c r="I6148">
        <f t="shared" si="2801"/>
        <v>23</v>
      </c>
      <c r="J6148" t="s">
        <v>17887</v>
      </c>
      <c r="K6148" t="str">
        <f t="shared" si="2802"/>
        <v>( King &amp; Wood Mallesons ,ORG)</v>
      </c>
    </row>
    <row r="6149" spans="1:20" ht="16.5" customHeight="1" x14ac:dyDescent="0.25">
      <c r="A6149" t="s">
        <v>7214</v>
      </c>
      <c r="B6149">
        <v>143</v>
      </c>
      <c r="C6149" t="str">
        <f t="shared" si="2799"/>
        <v>[(Legal advisers to the Sole Sponsor and the Underwriters,TITLE)(Pinsent Masons,ORG)]</v>
      </c>
      <c r="D6149" t="s">
        <v>14458</v>
      </c>
      <c r="E6149">
        <f t="shared" si="2803"/>
        <v>55</v>
      </c>
      <c r="F6149" t="s">
        <v>17892</v>
      </c>
      <c r="G6149" t="str">
        <f t="shared" si="2800"/>
        <v>(Legal advisers to the Sole Sponsor and the Underwriters,TITLE)</v>
      </c>
      <c r="H6149" t="s">
        <v>16267</v>
      </c>
      <c r="I6149">
        <f t="shared" si="2801"/>
        <v>14</v>
      </c>
      <c r="J6149" t="s">
        <v>17887</v>
      </c>
      <c r="K6149" t="str">
        <f t="shared" si="2802"/>
        <v>(Pinsent Masons,ORG)</v>
      </c>
    </row>
    <row r="6150" spans="1:20" ht="16.5" customHeight="1" x14ac:dyDescent="0.25">
      <c r="A6150" t="s">
        <v>10307</v>
      </c>
      <c r="B6150">
        <v>143</v>
      </c>
      <c r="C6150" t="str">
        <f t="shared" si="2799"/>
        <v>[(Legal advisers to the Sole Sponsor and the Underwriters,TITLE)(Loeb &amp; Loeb LLP,ORG)]</v>
      </c>
      <c r="D6150" t="s">
        <v>14458</v>
      </c>
      <c r="E6150">
        <f t="shared" si="2803"/>
        <v>55</v>
      </c>
      <c r="F6150" t="s">
        <v>17892</v>
      </c>
      <c r="G6150" t="str">
        <f t="shared" si="2800"/>
        <v>(Legal advisers to the Sole Sponsor and the Underwriters,TITLE)</v>
      </c>
      <c r="H6150" t="s">
        <v>16268</v>
      </c>
      <c r="I6150">
        <f t="shared" si="2801"/>
        <v>15</v>
      </c>
      <c r="J6150" t="s">
        <v>17887</v>
      </c>
      <c r="K6150" t="str">
        <f t="shared" si="2802"/>
        <v>(Loeb &amp; Loeb LLP,ORG)</v>
      </c>
    </row>
    <row r="6151" spans="1:20" ht="16.5" customHeight="1" x14ac:dyDescent="0.25">
      <c r="A6151" t="s">
        <v>10146</v>
      </c>
      <c r="B6151">
        <v>143</v>
      </c>
      <c r="C6151" t="str">
        <f t="shared" ref="C6151:C6156" si="2804">"["&amp;G6151&amp;"]"</f>
        <v>[(Mr. Chan Kim Sun ,PERSON)]</v>
      </c>
      <c r="D6151" t="s">
        <v>14418</v>
      </c>
      <c r="E6151">
        <f t="shared" si="2803"/>
        <v>17</v>
      </c>
      <c r="F6151" t="s">
        <v>11322</v>
      </c>
      <c r="G6151" t="str">
        <f t="shared" si="2800"/>
        <v>(Mr. Chan Kim Sun ,PERSON)</v>
      </c>
    </row>
    <row r="6152" spans="1:20" ht="16.5" customHeight="1" x14ac:dyDescent="0.25">
      <c r="A6152" t="s">
        <v>4422</v>
      </c>
      <c r="B6152">
        <v>143</v>
      </c>
      <c r="C6152" t="str">
        <f t="shared" si="2804"/>
        <v>[(Mr. Huang Yu ,PERSON)]</v>
      </c>
      <c r="D6152" t="s">
        <v>12397</v>
      </c>
      <c r="E6152">
        <f t="shared" si="2803"/>
        <v>13</v>
      </c>
      <c r="F6152" t="s">
        <v>17821</v>
      </c>
      <c r="G6152" t="str">
        <f t="shared" si="2800"/>
        <v>(Mr. Huang Yu ,PERSON)</v>
      </c>
    </row>
    <row r="6153" spans="1:20" ht="16.5" customHeight="1" x14ac:dyDescent="0.25">
      <c r="A6153" t="s">
        <v>3000</v>
      </c>
      <c r="B6153">
        <v>143</v>
      </c>
      <c r="C6153" t="str">
        <f t="shared" si="2804"/>
        <v>[(Mr. Qi Mingzhi ,PERSON)]</v>
      </c>
      <c r="D6153" t="s">
        <v>13792</v>
      </c>
      <c r="E6153">
        <f t="shared" si="2803"/>
        <v>15</v>
      </c>
      <c r="F6153" t="s">
        <v>17821</v>
      </c>
      <c r="G6153" t="str">
        <f t="shared" si="2800"/>
        <v>(Mr. Qi Mingzhi ,PERSON)</v>
      </c>
    </row>
    <row r="6154" spans="1:20" ht="16.5" customHeight="1" x14ac:dyDescent="0.25">
      <c r="A6154" t="s">
        <v>9840</v>
      </c>
      <c r="B6154">
        <v>143</v>
      </c>
      <c r="C6154" t="str">
        <f t="shared" si="2804"/>
        <v>[(Ms Yin Mengyang ,PERSON)]</v>
      </c>
      <c r="D6154" t="s">
        <v>15950</v>
      </c>
      <c r="E6154">
        <f t="shared" si="2803"/>
        <v>16</v>
      </c>
      <c r="F6154" t="s">
        <v>17821</v>
      </c>
      <c r="G6154" t="str">
        <f t="shared" si="2800"/>
        <v>(Ms Yin Mengyang ,PERSON)</v>
      </c>
    </row>
    <row r="6155" spans="1:20" ht="16.5" customHeight="1" x14ac:dyDescent="0.25">
      <c r="A6155" t="s">
        <v>9881</v>
      </c>
      <c r="B6155">
        <v>143</v>
      </c>
      <c r="C6155" t="str">
        <f t="shared" si="2804"/>
        <v>[(Ms. Guo Ying ,PERSON)]</v>
      </c>
      <c r="D6155" t="s">
        <v>13793</v>
      </c>
      <c r="E6155">
        <f t="shared" si="2803"/>
        <v>13</v>
      </c>
      <c r="F6155" t="s">
        <v>17821</v>
      </c>
      <c r="G6155" t="str">
        <f t="shared" si="2800"/>
        <v>(Ms. Guo Ying ,PERSON)</v>
      </c>
    </row>
    <row r="6156" spans="1:20" ht="16.5" customHeight="1" x14ac:dyDescent="0.25">
      <c r="A6156" t="s">
        <v>2041</v>
      </c>
      <c r="B6156">
        <v>143</v>
      </c>
      <c r="C6156" t="str">
        <f t="shared" si="2804"/>
        <v>[(Ms. Huang Yuyan ,PERSON)]</v>
      </c>
      <c r="D6156" t="s">
        <v>13794</v>
      </c>
      <c r="E6156">
        <f t="shared" si="2803"/>
        <v>16</v>
      </c>
      <c r="F6156" t="s">
        <v>17821</v>
      </c>
      <c r="G6156" t="str">
        <f t="shared" si="2800"/>
        <v>(Ms. Huang Yuyan ,PERSON)</v>
      </c>
    </row>
    <row r="6157" spans="1:20" ht="16.5" customHeight="1" x14ac:dyDescent="0.25">
      <c r="A6157" t="s">
        <v>9518</v>
      </c>
      <c r="B6157">
        <v>143</v>
      </c>
    </row>
    <row r="6158" spans="1:20" ht="16.5" customHeight="1" x14ac:dyDescent="0.25">
      <c r="A6158" t="s">
        <v>9418</v>
      </c>
      <c r="B6158">
        <v>143</v>
      </c>
      <c r="C6158" t="str">
        <f>"["&amp;G6158&amp;K6158&amp;N6158&amp;Q6158&amp;T6158&amp;"]"</f>
        <v>[(Remuneration and Nomination Committee ,TITLE)(Ms. YE Mei ,PERSON)(Mr. CHU Xiaoming ,PERSON)(Mr. XIE Rong,PERSON)(Ms. YANG Qiumei,PERSON)]</v>
      </c>
      <c r="D6158" t="s">
        <v>15322</v>
      </c>
      <c r="E6158">
        <f t="shared" si="2803"/>
        <v>38</v>
      </c>
      <c r="F6158" t="s">
        <v>17892</v>
      </c>
      <c r="G6158" t="str">
        <f t="shared" ref="G6158:G6159" si="2805">"("&amp;D6158&amp;","&amp;F6158&amp;")"</f>
        <v>(Remuneration and Nomination Committee ,TITLE)</v>
      </c>
      <c r="H6158" t="s">
        <v>16992</v>
      </c>
      <c r="I6158">
        <f t="shared" ref="I6158" si="2806">LEN(H6158)</f>
        <v>11</v>
      </c>
      <c r="J6158" t="s">
        <v>17821</v>
      </c>
      <c r="K6158" t="str">
        <f t="shared" ref="K6158:K6159" si="2807">"("&amp;H6158&amp;","&amp;J6158&amp;")"</f>
        <v>(Ms. YE Mei ,PERSON)</v>
      </c>
      <c r="L6158" t="s">
        <v>17013</v>
      </c>
      <c r="M6158" t="s">
        <v>17821</v>
      </c>
      <c r="N6158" t="str">
        <f>"("&amp;L6158&amp;","&amp;M6158&amp;")"</f>
        <v>(Mr. CHU Xiaoming ,PERSON)</v>
      </c>
      <c r="O6158" t="s">
        <v>17018</v>
      </c>
      <c r="P6158" t="s">
        <v>17821</v>
      </c>
      <c r="Q6158" t="str">
        <f t="shared" ref="Q6158" si="2808">"("&amp;O6158&amp;","&amp;P6158&amp;")"</f>
        <v>(Mr. XIE Rong,PERSON)</v>
      </c>
      <c r="R6158" t="s">
        <v>17019</v>
      </c>
      <c r="S6158" t="s">
        <v>17821</v>
      </c>
      <c r="T6158" t="str">
        <f t="shared" ref="T6158" si="2809">"("&amp;R6158&amp;","&amp;S6158&amp;")"</f>
        <v>(Ms. YANG Qiumei,PERSON)</v>
      </c>
    </row>
    <row r="6159" spans="1:20" ht="16.5" customHeight="1" x14ac:dyDescent="0.25">
      <c r="A6159" t="s">
        <v>10599</v>
      </c>
      <c r="B6159">
        <v>143</v>
      </c>
      <c r="C6159" t="str">
        <f>"["&amp;G6159&amp;K6159&amp;"]"</f>
        <v>[(Reporting accountants and auditors,TITLE)( Mazars CPA Limited  ,ORG)]</v>
      </c>
      <c r="D6159" t="s">
        <v>14629</v>
      </c>
      <c r="E6159">
        <f t="shared" si="2803"/>
        <v>34</v>
      </c>
      <c r="F6159" t="s">
        <v>17892</v>
      </c>
      <c r="G6159" t="str">
        <f t="shared" si="2805"/>
        <v>(Reporting accountants and auditors,TITLE)</v>
      </c>
      <c r="H6159" t="s">
        <v>16680</v>
      </c>
      <c r="I6159">
        <f t="shared" ref="I6159" si="2810">LEN(H6159)</f>
        <v>21</v>
      </c>
      <c r="J6159" t="s">
        <v>17887</v>
      </c>
      <c r="K6159" t="str">
        <f t="shared" si="2807"/>
        <v>( Mazars CPA Limited  ,ORG)</v>
      </c>
    </row>
    <row r="6160" spans="1:20" ht="16.5" customHeight="1" x14ac:dyDescent="0.25">
      <c r="A6160" t="s">
        <v>892</v>
      </c>
      <c r="B6160">
        <v>143</v>
      </c>
    </row>
    <row r="6161" spans="1:23" ht="16.5" customHeight="1" x14ac:dyDescent="0.25">
      <c r="A6161" t="s">
        <v>8441</v>
      </c>
      <c r="B6161">
        <v>143</v>
      </c>
      <c r="C6161" t="str">
        <f t="shared" ref="C6161:C6163" si="2811">"["&amp;G6161&amp;"]"</f>
        <v>[(IP Kwok Him,PERSON)]</v>
      </c>
      <c r="D6161" t="s">
        <v>15639</v>
      </c>
      <c r="E6161">
        <f t="shared" si="2803"/>
        <v>11</v>
      </c>
      <c r="F6161" t="s">
        <v>11322</v>
      </c>
      <c r="G6161" t="str">
        <f t="shared" ref="G6161:G6179" si="2812">"("&amp;D6161&amp;","&amp;F6161&amp;")"</f>
        <v>(IP Kwok Him,PERSON)</v>
      </c>
    </row>
    <row r="6162" spans="1:23" ht="16.5" customHeight="1" x14ac:dyDescent="0.25">
      <c r="A6162" t="s">
        <v>9361</v>
      </c>
      <c r="B6162">
        <v>143</v>
      </c>
      <c r="C6162" t="str">
        <f t="shared" si="2811"/>
        <v>[(WANG Fengchao ,PERSON)]</v>
      </c>
      <c r="D6162" t="s">
        <v>13795</v>
      </c>
      <c r="E6162">
        <f t="shared" si="2803"/>
        <v>14</v>
      </c>
      <c r="F6162" t="s">
        <v>17821</v>
      </c>
      <c r="G6162" t="str">
        <f t="shared" si="2812"/>
        <v>(WANG Fengchao ,PERSON)</v>
      </c>
    </row>
    <row r="6163" spans="1:23" ht="16.5" customHeight="1" x14ac:dyDescent="0.25">
      <c r="A6163" t="s">
        <v>5473</v>
      </c>
      <c r="B6163">
        <v>143</v>
      </c>
      <c r="C6163" t="str">
        <f t="shared" si="2811"/>
        <v>[(Zhou, Wenjie ,PERSON)]</v>
      </c>
      <c r="D6163" t="s">
        <v>13796</v>
      </c>
      <c r="E6163">
        <f t="shared" si="2803"/>
        <v>13</v>
      </c>
      <c r="F6163" t="s">
        <v>17821</v>
      </c>
      <c r="G6163" t="str">
        <f t="shared" si="2812"/>
        <v>(Zhou, Wenjie ,PERSON)</v>
      </c>
    </row>
    <row r="6164" spans="1:23" ht="16.5" customHeight="1" x14ac:dyDescent="0.25">
      <c r="A6164" t="s">
        <v>15247</v>
      </c>
      <c r="B6164">
        <v>144</v>
      </c>
      <c r="C6164" t="str">
        <f>"["&amp;G6164&amp;K6164&amp;"]"</f>
        <v>[(Receiving bank ,TITLE)(Bank of China (Hong Kong) Limited,ORG)]</v>
      </c>
      <c r="D6164" t="s">
        <v>15248</v>
      </c>
      <c r="E6164">
        <f t="shared" si="2803"/>
        <v>15</v>
      </c>
      <c r="F6164" t="s">
        <v>11314</v>
      </c>
      <c r="G6164" t="str">
        <f t="shared" si="2812"/>
        <v>(Receiving bank ,TITLE)</v>
      </c>
      <c r="H6164" t="s">
        <v>9066</v>
      </c>
      <c r="I6164">
        <f t="shared" ref="I6164" si="2813">LEN(H6164)</f>
        <v>33</v>
      </c>
      <c r="J6164" t="s">
        <v>17891</v>
      </c>
      <c r="K6164" t="str">
        <f>"("&amp;H6164&amp;","&amp;J6164&amp;")"</f>
        <v>(Bank of China (Hong Kong) Limited,ORG)</v>
      </c>
    </row>
    <row r="6165" spans="1:23" ht="16.5" customHeight="1" x14ac:dyDescent="0.25">
      <c r="A6165" t="s">
        <v>3013</v>
      </c>
      <c r="B6165">
        <v>144</v>
      </c>
      <c r="C6165" t="str">
        <f t="shared" ref="C6165:C6166" si="2814">"["&amp;G6165&amp;"]"</f>
        <v>[(King &amp; Wood Mallesons,ORG)]</v>
      </c>
      <c r="D6165" t="s">
        <v>17163</v>
      </c>
      <c r="E6165">
        <f t="shared" si="2803"/>
        <v>21</v>
      </c>
      <c r="F6165" t="s">
        <v>17887</v>
      </c>
      <c r="G6165" t="str">
        <f t="shared" si="2812"/>
        <v>(King &amp; Wood Mallesons,ORG)</v>
      </c>
    </row>
    <row r="6166" spans="1:23" ht="16.5" customHeight="1" x14ac:dyDescent="0.25">
      <c r="A6166" t="s">
        <v>9798</v>
      </c>
      <c r="B6166">
        <v>144</v>
      </c>
      <c r="C6166" t="str">
        <f t="shared" si="2814"/>
        <v>[( DeHeng Law Offices (Shenzhen) ,ORG)]</v>
      </c>
      <c r="D6166" t="s">
        <v>17164</v>
      </c>
      <c r="E6166">
        <f t="shared" si="2803"/>
        <v>31</v>
      </c>
      <c r="F6166" t="s">
        <v>18024</v>
      </c>
      <c r="G6166" t="str">
        <f t="shared" si="2812"/>
        <v>( DeHeng Law Offices (Shenzhen) ,ORG)</v>
      </c>
    </row>
    <row r="6167" spans="1:23" ht="16.5" customHeight="1" x14ac:dyDescent="0.25">
      <c r="A6167" t="s">
        <v>7843</v>
      </c>
      <c r="B6167">
        <v>144</v>
      </c>
      <c r="C6167" t="str">
        <f>"["&amp;G6167&amp;K6167&amp;N6167&amp;Q6167&amp;T6167&amp;W6167&amp;"]"</f>
        <v>[(Audit Committee,TITLE)( Mr. Yeung Chun Yue David  ,PERSON)( Ir. Daniel Lai,PERSON)(Mr. Xu Kai ,PERSON)(Remuneration committee ,TITLE)(Ir. Daniel Lai,PERSON)]</v>
      </c>
      <c r="D6167" t="s">
        <v>15237</v>
      </c>
      <c r="E6167">
        <f t="shared" si="2803"/>
        <v>15</v>
      </c>
      <c r="F6167" t="s">
        <v>11314</v>
      </c>
      <c r="G6167" t="str">
        <f t="shared" si="2812"/>
        <v>(Audit Committee,TITLE)</v>
      </c>
      <c r="H6167" t="s">
        <v>17481</v>
      </c>
      <c r="I6167">
        <f t="shared" ref="I6167" si="2815">LEN(H6167)</f>
        <v>27</v>
      </c>
      <c r="J6167" t="s">
        <v>17932</v>
      </c>
      <c r="K6167" t="str">
        <f t="shared" ref="K6167:K6172" si="2816">"("&amp;H6167&amp;","&amp;J6167&amp;")"</f>
        <v>( Mr. Yeung Chun Yue David  ,PERSON)</v>
      </c>
      <c r="L6167" t="s">
        <v>17507</v>
      </c>
      <c r="M6167" t="s">
        <v>17932</v>
      </c>
      <c r="N6167" t="str">
        <f>"("&amp;L6167&amp;","&amp;M6167&amp;")"</f>
        <v>( Ir. Daniel Lai,PERSON)</v>
      </c>
      <c r="O6167" t="s">
        <v>17508</v>
      </c>
      <c r="P6167" t="s">
        <v>17932</v>
      </c>
      <c r="Q6167" t="str">
        <f t="shared" ref="Q6167" si="2817">"("&amp;O6167&amp;","&amp;P6167&amp;")"</f>
        <v>(Mr. Xu Kai ,PERSON)</v>
      </c>
      <c r="R6167" t="s">
        <v>17509</v>
      </c>
      <c r="S6167" t="s">
        <v>17933</v>
      </c>
      <c r="T6167" t="str">
        <f t="shared" ref="T6167" si="2818">"("&amp;R6167&amp;","&amp;S6167&amp;")"</f>
        <v>(Remuneration committee ,TITLE)</v>
      </c>
      <c r="U6167" t="s">
        <v>17510</v>
      </c>
      <c r="V6167" t="s">
        <v>17932</v>
      </c>
      <c r="W6167" t="str">
        <f t="shared" ref="W6167" si="2819">"("&amp;U6167&amp;","&amp;V6167&amp;")"</f>
        <v>(Ir. Daniel Lai,PERSON)</v>
      </c>
    </row>
    <row r="6168" spans="1:23" ht="16.5" customHeight="1" x14ac:dyDescent="0.25">
      <c r="A6168" t="s">
        <v>8116</v>
      </c>
      <c r="B6168">
        <v>144</v>
      </c>
      <c r="C6168" t="str">
        <f t="shared" ref="C6168:C6172" si="2820">"["&amp;G6168&amp;K6168&amp;"]"</f>
        <v>[(Authorised representatives,TITLE)( Ms. Jin Chunyan ,PERSON)]</v>
      </c>
      <c r="D6168" t="s">
        <v>115</v>
      </c>
      <c r="E6168">
        <f t="shared" si="2803"/>
        <v>26</v>
      </c>
      <c r="F6168" t="s">
        <v>17892</v>
      </c>
      <c r="G6168" t="str">
        <f t="shared" si="2812"/>
        <v>(Authorised representatives,TITLE)</v>
      </c>
      <c r="H6168" t="s">
        <v>17314</v>
      </c>
      <c r="I6168">
        <f t="shared" ref="I6168:I6172" si="2821">LEN(H6168)</f>
        <v>17</v>
      </c>
      <c r="J6168" t="s">
        <v>17898</v>
      </c>
      <c r="K6168" t="str">
        <f t="shared" si="2816"/>
        <v>( Ms. Jin Chunyan ,PERSON)</v>
      </c>
    </row>
    <row r="6169" spans="1:23" ht="16.5" customHeight="1" x14ac:dyDescent="0.25">
      <c r="A6169" t="s">
        <v>7024</v>
      </c>
      <c r="B6169">
        <v>144</v>
      </c>
      <c r="C6169" t="str">
        <f t="shared" si="2820"/>
        <v>[(Industry Consultant,TITLE)( Frost &amp; Sullivan (Beijing) Inc., Shanghai Branch Co. ,ORG)]</v>
      </c>
      <c r="D6169" t="s">
        <v>393</v>
      </c>
      <c r="E6169">
        <f t="shared" si="2803"/>
        <v>19</v>
      </c>
      <c r="F6169" t="s">
        <v>11314</v>
      </c>
      <c r="G6169" t="str">
        <f t="shared" si="2812"/>
        <v>(Industry Consultant,TITLE)</v>
      </c>
      <c r="H6169" t="s">
        <v>16363</v>
      </c>
      <c r="I6169">
        <f t="shared" si="2821"/>
        <v>54</v>
      </c>
      <c r="J6169" t="s">
        <v>17887</v>
      </c>
      <c r="K6169" t="str">
        <f t="shared" si="2816"/>
        <v>( Frost &amp; Sullivan (Beijing) Inc., Shanghai Branch Co. ,ORG)</v>
      </c>
    </row>
    <row r="6170" spans="1:23" ht="16.5" customHeight="1" x14ac:dyDescent="0.25">
      <c r="A6170" t="s">
        <v>262</v>
      </c>
      <c r="B6170">
        <v>144</v>
      </c>
      <c r="C6170" t="str">
        <f t="shared" si="2820"/>
        <v>[(Legal Advisers to our Company ,TITLE)(Loong &amp; Yeung ,ORG)]</v>
      </c>
      <c r="D6170" t="s">
        <v>14215</v>
      </c>
      <c r="E6170">
        <f t="shared" si="2803"/>
        <v>30</v>
      </c>
      <c r="F6170" t="s">
        <v>17892</v>
      </c>
      <c r="G6170" t="str">
        <f t="shared" si="2812"/>
        <v>(Legal Advisers to our Company ,TITLE)</v>
      </c>
      <c r="H6170" t="s">
        <v>16482</v>
      </c>
      <c r="I6170">
        <f t="shared" si="2821"/>
        <v>14</v>
      </c>
      <c r="J6170" t="s">
        <v>17887</v>
      </c>
      <c r="K6170" t="str">
        <f t="shared" si="2816"/>
        <v>(Loong &amp; Yeung ,ORG)</v>
      </c>
    </row>
    <row r="6171" spans="1:23" ht="16.5" customHeight="1" x14ac:dyDescent="0.25">
      <c r="A6171" t="s">
        <v>15376</v>
      </c>
      <c r="B6171">
        <v>144</v>
      </c>
      <c r="C6171" t="str">
        <f t="shared" si="2820"/>
        <v>[(Legal advisers to the Sole Sponsor and the Underwriter(s) ,TITLE)(Pinsent Masons ,ORG)]</v>
      </c>
      <c r="D6171" t="s">
        <v>15377</v>
      </c>
      <c r="E6171">
        <f t="shared" si="2803"/>
        <v>58</v>
      </c>
      <c r="F6171" t="s">
        <v>17892</v>
      </c>
      <c r="G6171" t="str">
        <f t="shared" si="2812"/>
        <v>(Legal advisers to the Sole Sponsor and the Underwriter(s) ,TITLE)</v>
      </c>
      <c r="H6171" t="s">
        <v>16269</v>
      </c>
      <c r="I6171">
        <f t="shared" si="2821"/>
        <v>15</v>
      </c>
      <c r="J6171" t="s">
        <v>17887</v>
      </c>
      <c r="K6171" t="str">
        <f t="shared" si="2816"/>
        <v>(Pinsent Masons ,ORG)</v>
      </c>
    </row>
    <row r="6172" spans="1:23" ht="16.5" customHeight="1" x14ac:dyDescent="0.25">
      <c r="A6172" t="s">
        <v>2160</v>
      </c>
      <c r="B6172">
        <v>144</v>
      </c>
      <c r="C6172" t="str">
        <f t="shared" si="2820"/>
        <v>[(Legal advisers to the Sole Sponsor and the Underwriters,TITLE)(Deacons ,ORG)]</v>
      </c>
      <c r="D6172" t="s">
        <v>14458</v>
      </c>
      <c r="E6172">
        <f t="shared" si="2803"/>
        <v>55</v>
      </c>
      <c r="F6172" t="s">
        <v>17892</v>
      </c>
      <c r="G6172" t="str">
        <f t="shared" si="2812"/>
        <v>(Legal advisers to the Sole Sponsor and the Underwriters,TITLE)</v>
      </c>
      <c r="H6172" t="s">
        <v>16270</v>
      </c>
      <c r="I6172">
        <f t="shared" si="2821"/>
        <v>8</v>
      </c>
      <c r="J6172" t="s">
        <v>17887</v>
      </c>
      <c r="K6172" t="str">
        <f t="shared" si="2816"/>
        <v>(Deacons ,ORG)</v>
      </c>
    </row>
    <row r="6173" spans="1:23" ht="16.5" customHeight="1" x14ac:dyDescent="0.25">
      <c r="A6173" t="s">
        <v>4036</v>
      </c>
      <c r="B6173">
        <v>144</v>
      </c>
      <c r="C6173" t="str">
        <f t="shared" ref="C6173:C6178" si="2822">"["&amp;G6173&amp;"]"</f>
        <v>[(Mr. Chow Wing Tung ,PERSON)]</v>
      </c>
      <c r="D6173" t="s">
        <v>16389</v>
      </c>
      <c r="E6173">
        <f t="shared" si="2803"/>
        <v>19</v>
      </c>
      <c r="F6173" t="s">
        <v>17821</v>
      </c>
      <c r="G6173" t="str">
        <f t="shared" si="2812"/>
        <v>(Mr. Chow Wing Tung ,PERSON)</v>
      </c>
    </row>
    <row r="6174" spans="1:23" ht="16.5" customHeight="1" x14ac:dyDescent="0.25">
      <c r="A6174" t="s">
        <v>3192</v>
      </c>
      <c r="B6174">
        <v>144</v>
      </c>
      <c r="C6174" t="str">
        <f t="shared" si="2822"/>
        <v>[(Mr. KWONG Wai Sun Wilson ,PERSON)]</v>
      </c>
      <c r="D6174" t="s">
        <v>13797</v>
      </c>
      <c r="E6174">
        <f t="shared" si="2803"/>
        <v>25</v>
      </c>
      <c r="F6174" t="s">
        <v>17782</v>
      </c>
      <c r="G6174" t="str">
        <f t="shared" si="2812"/>
        <v>(Mr. KWONG Wai Sun Wilson ,PERSON)</v>
      </c>
    </row>
    <row r="6175" spans="1:23" ht="16.5" customHeight="1" x14ac:dyDescent="0.25">
      <c r="A6175" t="s">
        <v>9226</v>
      </c>
      <c r="B6175">
        <v>144</v>
      </c>
      <c r="C6175" t="str">
        <f t="shared" si="2822"/>
        <v>[(Mr. Lu Zhen ,PERSON)]</v>
      </c>
      <c r="D6175" t="s">
        <v>13798</v>
      </c>
      <c r="E6175">
        <f t="shared" si="2803"/>
        <v>12</v>
      </c>
      <c r="F6175" t="s">
        <v>17821</v>
      </c>
      <c r="G6175" t="str">
        <f t="shared" si="2812"/>
        <v>(Mr. Lu Zhen ,PERSON)</v>
      </c>
    </row>
    <row r="6176" spans="1:23" ht="16.5" customHeight="1" x14ac:dyDescent="0.25">
      <c r="A6176" t="s">
        <v>2733</v>
      </c>
      <c r="B6176">
        <v>144</v>
      </c>
      <c r="C6176" t="str">
        <f t="shared" si="2822"/>
        <v>[(Mr. Wu Tao ,PERSON)]</v>
      </c>
      <c r="D6176" t="s">
        <v>13799</v>
      </c>
      <c r="E6176">
        <f t="shared" si="2803"/>
        <v>11</v>
      </c>
      <c r="F6176" t="s">
        <v>17821</v>
      </c>
      <c r="G6176" t="str">
        <f t="shared" si="2812"/>
        <v>(Mr. Wu Tao ,PERSON)</v>
      </c>
    </row>
    <row r="6177" spans="1:14" ht="16.5" customHeight="1" x14ac:dyDescent="0.25">
      <c r="A6177" t="s">
        <v>6320</v>
      </c>
      <c r="B6177">
        <v>144</v>
      </c>
      <c r="C6177" t="str">
        <f t="shared" si="2822"/>
        <v>[(Mr. Zeng Ming ,PERSON)]</v>
      </c>
      <c r="D6177" t="s">
        <v>13800</v>
      </c>
      <c r="E6177">
        <f t="shared" si="2803"/>
        <v>14</v>
      </c>
      <c r="F6177" t="s">
        <v>17821</v>
      </c>
      <c r="G6177" t="str">
        <f t="shared" si="2812"/>
        <v>(Mr. Zeng Ming ,PERSON)</v>
      </c>
    </row>
    <row r="6178" spans="1:14" ht="16.5" customHeight="1" x14ac:dyDescent="0.25">
      <c r="A6178" t="s">
        <v>10947</v>
      </c>
      <c r="B6178">
        <v>144</v>
      </c>
      <c r="C6178" t="str">
        <f t="shared" si="2822"/>
        <v>[(Ms. Zhu Jin ,PERSON)]</v>
      </c>
      <c r="D6178" t="s">
        <v>13785</v>
      </c>
      <c r="E6178">
        <f t="shared" si="2803"/>
        <v>12</v>
      </c>
      <c r="F6178" t="s">
        <v>17821</v>
      </c>
      <c r="G6178" t="str">
        <f t="shared" si="2812"/>
        <v>(Ms. Zhu Jin ,PERSON)</v>
      </c>
    </row>
    <row r="6179" spans="1:14" ht="16.5" customHeight="1" x14ac:dyDescent="0.25">
      <c r="A6179" t="s">
        <v>15514</v>
      </c>
      <c r="B6179">
        <v>144</v>
      </c>
      <c r="C6179" t="str">
        <f>"["&amp;G6179&amp;K6179&amp;"]"</f>
        <v>[(Other Joint Lead Managers,TITLE)( CSC Securities (HK) Limited ,ORG)]</v>
      </c>
      <c r="D6179" t="s">
        <v>4175</v>
      </c>
      <c r="E6179">
        <f t="shared" si="2803"/>
        <v>25</v>
      </c>
      <c r="F6179" t="s">
        <v>11314</v>
      </c>
      <c r="G6179" t="str">
        <f t="shared" si="2812"/>
        <v>(Other Joint Lead Managers,TITLE)</v>
      </c>
      <c r="H6179" t="s">
        <v>16932</v>
      </c>
      <c r="I6179">
        <f t="shared" ref="I6179" si="2823">LEN(H6179)</f>
        <v>29</v>
      </c>
      <c r="J6179" t="s">
        <v>17891</v>
      </c>
      <c r="K6179" t="str">
        <f>"("&amp;H6179&amp;","&amp;J6179&amp;")"</f>
        <v>( CSC Securities (HK) Limited ,ORG)</v>
      </c>
    </row>
    <row r="6180" spans="1:14" ht="16.5" customHeight="1" x14ac:dyDescent="0.25">
      <c r="A6180" t="s">
        <v>8114</v>
      </c>
      <c r="B6180">
        <v>144</v>
      </c>
    </row>
    <row r="6181" spans="1:14" ht="16.5" customHeight="1" x14ac:dyDescent="0.25">
      <c r="A6181" t="s">
        <v>5021</v>
      </c>
      <c r="B6181">
        <v>144</v>
      </c>
      <c r="C6181" t="str">
        <f>"["&amp;G6181&amp;K6181&amp;"]"</f>
        <v>[(Property valuer,TITLE)( Nawawi Tie Leung Property Consultants Sdn Bhd ,ORG)]</v>
      </c>
      <c r="D6181" t="s">
        <v>101</v>
      </c>
      <c r="E6181">
        <f t="shared" si="2803"/>
        <v>15</v>
      </c>
      <c r="F6181" t="s">
        <v>11314</v>
      </c>
      <c r="G6181" t="str">
        <f>"("&amp;D6181&amp;","&amp;F6181&amp;")"</f>
        <v>(Property valuer,TITLE)</v>
      </c>
      <c r="H6181" t="s">
        <v>17598</v>
      </c>
      <c r="I6181">
        <f t="shared" ref="I6181" si="2824">LEN(H6181)</f>
        <v>47</v>
      </c>
      <c r="J6181" t="s">
        <v>17887</v>
      </c>
      <c r="K6181" t="str">
        <f>"("&amp;H6181&amp;","&amp;J6181&amp;")"</f>
        <v>( Nawawi Tie Leung Property Consultants Sdn Bhd ,ORG)</v>
      </c>
    </row>
    <row r="6182" spans="1:14" ht="16.5" customHeight="1" x14ac:dyDescent="0.25">
      <c r="A6182" t="s">
        <v>2955</v>
      </c>
      <c r="B6182">
        <v>144</v>
      </c>
    </row>
    <row r="6183" spans="1:14" ht="16.5" customHeight="1" x14ac:dyDescent="0.25">
      <c r="A6183" t="s">
        <v>149</v>
      </c>
      <c r="B6183">
        <v>144</v>
      </c>
      <c r="C6183" t="str">
        <f t="shared" ref="C6183:C6186" si="2825">"["&amp;G6183&amp;"]"</f>
        <v>[(Tian Yuan Law Firm ,ORG)]</v>
      </c>
      <c r="D6183" t="s">
        <v>15997</v>
      </c>
      <c r="E6183">
        <f t="shared" si="2803"/>
        <v>19</v>
      </c>
      <c r="F6183" t="s">
        <v>18024</v>
      </c>
      <c r="G6183" t="str">
        <f t="shared" ref="G6183:G6193" si="2826">"("&amp;D6183&amp;","&amp;F6183&amp;")"</f>
        <v>(Tian Yuan Law Firm ,ORG)</v>
      </c>
    </row>
    <row r="6184" spans="1:14" ht="16.5" customHeight="1" x14ac:dyDescent="0.25">
      <c r="A6184" t="s">
        <v>7387</v>
      </c>
      <c r="B6184">
        <v>144</v>
      </c>
      <c r="C6184" t="str">
        <f t="shared" si="2825"/>
        <v>[(Zheng Liu ,PERSON)]</v>
      </c>
      <c r="D6184" t="s">
        <v>13801</v>
      </c>
      <c r="E6184">
        <f t="shared" si="2803"/>
        <v>10</v>
      </c>
      <c r="F6184" t="s">
        <v>18051</v>
      </c>
      <c r="G6184" t="str">
        <f t="shared" si="2826"/>
        <v>(Zheng Liu ,PERSON)</v>
      </c>
    </row>
    <row r="6185" spans="1:14" ht="16.5" customHeight="1" x14ac:dyDescent="0.25">
      <c r="A6185" t="s">
        <v>15463</v>
      </c>
      <c r="B6185">
        <v>145</v>
      </c>
      <c r="C6185" t="str">
        <f t="shared" si="2825"/>
        <v>[(Citigroup Global Markets Limited,ORG)]</v>
      </c>
      <c r="D6185" t="s">
        <v>5914</v>
      </c>
      <c r="E6185">
        <f t="shared" si="2803"/>
        <v>32</v>
      </c>
      <c r="F6185" t="s">
        <v>17756</v>
      </c>
      <c r="G6185" t="str">
        <f t="shared" si="2826"/>
        <v>(Citigroup Global Markets Limited,ORG)</v>
      </c>
    </row>
    <row r="6186" spans="1:14" ht="16.5" customHeight="1" x14ac:dyDescent="0.25">
      <c r="A6186" t="s">
        <v>15675</v>
      </c>
      <c r="B6186">
        <v>145</v>
      </c>
      <c r="C6186" t="str">
        <f t="shared" si="2825"/>
        <v>[(Virtus Law LLP,ORG)]</v>
      </c>
      <c r="D6186" t="s">
        <v>15676</v>
      </c>
      <c r="E6186">
        <f t="shared" si="2803"/>
        <v>14</v>
      </c>
      <c r="F6186" t="s">
        <v>17756</v>
      </c>
      <c r="G6186" t="str">
        <f t="shared" si="2826"/>
        <v>(Virtus Law LLP,ORG)</v>
      </c>
    </row>
    <row r="6187" spans="1:14" ht="16.5" customHeight="1" x14ac:dyDescent="0.25">
      <c r="A6187" t="s">
        <v>15677</v>
      </c>
      <c r="B6187">
        <v>145</v>
      </c>
      <c r="C6187" t="str">
        <f>"["&amp;G6187&amp;K6187&amp;"]"</f>
        <v>[(J.P. Morgan Securities plc,ORG)(J.P. Morgan,J)]</v>
      </c>
      <c r="D6187" t="s">
        <v>15678</v>
      </c>
      <c r="E6187">
        <f t="shared" si="2803"/>
        <v>26</v>
      </c>
      <c r="F6187" t="s">
        <v>17887</v>
      </c>
      <c r="G6187" t="str">
        <f t="shared" si="2826"/>
        <v>(J.P. Morgan Securities plc,ORG)</v>
      </c>
      <c r="H6187" t="s">
        <v>15679</v>
      </c>
      <c r="I6187">
        <f t="shared" ref="I6187" si="2827">LEN(H6187)</f>
        <v>11</v>
      </c>
      <c r="J6187" t="s">
        <v>18014</v>
      </c>
      <c r="K6187" t="str">
        <f>"("&amp;H6187&amp;","&amp;J6187&amp;")"</f>
        <v>(J.P. Morgan,J)</v>
      </c>
    </row>
    <row r="6188" spans="1:14" ht="16.5" customHeight="1" x14ac:dyDescent="0.25">
      <c r="A6188" t="s">
        <v>17165</v>
      </c>
      <c r="B6188">
        <v>145</v>
      </c>
      <c r="C6188" t="str">
        <f t="shared" ref="C6188:C6190" si="2828">"["&amp;G6188&amp;"]"</f>
        <v>[( Iu, Lai &amp; Li Solicitors and Notaries ,ORG)]</v>
      </c>
      <c r="D6188" t="s">
        <v>17166</v>
      </c>
      <c r="E6188">
        <f t="shared" si="2803"/>
        <v>38</v>
      </c>
      <c r="F6188" t="s">
        <v>17887</v>
      </c>
      <c r="G6188" t="str">
        <f t="shared" si="2826"/>
        <v>( Iu, Lai &amp; Li Solicitors and Notaries ,ORG)</v>
      </c>
    </row>
    <row r="6189" spans="1:14" ht="16.5" customHeight="1" x14ac:dyDescent="0.25">
      <c r="A6189" t="s">
        <v>4832</v>
      </c>
      <c r="B6189">
        <v>145</v>
      </c>
      <c r="C6189" t="str">
        <f t="shared" si="2828"/>
        <v>[(Blackwell Global Securities Limited,ORG)]</v>
      </c>
      <c r="D6189" t="s">
        <v>6611</v>
      </c>
      <c r="E6189">
        <f t="shared" si="2803"/>
        <v>35</v>
      </c>
      <c r="F6189" t="s">
        <v>17756</v>
      </c>
      <c r="G6189" t="str">
        <f t="shared" si="2826"/>
        <v>(Blackwell Global Securities Limited,ORG)</v>
      </c>
    </row>
    <row r="6190" spans="1:14" ht="16.5" customHeight="1" x14ac:dyDescent="0.25">
      <c r="A6190" t="s">
        <v>3285</v>
      </c>
      <c r="B6190">
        <v>145</v>
      </c>
      <c r="C6190" t="str">
        <f t="shared" si="2828"/>
        <v>[(Citigroup Global Markets Asia Limited,ORG)]</v>
      </c>
      <c r="D6190" t="s">
        <v>1947</v>
      </c>
      <c r="E6190">
        <f t="shared" si="2803"/>
        <v>37</v>
      </c>
      <c r="F6190" t="s">
        <v>17756</v>
      </c>
      <c r="G6190" t="str">
        <f t="shared" si="2826"/>
        <v>(Citigroup Global Markets Asia Limited,ORG)</v>
      </c>
    </row>
    <row r="6191" spans="1:14" ht="16.5" customHeight="1" x14ac:dyDescent="0.25">
      <c r="A6191" t="s">
        <v>9504</v>
      </c>
      <c r="B6191">
        <v>145</v>
      </c>
      <c r="C6191" t="str">
        <f>"["&amp;G6191&amp;K6191&amp;"]"</f>
        <v>[(Co-lead Managers,TITLE)( Ever-Long Securities Company Limited,ORG)]</v>
      </c>
      <c r="D6191" t="s">
        <v>16390</v>
      </c>
      <c r="E6191">
        <f t="shared" si="2803"/>
        <v>16</v>
      </c>
      <c r="F6191" t="s">
        <v>11314</v>
      </c>
      <c r="G6191" t="str">
        <f t="shared" si="2826"/>
        <v>(Co-lead Managers,TITLE)</v>
      </c>
      <c r="H6191" t="s">
        <v>16395</v>
      </c>
      <c r="I6191">
        <f t="shared" ref="I6191:I6193" si="2829">LEN(H6191)</f>
        <v>37</v>
      </c>
      <c r="J6191" t="s">
        <v>17887</v>
      </c>
      <c r="K6191" t="str">
        <f t="shared" ref="K6191:K6193" si="2830">"("&amp;H6191&amp;","&amp;J6191&amp;")"</f>
        <v>( Ever-Long Securities Company Limited,ORG)</v>
      </c>
    </row>
    <row r="6192" spans="1:14" ht="16.5" customHeight="1" x14ac:dyDescent="0.25">
      <c r="A6192" t="s">
        <v>10996</v>
      </c>
      <c r="B6192">
        <v>145</v>
      </c>
      <c r="C6192" t="str">
        <f>"["&amp;G6192&amp;K6192&amp;N6192&amp;"]"</f>
        <v>[(Company Secretaries ,TITLE)(Ms. HE Jing ,PERSON)( Ms. MAK Po Man Cherie ,PERSON)]</v>
      </c>
      <c r="D6192" t="s">
        <v>16006</v>
      </c>
      <c r="E6192">
        <f t="shared" si="2803"/>
        <v>20</v>
      </c>
      <c r="F6192" t="s">
        <v>11314</v>
      </c>
      <c r="G6192" t="str">
        <f t="shared" si="2826"/>
        <v>(Company Secretaries ,TITLE)</v>
      </c>
      <c r="H6192" t="s">
        <v>16007</v>
      </c>
      <c r="I6192">
        <f t="shared" si="2829"/>
        <v>12</v>
      </c>
      <c r="J6192" t="s">
        <v>17821</v>
      </c>
      <c r="K6192" t="str">
        <f t="shared" si="2830"/>
        <v>(Ms. HE Jing ,PERSON)</v>
      </c>
      <c r="L6192" t="s">
        <v>16008</v>
      </c>
      <c r="M6192" t="s">
        <v>17821</v>
      </c>
      <c r="N6192" t="str">
        <f>"("&amp;L6192&amp;","&amp;M6192&amp;")"</f>
        <v>( Ms. MAK Po Man Cherie ,PERSON)</v>
      </c>
    </row>
    <row r="6193" spans="1:11" ht="16.5" customHeight="1" x14ac:dyDescent="0.25">
      <c r="A6193" t="s">
        <v>2757</v>
      </c>
      <c r="B6193">
        <v>145</v>
      </c>
      <c r="C6193" t="str">
        <f>"["&amp;G6193&amp;K6193&amp;"]"</f>
        <v>[(Company secretary,TITLE)( Mr. Au Yeung Ming Yin Gordon ,PERSON)]</v>
      </c>
      <c r="D6193" t="s">
        <v>111</v>
      </c>
      <c r="E6193">
        <f t="shared" si="2803"/>
        <v>17</v>
      </c>
      <c r="F6193" t="s">
        <v>17892</v>
      </c>
      <c r="G6193" t="str">
        <f t="shared" si="2826"/>
        <v>(Company secretary,TITLE)</v>
      </c>
      <c r="H6193" t="s">
        <v>16758</v>
      </c>
      <c r="I6193">
        <f t="shared" si="2829"/>
        <v>30</v>
      </c>
      <c r="J6193" t="s">
        <v>17931</v>
      </c>
      <c r="K6193" t="str">
        <f t="shared" si="2830"/>
        <v>( Mr. Au Yeung Ming Yin Gordon ,PERSON)</v>
      </c>
    </row>
    <row r="6194" spans="1:11" ht="16.5" customHeight="1" x14ac:dyDescent="0.25">
      <c r="A6194" t="s">
        <v>8182</v>
      </c>
      <c r="B6194">
        <v>145</v>
      </c>
    </row>
    <row r="6195" spans="1:11" ht="16.5" customHeight="1" x14ac:dyDescent="0.25">
      <c r="A6195" t="s">
        <v>15403</v>
      </c>
      <c r="B6195">
        <v>145</v>
      </c>
      <c r="C6195" t="str">
        <f t="shared" ref="C6195:C6201" si="2831">"["&amp;G6195&amp;K6195&amp;"]"</f>
        <v>[(Independent Internal Control Consultant ,TITLE)(Baker Tilly Consultancy (Singapore) Pte Ltd ,ORG)]</v>
      </c>
      <c r="D6195" t="s">
        <v>15404</v>
      </c>
      <c r="E6195">
        <f t="shared" si="2803"/>
        <v>40</v>
      </c>
      <c r="F6195" t="s">
        <v>17892</v>
      </c>
      <c r="G6195" t="str">
        <f t="shared" ref="G6195:G6208" si="2832">"("&amp;D6195&amp;","&amp;F6195&amp;")"</f>
        <v>(Independent Internal Control Consultant ,TITLE)</v>
      </c>
      <c r="H6195" t="s">
        <v>17251</v>
      </c>
      <c r="I6195">
        <f t="shared" ref="I6195:I6197" si="2833">LEN(H6195)</f>
        <v>44</v>
      </c>
      <c r="J6195" t="s">
        <v>17887</v>
      </c>
      <c r="K6195" t="str">
        <f t="shared" ref="K6195:K6201" si="2834">"("&amp;H6195&amp;","&amp;J6195&amp;")"</f>
        <v>(Baker Tilly Consultancy (Singapore) Pte Ltd ,ORG)</v>
      </c>
    </row>
    <row r="6196" spans="1:11" ht="16.5" customHeight="1" x14ac:dyDescent="0.25">
      <c r="A6196" t="s">
        <v>10310</v>
      </c>
      <c r="B6196">
        <v>145</v>
      </c>
      <c r="C6196" t="str">
        <f t="shared" si="2831"/>
        <v>[(Industry consultant ,TITLE)(Shanghai iResearch Co., Ltd.,ORG)]</v>
      </c>
      <c r="D6196" t="s">
        <v>13935</v>
      </c>
      <c r="E6196">
        <f t="shared" si="2803"/>
        <v>20</v>
      </c>
      <c r="F6196" t="s">
        <v>17892</v>
      </c>
      <c r="G6196" t="str">
        <f t="shared" si="2832"/>
        <v>(Industry consultant ,TITLE)</v>
      </c>
      <c r="H6196" t="s">
        <v>16378</v>
      </c>
      <c r="I6196">
        <f t="shared" si="2833"/>
        <v>28</v>
      </c>
      <c r="J6196" t="s">
        <v>17958</v>
      </c>
      <c r="K6196" t="str">
        <f t="shared" si="2834"/>
        <v>(Shanghai iResearch Co., Ltd.,ORG)</v>
      </c>
    </row>
    <row r="6197" spans="1:11" ht="16.5" customHeight="1" x14ac:dyDescent="0.25">
      <c r="A6197" t="s">
        <v>5565</v>
      </c>
      <c r="B6197">
        <v>145</v>
      </c>
      <c r="C6197" t="str">
        <f t="shared" si="2831"/>
        <v>[(Joint company secretaries,TITLE)( Mr. Chan Ngai Fan,PERSON)]</v>
      </c>
      <c r="D6197" t="s">
        <v>14183</v>
      </c>
      <c r="E6197">
        <f t="shared" si="2803"/>
        <v>25</v>
      </c>
      <c r="F6197" t="s">
        <v>17892</v>
      </c>
      <c r="G6197" t="str">
        <f t="shared" si="2832"/>
        <v>(Joint company secretaries,TITLE)</v>
      </c>
      <c r="H6197" t="s">
        <v>16807</v>
      </c>
      <c r="I6197">
        <f t="shared" si="2833"/>
        <v>18</v>
      </c>
      <c r="J6197" t="s">
        <v>18012</v>
      </c>
      <c r="K6197" t="str">
        <f t="shared" si="2834"/>
        <v>( Mr. Chan Ngai Fan,PERSON)</v>
      </c>
    </row>
    <row r="6198" spans="1:11" ht="16.5" customHeight="1" x14ac:dyDescent="0.25">
      <c r="A6198" t="s">
        <v>9499</v>
      </c>
      <c r="B6198">
        <v>145</v>
      </c>
      <c r="C6198" t="str">
        <f t="shared" si="2831"/>
        <v>[(Joint Global Coordinators,TITLE)( Guotai Junan Securities (Hong Kong) Limited ,ORG)]</v>
      </c>
      <c r="D6198" t="s">
        <v>74</v>
      </c>
      <c r="E6198">
        <f t="shared" si="2803"/>
        <v>25</v>
      </c>
      <c r="F6198" t="s">
        <v>11314</v>
      </c>
      <c r="G6198" t="str">
        <f t="shared" si="2832"/>
        <v>(Joint Global Coordinators,TITLE)</v>
      </c>
      <c r="H6198" t="s">
        <v>16870</v>
      </c>
      <c r="I6198">
        <f t="shared" ref="I6198:I6201" si="2835">LEN(H6198)</f>
        <v>45</v>
      </c>
      <c r="J6198" t="s">
        <v>17887</v>
      </c>
      <c r="K6198" t="str">
        <f t="shared" si="2834"/>
        <v>( Guotai Junan Securities (Hong Kong) Limited ,ORG)</v>
      </c>
    </row>
    <row r="6199" spans="1:11" ht="16.5" customHeight="1" x14ac:dyDescent="0.25">
      <c r="A6199" t="s">
        <v>1249</v>
      </c>
      <c r="B6199">
        <v>145</v>
      </c>
      <c r="C6199" t="str">
        <f t="shared" si="2831"/>
        <v>[(Legal advisers to our Company ,TITLE)( Tiang &amp; Partners ,ORG)]</v>
      </c>
      <c r="D6199" t="s">
        <v>14213</v>
      </c>
      <c r="E6199">
        <f t="shared" si="2803"/>
        <v>30</v>
      </c>
      <c r="F6199" t="s">
        <v>17892</v>
      </c>
      <c r="G6199" t="str">
        <f t="shared" si="2832"/>
        <v>(Legal advisers to our Company ,TITLE)</v>
      </c>
      <c r="H6199" t="s">
        <v>16483</v>
      </c>
      <c r="I6199">
        <f t="shared" si="2835"/>
        <v>18</v>
      </c>
      <c r="J6199" t="s">
        <v>17887</v>
      </c>
      <c r="K6199" t="str">
        <f t="shared" si="2834"/>
        <v>( Tiang &amp; Partners ,ORG)</v>
      </c>
    </row>
    <row r="6200" spans="1:11" ht="16.5" customHeight="1" x14ac:dyDescent="0.25">
      <c r="A6200" t="s">
        <v>1255</v>
      </c>
      <c r="B6200">
        <v>145</v>
      </c>
      <c r="C6200" t="str">
        <f t="shared" si="2831"/>
        <v>[(Legal advisers to the Sole Sponsor and the Underwriters,TITLE)( Chungs Lawyers,ORG)]</v>
      </c>
      <c r="D6200" t="s">
        <v>14458</v>
      </c>
      <c r="E6200">
        <f t="shared" si="2803"/>
        <v>55</v>
      </c>
      <c r="F6200" t="s">
        <v>17892</v>
      </c>
      <c r="G6200" t="str">
        <f t="shared" si="2832"/>
        <v>(Legal advisers to the Sole Sponsor and the Underwriters,TITLE)</v>
      </c>
      <c r="H6200" t="s">
        <v>16272</v>
      </c>
      <c r="I6200">
        <f t="shared" si="2835"/>
        <v>15</v>
      </c>
      <c r="J6200" t="s">
        <v>17887</v>
      </c>
      <c r="K6200" t="str">
        <f t="shared" si="2834"/>
        <v>( Chungs Lawyers,ORG)</v>
      </c>
    </row>
    <row r="6201" spans="1:11" ht="16.5" customHeight="1" x14ac:dyDescent="0.25">
      <c r="A6201" t="s">
        <v>6715</v>
      </c>
      <c r="B6201">
        <v>145</v>
      </c>
      <c r="C6201" t="str">
        <f t="shared" si="2831"/>
        <v>[(Legal Advisers to the Sole Sponsor,TITLE)(Norton Rose Fulbright Hong Kong ,ORG)]</v>
      </c>
      <c r="D6201" t="s">
        <v>3899</v>
      </c>
      <c r="E6201">
        <f t="shared" si="2803"/>
        <v>34</v>
      </c>
      <c r="F6201" t="s">
        <v>17892</v>
      </c>
      <c r="G6201" t="str">
        <f t="shared" si="2832"/>
        <v>(Legal Advisers to the Sole Sponsor,TITLE)</v>
      </c>
      <c r="H6201" t="s">
        <v>16484</v>
      </c>
      <c r="I6201">
        <f t="shared" si="2835"/>
        <v>32</v>
      </c>
      <c r="J6201" t="s">
        <v>17928</v>
      </c>
      <c r="K6201" t="str">
        <f t="shared" si="2834"/>
        <v>(Norton Rose Fulbright Hong Kong ,ORG)</v>
      </c>
    </row>
    <row r="6202" spans="1:11" ht="16.5" customHeight="1" x14ac:dyDescent="0.25">
      <c r="A6202" t="s">
        <v>4166</v>
      </c>
      <c r="B6202">
        <v>145</v>
      </c>
      <c r="C6202" t="str">
        <f t="shared" ref="C6202:C6207" si="2836">"["&amp;G6202&amp;"]"</f>
        <v>[(Morgan Stanley Asia Limited ,ORG)]</v>
      </c>
      <c r="D6202" t="s">
        <v>11932</v>
      </c>
      <c r="E6202">
        <f t="shared" si="2803"/>
        <v>28</v>
      </c>
      <c r="F6202" t="s">
        <v>17756</v>
      </c>
      <c r="G6202" t="str">
        <f t="shared" si="2832"/>
        <v>(Morgan Stanley Asia Limited ,ORG)</v>
      </c>
    </row>
    <row r="6203" spans="1:11" ht="16.5" customHeight="1" x14ac:dyDescent="0.25">
      <c r="A6203" t="s">
        <v>6694</v>
      </c>
      <c r="B6203">
        <v>145</v>
      </c>
      <c r="C6203" t="str">
        <f t="shared" si="2836"/>
        <v>[(Mr. Sean Yau ,PERSON)]</v>
      </c>
      <c r="D6203" t="s">
        <v>14419</v>
      </c>
      <c r="E6203">
        <f t="shared" si="2803"/>
        <v>13</v>
      </c>
      <c r="F6203" t="s">
        <v>17821</v>
      </c>
      <c r="G6203" t="str">
        <f t="shared" si="2832"/>
        <v>(Mr. Sean Yau ,PERSON)</v>
      </c>
    </row>
    <row r="6204" spans="1:11" ht="16.5" customHeight="1" x14ac:dyDescent="0.25">
      <c r="A6204" t="s">
        <v>8437</v>
      </c>
      <c r="B6204">
        <v>145</v>
      </c>
      <c r="C6204" t="str">
        <f t="shared" si="2836"/>
        <v>[(Mr. TUNG Fong Ngai ,PERSON)]</v>
      </c>
      <c r="D6204" t="s">
        <v>12889</v>
      </c>
      <c r="E6204">
        <f t="shared" si="2803"/>
        <v>19</v>
      </c>
      <c r="F6204" t="s">
        <v>17821</v>
      </c>
      <c r="G6204" t="str">
        <f t="shared" si="2832"/>
        <v>(Mr. TUNG Fong Ngai ,PERSON)</v>
      </c>
    </row>
    <row r="6205" spans="1:11" ht="16.5" customHeight="1" x14ac:dyDescent="0.25">
      <c r="A6205" t="s">
        <v>7479</v>
      </c>
      <c r="B6205">
        <v>145</v>
      </c>
      <c r="C6205" t="str">
        <f t="shared" si="2836"/>
        <v>[(Mr. WANG Jianjun ,PERSON)]</v>
      </c>
      <c r="D6205" t="s">
        <v>13802</v>
      </c>
      <c r="E6205">
        <f t="shared" si="2803"/>
        <v>17</v>
      </c>
      <c r="F6205" t="s">
        <v>11322</v>
      </c>
      <c r="G6205" t="str">
        <f t="shared" si="2832"/>
        <v>(Mr. WANG Jianjun ,PERSON)</v>
      </c>
    </row>
    <row r="6206" spans="1:11" ht="16.5" customHeight="1" x14ac:dyDescent="0.25">
      <c r="A6206" t="s">
        <v>11144</v>
      </c>
      <c r="B6206">
        <v>145</v>
      </c>
      <c r="C6206" t="str">
        <f t="shared" si="2836"/>
        <v>[(Mr. WANG Qixiang ,PERSON)]</v>
      </c>
      <c r="D6206" t="s">
        <v>13803</v>
      </c>
      <c r="E6206">
        <f t="shared" si="2803"/>
        <v>17</v>
      </c>
      <c r="F6206" t="s">
        <v>11322</v>
      </c>
      <c r="G6206" t="str">
        <f t="shared" si="2832"/>
        <v>(Mr. WANG Qixiang ,PERSON)</v>
      </c>
    </row>
    <row r="6207" spans="1:11" ht="16.5" customHeight="1" x14ac:dyDescent="0.25">
      <c r="A6207" t="s">
        <v>3188</v>
      </c>
      <c r="B6207">
        <v>145</v>
      </c>
      <c r="C6207" t="str">
        <f t="shared" si="2836"/>
        <v>[(Ms. LEUNG Yu Hua Catherine ,PERSON)]</v>
      </c>
      <c r="D6207" t="s">
        <v>13804</v>
      </c>
      <c r="E6207">
        <f t="shared" si="2803"/>
        <v>27</v>
      </c>
      <c r="F6207" t="s">
        <v>17931</v>
      </c>
      <c r="G6207" t="str">
        <f t="shared" si="2832"/>
        <v>(Ms. LEUNG Yu Hua Catherine ,PERSON)</v>
      </c>
    </row>
    <row r="6208" spans="1:11" ht="16.5" customHeight="1" x14ac:dyDescent="0.25">
      <c r="A6208" t="s">
        <v>15414</v>
      </c>
      <c r="B6208">
        <v>145</v>
      </c>
      <c r="C6208" t="str">
        <f>"["&amp;G6208&amp;K6208&amp;"]"</f>
        <v>[(Other Joint Global Coordinator, Joint Bookrunner and Joint Lead Manager ,TITLE)(ABCI Capital Limited,ORG)]</v>
      </c>
      <c r="D6208" t="s">
        <v>15415</v>
      </c>
      <c r="E6208">
        <f t="shared" si="2803"/>
        <v>72</v>
      </c>
      <c r="F6208" t="s">
        <v>17892</v>
      </c>
      <c r="G6208" t="str">
        <f t="shared" si="2832"/>
        <v>(Other Joint Global Coordinator, Joint Bookrunner and Joint Lead Manager ,TITLE)</v>
      </c>
      <c r="H6208" t="s">
        <v>1764</v>
      </c>
      <c r="I6208">
        <f t="shared" ref="I6208" si="2837">LEN(H6208)</f>
        <v>20</v>
      </c>
      <c r="J6208" t="s">
        <v>17887</v>
      </c>
      <c r="K6208" t="str">
        <f>"("&amp;H6208&amp;","&amp;J6208&amp;")"</f>
        <v>(ABCI Capital Limited,ORG)</v>
      </c>
    </row>
    <row r="6209" spans="1:11" ht="16.5" customHeight="1" x14ac:dyDescent="0.25">
      <c r="A6209" t="s">
        <v>9484</v>
      </c>
      <c r="B6209">
        <v>145</v>
      </c>
    </row>
    <row r="6210" spans="1:11" ht="16.5" customHeight="1" x14ac:dyDescent="0.25">
      <c r="A6210" t="s">
        <v>3467</v>
      </c>
      <c r="B6210">
        <v>145</v>
      </c>
      <c r="C6210" t="str">
        <f t="shared" ref="C6210:C6211" si="2838">"["&amp;G6210&amp;K6210&amp;"]"</f>
        <v>[(Sole Sponsor,TITLE)( Dakin Capital Limited,ORG)]</v>
      </c>
      <c r="D6210" t="s">
        <v>71</v>
      </c>
      <c r="E6210">
        <f t="shared" si="2803"/>
        <v>12</v>
      </c>
      <c r="F6210" t="s">
        <v>17892</v>
      </c>
      <c r="G6210" t="str">
        <f t="shared" ref="G6210:G6211" si="2839">"("&amp;D6210&amp;","&amp;F6210&amp;")"</f>
        <v>(Sole Sponsor,TITLE)</v>
      </c>
      <c r="H6210" t="s">
        <v>16577</v>
      </c>
      <c r="I6210">
        <f t="shared" ref="I6210:I6211" si="2840">LEN(H6210)</f>
        <v>22</v>
      </c>
      <c r="J6210" t="s">
        <v>17887</v>
      </c>
      <c r="K6210" t="str">
        <f t="shared" ref="K6210:K6211" si="2841">"("&amp;H6210&amp;","&amp;J6210&amp;")"</f>
        <v>( Dakin Capital Limited,ORG)</v>
      </c>
    </row>
    <row r="6211" spans="1:11" ht="16.5" customHeight="1" x14ac:dyDescent="0.25">
      <c r="A6211" t="s">
        <v>1193</v>
      </c>
      <c r="B6211">
        <v>145</v>
      </c>
      <c r="C6211" t="str">
        <f t="shared" si="2838"/>
        <v>[(Sole Sponsor,TITLE)( Grande Capital Limited,ORG)]</v>
      </c>
      <c r="D6211" t="s">
        <v>71</v>
      </c>
      <c r="E6211">
        <f t="shared" ref="E6211:E6274" si="2842">LEN(D6211)</f>
        <v>12</v>
      </c>
      <c r="F6211" t="s">
        <v>17892</v>
      </c>
      <c r="G6211" t="str">
        <f t="shared" si="2839"/>
        <v>(Sole Sponsor,TITLE)</v>
      </c>
      <c r="H6211" t="s">
        <v>16578</v>
      </c>
      <c r="I6211">
        <f t="shared" si="2840"/>
        <v>23</v>
      </c>
      <c r="J6211" t="s">
        <v>17891</v>
      </c>
      <c r="K6211" t="str">
        <f t="shared" si="2841"/>
        <v>( Grande Capital Limited,ORG)</v>
      </c>
    </row>
    <row r="6212" spans="1:11" ht="16.5" customHeight="1" x14ac:dyDescent="0.25">
      <c r="A6212" t="s">
        <v>4716</v>
      </c>
      <c r="B6212">
        <v>146</v>
      </c>
    </row>
    <row r="6213" spans="1:11" ht="16.5" customHeight="1" x14ac:dyDescent="0.25">
      <c r="A6213" t="s">
        <v>10450</v>
      </c>
      <c r="B6213">
        <v>146</v>
      </c>
    </row>
    <row r="6214" spans="1:11" ht="16.5" customHeight="1" x14ac:dyDescent="0.25">
      <c r="A6214" t="s">
        <v>4747</v>
      </c>
      <c r="B6214">
        <v>146</v>
      </c>
    </row>
    <row r="6215" spans="1:11" ht="16.5" customHeight="1" x14ac:dyDescent="0.25">
      <c r="A6215" t="s">
        <v>7794</v>
      </c>
      <c r="B6215">
        <v>146</v>
      </c>
      <c r="C6215" t="str">
        <f t="shared" ref="C6215:C6218" si="2843">"["&amp;G6215&amp;"]"</f>
        <v>[( Mr. Vincent Yeung ,PERSON)]</v>
      </c>
      <c r="D6215" t="s">
        <v>16938</v>
      </c>
      <c r="E6215">
        <f t="shared" si="2842"/>
        <v>19</v>
      </c>
      <c r="F6215" t="s">
        <v>17763</v>
      </c>
      <c r="G6215" t="str">
        <f t="shared" ref="G6215:G6243" si="2844">"("&amp;D6215&amp;","&amp;F6215&amp;")"</f>
        <v>( Mr. Vincent Yeung ,PERSON)</v>
      </c>
    </row>
    <row r="6216" spans="1:11" ht="16.5" customHeight="1" x14ac:dyDescent="0.25">
      <c r="A6216" t="s">
        <v>1912</v>
      </c>
      <c r="B6216">
        <v>146</v>
      </c>
      <c r="C6216" t="str">
        <f t="shared" si="2843"/>
        <v>[(Zhong Lun Law Firm,ORG)]</v>
      </c>
      <c r="D6216" t="s">
        <v>17167</v>
      </c>
      <c r="E6216">
        <f t="shared" si="2842"/>
        <v>18</v>
      </c>
      <c r="F6216" t="s">
        <v>18024</v>
      </c>
      <c r="G6216" t="str">
        <f t="shared" si="2844"/>
        <v>(Zhong Lun Law Firm,ORG)</v>
      </c>
    </row>
    <row r="6217" spans="1:11" ht="16.5" customHeight="1" x14ac:dyDescent="0.25">
      <c r="A6217" t="s">
        <v>10755</v>
      </c>
      <c r="B6217">
        <v>146</v>
      </c>
      <c r="C6217" t="str">
        <f t="shared" si="2843"/>
        <v>[(Chuenman Securities Limited,ORG)]</v>
      </c>
      <c r="D6217" t="s">
        <v>15877</v>
      </c>
      <c r="E6217">
        <f t="shared" si="2842"/>
        <v>27</v>
      </c>
      <c r="F6217" t="s">
        <v>17756</v>
      </c>
      <c r="G6217" t="str">
        <f t="shared" si="2844"/>
        <v>(Chuenman Securities Limited,ORG)</v>
      </c>
    </row>
    <row r="6218" spans="1:11" ht="16.5" customHeight="1" x14ac:dyDescent="0.25">
      <c r="A6218" t="s">
        <v>9026</v>
      </c>
      <c r="B6218">
        <v>146</v>
      </c>
      <c r="C6218" t="str">
        <f t="shared" si="2843"/>
        <v>[(Dr. CHEN Ping ,PERSON)]</v>
      </c>
      <c r="D6218" t="s">
        <v>14104</v>
      </c>
      <c r="E6218">
        <f t="shared" si="2842"/>
        <v>14</v>
      </c>
      <c r="F6218" t="s">
        <v>18022</v>
      </c>
      <c r="G6218" t="str">
        <f t="shared" si="2844"/>
        <v>(Dr. CHEN Ping ,PERSON)</v>
      </c>
    </row>
    <row r="6219" spans="1:11" ht="16.5" customHeight="1" x14ac:dyDescent="0.25">
      <c r="A6219" t="s">
        <v>6331</v>
      </c>
      <c r="B6219">
        <v>146</v>
      </c>
      <c r="C6219" t="str">
        <f t="shared" ref="C6219:C6224" si="2845">"["&amp;G6219&amp;K6219&amp;"]"</f>
        <v>[(Joint Bookrunners,TITLE)( China Securities (International) Corporate Finance Company Limited,ORG)]</v>
      </c>
      <c r="D6219" t="s">
        <v>473</v>
      </c>
      <c r="E6219">
        <f t="shared" si="2842"/>
        <v>17</v>
      </c>
      <c r="F6219" t="s">
        <v>11314</v>
      </c>
      <c r="G6219" t="str">
        <f t="shared" si="2844"/>
        <v>(Joint Bookrunners,TITLE)</v>
      </c>
      <c r="H6219" t="s">
        <v>15129</v>
      </c>
      <c r="I6219">
        <f t="shared" ref="I6219:I6224" si="2846">LEN(H6219)</f>
        <v>67</v>
      </c>
      <c r="J6219" t="s">
        <v>17887</v>
      </c>
      <c r="K6219" t="str">
        <f t="shared" ref="K6219:K6224" si="2847">"("&amp;H6219&amp;","&amp;J6219&amp;")"</f>
        <v>( China Securities (International) Corporate Finance Company Limited,ORG)</v>
      </c>
    </row>
    <row r="6220" spans="1:11" ht="16.5" customHeight="1" x14ac:dyDescent="0.25">
      <c r="A6220" t="s">
        <v>9414</v>
      </c>
      <c r="B6220">
        <v>146</v>
      </c>
      <c r="C6220" t="str">
        <f t="shared" si="2845"/>
        <v>[(Joint Company Secretaries,TITLE)(Mr. YANG Changyun,PERSON)]</v>
      </c>
      <c r="D6220" t="s">
        <v>400</v>
      </c>
      <c r="E6220">
        <f t="shared" si="2842"/>
        <v>25</v>
      </c>
      <c r="F6220" t="s">
        <v>17892</v>
      </c>
      <c r="G6220" t="str">
        <f t="shared" si="2844"/>
        <v>(Joint Company Secretaries,TITLE)</v>
      </c>
      <c r="H6220" t="s">
        <v>16782</v>
      </c>
      <c r="I6220">
        <f t="shared" si="2846"/>
        <v>17</v>
      </c>
      <c r="J6220" t="s">
        <v>17821</v>
      </c>
      <c r="K6220" t="str">
        <f t="shared" si="2847"/>
        <v>(Mr. YANG Changyun,PERSON)</v>
      </c>
    </row>
    <row r="6221" spans="1:11" ht="16.5" customHeight="1" x14ac:dyDescent="0.25">
      <c r="A6221" t="s">
        <v>7153</v>
      </c>
      <c r="B6221">
        <v>146</v>
      </c>
      <c r="C6221" t="str">
        <f t="shared" si="2845"/>
        <v>[(Legal adviser to the Sole Sponsor and the Underwriters ,TITLE)(Charltons ,ORG)]</v>
      </c>
      <c r="D6221" t="s">
        <v>14726</v>
      </c>
      <c r="E6221">
        <f t="shared" si="2842"/>
        <v>55</v>
      </c>
      <c r="F6221" t="s">
        <v>17892</v>
      </c>
      <c r="G6221" t="str">
        <f t="shared" si="2844"/>
        <v>(Legal adviser to the Sole Sponsor and the Underwriters ,TITLE)</v>
      </c>
      <c r="H6221" t="s">
        <v>17059</v>
      </c>
      <c r="I6221">
        <f t="shared" si="2846"/>
        <v>10</v>
      </c>
      <c r="J6221" t="s">
        <v>17887</v>
      </c>
      <c r="K6221" t="str">
        <f t="shared" si="2847"/>
        <v>(Charltons ,ORG)</v>
      </c>
    </row>
    <row r="6222" spans="1:11" ht="16.5" customHeight="1" x14ac:dyDescent="0.25">
      <c r="A6222" t="s">
        <v>2627</v>
      </c>
      <c r="B6222">
        <v>146</v>
      </c>
      <c r="C6222" t="str">
        <f t="shared" si="2845"/>
        <v>[(Legal advisers to our Company ,TITLE)( ONC Lawyers Solicitors, Hong Kong,ORG)]</v>
      </c>
      <c r="D6222" t="s">
        <v>14213</v>
      </c>
      <c r="E6222">
        <f t="shared" si="2842"/>
        <v>30</v>
      </c>
      <c r="F6222" t="s">
        <v>17892</v>
      </c>
      <c r="G6222" t="str">
        <f t="shared" si="2844"/>
        <v>(Legal advisers to our Company ,TITLE)</v>
      </c>
      <c r="H6222" t="s">
        <v>16485</v>
      </c>
      <c r="I6222">
        <f t="shared" si="2846"/>
        <v>34</v>
      </c>
      <c r="J6222" t="s">
        <v>17928</v>
      </c>
      <c r="K6222" t="str">
        <f t="shared" si="2847"/>
        <v>( ONC Lawyers Solicitors, Hong Kong,ORG)</v>
      </c>
    </row>
    <row r="6223" spans="1:11" ht="16.5" customHeight="1" x14ac:dyDescent="0.25">
      <c r="A6223" t="s">
        <v>697</v>
      </c>
      <c r="B6223">
        <v>146</v>
      </c>
      <c r="C6223" t="str">
        <f t="shared" si="2845"/>
        <v>[(Legal advisers to the Sole Sponsor and the Underwriters,TITLE)(Chungs Lawyers,ORG)]</v>
      </c>
      <c r="D6223" t="s">
        <v>14458</v>
      </c>
      <c r="E6223">
        <f t="shared" si="2842"/>
        <v>55</v>
      </c>
      <c r="F6223" t="s">
        <v>17892</v>
      </c>
      <c r="G6223" t="str">
        <f t="shared" si="2844"/>
        <v>(Legal advisers to the Sole Sponsor and the Underwriters,TITLE)</v>
      </c>
      <c r="H6223" t="s">
        <v>16273</v>
      </c>
      <c r="I6223">
        <f t="shared" si="2846"/>
        <v>14</v>
      </c>
      <c r="J6223" t="s">
        <v>17887</v>
      </c>
      <c r="K6223" t="str">
        <f t="shared" si="2847"/>
        <v>(Chungs Lawyers,ORG)</v>
      </c>
    </row>
    <row r="6224" spans="1:11" ht="16.5" customHeight="1" x14ac:dyDescent="0.25">
      <c r="A6224" t="s">
        <v>4779</v>
      </c>
      <c r="B6224">
        <v>146</v>
      </c>
      <c r="C6224" t="str">
        <f t="shared" si="2845"/>
        <v>[(Legal advisors to the Sole Sponsor and the Underwriters,TITLE)( Howse Williams,ORG)]</v>
      </c>
      <c r="D6224" t="s">
        <v>1548</v>
      </c>
      <c r="E6224">
        <f t="shared" si="2842"/>
        <v>55</v>
      </c>
      <c r="F6224" t="s">
        <v>17892</v>
      </c>
      <c r="G6224" t="str">
        <f t="shared" si="2844"/>
        <v>(Legal advisors to the Sole Sponsor and the Underwriters,TITLE)</v>
      </c>
      <c r="H6224" t="s">
        <v>16255</v>
      </c>
      <c r="I6224">
        <f t="shared" si="2846"/>
        <v>15</v>
      </c>
      <c r="J6224" t="s">
        <v>17887</v>
      </c>
      <c r="K6224" t="str">
        <f t="shared" si="2847"/>
        <v>( Howse Williams,ORG)</v>
      </c>
    </row>
    <row r="6225" spans="1:11" ht="16.5" customHeight="1" x14ac:dyDescent="0.25">
      <c r="A6225" t="s">
        <v>8082</v>
      </c>
      <c r="B6225">
        <v>146</v>
      </c>
      <c r="C6225" t="str">
        <f t="shared" ref="C6225:C6234" si="2848">"["&amp;G6225&amp;"]"</f>
        <v>[(Mei Zuoting ,PERSON)]</v>
      </c>
      <c r="D6225" t="s">
        <v>13805</v>
      </c>
      <c r="E6225">
        <f t="shared" si="2842"/>
        <v>12</v>
      </c>
      <c r="F6225" t="s">
        <v>17821</v>
      </c>
      <c r="G6225" t="str">
        <f t="shared" si="2844"/>
        <v>(Mei Zuoting ,PERSON)</v>
      </c>
    </row>
    <row r="6226" spans="1:11" ht="16.5" customHeight="1" x14ac:dyDescent="0.25">
      <c r="A6226" t="s">
        <v>1952</v>
      </c>
      <c r="B6226">
        <v>146</v>
      </c>
      <c r="C6226" t="str">
        <f t="shared" si="2848"/>
        <v>[(Morgan Stanley &amp; Co. International plc ,ORG)]</v>
      </c>
      <c r="D6226" t="s">
        <v>16116</v>
      </c>
      <c r="E6226">
        <f t="shared" si="2842"/>
        <v>39</v>
      </c>
      <c r="F6226" t="s">
        <v>17887</v>
      </c>
      <c r="G6226" t="str">
        <f t="shared" si="2844"/>
        <v>(Morgan Stanley &amp; Co. International plc ,ORG)</v>
      </c>
    </row>
    <row r="6227" spans="1:11" ht="16.5" customHeight="1" x14ac:dyDescent="0.25">
      <c r="A6227" t="s">
        <v>2999</v>
      </c>
      <c r="B6227">
        <v>146</v>
      </c>
      <c r="C6227" t="str">
        <f t="shared" si="2848"/>
        <v>[(Mr. Chen Hongyu ,PERSON)]</v>
      </c>
      <c r="D6227" t="s">
        <v>13806</v>
      </c>
      <c r="E6227">
        <f t="shared" si="2842"/>
        <v>16</v>
      </c>
      <c r="F6227" t="s">
        <v>11322</v>
      </c>
      <c r="G6227" t="str">
        <f t="shared" si="2844"/>
        <v>(Mr. Chen Hongyu ,PERSON)</v>
      </c>
    </row>
    <row r="6228" spans="1:11" ht="16.5" customHeight="1" x14ac:dyDescent="0.25">
      <c r="A6228" t="s">
        <v>11153</v>
      </c>
      <c r="B6228">
        <v>146</v>
      </c>
      <c r="C6228" t="str">
        <f t="shared" si="2848"/>
        <v>[(Mr. FENG Yongdong ,PERSON)]</v>
      </c>
      <c r="D6228" t="s">
        <v>13807</v>
      </c>
      <c r="E6228">
        <f t="shared" si="2842"/>
        <v>18</v>
      </c>
      <c r="F6228" t="s">
        <v>17821</v>
      </c>
      <c r="G6228" t="str">
        <f t="shared" si="2844"/>
        <v>(Mr. FENG Yongdong ,PERSON)</v>
      </c>
    </row>
    <row r="6229" spans="1:11" ht="16.5" customHeight="1" x14ac:dyDescent="0.25">
      <c r="A6229" t="s">
        <v>1473</v>
      </c>
      <c r="B6229">
        <v>146</v>
      </c>
      <c r="C6229" t="str">
        <f t="shared" si="2848"/>
        <v>[(Mr. Lin Minqiang ,PERSON)]</v>
      </c>
      <c r="D6229" t="s">
        <v>13808</v>
      </c>
      <c r="E6229">
        <f t="shared" si="2842"/>
        <v>17</v>
      </c>
      <c r="F6229" t="s">
        <v>11322</v>
      </c>
      <c r="G6229" t="str">
        <f t="shared" si="2844"/>
        <v>(Mr. Lin Minqiang ,PERSON)</v>
      </c>
    </row>
    <row r="6230" spans="1:11" ht="16.5" customHeight="1" x14ac:dyDescent="0.25">
      <c r="A6230" t="s">
        <v>8278</v>
      </c>
      <c r="B6230">
        <v>146</v>
      </c>
      <c r="C6230" t="str">
        <f t="shared" si="2848"/>
        <v>[(Mr. Lyu Aifeng ,PERSON)]</v>
      </c>
      <c r="D6230" t="s">
        <v>13809</v>
      </c>
      <c r="E6230">
        <f t="shared" si="2842"/>
        <v>15</v>
      </c>
      <c r="F6230" t="s">
        <v>17821</v>
      </c>
      <c r="G6230" t="str">
        <f t="shared" si="2844"/>
        <v>(Mr. Lyu Aifeng ,PERSON)</v>
      </c>
    </row>
    <row r="6231" spans="1:11" ht="16.5" customHeight="1" x14ac:dyDescent="0.25">
      <c r="A6231" t="s">
        <v>9022</v>
      </c>
      <c r="B6231">
        <v>146</v>
      </c>
      <c r="C6231" t="str">
        <f t="shared" si="2848"/>
        <v>[(Ms. LI Quan ,PERSON)]</v>
      </c>
      <c r="D6231" t="s">
        <v>13810</v>
      </c>
      <c r="E6231">
        <f t="shared" si="2842"/>
        <v>12</v>
      </c>
      <c r="F6231" t="s">
        <v>17821</v>
      </c>
      <c r="G6231" t="str">
        <f t="shared" si="2844"/>
        <v>(Ms. LI Quan ,PERSON)</v>
      </c>
    </row>
    <row r="6232" spans="1:11" ht="16.5" customHeight="1" x14ac:dyDescent="0.25">
      <c r="A6232" t="s">
        <v>3844</v>
      </c>
      <c r="B6232">
        <v>146</v>
      </c>
      <c r="C6232" t="str">
        <f t="shared" si="2848"/>
        <v>[(Ms. Ran Hua ,PERSON)]</v>
      </c>
      <c r="D6232" t="s">
        <v>13811</v>
      </c>
      <c r="E6232">
        <f t="shared" si="2842"/>
        <v>12</v>
      </c>
      <c r="F6232" t="s">
        <v>17821</v>
      </c>
      <c r="G6232" t="str">
        <f t="shared" si="2844"/>
        <v>(Ms. Ran Hua ,PERSON)</v>
      </c>
    </row>
    <row r="6233" spans="1:11" ht="16.5" customHeight="1" x14ac:dyDescent="0.25">
      <c r="A6233" t="s">
        <v>6257</v>
      </c>
      <c r="B6233">
        <v>146</v>
      </c>
      <c r="C6233" t="str">
        <f t="shared" si="2848"/>
        <v>[(Ms. ZHANG Qiuchen ,PERSON)]</v>
      </c>
      <c r="D6233" t="s">
        <v>13812</v>
      </c>
      <c r="E6233">
        <f t="shared" si="2842"/>
        <v>18</v>
      </c>
      <c r="F6233" t="s">
        <v>17821</v>
      </c>
      <c r="G6233" t="str">
        <f t="shared" si="2844"/>
        <v>(Ms. ZHANG Qiuchen ,PERSON)</v>
      </c>
    </row>
    <row r="6234" spans="1:11" ht="16.5" customHeight="1" x14ac:dyDescent="0.25">
      <c r="A6234" t="s">
        <v>2130</v>
      </c>
      <c r="B6234">
        <v>147</v>
      </c>
      <c r="C6234" t="str">
        <f t="shared" si="2848"/>
        <v>[(Tax Advisers ,TITLE)]</v>
      </c>
      <c r="D6234" t="s">
        <v>16009</v>
      </c>
      <c r="E6234">
        <f t="shared" si="2842"/>
        <v>13</v>
      </c>
      <c r="F6234" t="s">
        <v>17892</v>
      </c>
      <c r="G6234" t="str">
        <f t="shared" si="2844"/>
        <v>(Tax Advisers ,TITLE)</v>
      </c>
    </row>
    <row r="6235" spans="1:11" ht="16.5" customHeight="1" x14ac:dyDescent="0.25">
      <c r="A6235" t="s">
        <v>198</v>
      </c>
      <c r="B6235">
        <v>147</v>
      </c>
      <c r="C6235" t="str">
        <f t="shared" ref="C6235:C6238" si="2849">"["&amp;G6235&amp;K6235&amp;"]"</f>
        <v>[(Co-Lead Managers ,TITLE)(Alpha Financial Group Limited ,ORG)]</v>
      </c>
      <c r="D6235" t="s">
        <v>13941</v>
      </c>
      <c r="E6235">
        <f t="shared" si="2842"/>
        <v>17</v>
      </c>
      <c r="F6235" t="s">
        <v>11314</v>
      </c>
      <c r="G6235" t="str">
        <f t="shared" si="2844"/>
        <v>(Co-Lead Managers ,TITLE)</v>
      </c>
      <c r="H6235" t="s">
        <v>15464</v>
      </c>
      <c r="I6235">
        <f t="shared" ref="I6235:I6238" si="2850">LEN(H6235)</f>
        <v>30</v>
      </c>
      <c r="J6235" t="s">
        <v>17891</v>
      </c>
      <c r="K6235" t="str">
        <f t="shared" ref="K6235:K6238" si="2851">"("&amp;H6235&amp;","&amp;J6235&amp;")"</f>
        <v>(Alpha Financial Group Limited ,ORG)</v>
      </c>
    </row>
    <row r="6236" spans="1:11" ht="16.5" customHeight="1" x14ac:dyDescent="0.25">
      <c r="A6236" t="s">
        <v>10733</v>
      </c>
      <c r="B6236">
        <v>147</v>
      </c>
      <c r="C6236" t="str">
        <f t="shared" si="2849"/>
        <v>[(Auditor and reporting accountants ,TITLE)(PKF Hong Kong Limited,ORG)]</v>
      </c>
      <c r="D6236" t="s">
        <v>14626</v>
      </c>
      <c r="E6236">
        <f t="shared" si="2842"/>
        <v>34</v>
      </c>
      <c r="F6236" t="s">
        <v>17892</v>
      </c>
      <c r="G6236" t="str">
        <f t="shared" si="2844"/>
        <v>(Auditor and reporting accountants ,TITLE)</v>
      </c>
      <c r="H6236" t="s">
        <v>16681</v>
      </c>
      <c r="I6236">
        <f t="shared" si="2850"/>
        <v>21</v>
      </c>
      <c r="J6236" t="s">
        <v>17887</v>
      </c>
      <c r="K6236" t="str">
        <f t="shared" si="2851"/>
        <v>(PKF Hong Kong Limited,ORG)</v>
      </c>
    </row>
    <row r="6237" spans="1:11" ht="16.5" customHeight="1" x14ac:dyDescent="0.25">
      <c r="A6237" t="s">
        <v>8183</v>
      </c>
      <c r="B6237">
        <v>147</v>
      </c>
      <c r="C6237" t="str">
        <f t="shared" si="2849"/>
        <v>[(Authorised representatives,TITLE)( Mr. Ng Chi Chiu ,PERSON)]</v>
      </c>
      <c r="D6237" t="s">
        <v>115</v>
      </c>
      <c r="E6237">
        <f t="shared" si="2842"/>
        <v>26</v>
      </c>
      <c r="F6237" t="s">
        <v>17892</v>
      </c>
      <c r="G6237" t="str">
        <f t="shared" si="2844"/>
        <v>(Authorised representatives,TITLE)</v>
      </c>
      <c r="H6237" t="s">
        <v>17315</v>
      </c>
      <c r="I6237">
        <f t="shared" si="2850"/>
        <v>17</v>
      </c>
      <c r="J6237" t="s">
        <v>17898</v>
      </c>
      <c r="K6237" t="str">
        <f t="shared" si="2851"/>
        <v>( Mr. Ng Chi Chiu ,PERSON)</v>
      </c>
    </row>
    <row r="6238" spans="1:11" ht="16.5" customHeight="1" x14ac:dyDescent="0.25">
      <c r="A6238" t="s">
        <v>9352</v>
      </c>
      <c r="B6238">
        <v>147</v>
      </c>
      <c r="C6238" t="str">
        <f t="shared" si="2849"/>
        <v>[(Authorised representatives,TITLE)( ZHANG Lianghong,PERSON)]</v>
      </c>
      <c r="D6238" t="s">
        <v>115</v>
      </c>
      <c r="E6238">
        <f t="shared" si="2842"/>
        <v>26</v>
      </c>
      <c r="F6238" t="s">
        <v>17892</v>
      </c>
      <c r="G6238" t="str">
        <f t="shared" si="2844"/>
        <v>(Authorised representatives,TITLE)</v>
      </c>
      <c r="H6238" t="s">
        <v>17316</v>
      </c>
      <c r="I6238">
        <f t="shared" si="2850"/>
        <v>16</v>
      </c>
      <c r="J6238" t="s">
        <v>17821</v>
      </c>
      <c r="K6238" t="str">
        <f t="shared" si="2851"/>
        <v>( ZHANG Lianghong,PERSON)</v>
      </c>
    </row>
    <row r="6239" spans="1:11" ht="16.5" customHeight="1" x14ac:dyDescent="0.25">
      <c r="A6239" t="s">
        <v>6629</v>
      </c>
      <c r="B6239">
        <v>147</v>
      </c>
      <c r="C6239" t="str">
        <f t="shared" ref="C6239:C6240" si="2852">"["&amp;G6239&amp;"]"</f>
        <v>[(Chen Zhaojun ,PERSON)]</v>
      </c>
      <c r="D6239" t="s">
        <v>13813</v>
      </c>
      <c r="E6239">
        <f t="shared" si="2842"/>
        <v>13</v>
      </c>
      <c r="F6239" t="s">
        <v>17821</v>
      </c>
      <c r="G6239" t="str">
        <f t="shared" si="2844"/>
        <v>(Chen Zhaojun ,PERSON)</v>
      </c>
    </row>
    <row r="6240" spans="1:11" ht="16.5" customHeight="1" x14ac:dyDescent="0.25">
      <c r="A6240" t="s">
        <v>3811</v>
      </c>
      <c r="B6240">
        <v>147</v>
      </c>
      <c r="C6240" t="str">
        <f t="shared" si="2852"/>
        <v>[(China International Capital Corporation Hong Kong Securities Limited ,ORG)]</v>
      </c>
      <c r="D6240" t="s">
        <v>14812</v>
      </c>
      <c r="E6240">
        <f t="shared" si="2842"/>
        <v>69</v>
      </c>
      <c r="F6240" t="s">
        <v>17764</v>
      </c>
      <c r="G6240" t="str">
        <f t="shared" si="2844"/>
        <v>(China International Capital Corporation Hong Kong Securities Limited ,ORG)</v>
      </c>
    </row>
    <row r="6241" spans="1:17" ht="16.5" customHeight="1" x14ac:dyDescent="0.25">
      <c r="A6241" t="s">
        <v>15513</v>
      </c>
      <c r="B6241">
        <v>147</v>
      </c>
      <c r="C6241" t="str">
        <f>"["&amp;G6241&amp;K6241&amp;"]"</f>
        <v>[(Co-Managers,TITLE)( Lego Securities Limited,ORG)]</v>
      </c>
      <c r="D6241" t="s">
        <v>14595</v>
      </c>
      <c r="E6241">
        <f t="shared" si="2842"/>
        <v>11</v>
      </c>
      <c r="F6241" t="s">
        <v>17892</v>
      </c>
      <c r="G6241" t="str">
        <f t="shared" si="2844"/>
        <v>(Co-Managers,TITLE)</v>
      </c>
      <c r="H6241" t="s">
        <v>17038</v>
      </c>
      <c r="I6241">
        <f t="shared" ref="I6241" si="2853">LEN(H6241)</f>
        <v>24</v>
      </c>
      <c r="J6241" t="s">
        <v>17891</v>
      </c>
      <c r="K6241" t="str">
        <f>"("&amp;H6241&amp;","&amp;J6241&amp;")"</f>
        <v>( Lego Securities Limited,ORG)</v>
      </c>
    </row>
    <row r="6242" spans="1:17" ht="16.5" customHeight="1" x14ac:dyDescent="0.25">
      <c r="A6242" t="s">
        <v>10397</v>
      </c>
      <c r="B6242">
        <v>147</v>
      </c>
      <c r="C6242" t="str">
        <f t="shared" ref="C6242:C6243" si="2854">"["&amp;G6242&amp;"]"</f>
        <v>[(Elstone Securities Limited,ORG)]</v>
      </c>
      <c r="D6242" t="s">
        <v>2460</v>
      </c>
      <c r="E6242">
        <f t="shared" si="2842"/>
        <v>26</v>
      </c>
      <c r="F6242" t="s">
        <v>17756</v>
      </c>
      <c r="G6242" t="str">
        <f t="shared" si="2844"/>
        <v>(Elstone Securities Limited,ORG)</v>
      </c>
    </row>
    <row r="6243" spans="1:17" ht="16.5" customHeight="1" x14ac:dyDescent="0.25">
      <c r="A6243" t="s">
        <v>7599</v>
      </c>
      <c r="B6243">
        <v>147</v>
      </c>
      <c r="C6243" t="str">
        <f t="shared" si="2854"/>
        <v>[(Frost &amp; Sullivan (Beijing) Inc., Shanghai Branch Co.,ORG)]</v>
      </c>
      <c r="D6243" t="s">
        <v>7340</v>
      </c>
      <c r="E6243">
        <f t="shared" si="2842"/>
        <v>52</v>
      </c>
      <c r="F6243" t="s">
        <v>17887</v>
      </c>
      <c r="G6243" t="str">
        <f t="shared" si="2844"/>
        <v>(Frost &amp; Sullivan (Beijing) Inc., Shanghai Branch Co.,ORG)</v>
      </c>
    </row>
    <row r="6244" spans="1:17" ht="16.5" customHeight="1" x14ac:dyDescent="0.25">
      <c r="A6244" t="s">
        <v>7801</v>
      </c>
      <c r="B6244">
        <v>147</v>
      </c>
    </row>
    <row r="6245" spans="1:17" ht="16.5" customHeight="1" x14ac:dyDescent="0.25">
      <c r="A6245" t="s">
        <v>5171</v>
      </c>
      <c r="B6245">
        <v>147</v>
      </c>
      <c r="C6245" t="str">
        <f t="shared" ref="C6245:C6247" si="2855">"["&amp;G6245&amp;K6245&amp;"]"</f>
        <v>[(Industry consultants,TITLE)(Ipsos Limited ,ORG)]</v>
      </c>
      <c r="D6245" t="s">
        <v>14806</v>
      </c>
      <c r="E6245">
        <f t="shared" si="2842"/>
        <v>20</v>
      </c>
      <c r="F6245" t="s">
        <v>17892</v>
      </c>
      <c r="G6245" t="str">
        <f t="shared" ref="G6245:G6255" si="2856">"("&amp;D6245&amp;","&amp;F6245&amp;")"</f>
        <v>(Industry consultants,TITLE)</v>
      </c>
      <c r="H6245" t="s">
        <v>16379</v>
      </c>
      <c r="I6245">
        <f t="shared" ref="I6245:I6247" si="2857">LEN(H6245)</f>
        <v>14</v>
      </c>
      <c r="J6245" t="s">
        <v>17891</v>
      </c>
      <c r="K6245" t="str">
        <f t="shared" ref="K6245:K6247" si="2858">"("&amp;H6245&amp;","&amp;J6245&amp;")"</f>
        <v>(Ipsos Limited ,ORG)</v>
      </c>
    </row>
    <row r="6246" spans="1:17" ht="16.5" customHeight="1" x14ac:dyDescent="0.25">
      <c r="A6246" t="s">
        <v>8717</v>
      </c>
      <c r="B6246">
        <v>147</v>
      </c>
      <c r="C6246" t="str">
        <f t="shared" si="2855"/>
        <v>[(Legal advisers to our Company ,TITLE)(Stevenson, Wong &amp; Co.,ORG)]</v>
      </c>
      <c r="D6246" t="s">
        <v>14213</v>
      </c>
      <c r="E6246">
        <f t="shared" si="2842"/>
        <v>30</v>
      </c>
      <c r="F6246" t="s">
        <v>17892</v>
      </c>
      <c r="G6246" t="str">
        <f t="shared" si="2856"/>
        <v>(Legal advisers to our Company ,TITLE)</v>
      </c>
      <c r="H6246" t="s">
        <v>16479</v>
      </c>
      <c r="I6246">
        <f t="shared" si="2857"/>
        <v>21</v>
      </c>
      <c r="J6246" t="s">
        <v>17887</v>
      </c>
      <c r="K6246" t="str">
        <f t="shared" si="2858"/>
        <v>(Stevenson, Wong &amp; Co.,ORG)</v>
      </c>
    </row>
    <row r="6247" spans="1:17" ht="16.5" customHeight="1" x14ac:dyDescent="0.25">
      <c r="A6247" t="s">
        <v>10512</v>
      </c>
      <c r="B6247">
        <v>147</v>
      </c>
      <c r="C6247" t="str">
        <f t="shared" si="2855"/>
        <v>[(Legal advisers to the Sole Sponsor and the Underwriters,TITLE)( P. C. Woo &amp; Co.,ORG)]</v>
      </c>
      <c r="D6247" t="s">
        <v>14458</v>
      </c>
      <c r="E6247">
        <f t="shared" si="2842"/>
        <v>55</v>
      </c>
      <c r="F6247" t="s">
        <v>17892</v>
      </c>
      <c r="G6247" t="str">
        <f t="shared" si="2856"/>
        <v>(Legal advisers to the Sole Sponsor and the Underwriters,TITLE)</v>
      </c>
      <c r="H6247" t="s">
        <v>16224</v>
      </c>
      <c r="I6247">
        <f t="shared" si="2857"/>
        <v>16</v>
      </c>
      <c r="J6247" t="s">
        <v>17887</v>
      </c>
      <c r="K6247" t="str">
        <f t="shared" si="2858"/>
        <v>( P. C. Woo &amp; Co.,ORG)</v>
      </c>
    </row>
    <row r="6248" spans="1:17" ht="16.5" customHeight="1" x14ac:dyDescent="0.25">
      <c r="A6248" t="s">
        <v>726</v>
      </c>
      <c r="B6248">
        <v>147</v>
      </c>
      <c r="C6248" t="str">
        <f t="shared" ref="C6248:C6250" si="2859">"["&amp;G6248&amp;"]"</f>
        <v>[(Morgan Stanley &amp; Co. International plc ,ORG)]</v>
      </c>
      <c r="D6248" t="s">
        <v>16156</v>
      </c>
      <c r="E6248">
        <f t="shared" si="2842"/>
        <v>39</v>
      </c>
      <c r="F6248" t="s">
        <v>17887</v>
      </c>
      <c r="G6248" t="str">
        <f t="shared" si="2856"/>
        <v>(Morgan Stanley &amp; Co. International plc ,ORG)</v>
      </c>
    </row>
    <row r="6249" spans="1:17" ht="16.5" customHeight="1" x14ac:dyDescent="0.25">
      <c r="A6249" t="s">
        <v>5872</v>
      </c>
      <c r="B6249">
        <v>147</v>
      </c>
      <c r="C6249" t="str">
        <f t="shared" si="2859"/>
        <v>[(Mr. Ding Jiangang ,PERSON)]</v>
      </c>
      <c r="D6249" t="s">
        <v>12968</v>
      </c>
      <c r="E6249">
        <f t="shared" si="2842"/>
        <v>18</v>
      </c>
      <c r="F6249" t="s">
        <v>17821</v>
      </c>
      <c r="G6249" t="str">
        <f t="shared" si="2856"/>
        <v>(Mr. Ding Jiangang ,PERSON)</v>
      </c>
    </row>
    <row r="6250" spans="1:17" ht="16.5" customHeight="1" x14ac:dyDescent="0.25">
      <c r="A6250" t="s">
        <v>5248</v>
      </c>
      <c r="B6250">
        <v>147</v>
      </c>
      <c r="C6250" t="str">
        <f t="shared" si="2859"/>
        <v>[(Mr. Wison Archadechopon ,PERSON)]</v>
      </c>
      <c r="D6250" t="s">
        <v>14420</v>
      </c>
      <c r="E6250">
        <f t="shared" si="2842"/>
        <v>24</v>
      </c>
      <c r="F6250" t="s">
        <v>17782</v>
      </c>
      <c r="G6250" t="str">
        <f t="shared" si="2856"/>
        <v>(Mr. Wison Archadechopon ,PERSON)</v>
      </c>
    </row>
    <row r="6251" spans="1:17" ht="16.5" customHeight="1" x14ac:dyDescent="0.25">
      <c r="A6251" t="s">
        <v>1092</v>
      </c>
      <c r="B6251">
        <v>147</v>
      </c>
      <c r="C6251" t="str">
        <f>"["&amp;G6251&amp;K6251&amp;"]"</f>
        <v>[(Sole Sponsor,TITLE)( Guotai Junan Capital Limited,ORG)]</v>
      </c>
      <c r="D6251" t="s">
        <v>71</v>
      </c>
      <c r="E6251">
        <f t="shared" si="2842"/>
        <v>12</v>
      </c>
      <c r="F6251" t="s">
        <v>11314</v>
      </c>
      <c r="G6251" t="str">
        <f t="shared" si="2856"/>
        <v>(Sole Sponsor,TITLE)</v>
      </c>
      <c r="H6251" t="s">
        <v>16571</v>
      </c>
      <c r="I6251">
        <f t="shared" ref="I6251:I6252" si="2860">LEN(H6251)</f>
        <v>29</v>
      </c>
      <c r="J6251" t="s">
        <v>17891</v>
      </c>
      <c r="K6251" t="str">
        <f t="shared" ref="K6251:K6252" si="2861">"("&amp;H6251&amp;","&amp;J6251&amp;")"</f>
        <v>( Guotai Junan Capital Limited,ORG)</v>
      </c>
    </row>
    <row r="6252" spans="1:17" ht="16.5" customHeight="1" x14ac:dyDescent="0.25">
      <c r="A6252" t="s">
        <v>9417</v>
      </c>
      <c r="B6252">
        <v>147</v>
      </c>
      <c r="C6252" t="str">
        <f>"["&amp;G6252&amp;K6252&amp;N6252&amp;Q6252&amp;"]"</f>
        <v>[(Strategy Committee ,TITLE)(Mr. CHU Xiaoming ,PERSON)(Mr. CHEN Liang ,PERSON)(Mr. CHEN Jianmin ,PERSON)]</v>
      </c>
      <c r="D6252" t="s">
        <v>17934</v>
      </c>
      <c r="E6252">
        <f t="shared" si="2842"/>
        <v>19</v>
      </c>
      <c r="F6252" t="s">
        <v>17892</v>
      </c>
      <c r="G6252" t="str">
        <f t="shared" si="2856"/>
        <v>(Strategy Committee ,TITLE)</v>
      </c>
      <c r="H6252" t="s">
        <v>17549</v>
      </c>
      <c r="I6252">
        <f t="shared" si="2860"/>
        <v>17</v>
      </c>
      <c r="J6252" t="s">
        <v>17821</v>
      </c>
      <c r="K6252" t="str">
        <f t="shared" si="2861"/>
        <v>(Mr. CHU Xiaoming ,PERSON)</v>
      </c>
      <c r="L6252" t="s">
        <v>17551</v>
      </c>
      <c r="M6252" t="s">
        <v>17821</v>
      </c>
      <c r="N6252" t="str">
        <f>"("&amp;L6252&amp;","&amp;M6252&amp;")"</f>
        <v>(Mr. CHEN Liang ,PERSON)</v>
      </c>
      <c r="O6252" t="s">
        <v>17553</v>
      </c>
      <c r="P6252" t="s">
        <v>17821</v>
      </c>
      <c r="Q6252" t="str">
        <f t="shared" ref="Q6252" si="2862">"("&amp;O6252&amp;","&amp;P6252&amp;")"</f>
        <v>(Mr. CHEN Jianmin ,PERSON)</v>
      </c>
    </row>
    <row r="6253" spans="1:17" ht="16.5" customHeight="1" x14ac:dyDescent="0.25">
      <c r="A6253" t="s">
        <v>9378</v>
      </c>
      <c r="B6253">
        <v>147</v>
      </c>
      <c r="C6253" t="str">
        <f t="shared" ref="C6253:C6255" si="2863">"["&amp;G6253&amp;"]"</f>
        <v>[(WANG Yanyang ,PERSON)]</v>
      </c>
      <c r="D6253" t="s">
        <v>13814</v>
      </c>
      <c r="E6253">
        <f t="shared" si="2842"/>
        <v>13</v>
      </c>
      <c r="F6253" t="s">
        <v>17821</v>
      </c>
      <c r="G6253" t="str">
        <f t="shared" si="2856"/>
        <v>(WANG Yanyang ,PERSON)</v>
      </c>
    </row>
    <row r="6254" spans="1:17" ht="16.5" customHeight="1" x14ac:dyDescent="0.25">
      <c r="A6254" t="s">
        <v>306</v>
      </c>
      <c r="B6254">
        <v>148</v>
      </c>
      <c r="C6254" t="str">
        <f t="shared" si="2863"/>
        <v>[(ABCI Securities Company Limited,ORG)]</v>
      </c>
      <c r="D6254" t="s">
        <v>1775</v>
      </c>
      <c r="E6254">
        <f t="shared" si="2842"/>
        <v>31</v>
      </c>
      <c r="F6254" t="s">
        <v>17756</v>
      </c>
      <c r="G6254" t="str">
        <f t="shared" si="2856"/>
        <v>(ABCI Securities Company Limited,ORG)</v>
      </c>
    </row>
    <row r="6255" spans="1:17" ht="16.5" customHeight="1" x14ac:dyDescent="0.25">
      <c r="A6255" t="s">
        <v>5552</v>
      </c>
      <c r="B6255">
        <v>148</v>
      </c>
      <c r="C6255" t="str">
        <f t="shared" si="2863"/>
        <v>[(JunHe LLP ,ORG)]</v>
      </c>
      <c r="D6255" t="s">
        <v>17098</v>
      </c>
      <c r="E6255">
        <f t="shared" si="2842"/>
        <v>10</v>
      </c>
      <c r="F6255" t="s">
        <v>17756</v>
      </c>
      <c r="G6255" t="str">
        <f t="shared" si="2856"/>
        <v>(JunHe LLP ,ORG)</v>
      </c>
    </row>
    <row r="6256" spans="1:17" ht="16.5" customHeight="1" x14ac:dyDescent="0.25">
      <c r="A6256" t="s">
        <v>6829</v>
      </c>
      <c r="B6256">
        <v>148</v>
      </c>
    </row>
    <row r="6257" spans="1:11" ht="16.5" customHeight="1" x14ac:dyDescent="0.25">
      <c r="A6257" t="s">
        <v>1721</v>
      </c>
      <c r="B6257">
        <v>148</v>
      </c>
      <c r="C6257" t="str">
        <f>"["&amp;G6257&amp;K6257&amp;"]"</f>
        <v>[(Authorised representatives,TITLE)( Dr. Wong Wai Kong ,PERSON)]</v>
      </c>
      <c r="D6257" t="s">
        <v>115</v>
      </c>
      <c r="E6257">
        <f t="shared" si="2842"/>
        <v>26</v>
      </c>
      <c r="F6257" t="s">
        <v>17892</v>
      </c>
      <c r="G6257" t="str">
        <f t="shared" ref="G6257:G6260" si="2864">"("&amp;D6257&amp;","&amp;F6257&amp;")"</f>
        <v>(Authorised representatives,TITLE)</v>
      </c>
      <c r="H6257" t="s">
        <v>17317</v>
      </c>
      <c r="I6257">
        <f t="shared" ref="I6257" si="2865">LEN(H6257)</f>
        <v>19</v>
      </c>
      <c r="J6257" t="s">
        <v>17898</v>
      </c>
      <c r="K6257" t="str">
        <f>"("&amp;H6257&amp;","&amp;J6257&amp;")"</f>
        <v>( Dr. Wong Wai Kong ,PERSON)</v>
      </c>
    </row>
    <row r="6258" spans="1:11" ht="16.5" customHeight="1" x14ac:dyDescent="0.25">
      <c r="A6258" t="s">
        <v>4171</v>
      </c>
      <c r="B6258">
        <v>148</v>
      </c>
      <c r="C6258" t="str">
        <f t="shared" ref="C6258:C6260" si="2866">"["&amp;G6258&amp;"]"</f>
        <v>[(China International Capital Corporation Hong Kong Securities Limited ,ORG)]</v>
      </c>
      <c r="D6258" t="s">
        <v>14812</v>
      </c>
      <c r="E6258">
        <f t="shared" si="2842"/>
        <v>69</v>
      </c>
      <c r="F6258" t="s">
        <v>17764</v>
      </c>
      <c r="G6258" t="str">
        <f t="shared" si="2864"/>
        <v>(China International Capital Corporation Hong Kong Securities Limited ,ORG)</v>
      </c>
    </row>
    <row r="6259" spans="1:11" ht="16.5" customHeight="1" x14ac:dyDescent="0.25">
      <c r="A6259" t="s">
        <v>4210</v>
      </c>
      <c r="B6259">
        <v>148</v>
      </c>
      <c r="C6259" t="str">
        <f t="shared" si="2866"/>
        <v>[(Dr. Zhang Xiangwei ,PERSON)]</v>
      </c>
      <c r="D6259" t="s">
        <v>13815</v>
      </c>
      <c r="E6259">
        <f t="shared" si="2842"/>
        <v>19</v>
      </c>
      <c r="F6259" t="s">
        <v>18022</v>
      </c>
      <c r="G6259" t="str">
        <f t="shared" si="2864"/>
        <v>(Dr. Zhang Xiangwei ,PERSON)</v>
      </c>
    </row>
    <row r="6260" spans="1:11" ht="16.5" customHeight="1" x14ac:dyDescent="0.25">
      <c r="A6260" t="s">
        <v>2400</v>
      </c>
      <c r="B6260">
        <v>148</v>
      </c>
      <c r="C6260" t="str">
        <f t="shared" si="2866"/>
        <v>[(Frost &amp; Sullivan (Beijing) Inc., Shanghai Branch Co.,ORG)]</v>
      </c>
      <c r="D6260" t="s">
        <v>7340</v>
      </c>
      <c r="E6260">
        <f t="shared" si="2842"/>
        <v>52</v>
      </c>
      <c r="F6260" t="s">
        <v>17887</v>
      </c>
      <c r="G6260" t="str">
        <f t="shared" si="2864"/>
        <v>(Frost &amp; Sullivan (Beijing) Inc., Shanghai Branch Co.,ORG)</v>
      </c>
    </row>
    <row r="6261" spans="1:11" ht="16.5" customHeight="1" x14ac:dyDescent="0.25">
      <c r="A6261" t="s">
        <v>7220</v>
      </c>
      <c r="B6261">
        <v>148</v>
      </c>
    </row>
    <row r="6262" spans="1:11" ht="16.5" customHeight="1" x14ac:dyDescent="0.25">
      <c r="A6262" t="s">
        <v>5141</v>
      </c>
      <c r="B6262">
        <v>148</v>
      </c>
      <c r="C6262" t="str">
        <f t="shared" ref="C6262:C6270" si="2867">"["&amp;G6262&amp;K6262&amp;"]"</f>
        <v>[(Industry consultant ,TITLE)(China Insights Industry Consultancy Limited ,ORG)]</v>
      </c>
      <c r="D6262" t="s">
        <v>13935</v>
      </c>
      <c r="E6262">
        <f t="shared" si="2842"/>
        <v>20</v>
      </c>
      <c r="F6262" t="s">
        <v>11314</v>
      </c>
      <c r="G6262" t="str">
        <f t="shared" ref="G6262:G6284" si="2868">"("&amp;D6262&amp;","&amp;F6262&amp;")"</f>
        <v>(Industry consultant ,TITLE)</v>
      </c>
      <c r="H6262" t="s">
        <v>16380</v>
      </c>
      <c r="I6262">
        <f t="shared" ref="I6262:I6263" si="2869">LEN(H6262)</f>
        <v>44</v>
      </c>
      <c r="J6262" t="s">
        <v>17887</v>
      </c>
      <c r="K6262" t="str">
        <f t="shared" ref="K6262:K6270" si="2870">"("&amp;H6262&amp;","&amp;J6262&amp;")"</f>
        <v>(China Insights Industry Consultancy Limited ,ORG)</v>
      </c>
    </row>
    <row r="6263" spans="1:11" ht="16.5" customHeight="1" x14ac:dyDescent="0.25">
      <c r="A6263" t="s">
        <v>6927</v>
      </c>
      <c r="B6263">
        <v>148</v>
      </c>
      <c r="C6263" t="str">
        <f t="shared" si="2867"/>
        <v>[(Joint Company Secretaries,TITLE)( Ms. DAI Jing,PERSON)]</v>
      </c>
      <c r="D6263" t="s">
        <v>400</v>
      </c>
      <c r="E6263">
        <f t="shared" si="2842"/>
        <v>25</v>
      </c>
      <c r="F6263" t="s">
        <v>17892</v>
      </c>
      <c r="G6263" t="str">
        <f t="shared" si="2868"/>
        <v>(Joint Company Secretaries,TITLE)</v>
      </c>
      <c r="H6263" t="s">
        <v>16817</v>
      </c>
      <c r="I6263">
        <f t="shared" si="2869"/>
        <v>13</v>
      </c>
      <c r="J6263" t="s">
        <v>17821</v>
      </c>
      <c r="K6263" t="str">
        <f t="shared" si="2870"/>
        <v>( Ms. DAI Jing,PERSON)</v>
      </c>
    </row>
    <row r="6264" spans="1:11" ht="16.5" customHeight="1" x14ac:dyDescent="0.25">
      <c r="A6264" t="s">
        <v>6334</v>
      </c>
      <c r="B6264">
        <v>148</v>
      </c>
      <c r="C6264" t="str">
        <f t="shared" si="2867"/>
        <v>[(Joint Lead Managers,TITLE)( China Securities (International) Corporate Finance Company Limited,ORG)]</v>
      </c>
      <c r="D6264" t="s">
        <v>373</v>
      </c>
      <c r="E6264">
        <f t="shared" si="2842"/>
        <v>19</v>
      </c>
      <c r="F6264" t="s">
        <v>11314</v>
      </c>
      <c r="G6264" t="str">
        <f t="shared" si="2868"/>
        <v>(Joint Lead Managers,TITLE)</v>
      </c>
      <c r="H6264" t="s">
        <v>15129</v>
      </c>
      <c r="I6264">
        <f t="shared" ref="I6264:I6270" si="2871">LEN(H6264)</f>
        <v>67</v>
      </c>
      <c r="J6264" t="s">
        <v>17887</v>
      </c>
      <c r="K6264" t="str">
        <f t="shared" si="2870"/>
        <v>( China Securities (International) Corporate Finance Company Limited,ORG)</v>
      </c>
    </row>
    <row r="6265" spans="1:11" ht="16.5" customHeight="1" x14ac:dyDescent="0.25">
      <c r="A6265" t="s">
        <v>784</v>
      </c>
      <c r="B6265">
        <v>148</v>
      </c>
      <c r="C6265" t="str">
        <f t="shared" si="2867"/>
        <v>[(Legal advisers to our Company ,TITLE)(ZM Lawyers Solicitors, Hong Kong ,ORG)]</v>
      </c>
      <c r="D6265" t="s">
        <v>14213</v>
      </c>
      <c r="E6265">
        <f t="shared" si="2842"/>
        <v>30</v>
      </c>
      <c r="F6265" t="s">
        <v>17892</v>
      </c>
      <c r="G6265" t="str">
        <f t="shared" si="2868"/>
        <v>(Legal advisers to our Company ,TITLE)</v>
      </c>
      <c r="H6265" t="s">
        <v>16486</v>
      </c>
      <c r="I6265">
        <f t="shared" si="2871"/>
        <v>33</v>
      </c>
      <c r="J6265" t="s">
        <v>17928</v>
      </c>
      <c r="K6265" t="str">
        <f t="shared" si="2870"/>
        <v>(ZM Lawyers Solicitors, Hong Kong ,ORG)</v>
      </c>
    </row>
    <row r="6266" spans="1:11" ht="16.5" customHeight="1" x14ac:dyDescent="0.25">
      <c r="A6266" t="s">
        <v>7302</v>
      </c>
      <c r="B6266">
        <v>148</v>
      </c>
      <c r="C6266" t="str">
        <f t="shared" si="2867"/>
        <v>[(Legal advisers to the Company ,TITLE)(Kwok Yih &amp; Chan Solicitors, Hong Kong ,ORG)]</v>
      </c>
      <c r="D6266" t="s">
        <v>14463</v>
      </c>
      <c r="E6266">
        <f t="shared" si="2842"/>
        <v>30</v>
      </c>
      <c r="F6266" t="s">
        <v>17892</v>
      </c>
      <c r="G6266" t="str">
        <f t="shared" si="2868"/>
        <v>(Legal advisers to the Company ,TITLE)</v>
      </c>
      <c r="H6266" t="s">
        <v>16487</v>
      </c>
      <c r="I6266">
        <f t="shared" si="2871"/>
        <v>38</v>
      </c>
      <c r="J6266" t="s">
        <v>17928</v>
      </c>
      <c r="K6266" t="str">
        <f t="shared" si="2870"/>
        <v>(Kwok Yih &amp; Chan Solicitors, Hong Kong ,ORG)</v>
      </c>
    </row>
    <row r="6267" spans="1:11" ht="16.5" customHeight="1" x14ac:dyDescent="0.25">
      <c r="A6267" t="s">
        <v>15378</v>
      </c>
      <c r="B6267">
        <v>148</v>
      </c>
      <c r="C6267" t="str">
        <f t="shared" si="2867"/>
        <v>[(Legal advisers to the Company,TITLE)( Robertsons ,ORG)]</v>
      </c>
      <c r="D6267" t="s">
        <v>15379</v>
      </c>
      <c r="E6267">
        <f t="shared" si="2842"/>
        <v>29</v>
      </c>
      <c r="F6267" t="s">
        <v>17892</v>
      </c>
      <c r="G6267" t="str">
        <f t="shared" si="2868"/>
        <v>(Legal advisers to the Company,TITLE)</v>
      </c>
      <c r="H6267" t="s">
        <v>16488</v>
      </c>
      <c r="I6267">
        <f t="shared" si="2871"/>
        <v>12</v>
      </c>
      <c r="J6267" t="s">
        <v>17887</v>
      </c>
      <c r="K6267" t="str">
        <f t="shared" si="2870"/>
        <v>( Robertsons ,ORG)</v>
      </c>
    </row>
    <row r="6268" spans="1:11" ht="16.5" customHeight="1" x14ac:dyDescent="0.25">
      <c r="A6268" t="s">
        <v>4898</v>
      </c>
      <c r="B6268">
        <v>148</v>
      </c>
      <c r="C6268" t="str">
        <f t="shared" si="2867"/>
        <v>[(Legal advisers to the Sole Sponsor and the Underwriters,TITLE)( Loeb &amp; Loeb LLP ,ORG)]</v>
      </c>
      <c r="D6268" t="s">
        <v>14458</v>
      </c>
      <c r="E6268">
        <f t="shared" si="2842"/>
        <v>55</v>
      </c>
      <c r="F6268" t="s">
        <v>17892</v>
      </c>
      <c r="G6268" t="str">
        <f t="shared" si="2868"/>
        <v>(Legal advisers to the Sole Sponsor and the Underwriters,TITLE)</v>
      </c>
      <c r="H6268" t="s">
        <v>16274</v>
      </c>
      <c r="I6268">
        <f t="shared" si="2871"/>
        <v>17</v>
      </c>
      <c r="J6268" t="s">
        <v>17887</v>
      </c>
      <c r="K6268" t="str">
        <f t="shared" si="2870"/>
        <v>( Loeb &amp; Loeb LLP ,ORG)</v>
      </c>
    </row>
    <row r="6269" spans="1:11" ht="16.5" customHeight="1" x14ac:dyDescent="0.25">
      <c r="A6269" t="s">
        <v>1589</v>
      </c>
      <c r="B6269">
        <v>148</v>
      </c>
      <c r="C6269" t="str">
        <f t="shared" si="2867"/>
        <v>[(Legal Advisers to the Sole Sponsor and the Underwriters,TITLE)( P. C. Woo &amp; Co. ,ORG)]</v>
      </c>
      <c r="D6269" t="s">
        <v>389</v>
      </c>
      <c r="E6269">
        <f t="shared" si="2842"/>
        <v>55</v>
      </c>
      <c r="F6269" t="s">
        <v>17892</v>
      </c>
      <c r="G6269" t="str">
        <f t="shared" si="2868"/>
        <v>(Legal Advisers to the Sole Sponsor and the Underwriters,TITLE)</v>
      </c>
      <c r="H6269" t="s">
        <v>16225</v>
      </c>
      <c r="I6269">
        <f t="shared" si="2871"/>
        <v>17</v>
      </c>
      <c r="J6269" t="s">
        <v>17887</v>
      </c>
      <c r="K6269" t="str">
        <f t="shared" si="2870"/>
        <v>( P. C. Woo &amp; Co. ,ORG)</v>
      </c>
    </row>
    <row r="6270" spans="1:11" ht="16.5" customHeight="1" x14ac:dyDescent="0.25">
      <c r="A6270" t="s">
        <v>4492</v>
      </c>
      <c r="B6270">
        <v>148</v>
      </c>
      <c r="C6270" t="str">
        <f t="shared" si="2867"/>
        <v>[(Legal advisers to the Sole Sponsor and the Underwriters,TITLE)(Howse Williams ,ORG)]</v>
      </c>
      <c r="D6270" t="s">
        <v>14458</v>
      </c>
      <c r="E6270">
        <f t="shared" si="2842"/>
        <v>55</v>
      </c>
      <c r="F6270" t="s">
        <v>17892</v>
      </c>
      <c r="G6270" t="str">
        <f t="shared" si="2868"/>
        <v>(Legal advisers to the Sole Sponsor and the Underwriters,TITLE)</v>
      </c>
      <c r="H6270" t="s">
        <v>16275</v>
      </c>
      <c r="I6270">
        <f t="shared" si="2871"/>
        <v>15</v>
      </c>
      <c r="J6270" t="s">
        <v>17887</v>
      </c>
      <c r="K6270" t="str">
        <f t="shared" si="2870"/>
        <v>(Howse Williams ,ORG)</v>
      </c>
    </row>
    <row r="6271" spans="1:11" ht="16.5" customHeight="1" x14ac:dyDescent="0.25">
      <c r="A6271" t="s">
        <v>5901</v>
      </c>
      <c r="B6271">
        <v>148</v>
      </c>
      <c r="C6271" t="str">
        <f t="shared" ref="C6271:C6275" si="2872">"["&amp;G6271&amp;"]"</f>
        <v>[(Lin Wan,PERSON)]</v>
      </c>
      <c r="D6271" t="s">
        <v>16010</v>
      </c>
      <c r="E6271">
        <f t="shared" si="2842"/>
        <v>7</v>
      </c>
      <c r="F6271" t="s">
        <v>17821</v>
      </c>
      <c r="G6271" t="str">
        <f t="shared" si="2868"/>
        <v>(Lin Wan,PERSON)</v>
      </c>
    </row>
    <row r="6272" spans="1:11" ht="16.5" customHeight="1" x14ac:dyDescent="0.25">
      <c r="A6272" t="s">
        <v>6170</v>
      </c>
      <c r="B6272">
        <v>148</v>
      </c>
      <c r="C6272" t="str">
        <f t="shared" si="2872"/>
        <v>[(Mr. Lim Kai Seng,PERSON)]</v>
      </c>
      <c r="D6272" t="s">
        <v>14421</v>
      </c>
      <c r="E6272">
        <f t="shared" si="2842"/>
        <v>16</v>
      </c>
      <c r="F6272" t="s">
        <v>11322</v>
      </c>
      <c r="G6272" t="str">
        <f t="shared" si="2868"/>
        <v>(Mr. Lim Kai Seng,PERSON)</v>
      </c>
    </row>
    <row r="6273" spans="1:17" ht="16.5" customHeight="1" x14ac:dyDescent="0.25">
      <c r="A6273" t="s">
        <v>9530</v>
      </c>
      <c r="B6273">
        <v>148</v>
      </c>
      <c r="C6273" t="str">
        <f t="shared" si="2872"/>
        <v>[(Mr. REN Wei ,PERSON)]</v>
      </c>
      <c r="D6273" t="s">
        <v>11657</v>
      </c>
      <c r="E6273">
        <f t="shared" si="2842"/>
        <v>12</v>
      </c>
      <c r="F6273" t="s">
        <v>17821</v>
      </c>
      <c r="G6273" t="str">
        <f t="shared" si="2868"/>
        <v>(Mr. REN Wei ,PERSON)</v>
      </c>
    </row>
    <row r="6274" spans="1:17" ht="16.5" customHeight="1" x14ac:dyDescent="0.25">
      <c r="A6274" t="s">
        <v>8051</v>
      </c>
      <c r="B6274">
        <v>148</v>
      </c>
      <c r="C6274" t="str">
        <f t="shared" si="2872"/>
        <v>[(Mr. Wang Xinyu ,PERSON)]</v>
      </c>
      <c r="D6274" t="s">
        <v>13816</v>
      </c>
      <c r="E6274">
        <f t="shared" si="2842"/>
        <v>15</v>
      </c>
      <c r="F6274" t="s">
        <v>17821</v>
      </c>
      <c r="G6274" t="str">
        <f t="shared" si="2868"/>
        <v>(Mr. Wang Xinyu ,PERSON)</v>
      </c>
    </row>
    <row r="6275" spans="1:17" ht="16.5" customHeight="1" x14ac:dyDescent="0.25">
      <c r="A6275" t="s">
        <v>9225</v>
      </c>
      <c r="B6275">
        <v>148</v>
      </c>
      <c r="C6275" t="str">
        <f t="shared" si="2872"/>
        <v>[(Mr. Wu Junbao ,PERSON)]</v>
      </c>
      <c r="D6275" t="s">
        <v>13817</v>
      </c>
      <c r="E6275">
        <f t="shared" ref="E6275:E6338" si="2873">LEN(D6275)</f>
        <v>14</v>
      </c>
      <c r="F6275" t="s">
        <v>17821</v>
      </c>
      <c r="G6275" t="str">
        <f t="shared" si="2868"/>
        <v>(Mr. Wu Junbao ,PERSON)</v>
      </c>
    </row>
    <row r="6276" spans="1:17" ht="16.5" customHeight="1" x14ac:dyDescent="0.25">
      <c r="A6276" t="s">
        <v>9419</v>
      </c>
      <c r="B6276">
        <v>148</v>
      </c>
      <c r="C6276" t="str">
        <f>"["&amp;G6276&amp;K6276&amp;N6276&amp;Q6276&amp;"]"</f>
        <v>[(Risk Control Committee ,TITLE)(Mr. CHEN Jianmin,PERSON)(Ms. HUANG Danhan ,PERSON)( Mr. WANG Honggang,PERSON)]</v>
      </c>
      <c r="D6276" t="s">
        <v>15568</v>
      </c>
      <c r="E6276">
        <f t="shared" si="2873"/>
        <v>23</v>
      </c>
      <c r="F6276" t="s">
        <v>17892</v>
      </c>
      <c r="G6276" t="str">
        <f t="shared" si="2868"/>
        <v>(Risk Control Committee ,TITLE)</v>
      </c>
      <c r="H6276" t="s">
        <v>17550</v>
      </c>
      <c r="I6276">
        <f t="shared" ref="I6276" si="2874">LEN(H6276)</f>
        <v>16</v>
      </c>
      <c r="J6276" t="s">
        <v>17821</v>
      </c>
      <c r="K6276" t="str">
        <f t="shared" ref="K6276:K6277" si="2875">"("&amp;H6276&amp;","&amp;J6276&amp;")"</f>
        <v>(Mr. CHEN Jianmin,PERSON)</v>
      </c>
      <c r="L6276" t="s">
        <v>17552</v>
      </c>
      <c r="M6276" t="s">
        <v>17821</v>
      </c>
      <c r="N6276" t="str">
        <f>"("&amp;L6276&amp;","&amp;M6276&amp;")"</f>
        <v>(Ms. HUANG Danhan ,PERSON)</v>
      </c>
      <c r="O6276" t="s">
        <v>17554</v>
      </c>
      <c r="P6276" t="s">
        <v>17821</v>
      </c>
      <c r="Q6276" t="str">
        <f t="shared" ref="Q6276" si="2876">"("&amp;O6276&amp;","&amp;P6276&amp;")"</f>
        <v>( Mr. WANG Honggang,PERSON)</v>
      </c>
    </row>
    <row r="6277" spans="1:17" ht="16.5" customHeight="1" x14ac:dyDescent="0.25">
      <c r="A6277" t="s">
        <v>8960</v>
      </c>
      <c r="B6277">
        <v>148</v>
      </c>
      <c r="C6277" t="str">
        <f>"["&amp;G6277&amp;K6277&amp;"]"</f>
        <v>[(Sole Sponsor,TITLE)( South China Capital Limited ,ORG)]</v>
      </c>
      <c r="D6277" t="s">
        <v>71</v>
      </c>
      <c r="E6277">
        <f t="shared" si="2873"/>
        <v>12</v>
      </c>
      <c r="F6277" t="s">
        <v>11314</v>
      </c>
      <c r="G6277" t="str">
        <f t="shared" si="2868"/>
        <v>(Sole Sponsor,TITLE)</v>
      </c>
      <c r="H6277" t="s">
        <v>16579</v>
      </c>
      <c r="I6277">
        <f t="shared" ref="I6277" si="2877">LEN(H6277)</f>
        <v>29</v>
      </c>
      <c r="J6277" t="s">
        <v>17891</v>
      </c>
      <c r="K6277" t="str">
        <f t="shared" si="2875"/>
        <v>( South China Capital Limited ,ORG)</v>
      </c>
    </row>
    <row r="6278" spans="1:17" ht="16.5" customHeight="1" x14ac:dyDescent="0.25">
      <c r="A6278" t="s">
        <v>7389</v>
      </c>
      <c r="B6278">
        <v>148</v>
      </c>
      <c r="C6278" t="str">
        <f t="shared" ref="C6278:C6280" si="2878">"["&amp;G6278&amp;"]"</f>
        <v>[(Tianruo Pu ,PERSON)]</v>
      </c>
      <c r="D6278" t="s">
        <v>11717</v>
      </c>
      <c r="E6278">
        <f t="shared" si="2873"/>
        <v>11</v>
      </c>
      <c r="F6278" t="s">
        <v>11322</v>
      </c>
      <c r="G6278" t="str">
        <f t="shared" si="2868"/>
        <v>(Tianruo Pu ,PERSON)</v>
      </c>
    </row>
    <row r="6279" spans="1:17" ht="16.5" customHeight="1" x14ac:dyDescent="0.25">
      <c r="A6279" t="s">
        <v>16051</v>
      </c>
      <c r="B6279">
        <v>149</v>
      </c>
      <c r="C6279" t="str">
        <f t="shared" si="2878"/>
        <v>[(J.P. Morgan Securities LLC,ORG)]</v>
      </c>
      <c r="D6279" t="s">
        <v>16052</v>
      </c>
      <c r="E6279">
        <f t="shared" si="2873"/>
        <v>26</v>
      </c>
      <c r="F6279" t="s">
        <v>17928</v>
      </c>
      <c r="G6279" t="str">
        <f t="shared" si="2868"/>
        <v>(J.P. Morgan Securities LLC,ORG)</v>
      </c>
    </row>
    <row r="6280" spans="1:17" ht="16.5" customHeight="1" x14ac:dyDescent="0.25">
      <c r="A6280" t="s">
        <v>10543</v>
      </c>
      <c r="B6280">
        <v>149</v>
      </c>
      <c r="C6280" t="str">
        <f t="shared" si="2878"/>
        <v>[(Tahota Law Firm ,ORG)]</v>
      </c>
      <c r="D6280" t="s">
        <v>17168</v>
      </c>
      <c r="E6280">
        <f t="shared" si="2873"/>
        <v>16</v>
      </c>
      <c r="F6280" t="s">
        <v>18024</v>
      </c>
      <c r="G6280" t="str">
        <f t="shared" si="2868"/>
        <v>(Tahota Law Firm ,ORG)</v>
      </c>
    </row>
    <row r="6281" spans="1:17" ht="16.5" customHeight="1" x14ac:dyDescent="0.25">
      <c r="A6281" t="s">
        <v>4494</v>
      </c>
      <c r="B6281">
        <v>149</v>
      </c>
      <c r="C6281" t="str">
        <f t="shared" ref="C6281:C6282" si="2879">"["&amp;G6281&amp;K6281&amp;"]"</f>
        <v>[(Reporting accountants and auditor ,TITLE)( Crowe (HK) CPA Limited,ORG)]</v>
      </c>
      <c r="D6281" t="s">
        <v>14655</v>
      </c>
      <c r="E6281">
        <f t="shared" si="2873"/>
        <v>34</v>
      </c>
      <c r="F6281" t="s">
        <v>17892</v>
      </c>
      <c r="G6281" t="str">
        <f t="shared" si="2868"/>
        <v>(Reporting accountants and auditor ,TITLE)</v>
      </c>
      <c r="H6281" t="s">
        <v>16682</v>
      </c>
      <c r="I6281">
        <f t="shared" ref="I6281:I6282" si="2880">LEN(H6281)</f>
        <v>23</v>
      </c>
      <c r="J6281" t="s">
        <v>17891</v>
      </c>
      <c r="K6281" t="str">
        <f t="shared" ref="K6281:K6282" si="2881">"("&amp;H6281&amp;","&amp;J6281&amp;")"</f>
        <v>( Crowe (HK) CPA Limited,ORG)</v>
      </c>
    </row>
    <row r="6282" spans="1:17" ht="16.5" customHeight="1" x14ac:dyDescent="0.25">
      <c r="A6282" t="s">
        <v>5567</v>
      </c>
      <c r="B6282">
        <v>149</v>
      </c>
      <c r="C6282" t="str">
        <f t="shared" si="2879"/>
        <v>[(Authorised representatives,TITLE)(Mr. Law Hau Kit,PERSON)]</v>
      </c>
      <c r="D6282" t="s">
        <v>115</v>
      </c>
      <c r="E6282">
        <f t="shared" si="2873"/>
        <v>26</v>
      </c>
      <c r="F6282" t="s">
        <v>17892</v>
      </c>
      <c r="G6282" t="str">
        <f t="shared" si="2868"/>
        <v>(Authorised representatives,TITLE)</v>
      </c>
      <c r="H6282" t="s">
        <v>17318</v>
      </c>
      <c r="I6282">
        <f t="shared" si="2880"/>
        <v>15</v>
      </c>
      <c r="J6282" t="s">
        <v>17898</v>
      </c>
      <c r="K6282" t="str">
        <f t="shared" si="2881"/>
        <v>(Mr. Law Hau Kit,PERSON)</v>
      </c>
    </row>
    <row r="6283" spans="1:17" ht="16.5" customHeight="1" x14ac:dyDescent="0.25">
      <c r="A6283" t="s">
        <v>6742</v>
      </c>
      <c r="B6283">
        <v>149</v>
      </c>
      <c r="C6283" t="str">
        <f t="shared" ref="C6283" si="2882">"["&amp;G6283&amp;"]"</f>
        <v>[(Citigroup Global Markets Asia Limited,ORG)]</v>
      </c>
      <c r="D6283" t="s">
        <v>1947</v>
      </c>
      <c r="E6283">
        <f t="shared" si="2873"/>
        <v>37</v>
      </c>
      <c r="F6283" t="s">
        <v>17756</v>
      </c>
      <c r="G6283" t="str">
        <f t="shared" si="2868"/>
        <v>(Citigroup Global Markets Asia Limited,ORG)</v>
      </c>
    </row>
    <row r="6284" spans="1:17" ht="16.5" customHeight="1" x14ac:dyDescent="0.25">
      <c r="A6284" t="s">
        <v>8185</v>
      </c>
      <c r="B6284">
        <v>149</v>
      </c>
      <c r="C6284" t="str">
        <f>"["&amp;G6284&amp;K6284&amp;"]"</f>
        <v>[(Company secretary,TITLE)( Mr. Shum Hoi Luen,PERSON)]</v>
      </c>
      <c r="D6284" t="s">
        <v>111</v>
      </c>
      <c r="E6284">
        <f t="shared" si="2873"/>
        <v>17</v>
      </c>
      <c r="F6284" t="s">
        <v>17892</v>
      </c>
      <c r="G6284" t="str">
        <f t="shared" si="2868"/>
        <v>(Company secretary,TITLE)</v>
      </c>
      <c r="H6284" t="s">
        <v>16759</v>
      </c>
      <c r="I6284">
        <f t="shared" ref="I6284" si="2883">LEN(H6284)</f>
        <v>18</v>
      </c>
      <c r="J6284" t="s">
        <v>17821</v>
      </c>
      <c r="K6284" t="str">
        <f>"("&amp;H6284&amp;","&amp;J6284&amp;")"</f>
        <v>( Mr. Shum Hoi Luen,PERSON)</v>
      </c>
    </row>
    <row r="6285" spans="1:17" ht="16.5" customHeight="1" x14ac:dyDescent="0.25">
      <c r="A6285" t="s">
        <v>2165</v>
      </c>
      <c r="B6285">
        <v>149</v>
      </c>
    </row>
    <row r="6286" spans="1:17" ht="16.5" customHeight="1" x14ac:dyDescent="0.25">
      <c r="A6286" t="s">
        <v>7019</v>
      </c>
      <c r="B6286">
        <v>149</v>
      </c>
      <c r="C6286" t="str">
        <f>"["&amp;G6286&amp;K6286&amp;"]"</f>
        <v>[(Legal advisers to the Sole Sponsor and the Underwriters,TITLE)( Loeb &amp; Loeb LLP ,ORG)]</v>
      </c>
      <c r="D6286" t="s">
        <v>14458</v>
      </c>
      <c r="E6286">
        <f t="shared" si="2873"/>
        <v>55</v>
      </c>
      <c r="F6286" t="s">
        <v>17892</v>
      </c>
      <c r="G6286" t="str">
        <f t="shared" ref="G6286:G6300" si="2884">"("&amp;D6286&amp;","&amp;F6286&amp;")"</f>
        <v>(Legal advisers to the Sole Sponsor and the Underwriters,TITLE)</v>
      </c>
      <c r="H6286" t="s">
        <v>16276</v>
      </c>
      <c r="I6286">
        <f t="shared" ref="I6286" si="2885">LEN(H6286)</f>
        <v>17</v>
      </c>
      <c r="J6286" t="s">
        <v>17887</v>
      </c>
      <c r="K6286" t="str">
        <f>"("&amp;H6286&amp;","&amp;J6286&amp;")"</f>
        <v>( Loeb &amp; Loeb LLP ,ORG)</v>
      </c>
    </row>
    <row r="6287" spans="1:17" ht="16.5" customHeight="1" x14ac:dyDescent="0.25">
      <c r="A6287" t="s">
        <v>571</v>
      </c>
      <c r="B6287">
        <v>149</v>
      </c>
      <c r="C6287" t="str">
        <f t="shared" ref="C6287:C6290" si="2886">"["&amp;G6287&amp;"]"</f>
        <v>[(Morgan Stanley Asia Limited ,ORG)]</v>
      </c>
      <c r="D6287" t="s">
        <v>11932</v>
      </c>
      <c r="E6287">
        <f t="shared" si="2873"/>
        <v>28</v>
      </c>
      <c r="F6287" t="s">
        <v>17756</v>
      </c>
      <c r="G6287" t="str">
        <f t="shared" si="2884"/>
        <v>(Morgan Stanley Asia Limited ,ORG)</v>
      </c>
    </row>
    <row r="6288" spans="1:17" ht="16.5" customHeight="1" x14ac:dyDescent="0.25">
      <c r="A6288" t="s">
        <v>2730</v>
      </c>
      <c r="B6288">
        <v>149</v>
      </c>
      <c r="C6288" t="str">
        <f t="shared" si="2886"/>
        <v>[(Mr. Xu Zongzheng ,PERSON)]</v>
      </c>
      <c r="D6288" t="s">
        <v>13818</v>
      </c>
      <c r="E6288">
        <f t="shared" si="2873"/>
        <v>17</v>
      </c>
      <c r="F6288" t="s">
        <v>11322</v>
      </c>
      <c r="G6288" t="str">
        <f t="shared" si="2884"/>
        <v>(Mr. Xu Zongzheng ,PERSON)</v>
      </c>
    </row>
    <row r="6289" spans="1:11" ht="16.5" customHeight="1" x14ac:dyDescent="0.25">
      <c r="A6289" t="s">
        <v>9612</v>
      </c>
      <c r="B6289">
        <v>149</v>
      </c>
      <c r="C6289" t="str">
        <f t="shared" si="2886"/>
        <v>[(Ms. Koo Ching Fan ,PERSON)]</v>
      </c>
      <c r="D6289" t="s">
        <v>13819</v>
      </c>
      <c r="E6289">
        <f t="shared" si="2873"/>
        <v>18</v>
      </c>
      <c r="F6289" t="s">
        <v>17821</v>
      </c>
      <c r="G6289" t="str">
        <f t="shared" si="2884"/>
        <v>(Ms. Koo Ching Fan ,PERSON)</v>
      </c>
    </row>
    <row r="6290" spans="1:11" ht="16.5" customHeight="1" x14ac:dyDescent="0.25">
      <c r="A6290" t="s">
        <v>4212</v>
      </c>
      <c r="B6290">
        <v>149</v>
      </c>
      <c r="C6290" t="str">
        <f t="shared" si="2886"/>
        <v>[(Ms. Li Yan ,PERSON)]</v>
      </c>
      <c r="D6290" t="s">
        <v>12823</v>
      </c>
      <c r="E6290">
        <f t="shared" si="2873"/>
        <v>11</v>
      </c>
      <c r="F6290" t="s">
        <v>17821</v>
      </c>
      <c r="G6290" t="str">
        <f t="shared" si="2884"/>
        <v>(Ms. Li Yan ,PERSON)</v>
      </c>
    </row>
    <row r="6291" spans="1:11" ht="16.5" customHeight="1" x14ac:dyDescent="0.25">
      <c r="A6291" t="s">
        <v>17555</v>
      </c>
      <c r="B6291">
        <v>149</v>
      </c>
      <c r="C6291" t="str">
        <f>"["&amp;G6291&amp;K6291&amp;"]"</f>
        <v>[(Property Valuer,TITLE)(Jones Lang LaSalle Corporate Appraisal and Advisory Limited,ORG)]</v>
      </c>
      <c r="D6291" t="s">
        <v>14601</v>
      </c>
      <c r="E6291">
        <f t="shared" si="2873"/>
        <v>15</v>
      </c>
      <c r="F6291" t="s">
        <v>17888</v>
      </c>
      <c r="G6291" t="str">
        <f t="shared" si="2884"/>
        <v>(Property Valuer,TITLE)</v>
      </c>
      <c r="H6291" t="s">
        <v>15133</v>
      </c>
      <c r="I6291">
        <f t="shared" ref="I6291" si="2887">LEN(H6291)</f>
        <v>59</v>
      </c>
      <c r="J6291" t="s">
        <v>17887</v>
      </c>
      <c r="K6291" t="str">
        <f>"("&amp;H6291&amp;","&amp;J6291&amp;")"</f>
        <v>(Jones Lang LaSalle Corporate Appraisal and Advisory Limited,ORG)</v>
      </c>
    </row>
    <row r="6292" spans="1:11" ht="16.5" customHeight="1" x14ac:dyDescent="0.25">
      <c r="A6292" t="s">
        <v>3520</v>
      </c>
      <c r="B6292">
        <v>150</v>
      </c>
      <c r="C6292" t="str">
        <f t="shared" ref="C6292:C6295" si="2888">"["&amp;G6292&amp;"]"</f>
        <v>[(Tuah &amp; Suparto,ORG)]</v>
      </c>
      <c r="D6292" t="s">
        <v>17169</v>
      </c>
      <c r="E6292">
        <f t="shared" si="2873"/>
        <v>14</v>
      </c>
      <c r="F6292" t="s">
        <v>11321</v>
      </c>
      <c r="G6292" t="str">
        <f t="shared" si="2884"/>
        <v>(Tuah &amp; Suparto,ORG)</v>
      </c>
    </row>
    <row r="6293" spans="1:11" ht="16.5" customHeight="1" x14ac:dyDescent="0.25">
      <c r="A6293" t="s">
        <v>1252</v>
      </c>
      <c r="B6293">
        <v>150</v>
      </c>
      <c r="C6293" t="str">
        <f t="shared" si="2888"/>
        <v>[(AllBright Law Offices,ORG)]</v>
      </c>
      <c r="D6293" t="s">
        <v>17170</v>
      </c>
      <c r="E6293">
        <f t="shared" si="2873"/>
        <v>21</v>
      </c>
      <c r="F6293" t="s">
        <v>18024</v>
      </c>
      <c r="G6293" t="str">
        <f t="shared" si="2884"/>
        <v>(AllBright Law Offices,ORG)</v>
      </c>
    </row>
    <row r="6294" spans="1:11" ht="16.5" customHeight="1" x14ac:dyDescent="0.25">
      <c r="A6294" t="s">
        <v>9344</v>
      </c>
      <c r="B6294">
        <v>150</v>
      </c>
      <c r="C6294" t="str">
        <f t="shared" si="2888"/>
        <v>[(AllBright Law Offices ,ORG)]</v>
      </c>
      <c r="D6294" t="s">
        <v>17171</v>
      </c>
      <c r="E6294">
        <f t="shared" si="2873"/>
        <v>22</v>
      </c>
      <c r="F6294" t="s">
        <v>18024</v>
      </c>
      <c r="G6294" t="str">
        <f t="shared" si="2884"/>
        <v>(AllBright Law Offices ,ORG)</v>
      </c>
    </row>
    <row r="6295" spans="1:11" ht="16.5" customHeight="1" x14ac:dyDescent="0.25">
      <c r="A6295" t="s">
        <v>2158</v>
      </c>
      <c r="B6295">
        <v>150</v>
      </c>
      <c r="C6295" t="str">
        <f t="shared" si="2888"/>
        <v>[( RHTLaw Taylor Wessing Vietnam ,ORG)]</v>
      </c>
      <c r="D6295" t="s">
        <v>17172</v>
      </c>
      <c r="E6295">
        <f t="shared" si="2873"/>
        <v>31</v>
      </c>
      <c r="F6295" t="s">
        <v>18024</v>
      </c>
      <c r="G6295" t="str">
        <f t="shared" si="2884"/>
        <v>( RHTLaw Taylor Wessing Vietnam ,ORG)</v>
      </c>
    </row>
    <row r="6296" spans="1:11" ht="16.5" customHeight="1" x14ac:dyDescent="0.25">
      <c r="A6296" t="s">
        <v>5027</v>
      </c>
      <c r="B6296">
        <v>150</v>
      </c>
      <c r="C6296" t="str">
        <f>"["&amp;G6296&amp;K6296&amp;"]"</f>
        <v>[(Authorised representatives,TITLE)(Sir Kwok Siu Man ,PERSON)]</v>
      </c>
      <c r="D6296" t="s">
        <v>115</v>
      </c>
      <c r="E6296">
        <f t="shared" si="2873"/>
        <v>26</v>
      </c>
      <c r="F6296" t="s">
        <v>17962</v>
      </c>
      <c r="G6296" t="str">
        <f t="shared" si="2884"/>
        <v>(Authorised representatives,TITLE)</v>
      </c>
      <c r="H6296" t="s">
        <v>17319</v>
      </c>
      <c r="I6296">
        <f t="shared" ref="I6296" si="2889">LEN(H6296)</f>
        <v>17</v>
      </c>
      <c r="J6296" t="s">
        <v>17931</v>
      </c>
      <c r="K6296" t="str">
        <f>"("&amp;H6296&amp;","&amp;J6296&amp;")"</f>
        <v>(Sir Kwok Siu Man ,PERSON)</v>
      </c>
    </row>
    <row r="6297" spans="1:11" ht="16.5" customHeight="1" x14ac:dyDescent="0.25">
      <c r="A6297" t="s">
        <v>9924</v>
      </c>
      <c r="B6297">
        <v>150</v>
      </c>
      <c r="C6297" t="str">
        <f t="shared" ref="C6297" si="2890">"["&amp;G6297&amp;"]"</f>
        <v>[(Citigroup Global Markets Asia Limited ,ORG)]</v>
      </c>
      <c r="D6297" t="s">
        <v>12116</v>
      </c>
      <c r="E6297">
        <f t="shared" si="2873"/>
        <v>38</v>
      </c>
      <c r="F6297" t="s">
        <v>17756</v>
      </c>
      <c r="G6297" t="str">
        <f t="shared" si="2884"/>
        <v>(Citigroup Global Markets Asia Limited ,ORG)</v>
      </c>
    </row>
    <row r="6298" spans="1:11" ht="16.5" customHeight="1" x14ac:dyDescent="0.25">
      <c r="A6298" t="s">
        <v>7803</v>
      </c>
      <c r="B6298">
        <v>150</v>
      </c>
      <c r="C6298" t="str">
        <f t="shared" ref="C6298:C6299" si="2891">"["&amp;G6298&amp;K6298&amp;"]"</f>
        <v>[(Company secretary,TITLE)( LEUNG Chin Ching ,PERSON)]</v>
      </c>
      <c r="D6298" t="s">
        <v>111</v>
      </c>
      <c r="E6298">
        <f t="shared" si="2873"/>
        <v>17</v>
      </c>
      <c r="F6298" t="s">
        <v>17892</v>
      </c>
      <c r="G6298" t="str">
        <f t="shared" si="2884"/>
        <v>(Company secretary,TITLE)</v>
      </c>
      <c r="H6298" t="s">
        <v>16760</v>
      </c>
      <c r="I6298">
        <f t="shared" ref="I6298" si="2892">LEN(H6298)</f>
        <v>18</v>
      </c>
      <c r="J6298" t="s">
        <v>17821</v>
      </c>
      <c r="K6298" t="str">
        <f t="shared" ref="K6298:K6299" si="2893">"("&amp;H6298&amp;","&amp;J6298&amp;")"</f>
        <v>( LEUNG Chin Ching ,PERSON)</v>
      </c>
    </row>
    <row r="6299" spans="1:11" ht="16.5" customHeight="1" x14ac:dyDescent="0.25">
      <c r="A6299" t="s">
        <v>5200</v>
      </c>
      <c r="B6299">
        <v>150</v>
      </c>
      <c r="C6299" t="str">
        <f t="shared" si="2891"/>
        <v>[(Compliance adviser,TITLE)( Grande Capital Limited ,ORG)]</v>
      </c>
      <c r="D6299" t="s">
        <v>160</v>
      </c>
      <c r="E6299">
        <f t="shared" si="2873"/>
        <v>18</v>
      </c>
      <c r="F6299" t="s">
        <v>17892</v>
      </c>
      <c r="G6299" t="str">
        <f t="shared" si="2884"/>
        <v>(Compliance adviser,TITLE)</v>
      </c>
      <c r="H6299" t="s">
        <v>16438</v>
      </c>
      <c r="I6299">
        <f t="shared" ref="I6299" si="2894">LEN(H6299)</f>
        <v>24</v>
      </c>
      <c r="J6299" t="s">
        <v>17891</v>
      </c>
      <c r="K6299" t="str">
        <f t="shared" si="2893"/>
        <v>( Grande Capital Limited ,ORG)</v>
      </c>
    </row>
    <row r="6300" spans="1:11" ht="16.5" customHeight="1" x14ac:dyDescent="0.25">
      <c r="A6300" t="s">
        <v>10042</v>
      </c>
      <c r="B6300">
        <v>150</v>
      </c>
      <c r="C6300" t="str">
        <f t="shared" ref="C6300" si="2895">"["&amp;G6300&amp;"]"</f>
        <v>[(Head &amp; Shoulders Securities Limited,ORG)]</v>
      </c>
      <c r="D6300" t="s">
        <v>1005</v>
      </c>
      <c r="E6300">
        <f t="shared" si="2873"/>
        <v>35</v>
      </c>
      <c r="F6300" t="s">
        <v>17756</v>
      </c>
      <c r="G6300" t="str">
        <f t="shared" si="2884"/>
        <v>(Head &amp; Shoulders Securities Limited,ORG)</v>
      </c>
    </row>
    <row r="6301" spans="1:11" ht="16.5" customHeight="1" x14ac:dyDescent="0.25">
      <c r="A6301" t="s">
        <v>8113</v>
      </c>
      <c r="B6301">
        <v>150</v>
      </c>
    </row>
    <row r="6302" spans="1:11" ht="16.5" customHeight="1" x14ac:dyDescent="0.25">
      <c r="A6302" t="s">
        <v>3047</v>
      </c>
      <c r="B6302">
        <v>150</v>
      </c>
    </row>
    <row r="6303" spans="1:11" ht="16.5" customHeight="1" x14ac:dyDescent="0.25">
      <c r="A6303" t="s">
        <v>8858</v>
      </c>
      <c r="B6303">
        <v>150</v>
      </c>
    </row>
    <row r="6304" spans="1:11" ht="16.5" customHeight="1" x14ac:dyDescent="0.25">
      <c r="A6304" t="s">
        <v>15652</v>
      </c>
      <c r="B6304">
        <v>150</v>
      </c>
    </row>
    <row r="6305" spans="1:11" ht="16.5" customHeight="1" x14ac:dyDescent="0.25">
      <c r="A6305" t="s">
        <v>2430</v>
      </c>
      <c r="B6305">
        <v>150</v>
      </c>
      <c r="C6305" t="str">
        <f t="shared" ref="C6305:C6306" si="2896">"["&amp;G6305&amp;K6305&amp;"]"</f>
        <v>[(Industry consultant ,TITLE)(China Insights Industry Consultancy Limited ,ORG)]</v>
      </c>
      <c r="D6305" t="s">
        <v>13935</v>
      </c>
      <c r="E6305">
        <f t="shared" si="2873"/>
        <v>20</v>
      </c>
      <c r="F6305" t="s">
        <v>11314</v>
      </c>
      <c r="G6305" t="str">
        <f t="shared" ref="G6305:G6334" si="2897">"("&amp;D6305&amp;","&amp;F6305&amp;")"</f>
        <v>(Industry consultant ,TITLE)</v>
      </c>
      <c r="H6305" t="s">
        <v>16381</v>
      </c>
      <c r="I6305">
        <f t="shared" ref="I6305:I6306" si="2898">LEN(H6305)</f>
        <v>44</v>
      </c>
      <c r="J6305" t="s">
        <v>17887</v>
      </c>
      <c r="K6305" t="str">
        <f t="shared" ref="K6305:K6306" si="2899">"("&amp;H6305&amp;","&amp;J6305&amp;")"</f>
        <v>(China Insights Industry Consultancy Limited ,ORG)</v>
      </c>
    </row>
    <row r="6306" spans="1:11" ht="16.5" customHeight="1" x14ac:dyDescent="0.25">
      <c r="A6306" t="s">
        <v>7052</v>
      </c>
      <c r="B6306">
        <v>150</v>
      </c>
      <c r="C6306" t="str">
        <f t="shared" si="2896"/>
        <v>[(Industry Consultant,TITLE)( Ipsos Limited ,ORG)]</v>
      </c>
      <c r="D6306" t="s">
        <v>393</v>
      </c>
      <c r="E6306">
        <f t="shared" si="2873"/>
        <v>19</v>
      </c>
      <c r="F6306" t="s">
        <v>17892</v>
      </c>
      <c r="G6306" t="str">
        <f t="shared" si="2897"/>
        <v>(Industry Consultant,TITLE)</v>
      </c>
      <c r="H6306" t="s">
        <v>16382</v>
      </c>
      <c r="I6306">
        <f t="shared" si="2898"/>
        <v>15</v>
      </c>
      <c r="J6306" t="s">
        <v>17891</v>
      </c>
      <c r="K6306" t="str">
        <f t="shared" si="2899"/>
        <v>( Ipsos Limited ,ORG)</v>
      </c>
    </row>
    <row r="6307" spans="1:11" ht="16.5" customHeight="1" x14ac:dyDescent="0.25">
      <c r="A6307" t="s">
        <v>5471</v>
      </c>
      <c r="B6307">
        <v>150</v>
      </c>
      <c r="C6307" t="str">
        <f t="shared" ref="C6307" si="2900">"["&amp;G6307&amp;"]"</f>
        <v>[(Lee, Wing Yee Loretta ,PERSON)]</v>
      </c>
      <c r="D6307" t="s">
        <v>13820</v>
      </c>
      <c r="E6307">
        <f t="shared" si="2873"/>
        <v>22</v>
      </c>
      <c r="F6307" t="s">
        <v>17821</v>
      </c>
      <c r="G6307" t="str">
        <f t="shared" si="2897"/>
        <v>(Lee, Wing Yee Loretta ,PERSON)</v>
      </c>
    </row>
    <row r="6308" spans="1:11" ht="16.5" customHeight="1" x14ac:dyDescent="0.25">
      <c r="A6308" t="s">
        <v>10132</v>
      </c>
      <c r="B6308">
        <v>150</v>
      </c>
      <c r="C6308" t="str">
        <f>"["&amp;G6308&amp;K6308&amp;"]"</f>
        <v>[(Legal Advisers to our Company ,TITLE)(D. S. Cheung &amp; Co. ,ORG)]</v>
      </c>
      <c r="D6308" t="s">
        <v>14215</v>
      </c>
      <c r="E6308">
        <f t="shared" si="2873"/>
        <v>30</v>
      </c>
      <c r="F6308" t="s">
        <v>17892</v>
      </c>
      <c r="G6308" t="str">
        <f t="shared" si="2897"/>
        <v>(Legal Advisers to our Company ,TITLE)</v>
      </c>
      <c r="H6308" t="s">
        <v>16489</v>
      </c>
      <c r="I6308">
        <f t="shared" ref="I6308" si="2901">LEN(H6308)</f>
        <v>19</v>
      </c>
      <c r="J6308" t="s">
        <v>17887</v>
      </c>
      <c r="K6308" t="str">
        <f>"("&amp;H6308&amp;","&amp;J6308&amp;")"</f>
        <v>(D. S. Cheung &amp; Co. ,ORG)</v>
      </c>
    </row>
    <row r="6309" spans="1:11" ht="16.5" customHeight="1" x14ac:dyDescent="0.25">
      <c r="A6309" t="s">
        <v>4873</v>
      </c>
      <c r="B6309">
        <v>150</v>
      </c>
      <c r="C6309" t="str">
        <f t="shared" ref="C6309:C6315" si="2902">"["&amp;G6309&amp;"]"</f>
        <v>[(Mr. Chen Congming ,PERSON)]</v>
      </c>
      <c r="D6309" t="s">
        <v>13821</v>
      </c>
      <c r="E6309">
        <f t="shared" si="2873"/>
        <v>18</v>
      </c>
      <c r="F6309" t="s">
        <v>17821</v>
      </c>
      <c r="G6309" t="str">
        <f t="shared" si="2897"/>
        <v>(Mr. Chen Congming ,PERSON)</v>
      </c>
    </row>
    <row r="6310" spans="1:11" ht="16.5" customHeight="1" x14ac:dyDescent="0.25">
      <c r="A6310" t="s">
        <v>4420</v>
      </c>
      <c r="B6310">
        <v>150</v>
      </c>
      <c r="C6310" t="str">
        <f t="shared" si="2902"/>
        <v>[(Mr. He Binfeng ,PERSON)]</v>
      </c>
      <c r="D6310" t="s">
        <v>11674</v>
      </c>
      <c r="E6310">
        <f t="shared" si="2873"/>
        <v>15</v>
      </c>
      <c r="F6310" t="s">
        <v>17821</v>
      </c>
      <c r="G6310" t="str">
        <f t="shared" si="2897"/>
        <v>(Mr. He Binfeng ,PERSON)</v>
      </c>
    </row>
    <row r="6311" spans="1:11" ht="16.5" customHeight="1" x14ac:dyDescent="0.25">
      <c r="A6311" t="s">
        <v>865</v>
      </c>
      <c r="B6311">
        <v>150</v>
      </c>
      <c r="C6311" t="str">
        <f t="shared" si="2902"/>
        <v>[(Mr. Wei Hai Yan ,PERSON)]</v>
      </c>
      <c r="D6311" t="s">
        <v>13822</v>
      </c>
      <c r="E6311">
        <f t="shared" si="2873"/>
        <v>16</v>
      </c>
      <c r="F6311" t="s">
        <v>11322</v>
      </c>
      <c r="G6311" t="str">
        <f t="shared" si="2897"/>
        <v>(Mr. Wei Hai Yan ,PERSON)</v>
      </c>
    </row>
    <row r="6312" spans="1:11" ht="16.5" customHeight="1" x14ac:dyDescent="0.25">
      <c r="A6312" t="s">
        <v>3837</v>
      </c>
      <c r="B6312">
        <v>150</v>
      </c>
      <c r="C6312" t="str">
        <f t="shared" si="2902"/>
        <v>[(Ms. Peng Pei ,PERSON)]</v>
      </c>
      <c r="D6312" t="s">
        <v>14133</v>
      </c>
      <c r="E6312">
        <f t="shared" si="2873"/>
        <v>13</v>
      </c>
      <c r="F6312" t="s">
        <v>17821</v>
      </c>
      <c r="G6312" t="str">
        <f t="shared" si="2897"/>
        <v>(Ms. Peng Pei ,PERSON)</v>
      </c>
    </row>
    <row r="6313" spans="1:11" ht="16.5" customHeight="1" x14ac:dyDescent="0.25">
      <c r="A6313" t="s">
        <v>15485</v>
      </c>
      <c r="B6313">
        <v>150</v>
      </c>
      <c r="C6313" t="str">
        <f t="shared" si="2902"/>
        <v>[(Campbells Corporate Services Limited,ORG)]</v>
      </c>
      <c r="D6313" t="s">
        <v>7345</v>
      </c>
      <c r="E6313">
        <f t="shared" si="2873"/>
        <v>36</v>
      </c>
      <c r="F6313" t="s">
        <v>17756</v>
      </c>
      <c r="G6313" t="str">
        <f t="shared" si="2897"/>
        <v>(Campbells Corporate Services Limited,ORG)</v>
      </c>
    </row>
    <row r="6314" spans="1:11" ht="16.5" customHeight="1" x14ac:dyDescent="0.25">
      <c r="A6314" t="s">
        <v>8083</v>
      </c>
      <c r="B6314">
        <v>150</v>
      </c>
      <c r="C6314" t="str">
        <f t="shared" si="2902"/>
        <v>[(Zhang Weixin ,PERSON)]</v>
      </c>
      <c r="D6314" t="s">
        <v>13823</v>
      </c>
      <c r="E6314">
        <f t="shared" si="2873"/>
        <v>13</v>
      </c>
      <c r="F6314" t="s">
        <v>17821</v>
      </c>
      <c r="G6314" t="str">
        <f t="shared" si="2897"/>
        <v>(Zhang Weixin ,PERSON)</v>
      </c>
    </row>
    <row r="6315" spans="1:11" ht="16.5" customHeight="1" x14ac:dyDescent="0.25">
      <c r="A6315" t="s">
        <v>2553</v>
      </c>
      <c r="B6315">
        <v>151</v>
      </c>
      <c r="C6315" t="str">
        <f t="shared" si="2902"/>
        <v>[( R&amp;T Asia (Thailand) Limited,ORG)]</v>
      </c>
      <c r="D6315" t="s">
        <v>17173</v>
      </c>
      <c r="E6315">
        <f t="shared" si="2873"/>
        <v>28</v>
      </c>
      <c r="F6315" t="s">
        <v>17756</v>
      </c>
      <c r="G6315" t="str">
        <f t="shared" si="2897"/>
        <v>( R&amp;T Asia (Thailand) Limited,ORG)</v>
      </c>
    </row>
    <row r="6316" spans="1:11" ht="16.5" customHeight="1" x14ac:dyDescent="0.25">
      <c r="A6316" t="s">
        <v>15526</v>
      </c>
      <c r="B6316">
        <v>151</v>
      </c>
      <c r="C6316" t="str">
        <f t="shared" ref="C6316:C6318" si="2903">"["&amp;G6316&amp;K6316&amp;"]"</f>
        <v>[(Reporting accountants and auditor ,TITLE)( SHINEWING (HK) CPA Limited,ORG)]</v>
      </c>
      <c r="D6316" t="s">
        <v>14655</v>
      </c>
      <c r="E6316">
        <f t="shared" si="2873"/>
        <v>34</v>
      </c>
      <c r="F6316" t="s">
        <v>17892</v>
      </c>
      <c r="G6316" t="str">
        <f t="shared" si="2897"/>
        <v>(Reporting accountants and auditor ,TITLE)</v>
      </c>
      <c r="H6316" t="s">
        <v>16656</v>
      </c>
      <c r="I6316">
        <f t="shared" ref="I6316:I6318" si="2904">LEN(H6316)</f>
        <v>27</v>
      </c>
      <c r="J6316" t="s">
        <v>17891</v>
      </c>
      <c r="K6316" t="str">
        <f t="shared" ref="K6316:K6318" si="2905">"("&amp;H6316&amp;","&amp;J6316&amp;")"</f>
        <v>( SHINEWING (HK) CPA Limited,ORG)</v>
      </c>
    </row>
    <row r="6317" spans="1:11" ht="16.5" customHeight="1" x14ac:dyDescent="0.25">
      <c r="A6317" t="s">
        <v>3172</v>
      </c>
      <c r="B6317">
        <v>151</v>
      </c>
      <c r="C6317" t="str">
        <f t="shared" si="2903"/>
        <v>[(Reporting accountants and auditor ,TITLE)( SHINEWING (HK) CPA Limited,ORG)]</v>
      </c>
      <c r="D6317" t="s">
        <v>14655</v>
      </c>
      <c r="E6317">
        <f t="shared" si="2873"/>
        <v>34</v>
      </c>
      <c r="F6317" t="s">
        <v>17892</v>
      </c>
      <c r="G6317" t="str">
        <f t="shared" si="2897"/>
        <v>(Reporting accountants and auditor ,TITLE)</v>
      </c>
      <c r="H6317" t="s">
        <v>16656</v>
      </c>
      <c r="I6317">
        <f t="shared" si="2904"/>
        <v>27</v>
      </c>
      <c r="J6317" t="s">
        <v>17891</v>
      </c>
      <c r="K6317" t="str">
        <f t="shared" si="2905"/>
        <v>( SHINEWING (HK) CPA Limited,ORG)</v>
      </c>
    </row>
    <row r="6318" spans="1:11" ht="16.5" customHeight="1" x14ac:dyDescent="0.25">
      <c r="A6318" t="s">
        <v>3773</v>
      </c>
      <c r="B6318">
        <v>151</v>
      </c>
      <c r="C6318" t="str">
        <f t="shared" si="2903"/>
        <v>[(Central China International Capital Limited,ORG)( Eddid Securities and Futures Limited,ORG)]</v>
      </c>
      <c r="D6318" t="s">
        <v>16194</v>
      </c>
      <c r="E6318">
        <f t="shared" si="2873"/>
        <v>43</v>
      </c>
      <c r="F6318" t="s">
        <v>17756</v>
      </c>
      <c r="G6318" t="str">
        <f t="shared" si="2897"/>
        <v>(Central China International Capital Limited,ORG)</v>
      </c>
      <c r="H6318" t="s">
        <v>15003</v>
      </c>
      <c r="I6318">
        <f t="shared" si="2904"/>
        <v>37</v>
      </c>
      <c r="J6318" t="s">
        <v>17756</v>
      </c>
      <c r="K6318" t="str">
        <f t="shared" si="2905"/>
        <v>( Eddid Securities and Futures Limited,ORG)</v>
      </c>
    </row>
    <row r="6319" spans="1:11" ht="16.5" customHeight="1" x14ac:dyDescent="0.25">
      <c r="A6319" t="s">
        <v>8081</v>
      </c>
      <c r="B6319">
        <v>151</v>
      </c>
      <c r="C6319" t="str">
        <f t="shared" ref="C6319" si="2906">"["&amp;G6319&amp;"]"</f>
        <v>[(Cheung Hon Chuen ,PERSON)]</v>
      </c>
      <c r="D6319" t="s">
        <v>13824</v>
      </c>
      <c r="E6319">
        <f t="shared" si="2873"/>
        <v>17</v>
      </c>
      <c r="F6319" t="s">
        <v>17821</v>
      </c>
      <c r="G6319" t="str">
        <f t="shared" si="2897"/>
        <v>(Cheung Hon Chuen ,PERSON)</v>
      </c>
    </row>
    <row r="6320" spans="1:11" ht="16.5" customHeight="1" x14ac:dyDescent="0.25">
      <c r="A6320" t="s">
        <v>1599</v>
      </c>
      <c r="B6320">
        <v>151</v>
      </c>
      <c r="C6320" t="str">
        <f t="shared" ref="C6320:C6324" si="2907">"["&amp;G6320&amp;K6320&amp;"]"</f>
        <v>[(Company secretary,TITLE)( Mr. Tsang Kai Ming,PERSON)]</v>
      </c>
      <c r="D6320" t="s">
        <v>111</v>
      </c>
      <c r="E6320">
        <f t="shared" si="2873"/>
        <v>17</v>
      </c>
      <c r="F6320" t="s">
        <v>17892</v>
      </c>
      <c r="G6320" t="str">
        <f t="shared" si="2897"/>
        <v>(Company secretary,TITLE)</v>
      </c>
      <c r="H6320" t="s">
        <v>16761</v>
      </c>
      <c r="I6320">
        <f t="shared" ref="I6320" si="2908">LEN(H6320)</f>
        <v>19</v>
      </c>
      <c r="J6320" t="s">
        <v>17821</v>
      </c>
      <c r="K6320" t="str">
        <f t="shared" ref="K6320:K6324" si="2909">"("&amp;H6320&amp;","&amp;J6320&amp;")"</f>
        <v>( Mr. Tsang Kai Ming,PERSON)</v>
      </c>
    </row>
    <row r="6321" spans="1:11" ht="16.5" customHeight="1" x14ac:dyDescent="0.25">
      <c r="A6321" t="s">
        <v>3494</v>
      </c>
      <c r="B6321">
        <v>151</v>
      </c>
      <c r="C6321" t="str">
        <f t="shared" si="2907"/>
        <v>[(Compliance adviser,TITLE)( Dakin Capital Limited ,ORG)]</v>
      </c>
      <c r="D6321" t="s">
        <v>160</v>
      </c>
      <c r="E6321">
        <f t="shared" si="2873"/>
        <v>18</v>
      </c>
      <c r="F6321" t="s">
        <v>17892</v>
      </c>
      <c r="G6321" t="str">
        <f t="shared" si="2897"/>
        <v>(Compliance adviser,TITLE)</v>
      </c>
      <c r="H6321" t="s">
        <v>16439</v>
      </c>
      <c r="I6321">
        <f t="shared" ref="I6321:I6324" si="2910">LEN(H6321)</f>
        <v>23</v>
      </c>
      <c r="J6321" t="s">
        <v>17891</v>
      </c>
      <c r="K6321" t="str">
        <f t="shared" si="2909"/>
        <v>( Dakin Capital Limited ,ORG)</v>
      </c>
    </row>
    <row r="6322" spans="1:11" ht="16.5" customHeight="1" x14ac:dyDescent="0.25">
      <c r="A6322" t="s">
        <v>1219</v>
      </c>
      <c r="B6322">
        <v>151</v>
      </c>
      <c r="C6322" t="str">
        <f t="shared" si="2907"/>
        <v>[(Compliance adviser,TITLE)( Grande Capital Limited,ORG)]</v>
      </c>
      <c r="D6322" t="s">
        <v>160</v>
      </c>
      <c r="E6322">
        <f t="shared" si="2873"/>
        <v>18</v>
      </c>
      <c r="F6322" t="s">
        <v>17892</v>
      </c>
      <c r="G6322" t="str">
        <f t="shared" si="2897"/>
        <v>(Compliance adviser,TITLE)</v>
      </c>
      <c r="H6322" t="s">
        <v>16440</v>
      </c>
      <c r="I6322">
        <f t="shared" si="2910"/>
        <v>23</v>
      </c>
      <c r="J6322" t="s">
        <v>17891</v>
      </c>
      <c r="K6322" t="str">
        <f t="shared" si="2909"/>
        <v>( Grande Capital Limited,ORG)</v>
      </c>
    </row>
    <row r="6323" spans="1:11" ht="16.5" customHeight="1" x14ac:dyDescent="0.25">
      <c r="A6323" t="s">
        <v>10160</v>
      </c>
      <c r="B6323">
        <v>151</v>
      </c>
      <c r="C6323" t="str">
        <f t="shared" si="2907"/>
        <v>[(Compliance adviser,TITLE)( Grande Capital Limited ,ORG)]</v>
      </c>
      <c r="D6323" t="s">
        <v>160</v>
      </c>
      <c r="E6323">
        <f t="shared" si="2873"/>
        <v>18</v>
      </c>
      <c r="F6323" t="s">
        <v>17892</v>
      </c>
      <c r="G6323" t="str">
        <f t="shared" si="2897"/>
        <v>(Compliance adviser,TITLE)</v>
      </c>
      <c r="H6323" t="s">
        <v>16441</v>
      </c>
      <c r="I6323">
        <f t="shared" si="2910"/>
        <v>24</v>
      </c>
      <c r="J6323" t="s">
        <v>17891</v>
      </c>
      <c r="K6323" t="str">
        <f t="shared" si="2909"/>
        <v>( Grande Capital Limited ,ORG)</v>
      </c>
    </row>
    <row r="6324" spans="1:11" ht="16.5" customHeight="1" x14ac:dyDescent="0.25">
      <c r="A6324" t="s">
        <v>391</v>
      </c>
      <c r="B6324">
        <v>151</v>
      </c>
      <c r="C6324" t="str">
        <f t="shared" si="2907"/>
        <v>[(Grandall Law Firm (Shenzhen) ,ORG)(Auditor and Reporting Accountant,ORG)]</v>
      </c>
      <c r="D6324" t="s">
        <v>16011</v>
      </c>
      <c r="E6324">
        <f t="shared" si="2873"/>
        <v>29</v>
      </c>
      <c r="F6324" t="s">
        <v>17928</v>
      </c>
      <c r="G6324" t="str">
        <f t="shared" si="2897"/>
        <v>(Grandall Law Firm (Shenzhen) ,ORG)</v>
      </c>
      <c r="H6324" t="s">
        <v>16012</v>
      </c>
      <c r="I6324">
        <f t="shared" si="2910"/>
        <v>32</v>
      </c>
      <c r="J6324" t="s">
        <v>17928</v>
      </c>
      <c r="K6324" t="str">
        <f t="shared" si="2909"/>
        <v>(Auditor and Reporting Accountant,ORG)</v>
      </c>
    </row>
    <row r="6325" spans="1:11" ht="16.5" customHeight="1" x14ac:dyDescent="0.25">
      <c r="A6325" t="s">
        <v>509</v>
      </c>
      <c r="B6325">
        <v>151</v>
      </c>
      <c r="C6325" t="str">
        <f t="shared" ref="C6325" si="2911">"["&amp;G6325&amp;"]"</f>
        <v>[(Harneys Fiduciary (Cayman) Limited,ORG)]</v>
      </c>
      <c r="D6325" t="s">
        <v>15489</v>
      </c>
      <c r="E6325">
        <f t="shared" si="2873"/>
        <v>34</v>
      </c>
      <c r="F6325" t="s">
        <v>17756</v>
      </c>
      <c r="G6325" t="str">
        <f t="shared" si="2897"/>
        <v>(Harneys Fiduciary (Cayman) Limited,ORG)</v>
      </c>
    </row>
    <row r="6326" spans="1:11" ht="16.5" customHeight="1" x14ac:dyDescent="0.25">
      <c r="A6326" t="s">
        <v>6636</v>
      </c>
      <c r="B6326">
        <v>151</v>
      </c>
      <c r="C6326" t="str">
        <f t="shared" ref="C6326:C6328" si="2912">"["&amp;G6326&amp;K6326&amp;"]"</f>
        <v>[(Joint Global Coordinators ,TITLE)( BNP Paribas Securities (Asia) Limited ,ORG)]</v>
      </c>
      <c r="D6326" t="s">
        <v>11730</v>
      </c>
      <c r="E6326">
        <f t="shared" si="2873"/>
        <v>26</v>
      </c>
      <c r="F6326" t="s">
        <v>11314</v>
      </c>
      <c r="G6326" t="str">
        <f t="shared" si="2897"/>
        <v>(Joint Global Coordinators ,TITLE)</v>
      </c>
      <c r="H6326" t="s">
        <v>16783</v>
      </c>
      <c r="I6326">
        <f t="shared" ref="I6326:I6328" si="2913">LEN(H6326)</f>
        <v>39</v>
      </c>
      <c r="J6326" t="s">
        <v>17887</v>
      </c>
      <c r="K6326" t="str">
        <f t="shared" ref="K6326:K6328" si="2914">"("&amp;H6326&amp;","&amp;J6326&amp;")"</f>
        <v>( BNP Paribas Securities (Asia) Limited ,ORG)</v>
      </c>
    </row>
    <row r="6327" spans="1:11" ht="16.5" customHeight="1" x14ac:dyDescent="0.25">
      <c r="A6327" t="s">
        <v>6886</v>
      </c>
      <c r="B6327">
        <v>151</v>
      </c>
      <c r="C6327" t="str">
        <f t="shared" si="2912"/>
        <v>[(Legal advisors to the Sole Sponsor and the Underwriters,TITLE)(MinterEllison LLP ,ORG)]</v>
      </c>
      <c r="D6327" t="s">
        <v>1548</v>
      </c>
      <c r="E6327">
        <f t="shared" si="2873"/>
        <v>55</v>
      </c>
      <c r="F6327" t="s">
        <v>17892</v>
      </c>
      <c r="G6327" t="str">
        <f t="shared" si="2897"/>
        <v>(Legal advisors to the Sole Sponsor and the Underwriters,TITLE)</v>
      </c>
      <c r="H6327" t="s">
        <v>16256</v>
      </c>
      <c r="I6327">
        <f t="shared" si="2913"/>
        <v>18</v>
      </c>
      <c r="J6327" t="s">
        <v>17887</v>
      </c>
      <c r="K6327" t="str">
        <f t="shared" si="2914"/>
        <v>(MinterEllison LLP ,ORG)</v>
      </c>
    </row>
    <row r="6328" spans="1:11" ht="16.5" customHeight="1" x14ac:dyDescent="0.25">
      <c r="A6328" t="s">
        <v>10022</v>
      </c>
      <c r="B6328">
        <v>151</v>
      </c>
      <c r="C6328" t="str">
        <f t="shared" si="2912"/>
        <v>[(Legal advisors to the Sole Sponsor and the Underwriters,TITLE)(Paul Hastings,ORG)]</v>
      </c>
      <c r="D6328" t="s">
        <v>1548</v>
      </c>
      <c r="E6328">
        <f t="shared" si="2873"/>
        <v>55</v>
      </c>
      <c r="F6328" t="s">
        <v>17892</v>
      </c>
      <c r="G6328" t="str">
        <f t="shared" si="2897"/>
        <v>(Legal advisors to the Sole Sponsor and the Underwriters,TITLE)</v>
      </c>
      <c r="H6328" t="s">
        <v>16257</v>
      </c>
      <c r="I6328">
        <f t="shared" si="2913"/>
        <v>13</v>
      </c>
      <c r="J6328" t="s">
        <v>17887</v>
      </c>
      <c r="K6328" t="str">
        <f t="shared" si="2914"/>
        <v>(Paul Hastings,ORG)</v>
      </c>
    </row>
    <row r="6329" spans="1:11" ht="16.5" customHeight="1" x14ac:dyDescent="0.25">
      <c r="A6329" t="s">
        <v>8987</v>
      </c>
      <c r="B6329">
        <v>151</v>
      </c>
      <c r="C6329" t="str">
        <f t="shared" ref="C6329:C6334" si="2915">"["&amp;G6329&amp;"]"</f>
        <v>[(Mr. CHEN Yongjun ,PERSON)]</v>
      </c>
      <c r="D6329" t="s">
        <v>13825</v>
      </c>
      <c r="E6329">
        <f t="shared" si="2873"/>
        <v>17</v>
      </c>
      <c r="F6329" t="s">
        <v>11322</v>
      </c>
      <c r="G6329" t="str">
        <f t="shared" si="2897"/>
        <v>(Mr. CHEN Yongjun ,PERSON)</v>
      </c>
    </row>
    <row r="6330" spans="1:11" ht="16.5" customHeight="1" x14ac:dyDescent="0.25">
      <c r="A6330" t="s">
        <v>8436</v>
      </c>
      <c r="B6330">
        <v>151</v>
      </c>
      <c r="C6330" t="str">
        <f t="shared" si="2915"/>
        <v>[(Mr. TUNG Ching Sai ,PERSON)]</v>
      </c>
      <c r="D6330" t="s">
        <v>13826</v>
      </c>
      <c r="E6330">
        <f t="shared" si="2873"/>
        <v>19</v>
      </c>
      <c r="F6330" t="s">
        <v>17821</v>
      </c>
      <c r="G6330" t="str">
        <f t="shared" si="2897"/>
        <v>(Mr. TUNG Ching Sai ,PERSON)</v>
      </c>
    </row>
    <row r="6331" spans="1:11" ht="16.5" customHeight="1" x14ac:dyDescent="0.25">
      <c r="A6331" t="s">
        <v>1225</v>
      </c>
      <c r="B6331">
        <v>151</v>
      </c>
      <c r="C6331" t="str">
        <f t="shared" si="2915"/>
        <v>[(Mr. Xu Xuping ,PERSON)]</v>
      </c>
      <c r="D6331" t="s">
        <v>12300</v>
      </c>
      <c r="E6331">
        <f t="shared" si="2873"/>
        <v>14</v>
      </c>
      <c r="F6331" t="s">
        <v>17821</v>
      </c>
      <c r="G6331" t="str">
        <f t="shared" si="2897"/>
        <v>(Mr. Xu Xuping ,PERSON)</v>
      </c>
    </row>
    <row r="6332" spans="1:11" ht="16.5" customHeight="1" x14ac:dyDescent="0.25">
      <c r="A6332" t="s">
        <v>6998</v>
      </c>
      <c r="B6332">
        <v>151</v>
      </c>
      <c r="C6332" t="str">
        <f t="shared" si="2915"/>
        <v>[(Mr. Ye Dan ,PERSON)]</v>
      </c>
      <c r="D6332" t="s">
        <v>13827</v>
      </c>
      <c r="E6332">
        <f t="shared" si="2873"/>
        <v>11</v>
      </c>
      <c r="F6332" t="s">
        <v>17821</v>
      </c>
      <c r="G6332" t="str">
        <f t="shared" si="2897"/>
        <v>(Mr. Ye Dan ,PERSON)</v>
      </c>
    </row>
    <row r="6333" spans="1:11" ht="16.5" customHeight="1" x14ac:dyDescent="0.25">
      <c r="A6333" t="s">
        <v>6484</v>
      </c>
      <c r="B6333">
        <v>151</v>
      </c>
      <c r="C6333" t="str">
        <f t="shared" si="2915"/>
        <v>[(Ms. Leung Shui Bing ,PERSON)]</v>
      </c>
      <c r="D6333" t="s">
        <v>11536</v>
      </c>
      <c r="E6333">
        <f t="shared" si="2873"/>
        <v>20</v>
      </c>
      <c r="F6333" t="s">
        <v>17821</v>
      </c>
      <c r="G6333" t="str">
        <f t="shared" si="2897"/>
        <v>(Ms. Leung Shui Bing ,PERSON)</v>
      </c>
    </row>
    <row r="6334" spans="1:11" ht="16.5" customHeight="1" x14ac:dyDescent="0.25">
      <c r="A6334" t="s">
        <v>14451</v>
      </c>
      <c r="B6334">
        <v>151</v>
      </c>
      <c r="C6334" t="str">
        <f t="shared" si="2915"/>
        <v>[(Campbells Corporate Services Limited,ORG)]</v>
      </c>
      <c r="D6334" t="s">
        <v>7345</v>
      </c>
      <c r="E6334">
        <f t="shared" si="2873"/>
        <v>36</v>
      </c>
      <c r="F6334" t="s">
        <v>17756</v>
      </c>
      <c r="G6334" t="str">
        <f t="shared" si="2897"/>
        <v>(Campbells Corporate Services Limited,ORG)</v>
      </c>
    </row>
    <row r="6335" spans="1:11" ht="16.5" customHeight="1" x14ac:dyDescent="0.25">
      <c r="A6335" t="s">
        <v>10263</v>
      </c>
      <c r="B6335">
        <v>151</v>
      </c>
    </row>
    <row r="6336" spans="1:11" ht="16.5" customHeight="1" x14ac:dyDescent="0.25">
      <c r="A6336" t="s">
        <v>8106</v>
      </c>
      <c r="B6336">
        <v>152</v>
      </c>
      <c r="C6336" t="str">
        <f t="shared" ref="C6336:C6339" si="2916">"["&amp;G6336&amp;"]"</f>
        <v>[(Beijing Jingtian &amp; Gongcheng Law Firm,ORG)]</v>
      </c>
      <c r="D6336" t="s">
        <v>17174</v>
      </c>
      <c r="E6336">
        <f t="shared" si="2873"/>
        <v>37</v>
      </c>
      <c r="F6336" t="s">
        <v>18024</v>
      </c>
      <c r="G6336" t="str">
        <f t="shared" ref="G6336:G6351" si="2917">"("&amp;D6336&amp;","&amp;F6336&amp;")"</f>
        <v>(Beijing Jingtian &amp; Gongcheng Law Firm,ORG)</v>
      </c>
    </row>
    <row r="6337" spans="1:11" ht="16.5" customHeight="1" x14ac:dyDescent="0.25">
      <c r="A6337" t="s">
        <v>10304</v>
      </c>
      <c r="B6337">
        <v>152</v>
      </c>
      <c r="C6337" t="str">
        <f t="shared" si="2916"/>
        <v>[( Dentons Law Offices, LLP (Guangzhou) ,ORG)]</v>
      </c>
      <c r="D6337" t="s">
        <v>17099</v>
      </c>
      <c r="E6337">
        <f t="shared" si="2873"/>
        <v>38</v>
      </c>
      <c r="F6337" t="s">
        <v>17756</v>
      </c>
      <c r="G6337" t="str">
        <f t="shared" si="2917"/>
        <v>( Dentons Law Offices, LLP (Guangzhou) ,ORG)</v>
      </c>
    </row>
    <row r="6338" spans="1:11" ht="16.5" customHeight="1" x14ac:dyDescent="0.25">
      <c r="A6338" t="s">
        <v>15812</v>
      </c>
      <c r="B6338">
        <v>152</v>
      </c>
      <c r="C6338" t="str">
        <f t="shared" si="2916"/>
        <v>[(Beijing Dentons Law Offices, LLP,ORG)]</v>
      </c>
      <c r="D6338" t="s">
        <v>1460</v>
      </c>
      <c r="E6338">
        <f t="shared" si="2873"/>
        <v>32</v>
      </c>
      <c r="F6338" t="s">
        <v>17756</v>
      </c>
      <c r="G6338" t="str">
        <f t="shared" si="2917"/>
        <v>(Beijing Dentons Law Offices, LLP,ORG)</v>
      </c>
    </row>
    <row r="6339" spans="1:11" ht="16.5" customHeight="1" x14ac:dyDescent="0.25">
      <c r="A6339" t="s">
        <v>9358</v>
      </c>
      <c r="B6339">
        <v>152</v>
      </c>
      <c r="C6339" t="str">
        <f t="shared" si="2916"/>
        <v>[(CHEN Liang ,PERSON)]</v>
      </c>
      <c r="D6339" t="s">
        <v>13828</v>
      </c>
      <c r="E6339">
        <f t="shared" ref="E6339:E6402" si="2918">LEN(D6339)</f>
        <v>11</v>
      </c>
      <c r="F6339" t="s">
        <v>11322</v>
      </c>
      <c r="G6339" t="str">
        <f t="shared" si="2917"/>
        <v>(CHEN Liang ,PERSON)</v>
      </c>
    </row>
    <row r="6340" spans="1:11" ht="16.5" customHeight="1" x14ac:dyDescent="0.25">
      <c r="A6340" t="s">
        <v>9479</v>
      </c>
      <c r="B6340">
        <v>152</v>
      </c>
      <c r="C6340" t="str">
        <f t="shared" ref="C6340:C6342" si="2919">"["&amp;G6340&amp;K6340&amp;"]"</f>
        <v>[(Industry Consultant ,TITLE)(China Insights Consultancy Limited ,ORG)]</v>
      </c>
      <c r="D6340" t="s">
        <v>14180</v>
      </c>
      <c r="E6340">
        <f t="shared" si="2918"/>
        <v>20</v>
      </c>
      <c r="F6340" t="s">
        <v>11314</v>
      </c>
      <c r="G6340" t="str">
        <f t="shared" si="2917"/>
        <v>(Industry Consultant ,TITLE)</v>
      </c>
      <c r="H6340" t="s">
        <v>16383</v>
      </c>
      <c r="I6340">
        <f t="shared" ref="I6340:I6342" si="2920">LEN(H6340)</f>
        <v>35</v>
      </c>
      <c r="J6340" t="s">
        <v>17887</v>
      </c>
      <c r="K6340" t="str">
        <f t="shared" ref="K6340:K6342" si="2921">"("&amp;H6340&amp;","&amp;J6340&amp;")"</f>
        <v>(China Insights Consultancy Limited ,ORG)</v>
      </c>
    </row>
    <row r="6341" spans="1:11" ht="16.5" customHeight="1" x14ac:dyDescent="0.25">
      <c r="A6341" t="s">
        <v>10288</v>
      </c>
      <c r="B6341">
        <v>152</v>
      </c>
      <c r="C6341" t="str">
        <f t="shared" si="2919"/>
        <v>[(Joint company secretaries,TITLE)( Mr. Yu Chun Kit ,PERSON)]</v>
      </c>
      <c r="D6341" t="s">
        <v>14183</v>
      </c>
      <c r="E6341">
        <f t="shared" si="2918"/>
        <v>25</v>
      </c>
      <c r="F6341" t="s">
        <v>17892</v>
      </c>
      <c r="G6341" t="str">
        <f t="shared" si="2917"/>
        <v>(Joint company secretaries,TITLE)</v>
      </c>
      <c r="H6341" t="s">
        <v>16806</v>
      </c>
      <c r="I6341">
        <f t="shared" si="2920"/>
        <v>17</v>
      </c>
      <c r="J6341" t="s">
        <v>18012</v>
      </c>
      <c r="K6341" t="str">
        <f t="shared" si="2921"/>
        <v>( Mr. Yu Chun Kit ,PERSON)</v>
      </c>
    </row>
    <row r="6342" spans="1:11" ht="16.5" customHeight="1" x14ac:dyDescent="0.25">
      <c r="A6342" t="s">
        <v>15380</v>
      </c>
      <c r="B6342">
        <v>152</v>
      </c>
      <c r="C6342" t="str">
        <f t="shared" si="2919"/>
        <v>[(Legal advisors to the Joint Sponsors and the Underwriters,TITLE)(Clifford Chance,ORG)]</v>
      </c>
      <c r="D6342" t="s">
        <v>339</v>
      </c>
      <c r="E6342">
        <f t="shared" si="2918"/>
        <v>57</v>
      </c>
      <c r="F6342" t="s">
        <v>17892</v>
      </c>
      <c r="G6342" t="str">
        <f t="shared" si="2917"/>
        <v>(Legal advisors to the Joint Sponsors and the Underwriters,TITLE)</v>
      </c>
      <c r="H6342" t="s">
        <v>16258</v>
      </c>
      <c r="I6342">
        <f t="shared" si="2920"/>
        <v>15</v>
      </c>
      <c r="J6342" t="s">
        <v>17887</v>
      </c>
      <c r="K6342" t="str">
        <f t="shared" si="2921"/>
        <v>(Clifford Chance,ORG)</v>
      </c>
    </row>
    <row r="6343" spans="1:11" ht="16.5" customHeight="1" x14ac:dyDescent="0.25">
      <c r="A6343" t="s">
        <v>1951</v>
      </c>
      <c r="B6343">
        <v>152</v>
      </c>
      <c r="C6343" t="str">
        <f t="shared" ref="C6343:C6350" si="2922">"["&amp;G6343&amp;"]"</f>
        <v>[(Morgan Stanley Asia Limited,ORG)]</v>
      </c>
      <c r="D6343" t="s">
        <v>8</v>
      </c>
      <c r="E6343">
        <f t="shared" si="2918"/>
        <v>27</v>
      </c>
      <c r="F6343" t="s">
        <v>17756</v>
      </c>
      <c r="G6343" t="str">
        <f t="shared" si="2917"/>
        <v>(Morgan Stanley Asia Limited,ORG)</v>
      </c>
    </row>
    <row r="6344" spans="1:11" ht="16.5" customHeight="1" x14ac:dyDescent="0.25">
      <c r="A6344" t="s">
        <v>2844</v>
      </c>
      <c r="B6344">
        <v>152</v>
      </c>
      <c r="C6344" t="str">
        <f t="shared" si="2922"/>
        <v>[(Mr. Edmond Ming Siang JAUW ,PERSON)]</v>
      </c>
      <c r="D6344" t="s">
        <v>14422</v>
      </c>
      <c r="E6344">
        <f t="shared" si="2918"/>
        <v>27</v>
      </c>
      <c r="F6344" t="s">
        <v>17782</v>
      </c>
      <c r="G6344" t="str">
        <f t="shared" si="2917"/>
        <v>(Mr. Edmond Ming Siang JAUW ,PERSON)</v>
      </c>
    </row>
    <row r="6345" spans="1:11" ht="16.5" customHeight="1" x14ac:dyDescent="0.25">
      <c r="A6345" t="s">
        <v>10292</v>
      </c>
      <c r="B6345">
        <v>152</v>
      </c>
      <c r="C6345" t="str">
        <f t="shared" si="2922"/>
        <v>[(Mr. Lau Tung Hei Derek ,PERSON)]</v>
      </c>
      <c r="D6345" t="s">
        <v>13829</v>
      </c>
      <c r="E6345">
        <f t="shared" si="2918"/>
        <v>23</v>
      </c>
      <c r="F6345" t="s">
        <v>17782</v>
      </c>
      <c r="G6345" t="str">
        <f t="shared" si="2917"/>
        <v>(Mr. Lau Tung Hei Derek ,PERSON)</v>
      </c>
    </row>
    <row r="6346" spans="1:11" ht="16.5" customHeight="1" x14ac:dyDescent="0.25">
      <c r="A6346" t="s">
        <v>4424</v>
      </c>
      <c r="B6346">
        <v>152</v>
      </c>
      <c r="C6346" t="str">
        <f t="shared" si="2922"/>
        <v>[(Mr. Li Da ,PERSON)]</v>
      </c>
      <c r="D6346" t="s">
        <v>13830</v>
      </c>
      <c r="E6346">
        <f t="shared" si="2918"/>
        <v>10</v>
      </c>
      <c r="F6346" t="s">
        <v>17821</v>
      </c>
      <c r="G6346" t="str">
        <f t="shared" si="2917"/>
        <v>(Mr. Li Da ,PERSON)</v>
      </c>
    </row>
    <row r="6347" spans="1:11" ht="16.5" customHeight="1" x14ac:dyDescent="0.25">
      <c r="A6347" t="s">
        <v>7319</v>
      </c>
      <c r="B6347">
        <v>152</v>
      </c>
      <c r="C6347" t="str">
        <f t="shared" si="2922"/>
        <v>[(Mr. TONG Weiliang ,PERSON)]</v>
      </c>
      <c r="D6347" t="s">
        <v>13831</v>
      </c>
      <c r="E6347">
        <f t="shared" si="2918"/>
        <v>18</v>
      </c>
      <c r="F6347" t="s">
        <v>17821</v>
      </c>
      <c r="G6347" t="str">
        <f t="shared" si="2917"/>
        <v>(Mr. TONG Weiliang ,PERSON)</v>
      </c>
    </row>
    <row r="6348" spans="1:11" ht="16.5" customHeight="1" x14ac:dyDescent="0.25">
      <c r="A6348" t="s">
        <v>10526</v>
      </c>
      <c r="B6348">
        <v>152</v>
      </c>
      <c r="C6348" t="str">
        <f t="shared" si="2922"/>
        <v>[(Mr. Wang Haichen ,PERSON)]</v>
      </c>
      <c r="D6348" t="s">
        <v>13832</v>
      </c>
      <c r="E6348">
        <f t="shared" si="2918"/>
        <v>17</v>
      </c>
      <c r="F6348" t="s">
        <v>11322</v>
      </c>
      <c r="G6348" t="str">
        <f t="shared" si="2917"/>
        <v>(Mr. Wang Haichen ,PERSON)</v>
      </c>
    </row>
    <row r="6349" spans="1:11" ht="16.5" customHeight="1" x14ac:dyDescent="0.25">
      <c r="A6349" t="s">
        <v>4250</v>
      </c>
      <c r="B6349">
        <v>152</v>
      </c>
      <c r="C6349" t="str">
        <f t="shared" si="2922"/>
        <v>[(Mr. Ye Nianqiao ,PERSON)]</v>
      </c>
      <c r="D6349" t="s">
        <v>13833</v>
      </c>
      <c r="E6349">
        <f t="shared" si="2918"/>
        <v>16</v>
      </c>
      <c r="F6349" t="s">
        <v>11322</v>
      </c>
      <c r="G6349" t="str">
        <f t="shared" si="2917"/>
        <v>(Mr. Ye Nianqiao ,PERSON)</v>
      </c>
    </row>
    <row r="6350" spans="1:11" ht="16.5" customHeight="1" x14ac:dyDescent="0.25">
      <c r="A6350" t="s">
        <v>10293</v>
      </c>
      <c r="B6350">
        <v>152</v>
      </c>
      <c r="C6350" t="str">
        <f t="shared" si="2922"/>
        <v>[(Ms. Cai Xiaoshan ,PERSON)]</v>
      </c>
      <c r="D6350" t="s">
        <v>13834</v>
      </c>
      <c r="E6350">
        <f t="shared" si="2918"/>
        <v>17</v>
      </c>
      <c r="F6350" t="s">
        <v>17931</v>
      </c>
      <c r="G6350" t="str">
        <f t="shared" si="2917"/>
        <v>(Ms. Cai Xiaoshan ,PERSON)</v>
      </c>
    </row>
    <row r="6351" spans="1:11" ht="16.5" customHeight="1" x14ac:dyDescent="0.25">
      <c r="A6351" t="s">
        <v>10870</v>
      </c>
      <c r="B6351">
        <v>152</v>
      </c>
      <c r="C6351" t="str">
        <f>"["&amp;G6351&amp;K6351&amp;"]"</f>
        <v>[(Industry consultant ,TITLE)(Frost &amp; Sullivan Limited,ORG)]</v>
      </c>
      <c r="D6351" t="s">
        <v>13935</v>
      </c>
      <c r="E6351">
        <f t="shared" si="2918"/>
        <v>20</v>
      </c>
      <c r="F6351" t="s">
        <v>17892</v>
      </c>
      <c r="G6351" t="str">
        <f t="shared" si="2917"/>
        <v>(Industry consultant ,TITLE)</v>
      </c>
      <c r="H6351" t="s">
        <v>16195</v>
      </c>
      <c r="I6351">
        <f t="shared" ref="I6351" si="2923">LEN(H6351)</f>
        <v>24</v>
      </c>
      <c r="J6351" t="s">
        <v>17891</v>
      </c>
      <c r="K6351" t="str">
        <f>"("&amp;H6351&amp;","&amp;J6351&amp;")"</f>
        <v>(Frost &amp; Sullivan Limited,ORG)</v>
      </c>
    </row>
    <row r="6352" spans="1:11" ht="16.5" customHeight="1" x14ac:dyDescent="0.25">
      <c r="A6352" t="s">
        <v>10083</v>
      </c>
      <c r="B6352">
        <v>153</v>
      </c>
    </row>
    <row r="6353" spans="1:11" ht="16.5" customHeight="1" x14ac:dyDescent="0.25">
      <c r="A6353" t="s">
        <v>9758</v>
      </c>
      <c r="B6353">
        <v>153</v>
      </c>
      <c r="C6353" t="str">
        <f t="shared" ref="C6353:C6355" si="2924">"["&amp;G6353&amp;"]"</f>
        <v>[(ABCI Securities Company Limited,ORG)]</v>
      </c>
      <c r="D6353" t="s">
        <v>1775</v>
      </c>
      <c r="E6353">
        <f t="shared" si="2918"/>
        <v>31</v>
      </c>
      <c r="F6353" t="s">
        <v>17756</v>
      </c>
      <c r="G6353" t="str">
        <f t="shared" ref="G6353:G6357" si="2925">"("&amp;D6353&amp;","&amp;F6353&amp;")"</f>
        <v>(ABCI Securities Company Limited,ORG)</v>
      </c>
    </row>
    <row r="6354" spans="1:11" ht="16.5" customHeight="1" x14ac:dyDescent="0.25">
      <c r="A6354" t="s">
        <v>9794</v>
      </c>
      <c r="B6354">
        <v>153</v>
      </c>
      <c r="C6354" t="str">
        <f t="shared" si="2924"/>
        <v>[(China International Capital Corporation Hong Kong Securities Limited ,ORG)]</v>
      </c>
      <c r="D6354" t="s">
        <v>14812</v>
      </c>
      <c r="E6354">
        <f t="shared" si="2918"/>
        <v>69</v>
      </c>
      <c r="F6354" t="s">
        <v>17764</v>
      </c>
      <c r="G6354" t="str">
        <f t="shared" si="2925"/>
        <v>(China International Capital Corporation Hong Kong Securities Limited ,ORG)</v>
      </c>
    </row>
    <row r="6355" spans="1:11" ht="16.5" customHeight="1" x14ac:dyDescent="0.25">
      <c r="A6355" t="s">
        <v>2776</v>
      </c>
      <c r="B6355">
        <v>153</v>
      </c>
      <c r="C6355" t="str">
        <f t="shared" si="2924"/>
        <v>[(Chinese Mr. Su Zhongdi ,PERSON)]</v>
      </c>
      <c r="D6355" t="s">
        <v>13835</v>
      </c>
      <c r="E6355">
        <f t="shared" si="2918"/>
        <v>23</v>
      </c>
      <c r="F6355" t="s">
        <v>17782</v>
      </c>
      <c r="G6355" t="str">
        <f t="shared" si="2925"/>
        <v>(Chinese Mr. Su Zhongdi ,PERSON)</v>
      </c>
    </row>
    <row r="6356" spans="1:11" ht="16.5" customHeight="1" x14ac:dyDescent="0.25">
      <c r="A6356" t="s">
        <v>7223</v>
      </c>
      <c r="B6356">
        <v>153</v>
      </c>
      <c r="C6356" t="str">
        <f>"["&amp;G6356&amp;K6356&amp;"]"</f>
        <v>[(Company secretary,TITLE)( Mr. Yu Chi Wei ,PERSON)]</v>
      </c>
      <c r="D6356" t="s">
        <v>111</v>
      </c>
      <c r="E6356">
        <f t="shared" si="2918"/>
        <v>17</v>
      </c>
      <c r="F6356" t="s">
        <v>17892</v>
      </c>
      <c r="G6356" t="str">
        <f t="shared" si="2925"/>
        <v>(Company secretary,TITLE)</v>
      </c>
      <c r="H6356" t="s">
        <v>16762</v>
      </c>
      <c r="I6356">
        <f t="shared" ref="I6356" si="2926">LEN(H6356)</f>
        <v>16</v>
      </c>
      <c r="J6356" t="s">
        <v>17821</v>
      </c>
      <c r="K6356" t="str">
        <f>"("&amp;H6356&amp;","&amp;J6356&amp;")"</f>
        <v>( Mr. Yu Chi Wei ,PERSON)</v>
      </c>
    </row>
    <row r="6357" spans="1:11" ht="16.5" customHeight="1" x14ac:dyDescent="0.25">
      <c r="A6357" t="s">
        <v>4216</v>
      </c>
      <c r="B6357">
        <v>153</v>
      </c>
      <c r="C6357" t="str">
        <f t="shared" ref="C6357" si="2927">"["&amp;G6357&amp;"]"</f>
        <v>[(Dr. Xu Ming ,PERSON)]</v>
      </c>
      <c r="D6357" t="s">
        <v>11482</v>
      </c>
      <c r="E6357">
        <f t="shared" si="2918"/>
        <v>12</v>
      </c>
      <c r="F6357" t="s">
        <v>18022</v>
      </c>
      <c r="G6357" t="str">
        <f t="shared" si="2925"/>
        <v>(Dr. Xu Ming ,PERSON)</v>
      </c>
    </row>
    <row r="6358" spans="1:11" ht="16.5" customHeight="1" x14ac:dyDescent="0.25">
      <c r="A6358" t="s">
        <v>4905</v>
      </c>
      <c r="B6358">
        <v>153</v>
      </c>
    </row>
    <row r="6359" spans="1:11" ht="16.5" customHeight="1" x14ac:dyDescent="0.25">
      <c r="A6359" t="s">
        <v>9377</v>
      </c>
      <c r="B6359">
        <v>153</v>
      </c>
      <c r="C6359" t="str">
        <f t="shared" ref="C6359" si="2928">"["&amp;G6359&amp;"]"</f>
        <v>[(HUANG Qi ,PERSON)]</v>
      </c>
      <c r="D6359" t="s">
        <v>13836</v>
      </c>
      <c r="E6359">
        <f t="shared" si="2918"/>
        <v>9</v>
      </c>
      <c r="F6359" t="s">
        <v>17821</v>
      </c>
      <c r="G6359" t="str">
        <f t="shared" ref="G6359:G6368" si="2929">"("&amp;D6359&amp;","&amp;F6359&amp;")"</f>
        <v>(HUANG Qi ,PERSON)</v>
      </c>
    </row>
    <row r="6360" spans="1:11" ht="16.5" customHeight="1" x14ac:dyDescent="0.25">
      <c r="A6360" t="s">
        <v>1028</v>
      </c>
      <c r="B6360">
        <v>153</v>
      </c>
      <c r="C6360" t="str">
        <f>"["&amp;G6360&amp;K6360&amp;"]"</f>
        <v>[(Industry consultant ,TITLE)(China Insights Industry Consultancy Limited,ORG)]</v>
      </c>
      <c r="D6360" t="s">
        <v>13935</v>
      </c>
      <c r="E6360">
        <f t="shared" si="2918"/>
        <v>20</v>
      </c>
      <c r="F6360" t="s">
        <v>11314</v>
      </c>
      <c r="G6360" t="str">
        <f t="shared" si="2929"/>
        <v>(Industry consultant ,TITLE)</v>
      </c>
      <c r="H6360" t="s">
        <v>16384</v>
      </c>
      <c r="I6360">
        <f t="shared" ref="I6360" si="2930">LEN(H6360)</f>
        <v>43</v>
      </c>
      <c r="J6360" t="s">
        <v>17887</v>
      </c>
      <c r="K6360" t="str">
        <f>"("&amp;H6360&amp;","&amp;J6360&amp;")"</f>
        <v>(China Insights Industry Consultancy Limited,ORG)</v>
      </c>
    </row>
    <row r="6361" spans="1:11" ht="16.5" customHeight="1" x14ac:dyDescent="0.25">
      <c r="A6361" t="s">
        <v>15849</v>
      </c>
      <c r="B6361">
        <v>153</v>
      </c>
      <c r="C6361" t="str">
        <f t="shared" ref="C6361" si="2931">"["&amp;G6361&amp;"]"</f>
        <v>[(Jincheng Tongda &amp; Neal Law Firm,ORG)]</v>
      </c>
      <c r="D6361" t="s">
        <v>1961</v>
      </c>
      <c r="E6361">
        <f t="shared" si="2918"/>
        <v>31</v>
      </c>
      <c r="F6361" t="s">
        <v>18024</v>
      </c>
      <c r="G6361" t="str">
        <f t="shared" si="2929"/>
        <v>(Jincheng Tongda &amp; Neal Law Firm,ORG)</v>
      </c>
    </row>
    <row r="6362" spans="1:11" ht="16.5" customHeight="1" x14ac:dyDescent="0.25">
      <c r="A6362" t="s">
        <v>9519</v>
      </c>
      <c r="B6362">
        <v>153</v>
      </c>
      <c r="C6362" t="str">
        <f t="shared" ref="C6362:C6364" si="2932">"["&amp;G6362&amp;K6362&amp;"]"</f>
        <v>[(Joint company secretaries,TITLE)( Mr. Liu Gongyou ,PERSON)]</v>
      </c>
      <c r="D6362" t="s">
        <v>14183</v>
      </c>
      <c r="E6362">
        <f t="shared" si="2918"/>
        <v>25</v>
      </c>
      <c r="F6362" t="s">
        <v>17892</v>
      </c>
      <c r="G6362" t="str">
        <f t="shared" si="2929"/>
        <v>(Joint company secretaries,TITLE)</v>
      </c>
      <c r="H6362" t="s">
        <v>16808</v>
      </c>
      <c r="I6362">
        <f t="shared" ref="I6362" si="2933">LEN(H6362)</f>
        <v>17</v>
      </c>
      <c r="J6362" t="s">
        <v>17821</v>
      </c>
      <c r="K6362" t="str">
        <f t="shared" ref="K6362:K6364" si="2934">"("&amp;H6362&amp;","&amp;J6362&amp;")"</f>
        <v>( Mr. Liu Gongyou ,PERSON)</v>
      </c>
    </row>
    <row r="6363" spans="1:11" ht="16.5" customHeight="1" x14ac:dyDescent="0.25">
      <c r="A6363" t="s">
        <v>5129</v>
      </c>
      <c r="B6363">
        <v>153</v>
      </c>
      <c r="C6363" t="str">
        <f t="shared" si="2932"/>
        <v>[(Joint Lead Managers,TITLE)( Alpha International Securities (HONG KONG) Limited ,ORG)]</v>
      </c>
      <c r="D6363" t="s">
        <v>373</v>
      </c>
      <c r="E6363">
        <f t="shared" si="2918"/>
        <v>19</v>
      </c>
      <c r="F6363" t="s">
        <v>17888</v>
      </c>
      <c r="G6363" t="str">
        <f t="shared" si="2929"/>
        <v>(Joint Lead Managers,TITLE)</v>
      </c>
      <c r="H6363" t="s">
        <v>16874</v>
      </c>
      <c r="I6363">
        <f t="shared" ref="I6363:I6364" si="2935">LEN(H6363)</f>
        <v>52</v>
      </c>
      <c r="J6363" t="s">
        <v>17887</v>
      </c>
      <c r="K6363" t="str">
        <f t="shared" si="2934"/>
        <v>( Alpha International Securities (HONG KONG) Limited ,ORG)</v>
      </c>
    </row>
    <row r="6364" spans="1:11" ht="16.5" customHeight="1" x14ac:dyDescent="0.25">
      <c r="A6364" t="s">
        <v>8175</v>
      </c>
      <c r="B6364">
        <v>153</v>
      </c>
      <c r="C6364" t="str">
        <f t="shared" si="2932"/>
        <v>[(Legal advisers to our Company ,TITLE)(Li &amp; Partners Solicitors, Hong Kong,ORG)]</v>
      </c>
      <c r="D6364" t="s">
        <v>14213</v>
      </c>
      <c r="E6364">
        <f t="shared" si="2918"/>
        <v>30</v>
      </c>
      <c r="F6364" t="s">
        <v>17892</v>
      </c>
      <c r="G6364" t="str">
        <f t="shared" si="2929"/>
        <v>(Legal advisers to our Company ,TITLE)</v>
      </c>
      <c r="H6364" t="s">
        <v>16490</v>
      </c>
      <c r="I6364">
        <f t="shared" si="2935"/>
        <v>35</v>
      </c>
      <c r="J6364" t="s">
        <v>17928</v>
      </c>
      <c r="K6364" t="str">
        <f t="shared" si="2934"/>
        <v>(Li &amp; Partners Solicitors, Hong Kong,ORG)</v>
      </c>
    </row>
    <row r="6365" spans="1:11" ht="16.5" customHeight="1" x14ac:dyDescent="0.25">
      <c r="A6365" t="s">
        <v>4425</v>
      </c>
      <c r="B6365">
        <v>153</v>
      </c>
      <c r="C6365" t="str">
        <f t="shared" ref="C6365:C6368" si="2936">"["&amp;G6365&amp;"]"</f>
        <v>[(Mr. Chen Xiaodong ,PERSON)]</v>
      </c>
      <c r="D6365" t="s">
        <v>13837</v>
      </c>
      <c r="E6365">
        <f t="shared" si="2918"/>
        <v>18</v>
      </c>
      <c r="F6365" t="s">
        <v>17821</v>
      </c>
      <c r="G6365" t="str">
        <f t="shared" si="2929"/>
        <v>(Mr. Chen Xiaodong ,PERSON)</v>
      </c>
    </row>
    <row r="6366" spans="1:11" ht="16.5" customHeight="1" x14ac:dyDescent="0.25">
      <c r="A6366" t="s">
        <v>8315</v>
      </c>
      <c r="B6366">
        <v>153</v>
      </c>
      <c r="C6366" t="str">
        <f t="shared" si="2936"/>
        <v>[(Mr. Huang Zhiwan ,PERSON)]</v>
      </c>
      <c r="D6366" t="s">
        <v>13838</v>
      </c>
      <c r="E6366">
        <f t="shared" si="2918"/>
        <v>17</v>
      </c>
      <c r="F6366" t="s">
        <v>11322</v>
      </c>
      <c r="G6366" t="str">
        <f t="shared" si="2929"/>
        <v>(Mr. Huang Zhiwan ,PERSON)</v>
      </c>
    </row>
    <row r="6367" spans="1:11" ht="16.5" customHeight="1" x14ac:dyDescent="0.25">
      <c r="A6367" t="s">
        <v>7472</v>
      </c>
      <c r="B6367">
        <v>153</v>
      </c>
      <c r="C6367" t="str">
        <f t="shared" si="2936"/>
        <v>[(Mr. TANG Yiping ,PERSON)]</v>
      </c>
      <c r="D6367" t="s">
        <v>13839</v>
      </c>
      <c r="E6367">
        <f t="shared" si="2918"/>
        <v>16</v>
      </c>
      <c r="F6367" t="s">
        <v>11322</v>
      </c>
      <c r="G6367" t="str">
        <f t="shared" si="2929"/>
        <v>(Mr. TANG Yiping ,PERSON)</v>
      </c>
    </row>
    <row r="6368" spans="1:11" ht="16.5" customHeight="1" x14ac:dyDescent="0.25">
      <c r="A6368" t="s">
        <v>2570</v>
      </c>
      <c r="B6368">
        <v>153</v>
      </c>
      <c r="C6368" t="str">
        <f t="shared" si="2936"/>
        <v>[(Ms. Huang Shuling ,PERSON)]</v>
      </c>
      <c r="D6368" t="s">
        <v>13840</v>
      </c>
      <c r="E6368">
        <f t="shared" si="2918"/>
        <v>18</v>
      </c>
      <c r="F6368" t="s">
        <v>17821</v>
      </c>
      <c r="G6368" t="str">
        <f t="shared" si="2929"/>
        <v>(Ms. Huang Shuling ,PERSON)</v>
      </c>
    </row>
    <row r="6369" spans="1:14" ht="16.5" customHeight="1" x14ac:dyDescent="0.25">
      <c r="A6369" t="s">
        <v>9249</v>
      </c>
      <c r="B6369">
        <v>153</v>
      </c>
    </row>
    <row r="6370" spans="1:14" ht="16.5" customHeight="1" x14ac:dyDescent="0.25">
      <c r="A6370" t="s">
        <v>6570</v>
      </c>
      <c r="B6370">
        <v>153</v>
      </c>
    </row>
    <row r="6371" spans="1:14" ht="16.5" customHeight="1" x14ac:dyDescent="0.25">
      <c r="A6371" t="s">
        <v>7238</v>
      </c>
      <c r="B6371">
        <v>153</v>
      </c>
      <c r="C6371" t="str">
        <f t="shared" ref="C6371:C6373" si="2937">"["&amp;G6371&amp;K6371&amp;"]"</f>
        <v>[(Sole Sponsor,TITLE)( Lego Corporate Finance Limited,ORG)]</v>
      </c>
      <c r="D6371" t="s">
        <v>71</v>
      </c>
      <c r="E6371">
        <f t="shared" si="2918"/>
        <v>12</v>
      </c>
      <c r="F6371" t="s">
        <v>11314</v>
      </c>
      <c r="G6371" t="str">
        <f t="shared" ref="G6371:G6374" si="2938">"("&amp;D6371&amp;","&amp;F6371&amp;")"</f>
        <v>(Sole Sponsor,TITLE)</v>
      </c>
      <c r="H6371" t="s">
        <v>16580</v>
      </c>
      <c r="I6371">
        <f t="shared" ref="I6371:I6373" si="2939">LEN(H6371)</f>
        <v>31</v>
      </c>
      <c r="J6371" t="s">
        <v>17891</v>
      </c>
      <c r="K6371" t="str">
        <f t="shared" ref="K6371:K6373" si="2940">"("&amp;H6371&amp;","&amp;J6371&amp;")"</f>
        <v>( Lego Corporate Finance Limited,ORG)</v>
      </c>
    </row>
    <row r="6372" spans="1:14" ht="16.5" customHeight="1" x14ac:dyDescent="0.25">
      <c r="A6372" t="s">
        <v>4307</v>
      </c>
      <c r="B6372">
        <v>153</v>
      </c>
      <c r="C6372" t="str">
        <f t="shared" si="2937"/>
        <v>[(Sole Sponsor,TITLE)( Orient Capital (Hong Kong) Limited,ORG)]</v>
      </c>
      <c r="D6372" t="s">
        <v>71</v>
      </c>
      <c r="E6372">
        <f t="shared" si="2918"/>
        <v>12</v>
      </c>
      <c r="F6372" t="s">
        <v>11314</v>
      </c>
      <c r="G6372" t="str">
        <f t="shared" si="2938"/>
        <v>(Sole Sponsor,TITLE)</v>
      </c>
      <c r="H6372" t="s">
        <v>16581</v>
      </c>
      <c r="I6372">
        <f t="shared" si="2939"/>
        <v>35</v>
      </c>
      <c r="J6372" t="s">
        <v>17887</v>
      </c>
      <c r="K6372" t="str">
        <f t="shared" si="2940"/>
        <v>( Orient Capital (Hong Kong) Limited,ORG)</v>
      </c>
    </row>
    <row r="6373" spans="1:14" ht="16.5" customHeight="1" x14ac:dyDescent="0.25">
      <c r="A6373" t="s">
        <v>6618</v>
      </c>
      <c r="B6373">
        <v>153</v>
      </c>
      <c r="C6373" t="str">
        <f t="shared" si="2937"/>
        <v>[(Receiving banks,TITLE)(Bank of China (Hong Kong) Limited,ORG)]</v>
      </c>
      <c r="D6373" t="s">
        <v>16192</v>
      </c>
      <c r="E6373">
        <f t="shared" si="2918"/>
        <v>15</v>
      </c>
      <c r="F6373" t="s">
        <v>11314</v>
      </c>
      <c r="G6373" t="str">
        <f t="shared" si="2938"/>
        <v>(Receiving banks,TITLE)</v>
      </c>
      <c r="H6373" t="s">
        <v>16193</v>
      </c>
      <c r="I6373">
        <f t="shared" si="2939"/>
        <v>33</v>
      </c>
      <c r="J6373" t="s">
        <v>17891</v>
      </c>
      <c r="K6373" t="str">
        <f t="shared" si="2940"/>
        <v>(Bank of China (Hong Kong) Limited,ORG)</v>
      </c>
    </row>
    <row r="6374" spans="1:14" ht="16.5" customHeight="1" x14ac:dyDescent="0.25">
      <c r="A6374" t="s">
        <v>9979</v>
      </c>
      <c r="B6374">
        <v>153</v>
      </c>
      <c r="C6374" t="str">
        <f t="shared" ref="C6374" si="2941">"["&amp;G6374&amp;"]"</f>
        <v>[(ZHOU Honghao ,PERSON)]</v>
      </c>
      <c r="D6374" t="s">
        <v>13841</v>
      </c>
      <c r="E6374">
        <f t="shared" si="2918"/>
        <v>13</v>
      </c>
      <c r="F6374" t="s">
        <v>17821</v>
      </c>
      <c r="G6374" t="str">
        <f t="shared" si="2938"/>
        <v>(ZHOU Honghao ,PERSON)</v>
      </c>
    </row>
    <row r="6375" spans="1:14" ht="16.5" customHeight="1" x14ac:dyDescent="0.25">
      <c r="A6375" t="s">
        <v>1922</v>
      </c>
      <c r="B6375">
        <v>154</v>
      </c>
    </row>
    <row r="6376" spans="1:14" ht="16.5" customHeight="1" x14ac:dyDescent="0.25">
      <c r="A6376" t="s">
        <v>7021</v>
      </c>
      <c r="B6376">
        <v>154</v>
      </c>
      <c r="C6376" t="str">
        <f t="shared" ref="C6376:C6377" si="2942">"["&amp;G6376&amp;K6376&amp;"]"</f>
        <v>[(Auditor and reporting accountant ,TITLE)(PricewaterhouseCoopers ,ORG)]</v>
      </c>
      <c r="D6376" t="s">
        <v>14644</v>
      </c>
      <c r="E6376">
        <f t="shared" si="2918"/>
        <v>33</v>
      </c>
      <c r="F6376" t="s">
        <v>17952</v>
      </c>
      <c r="G6376" t="str">
        <f t="shared" ref="G6376:G6381" si="2943">"("&amp;D6376&amp;","&amp;F6376&amp;")"</f>
        <v>(Auditor and reporting accountant ,TITLE)</v>
      </c>
      <c r="H6376" t="s">
        <v>17256</v>
      </c>
      <c r="I6376">
        <f t="shared" ref="I6376" si="2944">LEN(H6376)</f>
        <v>23</v>
      </c>
      <c r="J6376" t="s">
        <v>17887</v>
      </c>
      <c r="K6376" t="str">
        <f t="shared" ref="K6376:K6377" si="2945">"("&amp;H6376&amp;","&amp;J6376&amp;")"</f>
        <v>(PricewaterhouseCoopers ,ORG)</v>
      </c>
    </row>
    <row r="6377" spans="1:14" ht="16.5" customHeight="1" x14ac:dyDescent="0.25">
      <c r="A6377" t="s">
        <v>8157</v>
      </c>
      <c r="B6377">
        <v>154</v>
      </c>
      <c r="C6377" t="str">
        <f t="shared" si="2942"/>
        <v>[(Authorised representatives,TITLE)( Mr. Guo Zining,PERSON)]</v>
      </c>
      <c r="D6377" t="s">
        <v>115</v>
      </c>
      <c r="E6377">
        <f t="shared" si="2918"/>
        <v>26</v>
      </c>
      <c r="F6377" t="s">
        <v>17892</v>
      </c>
      <c r="G6377" t="str">
        <f t="shared" si="2943"/>
        <v>(Authorised representatives,TITLE)</v>
      </c>
      <c r="H6377" t="s">
        <v>17320</v>
      </c>
      <c r="I6377">
        <f t="shared" ref="I6377" si="2946">LEN(H6377)</f>
        <v>15</v>
      </c>
      <c r="J6377" t="s">
        <v>17898</v>
      </c>
      <c r="K6377" t="str">
        <f t="shared" si="2945"/>
        <v>( Mr. Guo Zining,PERSON)</v>
      </c>
    </row>
    <row r="6378" spans="1:14" ht="16.5" customHeight="1" x14ac:dyDescent="0.25">
      <c r="A6378" t="s">
        <v>7881</v>
      </c>
      <c r="B6378">
        <v>154</v>
      </c>
      <c r="C6378" t="str">
        <f t="shared" ref="C6378:C6379" si="2947">"["&amp;G6378&amp;"]"</f>
        <v>[(CAI Xin ,PERSON)]</v>
      </c>
      <c r="D6378" t="s">
        <v>13842</v>
      </c>
      <c r="E6378">
        <f t="shared" si="2918"/>
        <v>8</v>
      </c>
      <c r="F6378" t="s">
        <v>18050</v>
      </c>
      <c r="G6378" t="str">
        <f t="shared" si="2943"/>
        <v>(CAI Xin ,PERSON)</v>
      </c>
    </row>
    <row r="6379" spans="1:14" ht="16.5" customHeight="1" x14ac:dyDescent="0.25">
      <c r="A6379" t="s">
        <v>7368</v>
      </c>
      <c r="B6379">
        <v>154</v>
      </c>
      <c r="C6379" t="str">
        <f t="shared" si="2947"/>
        <v>[(China International Capital Corporation Hong Kong Securities Limited ,ORG)]</v>
      </c>
      <c r="D6379" t="s">
        <v>14812</v>
      </c>
      <c r="E6379">
        <f t="shared" si="2918"/>
        <v>69</v>
      </c>
      <c r="F6379" t="s">
        <v>17764</v>
      </c>
      <c r="G6379" t="str">
        <f t="shared" si="2943"/>
        <v>(China International Capital Corporation Hong Kong Securities Limited ,ORG)</v>
      </c>
    </row>
    <row r="6380" spans="1:14" ht="16.5" customHeight="1" x14ac:dyDescent="0.25">
      <c r="A6380" t="s">
        <v>9468</v>
      </c>
      <c r="B6380">
        <v>154</v>
      </c>
      <c r="C6380" t="str">
        <f>"["&amp;G6380&amp;K6380&amp;"]"</f>
        <v>[(Co-Manager ,TITLE)(Aristo Securities Limited ,ORG)]</v>
      </c>
      <c r="D6380" t="s">
        <v>14594</v>
      </c>
      <c r="E6380">
        <f t="shared" si="2918"/>
        <v>11</v>
      </c>
      <c r="F6380" t="s">
        <v>17892</v>
      </c>
      <c r="G6380" t="str">
        <f t="shared" si="2943"/>
        <v>(Co-Manager ,TITLE)</v>
      </c>
      <c r="H6380" t="s">
        <v>17039</v>
      </c>
      <c r="I6380">
        <f t="shared" ref="I6380" si="2948">LEN(H6380)</f>
        <v>26</v>
      </c>
      <c r="J6380" t="s">
        <v>17891</v>
      </c>
      <c r="K6380" t="str">
        <f>"("&amp;H6380&amp;","&amp;J6380&amp;")"</f>
        <v>(Aristo Securities Limited ,ORG)</v>
      </c>
    </row>
    <row r="6381" spans="1:14" ht="16.5" customHeight="1" x14ac:dyDescent="0.25">
      <c r="A6381" t="s">
        <v>4218</v>
      </c>
      <c r="B6381">
        <v>154</v>
      </c>
      <c r="C6381" t="str">
        <f t="shared" ref="C6381" si="2949">"["&amp;G6381&amp;"]"</f>
        <v>[(Dr. Li Xiaolu ,PERSON)]</v>
      </c>
      <c r="D6381" t="s">
        <v>13843</v>
      </c>
      <c r="E6381">
        <f t="shared" si="2918"/>
        <v>14</v>
      </c>
      <c r="F6381" t="s">
        <v>18022</v>
      </c>
      <c r="G6381" t="str">
        <f t="shared" si="2943"/>
        <v>(Dr. Li Xiaolu ,PERSON)</v>
      </c>
    </row>
    <row r="6382" spans="1:14" ht="16.5" customHeight="1" x14ac:dyDescent="0.25">
      <c r="A6382" t="s">
        <v>5499</v>
      </c>
      <c r="B6382">
        <v>154</v>
      </c>
    </row>
    <row r="6383" spans="1:14" ht="16.5" customHeight="1" x14ac:dyDescent="0.25">
      <c r="A6383" t="s">
        <v>10549</v>
      </c>
      <c r="B6383">
        <v>154</v>
      </c>
    </row>
    <row r="6384" spans="1:14" ht="16.5" customHeight="1" x14ac:dyDescent="0.25">
      <c r="A6384" t="s">
        <v>9601</v>
      </c>
      <c r="B6384">
        <v>154</v>
      </c>
      <c r="C6384" t="str">
        <f>"["&amp;G6384&amp;K6384&amp;N6384&amp;"]"</f>
        <v>[(Legal advisers to the Company ,TITLE)(CFN Lawyers ,ORG)( Broad &amp; Bright,ORG)]</v>
      </c>
      <c r="D6384" t="s">
        <v>14463</v>
      </c>
      <c r="E6384">
        <f t="shared" si="2918"/>
        <v>30</v>
      </c>
      <c r="F6384" t="s">
        <v>17892</v>
      </c>
      <c r="G6384" t="str">
        <f t="shared" ref="G6384:G6390" si="2950">"("&amp;D6384&amp;","&amp;F6384&amp;")"</f>
        <v>(Legal advisers to the Company ,TITLE)</v>
      </c>
      <c r="H6384" t="s">
        <v>16491</v>
      </c>
      <c r="I6384">
        <f t="shared" ref="I6384:I6385" si="2951">LEN(H6384)</f>
        <v>12</v>
      </c>
      <c r="J6384" t="s">
        <v>17887</v>
      </c>
      <c r="K6384" t="str">
        <f t="shared" ref="K6384:K6385" si="2952">"("&amp;H6384&amp;","&amp;J6384&amp;")"</f>
        <v>(CFN Lawyers ,ORG)</v>
      </c>
      <c r="L6384" t="s">
        <v>16492</v>
      </c>
      <c r="M6384" t="s">
        <v>17887</v>
      </c>
      <c r="N6384" t="str">
        <f>"("&amp;L6384&amp;","&amp;M6384&amp;")"</f>
        <v>( Broad &amp; Bright,ORG)</v>
      </c>
    </row>
    <row r="6385" spans="1:12" ht="16.5" customHeight="1" x14ac:dyDescent="0.25">
      <c r="A6385" t="s">
        <v>7797</v>
      </c>
      <c r="B6385">
        <v>154</v>
      </c>
      <c r="C6385" t="str">
        <f>"["&amp;G6385&amp;K6385&amp;"]"</f>
        <v>[(Legal Advisers to the Sole Sponsor and the Underwriters,TITLE)(Chungs Lawyers ,ORG)]</v>
      </c>
      <c r="D6385" t="s">
        <v>389</v>
      </c>
      <c r="E6385">
        <f t="shared" si="2918"/>
        <v>55</v>
      </c>
      <c r="F6385" t="s">
        <v>17892</v>
      </c>
      <c r="G6385" t="str">
        <f t="shared" si="2950"/>
        <v>(Legal Advisers to the Sole Sponsor and the Underwriters,TITLE)</v>
      </c>
      <c r="H6385" t="s">
        <v>16277</v>
      </c>
      <c r="I6385">
        <f t="shared" si="2951"/>
        <v>15</v>
      </c>
      <c r="J6385" t="s">
        <v>17887</v>
      </c>
      <c r="K6385" t="str">
        <f t="shared" si="2952"/>
        <v>(Chungs Lawyers ,ORG)</v>
      </c>
    </row>
    <row r="6386" spans="1:12" ht="16.5" customHeight="1" x14ac:dyDescent="0.25">
      <c r="A6386" t="s">
        <v>365</v>
      </c>
      <c r="B6386">
        <v>154</v>
      </c>
      <c r="C6386" t="str">
        <f t="shared" ref="C6386:C6390" si="2953">"["&amp;G6386&amp;"]"</f>
        <v>[(Mr. Chan Shing Fat Heron ,PERSON)]</v>
      </c>
      <c r="D6386" t="s">
        <v>13844</v>
      </c>
      <c r="E6386">
        <f t="shared" si="2918"/>
        <v>25</v>
      </c>
      <c r="F6386" t="s">
        <v>17782</v>
      </c>
      <c r="G6386" t="str">
        <f t="shared" si="2950"/>
        <v>(Mr. Chan Shing Fat Heron ,PERSON)</v>
      </c>
    </row>
    <row r="6387" spans="1:12" ht="16.5" customHeight="1" x14ac:dyDescent="0.25">
      <c r="A6387" t="s">
        <v>4558</v>
      </c>
      <c r="B6387">
        <v>154</v>
      </c>
      <c r="C6387" t="str">
        <f t="shared" si="2953"/>
        <v>[(Mr. Jin Guojun ,PERSON)]</v>
      </c>
      <c r="D6387" t="s">
        <v>13845</v>
      </c>
      <c r="E6387">
        <f t="shared" si="2918"/>
        <v>15</v>
      </c>
      <c r="F6387" t="s">
        <v>17821</v>
      </c>
      <c r="G6387" t="str">
        <f t="shared" si="2950"/>
        <v>(Mr. Jin Guojun ,PERSON)</v>
      </c>
    </row>
    <row r="6388" spans="1:12" ht="16.5" customHeight="1" x14ac:dyDescent="0.25">
      <c r="A6388" t="s">
        <v>5251</v>
      </c>
      <c r="B6388">
        <v>154</v>
      </c>
      <c r="C6388" t="str">
        <f t="shared" si="2953"/>
        <v>[(Mr. Julapong Vorasontharosoth ,PERSON)]</v>
      </c>
      <c r="D6388" t="s">
        <v>14423</v>
      </c>
      <c r="E6388">
        <f t="shared" si="2918"/>
        <v>30</v>
      </c>
      <c r="F6388" t="s">
        <v>17782</v>
      </c>
      <c r="G6388" t="str">
        <f t="shared" si="2950"/>
        <v>(Mr. Julapong Vorasontharosoth ,PERSON)</v>
      </c>
    </row>
    <row r="6389" spans="1:12" ht="16.5" customHeight="1" x14ac:dyDescent="0.25">
      <c r="A6389" t="s">
        <v>4560</v>
      </c>
      <c r="B6389">
        <v>154</v>
      </c>
      <c r="C6389" t="str">
        <f t="shared" si="2953"/>
        <v>[(Ms. Gong Lijin ,PERSON)]</v>
      </c>
      <c r="D6389" t="s">
        <v>13846</v>
      </c>
      <c r="E6389">
        <f t="shared" si="2918"/>
        <v>15</v>
      </c>
      <c r="F6389" t="s">
        <v>17821</v>
      </c>
      <c r="G6389" t="str">
        <f t="shared" si="2950"/>
        <v>(Ms. Gong Lijin ,PERSON)</v>
      </c>
    </row>
    <row r="6390" spans="1:12" ht="16.5" customHeight="1" x14ac:dyDescent="0.25">
      <c r="A6390" t="s">
        <v>2735</v>
      </c>
      <c r="B6390">
        <v>154</v>
      </c>
      <c r="C6390" t="str">
        <f t="shared" si="2953"/>
        <v>[(Ms. Yan Bei ,PERSON)]</v>
      </c>
      <c r="D6390" t="s">
        <v>13847</v>
      </c>
      <c r="E6390">
        <f t="shared" si="2918"/>
        <v>12</v>
      </c>
      <c r="F6390" t="s">
        <v>17821</v>
      </c>
      <c r="G6390" t="str">
        <f t="shared" si="2950"/>
        <v>(Ms. Yan Bei ,PERSON)</v>
      </c>
    </row>
    <row r="6391" spans="1:12" ht="16.5" customHeight="1" x14ac:dyDescent="0.25">
      <c r="A6391" t="s">
        <v>1032</v>
      </c>
      <c r="B6391">
        <v>154</v>
      </c>
    </row>
    <row r="6392" spans="1:12" ht="16.5" customHeight="1" x14ac:dyDescent="0.25">
      <c r="A6392" t="s">
        <v>6377</v>
      </c>
      <c r="B6392">
        <v>154</v>
      </c>
      <c r="C6392" t="str">
        <f t="shared" ref="C6392:C6396" si="2954">"["&amp;G6392&amp;"]"</f>
        <v>[( Property valuer Ravia Global Appraisal Advisory Limited,ORG)]</v>
      </c>
      <c r="D6392" t="s">
        <v>15137</v>
      </c>
      <c r="E6392">
        <f t="shared" si="2918"/>
        <v>56</v>
      </c>
      <c r="F6392" t="s">
        <v>17756</v>
      </c>
      <c r="G6392" t="str">
        <f t="shared" ref="G6392:G6404" si="2955">"("&amp;D6392&amp;","&amp;F6392&amp;")"</f>
        <v>( Property valuer Ravia Global Appraisal Advisory Limited,ORG)</v>
      </c>
    </row>
    <row r="6393" spans="1:12" ht="16.5" customHeight="1" x14ac:dyDescent="0.25">
      <c r="A6393" t="s">
        <v>5472</v>
      </c>
      <c r="B6393">
        <v>154</v>
      </c>
      <c r="C6393" t="str">
        <f t="shared" si="2954"/>
        <v>[(Wong, Ling Fong Lisa ,PERSON)]</v>
      </c>
      <c r="D6393" t="s">
        <v>13848</v>
      </c>
      <c r="E6393">
        <f t="shared" si="2918"/>
        <v>21</v>
      </c>
      <c r="F6393" t="s">
        <v>17821</v>
      </c>
      <c r="G6393" t="str">
        <f t="shared" si="2955"/>
        <v>(Wong, Ling Fong Lisa ,PERSON)</v>
      </c>
    </row>
    <row r="6394" spans="1:12" ht="16.5" customHeight="1" x14ac:dyDescent="0.25">
      <c r="A6394" t="s">
        <v>15465</v>
      </c>
      <c r="B6394">
        <v>155</v>
      </c>
      <c r="C6394" t="str">
        <f t="shared" si="2954"/>
        <v>[(J.P. Morgan Securities (Asia Pacific) Limited,ORG)]</v>
      </c>
      <c r="D6394" t="s">
        <v>15107</v>
      </c>
      <c r="E6394">
        <f t="shared" si="2918"/>
        <v>45</v>
      </c>
      <c r="F6394" t="s">
        <v>17756</v>
      </c>
      <c r="G6394" t="str">
        <f t="shared" si="2955"/>
        <v>(J.P. Morgan Securities (Asia Pacific) Limited,ORG)</v>
      </c>
    </row>
    <row r="6395" spans="1:12" ht="16.5" customHeight="1" x14ac:dyDescent="0.25">
      <c r="A6395" t="s">
        <v>8585</v>
      </c>
      <c r="B6395">
        <v>155</v>
      </c>
      <c r="C6395" t="str">
        <f t="shared" si="2954"/>
        <v>[(Conyers Dill &amp; Pearman ,ORG)]</v>
      </c>
      <c r="D6395" t="s">
        <v>17138</v>
      </c>
      <c r="E6395">
        <f t="shared" si="2918"/>
        <v>23</v>
      </c>
      <c r="F6395" t="s">
        <v>17887</v>
      </c>
      <c r="G6395" t="str">
        <f t="shared" si="2955"/>
        <v>(Conyers Dill &amp; Pearman ,ORG)</v>
      </c>
    </row>
    <row r="6396" spans="1:12" ht="16.5" customHeight="1" x14ac:dyDescent="0.25">
      <c r="A6396" t="s">
        <v>7020</v>
      </c>
      <c r="B6396">
        <v>155</v>
      </c>
      <c r="C6396" t="str">
        <f t="shared" si="2954"/>
        <v>[(Dentons Law Offices, LLP,ORG)]</v>
      </c>
      <c r="D6396" t="s">
        <v>17100</v>
      </c>
      <c r="E6396">
        <f t="shared" si="2918"/>
        <v>24</v>
      </c>
      <c r="F6396" t="s">
        <v>17756</v>
      </c>
      <c r="G6396" t="str">
        <f t="shared" si="2955"/>
        <v>(Dentons Law Offices, LLP,ORG)</v>
      </c>
    </row>
    <row r="6397" spans="1:12" ht="16.5" customHeight="1" x14ac:dyDescent="0.25">
      <c r="A6397" t="s">
        <v>4501</v>
      </c>
      <c r="B6397">
        <v>155</v>
      </c>
      <c r="C6397" t="str">
        <f>"["&amp;G6397&amp;K6397&amp;"]"</f>
        <v>[(Authorised representatives,TITLE)( Lam Fung Eng ,PERSON)]</v>
      </c>
      <c r="D6397" t="s">
        <v>115</v>
      </c>
      <c r="E6397">
        <f t="shared" si="2918"/>
        <v>26</v>
      </c>
      <c r="F6397" t="s">
        <v>17962</v>
      </c>
      <c r="G6397" t="str">
        <f t="shared" si="2955"/>
        <v>(Authorised representatives,TITLE)</v>
      </c>
      <c r="H6397" t="s">
        <v>17321</v>
      </c>
      <c r="I6397">
        <f t="shared" ref="I6397" si="2956">LEN(H6397)</f>
        <v>14</v>
      </c>
      <c r="J6397" t="s">
        <v>17931</v>
      </c>
      <c r="K6397" t="str">
        <f>"("&amp;H6397&amp;","&amp;J6397&amp;")"</f>
        <v>( Lam Fung Eng ,PERSON)</v>
      </c>
    </row>
    <row r="6398" spans="1:12" ht="16.5" customHeight="1" x14ac:dyDescent="0.25">
      <c r="A6398" t="s">
        <v>9356</v>
      </c>
      <c r="B6398">
        <v>155</v>
      </c>
      <c r="C6398" t="str">
        <f t="shared" ref="C6398" si="2957">"["&amp;G6398&amp;"]"</f>
        <v>[(CHU Xiaoming,PERSON)]</v>
      </c>
      <c r="D6398" t="s">
        <v>15569</v>
      </c>
      <c r="E6398">
        <f t="shared" si="2918"/>
        <v>12</v>
      </c>
      <c r="F6398" t="s">
        <v>17821</v>
      </c>
      <c r="G6398" t="str">
        <f t="shared" si="2955"/>
        <v>(CHU Xiaoming,PERSON)</v>
      </c>
    </row>
    <row r="6399" spans="1:12" ht="16.5" customHeight="1" x14ac:dyDescent="0.25">
      <c r="A6399" t="s">
        <v>11244</v>
      </c>
      <c r="B6399">
        <v>155</v>
      </c>
      <c r="C6399" t="str">
        <f>"["&amp;G6399&amp;K6399&amp;"]"</f>
        <v>[(Joint Bookrunners and Joint Lead Managers ,TITLE)(J.P. Morgan Securities (Asia Pacific) Limited,ORG)]</v>
      </c>
      <c r="D6399" t="s">
        <v>11812</v>
      </c>
      <c r="E6399">
        <f t="shared" si="2918"/>
        <v>42</v>
      </c>
      <c r="F6399" t="s">
        <v>11314</v>
      </c>
      <c r="G6399" t="str">
        <f t="shared" si="2955"/>
        <v>(Joint Bookrunners and Joint Lead Managers ,TITLE)</v>
      </c>
      <c r="H6399" t="s">
        <v>16825</v>
      </c>
      <c r="I6399">
        <f t="shared" ref="I6399" si="2958">LEN(H6399)</f>
        <v>45</v>
      </c>
      <c r="J6399" t="s">
        <v>17887</v>
      </c>
      <c r="K6399" t="str">
        <f>"("&amp;H6399&amp;","&amp;J6399&amp;")"</f>
        <v>(J.P. Morgan Securities (Asia Pacific) Limited,ORG)</v>
      </c>
      <c r="L6399" t="s">
        <v>16824</v>
      </c>
    </row>
    <row r="6400" spans="1:12" ht="16.5" customHeight="1" x14ac:dyDescent="0.25">
      <c r="A6400" t="s">
        <v>8121</v>
      </c>
      <c r="B6400">
        <v>155</v>
      </c>
      <c r="C6400" t="str">
        <f t="shared" ref="C6400:C6404" si="2959">"["&amp;G6400&amp;"]"</f>
        <v>[(Mr. Miao Sihua ,PERSON)]</v>
      </c>
      <c r="D6400" t="s">
        <v>13849</v>
      </c>
      <c r="E6400">
        <f t="shared" si="2918"/>
        <v>15</v>
      </c>
      <c r="F6400" t="s">
        <v>17821</v>
      </c>
      <c r="G6400" t="str">
        <f t="shared" si="2955"/>
        <v>(Mr. Miao Sihua ,PERSON)</v>
      </c>
    </row>
    <row r="6401" spans="1:11" ht="16.5" customHeight="1" x14ac:dyDescent="0.25">
      <c r="A6401" t="s">
        <v>7087</v>
      </c>
      <c r="B6401">
        <v>155</v>
      </c>
      <c r="C6401" t="str">
        <f t="shared" si="2959"/>
        <v>[(Mr. XUE Shuangyou ,PERSON)]</v>
      </c>
      <c r="D6401" t="s">
        <v>13850</v>
      </c>
      <c r="E6401">
        <f t="shared" si="2918"/>
        <v>18</v>
      </c>
      <c r="F6401" t="s">
        <v>17821</v>
      </c>
      <c r="G6401" t="str">
        <f t="shared" si="2955"/>
        <v>(Mr. XUE Shuangyou ,PERSON)</v>
      </c>
    </row>
    <row r="6402" spans="1:11" ht="16.5" customHeight="1" x14ac:dyDescent="0.25">
      <c r="A6402" t="s">
        <v>6995</v>
      </c>
      <c r="B6402">
        <v>155</v>
      </c>
      <c r="C6402" t="str">
        <f t="shared" si="2959"/>
        <v>[(Mr. Ye Zhijie ,PERSON)]</v>
      </c>
      <c r="D6402" t="s">
        <v>13851</v>
      </c>
      <c r="E6402">
        <f t="shared" si="2918"/>
        <v>14</v>
      </c>
      <c r="F6402" t="s">
        <v>17821</v>
      </c>
      <c r="G6402" t="str">
        <f t="shared" si="2955"/>
        <v>(Mr. Ye Zhijie ,PERSON)</v>
      </c>
    </row>
    <row r="6403" spans="1:11" ht="16.5" customHeight="1" x14ac:dyDescent="0.25">
      <c r="A6403" t="s">
        <v>4428</v>
      </c>
      <c r="B6403">
        <v>155</v>
      </c>
      <c r="C6403" t="str">
        <f t="shared" si="2959"/>
        <v>[(Ms. Li Chengai ,PERSON)]</v>
      </c>
      <c r="D6403" t="s">
        <v>11566</v>
      </c>
      <c r="E6403">
        <f t="shared" ref="E6403:E6466" si="2960">LEN(D6403)</f>
        <v>15</v>
      </c>
      <c r="F6403" t="s">
        <v>17821</v>
      </c>
      <c r="G6403" t="str">
        <f t="shared" si="2955"/>
        <v>(Ms. Li Chengai ,PERSON)</v>
      </c>
    </row>
    <row r="6404" spans="1:11" ht="16.5" customHeight="1" x14ac:dyDescent="0.25">
      <c r="A6404" t="s">
        <v>1433</v>
      </c>
      <c r="B6404">
        <v>155</v>
      </c>
      <c r="C6404" t="str">
        <f t="shared" si="2959"/>
        <v>[(Ms. Lin Lili ,PERSON)]</v>
      </c>
      <c r="D6404" t="s">
        <v>13852</v>
      </c>
      <c r="E6404">
        <f t="shared" si="2960"/>
        <v>13</v>
      </c>
      <c r="F6404" t="s">
        <v>17821</v>
      </c>
      <c r="G6404" t="str">
        <f t="shared" si="2955"/>
        <v>(Ms. Lin Lili ,PERSON)</v>
      </c>
    </row>
    <row r="6405" spans="1:11" ht="16.5" customHeight="1" x14ac:dyDescent="0.25">
      <c r="A6405" t="s">
        <v>10312</v>
      </c>
      <c r="B6405">
        <v>155</v>
      </c>
    </row>
    <row r="6406" spans="1:11" ht="16.5" customHeight="1" x14ac:dyDescent="0.25">
      <c r="A6406" t="s">
        <v>9635</v>
      </c>
      <c r="B6406">
        <v>155</v>
      </c>
      <c r="C6406" t="str">
        <f t="shared" ref="C6406:C6407" si="2961">"["&amp;G6406&amp;"]"</f>
        <v>[(Sui Jiaheng ,PERSON)]</v>
      </c>
      <c r="D6406" t="s">
        <v>13853</v>
      </c>
      <c r="E6406">
        <f t="shared" si="2960"/>
        <v>12</v>
      </c>
      <c r="F6406" t="s">
        <v>17821</v>
      </c>
      <c r="G6406" t="str">
        <f t="shared" ref="G6406:G6410" si="2962">"("&amp;D6406&amp;","&amp;F6406&amp;")"</f>
        <v>(Sui Jiaheng ,PERSON)</v>
      </c>
    </row>
    <row r="6407" spans="1:11" ht="16.5" customHeight="1" x14ac:dyDescent="0.25">
      <c r="A6407" t="s">
        <v>263</v>
      </c>
      <c r="B6407">
        <v>156</v>
      </c>
      <c r="C6407" t="str">
        <f t="shared" si="2961"/>
        <v>[( Beijing Jingtian &amp; Gongcheng Law Firm ,ORG)]</v>
      </c>
      <c r="D6407" t="s">
        <v>17175</v>
      </c>
      <c r="E6407">
        <f t="shared" si="2960"/>
        <v>39</v>
      </c>
      <c r="F6407" t="s">
        <v>18024</v>
      </c>
      <c r="G6407" t="str">
        <f t="shared" si="2962"/>
        <v>( Beijing Jingtian &amp; Gongcheng Law Firm ,ORG)</v>
      </c>
    </row>
    <row r="6408" spans="1:11" ht="16.5" customHeight="1" x14ac:dyDescent="0.25">
      <c r="A6408" t="s">
        <v>5536</v>
      </c>
      <c r="B6408">
        <v>156</v>
      </c>
      <c r="C6408" t="str">
        <f t="shared" ref="C6408:C6409" si="2963">"["&amp;G6408&amp;K6408&amp;"]"</f>
        <v>[(Authorised representatives,TITLE)(Dato' Tan MS,PERSON)]</v>
      </c>
      <c r="D6408" t="s">
        <v>115</v>
      </c>
      <c r="E6408">
        <f t="shared" si="2960"/>
        <v>26</v>
      </c>
      <c r="F6408" t="s">
        <v>17962</v>
      </c>
      <c r="G6408" t="str">
        <f t="shared" si="2962"/>
        <v>(Authorised representatives,TITLE)</v>
      </c>
      <c r="H6408" t="s">
        <v>17322</v>
      </c>
      <c r="I6408">
        <f t="shared" ref="I6408" si="2964">LEN(H6408)</f>
        <v>12</v>
      </c>
      <c r="J6408" t="s">
        <v>17931</v>
      </c>
      <c r="K6408" t="str">
        <f t="shared" ref="K6408:K6409" si="2965">"("&amp;H6408&amp;","&amp;J6408&amp;")"</f>
        <v>(Dato' Tan MS,PERSON)</v>
      </c>
    </row>
    <row r="6409" spans="1:11" ht="16.5" customHeight="1" x14ac:dyDescent="0.25">
      <c r="A6409" t="s">
        <v>5500</v>
      </c>
      <c r="B6409">
        <v>156</v>
      </c>
      <c r="C6409" t="str">
        <f t="shared" si="2963"/>
        <v>[(Compliance adviser,TITLE)(WAG Worldsec Corporate Finance Limited,ORG)]</v>
      </c>
      <c r="D6409" t="s">
        <v>160</v>
      </c>
      <c r="E6409">
        <f t="shared" si="2960"/>
        <v>18</v>
      </c>
      <c r="F6409" t="s">
        <v>11314</v>
      </c>
      <c r="G6409" t="str">
        <f t="shared" si="2962"/>
        <v>(Compliance adviser,TITLE)</v>
      </c>
      <c r="H6409" t="s">
        <v>16442</v>
      </c>
      <c r="I6409">
        <f t="shared" ref="I6409" si="2966">LEN(H6409)</f>
        <v>38</v>
      </c>
      <c r="J6409" t="s">
        <v>17887</v>
      </c>
      <c r="K6409" t="str">
        <f t="shared" si="2965"/>
        <v>(WAG Worldsec Corporate Finance Limited,ORG)</v>
      </c>
    </row>
    <row r="6410" spans="1:11" ht="16.5" customHeight="1" x14ac:dyDescent="0.25">
      <c r="A6410" t="s">
        <v>10687</v>
      </c>
      <c r="B6410">
        <v>156</v>
      </c>
      <c r="C6410" t="str">
        <f t="shared" ref="C6410" si="2967">"["&amp;G6410&amp;"]"</f>
        <v>[(Elstone Securities Limited,ORG)]</v>
      </c>
      <c r="D6410" t="s">
        <v>2460</v>
      </c>
      <c r="E6410">
        <f t="shared" si="2960"/>
        <v>26</v>
      </c>
      <c r="F6410" t="s">
        <v>17756</v>
      </c>
      <c r="G6410" t="str">
        <f t="shared" si="2962"/>
        <v>(Elstone Securities Limited,ORG)</v>
      </c>
    </row>
    <row r="6411" spans="1:11" ht="16.5" customHeight="1" x14ac:dyDescent="0.25">
      <c r="A6411" t="s">
        <v>5176</v>
      </c>
      <c r="B6411">
        <v>156</v>
      </c>
    </row>
    <row r="6412" spans="1:11" ht="16.5" customHeight="1" x14ac:dyDescent="0.25">
      <c r="A6412" t="s">
        <v>14578</v>
      </c>
      <c r="B6412">
        <v>156</v>
      </c>
      <c r="C6412" t="str">
        <f>"["&amp;G6412&amp;K6412&amp;"]"</f>
        <v>[(Internal control adviser ,TITLE)(HLB Hodgson Impey Cheng Risk Advisory Services Limited,ORG)]</v>
      </c>
      <c r="D6412" t="s">
        <v>14579</v>
      </c>
      <c r="E6412">
        <f t="shared" si="2960"/>
        <v>25</v>
      </c>
      <c r="F6412" t="s">
        <v>17888</v>
      </c>
      <c r="G6412" t="str">
        <f t="shared" ref="G6412:G6417" si="2968">"("&amp;D6412&amp;","&amp;F6412&amp;")"</f>
        <v>(Internal control adviser ,TITLE)</v>
      </c>
      <c r="H6412" t="s">
        <v>14580</v>
      </c>
      <c r="I6412">
        <f t="shared" ref="I6412" si="2969">LEN(H6412)</f>
        <v>54</v>
      </c>
      <c r="J6412" t="s">
        <v>17887</v>
      </c>
      <c r="K6412" t="str">
        <f>"("&amp;H6412&amp;","&amp;J6412&amp;")"</f>
        <v>(HLB Hodgson Impey Cheng Risk Advisory Services Limited,ORG)</v>
      </c>
    </row>
    <row r="6413" spans="1:11" ht="16.5" customHeight="1" x14ac:dyDescent="0.25">
      <c r="A6413" t="s">
        <v>8520</v>
      </c>
      <c r="B6413">
        <v>156</v>
      </c>
      <c r="C6413" t="str">
        <f t="shared" ref="C6413:C6417" si="2970">"["&amp;G6413&amp;"]"</f>
        <v>[(Morgan Stanley Asia Limited,ORG)]</v>
      </c>
      <c r="D6413" t="s">
        <v>8</v>
      </c>
      <c r="E6413">
        <f t="shared" si="2960"/>
        <v>27</v>
      </c>
      <c r="F6413" t="s">
        <v>17756</v>
      </c>
      <c r="G6413" t="str">
        <f t="shared" si="2968"/>
        <v>(Morgan Stanley Asia Limited,ORG)</v>
      </c>
    </row>
    <row r="6414" spans="1:11" ht="16.5" customHeight="1" x14ac:dyDescent="0.25">
      <c r="A6414" t="s">
        <v>7474</v>
      </c>
      <c r="B6414">
        <v>156</v>
      </c>
      <c r="C6414" t="str">
        <f t="shared" si="2970"/>
        <v>[(Mr. RONG Changqing ,PERSON)]</v>
      </c>
      <c r="D6414" t="s">
        <v>13854</v>
      </c>
      <c r="E6414">
        <f t="shared" si="2960"/>
        <v>19</v>
      </c>
      <c r="F6414" t="s">
        <v>17821</v>
      </c>
      <c r="G6414" t="str">
        <f t="shared" si="2968"/>
        <v>(Mr. RONG Changqing ,PERSON)</v>
      </c>
    </row>
    <row r="6415" spans="1:11" ht="16.5" customHeight="1" x14ac:dyDescent="0.25">
      <c r="A6415" t="s">
        <v>2375</v>
      </c>
      <c r="B6415">
        <v>156</v>
      </c>
      <c r="C6415" t="str">
        <f t="shared" si="2970"/>
        <v>[(Mr. Rongfeng He ,PERSON)]</v>
      </c>
      <c r="D6415" t="s">
        <v>13855</v>
      </c>
      <c r="E6415">
        <f t="shared" si="2960"/>
        <v>16</v>
      </c>
      <c r="F6415" t="s">
        <v>11322</v>
      </c>
      <c r="G6415" t="str">
        <f t="shared" si="2968"/>
        <v>(Mr. Rongfeng He ,PERSON)</v>
      </c>
    </row>
    <row r="6416" spans="1:11" ht="16.5" customHeight="1" x14ac:dyDescent="0.25">
      <c r="A6416" t="s">
        <v>2729</v>
      </c>
      <c r="B6416">
        <v>156</v>
      </c>
      <c r="C6416" t="str">
        <f t="shared" si="2970"/>
        <v>[(Mr. Xian Guoming ,PERSON)]</v>
      </c>
      <c r="D6416" t="s">
        <v>13856</v>
      </c>
      <c r="E6416">
        <f t="shared" si="2960"/>
        <v>17</v>
      </c>
      <c r="F6416" t="s">
        <v>11322</v>
      </c>
      <c r="G6416" t="str">
        <f t="shared" si="2968"/>
        <v>(Mr. Xian Guoming ,PERSON)</v>
      </c>
    </row>
    <row r="6417" spans="1:20" ht="16.5" customHeight="1" x14ac:dyDescent="0.25">
      <c r="A6417" t="s">
        <v>4559</v>
      </c>
      <c r="B6417">
        <v>156</v>
      </c>
      <c r="C6417" t="str">
        <f t="shared" si="2970"/>
        <v>[(Mr. Zhao Hui ,PERSON)]</v>
      </c>
      <c r="D6417" t="s">
        <v>13857</v>
      </c>
      <c r="E6417">
        <f t="shared" si="2960"/>
        <v>13</v>
      </c>
      <c r="F6417" t="s">
        <v>17821</v>
      </c>
      <c r="G6417" t="str">
        <f t="shared" si="2968"/>
        <v>(Mr. Zhao Hui ,PERSON)</v>
      </c>
    </row>
    <row r="6418" spans="1:20" ht="16.5" customHeight="1" x14ac:dyDescent="0.25">
      <c r="A6418" t="s">
        <v>6309</v>
      </c>
      <c r="B6418">
        <v>156</v>
      </c>
    </row>
    <row r="6419" spans="1:20" ht="16.5" customHeight="1" x14ac:dyDescent="0.25">
      <c r="A6419" t="s">
        <v>5498</v>
      </c>
      <c r="B6419">
        <v>156</v>
      </c>
    </row>
    <row r="6420" spans="1:20" ht="16.5" customHeight="1" x14ac:dyDescent="0.25">
      <c r="A6420" t="s">
        <v>15325</v>
      </c>
      <c r="B6420">
        <v>156</v>
      </c>
      <c r="C6420" t="str">
        <f>"["&amp;G6420&amp;K6420&amp;N6420&amp;Q6420&amp;T6420&amp;"]"</f>
        <v>[(Remuneration committee of the Board ,TITLE)(Mr. Leung Yau Wan John ,PERSON)(Mr. Leung Kee Wai ,PERSON)( Mr. Wee Chorng Kien ,PERSON)(Mr. Tan Chee Beng ,PERSON)]</v>
      </c>
      <c r="D6420" t="s">
        <v>15326</v>
      </c>
      <c r="E6420">
        <f t="shared" si="2960"/>
        <v>36</v>
      </c>
      <c r="F6420" t="s">
        <v>17892</v>
      </c>
      <c r="G6420" t="str">
        <f t="shared" ref="G6420:G6436" si="2971">"("&amp;D6420&amp;","&amp;F6420&amp;")"</f>
        <v>(Remuneration committee of the Board ,TITLE)</v>
      </c>
      <c r="H6420" t="s">
        <v>17271</v>
      </c>
      <c r="I6420">
        <f t="shared" ref="I6420" si="2972">LEN(H6420)</f>
        <v>23</v>
      </c>
      <c r="J6420" t="s">
        <v>17821</v>
      </c>
      <c r="K6420" t="str">
        <f t="shared" ref="K6420:K6421" si="2973">"("&amp;H6420&amp;","&amp;J6420&amp;")"</f>
        <v>(Mr. Leung Yau Wan John ,PERSON)</v>
      </c>
      <c r="L6420" t="s">
        <v>17272</v>
      </c>
      <c r="M6420" t="s">
        <v>17821</v>
      </c>
      <c r="N6420" t="str">
        <f>"("&amp;L6420&amp;","&amp;M6420&amp;")"</f>
        <v>(Mr. Leung Kee Wai ,PERSON)</v>
      </c>
      <c r="O6420" t="s">
        <v>17273</v>
      </c>
      <c r="P6420" t="s">
        <v>17821</v>
      </c>
      <c r="Q6420" t="str">
        <f t="shared" ref="Q6420" si="2974">"("&amp;O6420&amp;","&amp;P6420&amp;")"</f>
        <v>( Mr. Wee Chorng Kien ,PERSON)</v>
      </c>
      <c r="R6420" t="s">
        <v>17274</v>
      </c>
      <c r="S6420" t="s">
        <v>17821</v>
      </c>
      <c r="T6420" t="str">
        <f t="shared" ref="T6420" si="2975">"("&amp;R6420&amp;","&amp;S6420&amp;")"</f>
        <v>(Mr. Tan Chee Beng ,PERSON)</v>
      </c>
    </row>
    <row r="6421" spans="1:20" ht="16.5" customHeight="1" x14ac:dyDescent="0.25">
      <c r="A6421" t="s">
        <v>5652</v>
      </c>
      <c r="B6421">
        <v>156</v>
      </c>
      <c r="C6421" t="str">
        <f>"["&amp;G6421&amp;K6421&amp;"]"</f>
        <v>[(Sole Sponsor,TITLE)( Dakin Capital Limited,ORG)]</v>
      </c>
      <c r="D6421" t="s">
        <v>71</v>
      </c>
      <c r="E6421">
        <f t="shared" si="2960"/>
        <v>12</v>
      </c>
      <c r="F6421" t="s">
        <v>17892</v>
      </c>
      <c r="G6421" t="str">
        <f t="shared" si="2971"/>
        <v>(Sole Sponsor,TITLE)</v>
      </c>
      <c r="H6421" t="s">
        <v>16577</v>
      </c>
      <c r="I6421">
        <f t="shared" ref="I6421" si="2976">LEN(H6421)</f>
        <v>22</v>
      </c>
      <c r="J6421" t="s">
        <v>17887</v>
      </c>
      <c r="K6421" t="str">
        <f t="shared" si="2973"/>
        <v>( Dakin Capital Limited,ORG)</v>
      </c>
    </row>
    <row r="6422" spans="1:20" ht="16.5" customHeight="1" x14ac:dyDescent="0.25">
      <c r="A6422" t="s">
        <v>9373</v>
      </c>
      <c r="B6422">
        <v>156</v>
      </c>
      <c r="C6422" t="str">
        <f t="shared" ref="C6422:C6423" si="2977">"["&amp;G6422&amp;"]"</f>
        <v>[(YANG Yucheng,PERSON)]</v>
      </c>
      <c r="D6422" t="s">
        <v>15570</v>
      </c>
      <c r="E6422">
        <f t="shared" si="2960"/>
        <v>12</v>
      </c>
      <c r="F6422" t="s">
        <v>17821</v>
      </c>
      <c r="G6422" t="str">
        <f t="shared" si="2971"/>
        <v>(YANG Yucheng,PERSON)</v>
      </c>
    </row>
    <row r="6423" spans="1:20" ht="16.5" customHeight="1" x14ac:dyDescent="0.25">
      <c r="A6423" t="s">
        <v>1915</v>
      </c>
      <c r="B6423">
        <v>157</v>
      </c>
      <c r="C6423" t="str">
        <f t="shared" si="2977"/>
        <v>[(JunHe LLP ,ORG)]</v>
      </c>
      <c r="D6423" t="s">
        <v>17101</v>
      </c>
      <c r="E6423">
        <f t="shared" si="2960"/>
        <v>10</v>
      </c>
      <c r="F6423" t="s">
        <v>17756</v>
      </c>
      <c r="G6423" t="str">
        <f t="shared" si="2971"/>
        <v>(JunHe LLP ,ORG)</v>
      </c>
    </row>
    <row r="6424" spans="1:20" ht="16.5" customHeight="1" x14ac:dyDescent="0.25">
      <c r="A6424" t="s">
        <v>3016</v>
      </c>
      <c r="B6424">
        <v>157</v>
      </c>
      <c r="C6424" t="str">
        <f>"["&amp;G6424&amp;K6424&amp;"]"</f>
        <v>[(Auditors and Reporting Accountant ,TITLE)(PricewaterhouseCoopers,ORG)]</v>
      </c>
      <c r="D6424" t="s">
        <v>14813</v>
      </c>
      <c r="E6424">
        <f t="shared" si="2960"/>
        <v>34</v>
      </c>
      <c r="F6424" t="s">
        <v>17952</v>
      </c>
      <c r="G6424" t="str">
        <f t="shared" si="2971"/>
        <v>(Auditors and Reporting Accountant ,TITLE)</v>
      </c>
      <c r="H6424" t="s">
        <v>17024</v>
      </c>
      <c r="I6424">
        <f t="shared" ref="I6424" si="2978">LEN(H6424)</f>
        <v>22</v>
      </c>
      <c r="J6424" t="s">
        <v>17887</v>
      </c>
      <c r="K6424" t="str">
        <f>"("&amp;H6424&amp;","&amp;J6424&amp;")"</f>
        <v>(PricewaterhouseCoopers,ORG)</v>
      </c>
    </row>
    <row r="6425" spans="1:20" ht="16.5" customHeight="1" x14ac:dyDescent="0.25">
      <c r="A6425" t="s">
        <v>15680</v>
      </c>
      <c r="B6425">
        <v>157</v>
      </c>
      <c r="C6425" t="str">
        <f t="shared" ref="C6425:C6426" si="2979">"["&amp;G6425&amp;"]"</f>
        <v>[(Bank of Communications Co., Ltd. ,ORG)]</v>
      </c>
      <c r="D6425" t="s">
        <v>15681</v>
      </c>
      <c r="E6425">
        <f t="shared" si="2960"/>
        <v>33</v>
      </c>
      <c r="F6425" t="s">
        <v>17887</v>
      </c>
      <c r="G6425" t="str">
        <f t="shared" si="2971"/>
        <v>(Bank of Communications Co., Ltd. ,ORG)</v>
      </c>
    </row>
    <row r="6426" spans="1:20" ht="16.5" customHeight="1" x14ac:dyDescent="0.25">
      <c r="A6426" t="s">
        <v>7386</v>
      </c>
      <c r="B6426">
        <v>157</v>
      </c>
      <c r="C6426" t="str">
        <f t="shared" si="2979"/>
        <v>[(Jing Xiao ,PERSON)]</v>
      </c>
      <c r="D6426" t="s">
        <v>13858</v>
      </c>
      <c r="E6426">
        <f t="shared" si="2960"/>
        <v>10</v>
      </c>
      <c r="F6426" t="s">
        <v>18051</v>
      </c>
      <c r="G6426" t="str">
        <f t="shared" si="2971"/>
        <v>(Jing Xiao ,PERSON)</v>
      </c>
    </row>
    <row r="6427" spans="1:20" ht="16.5" customHeight="1" x14ac:dyDescent="0.25">
      <c r="A6427" t="s">
        <v>4224</v>
      </c>
      <c r="B6427">
        <v>157</v>
      </c>
      <c r="C6427" t="str">
        <f t="shared" ref="C6427:C6428" si="2980">"["&amp;G6427&amp;K6427&amp;"]"</f>
        <v>[(Joint Lead Managers,TITLE)( Citigroup Global Markets Asia Limited  ,ORG)]</v>
      </c>
      <c r="D6427" t="s">
        <v>373</v>
      </c>
      <c r="E6427">
        <f t="shared" si="2960"/>
        <v>19</v>
      </c>
      <c r="F6427" t="s">
        <v>11314</v>
      </c>
      <c r="G6427" t="str">
        <f t="shared" si="2971"/>
        <v>(Joint Lead Managers,TITLE)</v>
      </c>
      <c r="H6427" t="s">
        <v>16826</v>
      </c>
      <c r="I6427">
        <f t="shared" ref="I6427:I6428" si="2981">LEN(H6427)</f>
        <v>40</v>
      </c>
      <c r="J6427" t="s">
        <v>17887</v>
      </c>
      <c r="K6427" t="str">
        <f t="shared" ref="K6427:K6428" si="2982">"("&amp;H6427&amp;","&amp;J6427&amp;")"</f>
        <v>( Citigroup Global Markets Asia Limited  ,ORG)</v>
      </c>
    </row>
    <row r="6428" spans="1:20" ht="16.5" customHeight="1" x14ac:dyDescent="0.25">
      <c r="A6428" t="s">
        <v>2318</v>
      </c>
      <c r="B6428">
        <v>157</v>
      </c>
      <c r="C6428" t="str">
        <f t="shared" si="2980"/>
        <v>[(Legal advisors to the Sole Sponsor and the Underwriters,TITLE)(O'Melveny &amp; Myers,ORG)]</v>
      </c>
      <c r="D6428" t="s">
        <v>1548</v>
      </c>
      <c r="E6428">
        <f t="shared" si="2960"/>
        <v>55</v>
      </c>
      <c r="F6428" t="s">
        <v>17892</v>
      </c>
      <c r="G6428" t="str">
        <f t="shared" si="2971"/>
        <v>(Legal advisors to the Sole Sponsor and the Underwriters,TITLE)</v>
      </c>
      <c r="H6428" t="s">
        <v>16226</v>
      </c>
      <c r="I6428">
        <f t="shared" si="2981"/>
        <v>17</v>
      </c>
      <c r="J6428" t="s">
        <v>17887</v>
      </c>
      <c r="K6428" t="str">
        <f t="shared" si="2982"/>
        <v>(O'Melveny &amp; Myers,ORG)</v>
      </c>
    </row>
    <row r="6429" spans="1:20" ht="16.5" customHeight="1" x14ac:dyDescent="0.25">
      <c r="A6429" t="s">
        <v>7809</v>
      </c>
      <c r="B6429">
        <v>157</v>
      </c>
      <c r="C6429" t="str">
        <f t="shared" ref="C6429:C6434" si="2983">"["&amp;G6429&amp;"]"</f>
        <v>[(Mr. Chen Bingqiang,PERSON)]</v>
      </c>
      <c r="D6429" t="s">
        <v>13859</v>
      </c>
      <c r="E6429">
        <f t="shared" si="2960"/>
        <v>18</v>
      </c>
      <c r="F6429" t="s">
        <v>17821</v>
      </c>
      <c r="G6429" t="str">
        <f t="shared" si="2971"/>
        <v>(Mr. Chen Bingqiang,PERSON)</v>
      </c>
    </row>
    <row r="6430" spans="1:20" ht="16.5" customHeight="1" x14ac:dyDescent="0.25">
      <c r="A6430" t="s">
        <v>7515</v>
      </c>
      <c r="B6430">
        <v>157</v>
      </c>
      <c r="C6430" t="str">
        <f t="shared" si="2983"/>
        <v>[(Mr. Chen Guoxiang ,PERSON)]</v>
      </c>
      <c r="D6430" t="s">
        <v>13860</v>
      </c>
      <c r="E6430">
        <f t="shared" si="2960"/>
        <v>18</v>
      </c>
      <c r="F6430" t="s">
        <v>17821</v>
      </c>
      <c r="G6430" t="str">
        <f t="shared" si="2971"/>
        <v>(Mr. Chen Guoxiang ,PERSON)</v>
      </c>
    </row>
    <row r="6431" spans="1:20" ht="16.5" customHeight="1" x14ac:dyDescent="0.25">
      <c r="A6431" t="s">
        <v>7317</v>
      </c>
      <c r="B6431">
        <v>157</v>
      </c>
      <c r="C6431" t="str">
        <f t="shared" si="2983"/>
        <v>[(Mr. SHEN Sheng ,PERSON)]</v>
      </c>
      <c r="D6431" t="s">
        <v>13861</v>
      </c>
      <c r="E6431">
        <f t="shared" si="2960"/>
        <v>15</v>
      </c>
      <c r="F6431" t="s">
        <v>17821</v>
      </c>
      <c r="G6431" t="str">
        <f t="shared" si="2971"/>
        <v>(Mr. SHEN Sheng ,PERSON)</v>
      </c>
    </row>
    <row r="6432" spans="1:20" ht="16.5" customHeight="1" x14ac:dyDescent="0.25">
      <c r="A6432" t="s">
        <v>3742</v>
      </c>
      <c r="B6432">
        <v>157</v>
      </c>
      <c r="C6432" t="str">
        <f t="shared" si="2983"/>
        <v>[(Mr. WAN Tao ,PERSON)]</v>
      </c>
      <c r="D6432" t="s">
        <v>13862</v>
      </c>
      <c r="E6432">
        <f t="shared" si="2960"/>
        <v>12</v>
      </c>
      <c r="F6432" t="s">
        <v>17821</v>
      </c>
      <c r="G6432" t="str">
        <f t="shared" si="2971"/>
        <v>(Mr. WAN Tao ,PERSON)</v>
      </c>
    </row>
    <row r="6433" spans="1:11" ht="16.5" customHeight="1" x14ac:dyDescent="0.25">
      <c r="A6433" t="s">
        <v>9492</v>
      </c>
      <c r="B6433">
        <v>157</v>
      </c>
      <c r="C6433" t="str">
        <f t="shared" si="2983"/>
        <v>[(Sun Bo ,PERSON)]</v>
      </c>
      <c r="D6433" t="s">
        <v>13863</v>
      </c>
      <c r="E6433">
        <f t="shared" si="2960"/>
        <v>7</v>
      </c>
      <c r="F6433" t="s">
        <v>17821</v>
      </c>
      <c r="G6433" t="str">
        <f t="shared" si="2971"/>
        <v>(Sun Bo ,PERSON)</v>
      </c>
    </row>
    <row r="6434" spans="1:11" ht="16.5" customHeight="1" x14ac:dyDescent="0.25">
      <c r="A6434" t="s">
        <v>10960</v>
      </c>
      <c r="B6434">
        <v>157</v>
      </c>
      <c r="C6434" t="str">
        <f t="shared" si="2983"/>
        <v>[(ZHANG Yinghui ,PERSON)]</v>
      </c>
      <c r="D6434" t="s">
        <v>13864</v>
      </c>
      <c r="E6434">
        <f t="shared" si="2960"/>
        <v>14</v>
      </c>
      <c r="F6434" t="s">
        <v>17821</v>
      </c>
      <c r="G6434" t="str">
        <f t="shared" si="2971"/>
        <v>(ZHANG Yinghui ,PERSON)</v>
      </c>
    </row>
    <row r="6435" spans="1:11" ht="16.5" customHeight="1" x14ac:dyDescent="0.25">
      <c r="A6435" t="s">
        <v>15416</v>
      </c>
      <c r="B6435">
        <v>158</v>
      </c>
      <c r="C6435" t="str">
        <f t="shared" ref="C6435:C6436" si="2984">"["&amp;G6435&amp;K6435&amp;"]"</f>
        <v>[(Joint Bookrunners ,TITLE)(Citigroup Global Markets Asia Limited,ORG)]</v>
      </c>
      <c r="D6435" t="s">
        <v>15417</v>
      </c>
      <c r="E6435">
        <f t="shared" si="2960"/>
        <v>18</v>
      </c>
      <c r="F6435" t="s">
        <v>11314</v>
      </c>
      <c r="G6435" t="str">
        <f t="shared" si="2971"/>
        <v>(Joint Bookrunners ,TITLE)</v>
      </c>
      <c r="H6435" t="s">
        <v>1947</v>
      </c>
      <c r="I6435">
        <f t="shared" ref="I6435:I6436" si="2985">LEN(H6435)</f>
        <v>37</v>
      </c>
      <c r="J6435" t="s">
        <v>17887</v>
      </c>
      <c r="K6435" t="str">
        <f t="shared" ref="K6435:K6436" si="2986">"("&amp;H6435&amp;","&amp;J6435&amp;")"</f>
        <v>(Citigroup Global Markets Asia Limited,ORG)</v>
      </c>
    </row>
    <row r="6436" spans="1:11" ht="16.5" customHeight="1" x14ac:dyDescent="0.25">
      <c r="A6436" t="s">
        <v>3532</v>
      </c>
      <c r="B6436">
        <v>158</v>
      </c>
      <c r="C6436" t="str">
        <f t="shared" si="2984"/>
        <v>[(Company secretary,TITLE)( Sir Kwok Siu Man ,PERSON)]</v>
      </c>
      <c r="D6436" t="s">
        <v>111</v>
      </c>
      <c r="E6436">
        <f t="shared" si="2960"/>
        <v>17</v>
      </c>
      <c r="F6436" t="s">
        <v>17892</v>
      </c>
      <c r="G6436" t="str">
        <f t="shared" si="2971"/>
        <v>(Company secretary,TITLE)</v>
      </c>
      <c r="H6436" t="s">
        <v>16719</v>
      </c>
      <c r="I6436">
        <f t="shared" si="2985"/>
        <v>18</v>
      </c>
      <c r="J6436" t="s">
        <v>17821</v>
      </c>
      <c r="K6436" t="str">
        <f t="shared" si="2986"/>
        <v>( Sir Kwok Siu Man ,PERSON)</v>
      </c>
    </row>
    <row r="6437" spans="1:11" ht="16.5" customHeight="1" x14ac:dyDescent="0.25">
      <c r="A6437" t="s">
        <v>7347</v>
      </c>
      <c r="B6437">
        <v>158</v>
      </c>
    </row>
    <row r="6438" spans="1:11" ht="16.5" customHeight="1" x14ac:dyDescent="0.25">
      <c r="A6438" t="s">
        <v>10491</v>
      </c>
      <c r="B6438">
        <v>158</v>
      </c>
    </row>
    <row r="6439" spans="1:11" ht="16.5" customHeight="1" x14ac:dyDescent="0.25">
      <c r="A6439" t="s">
        <v>6117</v>
      </c>
      <c r="B6439">
        <v>158</v>
      </c>
      <c r="C6439" t="str">
        <f t="shared" ref="C6439:C6443" si="2987">"["&amp;G6439&amp;K6439&amp;"]"</f>
        <v>[(Independent industry consultant ,TITLE)(China Insights Industry Consultancy Limited ,ORG)]</v>
      </c>
      <c r="D6439" t="s">
        <v>14522</v>
      </c>
      <c r="E6439">
        <f t="shared" si="2960"/>
        <v>32</v>
      </c>
      <c r="F6439" t="s">
        <v>11314</v>
      </c>
      <c r="G6439" t="str">
        <f t="shared" ref="G6439:G6446" si="2988">"("&amp;D6439&amp;","&amp;F6439&amp;")"</f>
        <v>(Independent industry consultant ,TITLE)</v>
      </c>
      <c r="H6439" t="s">
        <v>16381</v>
      </c>
      <c r="I6439">
        <f t="shared" ref="I6439:I6443" si="2989">LEN(H6439)</f>
        <v>44</v>
      </c>
      <c r="J6439" t="s">
        <v>17887</v>
      </c>
      <c r="K6439" t="str">
        <f t="shared" ref="K6439:K6443" si="2990">"("&amp;H6439&amp;","&amp;J6439&amp;")"</f>
        <v>(China Insights Industry Consultancy Limited ,ORG)</v>
      </c>
    </row>
    <row r="6440" spans="1:11" ht="16.5" customHeight="1" x14ac:dyDescent="0.25">
      <c r="A6440" t="s">
        <v>6634</v>
      </c>
      <c r="B6440">
        <v>158</v>
      </c>
      <c r="C6440" t="str">
        <f t="shared" si="2987"/>
        <v>[(Joint Sponsors ,TITLE)(BNP Paribas Securities (Asia) Limited,ORG)]</v>
      </c>
      <c r="D6440" t="s">
        <v>11648</v>
      </c>
      <c r="E6440">
        <f t="shared" si="2960"/>
        <v>15</v>
      </c>
      <c r="F6440" t="s">
        <v>11314</v>
      </c>
      <c r="G6440" t="str">
        <f t="shared" si="2988"/>
        <v>(Joint Sponsors ,TITLE)</v>
      </c>
      <c r="H6440" t="s">
        <v>16784</v>
      </c>
      <c r="I6440">
        <f t="shared" si="2989"/>
        <v>37</v>
      </c>
      <c r="J6440" t="s">
        <v>17887</v>
      </c>
      <c r="K6440" t="str">
        <f t="shared" si="2990"/>
        <v>(BNP Paribas Securities (Asia) Limited,ORG)</v>
      </c>
    </row>
    <row r="6441" spans="1:11" ht="16.5" customHeight="1" x14ac:dyDescent="0.25">
      <c r="A6441" t="s">
        <v>2427</v>
      </c>
      <c r="B6441">
        <v>158</v>
      </c>
      <c r="C6441" t="str">
        <f t="shared" si="2987"/>
        <v>[(Legal advisers to the Sole Sponsor and the Underwriters,TITLE)(P. C. Woo &amp; Co. ,ORG)]</v>
      </c>
      <c r="D6441" t="s">
        <v>14458</v>
      </c>
      <c r="E6441">
        <f t="shared" si="2960"/>
        <v>55</v>
      </c>
      <c r="F6441" t="s">
        <v>17892</v>
      </c>
      <c r="G6441" t="str">
        <f t="shared" si="2988"/>
        <v>(Legal advisers to the Sole Sponsor and the Underwriters,TITLE)</v>
      </c>
      <c r="H6441" t="s">
        <v>16227</v>
      </c>
      <c r="I6441">
        <f t="shared" si="2989"/>
        <v>16</v>
      </c>
      <c r="J6441" t="s">
        <v>17887</v>
      </c>
      <c r="K6441" t="str">
        <f t="shared" si="2990"/>
        <v>(P. C. Woo &amp; Co. ,ORG)</v>
      </c>
    </row>
    <row r="6442" spans="1:11" ht="16.5" customHeight="1" x14ac:dyDescent="0.25">
      <c r="A6442" t="s">
        <v>6883</v>
      </c>
      <c r="B6442">
        <v>158</v>
      </c>
      <c r="C6442" t="str">
        <f t="shared" si="2987"/>
        <v>[(Legal Advisors to our Company,TITLE)(Morgan, Lewis &amp; Bockius ,ORG)]</v>
      </c>
      <c r="D6442" t="s">
        <v>15355</v>
      </c>
      <c r="E6442">
        <f t="shared" si="2960"/>
        <v>29</v>
      </c>
      <c r="F6442" t="s">
        <v>17892</v>
      </c>
      <c r="G6442" t="str">
        <f t="shared" si="2988"/>
        <v>(Legal Advisors to our Company,TITLE)</v>
      </c>
      <c r="H6442" t="s">
        <v>17060</v>
      </c>
      <c r="I6442">
        <f t="shared" si="2989"/>
        <v>24</v>
      </c>
      <c r="J6442" t="s">
        <v>17887</v>
      </c>
      <c r="K6442" t="str">
        <f t="shared" si="2990"/>
        <v>(Morgan, Lewis &amp; Bockius ,ORG)</v>
      </c>
    </row>
    <row r="6443" spans="1:11" ht="16.5" customHeight="1" x14ac:dyDescent="0.25">
      <c r="A6443" t="s">
        <v>15381</v>
      </c>
      <c r="B6443">
        <v>158</v>
      </c>
      <c r="C6443" t="str">
        <f t="shared" si="2987"/>
        <v>[(Legal Advisors to the REIT Manager,TITLE)(Baker &amp; McKenzie ,ORG)]</v>
      </c>
      <c r="D6443" t="s">
        <v>15382</v>
      </c>
      <c r="E6443">
        <f t="shared" si="2960"/>
        <v>34</v>
      </c>
      <c r="F6443" t="s">
        <v>17900</v>
      </c>
      <c r="G6443" t="str">
        <f t="shared" si="2988"/>
        <v>(Legal Advisors to the REIT Manager,TITLE)</v>
      </c>
      <c r="H6443" t="s">
        <v>17061</v>
      </c>
      <c r="I6443">
        <f t="shared" si="2989"/>
        <v>17</v>
      </c>
      <c r="J6443" t="s">
        <v>17887</v>
      </c>
      <c r="K6443" t="str">
        <f t="shared" si="2990"/>
        <v>(Baker &amp; McKenzie ,ORG)</v>
      </c>
    </row>
    <row r="6444" spans="1:11" ht="16.5" customHeight="1" x14ac:dyDescent="0.25">
      <c r="A6444" t="s">
        <v>7195</v>
      </c>
      <c r="B6444">
        <v>158</v>
      </c>
      <c r="C6444" t="str">
        <f t="shared" ref="C6444:C6446" si="2991">"["&amp;G6444&amp;"]"</f>
        <v>[(Mr. Lu Qingxing ,PERSON)]</v>
      </c>
      <c r="D6444" t="s">
        <v>13865</v>
      </c>
      <c r="E6444">
        <f t="shared" si="2960"/>
        <v>16</v>
      </c>
      <c r="F6444" t="s">
        <v>11322</v>
      </c>
      <c r="G6444" t="str">
        <f t="shared" si="2988"/>
        <v>(Mr. Lu Qingxing ,PERSON)</v>
      </c>
    </row>
    <row r="6445" spans="1:11" ht="16.5" customHeight="1" x14ac:dyDescent="0.25">
      <c r="A6445" t="s">
        <v>4214</v>
      </c>
      <c r="B6445">
        <v>158</v>
      </c>
      <c r="C6445" t="str">
        <f t="shared" si="2991"/>
        <v>[(Mr. Wang Chuanwu ,PERSON)]</v>
      </c>
      <c r="D6445" t="s">
        <v>13866</v>
      </c>
      <c r="E6445">
        <f t="shared" si="2960"/>
        <v>17</v>
      </c>
      <c r="F6445" t="s">
        <v>11322</v>
      </c>
      <c r="G6445" t="str">
        <f t="shared" si="2988"/>
        <v>(Mr. Wang Chuanwu ,PERSON)</v>
      </c>
    </row>
    <row r="6446" spans="1:11" ht="16.5" customHeight="1" x14ac:dyDescent="0.25">
      <c r="A6446" t="s">
        <v>7197</v>
      </c>
      <c r="B6446">
        <v>158</v>
      </c>
      <c r="C6446" t="str">
        <f t="shared" si="2991"/>
        <v>[(Mr. Yan Aru ,PERSON)]</v>
      </c>
      <c r="D6446" t="s">
        <v>13867</v>
      </c>
      <c r="E6446">
        <f t="shared" si="2960"/>
        <v>12</v>
      </c>
      <c r="F6446" t="s">
        <v>17821</v>
      </c>
      <c r="G6446" t="str">
        <f t="shared" si="2988"/>
        <v>(Mr. Yan Aru ,PERSON)</v>
      </c>
    </row>
    <row r="6447" spans="1:11" ht="16.5" customHeight="1" x14ac:dyDescent="0.25">
      <c r="A6447" t="s">
        <v>6657</v>
      </c>
      <c r="B6447">
        <v>158</v>
      </c>
    </row>
    <row r="6448" spans="1:11" ht="16.5" customHeight="1" x14ac:dyDescent="0.25">
      <c r="A6448" t="s">
        <v>3662</v>
      </c>
      <c r="B6448">
        <v>159</v>
      </c>
      <c r="C6448" t="str">
        <f t="shared" ref="C6448:C6450" si="2992">"["&amp;G6448&amp;"]"</f>
        <v>[(Jeff Leong, Poon &amp; Wong ,ORG)]</v>
      </c>
      <c r="D6448" t="s">
        <v>17176</v>
      </c>
      <c r="E6448">
        <f t="shared" si="2960"/>
        <v>24</v>
      </c>
      <c r="F6448" t="s">
        <v>17958</v>
      </c>
      <c r="G6448" t="str">
        <f t="shared" ref="G6448:G6461" si="2993">"("&amp;D6448&amp;","&amp;F6448&amp;")"</f>
        <v>(Jeff Leong, Poon &amp; Wong ,ORG)</v>
      </c>
    </row>
    <row r="6449" spans="1:14" ht="16.5" customHeight="1" x14ac:dyDescent="0.25">
      <c r="A6449" t="s">
        <v>9264</v>
      </c>
      <c r="B6449">
        <v>159</v>
      </c>
      <c r="C6449" t="str">
        <f t="shared" si="2992"/>
        <v>[(Citigroup Global Markets Asia Limited ,ORG)]</v>
      </c>
      <c r="D6449" t="s">
        <v>12116</v>
      </c>
      <c r="E6449">
        <f t="shared" si="2960"/>
        <v>38</v>
      </c>
      <c r="F6449" t="s">
        <v>17756</v>
      </c>
      <c r="G6449" t="str">
        <f t="shared" si="2993"/>
        <v>(Citigroup Global Markets Asia Limited ,ORG)</v>
      </c>
    </row>
    <row r="6450" spans="1:14" ht="16.5" customHeight="1" x14ac:dyDescent="0.25">
      <c r="A6450" t="s">
        <v>3004</v>
      </c>
      <c r="B6450">
        <v>159</v>
      </c>
      <c r="C6450" t="str">
        <f t="shared" si="2992"/>
        <v>[(Dr. Liu Jianhua ,PERSON)]</v>
      </c>
      <c r="D6450" t="s">
        <v>13868</v>
      </c>
      <c r="E6450">
        <f t="shared" si="2960"/>
        <v>16</v>
      </c>
      <c r="F6450" t="s">
        <v>18022</v>
      </c>
      <c r="G6450" t="str">
        <f t="shared" si="2993"/>
        <v>(Dr. Liu Jianhua ,PERSON)</v>
      </c>
    </row>
    <row r="6451" spans="1:14" ht="16.5" customHeight="1" x14ac:dyDescent="0.25">
      <c r="A6451" t="s">
        <v>7151</v>
      </c>
      <c r="B6451">
        <v>159</v>
      </c>
      <c r="C6451" t="str">
        <f>"["&amp;G6451&amp;K6451&amp;"]"</f>
        <v>[(Legal advisers to our Company ,TITLE)( Michael Li &amp; Co. Solicitors, Hong Kong ,ORG)]</v>
      </c>
      <c r="D6451" t="s">
        <v>14213</v>
      </c>
      <c r="E6451">
        <f t="shared" si="2960"/>
        <v>30</v>
      </c>
      <c r="F6451" t="s">
        <v>17892</v>
      </c>
      <c r="G6451" t="str">
        <f t="shared" si="2993"/>
        <v>(Legal advisers to our Company ,TITLE)</v>
      </c>
      <c r="H6451" t="s">
        <v>16493</v>
      </c>
      <c r="I6451">
        <f t="shared" ref="I6451" si="2994">LEN(H6451)</f>
        <v>40</v>
      </c>
      <c r="J6451" t="s">
        <v>17887</v>
      </c>
      <c r="K6451" t="str">
        <f>"("&amp;H6451&amp;","&amp;J6451&amp;")"</f>
        <v>( Michael Li &amp; Co. Solicitors, Hong Kong ,ORG)</v>
      </c>
    </row>
    <row r="6452" spans="1:14" ht="16.5" customHeight="1" x14ac:dyDescent="0.25">
      <c r="A6452" t="s">
        <v>8086</v>
      </c>
      <c r="B6452">
        <v>159</v>
      </c>
      <c r="C6452" t="str">
        <f t="shared" ref="C6452:C6456" si="2995">"["&amp;G6452&amp;"]"</f>
        <v>[(Li Zhanpeng ,PERSON)]</v>
      </c>
      <c r="D6452" t="s">
        <v>13869</v>
      </c>
      <c r="E6452">
        <f t="shared" si="2960"/>
        <v>12</v>
      </c>
      <c r="F6452" t="s">
        <v>17821</v>
      </c>
      <c r="G6452" t="str">
        <f t="shared" si="2993"/>
        <v>(Li Zhanpeng ,PERSON)</v>
      </c>
    </row>
    <row r="6453" spans="1:14" ht="16.5" customHeight="1" x14ac:dyDescent="0.25">
      <c r="A6453" t="s">
        <v>1429</v>
      </c>
      <c r="B6453">
        <v>159</v>
      </c>
      <c r="C6453" t="str">
        <f t="shared" si="2995"/>
        <v>[(Mr. Lin Chaowei ,PERSON)]</v>
      </c>
      <c r="D6453" t="s">
        <v>13870</v>
      </c>
      <c r="E6453">
        <f t="shared" si="2960"/>
        <v>16</v>
      </c>
      <c r="F6453" t="s">
        <v>11322</v>
      </c>
      <c r="G6453" t="str">
        <f t="shared" si="2993"/>
        <v>(Mr. Lin Chaowei ,PERSON)</v>
      </c>
    </row>
    <row r="6454" spans="1:14" ht="16.5" customHeight="1" x14ac:dyDescent="0.25">
      <c r="A6454" t="s">
        <v>1428</v>
      </c>
      <c r="B6454">
        <v>159</v>
      </c>
      <c r="C6454" t="str">
        <f t="shared" si="2995"/>
        <v>[(Mr. Lin Minqiang ,PERSON)]</v>
      </c>
      <c r="D6454" t="s">
        <v>13808</v>
      </c>
      <c r="E6454">
        <f t="shared" si="2960"/>
        <v>17</v>
      </c>
      <c r="F6454" t="s">
        <v>11322</v>
      </c>
      <c r="G6454" t="str">
        <f t="shared" si="2993"/>
        <v>(Mr. Lin Minqiang ,PERSON)</v>
      </c>
    </row>
    <row r="6455" spans="1:14" ht="16.5" customHeight="1" x14ac:dyDescent="0.25">
      <c r="A6455" t="s">
        <v>1432</v>
      </c>
      <c r="B6455">
        <v>159</v>
      </c>
      <c r="C6455" t="str">
        <f t="shared" si="2995"/>
        <v>[(Mr. Wei Cunzhuo ,PERSON)]</v>
      </c>
      <c r="D6455" t="s">
        <v>13871</v>
      </c>
      <c r="E6455">
        <f t="shared" si="2960"/>
        <v>16</v>
      </c>
      <c r="F6455" t="s">
        <v>11322</v>
      </c>
      <c r="G6455" t="str">
        <f t="shared" si="2993"/>
        <v>(Mr. Wei Cunzhuo ,PERSON)</v>
      </c>
    </row>
    <row r="6456" spans="1:14" ht="16.5" customHeight="1" x14ac:dyDescent="0.25">
      <c r="A6456" t="s">
        <v>6216</v>
      </c>
      <c r="B6456">
        <v>159</v>
      </c>
      <c r="C6456" t="str">
        <f t="shared" si="2995"/>
        <v>[(Mr. Wu Di ,PERSON)]</v>
      </c>
      <c r="D6456" t="s">
        <v>13872</v>
      </c>
      <c r="E6456">
        <f t="shared" si="2960"/>
        <v>10</v>
      </c>
      <c r="F6456" t="s">
        <v>17821</v>
      </c>
      <c r="G6456" t="str">
        <f t="shared" si="2993"/>
        <v>(Mr. Wu Di ,PERSON)</v>
      </c>
    </row>
    <row r="6457" spans="1:14" ht="16.5" customHeight="1" x14ac:dyDescent="0.25">
      <c r="A6457" t="s">
        <v>5190</v>
      </c>
      <c r="B6457">
        <v>159</v>
      </c>
      <c r="C6457" t="str">
        <f>"["&amp;G6457&amp;K6457&amp;"]"</f>
        <v>[(Sole Sponsor,TITLE)( Grande Capital Limited,ORG)]</v>
      </c>
      <c r="D6457" t="s">
        <v>71</v>
      </c>
      <c r="E6457">
        <f t="shared" si="2960"/>
        <v>12</v>
      </c>
      <c r="F6457" t="s">
        <v>17892</v>
      </c>
      <c r="G6457" t="str">
        <f t="shared" si="2993"/>
        <v>(Sole Sponsor,TITLE)</v>
      </c>
      <c r="H6457" t="s">
        <v>16582</v>
      </c>
      <c r="I6457">
        <f t="shared" ref="I6457" si="2996">LEN(H6457)</f>
        <v>23</v>
      </c>
      <c r="J6457" t="s">
        <v>17891</v>
      </c>
      <c r="K6457" t="str">
        <f>"("&amp;H6457&amp;","&amp;J6457&amp;")"</f>
        <v>( Grande Capital Limited,ORG)</v>
      </c>
    </row>
    <row r="6458" spans="1:14" ht="16.5" customHeight="1" x14ac:dyDescent="0.25">
      <c r="A6458" t="s">
        <v>6592</v>
      </c>
      <c r="B6458">
        <v>159</v>
      </c>
      <c r="C6458" t="str">
        <f t="shared" ref="C6458" si="2997">"["&amp;G6458&amp;"]"</f>
        <v>[(Wang Jiandong ,PERSON)]</v>
      </c>
      <c r="D6458" t="s">
        <v>13873</v>
      </c>
      <c r="E6458">
        <f t="shared" si="2960"/>
        <v>14</v>
      </c>
      <c r="F6458" t="s">
        <v>17821</v>
      </c>
      <c r="G6458" t="str">
        <f t="shared" si="2993"/>
        <v>(Wang Jiandong ,PERSON)</v>
      </c>
    </row>
    <row r="6459" spans="1:14" ht="16.5" customHeight="1" x14ac:dyDescent="0.25">
      <c r="A6459" t="s">
        <v>15682</v>
      </c>
      <c r="B6459">
        <v>159</v>
      </c>
      <c r="C6459" t="str">
        <f t="shared" ref="C6459:C6460" si="2998">"["&amp;G6459&amp;K6459&amp;"]"</f>
        <v>[(William Ji &amp; Co. ,ORG)(Tian Yuan Law Firm Hong Kong Office ,ORG)]</v>
      </c>
      <c r="D6459" t="s">
        <v>17275</v>
      </c>
      <c r="E6459">
        <f t="shared" si="2960"/>
        <v>17</v>
      </c>
      <c r="F6459" t="s">
        <v>17928</v>
      </c>
      <c r="G6459" t="str">
        <f t="shared" si="2993"/>
        <v>(William Ji &amp; Co. ,ORG)</v>
      </c>
      <c r="H6459" t="s">
        <v>15683</v>
      </c>
      <c r="I6459">
        <f t="shared" ref="I6459" si="2999">LEN(H6459)</f>
        <v>36</v>
      </c>
      <c r="J6459" t="s">
        <v>17928</v>
      </c>
      <c r="K6459" t="str">
        <f t="shared" ref="K6459:K6460" si="3000">"("&amp;H6459&amp;","&amp;J6459&amp;")"</f>
        <v>(Tian Yuan Law Firm Hong Kong Office ,ORG)</v>
      </c>
    </row>
    <row r="6460" spans="1:14" ht="16.5" customHeight="1" x14ac:dyDescent="0.25">
      <c r="A6460" t="s">
        <v>15684</v>
      </c>
      <c r="B6460">
        <v>160</v>
      </c>
      <c r="C6460" t="str">
        <f t="shared" si="2998"/>
        <v>[(Alternate to the authorised representatives ,TITLE)(Mr. Cheung Siu Ming ,PERSON)]</v>
      </c>
      <c r="D6460" t="s">
        <v>15685</v>
      </c>
      <c r="E6460">
        <f t="shared" si="2960"/>
        <v>44</v>
      </c>
      <c r="F6460" t="s">
        <v>17892</v>
      </c>
      <c r="G6460" t="str">
        <f t="shared" si="2993"/>
        <v>(Alternate to the authorised representatives ,TITLE)</v>
      </c>
      <c r="H6460" t="s">
        <v>15686</v>
      </c>
      <c r="I6460">
        <f t="shared" ref="I6460" si="3001">LEN(H6460)</f>
        <v>20</v>
      </c>
      <c r="J6460" t="s">
        <v>17898</v>
      </c>
      <c r="K6460" t="str">
        <f t="shared" si="3000"/>
        <v>(Mr. Cheung Siu Ming ,PERSON)</v>
      </c>
    </row>
    <row r="6461" spans="1:14" ht="16.5" customHeight="1" x14ac:dyDescent="0.25">
      <c r="A6461" t="s">
        <v>8435</v>
      </c>
      <c r="B6461">
        <v>160</v>
      </c>
      <c r="C6461" t="str">
        <f t="shared" ref="C6461" si="3002">"["&amp;G6461&amp;"]"</f>
        <v>[(Dr. LEE Yin Yee, B.B.S. ,PERSON)]</v>
      </c>
      <c r="D6461" t="s">
        <v>13874</v>
      </c>
      <c r="E6461">
        <f t="shared" si="2960"/>
        <v>24</v>
      </c>
      <c r="F6461" t="s">
        <v>18022</v>
      </c>
      <c r="G6461" t="str">
        <f t="shared" si="2993"/>
        <v>(Dr. LEE Yin Yee, B.B.S. ,PERSON)</v>
      </c>
    </row>
    <row r="6462" spans="1:14" ht="16.5" customHeight="1" x14ac:dyDescent="0.25">
      <c r="A6462" t="s">
        <v>6344</v>
      </c>
      <c r="B6462">
        <v>160</v>
      </c>
    </row>
    <row r="6463" spans="1:14" ht="16.5" customHeight="1" x14ac:dyDescent="0.25">
      <c r="A6463" t="s">
        <v>2155</v>
      </c>
      <c r="B6463">
        <v>160</v>
      </c>
      <c r="C6463" t="str">
        <f>"["&amp;G6463&amp;K6463&amp;N6463&amp;"]"</f>
        <v>[(Legal advisers to our Company ,TITLE)(Eric Chow &amp; Co.,ORG)(Commerce &amp; Finance Law Offices,ORG)]</v>
      </c>
      <c r="D6463" t="s">
        <v>14213</v>
      </c>
      <c r="E6463">
        <f t="shared" si="2960"/>
        <v>30</v>
      </c>
      <c r="F6463" t="s">
        <v>17892</v>
      </c>
      <c r="G6463" t="str">
        <f t="shared" ref="G6463:G6477" si="3003">"("&amp;D6463&amp;","&amp;F6463&amp;")"</f>
        <v>(Legal advisers to our Company ,TITLE)</v>
      </c>
      <c r="H6463" t="s">
        <v>16494</v>
      </c>
      <c r="I6463">
        <f t="shared" ref="I6463:I6464" si="3004">LEN(H6463)</f>
        <v>15</v>
      </c>
      <c r="J6463" t="s">
        <v>17887</v>
      </c>
      <c r="K6463" t="str">
        <f t="shared" ref="K6463:K6464" si="3005">"("&amp;H6463&amp;","&amp;J6463&amp;")"</f>
        <v>(Eric Chow &amp; Co.,ORG)</v>
      </c>
      <c r="L6463" t="s">
        <v>16495</v>
      </c>
      <c r="M6463" t="s">
        <v>17887</v>
      </c>
      <c r="N6463" t="str">
        <f>"("&amp;L6463&amp;","&amp;M6463&amp;")"</f>
        <v>(Commerce &amp; Finance Law Offices,ORG)</v>
      </c>
    </row>
    <row r="6464" spans="1:14" ht="16.5" customHeight="1" x14ac:dyDescent="0.25">
      <c r="A6464" t="s">
        <v>2978</v>
      </c>
      <c r="B6464">
        <v>160</v>
      </c>
      <c r="C6464" t="str">
        <f>"["&amp;G6464&amp;K6464&amp;"]"</f>
        <v>[(Legal advisers to our Company ,TITLE)( Michael Li &amp; Co. Solicitors, Hong Kong ,ORG)]</v>
      </c>
      <c r="D6464" t="s">
        <v>14213</v>
      </c>
      <c r="E6464">
        <f t="shared" si="2960"/>
        <v>30</v>
      </c>
      <c r="F6464" t="s">
        <v>17892</v>
      </c>
      <c r="G6464" t="str">
        <f t="shared" si="3003"/>
        <v>(Legal advisers to our Company ,TITLE)</v>
      </c>
      <c r="H6464" t="s">
        <v>16496</v>
      </c>
      <c r="I6464">
        <f t="shared" si="3004"/>
        <v>40</v>
      </c>
      <c r="J6464" t="s">
        <v>17887</v>
      </c>
      <c r="K6464" t="str">
        <f t="shared" si="3005"/>
        <v>( Michael Li &amp; Co. Solicitors, Hong Kong ,ORG)</v>
      </c>
    </row>
    <row r="6465" spans="1:11" ht="16.5" customHeight="1" x14ac:dyDescent="0.25">
      <c r="A6465" t="s">
        <v>4421</v>
      </c>
      <c r="B6465">
        <v>160</v>
      </c>
      <c r="C6465" t="str">
        <f t="shared" ref="C6465:C6468" si="3006">"["&amp;G6465&amp;"]"</f>
        <v>[(Mr. Zhang Qinghai ,PERSON)]</v>
      </c>
      <c r="D6465" t="s">
        <v>13875</v>
      </c>
      <c r="E6465">
        <f t="shared" si="2960"/>
        <v>18</v>
      </c>
      <c r="F6465" t="s">
        <v>17821</v>
      </c>
      <c r="G6465" t="str">
        <f t="shared" si="3003"/>
        <v>(Mr. Zhang Qinghai ,PERSON)</v>
      </c>
    </row>
    <row r="6466" spans="1:11" ht="16.5" customHeight="1" x14ac:dyDescent="0.25">
      <c r="A6466" t="s">
        <v>8176</v>
      </c>
      <c r="B6466">
        <v>161</v>
      </c>
      <c r="C6466" t="str">
        <f t="shared" si="3006"/>
        <v>[( Conyers Dill &amp; Pearman ,ORG)]</v>
      </c>
      <c r="D6466" t="s">
        <v>17051</v>
      </c>
      <c r="E6466">
        <f t="shared" si="2960"/>
        <v>24</v>
      </c>
      <c r="F6466" t="s">
        <v>18011</v>
      </c>
      <c r="G6466" t="str">
        <f t="shared" si="3003"/>
        <v>( Conyers Dill &amp; Pearman ,ORG)</v>
      </c>
    </row>
    <row r="6467" spans="1:11" ht="16.5" customHeight="1" x14ac:dyDescent="0.25">
      <c r="A6467" t="s">
        <v>3166</v>
      </c>
      <c r="B6467">
        <v>161</v>
      </c>
      <c r="C6467" t="str">
        <f t="shared" si="3006"/>
        <v>[(Conyers Dill &amp; Pearman ,ORG)]</v>
      </c>
      <c r="D6467" t="s">
        <v>17138</v>
      </c>
      <c r="E6467">
        <f t="shared" ref="E6467:E6530" si="3007">LEN(D6467)</f>
        <v>23</v>
      </c>
      <c r="F6467" t="s">
        <v>17887</v>
      </c>
      <c r="G6467" t="str">
        <f t="shared" si="3003"/>
        <v>(Conyers Dill &amp; Pearman ,ORG)</v>
      </c>
    </row>
    <row r="6468" spans="1:11" ht="16.5" customHeight="1" x14ac:dyDescent="0.25">
      <c r="A6468" t="s">
        <v>10487</v>
      </c>
      <c r="B6468">
        <v>161</v>
      </c>
      <c r="C6468" t="str">
        <f t="shared" si="3006"/>
        <v>[( Allbright Law Offices (Shenzhen),ORG)]</v>
      </c>
      <c r="D6468" t="s">
        <v>17177</v>
      </c>
      <c r="E6468">
        <f t="shared" si="3007"/>
        <v>33</v>
      </c>
      <c r="F6468" t="s">
        <v>18024</v>
      </c>
      <c r="G6468" t="str">
        <f t="shared" si="3003"/>
        <v>( Allbright Law Offices (Shenzhen),ORG)</v>
      </c>
    </row>
    <row r="6469" spans="1:11" ht="16.5" customHeight="1" x14ac:dyDescent="0.25">
      <c r="A6469" t="s">
        <v>8724</v>
      </c>
      <c r="B6469">
        <v>161</v>
      </c>
      <c r="C6469" t="str">
        <f>"["&amp;G6469&amp;K6469&amp;"]"</f>
        <v>[(Authorised representatives,TITLE)(Mr. CHU Kwok Fun,PERSON)]</v>
      </c>
      <c r="D6469" t="s">
        <v>115</v>
      </c>
      <c r="E6469">
        <f t="shared" si="3007"/>
        <v>26</v>
      </c>
      <c r="F6469" t="s">
        <v>17892</v>
      </c>
      <c r="G6469" t="str">
        <f t="shared" si="3003"/>
        <v>(Authorised representatives,TITLE)</v>
      </c>
      <c r="H6469" t="s">
        <v>17323</v>
      </c>
      <c r="I6469">
        <f t="shared" ref="I6469" si="3008">LEN(H6469)</f>
        <v>16</v>
      </c>
      <c r="J6469" t="s">
        <v>17898</v>
      </c>
      <c r="K6469" t="str">
        <f>"("&amp;H6469&amp;","&amp;J6469&amp;")"</f>
        <v>(Mr. CHU Kwok Fun,PERSON)</v>
      </c>
    </row>
    <row r="6470" spans="1:11" ht="16.5" customHeight="1" x14ac:dyDescent="0.25">
      <c r="A6470" t="s">
        <v>7860</v>
      </c>
      <c r="B6470">
        <v>161</v>
      </c>
      <c r="C6470" t="str">
        <f t="shared" ref="C6470" si="3009">"["&amp;G6470&amp;"]"</f>
        <v>[(China Investment Securities International Brokerage Limited ,ORG)]</v>
      </c>
      <c r="D6470" t="s">
        <v>13909</v>
      </c>
      <c r="E6470">
        <f t="shared" si="3007"/>
        <v>60</v>
      </c>
      <c r="F6470" t="s">
        <v>17764</v>
      </c>
      <c r="G6470" t="str">
        <f t="shared" si="3003"/>
        <v>(China Investment Securities International Brokerage Limited ,ORG)</v>
      </c>
    </row>
    <row r="6471" spans="1:11" ht="16.5" customHeight="1" x14ac:dyDescent="0.25">
      <c r="A6471" t="s">
        <v>10144</v>
      </c>
      <c r="B6471">
        <v>161</v>
      </c>
      <c r="C6471" t="str">
        <f>"["&amp;G6471&amp;K6471&amp;"]"</f>
        <v>[(Company secretary,TITLE)( Mr. Chan Kim Sun ,PERSON)]</v>
      </c>
      <c r="D6471" t="s">
        <v>111</v>
      </c>
      <c r="E6471">
        <f t="shared" si="3007"/>
        <v>17</v>
      </c>
      <c r="F6471" t="s">
        <v>17892</v>
      </c>
      <c r="G6471" t="str">
        <f t="shared" si="3003"/>
        <v>(Company secretary,TITLE)</v>
      </c>
      <c r="H6471" t="s">
        <v>16763</v>
      </c>
      <c r="I6471">
        <f t="shared" ref="I6471" si="3010">LEN(H6471)</f>
        <v>18</v>
      </c>
      <c r="J6471" t="s">
        <v>17821</v>
      </c>
      <c r="K6471" t="str">
        <f>"("&amp;H6471&amp;","&amp;J6471&amp;")"</f>
        <v>( Mr. Chan Kim Sun ,PERSON)</v>
      </c>
    </row>
    <row r="6472" spans="1:11" ht="16.5" customHeight="1" x14ac:dyDescent="0.25">
      <c r="A6472" t="s">
        <v>6732</v>
      </c>
      <c r="B6472">
        <v>161</v>
      </c>
      <c r="C6472" t="str">
        <f t="shared" ref="C6472:C6477" si="3011">"["&amp;G6472&amp;"]"</f>
        <v>[(GAO Yongmei ,PERSON)]</v>
      </c>
      <c r="D6472" t="s">
        <v>13876</v>
      </c>
      <c r="E6472">
        <f t="shared" si="3007"/>
        <v>12</v>
      </c>
      <c r="F6472" t="s">
        <v>17821</v>
      </c>
      <c r="G6472" t="str">
        <f t="shared" si="3003"/>
        <v>(GAO Yongmei ,PERSON)</v>
      </c>
    </row>
    <row r="6473" spans="1:11" ht="16.5" customHeight="1" x14ac:dyDescent="0.25">
      <c r="A6473" t="s">
        <v>1431</v>
      </c>
      <c r="B6473">
        <v>161</v>
      </c>
      <c r="C6473" t="str">
        <f t="shared" si="3011"/>
        <v>[(Mr. Lin Bingzhong ,PERSON)]</v>
      </c>
      <c r="D6473" t="s">
        <v>13877</v>
      </c>
      <c r="E6473">
        <f t="shared" si="3007"/>
        <v>18</v>
      </c>
      <c r="F6473" t="s">
        <v>17821</v>
      </c>
      <c r="G6473" t="str">
        <f t="shared" si="3003"/>
        <v>(Mr. Lin Bingzhong ,PERSON)</v>
      </c>
    </row>
    <row r="6474" spans="1:11" ht="16.5" customHeight="1" x14ac:dyDescent="0.25">
      <c r="A6474" t="s">
        <v>7086</v>
      </c>
      <c r="B6474">
        <v>161</v>
      </c>
      <c r="C6474" t="str">
        <f t="shared" si="3011"/>
        <v>[(Mr. WU Xinping ,PERSON)]</v>
      </c>
      <c r="D6474" t="s">
        <v>13878</v>
      </c>
      <c r="E6474">
        <f t="shared" si="3007"/>
        <v>15</v>
      </c>
      <c r="F6474" t="s">
        <v>17821</v>
      </c>
      <c r="G6474" t="str">
        <f t="shared" si="3003"/>
        <v>(Mr. WU Xinping ,PERSON)</v>
      </c>
    </row>
    <row r="6475" spans="1:11" ht="16.5" customHeight="1" x14ac:dyDescent="0.25">
      <c r="A6475" t="s">
        <v>860</v>
      </c>
      <c r="B6475">
        <v>161</v>
      </c>
      <c r="C6475" t="str">
        <f t="shared" si="3011"/>
        <v>[(Mr. Yang Dengfeng ,PERSON)]</v>
      </c>
      <c r="D6475" t="s">
        <v>13879</v>
      </c>
      <c r="E6475">
        <f t="shared" si="3007"/>
        <v>18</v>
      </c>
      <c r="F6475" t="s">
        <v>17821</v>
      </c>
      <c r="G6475" t="str">
        <f t="shared" si="3003"/>
        <v>(Mr. Yang Dengfeng ,PERSON)</v>
      </c>
    </row>
    <row r="6476" spans="1:11" ht="16.5" customHeight="1" x14ac:dyDescent="0.25">
      <c r="A6476" t="s">
        <v>3721</v>
      </c>
      <c r="B6476">
        <v>161</v>
      </c>
      <c r="C6476" t="str">
        <f t="shared" si="3011"/>
        <v>[(Ms. LI Xiaoling ,PERSON)]</v>
      </c>
      <c r="D6476" t="s">
        <v>13880</v>
      </c>
      <c r="E6476">
        <f t="shared" si="3007"/>
        <v>16</v>
      </c>
      <c r="F6476" t="s">
        <v>17821</v>
      </c>
      <c r="G6476" t="str">
        <f t="shared" si="3003"/>
        <v>(Ms. LI Xiaoling ,PERSON)</v>
      </c>
    </row>
    <row r="6477" spans="1:11" ht="16.5" customHeight="1" x14ac:dyDescent="0.25">
      <c r="A6477" t="s">
        <v>5453</v>
      </c>
      <c r="B6477">
        <v>161</v>
      </c>
      <c r="C6477" t="str">
        <f t="shared" si="3011"/>
        <v>[(Peter Ling &amp; Van Geyzel Advocates &amp; Solicitors ,ORG)]</v>
      </c>
      <c r="D6477" t="s">
        <v>16157</v>
      </c>
      <c r="E6477">
        <f t="shared" si="3007"/>
        <v>47</v>
      </c>
      <c r="F6477" t="s">
        <v>17887</v>
      </c>
      <c r="G6477" t="str">
        <f t="shared" si="3003"/>
        <v>(Peter Ling &amp; Van Geyzel Advocates &amp; Solicitors ,ORG)</v>
      </c>
    </row>
    <row r="6478" spans="1:11" ht="16.5" customHeight="1" x14ac:dyDescent="0.25">
      <c r="A6478" t="s">
        <v>15852</v>
      </c>
      <c r="B6478">
        <v>161</v>
      </c>
    </row>
    <row r="6479" spans="1:11" ht="16.5" customHeight="1" x14ac:dyDescent="0.25">
      <c r="A6479" t="s">
        <v>3621</v>
      </c>
      <c r="B6479">
        <v>161</v>
      </c>
      <c r="C6479" t="str">
        <f t="shared" ref="C6479:C6482" si="3012">"["&amp;G6479&amp;"]"</f>
        <v>[(Yu Dingming ,PERSON)]</v>
      </c>
      <c r="D6479" t="s">
        <v>13881</v>
      </c>
      <c r="E6479">
        <f t="shared" si="3007"/>
        <v>12</v>
      </c>
      <c r="F6479" t="s">
        <v>17821</v>
      </c>
      <c r="G6479" t="str">
        <f t="shared" ref="G6479:G6487" si="3013">"("&amp;D6479&amp;","&amp;F6479&amp;")"</f>
        <v>(Yu Dingming ,PERSON)</v>
      </c>
    </row>
    <row r="6480" spans="1:11" ht="16.5" customHeight="1" x14ac:dyDescent="0.25">
      <c r="A6480" t="s">
        <v>10278</v>
      </c>
      <c r="B6480">
        <v>162</v>
      </c>
      <c r="C6480" t="str">
        <f t="shared" si="3012"/>
        <v>[( Conyers Dill &amp; Pearman,ORG)]</v>
      </c>
      <c r="D6480" t="s">
        <v>17178</v>
      </c>
      <c r="E6480">
        <f t="shared" si="3007"/>
        <v>23</v>
      </c>
      <c r="F6480" t="s">
        <v>17887</v>
      </c>
      <c r="G6480" t="str">
        <f t="shared" si="3013"/>
        <v>( Conyers Dill &amp; Pearman,ORG)</v>
      </c>
    </row>
    <row r="6481" spans="1:11" ht="16.5" customHeight="1" x14ac:dyDescent="0.25">
      <c r="A6481" t="s">
        <v>5581</v>
      </c>
      <c r="B6481">
        <v>162</v>
      </c>
      <c r="C6481" t="str">
        <f t="shared" si="3012"/>
        <v>[( Ben &amp; Partners,ORG)]</v>
      </c>
      <c r="D6481" t="s">
        <v>17050</v>
      </c>
      <c r="E6481">
        <f t="shared" si="3007"/>
        <v>15</v>
      </c>
      <c r="F6481" t="s">
        <v>17887</v>
      </c>
      <c r="G6481" t="str">
        <f t="shared" si="3013"/>
        <v>( Ben &amp; Partners,ORG)</v>
      </c>
    </row>
    <row r="6482" spans="1:11" ht="16.5" customHeight="1" x14ac:dyDescent="0.25">
      <c r="A6482" t="s">
        <v>9602</v>
      </c>
      <c r="B6482">
        <v>162</v>
      </c>
      <c r="C6482" t="str">
        <f t="shared" si="3012"/>
        <v>[(King &amp; Wood Mallesons ,ORG)]</v>
      </c>
      <c r="D6482" t="s">
        <v>17155</v>
      </c>
      <c r="E6482">
        <f t="shared" si="3007"/>
        <v>22</v>
      </c>
      <c r="F6482" t="s">
        <v>18031</v>
      </c>
      <c r="G6482" t="str">
        <f t="shared" si="3013"/>
        <v>(King &amp; Wood Mallesons ,ORG)</v>
      </c>
    </row>
    <row r="6483" spans="1:11" ht="16.5" customHeight="1" x14ac:dyDescent="0.25">
      <c r="A6483" t="s">
        <v>9478</v>
      </c>
      <c r="B6483">
        <v>162</v>
      </c>
      <c r="C6483" t="str">
        <f>"["&amp;G6483&amp;K6483&amp;"]"</f>
        <v>[(Auditor and Reporting Accountant ,TITLE)(PricewaterhouseCoopers ,ORG)]</v>
      </c>
      <c r="D6483" t="s">
        <v>14619</v>
      </c>
      <c r="E6483">
        <f t="shared" si="3007"/>
        <v>33</v>
      </c>
      <c r="F6483" t="s">
        <v>17952</v>
      </c>
      <c r="G6483" t="str">
        <f t="shared" si="3013"/>
        <v>(Auditor and Reporting Accountant ,TITLE)</v>
      </c>
      <c r="H6483" t="s">
        <v>17025</v>
      </c>
      <c r="I6483">
        <f t="shared" ref="I6483" si="3014">LEN(H6483)</f>
        <v>23</v>
      </c>
      <c r="J6483" t="s">
        <v>17887</v>
      </c>
      <c r="K6483" t="str">
        <f>"("&amp;H6483&amp;","&amp;J6483&amp;")"</f>
        <v>(PricewaterhouseCoopers ,ORG)</v>
      </c>
    </row>
    <row r="6484" spans="1:11" ht="16.5" customHeight="1" x14ac:dyDescent="0.25">
      <c r="A6484" t="s">
        <v>15528</v>
      </c>
      <c r="B6484">
        <v>162</v>
      </c>
      <c r="C6484" t="str">
        <f t="shared" ref="C6484" si="3015">"["&amp;G6484&amp;"]"</f>
        <v>[(Maples Fund Services (Cayman) Limited,ORG)]</v>
      </c>
      <c r="D6484" t="s">
        <v>15285</v>
      </c>
      <c r="E6484">
        <f t="shared" si="3007"/>
        <v>37</v>
      </c>
      <c r="F6484" t="s">
        <v>17756</v>
      </c>
      <c r="G6484" t="str">
        <f t="shared" si="3013"/>
        <v>(Maples Fund Services (Cayman) Limited,ORG)</v>
      </c>
    </row>
    <row r="6485" spans="1:11" ht="16.5" customHeight="1" x14ac:dyDescent="0.25">
      <c r="A6485" t="s">
        <v>10551</v>
      </c>
      <c r="B6485">
        <v>162</v>
      </c>
      <c r="C6485" t="str">
        <f>"["&amp;G6485&amp;K6485&amp;"]"</f>
        <v>[(Company secretary,TITLE)( Mr. Woo Yuen Ping ,PERSON)]</v>
      </c>
      <c r="D6485" t="s">
        <v>111</v>
      </c>
      <c r="E6485">
        <f t="shared" si="3007"/>
        <v>17</v>
      </c>
      <c r="F6485" t="s">
        <v>17892</v>
      </c>
      <c r="G6485" t="str">
        <f t="shared" si="3013"/>
        <v>(Company secretary,TITLE)</v>
      </c>
      <c r="H6485" t="s">
        <v>16764</v>
      </c>
      <c r="I6485">
        <f t="shared" ref="I6485" si="3016">LEN(H6485)</f>
        <v>19</v>
      </c>
      <c r="J6485" t="s">
        <v>17821</v>
      </c>
      <c r="K6485" t="str">
        <f>"("&amp;H6485&amp;","&amp;J6485&amp;")"</f>
        <v>( Mr. Woo Yuen Ping ,PERSON)</v>
      </c>
    </row>
    <row r="6486" spans="1:11" ht="16.5" customHeight="1" x14ac:dyDescent="0.25">
      <c r="A6486" t="s">
        <v>10854</v>
      </c>
      <c r="B6486">
        <v>162</v>
      </c>
      <c r="C6486" t="str">
        <f t="shared" ref="C6486" si="3017">"["&amp;G6486&amp;"]"</f>
        <v>[(Gao Yu ,PERSON)]</v>
      </c>
      <c r="D6486" t="s">
        <v>13882</v>
      </c>
      <c r="E6486">
        <f t="shared" si="3007"/>
        <v>7</v>
      </c>
      <c r="F6486" t="s">
        <v>17821</v>
      </c>
      <c r="G6486" t="str">
        <f t="shared" si="3013"/>
        <v>(Gao Yu ,PERSON)</v>
      </c>
    </row>
    <row r="6487" spans="1:11" ht="16.5" customHeight="1" x14ac:dyDescent="0.25">
      <c r="A6487" t="s">
        <v>3164</v>
      </c>
      <c r="B6487">
        <v>162</v>
      </c>
      <c r="C6487" t="str">
        <f>"["&amp;G6487&amp;K6487&amp;"]"</f>
        <v>[(Legal advisers to our Company ,TITLE)( David Fong &amp; Co. Solicitors, Hong Kong ,ORG)]</v>
      </c>
      <c r="D6487" t="s">
        <v>14213</v>
      </c>
      <c r="E6487">
        <f t="shared" si="3007"/>
        <v>30</v>
      </c>
      <c r="F6487" t="s">
        <v>17892</v>
      </c>
      <c r="G6487" t="str">
        <f t="shared" si="3013"/>
        <v>(Legal advisers to our Company ,TITLE)</v>
      </c>
      <c r="H6487" t="s">
        <v>16497</v>
      </c>
      <c r="I6487">
        <f t="shared" ref="I6487" si="3018">LEN(H6487)</f>
        <v>40</v>
      </c>
      <c r="J6487" t="s">
        <v>17887</v>
      </c>
      <c r="K6487" t="str">
        <f>"("&amp;H6487&amp;","&amp;J6487&amp;")"</f>
        <v>( David Fong &amp; Co. Solicitors, Hong Kong ,ORG)</v>
      </c>
    </row>
    <row r="6488" spans="1:11" ht="16.5" customHeight="1" x14ac:dyDescent="0.25">
      <c r="A6488" t="s">
        <v>1598</v>
      </c>
      <c r="B6488">
        <v>162</v>
      </c>
    </row>
    <row r="6489" spans="1:11" ht="16.5" customHeight="1" x14ac:dyDescent="0.25">
      <c r="A6489" t="s">
        <v>10043</v>
      </c>
      <c r="B6489">
        <v>162</v>
      </c>
      <c r="C6489" t="str">
        <f t="shared" ref="C6489" si="3019">"["&amp;G6489&amp;"]"</f>
        <v>[(Sinomax Securities Limited,ORG)]</v>
      </c>
      <c r="D6489" t="s">
        <v>1392</v>
      </c>
      <c r="E6489">
        <f t="shared" si="3007"/>
        <v>26</v>
      </c>
      <c r="F6489" t="s">
        <v>17756</v>
      </c>
      <c r="G6489" t="str">
        <f>"("&amp;D6489&amp;","&amp;F6489&amp;")"</f>
        <v>(Sinomax Securities Limited,ORG)</v>
      </c>
    </row>
    <row r="6490" spans="1:11" ht="16.5" customHeight="1" x14ac:dyDescent="0.25">
      <c r="A6490" t="s">
        <v>10995</v>
      </c>
      <c r="B6490">
        <v>163</v>
      </c>
    </row>
    <row r="6491" spans="1:11" ht="16.5" customHeight="1" x14ac:dyDescent="0.25">
      <c r="A6491" t="s">
        <v>9169</v>
      </c>
      <c r="B6491">
        <v>163</v>
      </c>
    </row>
    <row r="6492" spans="1:11" ht="16.5" customHeight="1" x14ac:dyDescent="0.25">
      <c r="A6492" t="s">
        <v>3663</v>
      </c>
      <c r="B6492">
        <v>163</v>
      </c>
      <c r="C6492" t="str">
        <f t="shared" ref="C6492:C6495" si="3020">"["&amp;G6492&amp;"]"</f>
        <v>[(Conyers Dill &amp; Pearman ,ORG)]</v>
      </c>
      <c r="D6492" t="s">
        <v>17179</v>
      </c>
      <c r="E6492">
        <f t="shared" si="3007"/>
        <v>23</v>
      </c>
      <c r="F6492" t="s">
        <v>17887</v>
      </c>
      <c r="G6492" t="str">
        <f t="shared" ref="G6492:G6509" si="3021">"("&amp;D6492&amp;","&amp;F6492&amp;")"</f>
        <v>(Conyers Dill &amp; Pearman ,ORG)</v>
      </c>
    </row>
    <row r="6493" spans="1:11" ht="16.5" customHeight="1" x14ac:dyDescent="0.25">
      <c r="A6493" t="s">
        <v>3934</v>
      </c>
      <c r="B6493">
        <v>163</v>
      </c>
      <c r="C6493" t="str">
        <f t="shared" si="3020"/>
        <v>[(Conyers Dill &amp; Pearman ,ORG)]</v>
      </c>
      <c r="D6493" t="s">
        <v>17138</v>
      </c>
      <c r="E6493">
        <f t="shared" si="3007"/>
        <v>23</v>
      </c>
      <c r="F6493" t="s">
        <v>17887</v>
      </c>
      <c r="G6493" t="str">
        <f t="shared" si="3021"/>
        <v>(Conyers Dill &amp; Pearman ,ORG)</v>
      </c>
    </row>
    <row r="6494" spans="1:11" ht="16.5" customHeight="1" x14ac:dyDescent="0.25">
      <c r="A6494" t="s">
        <v>5261</v>
      </c>
      <c r="B6494">
        <v>163</v>
      </c>
      <c r="C6494" t="str">
        <f t="shared" si="3020"/>
        <v>[(Bluemount Securities Limited,ORG)]</v>
      </c>
      <c r="D6494" t="s">
        <v>15880</v>
      </c>
      <c r="E6494">
        <f t="shared" si="3007"/>
        <v>28</v>
      </c>
      <c r="F6494" t="s">
        <v>17756</v>
      </c>
      <c r="G6494" t="str">
        <f t="shared" si="3021"/>
        <v>(Bluemount Securities Limited,ORG)</v>
      </c>
    </row>
    <row r="6495" spans="1:11" ht="16.5" customHeight="1" x14ac:dyDescent="0.25">
      <c r="A6495" t="s">
        <v>6411</v>
      </c>
      <c r="B6495">
        <v>163</v>
      </c>
      <c r="C6495" t="str">
        <f t="shared" si="3020"/>
        <v>[(Elstone Securities Limited,ORG)]</v>
      </c>
      <c r="D6495" t="s">
        <v>2460</v>
      </c>
      <c r="E6495">
        <f t="shared" si="3007"/>
        <v>26</v>
      </c>
      <c r="F6495" t="s">
        <v>17756</v>
      </c>
      <c r="G6495" t="str">
        <f t="shared" si="3021"/>
        <v>(Elstone Securities Limited,ORG)</v>
      </c>
    </row>
    <row r="6496" spans="1:11" ht="16.5" customHeight="1" x14ac:dyDescent="0.25">
      <c r="A6496" t="s">
        <v>9807</v>
      </c>
      <c r="B6496">
        <v>163</v>
      </c>
      <c r="C6496" t="str">
        <f>"["&amp;G6496&amp;K6496&amp;"]"</f>
        <v>[(Joint Company Secretaries,TITLE)( Mr. Wang Guisheng ,PERSON)]</v>
      </c>
      <c r="D6496" t="s">
        <v>400</v>
      </c>
      <c r="E6496">
        <f t="shared" si="3007"/>
        <v>25</v>
      </c>
      <c r="F6496" t="s">
        <v>17892</v>
      </c>
      <c r="G6496" t="str">
        <f t="shared" si="3021"/>
        <v>(Joint Company Secretaries,TITLE)</v>
      </c>
      <c r="H6496" t="s">
        <v>16809</v>
      </c>
      <c r="I6496">
        <f t="shared" ref="I6496" si="3022">LEN(H6496)</f>
        <v>19</v>
      </c>
      <c r="J6496" t="s">
        <v>18012</v>
      </c>
      <c r="K6496" t="str">
        <f>"("&amp;H6496&amp;","&amp;J6496&amp;")"</f>
        <v>( Mr. Wang Guisheng ,PERSON)</v>
      </c>
    </row>
    <row r="6497" spans="1:11" ht="16.5" customHeight="1" x14ac:dyDescent="0.25">
      <c r="A6497" t="s">
        <v>7273</v>
      </c>
      <c r="B6497">
        <v>163</v>
      </c>
      <c r="C6497" t="str">
        <f t="shared" ref="C6497:C6500" si="3023">"["&amp;G6497&amp;"]"</f>
        <v>[(Mr. Lin Tsz Fung ,PERSON)]</v>
      </c>
      <c r="D6497" t="s">
        <v>13755</v>
      </c>
      <c r="E6497">
        <f t="shared" si="3007"/>
        <v>17</v>
      </c>
      <c r="F6497" t="s">
        <v>11322</v>
      </c>
      <c r="G6497" t="str">
        <f t="shared" si="3021"/>
        <v>(Mr. Lin Tsz Fung ,PERSON)</v>
      </c>
    </row>
    <row r="6498" spans="1:11" ht="16.5" customHeight="1" x14ac:dyDescent="0.25">
      <c r="A6498" t="s">
        <v>8087</v>
      </c>
      <c r="B6498">
        <v>163</v>
      </c>
      <c r="C6498" t="str">
        <f t="shared" si="3023"/>
        <v>[(Wu Jianxun ,PERSON)]</v>
      </c>
      <c r="D6498" t="s">
        <v>13883</v>
      </c>
      <c r="E6498">
        <f t="shared" si="3007"/>
        <v>11</v>
      </c>
      <c r="F6498" t="s">
        <v>11322</v>
      </c>
      <c r="G6498" t="str">
        <f t="shared" si="3021"/>
        <v>(Wu Jianxun ,PERSON)</v>
      </c>
    </row>
    <row r="6499" spans="1:11" ht="16.5" customHeight="1" x14ac:dyDescent="0.25">
      <c r="A6499" t="s">
        <v>4320</v>
      </c>
      <c r="B6499">
        <v>163</v>
      </c>
      <c r="C6499" t="str">
        <f t="shared" si="3023"/>
        <v>[(Yuanyin Securities Limited,ORG)]</v>
      </c>
      <c r="D6499" t="s">
        <v>4981</v>
      </c>
      <c r="E6499">
        <f t="shared" si="3007"/>
        <v>26</v>
      </c>
      <c r="F6499" t="s">
        <v>17756</v>
      </c>
      <c r="G6499" t="str">
        <f t="shared" si="3021"/>
        <v>(Yuanyin Securities Limited,ORG)</v>
      </c>
    </row>
    <row r="6500" spans="1:11" ht="16.5" customHeight="1" x14ac:dyDescent="0.25">
      <c r="A6500" t="s">
        <v>5649</v>
      </c>
      <c r="B6500">
        <v>164</v>
      </c>
      <c r="C6500" t="str">
        <f t="shared" si="3023"/>
        <v>[(Mr. Wu Tai Cheung ,PERSON)]</v>
      </c>
      <c r="D6500" t="s">
        <v>15226</v>
      </c>
      <c r="E6500">
        <f t="shared" si="3007"/>
        <v>18</v>
      </c>
      <c r="F6500" t="s">
        <v>17821</v>
      </c>
      <c r="G6500" t="str">
        <f t="shared" si="3021"/>
        <v>(Mr. Wu Tai Cheung ,PERSON)</v>
      </c>
    </row>
    <row r="6501" spans="1:11" ht="16.5" customHeight="1" x14ac:dyDescent="0.25">
      <c r="A6501" t="s">
        <v>5148</v>
      </c>
      <c r="B6501">
        <v>164</v>
      </c>
      <c r="C6501" t="str">
        <f t="shared" ref="C6501:C6502" si="3024">"["&amp;G6501&amp;K6501&amp;"]"</f>
        <v>[(Authorised representatives,TITLE)(Ms. Wu Guoqing,PERSON)]</v>
      </c>
      <c r="D6501" t="s">
        <v>115</v>
      </c>
      <c r="E6501">
        <f t="shared" si="3007"/>
        <v>26</v>
      </c>
      <c r="F6501" t="s">
        <v>17892</v>
      </c>
      <c r="G6501" t="str">
        <f t="shared" si="3021"/>
        <v>(Authorised representatives,TITLE)</v>
      </c>
      <c r="H6501" t="s">
        <v>17324</v>
      </c>
      <c r="I6501">
        <f t="shared" ref="I6501" si="3025">LEN(H6501)</f>
        <v>14</v>
      </c>
      <c r="J6501" t="s">
        <v>17898</v>
      </c>
      <c r="K6501" t="str">
        <f t="shared" ref="K6501:K6502" si="3026">"("&amp;H6501&amp;","&amp;J6501&amp;")"</f>
        <v>(Ms. Wu Guoqing,PERSON)</v>
      </c>
    </row>
    <row r="6502" spans="1:11" ht="16.5" customHeight="1" x14ac:dyDescent="0.25">
      <c r="A6502" t="s">
        <v>4103</v>
      </c>
      <c r="B6502">
        <v>164</v>
      </c>
      <c r="C6502" t="str">
        <f t="shared" si="3024"/>
        <v>[(Compliance adviser,TITLE)( Guotai Junan Capital Limited,ORG)]</v>
      </c>
      <c r="D6502" t="s">
        <v>160</v>
      </c>
      <c r="E6502">
        <f t="shared" si="3007"/>
        <v>18</v>
      </c>
      <c r="F6502" t="s">
        <v>11314</v>
      </c>
      <c r="G6502" t="str">
        <f t="shared" si="3021"/>
        <v>(Compliance adviser,TITLE)</v>
      </c>
      <c r="H6502" t="s">
        <v>16427</v>
      </c>
      <c r="I6502">
        <f t="shared" ref="I6502" si="3027">LEN(H6502)</f>
        <v>29</v>
      </c>
      <c r="J6502" t="s">
        <v>17891</v>
      </c>
      <c r="K6502" t="str">
        <f t="shared" si="3026"/>
        <v>( Guotai Junan Capital Limited,ORG)</v>
      </c>
    </row>
    <row r="6503" spans="1:11" ht="16.5" customHeight="1" x14ac:dyDescent="0.25">
      <c r="A6503" t="s">
        <v>10913</v>
      </c>
      <c r="B6503">
        <v>164</v>
      </c>
      <c r="C6503" t="str">
        <f t="shared" ref="C6503:C6505" si="3028">"["&amp;G6503&amp;"]"</f>
        <v>[(Elstone Securities Limited,ORG)]</v>
      </c>
      <c r="D6503" t="s">
        <v>2460</v>
      </c>
      <c r="E6503">
        <f t="shared" si="3007"/>
        <v>26</v>
      </c>
      <c r="F6503" t="s">
        <v>17756</v>
      </c>
      <c r="G6503" t="str">
        <f t="shared" si="3021"/>
        <v>(Elstone Securities Limited,ORG)</v>
      </c>
    </row>
    <row r="6504" spans="1:11" ht="16.5" customHeight="1" x14ac:dyDescent="0.25">
      <c r="A6504" t="s">
        <v>8551</v>
      </c>
      <c r="B6504">
        <v>164</v>
      </c>
      <c r="C6504" t="str">
        <f t="shared" si="3028"/>
        <v>[(Ever Joy Securities Limited,ORG)]</v>
      </c>
      <c r="D6504" t="s">
        <v>10084</v>
      </c>
      <c r="E6504">
        <f t="shared" si="3007"/>
        <v>27</v>
      </c>
      <c r="F6504" t="s">
        <v>17756</v>
      </c>
      <c r="G6504" t="str">
        <f t="shared" si="3021"/>
        <v>(Ever Joy Securities Limited,ORG)</v>
      </c>
    </row>
    <row r="6505" spans="1:11" ht="16.5" customHeight="1" x14ac:dyDescent="0.25">
      <c r="A6505" t="s">
        <v>1147</v>
      </c>
      <c r="B6505">
        <v>164</v>
      </c>
      <c r="C6505" t="str">
        <f t="shared" si="3028"/>
        <v>[(Innovax Securities Limited,ORG)]</v>
      </c>
      <c r="D6505" t="s">
        <v>2655</v>
      </c>
      <c r="E6505">
        <f t="shared" si="3007"/>
        <v>26</v>
      </c>
      <c r="F6505" t="s">
        <v>17756</v>
      </c>
      <c r="G6505" t="str">
        <f t="shared" si="3021"/>
        <v>(Innovax Securities Limited,ORG)</v>
      </c>
    </row>
    <row r="6506" spans="1:11" ht="16.5" customHeight="1" x14ac:dyDescent="0.25">
      <c r="A6506" t="s">
        <v>1713</v>
      </c>
      <c r="B6506">
        <v>164</v>
      </c>
      <c r="C6506" t="str">
        <f>"["&amp;G6506&amp;K6506&amp;"]"</f>
        <v>[(Legal advisers to the Sole Sponsor and the Underwriters,TITLE)( David Lo &amp; Partners ,ORG)]</v>
      </c>
      <c r="D6506" t="s">
        <v>14458</v>
      </c>
      <c r="E6506">
        <f t="shared" si="3007"/>
        <v>55</v>
      </c>
      <c r="F6506" t="s">
        <v>17892</v>
      </c>
      <c r="G6506" t="str">
        <f t="shared" si="3021"/>
        <v>(Legal advisers to the Sole Sponsor and the Underwriters,TITLE)</v>
      </c>
      <c r="H6506" t="s">
        <v>16228</v>
      </c>
      <c r="I6506">
        <f t="shared" ref="I6506" si="3029">LEN(H6506)</f>
        <v>21</v>
      </c>
      <c r="J6506" t="s">
        <v>17887</v>
      </c>
      <c r="K6506" t="str">
        <f>"("&amp;H6506&amp;","&amp;J6506&amp;")"</f>
        <v>( David Lo &amp; Partners ,ORG)</v>
      </c>
    </row>
    <row r="6507" spans="1:11" ht="16.5" customHeight="1" x14ac:dyDescent="0.25">
      <c r="A6507" t="s">
        <v>9019</v>
      </c>
      <c r="B6507">
        <v>164</v>
      </c>
      <c r="C6507" t="str">
        <f t="shared" ref="C6507:C6509" si="3030">"["&amp;G6507&amp;"]"</f>
        <v>[(Mr. LI Zhenfu ,PERSON)]</v>
      </c>
      <c r="D6507" t="s">
        <v>14424</v>
      </c>
      <c r="E6507">
        <f t="shared" si="3007"/>
        <v>14</v>
      </c>
      <c r="F6507" t="s">
        <v>17821</v>
      </c>
      <c r="G6507" t="str">
        <f t="shared" si="3021"/>
        <v>(Mr. LI Zhenfu ,PERSON)</v>
      </c>
    </row>
    <row r="6508" spans="1:11" ht="16.5" customHeight="1" x14ac:dyDescent="0.25">
      <c r="A6508" t="s">
        <v>897</v>
      </c>
      <c r="B6508">
        <v>164</v>
      </c>
      <c r="C6508" t="str">
        <f t="shared" si="3030"/>
        <v>[(Mr. Yang Dengfeng ,PERSON)]</v>
      </c>
      <c r="D6508" t="s">
        <v>13879</v>
      </c>
      <c r="E6508">
        <f t="shared" si="3007"/>
        <v>18</v>
      </c>
      <c r="F6508" t="s">
        <v>17821</v>
      </c>
      <c r="G6508" t="str">
        <f t="shared" si="3021"/>
        <v>(Mr. Yang Dengfeng ,PERSON)</v>
      </c>
    </row>
    <row r="6509" spans="1:11" ht="16.5" customHeight="1" x14ac:dyDescent="0.25">
      <c r="A6509" t="s">
        <v>3647</v>
      </c>
      <c r="B6509">
        <v>164</v>
      </c>
      <c r="C6509" t="str">
        <f t="shared" si="3030"/>
        <v>[(Ms. Wong Sau Ping ,PERSON)]</v>
      </c>
      <c r="D6509" t="s">
        <v>11607</v>
      </c>
      <c r="E6509">
        <f t="shared" si="3007"/>
        <v>18</v>
      </c>
      <c r="F6509" t="s">
        <v>17821</v>
      </c>
      <c r="G6509" t="str">
        <f t="shared" si="3021"/>
        <v>(Ms. Wong Sau Ping ,PERSON)</v>
      </c>
    </row>
    <row r="6510" spans="1:11" ht="16.5" customHeight="1" x14ac:dyDescent="0.25">
      <c r="A6510" t="s">
        <v>1685</v>
      </c>
      <c r="B6510">
        <v>164</v>
      </c>
    </row>
    <row r="6511" spans="1:11" ht="16.5" customHeight="1" x14ac:dyDescent="0.25">
      <c r="A6511" t="s">
        <v>5312</v>
      </c>
      <c r="B6511">
        <v>164</v>
      </c>
    </row>
    <row r="6512" spans="1:11" ht="16.5" customHeight="1" x14ac:dyDescent="0.25">
      <c r="A6512" t="s">
        <v>2501</v>
      </c>
      <c r="B6512">
        <v>164</v>
      </c>
      <c r="C6512" t="str">
        <f t="shared" ref="C6512:C6513" si="3031">"["&amp;G6512&amp;"]"</f>
        <v>[(vBG Capital Limited,ORG)]</v>
      </c>
      <c r="D6512" t="s">
        <v>15881</v>
      </c>
      <c r="E6512">
        <f t="shared" si="3007"/>
        <v>19</v>
      </c>
      <c r="F6512" t="s">
        <v>17756</v>
      </c>
      <c r="G6512" t="str">
        <f t="shared" ref="G6512:G6522" si="3032">"("&amp;D6512&amp;","&amp;F6512&amp;")"</f>
        <v>(vBG Capital Limited,ORG)</v>
      </c>
    </row>
    <row r="6513" spans="1:11" ht="16.5" customHeight="1" x14ac:dyDescent="0.25">
      <c r="A6513" t="s">
        <v>9379</v>
      </c>
      <c r="B6513">
        <v>164</v>
      </c>
      <c r="C6513" t="str">
        <f t="shared" si="3031"/>
        <v>[(XIE Kun ,PERSON)]</v>
      </c>
      <c r="D6513" t="s">
        <v>13884</v>
      </c>
      <c r="E6513">
        <f t="shared" si="3007"/>
        <v>8</v>
      </c>
      <c r="F6513" t="s">
        <v>18050</v>
      </c>
      <c r="G6513" t="str">
        <f t="shared" si="3032"/>
        <v>(XIE Kun ,PERSON)</v>
      </c>
    </row>
    <row r="6514" spans="1:11" ht="16.5" customHeight="1" x14ac:dyDescent="0.25">
      <c r="A6514" t="s">
        <v>15418</v>
      </c>
      <c r="B6514">
        <v>165</v>
      </c>
      <c r="C6514" t="str">
        <f>"["&amp;G6514&amp;K6514&amp;"]"</f>
        <v>[(J.P. Morgan Securities plc,ORG)( J.P. Morgan Securities plc,ORG)]</v>
      </c>
      <c r="D6514" t="s">
        <v>15419</v>
      </c>
      <c r="E6514">
        <f t="shared" si="3007"/>
        <v>26</v>
      </c>
      <c r="F6514" t="s">
        <v>17958</v>
      </c>
      <c r="G6514" t="str">
        <f t="shared" si="3032"/>
        <v>(J.P. Morgan Securities plc,ORG)</v>
      </c>
      <c r="H6514" t="s">
        <v>17535</v>
      </c>
      <c r="I6514">
        <f t="shared" ref="I6514" si="3033">LEN(H6514)</f>
        <v>27</v>
      </c>
      <c r="J6514" t="s">
        <v>17958</v>
      </c>
      <c r="K6514" t="str">
        <f>"("&amp;H6514&amp;","&amp;J6514&amp;")"</f>
        <v>( J.P. Morgan Securities plc,ORG)</v>
      </c>
    </row>
    <row r="6515" spans="1:11" ht="16.5" customHeight="1" x14ac:dyDescent="0.25">
      <c r="A6515" t="s">
        <v>787</v>
      </c>
      <c r="B6515">
        <v>165</v>
      </c>
      <c r="C6515" t="str">
        <f t="shared" ref="C6515" si="3034">"["&amp;G6515&amp;"]"</f>
        <v>[( Conyers Dill &amp; Pearman,ORG)]</v>
      </c>
      <c r="D6515" t="s">
        <v>17178</v>
      </c>
      <c r="E6515">
        <f t="shared" si="3007"/>
        <v>23</v>
      </c>
      <c r="F6515" t="s">
        <v>17887</v>
      </c>
      <c r="G6515" t="str">
        <f t="shared" si="3032"/>
        <v>( Conyers Dill &amp; Pearman,ORG)</v>
      </c>
    </row>
    <row r="6516" spans="1:11" ht="16.5" customHeight="1" x14ac:dyDescent="0.25">
      <c r="A6516" t="s">
        <v>4792</v>
      </c>
      <c r="B6516">
        <v>165</v>
      </c>
      <c r="C6516" t="str">
        <f t="shared" ref="C6516:C6517" si="3035">"["&amp;G6516&amp;K6516&amp;"]"</f>
        <v>[(Authorised representatives,TITLE)(Mr. Meng Fanyong ,PERSON)]</v>
      </c>
      <c r="D6516" t="s">
        <v>115</v>
      </c>
      <c r="E6516">
        <f t="shared" si="3007"/>
        <v>26</v>
      </c>
      <c r="F6516" t="s">
        <v>17892</v>
      </c>
      <c r="G6516" t="str">
        <f t="shared" si="3032"/>
        <v>(Authorised representatives,TITLE)</v>
      </c>
      <c r="H6516" t="s">
        <v>17325</v>
      </c>
      <c r="I6516">
        <f t="shared" ref="I6516:I6517" si="3036">LEN(H6516)</f>
        <v>17</v>
      </c>
      <c r="J6516" t="s">
        <v>17898</v>
      </c>
      <c r="K6516" t="str">
        <f t="shared" ref="K6516:K6517" si="3037">"("&amp;H6516&amp;","&amp;J6516&amp;")"</f>
        <v>(Mr. Meng Fanyong ,PERSON)</v>
      </c>
    </row>
    <row r="6517" spans="1:11" ht="16.5" customHeight="1" x14ac:dyDescent="0.25">
      <c r="A6517" t="s">
        <v>3026</v>
      </c>
      <c r="B6517">
        <v>165</v>
      </c>
      <c r="C6517" t="str">
        <f t="shared" si="3035"/>
        <v>[(Authorized representatives,TITLE)(Mr. Qi Mingzhi ,PERSON)]</v>
      </c>
      <c r="D6517" t="s">
        <v>358</v>
      </c>
      <c r="E6517">
        <f t="shared" si="3007"/>
        <v>26</v>
      </c>
      <c r="F6517" t="s">
        <v>17892</v>
      </c>
      <c r="G6517" t="str">
        <f t="shared" si="3032"/>
        <v>(Authorized representatives,TITLE)</v>
      </c>
      <c r="H6517" t="s">
        <v>17356</v>
      </c>
      <c r="I6517">
        <f t="shared" si="3036"/>
        <v>15</v>
      </c>
      <c r="J6517" t="s">
        <v>17898</v>
      </c>
      <c r="K6517" t="str">
        <f t="shared" si="3037"/>
        <v>(Mr. Qi Mingzhi ,PERSON)</v>
      </c>
    </row>
    <row r="6518" spans="1:11" ht="16.5" customHeight="1" x14ac:dyDescent="0.25">
      <c r="A6518" t="s">
        <v>4326</v>
      </c>
      <c r="B6518">
        <v>165</v>
      </c>
      <c r="C6518" t="str">
        <f t="shared" ref="C6518:C6519" si="3038">"["&amp;G6518&amp;"]"</f>
        <v>[(Bluemount Securities Limited,ORG)]</v>
      </c>
      <c r="D6518" t="s">
        <v>15880</v>
      </c>
      <c r="E6518">
        <f t="shared" si="3007"/>
        <v>28</v>
      </c>
      <c r="F6518" t="s">
        <v>17756</v>
      </c>
      <c r="G6518" t="str">
        <f t="shared" si="3032"/>
        <v>(Bluemount Securities Limited,ORG)</v>
      </c>
    </row>
    <row r="6519" spans="1:11" ht="16.5" customHeight="1" x14ac:dyDescent="0.25">
      <c r="A6519" t="s">
        <v>6416</v>
      </c>
      <c r="B6519">
        <v>165</v>
      </c>
      <c r="C6519" t="str">
        <f t="shared" si="3038"/>
        <v>[(China Sky Securities Limited,ORG)]</v>
      </c>
      <c r="D6519" t="s">
        <v>1782</v>
      </c>
      <c r="E6519">
        <f t="shared" si="3007"/>
        <v>28</v>
      </c>
      <c r="F6519" t="s">
        <v>17756</v>
      </c>
      <c r="G6519" t="str">
        <f t="shared" si="3032"/>
        <v>(China Sky Securities Limited,ORG)</v>
      </c>
    </row>
    <row r="6520" spans="1:11" ht="16.5" customHeight="1" x14ac:dyDescent="0.25">
      <c r="A6520" t="s">
        <v>7646</v>
      </c>
      <c r="B6520">
        <v>165</v>
      </c>
      <c r="C6520" t="str">
        <f>"["&amp;G6520&amp;K6520&amp;"]"</f>
        <v>[(Co-Managers,TITLE)(Alpha Financial Group Limited ,ORG)]</v>
      </c>
      <c r="D6520" t="s">
        <v>14595</v>
      </c>
      <c r="E6520">
        <f t="shared" si="3007"/>
        <v>11</v>
      </c>
      <c r="F6520" t="s">
        <v>11314</v>
      </c>
      <c r="G6520" t="str">
        <f t="shared" si="3032"/>
        <v>(Co-Managers,TITLE)</v>
      </c>
      <c r="H6520" t="s">
        <v>17040</v>
      </c>
      <c r="I6520">
        <f t="shared" ref="I6520" si="3039">LEN(H6520)</f>
        <v>30</v>
      </c>
      <c r="J6520" t="s">
        <v>17891</v>
      </c>
      <c r="K6520" t="str">
        <f>"("&amp;H6520&amp;","&amp;J6520&amp;")"</f>
        <v>(Alpha Financial Group Limited ,ORG)</v>
      </c>
    </row>
    <row r="6521" spans="1:11" ht="16.5" customHeight="1" x14ac:dyDescent="0.25">
      <c r="A6521" t="s">
        <v>10018</v>
      </c>
      <c r="B6521">
        <v>165</v>
      </c>
      <c r="C6521" t="str">
        <f t="shared" ref="C6521:C6522" si="3040">"["&amp;G6521&amp;"]"</f>
        <v>[(Maxa Capital Limited ,ORG)]</v>
      </c>
      <c r="D6521" t="s">
        <v>14689</v>
      </c>
      <c r="E6521">
        <f t="shared" si="3007"/>
        <v>21</v>
      </c>
      <c r="F6521" t="s">
        <v>17756</v>
      </c>
      <c r="G6521" t="str">
        <f t="shared" si="3032"/>
        <v>(Maxa Capital Limited ,ORG)</v>
      </c>
    </row>
    <row r="6522" spans="1:11" ht="16.5" customHeight="1" x14ac:dyDescent="0.25">
      <c r="A6522" t="s">
        <v>2799</v>
      </c>
      <c r="B6522">
        <v>165</v>
      </c>
      <c r="C6522" t="str">
        <f t="shared" si="3040"/>
        <v>[(Mr. Long Chao ,PERSON)]</v>
      </c>
      <c r="D6522" t="s">
        <v>13885</v>
      </c>
      <c r="E6522">
        <f t="shared" si="3007"/>
        <v>14</v>
      </c>
      <c r="F6522" t="s">
        <v>17821</v>
      </c>
      <c r="G6522" t="str">
        <f t="shared" si="3032"/>
        <v>(Mr. Long Chao ,PERSON)</v>
      </c>
    </row>
    <row r="6523" spans="1:11" ht="16.5" customHeight="1" x14ac:dyDescent="0.25">
      <c r="A6523" t="s">
        <v>4577</v>
      </c>
      <c r="B6523">
        <v>165</v>
      </c>
    </row>
    <row r="6524" spans="1:11" ht="16.5" customHeight="1" x14ac:dyDescent="0.25">
      <c r="A6524" t="s">
        <v>1487</v>
      </c>
      <c r="B6524">
        <v>165</v>
      </c>
      <c r="C6524" t="str">
        <f t="shared" ref="C6524" si="3041">"["&amp;G6524&amp;"]"</f>
        <v>[(VBG Capital Limited,ORG)]</v>
      </c>
      <c r="D6524" t="s">
        <v>15081</v>
      </c>
      <c r="E6524">
        <f t="shared" si="3007"/>
        <v>19</v>
      </c>
      <c r="F6524" t="s">
        <v>17756</v>
      </c>
      <c r="G6524" t="str">
        <f>"("&amp;D6524&amp;","&amp;F6524&amp;")"</f>
        <v>(VBG Capital Limited,ORG)</v>
      </c>
    </row>
    <row r="6525" spans="1:11" ht="16.5" customHeight="1" x14ac:dyDescent="0.25">
      <c r="A6525" t="s">
        <v>6310</v>
      </c>
      <c r="B6525">
        <v>166</v>
      </c>
    </row>
    <row r="6526" spans="1:11" ht="16.5" customHeight="1" x14ac:dyDescent="0.25">
      <c r="A6526" t="s">
        <v>7306</v>
      </c>
      <c r="B6526">
        <v>166</v>
      </c>
      <c r="C6526" t="str">
        <f t="shared" ref="C6526" si="3042">"["&amp;G6526&amp;"]"</f>
        <v>[(JunZeJun Law Offices ,ORG)]</v>
      </c>
      <c r="D6526" t="s">
        <v>17180</v>
      </c>
      <c r="E6526">
        <f t="shared" si="3007"/>
        <v>21</v>
      </c>
      <c r="F6526" t="s">
        <v>18024</v>
      </c>
      <c r="G6526" t="str">
        <f t="shared" ref="G6526:G6531" si="3043">"("&amp;D6526&amp;","&amp;F6526&amp;")"</f>
        <v>(JunZeJun Law Offices ,ORG)</v>
      </c>
    </row>
    <row r="6527" spans="1:11" ht="16.5" customHeight="1" x14ac:dyDescent="0.25">
      <c r="A6527" t="s">
        <v>2640</v>
      </c>
      <c r="B6527">
        <v>166</v>
      </c>
      <c r="C6527" t="str">
        <f t="shared" ref="C6527:C6529" si="3044">"["&amp;G6527&amp;K6527&amp;"]"</f>
        <v>[(Company secretary,TITLE)( Mr. Chiu Wai Kwong ,PERSON)]</v>
      </c>
      <c r="D6527" t="s">
        <v>111</v>
      </c>
      <c r="E6527">
        <f t="shared" si="3007"/>
        <v>17</v>
      </c>
      <c r="F6527" t="s">
        <v>17892</v>
      </c>
      <c r="G6527" t="str">
        <f t="shared" si="3043"/>
        <v>(Company secretary,TITLE)</v>
      </c>
      <c r="H6527" t="s">
        <v>16765</v>
      </c>
      <c r="I6527">
        <f t="shared" ref="I6527:I6529" si="3045">LEN(H6527)</f>
        <v>20</v>
      </c>
      <c r="J6527" t="s">
        <v>17821</v>
      </c>
      <c r="K6527" t="str">
        <f t="shared" ref="K6527:K6529" si="3046">"("&amp;H6527&amp;","&amp;J6527&amp;")"</f>
        <v>( Mr. Chiu Wai Kwong ,PERSON)</v>
      </c>
    </row>
    <row r="6528" spans="1:11" ht="16.5" customHeight="1" x14ac:dyDescent="0.25">
      <c r="A6528" t="s">
        <v>8586</v>
      </c>
      <c r="B6528">
        <v>166</v>
      </c>
      <c r="C6528" t="str">
        <f t="shared" si="3044"/>
        <v>[(Legal advisers to the Joint Sponsors and the Underwriters,TITLE)(Pinsent Masons Solicitors, Hong Kong,ORG)]</v>
      </c>
      <c r="D6528" t="s">
        <v>448</v>
      </c>
      <c r="E6528">
        <f t="shared" si="3007"/>
        <v>57</v>
      </c>
      <c r="F6528" t="s">
        <v>17892</v>
      </c>
      <c r="G6528" t="str">
        <f t="shared" si="3043"/>
        <v>(Legal advisers to the Joint Sponsors and the Underwriters,TITLE)</v>
      </c>
      <c r="H6528" t="s">
        <v>16278</v>
      </c>
      <c r="I6528">
        <f t="shared" si="3045"/>
        <v>36</v>
      </c>
      <c r="J6528" t="s">
        <v>17928</v>
      </c>
      <c r="K6528" t="str">
        <f t="shared" si="3046"/>
        <v>(Pinsent Masons Solicitors, Hong Kong,ORG)</v>
      </c>
    </row>
    <row r="6529" spans="1:20" ht="16.5" customHeight="1" x14ac:dyDescent="0.25">
      <c r="A6529" t="s">
        <v>10188</v>
      </c>
      <c r="B6529">
        <v>166</v>
      </c>
      <c r="C6529" t="str">
        <f t="shared" si="3044"/>
        <v>[(Legal advisers to the Sole Sponsor and the Underwriters ,TITLE)(Hastings &amp; Co. ,ORG)]</v>
      </c>
      <c r="D6529" t="s">
        <v>14784</v>
      </c>
      <c r="E6529">
        <f t="shared" si="3007"/>
        <v>56</v>
      </c>
      <c r="F6529" t="s">
        <v>17892</v>
      </c>
      <c r="G6529" t="str">
        <f t="shared" si="3043"/>
        <v>(Legal advisers to the Sole Sponsor and the Underwriters ,TITLE)</v>
      </c>
      <c r="H6529" t="s">
        <v>16229</v>
      </c>
      <c r="I6529">
        <f t="shared" si="3045"/>
        <v>15</v>
      </c>
      <c r="J6529" t="s">
        <v>17887</v>
      </c>
      <c r="K6529" t="str">
        <f t="shared" si="3046"/>
        <v>(Hastings &amp; Co. ,ORG)</v>
      </c>
    </row>
    <row r="6530" spans="1:20" ht="16.5" customHeight="1" x14ac:dyDescent="0.25">
      <c r="A6530" t="s">
        <v>6863</v>
      </c>
      <c r="B6530">
        <v>166</v>
      </c>
      <c r="C6530" t="str">
        <f t="shared" ref="C6530:C6531" si="3047">"["&amp;G6530&amp;"]"</f>
        <v>[(Ms. Leung Suet Wing ,PERSON)]</v>
      </c>
      <c r="D6530" t="s">
        <v>11466</v>
      </c>
      <c r="E6530">
        <f t="shared" si="3007"/>
        <v>20</v>
      </c>
      <c r="F6530" t="s">
        <v>17821</v>
      </c>
      <c r="G6530" t="str">
        <f t="shared" si="3043"/>
        <v>(Ms. Leung Suet Wing ,PERSON)</v>
      </c>
    </row>
    <row r="6531" spans="1:20" ht="16.5" customHeight="1" x14ac:dyDescent="0.25">
      <c r="A6531" t="s">
        <v>3470</v>
      </c>
      <c r="B6531">
        <v>166</v>
      </c>
      <c r="C6531" t="str">
        <f t="shared" si="3047"/>
        <v>[(Opus Capital Limited,ORG)]</v>
      </c>
      <c r="D6531" t="s">
        <v>2697</v>
      </c>
      <c r="E6531">
        <f t="shared" ref="E6531:E6594" si="3048">LEN(D6531)</f>
        <v>20</v>
      </c>
      <c r="F6531" t="s">
        <v>17756</v>
      </c>
      <c r="G6531" t="str">
        <f t="shared" si="3043"/>
        <v>(Opus Capital Limited,ORG)</v>
      </c>
    </row>
    <row r="6532" spans="1:20" ht="16.5" customHeight="1" x14ac:dyDescent="0.25">
      <c r="A6532" t="s">
        <v>4728</v>
      </c>
      <c r="B6532">
        <v>166</v>
      </c>
    </row>
    <row r="6533" spans="1:20" ht="16.5" customHeight="1" x14ac:dyDescent="0.25">
      <c r="A6533" t="s">
        <v>8503</v>
      </c>
      <c r="B6533">
        <v>167</v>
      </c>
      <c r="C6533" t="str">
        <f>"["&amp;G6533&amp;K6533&amp;N6533&amp;Q6533&amp;T6533&amp;"]"</f>
        <v>[(Mdm. Shing Mo Han Yvonne ,PERSON)(Mr. Li Hongji ,PERSON)(Nomination Committee ,TITLE)(Mr. Yang Li ,PERSON)(Dr. Wong Yau Kar David ,PERSON)]</v>
      </c>
      <c r="D6533" t="s">
        <v>14144</v>
      </c>
      <c r="E6533">
        <f t="shared" si="3048"/>
        <v>25</v>
      </c>
      <c r="F6533" t="s">
        <v>17821</v>
      </c>
      <c r="G6533" t="str">
        <f t="shared" ref="G6533:G6546" si="3049">"("&amp;D6533&amp;","&amp;F6533&amp;")"</f>
        <v>(Mdm. Shing Mo Han Yvonne ,PERSON)</v>
      </c>
      <c r="H6533" t="s">
        <v>14145</v>
      </c>
      <c r="I6533">
        <f t="shared" ref="I6533" si="3050">LEN(H6533)</f>
        <v>14</v>
      </c>
      <c r="J6533" t="s">
        <v>17821</v>
      </c>
      <c r="K6533" t="str">
        <f>"("&amp;H6533&amp;","&amp;J6533&amp;")"</f>
        <v>(Mr. Li Hongji ,PERSON)</v>
      </c>
      <c r="L6533" t="s">
        <v>14088</v>
      </c>
      <c r="M6533" t="s">
        <v>17939</v>
      </c>
      <c r="N6533" t="str">
        <f>"("&amp;L6533&amp;","&amp;M6533&amp;")"</f>
        <v>(Nomination Committee ,TITLE)</v>
      </c>
      <c r="O6533" t="s">
        <v>14146</v>
      </c>
      <c r="P6533" t="s">
        <v>17821</v>
      </c>
      <c r="Q6533" t="str">
        <f t="shared" ref="Q6533" si="3051">"("&amp;O6533&amp;","&amp;P6533&amp;")"</f>
        <v>(Mr. Yang Li ,PERSON)</v>
      </c>
      <c r="R6533" t="s">
        <v>14147</v>
      </c>
      <c r="S6533" t="s">
        <v>17821</v>
      </c>
      <c r="T6533" t="str">
        <f t="shared" ref="T6533" si="3052">"("&amp;R6533&amp;","&amp;S6533&amp;")"</f>
        <v>(Dr. Wong Yau Kar David ,PERSON)</v>
      </c>
    </row>
    <row r="6534" spans="1:20" ht="16.5" customHeight="1" x14ac:dyDescent="0.25">
      <c r="A6534" t="s">
        <v>266</v>
      </c>
      <c r="B6534">
        <v>167</v>
      </c>
      <c r="C6534" t="str">
        <f t="shared" ref="C6534" si="3053">"["&amp;G6534&amp;"]"</f>
        <v>[(King &amp; Wood Mallesons ,ORG)]</v>
      </c>
      <c r="D6534" t="s">
        <v>17155</v>
      </c>
      <c r="E6534">
        <f t="shared" si="3048"/>
        <v>22</v>
      </c>
      <c r="F6534" t="s">
        <v>18031</v>
      </c>
      <c r="G6534" t="str">
        <f t="shared" si="3049"/>
        <v>(King &amp; Wood Mallesons ,ORG)</v>
      </c>
    </row>
    <row r="6535" spans="1:20" ht="16.5" customHeight="1" x14ac:dyDescent="0.25">
      <c r="A6535" t="s">
        <v>10281</v>
      </c>
      <c r="B6535">
        <v>167</v>
      </c>
      <c r="C6535" t="str">
        <f t="shared" ref="C6535:C6544" si="3054">"["&amp;G6535&amp;K6535&amp;"]"</f>
        <v>[(Auditor and reporting accountant ,TITLE)(PricewaterhouseCoopers,ORG)]</v>
      </c>
      <c r="D6535" t="s">
        <v>14644</v>
      </c>
      <c r="E6535">
        <f t="shared" si="3048"/>
        <v>33</v>
      </c>
      <c r="F6535" t="s">
        <v>17952</v>
      </c>
      <c r="G6535" t="str">
        <f t="shared" si="3049"/>
        <v>(Auditor and reporting accountant ,TITLE)</v>
      </c>
      <c r="H6535" t="s">
        <v>17254</v>
      </c>
      <c r="I6535">
        <f t="shared" ref="I6535" si="3055">LEN(H6535)</f>
        <v>22</v>
      </c>
      <c r="J6535" t="s">
        <v>17887</v>
      </c>
      <c r="K6535" t="str">
        <f t="shared" ref="K6535:K6544" si="3056">"("&amp;H6535&amp;","&amp;J6535&amp;")"</f>
        <v>(PricewaterhouseCoopers,ORG)</v>
      </c>
    </row>
    <row r="6536" spans="1:20" ht="16.5" customHeight="1" x14ac:dyDescent="0.25">
      <c r="A6536" t="s">
        <v>9521</v>
      </c>
      <c r="B6536">
        <v>167</v>
      </c>
      <c r="C6536" t="str">
        <f t="shared" si="3054"/>
        <v>[(Authorised representatives,TITLE)( Mr. Jiang Xiaohuang ,PERSON)]</v>
      </c>
      <c r="D6536" t="s">
        <v>115</v>
      </c>
      <c r="E6536">
        <f t="shared" si="3048"/>
        <v>26</v>
      </c>
      <c r="F6536" t="s">
        <v>17892</v>
      </c>
      <c r="G6536" t="str">
        <f t="shared" si="3049"/>
        <v>(Authorised representatives,TITLE)</v>
      </c>
      <c r="H6536" t="s">
        <v>17326</v>
      </c>
      <c r="I6536">
        <f t="shared" ref="I6536:I6537" si="3057">LEN(H6536)</f>
        <v>21</v>
      </c>
      <c r="J6536" t="s">
        <v>17898</v>
      </c>
      <c r="K6536" t="str">
        <f t="shared" si="3056"/>
        <v>( Mr. Jiang Xiaohuang ,PERSON)</v>
      </c>
    </row>
    <row r="6537" spans="1:20" ht="16.5" customHeight="1" x14ac:dyDescent="0.25">
      <c r="A6537" t="s">
        <v>7224</v>
      </c>
      <c r="B6537">
        <v>167</v>
      </c>
      <c r="C6537" t="str">
        <f t="shared" si="3054"/>
        <v>[(Authorised representatives,TITLE)( Mr. Lyu Zhufeng,PERSON)]</v>
      </c>
      <c r="D6537" t="s">
        <v>115</v>
      </c>
      <c r="E6537">
        <f t="shared" si="3048"/>
        <v>26</v>
      </c>
      <c r="F6537" t="s">
        <v>17892</v>
      </c>
      <c r="G6537" t="str">
        <f t="shared" si="3049"/>
        <v>(Authorised representatives,TITLE)</v>
      </c>
      <c r="H6537" t="s">
        <v>17327</v>
      </c>
      <c r="I6537">
        <f t="shared" si="3057"/>
        <v>16</v>
      </c>
      <c r="J6537" t="s">
        <v>17898</v>
      </c>
      <c r="K6537" t="str">
        <f t="shared" si="3056"/>
        <v>( Mr. Lyu Zhufeng,PERSON)</v>
      </c>
    </row>
    <row r="6538" spans="1:20" ht="16.5" customHeight="1" x14ac:dyDescent="0.25">
      <c r="A6538" t="s">
        <v>1203</v>
      </c>
      <c r="B6538">
        <v>167</v>
      </c>
      <c r="C6538" t="str">
        <f t="shared" si="3054"/>
        <v>[(Co-Managers,TITLE)( Xin Yongan International Securities Company Limited ,ORG)]</v>
      </c>
      <c r="D6538" t="s">
        <v>14595</v>
      </c>
      <c r="E6538">
        <f t="shared" si="3048"/>
        <v>11</v>
      </c>
      <c r="F6538" t="s">
        <v>17888</v>
      </c>
      <c r="G6538" t="str">
        <f t="shared" si="3049"/>
        <v>(Co-Managers,TITLE)</v>
      </c>
      <c r="H6538" t="s">
        <v>17041</v>
      </c>
      <c r="I6538">
        <f t="shared" ref="I6538:I6539" si="3058">LEN(H6538)</f>
        <v>53</v>
      </c>
      <c r="J6538" t="s">
        <v>17887</v>
      </c>
      <c r="K6538" t="str">
        <f t="shared" si="3056"/>
        <v>( Xin Yongan International Securities Company Limited ,ORG)</v>
      </c>
    </row>
    <row r="6539" spans="1:20" ht="16.5" customHeight="1" x14ac:dyDescent="0.25">
      <c r="A6539" t="s">
        <v>5530</v>
      </c>
      <c r="B6539">
        <v>167</v>
      </c>
      <c r="C6539" t="str">
        <f t="shared" si="3054"/>
        <v>[( reporting accountants,TITLE)( Mazars CPA Limited , Hong Kong ,ORG)]</v>
      </c>
      <c r="D6539" t="s">
        <v>17895</v>
      </c>
      <c r="E6539">
        <f t="shared" si="3048"/>
        <v>22</v>
      </c>
      <c r="F6539" t="s">
        <v>17892</v>
      </c>
      <c r="G6539" t="str">
        <f t="shared" si="3049"/>
        <v>( reporting accountants,TITLE)</v>
      </c>
      <c r="H6539" t="s">
        <v>16683</v>
      </c>
      <c r="I6539">
        <f t="shared" si="3058"/>
        <v>32</v>
      </c>
      <c r="J6539" t="s">
        <v>17887</v>
      </c>
      <c r="K6539" t="str">
        <f t="shared" si="3056"/>
        <v>( Mazars CPA Limited , Hong Kong ,ORG)</v>
      </c>
    </row>
    <row r="6540" spans="1:20" ht="16.5" customHeight="1" x14ac:dyDescent="0.25">
      <c r="A6540" t="s">
        <v>7642</v>
      </c>
      <c r="B6540">
        <v>167</v>
      </c>
      <c r="C6540" t="str">
        <f t="shared" si="3054"/>
        <v>[(Joint Bookrunners,TITLE)(Aristo Securities Limited ,ORG)]</v>
      </c>
      <c r="D6540" t="s">
        <v>473</v>
      </c>
      <c r="E6540">
        <f t="shared" si="3048"/>
        <v>17</v>
      </c>
      <c r="F6540" t="s">
        <v>17892</v>
      </c>
      <c r="G6540" t="str">
        <f t="shared" si="3049"/>
        <v>(Joint Bookrunners,TITLE)</v>
      </c>
      <c r="H6540" t="s">
        <v>16791</v>
      </c>
      <c r="I6540">
        <f t="shared" ref="I6540:I6544" si="3059">LEN(H6540)</f>
        <v>26</v>
      </c>
      <c r="J6540" t="s">
        <v>17891</v>
      </c>
      <c r="K6540" t="str">
        <f t="shared" si="3056"/>
        <v>(Aristo Securities Limited ,ORG)</v>
      </c>
    </row>
    <row r="6541" spans="1:20" ht="16.5" customHeight="1" x14ac:dyDescent="0.25">
      <c r="A6541" t="s">
        <v>1195</v>
      </c>
      <c r="B6541">
        <v>167</v>
      </c>
      <c r="C6541" t="str">
        <f t="shared" si="3054"/>
        <v>[(Joint Bookrunners and Joint Lead Managers ,TITLE)(Lego Securities Limited,ORG)]</v>
      </c>
      <c r="D6541" t="s">
        <v>11812</v>
      </c>
      <c r="E6541">
        <f t="shared" si="3048"/>
        <v>42</v>
      </c>
      <c r="F6541" t="s">
        <v>17892</v>
      </c>
      <c r="G6541" t="str">
        <f t="shared" si="3049"/>
        <v>(Joint Bookrunners and Joint Lead Managers ,TITLE)</v>
      </c>
      <c r="H6541" t="s">
        <v>5610</v>
      </c>
      <c r="I6541">
        <f t="shared" si="3059"/>
        <v>23</v>
      </c>
      <c r="J6541" t="s">
        <v>17891</v>
      </c>
      <c r="K6541" t="str">
        <f t="shared" si="3056"/>
        <v>(Lego Securities Limited,ORG)</v>
      </c>
    </row>
    <row r="6542" spans="1:20" ht="16.5" customHeight="1" x14ac:dyDescent="0.25">
      <c r="A6542" t="s">
        <v>10403</v>
      </c>
      <c r="B6542">
        <v>167</v>
      </c>
      <c r="C6542" t="str">
        <f t="shared" si="3054"/>
        <v>[(Joint Lead Managers,TITLE)( Elstone Securities Limited,ORG)]</v>
      </c>
      <c r="D6542" t="s">
        <v>373</v>
      </c>
      <c r="E6542">
        <f t="shared" si="3048"/>
        <v>19</v>
      </c>
      <c r="F6542" t="s">
        <v>17892</v>
      </c>
      <c r="G6542" t="str">
        <f t="shared" si="3049"/>
        <v>(Joint Lead Managers,TITLE)</v>
      </c>
      <c r="H6542" t="s">
        <v>16875</v>
      </c>
      <c r="I6542">
        <f t="shared" si="3059"/>
        <v>27</v>
      </c>
      <c r="J6542" t="s">
        <v>17891</v>
      </c>
      <c r="K6542" t="str">
        <f t="shared" si="3056"/>
        <v>( Elstone Securities Limited,ORG)</v>
      </c>
    </row>
    <row r="6543" spans="1:20" ht="16.5" customHeight="1" x14ac:dyDescent="0.25">
      <c r="A6543" t="s">
        <v>6642</v>
      </c>
      <c r="B6543">
        <v>167</v>
      </c>
      <c r="C6543" t="str">
        <f t="shared" si="3054"/>
        <v>[(Legal Advisers to our Company ,TITLE)(Jingtian &amp; Gongcheng LLP ,ORG)]</v>
      </c>
      <c r="D6543" t="s">
        <v>14215</v>
      </c>
      <c r="E6543">
        <f t="shared" si="3048"/>
        <v>30</v>
      </c>
      <c r="F6543" t="s">
        <v>17892</v>
      </c>
      <c r="G6543" t="str">
        <f t="shared" si="3049"/>
        <v>(Legal Advisers to our Company ,TITLE)</v>
      </c>
      <c r="H6543" t="s">
        <v>16498</v>
      </c>
      <c r="I6543">
        <f t="shared" si="3059"/>
        <v>25</v>
      </c>
      <c r="J6543" t="s">
        <v>17887</v>
      </c>
      <c r="K6543" t="str">
        <f t="shared" si="3056"/>
        <v>(Jingtian &amp; Gongcheng LLP ,ORG)</v>
      </c>
    </row>
    <row r="6544" spans="1:20" ht="16.5" customHeight="1" x14ac:dyDescent="0.25">
      <c r="A6544" t="s">
        <v>5715</v>
      </c>
      <c r="B6544">
        <v>167</v>
      </c>
      <c r="C6544" t="str">
        <f t="shared" si="3054"/>
        <v>[(Legal advisors to the Sole Sponsor and the Underwriters,TITLE)(Sidley Austin,ORG)]</v>
      </c>
      <c r="D6544" t="s">
        <v>1548</v>
      </c>
      <c r="E6544">
        <f t="shared" si="3048"/>
        <v>55</v>
      </c>
      <c r="F6544" t="s">
        <v>17892</v>
      </c>
      <c r="G6544" t="str">
        <f t="shared" si="3049"/>
        <v>(Legal advisors to the Sole Sponsor and the Underwriters,TITLE)</v>
      </c>
      <c r="H6544" t="s">
        <v>16259</v>
      </c>
      <c r="I6544">
        <f t="shared" si="3059"/>
        <v>13</v>
      </c>
      <c r="J6544" t="s">
        <v>17887</v>
      </c>
      <c r="K6544" t="str">
        <f t="shared" si="3056"/>
        <v>(Sidley Austin,ORG)</v>
      </c>
    </row>
    <row r="6545" spans="1:11" ht="16.5" customHeight="1" x14ac:dyDescent="0.25">
      <c r="A6545" t="s">
        <v>6005</v>
      </c>
      <c r="B6545">
        <v>167</v>
      </c>
      <c r="C6545" t="str">
        <f t="shared" ref="C6545:C6546" si="3060">"["&amp;G6545&amp;"]"</f>
        <v>[(Ms. FENG Jie ,PERSON)]</v>
      </c>
      <c r="D6545" t="s">
        <v>13887</v>
      </c>
      <c r="E6545">
        <f t="shared" si="3048"/>
        <v>13</v>
      </c>
      <c r="F6545" t="s">
        <v>17821</v>
      </c>
      <c r="G6545" t="str">
        <f t="shared" si="3049"/>
        <v>(Ms. FENG Jie ,PERSON)</v>
      </c>
    </row>
    <row r="6546" spans="1:11" ht="16.5" customHeight="1" x14ac:dyDescent="0.25">
      <c r="A6546" t="s">
        <v>2049</v>
      </c>
      <c r="B6546">
        <v>167</v>
      </c>
      <c r="C6546" t="str">
        <f t="shared" si="3060"/>
        <v>[(Ms. Lin Ying ,PERSON)]</v>
      </c>
      <c r="D6546" t="s">
        <v>13888</v>
      </c>
      <c r="E6546">
        <f t="shared" si="3048"/>
        <v>13</v>
      </c>
      <c r="F6546" t="s">
        <v>17821</v>
      </c>
      <c r="G6546" t="str">
        <f t="shared" si="3049"/>
        <v>(Ms. Lin Ying ,PERSON)</v>
      </c>
    </row>
    <row r="6547" spans="1:11" ht="16.5" customHeight="1" x14ac:dyDescent="0.25">
      <c r="A6547" t="s">
        <v>2248</v>
      </c>
      <c r="B6547">
        <v>168</v>
      </c>
    </row>
    <row r="6548" spans="1:11" ht="16.5" customHeight="1" x14ac:dyDescent="0.25">
      <c r="A6548" t="s">
        <v>8178</v>
      </c>
      <c r="B6548">
        <v>168</v>
      </c>
      <c r="C6548" t="str">
        <f t="shared" ref="C6548:C6552" si="3061">"["&amp;G6548&amp;K6548&amp;"]"</f>
        <v>[(Auditor and reporting accountant ,TITLE)(PricewaterhouseCoopers ,ORG)]</v>
      </c>
      <c r="D6548" t="s">
        <v>14644</v>
      </c>
      <c r="E6548">
        <f t="shared" si="3048"/>
        <v>33</v>
      </c>
      <c r="F6548" t="s">
        <v>17952</v>
      </c>
      <c r="G6548" t="str">
        <f t="shared" ref="G6548:G6579" si="3062">"("&amp;D6548&amp;","&amp;F6548&amp;")"</f>
        <v>(Auditor and reporting accountant ,TITLE)</v>
      </c>
      <c r="H6548" t="s">
        <v>17256</v>
      </c>
      <c r="I6548">
        <f t="shared" ref="I6548:I6552" si="3063">LEN(H6548)</f>
        <v>23</v>
      </c>
      <c r="J6548" t="s">
        <v>17887</v>
      </c>
      <c r="K6548" t="str">
        <f t="shared" ref="K6548:K6552" si="3064">"("&amp;H6548&amp;","&amp;J6548&amp;")"</f>
        <v>(PricewaterhouseCoopers ,ORG)</v>
      </c>
    </row>
    <row r="6549" spans="1:11" ht="16.5" customHeight="1" x14ac:dyDescent="0.25">
      <c r="A6549" t="s">
        <v>15383</v>
      </c>
      <c r="B6549">
        <v>168</v>
      </c>
      <c r="C6549" t="str">
        <f t="shared" si="3061"/>
        <v>[(Legal Advisers to our Company,TITLE)( Sullivan &amp; Cromwell (Hong Kong) LLP,ORG)]</v>
      </c>
      <c r="D6549" t="s">
        <v>14646</v>
      </c>
      <c r="E6549">
        <f t="shared" si="3048"/>
        <v>29</v>
      </c>
      <c r="F6549" t="s">
        <v>17892</v>
      </c>
      <c r="G6549" t="str">
        <f t="shared" si="3062"/>
        <v>(Legal Advisers to our Company,TITLE)</v>
      </c>
      <c r="H6549" t="s">
        <v>16499</v>
      </c>
      <c r="I6549">
        <f t="shared" si="3063"/>
        <v>36</v>
      </c>
      <c r="J6549" t="s">
        <v>17928</v>
      </c>
      <c r="K6549" t="str">
        <f t="shared" si="3064"/>
        <v>( Sullivan &amp; Cromwell (Hong Kong) LLP,ORG)</v>
      </c>
    </row>
    <row r="6550" spans="1:11" ht="16.5" customHeight="1" x14ac:dyDescent="0.25">
      <c r="A6550" t="s">
        <v>6651</v>
      </c>
      <c r="B6550">
        <v>168</v>
      </c>
      <c r="C6550" t="str">
        <f t="shared" si="3061"/>
        <v>[(Legal Advisers to the Joint Sponsors and the Underwriters,TITLE)(Sidley Austin,ORG)]</v>
      </c>
      <c r="D6550" t="s">
        <v>14469</v>
      </c>
      <c r="E6550">
        <f t="shared" si="3048"/>
        <v>57</v>
      </c>
      <c r="F6550" t="s">
        <v>17892</v>
      </c>
      <c r="G6550" t="str">
        <f t="shared" si="3062"/>
        <v>(Legal Advisers to the Joint Sponsors and the Underwriters,TITLE)</v>
      </c>
      <c r="H6550" t="s">
        <v>16230</v>
      </c>
      <c r="I6550">
        <f t="shared" si="3063"/>
        <v>13</v>
      </c>
      <c r="J6550" t="s">
        <v>17887</v>
      </c>
      <c r="K6550" t="str">
        <f t="shared" si="3064"/>
        <v>(Sidley Austin,ORG)</v>
      </c>
    </row>
    <row r="6551" spans="1:11" ht="16.5" customHeight="1" x14ac:dyDescent="0.25">
      <c r="A6551" t="s">
        <v>15384</v>
      </c>
      <c r="B6551">
        <v>168</v>
      </c>
      <c r="C6551" t="str">
        <f t="shared" si="3061"/>
        <v>[(Legal advisers to the Sole Sponsor and the Underwriter(s) ,TITLE)( Addleshaw Goddard (Hong Kong) LLP ,ORG)]</v>
      </c>
      <c r="D6551" t="s">
        <v>15377</v>
      </c>
      <c r="E6551">
        <f t="shared" si="3048"/>
        <v>58</v>
      </c>
      <c r="F6551" t="s">
        <v>17892</v>
      </c>
      <c r="G6551" t="str">
        <f t="shared" si="3062"/>
        <v>(Legal advisers to the Sole Sponsor and the Underwriter(s) ,TITLE)</v>
      </c>
      <c r="H6551" t="s">
        <v>16279</v>
      </c>
      <c r="I6551">
        <f t="shared" si="3063"/>
        <v>35</v>
      </c>
      <c r="J6551" t="s">
        <v>17928</v>
      </c>
      <c r="K6551" t="str">
        <f t="shared" si="3064"/>
        <v>( Addleshaw Goddard (Hong Kong) LLP ,ORG)</v>
      </c>
    </row>
    <row r="6552" spans="1:11" ht="16.5" customHeight="1" x14ac:dyDescent="0.25">
      <c r="A6552" t="s">
        <v>2631</v>
      </c>
      <c r="B6552">
        <v>168</v>
      </c>
      <c r="C6552" t="str">
        <f t="shared" si="3061"/>
        <v>[(Legal advisers to the Sponsor and the Underwriters,TITLE)(ZM Lawyers Solicitors,ORG)]</v>
      </c>
      <c r="D6552" t="s">
        <v>1336</v>
      </c>
      <c r="E6552">
        <f t="shared" si="3048"/>
        <v>50</v>
      </c>
      <c r="F6552" t="s">
        <v>17900</v>
      </c>
      <c r="G6552" t="str">
        <f t="shared" si="3062"/>
        <v>(Legal advisers to the Sponsor and the Underwriters,TITLE)</v>
      </c>
      <c r="H6552" t="s">
        <v>16231</v>
      </c>
      <c r="I6552">
        <f t="shared" si="3063"/>
        <v>21</v>
      </c>
      <c r="J6552" t="s">
        <v>17887</v>
      </c>
      <c r="K6552" t="str">
        <f t="shared" si="3064"/>
        <v>(ZM Lawyers Solicitors,ORG)</v>
      </c>
    </row>
    <row r="6553" spans="1:11" ht="16.5" customHeight="1" x14ac:dyDescent="0.25">
      <c r="A6553" t="s">
        <v>2502</v>
      </c>
      <c r="B6553">
        <v>168</v>
      </c>
      <c r="C6553" t="str">
        <f t="shared" ref="C6553" si="3065">"["&amp;G6553&amp;"]"</f>
        <v>[(Wealth Link Securities Limited,ORG)]</v>
      </c>
      <c r="D6553" t="s">
        <v>2453</v>
      </c>
      <c r="E6553">
        <f t="shared" si="3048"/>
        <v>30</v>
      </c>
      <c r="F6553" t="s">
        <v>17756</v>
      </c>
      <c r="G6553" t="str">
        <f t="shared" si="3062"/>
        <v>(Wealth Link Securities Limited,ORG)</v>
      </c>
    </row>
    <row r="6554" spans="1:11" ht="16.5" customHeight="1" x14ac:dyDescent="0.25">
      <c r="A6554" t="s">
        <v>574</v>
      </c>
      <c r="B6554">
        <v>169</v>
      </c>
      <c r="C6554" t="str">
        <f>"["&amp;G6554&amp;K6554&amp;"]"</f>
        <v>[(J.P. Morgan Securities plc,ORG)( J.P. Morgan Securities plc ,ORG)]</v>
      </c>
      <c r="D6554" t="s">
        <v>15419</v>
      </c>
      <c r="E6554">
        <f t="shared" si="3048"/>
        <v>26</v>
      </c>
      <c r="F6554" t="s">
        <v>17958</v>
      </c>
      <c r="G6554" t="str">
        <f t="shared" si="3062"/>
        <v>(J.P. Morgan Securities plc,ORG)</v>
      </c>
      <c r="H6554" t="s">
        <v>17536</v>
      </c>
      <c r="I6554">
        <f t="shared" ref="I6554" si="3066">LEN(H6554)</f>
        <v>28</v>
      </c>
      <c r="J6554" t="s">
        <v>17958</v>
      </c>
      <c r="K6554" t="str">
        <f>"("&amp;H6554&amp;","&amp;J6554&amp;")"</f>
        <v>( J.P. Morgan Securities plc ,ORG)</v>
      </c>
    </row>
    <row r="6555" spans="1:11" ht="16.5" customHeight="1" x14ac:dyDescent="0.25">
      <c r="A6555" t="s">
        <v>6201</v>
      </c>
      <c r="B6555">
        <v>169</v>
      </c>
      <c r="C6555" t="str">
        <f t="shared" ref="C6555" si="3067">"["&amp;G6555&amp;"]"</f>
        <v>[( V&amp;A LAW Villaraza &amp; Angangco ,ORG)]</v>
      </c>
      <c r="D6555" t="s">
        <v>17181</v>
      </c>
      <c r="E6555">
        <f t="shared" si="3048"/>
        <v>30</v>
      </c>
      <c r="F6555" t="s">
        <v>18024</v>
      </c>
      <c r="G6555" t="str">
        <f t="shared" si="3062"/>
        <v>( V&amp;A LAW Villaraza &amp; Angangco ,ORG)</v>
      </c>
    </row>
    <row r="6556" spans="1:11" ht="16.5" customHeight="1" x14ac:dyDescent="0.25">
      <c r="A6556" t="s">
        <v>10316</v>
      </c>
      <c r="B6556">
        <v>169</v>
      </c>
      <c r="C6556" t="str">
        <f t="shared" ref="C6556:C6557" si="3068">"["&amp;G6556&amp;K6556&amp;"]"</f>
        <v>[(Authorised representatives,TITLE)(Ms. Liang Wei ,PERSON)]</v>
      </c>
      <c r="D6556" t="s">
        <v>115</v>
      </c>
      <c r="E6556">
        <f t="shared" si="3048"/>
        <v>26</v>
      </c>
      <c r="F6556" t="s">
        <v>17892</v>
      </c>
      <c r="G6556" t="str">
        <f t="shared" si="3062"/>
        <v>(Authorised representatives,TITLE)</v>
      </c>
      <c r="H6556" t="s">
        <v>17328</v>
      </c>
      <c r="I6556">
        <f t="shared" ref="I6556:I6557" si="3069">LEN(H6556)</f>
        <v>14</v>
      </c>
      <c r="J6556" t="s">
        <v>17898</v>
      </c>
      <c r="K6556" t="str">
        <f t="shared" ref="K6556:K6557" si="3070">"("&amp;H6556&amp;","&amp;J6556&amp;")"</f>
        <v>(Ms. Liang Wei ,PERSON)</v>
      </c>
    </row>
    <row r="6557" spans="1:11" ht="16.5" customHeight="1" x14ac:dyDescent="0.25">
      <c r="A6557" t="s">
        <v>9254</v>
      </c>
      <c r="B6557">
        <v>169</v>
      </c>
      <c r="C6557" t="str">
        <f t="shared" si="3068"/>
        <v>[(Authorised representatives,TITLE)(Mr. Wu Wei ,PERSON)]</v>
      </c>
      <c r="D6557" t="s">
        <v>115</v>
      </c>
      <c r="E6557">
        <f t="shared" si="3048"/>
        <v>26</v>
      </c>
      <c r="F6557" t="s">
        <v>17892</v>
      </c>
      <c r="G6557" t="str">
        <f t="shared" si="3062"/>
        <v>(Authorised representatives,TITLE)</v>
      </c>
      <c r="H6557" t="s">
        <v>17329</v>
      </c>
      <c r="I6557">
        <f t="shared" si="3069"/>
        <v>11</v>
      </c>
      <c r="J6557" t="s">
        <v>17898</v>
      </c>
      <c r="K6557" t="str">
        <f t="shared" si="3070"/>
        <v>(Mr. Wu Wei ,PERSON)</v>
      </c>
    </row>
    <row r="6558" spans="1:11" ht="16.5" customHeight="1" x14ac:dyDescent="0.25">
      <c r="A6558" t="s">
        <v>3997</v>
      </c>
      <c r="B6558">
        <v>169</v>
      </c>
      <c r="C6558" t="str">
        <f t="shared" ref="C6558:C6559" si="3071">"["&amp;G6558&amp;"]"</f>
        <v>[(ChaoShang Securities Limited,ORG)]</v>
      </c>
      <c r="D6558" t="s">
        <v>1381</v>
      </c>
      <c r="E6558">
        <f t="shared" si="3048"/>
        <v>28</v>
      </c>
      <c r="F6558" t="s">
        <v>17756</v>
      </c>
      <c r="G6558" t="str">
        <f t="shared" si="3062"/>
        <v>(ChaoShang Securities Limited,ORG)</v>
      </c>
    </row>
    <row r="6559" spans="1:11" ht="16.5" customHeight="1" x14ac:dyDescent="0.25">
      <c r="A6559" t="s">
        <v>1145</v>
      </c>
      <c r="B6559">
        <v>169</v>
      </c>
      <c r="C6559" t="str">
        <f t="shared" si="3071"/>
        <v>[(CMBC Securities Company Limited,ORG)]</v>
      </c>
      <c r="D6559" t="s">
        <v>309</v>
      </c>
      <c r="E6559">
        <f t="shared" si="3048"/>
        <v>31</v>
      </c>
      <c r="F6559" t="s">
        <v>17756</v>
      </c>
      <c r="G6559" t="str">
        <f t="shared" si="3062"/>
        <v>(CMBC Securities Company Limited,ORG)</v>
      </c>
    </row>
    <row r="6560" spans="1:11" ht="16.5" customHeight="1" x14ac:dyDescent="0.25">
      <c r="A6560" t="s">
        <v>7217</v>
      </c>
      <c r="B6560">
        <v>169</v>
      </c>
      <c r="C6560" t="str">
        <f>"["&amp;G6560&amp;K6560&amp;"]"</f>
        <v>[(Industry Consultant,TITLE)( Frost &amp; Sullivan (Beijing) Inc., Shanghai Branch Co.,ORG)]</v>
      </c>
      <c r="D6560" t="s">
        <v>393</v>
      </c>
      <c r="E6560">
        <f t="shared" si="3048"/>
        <v>19</v>
      </c>
      <c r="F6560" t="s">
        <v>11314</v>
      </c>
      <c r="G6560" t="str">
        <f t="shared" si="3062"/>
        <v>(Industry Consultant,TITLE)</v>
      </c>
      <c r="H6560" t="s">
        <v>16376</v>
      </c>
      <c r="I6560">
        <f t="shared" ref="I6560" si="3072">LEN(H6560)</f>
        <v>53</v>
      </c>
      <c r="J6560" t="s">
        <v>17887</v>
      </c>
      <c r="K6560" t="str">
        <f>"("&amp;H6560&amp;","&amp;J6560&amp;")"</f>
        <v>( Frost &amp; Sullivan (Beijing) Inc., Shanghai Branch Co.,ORG)</v>
      </c>
    </row>
    <row r="6561" spans="1:26" ht="16.5" customHeight="1" x14ac:dyDescent="0.25">
      <c r="A6561" t="s">
        <v>10852</v>
      </c>
      <c r="B6561">
        <v>169</v>
      </c>
      <c r="C6561" t="str">
        <f t="shared" ref="C6561" si="3073">"["&amp;G6561&amp;"]"</f>
        <v>[(Jiang Keyang ,PERSON)]</v>
      </c>
      <c r="D6561" t="s">
        <v>13889</v>
      </c>
      <c r="E6561">
        <f t="shared" si="3048"/>
        <v>13</v>
      </c>
      <c r="F6561" t="s">
        <v>17821</v>
      </c>
      <c r="G6561" t="str">
        <f t="shared" si="3062"/>
        <v>(Jiang Keyang ,PERSON)</v>
      </c>
    </row>
    <row r="6562" spans="1:26" ht="16.5" customHeight="1" x14ac:dyDescent="0.25">
      <c r="A6562" t="s">
        <v>8146</v>
      </c>
      <c r="B6562">
        <v>169</v>
      </c>
      <c r="C6562" t="str">
        <f>"["&amp;G6562&amp;K6562&amp;"]"</f>
        <v>[(Legal Advisers to the Joint Sponsors and the Underwriters,TITLE)(Sidley Austin ,ORG)]</v>
      </c>
      <c r="D6562" t="s">
        <v>14469</v>
      </c>
      <c r="E6562">
        <f t="shared" si="3048"/>
        <v>57</v>
      </c>
      <c r="F6562" t="s">
        <v>17892</v>
      </c>
      <c r="G6562" t="str">
        <f t="shared" si="3062"/>
        <v>(Legal Advisers to the Joint Sponsors and the Underwriters,TITLE)</v>
      </c>
      <c r="H6562" t="s">
        <v>16280</v>
      </c>
      <c r="I6562">
        <f t="shared" ref="I6562:I6563" si="3074">LEN(H6562)</f>
        <v>14</v>
      </c>
      <c r="J6562" t="s">
        <v>17887</v>
      </c>
      <c r="K6562" t="str">
        <f t="shared" ref="K6562:K6563" si="3075">"("&amp;H6562&amp;","&amp;J6562&amp;")"</f>
        <v>(Sidley Austin ,ORG)</v>
      </c>
    </row>
    <row r="6563" spans="1:26" ht="16.5" customHeight="1" x14ac:dyDescent="0.25">
      <c r="A6563" t="s">
        <v>4929</v>
      </c>
      <c r="B6563">
        <v>169</v>
      </c>
      <c r="C6563" t="str">
        <f>"["&amp;G6563&amp;K6563&amp;N6563&amp;"]"</f>
        <v>[(Legal advisers to the Sole Sponsor and the Underwriters,TITLE)(H.M. Chan &amp; Co,ORG)(Taylor Wessing ,ORG)]</v>
      </c>
      <c r="D6563" t="s">
        <v>14458</v>
      </c>
      <c r="E6563">
        <f t="shared" si="3048"/>
        <v>55</v>
      </c>
      <c r="F6563" t="s">
        <v>17892</v>
      </c>
      <c r="G6563" t="str">
        <f t="shared" si="3062"/>
        <v>(Legal advisers to the Sole Sponsor and the Underwriters,TITLE)</v>
      </c>
      <c r="H6563" t="s">
        <v>16232</v>
      </c>
      <c r="I6563">
        <f t="shared" si="3074"/>
        <v>14</v>
      </c>
      <c r="J6563" t="s">
        <v>17887</v>
      </c>
      <c r="K6563" t="str">
        <f t="shared" si="3075"/>
        <v>(H.M. Chan &amp; Co,ORG)</v>
      </c>
      <c r="L6563" t="s">
        <v>16233</v>
      </c>
      <c r="M6563" t="s">
        <v>17887</v>
      </c>
      <c r="N6563" t="str">
        <f>"("&amp;L6563&amp;","&amp;M6563&amp;")"</f>
        <v>(Taylor Wessing ,ORG)</v>
      </c>
    </row>
    <row r="6564" spans="1:26" ht="16.5" customHeight="1" x14ac:dyDescent="0.25">
      <c r="A6564" t="s">
        <v>5863</v>
      </c>
      <c r="B6564">
        <v>169</v>
      </c>
      <c r="C6564" t="str">
        <f t="shared" ref="C6564:C6566" si="3076">"["&amp;G6564&amp;"]"</f>
        <v>[(Ms. NG Sau Mei ,PERSON)]</v>
      </c>
      <c r="D6564" t="s">
        <v>11508</v>
      </c>
      <c r="E6564">
        <f t="shared" si="3048"/>
        <v>15</v>
      </c>
      <c r="F6564" t="s">
        <v>17821</v>
      </c>
      <c r="G6564" t="str">
        <f t="shared" si="3062"/>
        <v>(Ms. NG Sau Mei ,PERSON)</v>
      </c>
    </row>
    <row r="6565" spans="1:26" ht="16.5" customHeight="1" x14ac:dyDescent="0.25">
      <c r="A6565" t="s">
        <v>7085</v>
      </c>
      <c r="B6565">
        <v>169</v>
      </c>
      <c r="C6565" t="str">
        <f t="shared" si="3076"/>
        <v>[(Ms. ZHENG Catherine Wei Hong,PERSON)]</v>
      </c>
      <c r="D6565" t="s">
        <v>14134</v>
      </c>
      <c r="E6565">
        <f t="shared" si="3048"/>
        <v>28</v>
      </c>
      <c r="F6565" t="s">
        <v>17821</v>
      </c>
      <c r="G6565" t="str">
        <f t="shared" si="3062"/>
        <v>(Ms. ZHENG Catherine Wei Hong,PERSON)</v>
      </c>
    </row>
    <row r="6566" spans="1:26" ht="16.5" customHeight="1" x14ac:dyDescent="0.25">
      <c r="A6566" t="s">
        <v>7644</v>
      </c>
      <c r="B6566">
        <v>169</v>
      </c>
      <c r="C6566" t="str">
        <f t="shared" si="3076"/>
        <v>[(Pacific Foundation Securities Limited,ORG)]</v>
      </c>
      <c r="D6566" t="s">
        <v>5885</v>
      </c>
      <c r="E6566">
        <f t="shared" si="3048"/>
        <v>37</v>
      </c>
      <c r="F6566" t="s">
        <v>17756</v>
      </c>
      <c r="G6566" t="str">
        <f t="shared" si="3062"/>
        <v>(Pacific Foundation Securities Limited,ORG)</v>
      </c>
    </row>
    <row r="6567" spans="1:26" ht="16.5" customHeight="1" x14ac:dyDescent="0.25">
      <c r="A6567" t="s">
        <v>8445</v>
      </c>
      <c r="B6567">
        <v>169</v>
      </c>
      <c r="C6567" t="str">
        <f t="shared" ref="C6567:C6568" si="3077">"["&amp;G6567&amp;K6567&amp;"]"</f>
        <v>[(Sole Sponsor,TITLE)(BNP Paribas Securities (Asia) Limited,ORG)]</v>
      </c>
      <c r="D6567" t="s">
        <v>71</v>
      </c>
      <c r="E6567">
        <f t="shared" si="3048"/>
        <v>12</v>
      </c>
      <c r="F6567" t="s">
        <v>11314</v>
      </c>
      <c r="G6567" t="str">
        <f t="shared" si="3062"/>
        <v>(Sole Sponsor,TITLE)</v>
      </c>
      <c r="H6567" t="s">
        <v>16583</v>
      </c>
      <c r="I6567">
        <f t="shared" ref="I6567:I6568" si="3078">LEN(H6567)</f>
        <v>37</v>
      </c>
      <c r="J6567" t="s">
        <v>17887</v>
      </c>
      <c r="K6567" t="str">
        <f t="shared" ref="K6567:K6568" si="3079">"("&amp;H6567&amp;","&amp;J6567&amp;")"</f>
        <v>(BNP Paribas Securities (Asia) Limited,ORG)</v>
      </c>
    </row>
    <row r="6568" spans="1:26" ht="16.5" customHeight="1" x14ac:dyDescent="0.25">
      <c r="A6568" t="s">
        <v>8449</v>
      </c>
      <c r="B6568">
        <v>169</v>
      </c>
      <c r="C6568" t="str">
        <f t="shared" si="3077"/>
        <v>[(Underwriters ,TITLE)(BNP Paribas Securities (Asia) Limited ,ORG)]</v>
      </c>
      <c r="D6568" t="s">
        <v>13779</v>
      </c>
      <c r="E6568">
        <f t="shared" si="3048"/>
        <v>13</v>
      </c>
      <c r="F6568" t="s">
        <v>11314</v>
      </c>
      <c r="G6568" t="str">
        <f t="shared" si="3062"/>
        <v>(Underwriters ,TITLE)</v>
      </c>
      <c r="H6568" t="s">
        <v>17537</v>
      </c>
      <c r="I6568">
        <f t="shared" si="3078"/>
        <v>38</v>
      </c>
      <c r="J6568" t="s">
        <v>17887</v>
      </c>
      <c r="K6568" t="str">
        <f t="shared" si="3079"/>
        <v>(BNP Paribas Securities (Asia) Limited ,ORG)</v>
      </c>
    </row>
    <row r="6569" spans="1:26" ht="16.5" customHeight="1" x14ac:dyDescent="0.25">
      <c r="A6569" t="s">
        <v>1488</v>
      </c>
      <c r="B6569">
        <v>169</v>
      </c>
      <c r="C6569" t="str">
        <f t="shared" ref="C6569:C6570" si="3080">"["&amp;G6569&amp;"]"</f>
        <v>[(Wealth Link Securities Limited,ORG)]</v>
      </c>
      <c r="D6569" t="s">
        <v>2453</v>
      </c>
      <c r="E6569">
        <f t="shared" si="3048"/>
        <v>30</v>
      </c>
      <c r="F6569" t="s">
        <v>17756</v>
      </c>
      <c r="G6569" t="str">
        <f t="shared" si="3062"/>
        <v>(Wealth Link Securities Limited,ORG)</v>
      </c>
    </row>
    <row r="6570" spans="1:26" ht="16.5" customHeight="1" x14ac:dyDescent="0.25">
      <c r="A6570" t="s">
        <v>9380</v>
      </c>
      <c r="B6570">
        <v>170</v>
      </c>
      <c r="C6570" t="str">
        <f t="shared" si="3080"/>
        <v>[(AN Gejun ,PERSON)]</v>
      </c>
      <c r="D6570" t="s">
        <v>13891</v>
      </c>
      <c r="E6570">
        <f t="shared" si="3048"/>
        <v>9</v>
      </c>
      <c r="F6570" t="s">
        <v>17821</v>
      </c>
      <c r="G6570" t="str">
        <f t="shared" si="3062"/>
        <v>(AN Gejun ,PERSON)</v>
      </c>
    </row>
    <row r="6571" spans="1:26" ht="16.5" customHeight="1" x14ac:dyDescent="0.25">
      <c r="A6571" t="s">
        <v>7897</v>
      </c>
      <c r="B6571">
        <v>170</v>
      </c>
      <c r="C6571" t="str">
        <f>"["&amp;G6571&amp;K6571&amp;N6571&amp;Q6571&amp;T6571&amp;W6571&amp;Z6571&amp;"]"</f>
        <v>[(Audit Committee,TITLE)( Ms. Cai Haijing,PERSON)(Mr. Ding Jiangang,PERSON)( Mr. Li Kunjun ,PERSON)(Remuneration Committee ,TITLE)(Mr. Mo Jianhua,PERSON)( Ms. Cai Haijing,PERSON)]</v>
      </c>
      <c r="D6571" t="s">
        <v>15237</v>
      </c>
      <c r="E6571">
        <f t="shared" si="3048"/>
        <v>15</v>
      </c>
      <c r="F6571" t="s">
        <v>17892</v>
      </c>
      <c r="G6571" t="str">
        <f t="shared" si="3062"/>
        <v>(Audit Committee,TITLE)</v>
      </c>
      <c r="H6571" t="s">
        <v>17482</v>
      </c>
      <c r="I6571">
        <f t="shared" ref="I6571" si="3081">LEN(H6571)</f>
        <v>16</v>
      </c>
      <c r="J6571" t="s">
        <v>17821</v>
      </c>
      <c r="K6571" t="str">
        <f t="shared" ref="K6571:K6573" si="3082">"("&amp;H6571&amp;","&amp;J6571&amp;")"</f>
        <v>( Ms. Cai Haijing,PERSON)</v>
      </c>
      <c r="L6571" t="s">
        <v>17511</v>
      </c>
      <c r="M6571" t="s">
        <v>17821</v>
      </c>
      <c r="N6571" t="str">
        <f>"("&amp;L6571&amp;","&amp;M6571&amp;")"</f>
        <v>(Mr. Ding Jiangang,PERSON)</v>
      </c>
      <c r="O6571" t="s">
        <v>17512</v>
      </c>
      <c r="P6571" t="s">
        <v>17821</v>
      </c>
      <c r="Q6571" t="str">
        <f t="shared" ref="Q6571" si="3083">"("&amp;O6571&amp;","&amp;P6571&amp;")"</f>
        <v>( Mr. Li Kunjun ,PERSON)</v>
      </c>
      <c r="R6571" t="s">
        <v>16960</v>
      </c>
      <c r="S6571" t="s">
        <v>17939</v>
      </c>
      <c r="T6571" t="str">
        <f t="shared" ref="T6571" si="3084">"("&amp;R6571&amp;","&amp;S6571&amp;")"</f>
        <v>(Remuneration Committee ,TITLE)</v>
      </c>
      <c r="U6571" t="s">
        <v>17513</v>
      </c>
      <c r="V6571" t="s">
        <v>17820</v>
      </c>
      <c r="W6571" t="str">
        <f t="shared" ref="W6571" si="3085">"("&amp;U6571&amp;","&amp;V6571&amp;")"</f>
        <v>(Mr. Mo Jianhua,PERSON)</v>
      </c>
      <c r="X6571" t="s">
        <v>17482</v>
      </c>
      <c r="Y6571" t="s">
        <v>17821</v>
      </c>
      <c r="Z6571" t="str">
        <f t="shared" ref="Z6571" si="3086">"("&amp;X6571&amp;","&amp;Y6571&amp;")"</f>
        <v>( Ms. Cai Haijing,PERSON)</v>
      </c>
    </row>
    <row r="6572" spans="1:26" ht="16.5" customHeight="1" x14ac:dyDescent="0.25">
      <c r="A6572" t="s">
        <v>10520</v>
      </c>
      <c r="B6572">
        <v>170</v>
      </c>
      <c r="C6572" t="str">
        <f t="shared" ref="C6572:C6573" si="3087">"["&amp;G6572&amp;K6572&amp;"]"</f>
        <v>[(Authorised representatives,TITLE)( Mr. Chan Yu,PERSON)]</v>
      </c>
      <c r="D6572" t="s">
        <v>115</v>
      </c>
      <c r="E6572">
        <f t="shared" si="3048"/>
        <v>26</v>
      </c>
      <c r="F6572" t="s">
        <v>17892</v>
      </c>
      <c r="G6572" t="str">
        <f t="shared" si="3062"/>
        <v>(Authorised representatives,TITLE)</v>
      </c>
      <c r="H6572" t="s">
        <v>17330</v>
      </c>
      <c r="I6572">
        <f t="shared" ref="I6572:I6573" si="3088">LEN(H6572)</f>
        <v>12</v>
      </c>
      <c r="J6572" t="s">
        <v>17898</v>
      </c>
      <c r="K6572" t="str">
        <f t="shared" si="3082"/>
        <v>( Mr. Chan Yu,PERSON)</v>
      </c>
    </row>
    <row r="6573" spans="1:26" ht="16.5" customHeight="1" x14ac:dyDescent="0.25">
      <c r="A6573" t="s">
        <v>8592</v>
      </c>
      <c r="B6573">
        <v>170</v>
      </c>
      <c r="C6573" t="str">
        <f t="shared" si="3087"/>
        <v>[(Authorised representatives,TITLE)(Mr. Mui Ho Cheung Gary ,PERSON)]</v>
      </c>
      <c r="D6573" t="s">
        <v>115</v>
      </c>
      <c r="E6573">
        <f t="shared" si="3048"/>
        <v>26</v>
      </c>
      <c r="F6573" t="s">
        <v>17892</v>
      </c>
      <c r="G6573" t="str">
        <f t="shared" si="3062"/>
        <v>(Authorised representatives,TITLE)</v>
      </c>
      <c r="H6573" t="s">
        <v>17331</v>
      </c>
      <c r="I6573">
        <f t="shared" si="3088"/>
        <v>23</v>
      </c>
      <c r="J6573" t="s">
        <v>17898</v>
      </c>
      <c r="K6573" t="str">
        <f t="shared" si="3082"/>
        <v>(Mr. Mui Ho Cheung Gary ,PERSON)</v>
      </c>
    </row>
    <row r="6574" spans="1:26" ht="16.5" customHeight="1" x14ac:dyDescent="0.25">
      <c r="A6574" t="s">
        <v>2494</v>
      </c>
      <c r="B6574">
        <v>170</v>
      </c>
      <c r="C6574" t="str">
        <f t="shared" ref="C6574:C6575" si="3089">"["&amp;G6574&amp;"]"</f>
        <v>[(Dr. Wang Fengxiang ,PERSON)]</v>
      </c>
      <c r="D6574" t="s">
        <v>13892</v>
      </c>
      <c r="E6574">
        <f t="shared" si="3048"/>
        <v>19</v>
      </c>
      <c r="F6574" t="s">
        <v>18022</v>
      </c>
      <c r="G6574" t="str">
        <f t="shared" si="3062"/>
        <v>(Dr. Wang Fengxiang ,PERSON)</v>
      </c>
    </row>
    <row r="6575" spans="1:26" ht="16.5" customHeight="1" x14ac:dyDescent="0.25">
      <c r="A6575" t="s">
        <v>7649</v>
      </c>
      <c r="B6575">
        <v>170</v>
      </c>
      <c r="C6575" t="str">
        <f t="shared" si="3089"/>
        <v>[(Frontpage Capital Limited,ORG)]</v>
      </c>
      <c r="D6575" t="s">
        <v>10079</v>
      </c>
      <c r="E6575">
        <f t="shared" si="3048"/>
        <v>25</v>
      </c>
      <c r="F6575" t="s">
        <v>17756</v>
      </c>
      <c r="G6575" t="str">
        <f t="shared" si="3062"/>
        <v>(Frontpage Capital Limited,ORG)</v>
      </c>
    </row>
    <row r="6576" spans="1:26" ht="16.5" customHeight="1" x14ac:dyDescent="0.25">
      <c r="A6576" t="s">
        <v>9343</v>
      </c>
      <c r="B6576">
        <v>170</v>
      </c>
      <c r="C6576" t="str">
        <f t="shared" ref="C6576:C6579" si="3090">"["&amp;G6576&amp;K6576&amp;"]"</f>
        <v>[(Legal Adviser to the Sole Sponsor and the Underwriters ,TITLE)(Wong Heung Sum &amp; Lawyers,ORG)]</v>
      </c>
      <c r="D6576" t="s">
        <v>14814</v>
      </c>
      <c r="E6576">
        <f t="shared" si="3048"/>
        <v>55</v>
      </c>
      <c r="F6576" t="s">
        <v>17892</v>
      </c>
      <c r="G6576" t="str">
        <f t="shared" si="3062"/>
        <v>(Legal Adviser to the Sole Sponsor and the Underwriters ,TITLE)</v>
      </c>
      <c r="H6576" t="s">
        <v>17062</v>
      </c>
      <c r="I6576">
        <f t="shared" ref="I6576:I6579" si="3091">LEN(H6576)</f>
        <v>24</v>
      </c>
      <c r="J6576" t="s">
        <v>17887</v>
      </c>
      <c r="K6576" t="str">
        <f t="shared" ref="K6576:K6579" si="3092">"("&amp;H6576&amp;","&amp;J6576&amp;")"</f>
        <v>(Wong Heung Sum &amp; Lawyers,ORG)</v>
      </c>
    </row>
    <row r="6577" spans="1:11" ht="16.5" customHeight="1" x14ac:dyDescent="0.25">
      <c r="A6577" t="s">
        <v>8177</v>
      </c>
      <c r="B6577">
        <v>170</v>
      </c>
      <c r="C6577" t="str">
        <f t="shared" si="3090"/>
        <v>[(Legal adviser to the Sole Sponsor and the Underwriters ,TITLE)(Deacons Solicitors, Hong Kong ,ORG)]</v>
      </c>
      <c r="D6577" t="s">
        <v>14726</v>
      </c>
      <c r="E6577">
        <f t="shared" si="3048"/>
        <v>55</v>
      </c>
      <c r="F6577" t="s">
        <v>17892</v>
      </c>
      <c r="G6577" t="str">
        <f t="shared" si="3062"/>
        <v>(Legal adviser to the Sole Sponsor and the Underwriters ,TITLE)</v>
      </c>
      <c r="H6577" t="s">
        <v>17063</v>
      </c>
      <c r="I6577">
        <f t="shared" si="3091"/>
        <v>30</v>
      </c>
      <c r="J6577" t="s">
        <v>17928</v>
      </c>
      <c r="K6577" t="str">
        <f t="shared" si="3092"/>
        <v>(Deacons Solicitors, Hong Kong ,ORG)</v>
      </c>
    </row>
    <row r="6578" spans="1:11" ht="16.5" customHeight="1" x14ac:dyDescent="0.25">
      <c r="A6578" t="s">
        <v>8719</v>
      </c>
      <c r="B6578">
        <v>170</v>
      </c>
      <c r="C6578" t="str">
        <f t="shared" si="3090"/>
        <v>[(Legal advisers to the Sole Sponsor and the Underwriters,TITLE)(Squire Patton Boggs,ORG)]</v>
      </c>
      <c r="D6578" t="s">
        <v>14458</v>
      </c>
      <c r="E6578">
        <f t="shared" si="3048"/>
        <v>55</v>
      </c>
      <c r="F6578" t="s">
        <v>17892</v>
      </c>
      <c r="G6578" t="str">
        <f t="shared" si="3062"/>
        <v>(Legal advisers to the Sole Sponsor and the Underwriters,TITLE)</v>
      </c>
      <c r="H6578" t="s">
        <v>16281</v>
      </c>
      <c r="I6578">
        <f t="shared" si="3091"/>
        <v>19</v>
      </c>
      <c r="J6578" t="s">
        <v>17887</v>
      </c>
      <c r="K6578" t="str">
        <f t="shared" si="3092"/>
        <v>(Squire Patton Boggs,ORG)</v>
      </c>
    </row>
    <row r="6579" spans="1:11" ht="16.5" customHeight="1" x14ac:dyDescent="0.25">
      <c r="A6579" t="s">
        <v>3014</v>
      </c>
      <c r="B6579">
        <v>170</v>
      </c>
      <c r="C6579" t="str">
        <f t="shared" si="3090"/>
        <v>[(Legal advisors to the Sole Sponsor and the Underwriters,TITLE)( Allen &amp; Overy ,ORG)]</v>
      </c>
      <c r="D6579" t="s">
        <v>1548</v>
      </c>
      <c r="E6579">
        <f t="shared" si="3048"/>
        <v>55</v>
      </c>
      <c r="F6579" t="s">
        <v>17892</v>
      </c>
      <c r="G6579" t="str">
        <f t="shared" si="3062"/>
        <v>(Legal advisors to the Sole Sponsor and the Underwriters,TITLE)</v>
      </c>
      <c r="H6579" t="s">
        <v>16234</v>
      </c>
      <c r="I6579">
        <f t="shared" si="3091"/>
        <v>15</v>
      </c>
      <c r="J6579" t="s">
        <v>17887</v>
      </c>
      <c r="K6579" t="str">
        <f t="shared" si="3092"/>
        <v>( Allen &amp; Overy ,ORG)</v>
      </c>
    </row>
    <row r="6580" spans="1:11" ht="16.5" customHeight="1" x14ac:dyDescent="0.25">
      <c r="A6580" t="s">
        <v>10440</v>
      </c>
      <c r="B6580">
        <v>170</v>
      </c>
    </row>
    <row r="6581" spans="1:11" ht="16.5" customHeight="1" x14ac:dyDescent="0.25">
      <c r="A6581" t="s">
        <v>14468</v>
      </c>
      <c r="B6581">
        <v>170</v>
      </c>
      <c r="C6581" t="str">
        <f t="shared" ref="C6581" si="3093">"["&amp;G6581&amp;"]"</f>
        <v>[(Legal Advisers to the Joint Sponsors and the Underwriters,TITLE)]</v>
      </c>
      <c r="D6581" t="s">
        <v>14469</v>
      </c>
      <c r="E6581">
        <f t="shared" si="3048"/>
        <v>57</v>
      </c>
      <c r="F6581" t="s">
        <v>17956</v>
      </c>
      <c r="G6581" t="str">
        <f t="shared" ref="G6581:G6594" si="3094">"("&amp;D6581&amp;","&amp;F6581&amp;")"</f>
        <v>(Legal Advisers to the Joint Sponsors and the Underwriters,TITLE)</v>
      </c>
    </row>
    <row r="6582" spans="1:11" ht="16.5" customHeight="1" x14ac:dyDescent="0.25">
      <c r="A6582" t="s">
        <v>5582</v>
      </c>
      <c r="B6582">
        <v>171</v>
      </c>
      <c r="C6582" t="str">
        <f t="shared" ref="C6582:C6584" si="3095">"["&amp;G6582&amp;K6582&amp;"]"</f>
        <v>[( Conyers Dill &amp; Pearman ,ORG)( Conyers Dill &amp; Pearman ,ORG)]</v>
      </c>
      <c r="D6582" t="s">
        <v>17051</v>
      </c>
      <c r="E6582">
        <f t="shared" si="3048"/>
        <v>24</v>
      </c>
      <c r="F6582" t="s">
        <v>17887</v>
      </c>
      <c r="G6582" t="str">
        <f t="shared" si="3094"/>
        <v>( Conyers Dill &amp; Pearman ,ORG)</v>
      </c>
      <c r="H6582" t="s">
        <v>17051</v>
      </c>
      <c r="I6582">
        <f t="shared" ref="I6582" si="3096">LEN(H6582)</f>
        <v>24</v>
      </c>
      <c r="J6582" t="s">
        <v>17887</v>
      </c>
      <c r="K6582" t="str">
        <f t="shared" ref="K6582:K6584" si="3097">"("&amp;H6582&amp;","&amp;J6582&amp;")"</f>
        <v>( Conyers Dill &amp; Pearman ,ORG)</v>
      </c>
    </row>
    <row r="6583" spans="1:11" ht="16.5" customHeight="1" x14ac:dyDescent="0.25">
      <c r="A6583" t="s">
        <v>10137</v>
      </c>
      <c r="B6583">
        <v>171</v>
      </c>
      <c r="C6583" t="str">
        <f t="shared" si="3095"/>
        <v>[(Auditors and Reporting Accountants,TITLE)( HLB Hodgson Impey Cheng Limited ,ORG)]</v>
      </c>
      <c r="D6583" t="s">
        <v>488</v>
      </c>
      <c r="E6583">
        <f t="shared" si="3048"/>
        <v>34</v>
      </c>
      <c r="F6583" t="s">
        <v>11314</v>
      </c>
      <c r="G6583" t="str">
        <f t="shared" si="3094"/>
        <v>(Auditors and Reporting Accountants,TITLE)</v>
      </c>
      <c r="H6583" t="s">
        <v>16692</v>
      </c>
      <c r="I6583">
        <f t="shared" ref="I6583:I6584" si="3098">LEN(H6583)</f>
        <v>33</v>
      </c>
      <c r="J6583" t="s">
        <v>17891</v>
      </c>
      <c r="K6583" t="str">
        <f t="shared" si="3097"/>
        <v>( HLB Hodgson Impey Cheng Limited ,ORG)</v>
      </c>
    </row>
    <row r="6584" spans="1:11" ht="16.5" customHeight="1" x14ac:dyDescent="0.25">
      <c r="A6584" t="s">
        <v>4900</v>
      </c>
      <c r="B6584">
        <v>171</v>
      </c>
      <c r="C6584" t="str">
        <f t="shared" si="3095"/>
        <v>[(Auditors and reporting accountants,TITLE)( HLB Hodgson Impey Cheng Limited,ORG)]</v>
      </c>
      <c r="D6584" t="s">
        <v>14229</v>
      </c>
      <c r="E6584">
        <f t="shared" si="3048"/>
        <v>34</v>
      </c>
      <c r="F6584" t="s">
        <v>11314</v>
      </c>
      <c r="G6584" t="str">
        <f t="shared" si="3094"/>
        <v>(Auditors and reporting accountants,TITLE)</v>
      </c>
      <c r="H6584" t="s">
        <v>16684</v>
      </c>
      <c r="I6584">
        <f t="shared" si="3098"/>
        <v>32</v>
      </c>
      <c r="J6584" t="s">
        <v>17891</v>
      </c>
      <c r="K6584" t="str">
        <f t="shared" si="3097"/>
        <v>( HLB Hodgson Impey Cheng Limited,ORG)</v>
      </c>
    </row>
    <row r="6585" spans="1:11" ht="16.5" customHeight="1" x14ac:dyDescent="0.25">
      <c r="A6585" t="s">
        <v>7651</v>
      </c>
      <c r="B6585">
        <v>171</v>
      </c>
      <c r="C6585" t="str">
        <f t="shared" ref="C6585" si="3099">"["&amp;G6585&amp;"]"</f>
        <v>[(Karl-Thomson Securities Company Limited,ORG)]</v>
      </c>
      <c r="D6585" t="s">
        <v>15882</v>
      </c>
      <c r="E6585">
        <f t="shared" si="3048"/>
        <v>39</v>
      </c>
      <c r="F6585" t="s">
        <v>17756</v>
      </c>
      <c r="G6585" t="str">
        <f t="shared" si="3094"/>
        <v>(Karl-Thomson Securities Company Limited,ORG)</v>
      </c>
    </row>
    <row r="6586" spans="1:11" ht="16.5" customHeight="1" x14ac:dyDescent="0.25">
      <c r="A6586" t="s">
        <v>9513</v>
      </c>
      <c r="B6586">
        <v>171</v>
      </c>
      <c r="C6586" t="str">
        <f>"["&amp;G6586&amp;K6586&amp;"]"</f>
        <v>[(Legal advisers to the Sole Sponsor and the Underwriters,TITLE)(DLA Piper Hong Kong ,ORG)]</v>
      </c>
      <c r="D6586" t="s">
        <v>14458</v>
      </c>
      <c r="E6586">
        <f t="shared" si="3048"/>
        <v>55</v>
      </c>
      <c r="F6586" t="s">
        <v>17892</v>
      </c>
      <c r="G6586" t="str">
        <f t="shared" si="3094"/>
        <v>(Legal advisers to the Sole Sponsor and the Underwriters,TITLE)</v>
      </c>
      <c r="H6586" t="s">
        <v>16282</v>
      </c>
      <c r="I6586">
        <f t="shared" ref="I6586" si="3100">LEN(H6586)</f>
        <v>20</v>
      </c>
      <c r="J6586" t="s">
        <v>17887</v>
      </c>
      <c r="K6586" t="str">
        <f>"("&amp;H6586&amp;","&amp;J6586&amp;")"</f>
        <v>(DLA Piper Hong Kong ,ORG)</v>
      </c>
    </row>
    <row r="6587" spans="1:11" ht="16.5" customHeight="1" x14ac:dyDescent="0.25">
      <c r="A6587" t="s">
        <v>5182</v>
      </c>
      <c r="B6587">
        <v>171</v>
      </c>
      <c r="C6587" t="str">
        <f t="shared" ref="C6587:C6589" si="3101">"["&amp;G6587&amp;"]"</f>
        <v>[(Mr. Lau Wai Piu Patrick ,PERSON)]</v>
      </c>
      <c r="D6587" t="s">
        <v>12360</v>
      </c>
      <c r="E6587">
        <f t="shared" si="3048"/>
        <v>24</v>
      </c>
      <c r="F6587" t="s">
        <v>17782</v>
      </c>
      <c r="G6587" t="str">
        <f t="shared" si="3094"/>
        <v>(Mr. Lau Wai Piu Patrick ,PERSON)</v>
      </c>
    </row>
    <row r="6588" spans="1:11" ht="16.5" customHeight="1" x14ac:dyDescent="0.25">
      <c r="A6588" t="s">
        <v>7351</v>
      </c>
      <c r="B6588">
        <v>171</v>
      </c>
      <c r="C6588" t="str">
        <f t="shared" si="3101"/>
        <v>[(Mr. Yim Lok Kwan ,PERSON)]</v>
      </c>
      <c r="D6588" t="s">
        <v>11600</v>
      </c>
      <c r="E6588">
        <f t="shared" si="3048"/>
        <v>17</v>
      </c>
      <c r="F6588" t="s">
        <v>11322</v>
      </c>
      <c r="G6588" t="str">
        <f t="shared" si="3094"/>
        <v>(Mr. Yim Lok Kwan ,PERSON)</v>
      </c>
    </row>
    <row r="6589" spans="1:11" ht="16.5" customHeight="1" x14ac:dyDescent="0.25">
      <c r="A6589" t="s">
        <v>7213</v>
      </c>
      <c r="B6589">
        <v>172</v>
      </c>
      <c r="C6589" t="str">
        <f t="shared" si="3101"/>
        <v>[(Fidelity Law Firm ,ORG)]</v>
      </c>
      <c r="D6589" t="s">
        <v>17035</v>
      </c>
      <c r="E6589">
        <f t="shared" si="3048"/>
        <v>18</v>
      </c>
      <c r="F6589" t="s">
        <v>18024</v>
      </c>
      <c r="G6589" t="str">
        <f t="shared" si="3094"/>
        <v>(Fidelity Law Firm ,ORG)</v>
      </c>
    </row>
    <row r="6590" spans="1:11" ht="16.5" customHeight="1" x14ac:dyDescent="0.25">
      <c r="A6590" t="s">
        <v>1582</v>
      </c>
      <c r="B6590">
        <v>172</v>
      </c>
      <c r="C6590" t="str">
        <f t="shared" ref="C6590:C6592" si="3102">"["&amp;G6590&amp;K6590&amp;"]"</f>
        <v>[(Auditor and Reporting Accountant ,TITLE)(PricewaterhouseCoopers ,ORG)]</v>
      </c>
      <c r="D6590" t="s">
        <v>14619</v>
      </c>
      <c r="E6590">
        <f t="shared" si="3048"/>
        <v>33</v>
      </c>
      <c r="F6590" t="s">
        <v>17952</v>
      </c>
      <c r="G6590" t="str">
        <f t="shared" si="3094"/>
        <v>(Auditor and Reporting Accountant ,TITLE)</v>
      </c>
      <c r="H6590" t="s">
        <v>17269</v>
      </c>
      <c r="I6590">
        <f t="shared" ref="I6590" si="3103">LEN(H6590)</f>
        <v>23</v>
      </c>
      <c r="J6590" t="s">
        <v>17887</v>
      </c>
      <c r="K6590" t="str">
        <f t="shared" ref="K6590:K6592" si="3104">"("&amp;H6590&amp;","&amp;J6590&amp;")"</f>
        <v>(PricewaterhouseCoopers ,ORG)</v>
      </c>
    </row>
    <row r="6591" spans="1:11" ht="16.5" customHeight="1" x14ac:dyDescent="0.25">
      <c r="A6591" t="s">
        <v>6504</v>
      </c>
      <c r="B6591">
        <v>172</v>
      </c>
      <c r="C6591" t="str">
        <f t="shared" si="3102"/>
        <v>[(Reporting accountants and auditor ,TITLE)(HLB Hodgson Impey Cheng Limited ,ORG)]</v>
      </c>
      <c r="D6591" t="s">
        <v>14655</v>
      </c>
      <c r="E6591">
        <f t="shared" si="3048"/>
        <v>34</v>
      </c>
      <c r="F6591" t="s">
        <v>11314</v>
      </c>
      <c r="G6591" t="str">
        <f t="shared" si="3094"/>
        <v>(Reporting accountants and auditor ,TITLE)</v>
      </c>
      <c r="H6591" t="s">
        <v>16685</v>
      </c>
      <c r="I6591">
        <f t="shared" ref="I6591:I6592" si="3105">LEN(H6591)</f>
        <v>32</v>
      </c>
      <c r="J6591" t="s">
        <v>17891</v>
      </c>
      <c r="K6591" t="str">
        <f t="shared" si="3104"/>
        <v>(HLB Hodgson Impey Cheng Limited ,ORG)</v>
      </c>
    </row>
    <row r="6592" spans="1:11" ht="16.5" customHeight="1" x14ac:dyDescent="0.25">
      <c r="A6592" t="s">
        <v>1679</v>
      </c>
      <c r="B6592">
        <v>172</v>
      </c>
      <c r="C6592" t="str">
        <f t="shared" si="3102"/>
        <v>[(Auditors and Reporting Accountants,TITLE)( HLB Hodgson Impey Cheng Limited,ORG)]</v>
      </c>
      <c r="D6592" t="s">
        <v>488</v>
      </c>
      <c r="E6592">
        <f t="shared" si="3048"/>
        <v>34</v>
      </c>
      <c r="F6592" t="s">
        <v>11314</v>
      </c>
      <c r="G6592" t="str">
        <f t="shared" si="3094"/>
        <v>(Auditors and Reporting Accountants,TITLE)</v>
      </c>
      <c r="H6592" t="s">
        <v>16684</v>
      </c>
      <c r="I6592">
        <f t="shared" si="3105"/>
        <v>32</v>
      </c>
      <c r="J6592" t="s">
        <v>17891</v>
      </c>
      <c r="K6592" t="str">
        <f t="shared" si="3104"/>
        <v>( HLB Hodgson Impey Cheng Limited,ORG)</v>
      </c>
    </row>
    <row r="6593" spans="1:11" ht="16.5" customHeight="1" x14ac:dyDescent="0.25">
      <c r="A6593" t="s">
        <v>7647</v>
      </c>
      <c r="B6593">
        <v>172</v>
      </c>
      <c r="C6593" t="str">
        <f t="shared" ref="C6593:C6594" si="3106">"["&amp;G6593&amp;"]"</f>
        <v>[(ChaoShang Securities Limited,ORG)]</v>
      </c>
      <c r="D6593" t="s">
        <v>1381</v>
      </c>
      <c r="E6593">
        <f t="shared" si="3048"/>
        <v>28</v>
      </c>
      <c r="F6593" t="s">
        <v>17756</v>
      </c>
      <c r="G6593" t="str">
        <f t="shared" si="3094"/>
        <v>(ChaoShang Securities Limited,ORG)</v>
      </c>
    </row>
    <row r="6594" spans="1:11" ht="16.5" customHeight="1" x14ac:dyDescent="0.25">
      <c r="A6594" t="s">
        <v>8089</v>
      </c>
      <c r="B6594">
        <v>172</v>
      </c>
      <c r="C6594" t="str">
        <f t="shared" si="3106"/>
        <v>[(Chen Tusheng ,PERSON)]</v>
      </c>
      <c r="D6594" t="s">
        <v>13893</v>
      </c>
      <c r="E6594">
        <f t="shared" si="3048"/>
        <v>13</v>
      </c>
      <c r="F6594" t="s">
        <v>17821</v>
      </c>
      <c r="G6594" t="str">
        <f t="shared" si="3094"/>
        <v>(Chen Tusheng ,PERSON)</v>
      </c>
    </row>
    <row r="6595" spans="1:11" ht="16.5" customHeight="1" x14ac:dyDescent="0.25">
      <c r="A6595" t="s">
        <v>5464</v>
      </c>
      <c r="B6595">
        <v>172</v>
      </c>
    </row>
    <row r="6596" spans="1:11" ht="16.5" customHeight="1" x14ac:dyDescent="0.25">
      <c r="A6596" t="s">
        <v>6638</v>
      </c>
      <c r="B6596">
        <v>172</v>
      </c>
      <c r="C6596" t="str">
        <f t="shared" ref="C6596:C6598" si="3107">"["&amp;G6596&amp;K6596&amp;"]"</f>
        <v>[(Joint Bookrunners and Joint Lead Managers,TITLE)(BNP Paribas Securities (Asia) Limited ,ORG)]</v>
      </c>
      <c r="D6596" t="s">
        <v>79</v>
      </c>
      <c r="E6596">
        <f t="shared" ref="E6596:E6658" si="3108">LEN(D6596)</f>
        <v>41</v>
      </c>
      <c r="F6596" t="s">
        <v>11314</v>
      </c>
      <c r="G6596" t="str">
        <f t="shared" ref="G6596:G6601" si="3109">"("&amp;D6596&amp;","&amp;F6596&amp;")"</f>
        <v>(Joint Bookrunners and Joint Lead Managers,TITLE)</v>
      </c>
      <c r="H6596" t="s">
        <v>16785</v>
      </c>
      <c r="I6596">
        <f t="shared" ref="I6596:I6598" si="3110">LEN(H6596)</f>
        <v>38</v>
      </c>
      <c r="J6596" t="s">
        <v>17887</v>
      </c>
      <c r="K6596" t="str">
        <f t="shared" ref="K6596:K6598" si="3111">"("&amp;H6596&amp;","&amp;J6596&amp;")"</f>
        <v>(BNP Paribas Securities (Asia) Limited ,ORG)</v>
      </c>
    </row>
    <row r="6597" spans="1:11" ht="16.5" customHeight="1" x14ac:dyDescent="0.25">
      <c r="A6597" t="s">
        <v>3037</v>
      </c>
      <c r="B6597">
        <v>172</v>
      </c>
      <c r="C6597" t="str">
        <f t="shared" si="3107"/>
        <v>[(Legal advisers to our Company ,TITLE)( Adrian Yeung &amp; Cheng Solicitors, Hong Kong ,ORG)]</v>
      </c>
      <c r="D6597" t="s">
        <v>14213</v>
      </c>
      <c r="E6597">
        <f t="shared" si="3108"/>
        <v>30</v>
      </c>
      <c r="F6597" t="s">
        <v>17892</v>
      </c>
      <c r="G6597" t="str">
        <f t="shared" si="3109"/>
        <v>(Legal advisers to our Company ,TITLE)</v>
      </c>
      <c r="H6597" t="s">
        <v>16500</v>
      </c>
      <c r="I6597">
        <f t="shared" si="3110"/>
        <v>44</v>
      </c>
      <c r="J6597" t="s">
        <v>17887</v>
      </c>
      <c r="K6597" t="str">
        <f t="shared" si="3111"/>
        <v>( Adrian Yeung &amp; Cheng Solicitors, Hong Kong ,ORG)</v>
      </c>
    </row>
    <row r="6598" spans="1:11" ht="16.5" customHeight="1" x14ac:dyDescent="0.25">
      <c r="A6598" t="s">
        <v>10136</v>
      </c>
      <c r="B6598">
        <v>172</v>
      </c>
      <c r="C6598" t="str">
        <f t="shared" si="3107"/>
        <v>[(Legal Advisers to the Sole Sponsor and the Underwriters,TITLE)(Wong Heung Sum &amp; Lawyers ,ORG)]</v>
      </c>
      <c r="D6598" t="s">
        <v>389</v>
      </c>
      <c r="E6598">
        <f t="shared" si="3108"/>
        <v>55</v>
      </c>
      <c r="F6598" t="s">
        <v>17892</v>
      </c>
      <c r="G6598" t="str">
        <f t="shared" si="3109"/>
        <v>(Legal Advisers to the Sole Sponsor and the Underwriters,TITLE)</v>
      </c>
      <c r="H6598" t="s">
        <v>16283</v>
      </c>
      <c r="I6598">
        <f t="shared" si="3110"/>
        <v>25</v>
      </c>
      <c r="J6598" t="s">
        <v>17887</v>
      </c>
      <c r="K6598" t="str">
        <f t="shared" si="3111"/>
        <v>(Wong Heung Sum &amp; Lawyers ,ORG)</v>
      </c>
    </row>
    <row r="6599" spans="1:11" ht="16.5" customHeight="1" x14ac:dyDescent="0.25">
      <c r="A6599" t="s">
        <v>6181</v>
      </c>
      <c r="B6599">
        <v>172</v>
      </c>
      <c r="C6599" t="str">
        <f t="shared" ref="C6599:C6600" si="3112">"["&amp;G6599&amp;"]"</f>
        <v>[(Mont Avenir Capital Limited,ORG)]</v>
      </c>
      <c r="D6599" t="s">
        <v>15883</v>
      </c>
      <c r="E6599">
        <f t="shared" si="3108"/>
        <v>27</v>
      </c>
      <c r="F6599" t="s">
        <v>17756</v>
      </c>
      <c r="G6599" t="str">
        <f t="shared" si="3109"/>
        <v>(Mont Avenir Capital Limited,ORG)</v>
      </c>
    </row>
    <row r="6600" spans="1:11" ht="16.5" customHeight="1" x14ac:dyDescent="0.25">
      <c r="A6600" t="s">
        <v>15486</v>
      </c>
      <c r="B6600">
        <v>172</v>
      </c>
      <c r="C6600" t="str">
        <f t="shared" si="3112"/>
        <v>[(Sertus Incorporations (Cayman) Limited,ORG)]</v>
      </c>
      <c r="D6600" t="s">
        <v>15487</v>
      </c>
      <c r="E6600">
        <f t="shared" si="3108"/>
        <v>38</v>
      </c>
      <c r="F6600" t="s">
        <v>17756</v>
      </c>
      <c r="G6600" t="str">
        <f t="shared" si="3109"/>
        <v>(Sertus Incorporations (Cayman) Limited,ORG)</v>
      </c>
    </row>
    <row r="6601" spans="1:11" ht="16.5" customHeight="1" x14ac:dyDescent="0.25">
      <c r="A6601" t="s">
        <v>14581</v>
      </c>
      <c r="B6601">
        <v>172</v>
      </c>
      <c r="C6601" t="str">
        <f>"["&amp;G6601&amp;K6601&amp;"]"</f>
        <v>[(REIT Manager ,TITLE)(China Merchants Land Asset Management Co., Limited,ORG)]</v>
      </c>
      <c r="D6601" t="s">
        <v>14582</v>
      </c>
      <c r="E6601">
        <f t="shared" si="3108"/>
        <v>13</v>
      </c>
      <c r="F6601" t="s">
        <v>17888</v>
      </c>
      <c r="G6601" t="str">
        <f t="shared" si="3109"/>
        <v>(REIT Manager ,TITLE)</v>
      </c>
      <c r="H6601" t="s">
        <v>14583</v>
      </c>
      <c r="I6601">
        <f t="shared" ref="I6601" si="3113">LEN(H6601)</f>
        <v>50</v>
      </c>
      <c r="J6601" t="s">
        <v>17887</v>
      </c>
      <c r="K6601" t="str">
        <f>"("&amp;H6601&amp;","&amp;J6601&amp;")"</f>
        <v>(China Merchants Land Asset Management Co., Limited,ORG)</v>
      </c>
    </row>
    <row r="6602" spans="1:11" ht="16.5" customHeight="1" x14ac:dyDescent="0.25">
      <c r="A6602" t="s">
        <v>5316</v>
      </c>
      <c r="B6602">
        <v>172</v>
      </c>
    </row>
    <row r="6603" spans="1:11" ht="16.5" customHeight="1" x14ac:dyDescent="0.25">
      <c r="A6603" t="s">
        <v>15420</v>
      </c>
      <c r="B6603">
        <v>173</v>
      </c>
      <c r="C6603" t="str">
        <f>"["&amp;G6603&amp;K6603&amp;"]"</f>
        <v>[(J.P. Morgan Securities LLC,ORG)( J.P. Morgan Securities LLC ,ORG)]</v>
      </c>
      <c r="D6603" t="s">
        <v>15421</v>
      </c>
      <c r="E6603">
        <f t="shared" si="3108"/>
        <v>26</v>
      </c>
      <c r="F6603" t="s">
        <v>17958</v>
      </c>
      <c r="G6603" t="str">
        <f>"("&amp;D6603&amp;","&amp;F6603&amp;")"</f>
        <v>(J.P. Morgan Securities LLC,ORG)</v>
      </c>
      <c r="H6603" t="s">
        <v>17538</v>
      </c>
      <c r="I6603">
        <f t="shared" ref="I6603" si="3114">LEN(H6603)</f>
        <v>28</v>
      </c>
      <c r="J6603" t="s">
        <v>17958</v>
      </c>
      <c r="K6603" t="str">
        <f>"("&amp;H6603&amp;","&amp;J6603&amp;")"</f>
        <v>( J.P. Morgan Securities LLC ,ORG)</v>
      </c>
    </row>
    <row r="6604" spans="1:11" ht="16.5" customHeight="1" x14ac:dyDescent="0.25">
      <c r="A6604" t="s">
        <v>10452</v>
      </c>
      <c r="B6604">
        <v>173</v>
      </c>
    </row>
    <row r="6605" spans="1:11" ht="16.5" customHeight="1" x14ac:dyDescent="0.25">
      <c r="A6605" t="s">
        <v>2196</v>
      </c>
      <c r="B6605">
        <v>173</v>
      </c>
      <c r="C6605" t="str">
        <f t="shared" ref="C6605" si="3115">"["&amp;G6605&amp;"]"</f>
        <v>[(ABCI Capital Limited,ORG)]</v>
      </c>
      <c r="D6605" t="s">
        <v>1764</v>
      </c>
      <c r="E6605">
        <f t="shared" si="3108"/>
        <v>20</v>
      </c>
      <c r="F6605" t="s">
        <v>17756</v>
      </c>
      <c r="G6605" t="str">
        <f t="shared" ref="G6605:G6612" si="3116">"("&amp;D6605&amp;","&amp;F6605&amp;")"</f>
        <v>(ABCI Capital Limited,ORG)</v>
      </c>
    </row>
    <row r="6606" spans="1:11" ht="16.5" customHeight="1" x14ac:dyDescent="0.25">
      <c r="A6606" t="s">
        <v>6116</v>
      </c>
      <c r="B6606">
        <v>173</v>
      </c>
      <c r="C6606" t="str">
        <f t="shared" ref="C6606:C6607" si="3117">"["&amp;G6606&amp;K6606&amp;"]"</f>
        <v>[(Auditors and reporting accountants,TITLE)( HLB Hodgson Impey Cheng Limited  ,ORG)]</v>
      </c>
      <c r="D6606" t="s">
        <v>14229</v>
      </c>
      <c r="E6606">
        <f t="shared" si="3108"/>
        <v>34</v>
      </c>
      <c r="F6606" t="s">
        <v>11314</v>
      </c>
      <c r="G6606" t="str">
        <f t="shared" si="3116"/>
        <v>(Auditors and reporting accountants,TITLE)</v>
      </c>
      <c r="H6606" t="s">
        <v>16686</v>
      </c>
      <c r="I6606">
        <f t="shared" ref="I6606:I6607" si="3118">LEN(H6606)</f>
        <v>34</v>
      </c>
      <c r="J6606" t="s">
        <v>17891</v>
      </c>
      <c r="K6606" t="str">
        <f t="shared" ref="K6606:K6607" si="3119">"("&amp;H6606&amp;","&amp;J6606&amp;")"</f>
        <v>( HLB Hodgson Impey Cheng Limited  ,ORG)</v>
      </c>
    </row>
    <row r="6607" spans="1:11" ht="16.5" customHeight="1" x14ac:dyDescent="0.25">
      <c r="A6607" t="s">
        <v>6900</v>
      </c>
      <c r="B6607">
        <v>173</v>
      </c>
      <c r="C6607" t="str">
        <f t="shared" si="3117"/>
        <v>[(Authorized representatives,TITLE)(Mr. Yi Weiming ,PERSON)]</v>
      </c>
      <c r="D6607" t="s">
        <v>358</v>
      </c>
      <c r="E6607">
        <f t="shared" si="3108"/>
        <v>26</v>
      </c>
      <c r="F6607" t="s">
        <v>17892</v>
      </c>
      <c r="G6607" t="str">
        <f t="shared" si="3116"/>
        <v>(Authorized representatives,TITLE)</v>
      </c>
      <c r="H6607" t="s">
        <v>17357</v>
      </c>
      <c r="I6607">
        <f t="shared" si="3118"/>
        <v>15</v>
      </c>
      <c r="J6607" t="s">
        <v>17898</v>
      </c>
      <c r="K6607" t="str">
        <f t="shared" si="3119"/>
        <v>(Mr. Yi Weiming ,PERSON)</v>
      </c>
    </row>
    <row r="6608" spans="1:11" ht="16.5" customHeight="1" x14ac:dyDescent="0.25">
      <c r="A6608" t="s">
        <v>2211</v>
      </c>
      <c r="B6608">
        <v>173</v>
      </c>
      <c r="C6608" t="str">
        <f t="shared" ref="C6608:C6609" si="3120">"["&amp;G6608&amp;"]"</f>
        <v>[(Ever Joy Securities Limited,ORG)]</v>
      </c>
      <c r="D6608" t="s">
        <v>10084</v>
      </c>
      <c r="E6608">
        <f t="shared" si="3108"/>
        <v>27</v>
      </c>
      <c r="F6608" t="s">
        <v>17756</v>
      </c>
      <c r="G6608" t="str">
        <f t="shared" si="3116"/>
        <v>(Ever Joy Securities Limited,ORG)</v>
      </c>
    </row>
    <row r="6609" spans="1:11" ht="16.5" customHeight="1" x14ac:dyDescent="0.25">
      <c r="A6609" t="s">
        <v>4045</v>
      </c>
      <c r="B6609">
        <v>173</v>
      </c>
      <c r="C6609" t="str">
        <f t="shared" si="3120"/>
        <v>[(Great Roc Capital Securities Limited,ORG)]</v>
      </c>
      <c r="D6609" t="s">
        <v>1377</v>
      </c>
      <c r="E6609">
        <f t="shared" si="3108"/>
        <v>36</v>
      </c>
      <c r="F6609" t="s">
        <v>17756</v>
      </c>
      <c r="G6609" t="str">
        <f t="shared" si="3116"/>
        <v>(Great Roc Capital Securities Limited,ORG)</v>
      </c>
    </row>
    <row r="6610" spans="1:11" ht="16.5" customHeight="1" x14ac:dyDescent="0.25">
      <c r="A6610" t="s">
        <v>6624</v>
      </c>
      <c r="B6610">
        <v>173</v>
      </c>
      <c r="C6610" t="str">
        <f t="shared" ref="C6610:C6612" si="3121">"["&amp;G6610&amp;K6610&amp;"]"</f>
        <v>[(Joint Company Secretaries,TITLE)(Mr. Xiao Tianchi ,PERSON)]</v>
      </c>
      <c r="D6610" t="s">
        <v>400</v>
      </c>
      <c r="E6610">
        <f t="shared" si="3108"/>
        <v>25</v>
      </c>
      <c r="F6610" t="s">
        <v>17892</v>
      </c>
      <c r="G6610" t="str">
        <f t="shared" si="3116"/>
        <v>(Joint Company Secretaries,TITLE)</v>
      </c>
      <c r="H6610" t="s">
        <v>16789</v>
      </c>
      <c r="I6610">
        <f t="shared" ref="I6610:I6612" si="3122">LEN(H6610)</f>
        <v>17</v>
      </c>
      <c r="J6610" t="s">
        <v>17821</v>
      </c>
      <c r="K6610" t="str">
        <f t="shared" ref="K6610:K6612" si="3123">"("&amp;H6610&amp;","&amp;J6610&amp;")"</f>
        <v>(Mr. Xiao Tianchi ,PERSON)</v>
      </c>
    </row>
    <row r="6611" spans="1:11" ht="16.5" customHeight="1" x14ac:dyDescent="0.25">
      <c r="A6611" t="s">
        <v>265</v>
      </c>
      <c r="B6611">
        <v>173</v>
      </c>
      <c r="C6611" t="str">
        <f t="shared" si="3121"/>
        <v>[(Legal Advisers to the Sole Sponsor and the Underwriters,TITLE)(King &amp; Wood Mallesons,ORG)]</v>
      </c>
      <c r="D6611" t="s">
        <v>389</v>
      </c>
      <c r="E6611">
        <f t="shared" si="3108"/>
        <v>55</v>
      </c>
      <c r="F6611" t="s">
        <v>17892</v>
      </c>
      <c r="G6611" t="str">
        <f t="shared" si="3116"/>
        <v>(Legal Advisers to the Sole Sponsor and the Underwriters,TITLE)</v>
      </c>
      <c r="H6611" t="s">
        <v>16284</v>
      </c>
      <c r="I6611">
        <f t="shared" si="3122"/>
        <v>21</v>
      </c>
      <c r="J6611" t="s">
        <v>17887</v>
      </c>
      <c r="K6611" t="str">
        <f t="shared" si="3123"/>
        <v>(King &amp; Wood Mallesons,ORG)</v>
      </c>
    </row>
    <row r="6612" spans="1:11" ht="16.5" customHeight="1" x14ac:dyDescent="0.25">
      <c r="A6612" t="s">
        <v>9800</v>
      </c>
      <c r="B6612">
        <v>173</v>
      </c>
      <c r="C6612" t="str">
        <f t="shared" si="3121"/>
        <v>[(Legal Advisers to the Sole Sponsor and the Underwriters,TITLE)(Reed Smith Richards Butler ,ORG)]</v>
      </c>
      <c r="D6612" t="s">
        <v>389</v>
      </c>
      <c r="E6612">
        <f t="shared" si="3108"/>
        <v>55</v>
      </c>
      <c r="F6612" t="s">
        <v>17892</v>
      </c>
      <c r="G6612" t="str">
        <f t="shared" si="3116"/>
        <v>(Legal Advisers to the Sole Sponsor and the Underwriters,TITLE)</v>
      </c>
      <c r="H6612" t="s">
        <v>16285</v>
      </c>
      <c r="I6612">
        <f t="shared" si="3122"/>
        <v>27</v>
      </c>
      <c r="J6612" t="s">
        <v>17887</v>
      </c>
      <c r="K6612" t="str">
        <f t="shared" si="3123"/>
        <v>(Reed Smith Richards Butler ,ORG)</v>
      </c>
    </row>
    <row r="6613" spans="1:11" ht="16.5" customHeight="1" x14ac:dyDescent="0.25">
      <c r="A6613" t="s">
        <v>5611</v>
      </c>
      <c r="B6613">
        <v>173</v>
      </c>
    </row>
    <row r="6614" spans="1:11" ht="16.5" customHeight="1" x14ac:dyDescent="0.25">
      <c r="A6614" t="s">
        <v>10453</v>
      </c>
      <c r="B6614">
        <v>173</v>
      </c>
    </row>
    <row r="6615" spans="1:11" ht="16.5" customHeight="1" x14ac:dyDescent="0.25">
      <c r="A6615" t="s">
        <v>8969</v>
      </c>
      <c r="B6615">
        <v>174</v>
      </c>
      <c r="C6615" t="str">
        <f t="shared" ref="C6615" si="3124">"["&amp;G6615&amp;"]"</f>
        <v>[(Alpha Financial Group Limited,ORG)]</v>
      </c>
      <c r="D6615" t="s">
        <v>1388</v>
      </c>
      <c r="E6615">
        <f t="shared" si="3108"/>
        <v>29</v>
      </c>
      <c r="F6615" t="s">
        <v>17756</v>
      </c>
      <c r="G6615" t="str">
        <f t="shared" ref="G6615:G6617" si="3125">"("&amp;D6615&amp;","&amp;F6615&amp;")"</f>
        <v>(Alpha Financial Group Limited,ORG)</v>
      </c>
    </row>
    <row r="6616" spans="1:11" ht="16.5" customHeight="1" x14ac:dyDescent="0.25">
      <c r="A6616" t="s">
        <v>6626</v>
      </c>
      <c r="B6616">
        <v>174</v>
      </c>
      <c r="C6616" t="str">
        <f>"["&amp;G6616&amp;K6616&amp;"]"</f>
        <v>[(Authorized representatives,TITLE)(Mr. Xiao Tianchi ,PERSON)]</v>
      </c>
      <c r="D6616" t="s">
        <v>358</v>
      </c>
      <c r="E6616">
        <f t="shared" si="3108"/>
        <v>26</v>
      </c>
      <c r="F6616" t="s">
        <v>17892</v>
      </c>
      <c r="G6616" t="str">
        <f t="shared" si="3125"/>
        <v>(Authorized representatives,TITLE)</v>
      </c>
      <c r="H6616" t="s">
        <v>16789</v>
      </c>
      <c r="I6616">
        <f t="shared" ref="I6616" si="3126">LEN(H6616)</f>
        <v>17</v>
      </c>
      <c r="J6616" t="s">
        <v>17898</v>
      </c>
      <c r="K6616" t="str">
        <f>"("&amp;H6616&amp;","&amp;J6616&amp;")"</f>
        <v>(Mr. Xiao Tianchi ,PERSON)</v>
      </c>
    </row>
    <row r="6617" spans="1:11" ht="16.5" customHeight="1" x14ac:dyDescent="0.25">
      <c r="A6617" t="s">
        <v>629</v>
      </c>
      <c r="B6617">
        <v>174</v>
      </c>
      <c r="C6617" t="str">
        <f t="shared" ref="C6617" si="3127">"["&amp;G6617&amp;"]"</f>
        <v>[(Citigroup Global Markets Asia Limited ,ORG)]</v>
      </c>
      <c r="D6617" t="s">
        <v>12116</v>
      </c>
      <c r="E6617">
        <f t="shared" si="3108"/>
        <v>38</v>
      </c>
      <c r="F6617" t="s">
        <v>17756</v>
      </c>
      <c r="G6617" t="str">
        <f t="shared" si="3125"/>
        <v>(Citigroup Global Markets Asia Limited ,ORG)</v>
      </c>
    </row>
    <row r="6618" spans="1:11" ht="16.5" customHeight="1" x14ac:dyDescent="0.25">
      <c r="A6618" t="s">
        <v>9413</v>
      </c>
      <c r="B6618">
        <v>174</v>
      </c>
    </row>
    <row r="6619" spans="1:11" ht="16.5" customHeight="1" x14ac:dyDescent="0.25">
      <c r="A6619" t="s">
        <v>2105</v>
      </c>
      <c r="B6619">
        <v>174</v>
      </c>
      <c r="C6619" t="str">
        <f t="shared" ref="C6619" si="3128">"["&amp;G6619&amp;"]"</f>
        <v>[(Emperor Securities Limited,ORG)]</v>
      </c>
      <c r="D6619" t="s">
        <v>15884</v>
      </c>
      <c r="E6619">
        <f t="shared" si="3108"/>
        <v>26</v>
      </c>
      <c r="F6619" t="s">
        <v>17756</v>
      </c>
      <c r="G6619" t="str">
        <f t="shared" ref="G6619:G6620" si="3129">"("&amp;D6619&amp;","&amp;F6619&amp;")"</f>
        <v>(Emperor Securities Limited,ORG)</v>
      </c>
    </row>
    <row r="6620" spans="1:11" ht="16.5" customHeight="1" x14ac:dyDescent="0.25">
      <c r="A6620" t="s">
        <v>15227</v>
      </c>
      <c r="B6620">
        <v>174</v>
      </c>
      <c r="C6620" t="str">
        <f>"["&amp;G6620&amp;K6620&amp;"]"</f>
        <v>[(Mr. Sio Tat Hiang ,PERSON)(Mr. Satoshi Okada ,PERSON)]</v>
      </c>
      <c r="D6620" t="s">
        <v>15228</v>
      </c>
      <c r="E6620">
        <f t="shared" si="3108"/>
        <v>18</v>
      </c>
      <c r="F6620" t="s">
        <v>17763</v>
      </c>
      <c r="G6620" t="str">
        <f t="shared" si="3129"/>
        <v>(Mr. Sio Tat Hiang ,PERSON)</v>
      </c>
      <c r="H6620" t="s">
        <v>15229</v>
      </c>
      <c r="I6620">
        <f t="shared" ref="I6620" si="3130">LEN(H6620)</f>
        <v>18</v>
      </c>
      <c r="J6620" t="s">
        <v>17763</v>
      </c>
      <c r="K6620" t="str">
        <f>"("&amp;H6620&amp;","&amp;J6620&amp;")"</f>
        <v>(Mr. Satoshi Okada ,PERSON)</v>
      </c>
    </row>
    <row r="6621" spans="1:11" ht="16.5" customHeight="1" x14ac:dyDescent="0.25">
      <c r="A6621" t="s">
        <v>7752</v>
      </c>
      <c r="B6621">
        <v>174</v>
      </c>
    </row>
    <row r="6622" spans="1:11" ht="16.5" customHeight="1" x14ac:dyDescent="0.25">
      <c r="A6622" t="s">
        <v>4042</v>
      </c>
      <c r="B6622">
        <v>174</v>
      </c>
      <c r="C6622" t="str">
        <f t="shared" ref="C6622" si="3131">"["&amp;G6622&amp;"]"</f>
        <v>[(Great Roc Capital Securities Limited,ORG)]</v>
      </c>
      <c r="D6622" t="s">
        <v>1377</v>
      </c>
      <c r="E6622">
        <f t="shared" si="3108"/>
        <v>36</v>
      </c>
      <c r="F6622" t="s">
        <v>17756</v>
      </c>
      <c r="G6622" t="str">
        <f>"("&amp;D6622&amp;","&amp;F6622&amp;")"</f>
        <v>(Great Roc Capital Securities Limited,ORG)</v>
      </c>
    </row>
    <row r="6623" spans="1:11" ht="16.5" customHeight="1" x14ac:dyDescent="0.25">
      <c r="A6623" t="s">
        <v>1612</v>
      </c>
      <c r="B6623">
        <v>174</v>
      </c>
    </row>
    <row r="6624" spans="1:11" ht="16.5" customHeight="1" x14ac:dyDescent="0.25">
      <c r="A6624" t="s">
        <v>4309</v>
      </c>
      <c r="B6624">
        <v>174</v>
      </c>
      <c r="C6624" t="str">
        <f t="shared" ref="C6624:C6626" si="3132">"["&amp;G6624&amp;"]"</f>
        <v>[(Orient Securities (Hong Kong) Limited,ORG)]</v>
      </c>
      <c r="D6624" t="s">
        <v>874</v>
      </c>
      <c r="E6624">
        <f t="shared" si="3108"/>
        <v>37</v>
      </c>
      <c r="F6624" t="s">
        <v>17756</v>
      </c>
      <c r="G6624" t="str">
        <f t="shared" ref="G6624:G6634" si="3133">"("&amp;D6624&amp;","&amp;F6624&amp;")"</f>
        <v>(Orient Securities (Hong Kong) Limited,ORG)</v>
      </c>
    </row>
    <row r="6625" spans="1:11" ht="16.5" customHeight="1" x14ac:dyDescent="0.25">
      <c r="A6625" t="s">
        <v>2098</v>
      </c>
      <c r="B6625">
        <v>174</v>
      </c>
      <c r="C6625" t="str">
        <f t="shared" si="3132"/>
        <v>[(Ruibang Securities Limited,ORG)]</v>
      </c>
      <c r="D6625" t="s">
        <v>4644</v>
      </c>
      <c r="E6625">
        <f t="shared" si="3108"/>
        <v>26</v>
      </c>
      <c r="F6625" t="s">
        <v>17756</v>
      </c>
      <c r="G6625" t="str">
        <f t="shared" si="3133"/>
        <v>(Ruibang Securities Limited,ORG)</v>
      </c>
    </row>
    <row r="6626" spans="1:11" ht="16.5" customHeight="1" x14ac:dyDescent="0.25">
      <c r="A6626" t="s">
        <v>10928</v>
      </c>
      <c r="B6626">
        <v>174</v>
      </c>
      <c r="C6626" t="str">
        <f t="shared" si="3132"/>
        <v>[(TUS Corporate Finance Limited,ORG)]</v>
      </c>
      <c r="D6626" t="s">
        <v>6678</v>
      </c>
      <c r="E6626">
        <f t="shared" si="3108"/>
        <v>29</v>
      </c>
      <c r="F6626" t="s">
        <v>17756</v>
      </c>
      <c r="G6626" t="str">
        <f t="shared" si="3133"/>
        <v>(TUS Corporate Finance Limited,ORG)</v>
      </c>
    </row>
    <row r="6627" spans="1:11" ht="16.5" customHeight="1" x14ac:dyDescent="0.25">
      <c r="A6627" t="s">
        <v>4688</v>
      </c>
      <c r="B6627">
        <v>175</v>
      </c>
      <c r="C6627" t="str">
        <f t="shared" ref="C6627:C6628" si="3134">"["&amp;G6627&amp;K6627&amp;"]"</f>
        <v>[( William Ji &amp; Co. ,ORG)(Tian Yuan Law Firm Hong Kong Office,ORG)]</v>
      </c>
      <c r="D6627" t="s">
        <v>16650</v>
      </c>
      <c r="E6627">
        <f t="shared" si="3108"/>
        <v>18</v>
      </c>
      <c r="F6627" t="s">
        <v>17928</v>
      </c>
      <c r="G6627" t="str">
        <f t="shared" si="3133"/>
        <v>( William Ji &amp; Co. ,ORG)</v>
      </c>
      <c r="H6627" t="s">
        <v>16654</v>
      </c>
      <c r="I6627">
        <f t="shared" ref="I6627:I6628" si="3135">LEN(H6627)</f>
        <v>35</v>
      </c>
      <c r="J6627" t="s">
        <v>17928</v>
      </c>
      <c r="K6627" t="str">
        <f t="shared" ref="K6627:K6628" si="3136">"("&amp;H6627&amp;","&amp;J6627&amp;")"</f>
        <v>(Tian Yuan Law Firm Hong Kong Office,ORG)</v>
      </c>
    </row>
    <row r="6628" spans="1:11" ht="16.5" customHeight="1" x14ac:dyDescent="0.25">
      <c r="A6628" t="s">
        <v>3048</v>
      </c>
      <c r="B6628">
        <v>175</v>
      </c>
      <c r="C6628" t="str">
        <f t="shared" si="3134"/>
        <v>[(Company secretary,TITLE)( Ms. Li Yuen Shan,PERSON)]</v>
      </c>
      <c r="D6628" t="s">
        <v>111</v>
      </c>
      <c r="E6628">
        <f t="shared" si="3108"/>
        <v>17</v>
      </c>
      <c r="F6628" t="s">
        <v>17892</v>
      </c>
      <c r="G6628" t="str">
        <f t="shared" si="3133"/>
        <v>(Company secretary,TITLE)</v>
      </c>
      <c r="H6628" t="s">
        <v>16766</v>
      </c>
      <c r="I6628">
        <f t="shared" si="3135"/>
        <v>17</v>
      </c>
      <c r="J6628" t="s">
        <v>17821</v>
      </c>
      <c r="K6628" t="str">
        <f t="shared" si="3136"/>
        <v>( Ms. Li Yuen Shan,PERSON)</v>
      </c>
    </row>
    <row r="6629" spans="1:11" ht="16.5" customHeight="1" x14ac:dyDescent="0.25">
      <c r="A6629" t="s">
        <v>11208</v>
      </c>
      <c r="B6629">
        <v>175</v>
      </c>
      <c r="C6629" t="str">
        <f t="shared" ref="C6629" si="3137">"["&amp;G6629&amp;"]"</f>
        <v>[(Dr. Samantha Du,PERSON)]</v>
      </c>
      <c r="D6629" t="s">
        <v>14425</v>
      </c>
      <c r="E6629">
        <f t="shared" si="3108"/>
        <v>15</v>
      </c>
      <c r="F6629" t="s">
        <v>18022</v>
      </c>
      <c r="G6629" t="str">
        <f t="shared" si="3133"/>
        <v>(Dr. Samantha Du,PERSON)</v>
      </c>
    </row>
    <row r="6630" spans="1:11" ht="16.5" customHeight="1" x14ac:dyDescent="0.25">
      <c r="A6630" t="s">
        <v>15504</v>
      </c>
      <c r="B6630">
        <v>175</v>
      </c>
      <c r="C6630" t="str">
        <f t="shared" ref="C6630:C6632" si="3138">"["&amp;G6630&amp;K6630&amp;"]"</f>
        <v>[(Hong Kong Underwriter(s),TITLE)( Head &amp; Shoulders Securities Limited ,ORG)]</v>
      </c>
      <c r="D6630" t="s">
        <v>15505</v>
      </c>
      <c r="E6630">
        <f t="shared" si="3108"/>
        <v>24</v>
      </c>
      <c r="F6630" t="s">
        <v>11314</v>
      </c>
      <c r="G6630" t="str">
        <f t="shared" si="3133"/>
        <v>(Hong Kong Underwriter(s),TITLE)</v>
      </c>
      <c r="H6630" t="s">
        <v>16635</v>
      </c>
      <c r="I6630">
        <f t="shared" ref="I6630:I6632" si="3139">LEN(H6630)</f>
        <v>37</v>
      </c>
      <c r="J6630" t="s">
        <v>17887</v>
      </c>
      <c r="K6630" t="str">
        <f t="shared" ref="K6630:K6632" si="3140">"("&amp;H6630&amp;","&amp;J6630&amp;")"</f>
        <v>( Head &amp; Shoulders Securities Limited ,ORG)</v>
      </c>
    </row>
    <row r="6631" spans="1:11" ht="16.5" customHeight="1" x14ac:dyDescent="0.25">
      <c r="A6631" t="s">
        <v>5169</v>
      </c>
      <c r="B6631">
        <v>175</v>
      </c>
      <c r="C6631" t="str">
        <f t="shared" si="3138"/>
        <v>[(Joint auditors and reporting accountants,TITLE)(Mazars CPA Limited ,ORG)]</v>
      </c>
      <c r="D6631" t="s">
        <v>5017</v>
      </c>
      <c r="E6631">
        <f t="shared" si="3108"/>
        <v>40</v>
      </c>
      <c r="F6631" t="s">
        <v>17892</v>
      </c>
      <c r="G6631" t="str">
        <f t="shared" si="3133"/>
        <v>(Joint auditors and reporting accountants,TITLE)</v>
      </c>
      <c r="H6631" t="s">
        <v>16657</v>
      </c>
      <c r="I6631">
        <f t="shared" si="3139"/>
        <v>19</v>
      </c>
      <c r="J6631" t="s">
        <v>17891</v>
      </c>
      <c r="K6631" t="str">
        <f t="shared" si="3140"/>
        <v>(Mazars CPA Limited ,ORG)</v>
      </c>
    </row>
    <row r="6632" spans="1:11" ht="16.5" customHeight="1" x14ac:dyDescent="0.25">
      <c r="A6632" t="s">
        <v>9476</v>
      </c>
      <c r="B6632">
        <v>175</v>
      </c>
      <c r="C6632" t="str">
        <f t="shared" si="3138"/>
        <v>[(Legal Advisers to the Sole Sponsor and the Underwriters,TITLE)( Reed Smith Richards Butler ,ORG)]</v>
      </c>
      <c r="D6632" t="s">
        <v>389</v>
      </c>
      <c r="E6632">
        <f t="shared" si="3108"/>
        <v>55</v>
      </c>
      <c r="F6632" t="s">
        <v>17892</v>
      </c>
      <c r="G6632" t="str">
        <f t="shared" si="3133"/>
        <v>(Legal Advisers to the Sole Sponsor and the Underwriters,TITLE)</v>
      </c>
      <c r="H6632" t="s">
        <v>16235</v>
      </c>
      <c r="I6632">
        <f t="shared" si="3139"/>
        <v>28</v>
      </c>
      <c r="J6632" t="s">
        <v>17887</v>
      </c>
      <c r="K6632" t="str">
        <f t="shared" si="3140"/>
        <v>( Reed Smith Richards Butler ,ORG)</v>
      </c>
    </row>
    <row r="6633" spans="1:11" ht="16.5" customHeight="1" x14ac:dyDescent="0.25">
      <c r="A6633" t="s">
        <v>4209</v>
      </c>
      <c r="B6633">
        <v>175</v>
      </c>
      <c r="C6633" t="str">
        <f t="shared" ref="C6633:C6634" si="3141">"["&amp;G6633&amp;"]"</f>
        <v>[(Mr. Ye Nianqiao ,PERSON)]</v>
      </c>
      <c r="D6633" t="s">
        <v>13833</v>
      </c>
      <c r="E6633">
        <f t="shared" si="3108"/>
        <v>16</v>
      </c>
      <c r="F6633" t="s">
        <v>11322</v>
      </c>
      <c r="G6633" t="str">
        <f t="shared" si="3133"/>
        <v>(Mr. Ye Nianqiao ,PERSON)</v>
      </c>
    </row>
    <row r="6634" spans="1:11" ht="16.5" customHeight="1" x14ac:dyDescent="0.25">
      <c r="A6634" t="s">
        <v>4211</v>
      </c>
      <c r="B6634">
        <v>175</v>
      </c>
      <c r="C6634" t="str">
        <f t="shared" si="3141"/>
        <v>[(Mr. Zha Donghui ,PERSON)]</v>
      </c>
      <c r="D6634" t="s">
        <v>13894</v>
      </c>
      <c r="E6634">
        <f t="shared" si="3108"/>
        <v>16</v>
      </c>
      <c r="F6634" t="s">
        <v>11322</v>
      </c>
      <c r="G6634" t="str">
        <f t="shared" si="3133"/>
        <v>(Mr. Zha Donghui ,PERSON)</v>
      </c>
    </row>
    <row r="6635" spans="1:11" ht="16.5" customHeight="1" x14ac:dyDescent="0.25">
      <c r="A6635" t="s">
        <v>5309</v>
      </c>
      <c r="B6635">
        <v>175</v>
      </c>
    </row>
    <row r="6636" spans="1:11" ht="16.5" customHeight="1" x14ac:dyDescent="0.25">
      <c r="A6636" t="s">
        <v>1201</v>
      </c>
      <c r="B6636">
        <v>175</v>
      </c>
      <c r="C6636" t="str">
        <f t="shared" ref="C6636:C6637" si="3142">"["&amp;G6636&amp;"]"</f>
        <v>[(Sang Woo (Kirin) Securities Limited,ORG)]</v>
      </c>
      <c r="D6636" t="s">
        <v>15863</v>
      </c>
      <c r="E6636">
        <f t="shared" si="3108"/>
        <v>35</v>
      </c>
      <c r="F6636" t="s">
        <v>17756</v>
      </c>
      <c r="G6636" t="str">
        <f t="shared" ref="G6636:G6638" si="3143">"("&amp;D6636&amp;","&amp;F6636&amp;")"</f>
        <v>(Sang Woo (Kirin) Securities Limited,ORG)</v>
      </c>
    </row>
    <row r="6637" spans="1:11" ht="16.5" customHeight="1" x14ac:dyDescent="0.25">
      <c r="A6637" t="s">
        <v>8098</v>
      </c>
      <c r="B6637">
        <v>175</v>
      </c>
      <c r="C6637" t="str">
        <f t="shared" si="3142"/>
        <v>[(Sorrento Securities Limited ,ORG)]</v>
      </c>
      <c r="D6637" t="s">
        <v>14815</v>
      </c>
      <c r="E6637">
        <f t="shared" si="3108"/>
        <v>28</v>
      </c>
      <c r="F6637" t="s">
        <v>17756</v>
      </c>
      <c r="G6637" t="str">
        <f t="shared" si="3143"/>
        <v>(Sorrento Securities Limited ,ORG)</v>
      </c>
    </row>
    <row r="6638" spans="1:11" ht="16.5" customHeight="1" x14ac:dyDescent="0.25">
      <c r="A6638" t="s">
        <v>7640</v>
      </c>
      <c r="B6638">
        <v>175</v>
      </c>
      <c r="C6638" t="str">
        <f>"["&amp;G6638&amp;K6638&amp;"]"</f>
        <v>[(Sponsor,TITLE)( Messis Capital Limited,ORG)]</v>
      </c>
      <c r="D6638" t="s">
        <v>4403</v>
      </c>
      <c r="E6638">
        <f t="shared" si="3108"/>
        <v>7</v>
      </c>
      <c r="F6638" t="s">
        <v>17892</v>
      </c>
      <c r="G6638" t="str">
        <f t="shared" si="3143"/>
        <v>(Sponsor,TITLE)</v>
      </c>
      <c r="H6638" t="s">
        <v>17107</v>
      </c>
      <c r="I6638">
        <f t="shared" ref="I6638" si="3144">LEN(H6638)</f>
        <v>23</v>
      </c>
      <c r="J6638" t="s">
        <v>17891</v>
      </c>
      <c r="K6638" t="str">
        <f>"("&amp;H6638&amp;","&amp;J6638&amp;")"</f>
        <v>( Messis Capital Limited,ORG)</v>
      </c>
    </row>
    <row r="6639" spans="1:11" ht="16.5" customHeight="1" x14ac:dyDescent="0.25">
      <c r="A6639" t="s">
        <v>5623</v>
      </c>
      <c r="B6639">
        <v>175</v>
      </c>
    </row>
    <row r="6640" spans="1:11" ht="16.5" customHeight="1" x14ac:dyDescent="0.25">
      <c r="A6640" t="s">
        <v>5469</v>
      </c>
      <c r="B6640">
        <v>175</v>
      </c>
      <c r="C6640" t="str">
        <f t="shared" ref="C6640" si="3145">"["&amp;G6640&amp;"]"</f>
        <v>[(Xie, Hui ,PERSON)]</v>
      </c>
      <c r="D6640" t="s">
        <v>13895</v>
      </c>
      <c r="E6640">
        <f t="shared" si="3108"/>
        <v>9</v>
      </c>
      <c r="F6640" t="s">
        <v>17821</v>
      </c>
      <c r="G6640" t="str">
        <f>"("&amp;D6640&amp;","&amp;F6640&amp;")"</f>
        <v>(Xie, Hui ,PERSON)</v>
      </c>
    </row>
    <row r="6641" spans="1:12" ht="16.5" customHeight="1" x14ac:dyDescent="0.25">
      <c r="A6641" t="s">
        <v>6621</v>
      </c>
      <c r="B6641">
        <v>176</v>
      </c>
    </row>
    <row r="6642" spans="1:12" ht="16.5" customHeight="1" x14ac:dyDescent="0.25">
      <c r="A6642" t="s">
        <v>6653</v>
      </c>
      <c r="B6642">
        <v>176</v>
      </c>
      <c r="C6642" t="str">
        <f>"["&amp;G6642&amp;K6642&amp;"]"</f>
        <v>[(Auditors and reporting accountants,TITLE)( Ernst &amp; Young  ,ORG)]</v>
      </c>
      <c r="D6642" t="s">
        <v>14229</v>
      </c>
      <c r="E6642">
        <f t="shared" si="3108"/>
        <v>34</v>
      </c>
      <c r="F6642" t="s">
        <v>17952</v>
      </c>
      <c r="G6642" t="str">
        <f t="shared" ref="G6642:G6646" si="3146">"("&amp;D6642&amp;","&amp;F6642&amp;")"</f>
        <v>(Auditors and reporting accountants,TITLE)</v>
      </c>
      <c r="H6642" t="s">
        <v>16687</v>
      </c>
      <c r="I6642">
        <f t="shared" ref="I6642" si="3147">LEN(H6642)</f>
        <v>16</v>
      </c>
      <c r="J6642" t="s">
        <v>17887</v>
      </c>
      <c r="K6642" t="str">
        <f>"("&amp;H6642&amp;","&amp;J6642&amp;")"</f>
        <v>( Ernst &amp; Young  ,ORG)</v>
      </c>
    </row>
    <row r="6643" spans="1:12" ht="16.5" customHeight="1" x14ac:dyDescent="0.25">
      <c r="A6643" t="s">
        <v>7243</v>
      </c>
      <c r="B6643">
        <v>176</v>
      </c>
      <c r="C6643" t="str">
        <f t="shared" ref="C6643" si="3148">"["&amp;G6643&amp;"]"</f>
        <v>[(Great Roc Capital Securities Limited,ORG)]</v>
      </c>
      <c r="D6643" t="s">
        <v>1377</v>
      </c>
      <c r="E6643">
        <f t="shared" si="3108"/>
        <v>36</v>
      </c>
      <c r="F6643" t="s">
        <v>17756</v>
      </c>
      <c r="G6643" t="str">
        <f t="shared" si="3146"/>
        <v>(Great Roc Capital Securities Limited,ORG)</v>
      </c>
    </row>
    <row r="6644" spans="1:12" ht="16.5" customHeight="1" x14ac:dyDescent="0.25">
      <c r="A6644" t="s">
        <v>2625</v>
      </c>
      <c r="B6644">
        <v>176</v>
      </c>
      <c r="C6644" t="str">
        <f>"["&amp;G6644&amp;K6644&amp;"]"</f>
        <v>[(Joint Bookrunners and Joint Lead Managers ,TITLE)(Sun International Securities Limited ,ORG)]</v>
      </c>
      <c r="D6644" t="s">
        <v>11812</v>
      </c>
      <c r="E6644">
        <f t="shared" si="3108"/>
        <v>42</v>
      </c>
      <c r="F6644" t="s">
        <v>11314</v>
      </c>
      <c r="G6644" t="str">
        <f t="shared" si="3146"/>
        <v>(Joint Bookrunners and Joint Lead Managers ,TITLE)</v>
      </c>
      <c r="H6644" t="s">
        <v>16876</v>
      </c>
      <c r="I6644">
        <f t="shared" ref="I6644" si="3149">LEN(H6644)</f>
        <v>37</v>
      </c>
      <c r="J6644" t="s">
        <v>17887</v>
      </c>
      <c r="K6644" t="str">
        <f>"("&amp;H6644&amp;","&amp;J6644&amp;")"</f>
        <v>(Sun International Securities Limited ,ORG)</v>
      </c>
    </row>
    <row r="6645" spans="1:12" ht="16.5" customHeight="1" x14ac:dyDescent="0.25">
      <c r="A6645" t="s">
        <v>6007</v>
      </c>
      <c r="B6645">
        <v>176</v>
      </c>
      <c r="C6645" t="str">
        <f t="shared" ref="C6645:C6646" si="3150">"["&amp;G6645&amp;"]"</f>
        <v>[(Ms. MAK Po Man Cherie ,PERSON)]</v>
      </c>
      <c r="D6645" t="s">
        <v>13896</v>
      </c>
      <c r="E6645">
        <f t="shared" si="3108"/>
        <v>22</v>
      </c>
      <c r="F6645" t="s">
        <v>17821</v>
      </c>
      <c r="G6645" t="str">
        <f t="shared" si="3146"/>
        <v>(Ms. MAK Po Man Cherie ,PERSON)</v>
      </c>
    </row>
    <row r="6646" spans="1:12" ht="16.5" customHeight="1" x14ac:dyDescent="0.25">
      <c r="A6646" t="s">
        <v>5301</v>
      </c>
      <c r="B6646">
        <v>176</v>
      </c>
      <c r="C6646" t="str">
        <f t="shared" si="3150"/>
        <v>[(Ms. YU Zhen,PERSON)]</v>
      </c>
      <c r="D6646" t="s">
        <v>13897</v>
      </c>
      <c r="E6646">
        <f t="shared" si="3108"/>
        <v>11</v>
      </c>
      <c r="F6646" t="s">
        <v>17821</v>
      </c>
      <c r="G6646" t="str">
        <f t="shared" si="3146"/>
        <v>(Ms. YU Zhen,PERSON)</v>
      </c>
    </row>
    <row r="6647" spans="1:12" ht="16.5" customHeight="1" x14ac:dyDescent="0.25">
      <c r="A6647" t="s">
        <v>10445</v>
      </c>
      <c r="B6647">
        <v>176</v>
      </c>
    </row>
    <row r="6648" spans="1:12" ht="16.5" customHeight="1" x14ac:dyDescent="0.25">
      <c r="A6648" t="s">
        <v>6139</v>
      </c>
      <c r="B6648">
        <v>176</v>
      </c>
    </row>
    <row r="6649" spans="1:12" ht="16.5" customHeight="1" x14ac:dyDescent="0.25">
      <c r="A6649" t="s">
        <v>8554</v>
      </c>
      <c r="B6649">
        <v>177</v>
      </c>
    </row>
    <row r="6650" spans="1:12" ht="16.5" customHeight="1" x14ac:dyDescent="0.25">
      <c r="A6650" t="s">
        <v>15466</v>
      </c>
      <c r="B6650">
        <v>177</v>
      </c>
      <c r="C6650" t="str">
        <f t="shared" ref="C6650" si="3151">"["&amp;G6650&amp;"]"</f>
        <v>[(J.P. Morgan Securities (Asia Pacific) Limited,ORG)]</v>
      </c>
      <c r="D6650" t="s">
        <v>15107</v>
      </c>
      <c r="E6650">
        <f t="shared" si="3108"/>
        <v>45</v>
      </c>
      <c r="F6650" t="s">
        <v>17756</v>
      </c>
      <c r="G6650" t="str">
        <f>"("&amp;D6650&amp;","&amp;F6650&amp;")"</f>
        <v>(J.P. Morgan Securities (Asia Pacific) Limited,ORG)</v>
      </c>
    </row>
    <row r="6651" spans="1:12" ht="16.5" customHeight="1" x14ac:dyDescent="0.25">
      <c r="A6651" t="s">
        <v>4746</v>
      </c>
      <c r="B6651">
        <v>177</v>
      </c>
      <c r="L6651" t="e">
        <v>#VALUE!</v>
      </c>
    </row>
    <row r="6652" spans="1:12" ht="16.5" customHeight="1" x14ac:dyDescent="0.25">
      <c r="A6652" t="s">
        <v>2205</v>
      </c>
      <c r="B6652">
        <v>177</v>
      </c>
      <c r="C6652" t="str">
        <f t="shared" ref="C6652" si="3152">"["&amp;G6652&amp;"]"</f>
        <v>[(ABCI Securities Company Limited,ORG)]</v>
      </c>
      <c r="D6652" t="s">
        <v>1775</v>
      </c>
      <c r="E6652">
        <f t="shared" si="3108"/>
        <v>31</v>
      </c>
      <c r="F6652" t="s">
        <v>17756</v>
      </c>
      <c r="G6652" t="str">
        <f t="shared" ref="G6652:G6658" si="3153">"("&amp;D6652&amp;","&amp;F6652&amp;")"</f>
        <v>(ABCI Securities Company Limited,ORG)</v>
      </c>
    </row>
    <row r="6653" spans="1:12" ht="16.5" customHeight="1" x14ac:dyDescent="0.25">
      <c r="A6653" t="s">
        <v>1600</v>
      </c>
      <c r="B6653">
        <v>177</v>
      </c>
      <c r="C6653" t="str">
        <f>"["&amp;G6653&amp;K6653&amp;"]"</f>
        <v>[(Authorised representatives,TITLE)(Ms. Li Sen Julian ,PERSON)]</v>
      </c>
      <c r="D6653" t="s">
        <v>115</v>
      </c>
      <c r="E6653">
        <f t="shared" si="3108"/>
        <v>26</v>
      </c>
      <c r="F6653" t="s">
        <v>17892</v>
      </c>
      <c r="G6653" t="str">
        <f t="shared" si="3153"/>
        <v>(Authorised representatives,TITLE)</v>
      </c>
      <c r="H6653" t="s">
        <v>17332</v>
      </c>
      <c r="I6653">
        <f t="shared" ref="I6653" si="3154">LEN(H6653)</f>
        <v>18</v>
      </c>
      <c r="J6653" t="s">
        <v>17898</v>
      </c>
      <c r="K6653" t="str">
        <f>"("&amp;H6653&amp;","&amp;J6653&amp;")"</f>
        <v>(Ms. Li Sen Julian ,PERSON)</v>
      </c>
    </row>
    <row r="6654" spans="1:12" ht="16.5" customHeight="1" x14ac:dyDescent="0.25">
      <c r="A6654" t="s">
        <v>4317</v>
      </c>
      <c r="B6654">
        <v>177</v>
      </c>
      <c r="C6654" t="str">
        <f t="shared" ref="C6654:C6655" si="3155">"["&amp;G6654&amp;"]"</f>
        <v>[(CMB International Capital Limited,ORG)]</v>
      </c>
      <c r="D6654" t="s">
        <v>26</v>
      </c>
      <c r="E6654">
        <f t="shared" si="3108"/>
        <v>33</v>
      </c>
      <c r="F6654" t="s">
        <v>17756</v>
      </c>
      <c r="G6654" t="str">
        <f t="shared" si="3153"/>
        <v>(CMB International Capital Limited,ORG)</v>
      </c>
    </row>
    <row r="6655" spans="1:12" ht="16.5" customHeight="1" x14ac:dyDescent="0.25">
      <c r="A6655" t="s">
        <v>6386</v>
      </c>
      <c r="B6655">
        <v>177</v>
      </c>
      <c r="C6655" t="str">
        <f t="shared" si="3155"/>
        <v>[(Ng Kong Hock ,PERSON)]</v>
      </c>
      <c r="D6655" t="s">
        <v>12445</v>
      </c>
      <c r="E6655">
        <f t="shared" si="3108"/>
        <v>13</v>
      </c>
      <c r="F6655" t="s">
        <v>17821</v>
      </c>
      <c r="G6655" t="str">
        <f t="shared" si="3153"/>
        <v>(Ng Kong Hock ,PERSON)</v>
      </c>
    </row>
    <row r="6656" spans="1:12" ht="16.5" customHeight="1" x14ac:dyDescent="0.25">
      <c r="A6656" t="s">
        <v>2498</v>
      </c>
      <c r="B6656">
        <v>177</v>
      </c>
      <c r="C6656" t="str">
        <f t="shared" ref="C6656:C6658" si="3156">"["&amp;G6656&amp;K6656&amp;"]"</f>
        <v>[(Sole Sponsor,TITLE)( vBG Capital Limited,ORG)]</v>
      </c>
      <c r="D6656" t="s">
        <v>71</v>
      </c>
      <c r="E6656">
        <f t="shared" si="3108"/>
        <v>12</v>
      </c>
      <c r="F6656" t="s">
        <v>17892</v>
      </c>
      <c r="G6656" t="str">
        <f t="shared" si="3153"/>
        <v>(Sole Sponsor,TITLE)</v>
      </c>
      <c r="H6656" t="s">
        <v>16584</v>
      </c>
      <c r="I6656">
        <f t="shared" ref="I6656:I6658" si="3157">LEN(H6656)</f>
        <v>20</v>
      </c>
      <c r="J6656" t="s">
        <v>17887</v>
      </c>
      <c r="K6656" t="str">
        <f t="shared" ref="K6656:K6658" si="3158">"("&amp;H6656&amp;","&amp;J6656&amp;")"</f>
        <v>( vBG Capital Limited,ORG)</v>
      </c>
    </row>
    <row r="6657" spans="1:11" ht="16.5" customHeight="1" x14ac:dyDescent="0.25">
      <c r="A6657" t="s">
        <v>10861</v>
      </c>
      <c r="B6657">
        <v>177</v>
      </c>
      <c r="C6657" t="str">
        <f t="shared" si="3156"/>
        <v>[(Sponsor,TITLE)( Kingsway Capital Limited,ORG)]</v>
      </c>
      <c r="D6657" t="s">
        <v>4403</v>
      </c>
      <c r="E6657">
        <f t="shared" si="3108"/>
        <v>7</v>
      </c>
      <c r="F6657" t="s">
        <v>17892</v>
      </c>
      <c r="G6657" t="str">
        <f t="shared" si="3153"/>
        <v>(Sponsor,TITLE)</v>
      </c>
      <c r="H6657" t="s">
        <v>17108</v>
      </c>
      <c r="I6657">
        <f t="shared" si="3157"/>
        <v>25</v>
      </c>
      <c r="J6657" t="s">
        <v>17891</v>
      </c>
      <c r="K6657" t="str">
        <f t="shared" si="3158"/>
        <v>( Kingsway Capital Limited,ORG)</v>
      </c>
    </row>
    <row r="6658" spans="1:11" ht="16.5" customHeight="1" x14ac:dyDescent="0.25">
      <c r="A6658" t="s">
        <v>921</v>
      </c>
      <c r="B6658">
        <v>178</v>
      </c>
      <c r="C6658" t="str">
        <f t="shared" si="3156"/>
        <v>[(Auditor and reporting accountant ,TITLE)(PricewaterhouseCoopers,ORG)]</v>
      </c>
      <c r="D6658" t="s">
        <v>14644</v>
      </c>
      <c r="E6658">
        <f t="shared" si="3108"/>
        <v>33</v>
      </c>
      <c r="F6658" t="s">
        <v>17952</v>
      </c>
      <c r="G6658" t="str">
        <f t="shared" si="3153"/>
        <v>(Auditor and reporting accountant ,TITLE)</v>
      </c>
      <c r="H6658" t="s">
        <v>17254</v>
      </c>
      <c r="I6658">
        <f t="shared" si="3157"/>
        <v>22</v>
      </c>
      <c r="J6658" t="s">
        <v>17887</v>
      </c>
      <c r="K6658" t="str">
        <f t="shared" si="3158"/>
        <v>(PricewaterhouseCoopers,ORG)</v>
      </c>
    </row>
    <row r="6659" spans="1:11" ht="16.5" customHeight="1" x14ac:dyDescent="0.25">
      <c r="A6659" t="s">
        <v>3022</v>
      </c>
      <c r="B6659">
        <v>178</v>
      </c>
    </row>
    <row r="6660" spans="1:11" ht="16.5" customHeight="1" x14ac:dyDescent="0.25">
      <c r="A6660" t="s">
        <v>15851</v>
      </c>
      <c r="B6660">
        <v>178</v>
      </c>
    </row>
    <row r="6661" spans="1:11" ht="16.5" customHeight="1" x14ac:dyDescent="0.25">
      <c r="A6661" t="s">
        <v>5558</v>
      </c>
      <c r="B6661">
        <v>178</v>
      </c>
      <c r="C6661" t="str">
        <f t="shared" ref="C6661:C6662" si="3159">"["&amp;G6661&amp;K6661&amp;"]"</f>
        <v>[(Industry consultant ,TITLE)(All China Marketing Research Co., Ltd. ,ORG)]</v>
      </c>
      <c r="D6661" t="s">
        <v>13935</v>
      </c>
      <c r="E6661">
        <f t="shared" ref="E6661:E6722" si="3160">LEN(D6661)</f>
        <v>20</v>
      </c>
      <c r="F6661" t="s">
        <v>17892</v>
      </c>
      <c r="G6661" t="str">
        <f t="shared" ref="G6661:G6665" si="3161">"("&amp;D6661&amp;","&amp;F6661&amp;")"</f>
        <v>(Industry consultant ,TITLE)</v>
      </c>
      <c r="H6661" t="s">
        <v>16385</v>
      </c>
      <c r="I6661">
        <f t="shared" ref="I6661:I6662" si="3162">LEN(H6661)</f>
        <v>39</v>
      </c>
      <c r="J6661" t="s">
        <v>17928</v>
      </c>
      <c r="K6661" t="str">
        <f t="shared" ref="K6661:K6662" si="3163">"("&amp;H6661&amp;","&amp;J6661&amp;")"</f>
        <v>(All China Marketing Research Co., Ltd. ,ORG)</v>
      </c>
    </row>
    <row r="6662" spans="1:11" ht="16.5" customHeight="1" x14ac:dyDescent="0.25">
      <c r="A6662" t="s">
        <v>5166</v>
      </c>
      <c r="B6662">
        <v>178</v>
      </c>
      <c r="C6662" t="str">
        <f t="shared" si="3159"/>
        <v>[(Legal advisers to the Company ,TITLE)(Squire Patton Boggs ,ORG)]</v>
      </c>
      <c r="D6662" t="s">
        <v>14463</v>
      </c>
      <c r="E6662">
        <f t="shared" si="3160"/>
        <v>30</v>
      </c>
      <c r="F6662" t="s">
        <v>17892</v>
      </c>
      <c r="G6662" t="str">
        <f t="shared" si="3161"/>
        <v>(Legal advisers to the Company ,TITLE)</v>
      </c>
      <c r="H6662" t="s">
        <v>16501</v>
      </c>
      <c r="I6662">
        <f t="shared" si="3162"/>
        <v>20</v>
      </c>
      <c r="J6662" t="s">
        <v>17887</v>
      </c>
      <c r="K6662" t="str">
        <f t="shared" si="3163"/>
        <v>(Squire Patton Boggs ,ORG)</v>
      </c>
    </row>
    <row r="6663" spans="1:11" ht="16.5" customHeight="1" x14ac:dyDescent="0.25">
      <c r="A6663" t="s">
        <v>2053</v>
      </c>
      <c r="B6663">
        <v>178</v>
      </c>
      <c r="C6663" t="str">
        <f t="shared" ref="C6663" si="3164">"["&amp;G6663&amp;"]"</f>
        <v>[(Mr. Zheng Jing ,PERSON)]</v>
      </c>
      <c r="D6663" t="s">
        <v>13898</v>
      </c>
      <c r="E6663">
        <f t="shared" si="3160"/>
        <v>15</v>
      </c>
      <c r="F6663" t="s">
        <v>17821</v>
      </c>
      <c r="G6663" t="str">
        <f t="shared" si="3161"/>
        <v>(Mr. Zheng Jing ,PERSON)</v>
      </c>
    </row>
    <row r="6664" spans="1:11" ht="16.5" customHeight="1" x14ac:dyDescent="0.25">
      <c r="A6664" t="s">
        <v>1484</v>
      </c>
      <c r="B6664">
        <v>178</v>
      </c>
      <c r="C6664" t="str">
        <f>"["&amp;G6664&amp;K6664&amp;"]"</f>
        <v>[(Sole Sponsor,TITLE)( VBG Capital Limited ,ORG)]</v>
      </c>
      <c r="D6664" t="s">
        <v>71</v>
      </c>
      <c r="E6664">
        <f t="shared" si="3160"/>
        <v>12</v>
      </c>
      <c r="F6664" t="s">
        <v>17892</v>
      </c>
      <c r="G6664" t="str">
        <f t="shared" si="3161"/>
        <v>(Sole Sponsor,TITLE)</v>
      </c>
      <c r="H6664" t="s">
        <v>16585</v>
      </c>
      <c r="I6664">
        <f t="shared" ref="I6664" si="3165">LEN(H6664)</f>
        <v>21</v>
      </c>
      <c r="J6664" t="s">
        <v>17887</v>
      </c>
      <c r="K6664" t="str">
        <f>"("&amp;H6664&amp;","&amp;J6664&amp;")"</f>
        <v>( VBG Capital Limited ,ORG)</v>
      </c>
    </row>
    <row r="6665" spans="1:11" ht="16.5" customHeight="1" x14ac:dyDescent="0.25">
      <c r="A6665" t="s">
        <v>6409</v>
      </c>
      <c r="B6665">
        <v>178</v>
      </c>
      <c r="C6665" t="str">
        <f t="shared" ref="C6665" si="3166">"["&amp;G6665&amp;"]"</f>
        <v>[(SPDB International Capital Limited,ORG)]</v>
      </c>
      <c r="D6665" t="s">
        <v>297</v>
      </c>
      <c r="E6665">
        <f t="shared" si="3160"/>
        <v>34</v>
      </c>
      <c r="F6665" t="s">
        <v>17756</v>
      </c>
      <c r="G6665" t="str">
        <f t="shared" si="3161"/>
        <v>(SPDB International Capital Limited,ORG)</v>
      </c>
    </row>
    <row r="6666" spans="1:11" ht="16.5" customHeight="1" x14ac:dyDescent="0.25">
      <c r="A6666" t="s">
        <v>4160</v>
      </c>
      <c r="B6666">
        <v>178</v>
      </c>
    </row>
    <row r="6667" spans="1:11" ht="16.5" customHeight="1" x14ac:dyDescent="0.25">
      <c r="A6667" t="s">
        <v>4318</v>
      </c>
      <c r="B6667">
        <v>178</v>
      </c>
      <c r="C6667" t="str">
        <f t="shared" ref="C6667:C6668" si="3167">"["&amp;G6667&amp;"]"</f>
        <v>[(Zhongtai International Securities Limited,ORG)]</v>
      </c>
      <c r="D6667" t="s">
        <v>317</v>
      </c>
      <c r="E6667">
        <f t="shared" si="3160"/>
        <v>41</v>
      </c>
      <c r="F6667" t="s">
        <v>17756</v>
      </c>
      <c r="G6667" t="str">
        <f t="shared" ref="G6667:G6674" si="3168">"("&amp;D6667&amp;","&amp;F6667&amp;")"</f>
        <v>(Zhongtai International Securities Limited,ORG)</v>
      </c>
    </row>
    <row r="6668" spans="1:11" ht="16.5" customHeight="1" x14ac:dyDescent="0.25">
      <c r="A6668" t="s">
        <v>6410</v>
      </c>
      <c r="B6668">
        <v>178</v>
      </c>
      <c r="C6668" t="str">
        <f t="shared" si="3167"/>
        <v>[(Zhongtai International Securities Limited,ORG)]</v>
      </c>
      <c r="D6668" t="s">
        <v>317</v>
      </c>
      <c r="E6668">
        <f t="shared" si="3160"/>
        <v>41</v>
      </c>
      <c r="F6668" t="s">
        <v>17756</v>
      </c>
      <c r="G6668" t="str">
        <f t="shared" si="3168"/>
        <v>(Zhongtai International Securities Limited,ORG)</v>
      </c>
    </row>
    <row r="6669" spans="1:11" ht="16.5" customHeight="1" x14ac:dyDescent="0.25">
      <c r="A6669" t="s">
        <v>2556</v>
      </c>
      <c r="B6669">
        <v>179</v>
      </c>
      <c r="C6669" t="str">
        <f t="shared" ref="C6669:C6670" si="3169">"["&amp;G6669&amp;K6669&amp;"]"</f>
        <v>[(Auditors and reporting accountant ,TITLE)(PricewaterhouseCoopers ,ORG)]</v>
      </c>
      <c r="D6669" t="s">
        <v>14816</v>
      </c>
      <c r="E6669">
        <f t="shared" si="3160"/>
        <v>34</v>
      </c>
      <c r="F6669" t="s">
        <v>17952</v>
      </c>
      <c r="G6669" t="str">
        <f t="shared" si="3168"/>
        <v>(Auditors and reporting accountant ,TITLE)</v>
      </c>
      <c r="H6669" t="s">
        <v>17025</v>
      </c>
      <c r="I6669">
        <f t="shared" ref="I6669" si="3170">LEN(H6669)</f>
        <v>23</v>
      </c>
      <c r="J6669" t="s">
        <v>17887</v>
      </c>
      <c r="K6669" t="str">
        <f t="shared" ref="K6669:K6670" si="3171">"("&amp;H6669&amp;","&amp;J6669&amp;")"</f>
        <v>(PricewaterhouseCoopers ,ORG)</v>
      </c>
    </row>
    <row r="6670" spans="1:11" ht="16.5" customHeight="1" x14ac:dyDescent="0.25">
      <c r="A6670" t="s">
        <v>2641</v>
      </c>
      <c r="B6670">
        <v>179</v>
      </c>
      <c r="C6670" t="str">
        <f t="shared" si="3169"/>
        <v>[(Authorised representatives,TITLE)(Mr. Chan Wai Ming ,PERSON)]</v>
      </c>
      <c r="D6670" t="s">
        <v>115</v>
      </c>
      <c r="E6670">
        <f t="shared" si="3160"/>
        <v>26</v>
      </c>
      <c r="F6670" t="s">
        <v>17892</v>
      </c>
      <c r="G6670" t="str">
        <f t="shared" si="3168"/>
        <v>(Authorised representatives,TITLE)</v>
      </c>
      <c r="H6670" t="s">
        <v>17333</v>
      </c>
      <c r="I6670">
        <f t="shared" ref="I6670" si="3172">LEN(H6670)</f>
        <v>18</v>
      </c>
      <c r="J6670" t="s">
        <v>17898</v>
      </c>
      <c r="K6670" t="str">
        <f t="shared" si="3171"/>
        <v>(Mr. Chan Wai Ming ,PERSON)</v>
      </c>
    </row>
    <row r="6671" spans="1:11" ht="16.5" customHeight="1" x14ac:dyDescent="0.25">
      <c r="A6671" t="s">
        <v>2188</v>
      </c>
      <c r="B6671">
        <v>179</v>
      </c>
      <c r="C6671" t="str">
        <f t="shared" ref="C6671:C6673" si="3173">"["&amp;G6671&amp;"]"</f>
        <v>[(ChaoShang Securities Limited,ORG)]</v>
      </c>
      <c r="D6671" t="s">
        <v>1381</v>
      </c>
      <c r="E6671">
        <f t="shared" si="3160"/>
        <v>28</v>
      </c>
      <c r="F6671" t="s">
        <v>17756</v>
      </c>
      <c r="G6671" t="str">
        <f t="shared" si="3168"/>
        <v>(ChaoShang Securities Limited,ORG)</v>
      </c>
    </row>
    <row r="6672" spans="1:11" ht="16.5" customHeight="1" x14ac:dyDescent="0.25">
      <c r="A6672" t="s">
        <v>15405</v>
      </c>
      <c r="B6672">
        <v>179</v>
      </c>
      <c r="C6672" t="str">
        <f t="shared" si="3173"/>
        <v>[(Railway Consultant China Railway Engineering Design Consulting Group Co., Ltd., Jinan Design Institution,ORG)]</v>
      </c>
      <c r="D6672" t="s">
        <v>15406</v>
      </c>
      <c r="E6672">
        <f t="shared" si="3160"/>
        <v>104</v>
      </c>
      <c r="F6672" t="s">
        <v>17756</v>
      </c>
      <c r="G6672" t="str">
        <f t="shared" si="3168"/>
        <v>(Railway Consultant China Railway Engineering Design Consulting Group Co., Ltd., Jinan Design Institution,ORG)</v>
      </c>
    </row>
    <row r="6673" spans="1:11" ht="16.5" customHeight="1" x14ac:dyDescent="0.25">
      <c r="A6673" t="s">
        <v>1151</v>
      </c>
      <c r="B6673">
        <v>179</v>
      </c>
      <c r="C6673" t="str">
        <f t="shared" si="3173"/>
        <v>[(SPDB International Capital Limited,ORG)]</v>
      </c>
      <c r="D6673" t="s">
        <v>297</v>
      </c>
      <c r="E6673">
        <f t="shared" si="3160"/>
        <v>34</v>
      </c>
      <c r="F6673" t="s">
        <v>17756</v>
      </c>
      <c r="G6673" t="str">
        <f t="shared" si="3168"/>
        <v>(SPDB International Capital Limited,ORG)</v>
      </c>
    </row>
    <row r="6674" spans="1:11" ht="16.5" customHeight="1" x14ac:dyDescent="0.25">
      <c r="A6674" t="s">
        <v>3995</v>
      </c>
      <c r="B6674">
        <v>179</v>
      </c>
      <c r="C6674" t="str">
        <f>"["&amp;G6674&amp;K6674&amp;"]"</f>
        <v>[(Sponsor,TITLE)( Cinda International Capital Limited ,ORG)]</v>
      </c>
      <c r="D6674" t="s">
        <v>4403</v>
      </c>
      <c r="E6674">
        <f t="shared" si="3160"/>
        <v>7</v>
      </c>
      <c r="F6674" t="s">
        <v>11314</v>
      </c>
      <c r="G6674" t="str">
        <f t="shared" si="3168"/>
        <v>(Sponsor,TITLE)</v>
      </c>
      <c r="H6674" t="s">
        <v>16592</v>
      </c>
      <c r="I6674">
        <f t="shared" ref="I6674" si="3174">LEN(H6674)</f>
        <v>37</v>
      </c>
      <c r="J6674" t="s">
        <v>17887</v>
      </c>
      <c r="K6674" t="str">
        <f>"("&amp;H6674&amp;","&amp;J6674&amp;")"</f>
        <v>( Cinda International Capital Limited ,ORG)</v>
      </c>
    </row>
    <row r="6675" spans="1:11" ht="16.5" customHeight="1" x14ac:dyDescent="0.25">
      <c r="A6675" t="s">
        <v>10446</v>
      </c>
      <c r="B6675">
        <v>179</v>
      </c>
    </row>
    <row r="6676" spans="1:11" ht="16.5" customHeight="1" x14ac:dyDescent="0.25">
      <c r="A6676" t="s">
        <v>6180</v>
      </c>
      <c r="B6676">
        <v>179</v>
      </c>
      <c r="C6676" t="str">
        <f t="shared" ref="C6676" si="3175">"["&amp;G6676&amp;"]"</f>
        <v>[(Zhongtai International Securities Limited,ORG)]</v>
      </c>
      <c r="D6676" t="s">
        <v>317</v>
      </c>
      <c r="E6676">
        <f t="shared" si="3160"/>
        <v>41</v>
      </c>
      <c r="F6676" t="s">
        <v>17756</v>
      </c>
      <c r="G6676" t="str">
        <f>"("&amp;D6676&amp;","&amp;F6676&amp;")"</f>
        <v>(Zhongtai International Securities Limited,ORG)</v>
      </c>
    </row>
    <row r="6677" spans="1:11" ht="16.5" customHeight="1" x14ac:dyDescent="0.25">
      <c r="A6677" t="s">
        <v>5620</v>
      </c>
      <c r="B6677">
        <v>180</v>
      </c>
    </row>
    <row r="6678" spans="1:11" ht="16.5" customHeight="1" x14ac:dyDescent="0.25">
      <c r="A6678" t="s">
        <v>51</v>
      </c>
      <c r="B6678">
        <v>180</v>
      </c>
      <c r="C6678" t="str">
        <f t="shared" ref="C6678:C6679" si="3176">"["&amp;G6678&amp;"]"</f>
        <v>[(China Renaissance Securities (Hong Kong) Limited,ORG)]</v>
      </c>
      <c r="D6678" t="s">
        <v>4082</v>
      </c>
      <c r="E6678">
        <f t="shared" si="3160"/>
        <v>48</v>
      </c>
      <c r="F6678" t="s">
        <v>17756</v>
      </c>
      <c r="G6678" t="str">
        <f t="shared" ref="G6678:G6682" si="3177">"("&amp;D6678&amp;","&amp;F6678&amp;")"</f>
        <v>(China Renaissance Securities (Hong Kong) Limited,ORG)</v>
      </c>
    </row>
    <row r="6679" spans="1:11" ht="16.5" customHeight="1" x14ac:dyDescent="0.25">
      <c r="A6679" t="s">
        <v>948</v>
      </c>
      <c r="B6679">
        <v>180</v>
      </c>
      <c r="C6679" t="str">
        <f t="shared" si="3176"/>
        <v>[(Cinda International Capital Limited,ORG)]</v>
      </c>
      <c r="D6679" t="s">
        <v>15050</v>
      </c>
      <c r="E6679">
        <f t="shared" si="3160"/>
        <v>35</v>
      </c>
      <c r="F6679" t="s">
        <v>17756</v>
      </c>
      <c r="G6679" t="str">
        <f t="shared" si="3177"/>
        <v>(Cinda International Capital Limited,ORG)</v>
      </c>
    </row>
    <row r="6680" spans="1:11" ht="16.5" customHeight="1" x14ac:dyDescent="0.25">
      <c r="A6680" t="s">
        <v>1099</v>
      </c>
      <c r="B6680">
        <v>180</v>
      </c>
      <c r="C6680" t="str">
        <f>"["&amp;G6680&amp;K6680&amp;"]"</f>
        <v>[(Co-Lead Managers ,TITLE)(Business Securities Limited ,ORG)]</v>
      </c>
      <c r="D6680" t="s">
        <v>13940</v>
      </c>
      <c r="E6680">
        <f t="shared" si="3160"/>
        <v>17</v>
      </c>
      <c r="F6680" t="s">
        <v>11314</v>
      </c>
      <c r="G6680" t="str">
        <f t="shared" si="3177"/>
        <v>(Co-Lead Managers ,TITLE)</v>
      </c>
      <c r="H6680" t="s">
        <v>16396</v>
      </c>
      <c r="I6680">
        <f t="shared" ref="I6680" si="3178">LEN(H6680)</f>
        <v>28</v>
      </c>
      <c r="J6680" t="s">
        <v>17891</v>
      </c>
      <c r="K6680" t="str">
        <f>"("&amp;H6680&amp;","&amp;J6680&amp;")"</f>
        <v>(Business Securities Limited ,ORG)</v>
      </c>
    </row>
    <row r="6681" spans="1:11" ht="16.5" customHeight="1" x14ac:dyDescent="0.25">
      <c r="A6681" t="s">
        <v>4310</v>
      </c>
      <c r="B6681">
        <v>180</v>
      </c>
      <c r="C6681" t="str">
        <f t="shared" ref="C6681:C6682" si="3179">"["&amp;G6681&amp;"]"</f>
        <v>[(Guotai Junan Securities (Hong Kong) Limited,ORG)]</v>
      </c>
      <c r="D6681" t="s">
        <v>294</v>
      </c>
      <c r="E6681">
        <f t="shared" si="3160"/>
        <v>43</v>
      </c>
      <c r="F6681" t="s">
        <v>17756</v>
      </c>
      <c r="G6681" t="str">
        <f t="shared" si="3177"/>
        <v>(Guotai Junan Securities (Hong Kong) Limited,ORG)</v>
      </c>
    </row>
    <row r="6682" spans="1:11" ht="16.5" customHeight="1" x14ac:dyDescent="0.25">
      <c r="A6682" t="s">
        <v>7324</v>
      </c>
      <c r="B6682">
        <v>180</v>
      </c>
      <c r="C6682" t="str">
        <f t="shared" si="3179"/>
        <v>[(Mr. GAO Shaoxing ,PERSON)]</v>
      </c>
      <c r="D6682" t="s">
        <v>13899</v>
      </c>
      <c r="E6682">
        <f t="shared" si="3160"/>
        <v>17</v>
      </c>
      <c r="F6682" t="s">
        <v>11322</v>
      </c>
      <c r="G6682" t="str">
        <f t="shared" si="3177"/>
        <v>(Mr. GAO Shaoxing ,PERSON)</v>
      </c>
    </row>
    <row r="6683" spans="1:11" ht="16.5" customHeight="1" x14ac:dyDescent="0.25">
      <c r="A6683" t="s">
        <v>5608</v>
      </c>
      <c r="B6683">
        <v>180</v>
      </c>
    </row>
    <row r="6684" spans="1:11" ht="16.5" customHeight="1" x14ac:dyDescent="0.25">
      <c r="A6684" t="s">
        <v>10077</v>
      </c>
      <c r="B6684">
        <v>180</v>
      </c>
    </row>
    <row r="6685" spans="1:11" ht="16.5" customHeight="1" x14ac:dyDescent="0.25">
      <c r="A6685" t="s">
        <v>6408</v>
      </c>
      <c r="B6685">
        <v>180</v>
      </c>
      <c r="C6685" t="str">
        <f t="shared" ref="C6685:C6686" si="3180">"["&amp;G6685&amp;"]"</f>
        <v>[(Southwest Securities (HK) Brokerage Limited,ORG)]</v>
      </c>
      <c r="D6685" t="s">
        <v>3768</v>
      </c>
      <c r="E6685">
        <f t="shared" si="3160"/>
        <v>43</v>
      </c>
      <c r="F6685" t="s">
        <v>17756</v>
      </c>
      <c r="G6685" t="str">
        <f t="shared" ref="G6685:G6687" si="3181">"("&amp;D6685&amp;","&amp;F6685&amp;")"</f>
        <v>(Southwest Securities (HK) Brokerage Limited,ORG)</v>
      </c>
    </row>
    <row r="6686" spans="1:11" ht="16.5" customHeight="1" x14ac:dyDescent="0.25">
      <c r="A6686" t="s">
        <v>4274</v>
      </c>
      <c r="B6686">
        <v>180</v>
      </c>
      <c r="C6686" t="str">
        <f t="shared" si="3180"/>
        <v>[(SPDB International Capital Limited,ORG)]</v>
      </c>
      <c r="D6686" t="s">
        <v>297</v>
      </c>
      <c r="E6686">
        <f t="shared" si="3160"/>
        <v>34</v>
      </c>
      <c r="F6686" t="s">
        <v>17756</v>
      </c>
      <c r="G6686" t="str">
        <f t="shared" si="3181"/>
        <v>(SPDB International Capital Limited,ORG)</v>
      </c>
    </row>
    <row r="6687" spans="1:11" ht="16.5" customHeight="1" x14ac:dyDescent="0.25">
      <c r="A6687" t="s">
        <v>14500</v>
      </c>
      <c r="B6687">
        <v>181</v>
      </c>
      <c r="C6687" t="str">
        <f>"["&amp;G6687&amp;K6687&amp;"]"</f>
        <v>[(Mazars CPA Limited,ORG)( Mazars LLP,ORG)]</v>
      </c>
      <c r="D6687" t="s">
        <v>14501</v>
      </c>
      <c r="E6687">
        <f t="shared" si="3160"/>
        <v>18</v>
      </c>
      <c r="F6687" t="s">
        <v>17771</v>
      </c>
      <c r="G6687" t="str">
        <f t="shared" si="3181"/>
        <v>(Mazars CPA Limited,ORG)</v>
      </c>
      <c r="H6687" t="s">
        <v>14502</v>
      </c>
      <c r="I6687">
        <f t="shared" ref="I6687" si="3182">LEN(H6687)</f>
        <v>11</v>
      </c>
      <c r="J6687" t="s">
        <v>17771</v>
      </c>
      <c r="K6687" t="str">
        <f>"("&amp;H6687&amp;","&amp;J6687&amp;")"</f>
        <v>( Mazars LLP,ORG)</v>
      </c>
    </row>
    <row r="6688" spans="1:11" ht="16.5" customHeight="1" x14ac:dyDescent="0.25">
      <c r="A6688" t="s">
        <v>1004</v>
      </c>
      <c r="B6688">
        <v>181</v>
      </c>
    </row>
    <row r="6689" spans="1:11" ht="16.5" customHeight="1" x14ac:dyDescent="0.25">
      <c r="A6689" t="s">
        <v>6502</v>
      </c>
      <c r="B6689">
        <v>181</v>
      </c>
      <c r="C6689" t="str">
        <f t="shared" ref="C6689:C6692" si="3183">"["&amp;G6689&amp;"]"</f>
        <v>[( Appleby ,ORG)]</v>
      </c>
      <c r="D6689" t="s">
        <v>17052</v>
      </c>
      <c r="E6689">
        <f t="shared" si="3160"/>
        <v>9</v>
      </c>
      <c r="F6689" t="s">
        <v>17887</v>
      </c>
      <c r="G6689" t="str">
        <f t="shared" ref="G6689:G6694" si="3184">"("&amp;D6689&amp;","&amp;F6689&amp;")"</f>
        <v>( Appleby ,ORG)</v>
      </c>
    </row>
    <row r="6690" spans="1:11" ht="16.5" customHeight="1" x14ac:dyDescent="0.25">
      <c r="A6690" t="s">
        <v>6185</v>
      </c>
      <c r="B6690">
        <v>181</v>
      </c>
      <c r="C6690" t="str">
        <f t="shared" si="3183"/>
        <v>[(Brilliant Norton Securities Company Limited,ORG)]</v>
      </c>
      <c r="D6690" t="s">
        <v>10447</v>
      </c>
      <c r="E6690">
        <f t="shared" si="3160"/>
        <v>43</v>
      </c>
      <c r="F6690" t="s">
        <v>17756</v>
      </c>
      <c r="G6690" t="str">
        <f t="shared" si="3184"/>
        <v>(Brilliant Norton Securities Company Limited,ORG)</v>
      </c>
    </row>
    <row r="6691" spans="1:11" ht="16.5" customHeight="1" x14ac:dyDescent="0.25">
      <c r="A6691" t="s">
        <v>8966</v>
      </c>
      <c r="B6691">
        <v>181</v>
      </c>
      <c r="C6691" t="str">
        <f t="shared" si="3183"/>
        <v>[(Brilliant Norton Securities Company Limited,ORG)]</v>
      </c>
      <c r="D6691" t="s">
        <v>10447</v>
      </c>
      <c r="E6691">
        <f t="shared" si="3160"/>
        <v>43</v>
      </c>
      <c r="F6691" t="s">
        <v>17756</v>
      </c>
      <c r="G6691" t="str">
        <f t="shared" si="3184"/>
        <v>(Brilliant Norton Securities Company Limited,ORG)</v>
      </c>
    </row>
    <row r="6692" spans="1:11" ht="16.5" customHeight="1" x14ac:dyDescent="0.25">
      <c r="A6692" t="s">
        <v>9054</v>
      </c>
      <c r="B6692">
        <v>181</v>
      </c>
      <c r="C6692" t="str">
        <f t="shared" si="3183"/>
        <v>[(Chen Zexing ,PERSON)]</v>
      </c>
      <c r="D6692" t="s">
        <v>13901</v>
      </c>
      <c r="E6692">
        <f t="shared" si="3160"/>
        <v>12</v>
      </c>
      <c r="F6692" t="s">
        <v>17821</v>
      </c>
      <c r="G6692" t="str">
        <f t="shared" si="3184"/>
        <v>(Chen Zexing ,PERSON)</v>
      </c>
    </row>
    <row r="6693" spans="1:11" ht="16.5" customHeight="1" x14ac:dyDescent="0.25">
      <c r="A6693" t="s">
        <v>4004</v>
      </c>
      <c r="B6693">
        <v>181</v>
      </c>
      <c r="C6693" t="str">
        <f>"["&amp;G6693&amp;K6693&amp;"]"</f>
        <v>[(Co-Lead Managers ,TITLE)(Bluemount Securities Limited ,ORG)]</v>
      </c>
      <c r="D6693" t="s">
        <v>13940</v>
      </c>
      <c r="E6693">
        <f t="shared" si="3160"/>
        <v>17</v>
      </c>
      <c r="F6693" t="s">
        <v>11314</v>
      </c>
      <c r="G6693" t="str">
        <f t="shared" si="3184"/>
        <v>(Co-Lead Managers ,TITLE)</v>
      </c>
      <c r="H6693" t="s">
        <v>16397</v>
      </c>
      <c r="I6693">
        <f t="shared" ref="I6693" si="3185">LEN(H6693)</f>
        <v>29</v>
      </c>
      <c r="J6693" t="s">
        <v>17891</v>
      </c>
      <c r="K6693" t="str">
        <f>"("&amp;H6693&amp;","&amp;J6693&amp;")"</f>
        <v>(Bluemount Securities Limited ,ORG)</v>
      </c>
    </row>
    <row r="6694" spans="1:11" ht="16.5" customHeight="1" x14ac:dyDescent="0.25">
      <c r="A6694" t="s">
        <v>7643</v>
      </c>
      <c r="B6694">
        <v>181</v>
      </c>
      <c r="C6694" t="str">
        <f t="shared" ref="C6694" si="3186">"["&amp;G6694&amp;"]"</f>
        <v>[(Guotai Junan Securities (Hong Kong) Limited,ORG)]</v>
      </c>
      <c r="D6694" t="s">
        <v>294</v>
      </c>
      <c r="E6694">
        <f t="shared" si="3160"/>
        <v>43</v>
      </c>
      <c r="F6694" t="s">
        <v>17756</v>
      </c>
      <c r="G6694" t="str">
        <f t="shared" si="3184"/>
        <v>(Guotai Junan Securities (Hong Kong) Limited,ORG)</v>
      </c>
    </row>
    <row r="6695" spans="1:11" ht="16.5" customHeight="1" x14ac:dyDescent="0.25">
      <c r="A6695" t="s">
        <v>9248</v>
      </c>
      <c r="B6695">
        <v>181</v>
      </c>
    </row>
    <row r="6696" spans="1:11" ht="16.5" customHeight="1" x14ac:dyDescent="0.25">
      <c r="A6696" t="s">
        <v>4324</v>
      </c>
      <c r="B6696">
        <v>181</v>
      </c>
      <c r="C6696" t="str">
        <f t="shared" ref="C6696:C6697" si="3187">"["&amp;G6696&amp;K6696&amp;"]"</f>
        <v>[(Joint Bookrunner ,TITLE)(ABCI Capital Limited ,ORG)]</v>
      </c>
      <c r="D6696" t="s">
        <v>16878</v>
      </c>
      <c r="E6696">
        <f t="shared" si="3160"/>
        <v>17</v>
      </c>
      <c r="F6696" t="s">
        <v>17892</v>
      </c>
      <c r="G6696" t="str">
        <f t="shared" ref="G6696:G6698" si="3188">"("&amp;D6696&amp;","&amp;F6696&amp;")"</f>
        <v>(Joint Bookrunner ,TITLE)</v>
      </c>
      <c r="H6696" t="s">
        <v>16877</v>
      </c>
      <c r="I6696">
        <f t="shared" ref="I6696:I6697" si="3189">LEN(H6696)</f>
        <v>21</v>
      </c>
      <c r="J6696" t="s">
        <v>17887</v>
      </c>
      <c r="K6696" t="str">
        <f t="shared" ref="K6696:K6697" si="3190">"("&amp;H6696&amp;","&amp;J6696&amp;")"</f>
        <v>(ABCI Capital Limited ,ORG)</v>
      </c>
    </row>
    <row r="6697" spans="1:11" ht="16.5" customHeight="1" x14ac:dyDescent="0.25">
      <c r="A6697" t="s">
        <v>9251</v>
      </c>
      <c r="B6697">
        <v>181</v>
      </c>
      <c r="C6697" t="str">
        <f t="shared" si="3187"/>
        <v>[(Joint Company secretaries,TITLE)( Mr. Mao Chaosheng ,PERSON)]</v>
      </c>
      <c r="D6697" t="s">
        <v>14610</v>
      </c>
      <c r="E6697">
        <f t="shared" si="3160"/>
        <v>25</v>
      </c>
      <c r="F6697" t="s">
        <v>17892</v>
      </c>
      <c r="G6697" t="str">
        <f t="shared" si="3188"/>
        <v>(Joint Company secretaries,TITLE)</v>
      </c>
      <c r="H6697" t="s">
        <v>16786</v>
      </c>
      <c r="I6697">
        <f t="shared" si="3189"/>
        <v>19</v>
      </c>
      <c r="J6697" t="s">
        <v>17821</v>
      </c>
      <c r="K6697" t="str">
        <f t="shared" si="3190"/>
        <v>( Mr. Mao Chaosheng ,PERSON)</v>
      </c>
    </row>
    <row r="6698" spans="1:11" ht="16.5" customHeight="1" x14ac:dyDescent="0.25">
      <c r="A6698" t="s">
        <v>4213</v>
      </c>
      <c r="B6698">
        <v>181</v>
      </c>
      <c r="C6698" t="str">
        <f t="shared" ref="C6698" si="3191">"["&amp;G6698&amp;"]"</f>
        <v>[(Mr. Ye Xun ,PERSON)]</v>
      </c>
      <c r="D6698" t="s">
        <v>13902</v>
      </c>
      <c r="E6698">
        <f t="shared" si="3160"/>
        <v>11</v>
      </c>
      <c r="F6698" t="s">
        <v>17821</v>
      </c>
      <c r="G6698" t="str">
        <f t="shared" si="3188"/>
        <v>(Mr. Ye Xun ,PERSON)</v>
      </c>
    </row>
    <row r="6699" spans="1:11" ht="16.5" customHeight="1" x14ac:dyDescent="0.25">
      <c r="A6699" t="s">
        <v>9409</v>
      </c>
      <c r="B6699">
        <v>181</v>
      </c>
    </row>
    <row r="6700" spans="1:11" ht="16.5" customHeight="1" x14ac:dyDescent="0.25">
      <c r="A6700" t="s">
        <v>10089</v>
      </c>
      <c r="B6700">
        <v>181</v>
      </c>
    </row>
    <row r="6701" spans="1:11" ht="16.5" customHeight="1" x14ac:dyDescent="0.25">
      <c r="A6701" t="s">
        <v>7904</v>
      </c>
      <c r="B6701">
        <v>181</v>
      </c>
      <c r="C6701" t="str">
        <f>"["&amp;G6701&amp;K6701&amp;"]"</f>
        <v>[(Sole Sponsor,TITLE)( Red Sun Capital Limited ,ORG)]</v>
      </c>
      <c r="D6701" t="s">
        <v>71</v>
      </c>
      <c r="E6701">
        <f t="shared" si="3160"/>
        <v>12</v>
      </c>
      <c r="F6701" t="s">
        <v>17892</v>
      </c>
      <c r="G6701" t="str">
        <f t="shared" ref="G6701:G6704" si="3192">"("&amp;D6701&amp;","&amp;F6701&amp;")"</f>
        <v>(Sole Sponsor,TITLE)</v>
      </c>
      <c r="H6701" t="s">
        <v>16586</v>
      </c>
      <c r="I6701">
        <f t="shared" ref="I6701" si="3193">LEN(H6701)</f>
        <v>25</v>
      </c>
      <c r="J6701" t="s">
        <v>17891</v>
      </c>
      <c r="K6701" t="str">
        <f>"("&amp;H6701&amp;","&amp;J6701&amp;")"</f>
        <v>( Red Sun Capital Limited ,ORG)</v>
      </c>
    </row>
    <row r="6702" spans="1:11" ht="16.5" customHeight="1" x14ac:dyDescent="0.25">
      <c r="A6702" t="s">
        <v>2977</v>
      </c>
      <c r="B6702">
        <v>181</v>
      </c>
      <c r="C6702" t="str">
        <f t="shared" ref="C6702:C6704" si="3194">"["&amp;G6702&amp;"]"</f>
        <v>[(Vinco Capital Limited ,ORG)]</v>
      </c>
      <c r="D6702" t="s">
        <v>14706</v>
      </c>
      <c r="E6702">
        <f t="shared" si="3160"/>
        <v>22</v>
      </c>
      <c r="F6702" t="s">
        <v>17756</v>
      </c>
      <c r="G6702" t="str">
        <f t="shared" si="3192"/>
        <v>(Vinco Capital Limited ,ORG)</v>
      </c>
    </row>
    <row r="6703" spans="1:11" ht="16.5" customHeight="1" x14ac:dyDescent="0.25">
      <c r="A6703" t="s">
        <v>2980</v>
      </c>
      <c r="B6703">
        <v>182</v>
      </c>
      <c r="C6703" t="str">
        <f t="shared" si="3194"/>
        <v>[(Chooi &amp; Company + Cheang &amp; Ariff ,ORG)]</v>
      </c>
      <c r="D6703" t="s">
        <v>17182</v>
      </c>
      <c r="E6703">
        <f t="shared" si="3160"/>
        <v>33</v>
      </c>
      <c r="F6703" t="s">
        <v>17958</v>
      </c>
      <c r="G6703" t="str">
        <f t="shared" si="3192"/>
        <v>(Chooi &amp; Company + Cheang &amp; Ariff ,ORG)</v>
      </c>
    </row>
    <row r="6704" spans="1:11" ht="16.5" customHeight="1" x14ac:dyDescent="0.25">
      <c r="A6704" t="s">
        <v>11337</v>
      </c>
      <c r="B6704">
        <v>182</v>
      </c>
      <c r="C6704" t="str">
        <f t="shared" si="3194"/>
        <v>[(China Renaissance Securities (Hong Kong) Limited ,ORG)]</v>
      </c>
      <c r="D6704" t="s">
        <v>15422</v>
      </c>
      <c r="E6704">
        <f t="shared" si="3160"/>
        <v>49</v>
      </c>
      <c r="F6704" t="s">
        <v>17756</v>
      </c>
      <c r="G6704" t="str">
        <f t="shared" si="3192"/>
        <v>(China Renaissance Securities (Hong Kong) Limited ,ORG)</v>
      </c>
    </row>
    <row r="6705" spans="1:12" ht="16.5" customHeight="1" x14ac:dyDescent="0.25">
      <c r="A6705" t="s">
        <v>8959</v>
      </c>
      <c r="B6705">
        <v>182</v>
      </c>
    </row>
    <row r="6706" spans="1:12" ht="16.5" customHeight="1" x14ac:dyDescent="0.25">
      <c r="A6706" t="s">
        <v>270</v>
      </c>
      <c r="B6706">
        <v>182</v>
      </c>
    </row>
    <row r="6707" spans="1:12" ht="16.5" customHeight="1" x14ac:dyDescent="0.25">
      <c r="A6707" t="s">
        <v>6115</v>
      </c>
      <c r="B6707">
        <v>182</v>
      </c>
      <c r="C6707" t="str">
        <f t="shared" ref="C6707:C6709" si="3195">"["&amp;G6707&amp;K6707&amp;"]"</f>
        <v>[(Legal advisers to the Sole Sponsor and the Underwriters,TITLE)(D. S. Cheung &amp; Co. ,ORG)]</v>
      </c>
      <c r="D6707" t="s">
        <v>14458</v>
      </c>
      <c r="E6707">
        <f t="shared" si="3160"/>
        <v>55</v>
      </c>
      <c r="F6707" t="s">
        <v>17892</v>
      </c>
      <c r="G6707" t="str">
        <f t="shared" ref="G6707:G6709" si="3196">"("&amp;D6707&amp;","&amp;F6707&amp;")"</f>
        <v>(Legal advisers to the Sole Sponsor and the Underwriters,TITLE)</v>
      </c>
      <c r="H6707" t="s">
        <v>16236</v>
      </c>
      <c r="I6707">
        <f t="shared" ref="I6707:I6708" si="3197">LEN(H6707)</f>
        <v>19</v>
      </c>
      <c r="J6707" t="s">
        <v>17887</v>
      </c>
      <c r="K6707" t="str">
        <f t="shared" ref="K6707:K6709" si="3198">"("&amp;H6707&amp;","&amp;J6707&amp;")"</f>
        <v>(D. S. Cheung &amp; Co. ,ORG)</v>
      </c>
    </row>
    <row r="6708" spans="1:12" ht="16.5" customHeight="1" x14ac:dyDescent="0.25">
      <c r="A6708" t="s">
        <v>14470</v>
      </c>
      <c r="B6708">
        <v>182</v>
      </c>
      <c r="C6708" t="str">
        <f t="shared" si="3195"/>
        <v>[(Seazen Resources Securities Limited ,ORG)(Legal advisers to our Company ,TITLE)]</v>
      </c>
      <c r="D6708" t="s">
        <v>14471</v>
      </c>
      <c r="E6708">
        <f t="shared" si="3160"/>
        <v>36</v>
      </c>
      <c r="F6708" t="s">
        <v>17756</v>
      </c>
      <c r="G6708" t="str">
        <f t="shared" si="3196"/>
        <v>(Seazen Resources Securities Limited ,ORG)</v>
      </c>
      <c r="H6708" t="s">
        <v>14472</v>
      </c>
      <c r="I6708">
        <f t="shared" si="3197"/>
        <v>30</v>
      </c>
      <c r="J6708" t="s">
        <v>17770</v>
      </c>
      <c r="K6708" t="str">
        <f t="shared" si="3198"/>
        <v>(Legal advisers to our Company ,TITLE)</v>
      </c>
      <c r="L6708" t="s">
        <v>14473</v>
      </c>
    </row>
    <row r="6709" spans="1:12" ht="16.5" customHeight="1" x14ac:dyDescent="0.25">
      <c r="A6709" t="s">
        <v>5677</v>
      </c>
      <c r="B6709">
        <v>183</v>
      </c>
      <c r="C6709" t="str">
        <f t="shared" si="3195"/>
        <v>[(Compliance adviser,TITLE)( Dakin Capital Limited,ORG)]</v>
      </c>
      <c r="D6709" t="s">
        <v>160</v>
      </c>
      <c r="E6709">
        <f t="shared" si="3160"/>
        <v>18</v>
      </c>
      <c r="F6709" t="s">
        <v>17892</v>
      </c>
      <c r="G6709" t="str">
        <f t="shared" si="3196"/>
        <v>(Compliance adviser,TITLE)</v>
      </c>
      <c r="H6709" t="s">
        <v>16443</v>
      </c>
      <c r="I6709">
        <f t="shared" ref="I6709" si="3199">LEN(H6709)</f>
        <v>22</v>
      </c>
      <c r="J6709" t="s">
        <v>17887</v>
      </c>
      <c r="K6709" t="str">
        <f t="shared" si="3198"/>
        <v>( Dakin Capital Limited,ORG)</v>
      </c>
    </row>
    <row r="6710" spans="1:12" ht="16.5" customHeight="1" x14ac:dyDescent="0.25">
      <c r="A6710" t="s">
        <v>10091</v>
      </c>
      <c r="B6710">
        <v>183</v>
      </c>
    </row>
    <row r="6711" spans="1:12" ht="16.5" customHeight="1" x14ac:dyDescent="0.25">
      <c r="A6711" t="s">
        <v>15467</v>
      </c>
      <c r="B6711">
        <v>184</v>
      </c>
      <c r="C6711" t="str">
        <f t="shared" ref="C6711" si="3200">"["&amp;G6711&amp;"]"</f>
        <v>[(I Win Securities Limited,ORG)]</v>
      </c>
      <c r="D6711" t="s">
        <v>14914</v>
      </c>
      <c r="E6711">
        <f t="shared" si="3160"/>
        <v>24</v>
      </c>
      <c r="F6711" t="s">
        <v>17756</v>
      </c>
      <c r="G6711" t="str">
        <f t="shared" ref="G6711:G6715" si="3201">"("&amp;D6711&amp;","&amp;F6711&amp;")"</f>
        <v>(I Win Securities Limited,ORG)</v>
      </c>
    </row>
    <row r="6712" spans="1:12" ht="16.5" customHeight="1" x14ac:dyDescent="0.25">
      <c r="A6712" t="s">
        <v>3674</v>
      </c>
      <c r="B6712">
        <v>184</v>
      </c>
      <c r="C6712" t="str">
        <f t="shared" ref="C6712:C6714" si="3202">"["&amp;G6712&amp;K6712&amp;"]"</f>
        <v>[(Authorised representatives,TITLE)(Ms. Teo Li Lian ,PERSON)]</v>
      </c>
      <c r="D6712" t="s">
        <v>115</v>
      </c>
      <c r="E6712">
        <f t="shared" si="3160"/>
        <v>26</v>
      </c>
      <c r="F6712" t="s">
        <v>17892</v>
      </c>
      <c r="G6712" t="str">
        <f t="shared" si="3201"/>
        <v>(Authorised representatives,TITLE)</v>
      </c>
      <c r="H6712" t="s">
        <v>17334</v>
      </c>
      <c r="I6712">
        <f t="shared" ref="I6712:I6713" si="3203">LEN(H6712)</f>
        <v>16</v>
      </c>
      <c r="J6712" t="s">
        <v>17898</v>
      </c>
      <c r="K6712" t="str">
        <f t="shared" ref="K6712:K6714" si="3204">"("&amp;H6712&amp;","&amp;J6712&amp;")"</f>
        <v>(Ms. Teo Li Lian ,PERSON)</v>
      </c>
    </row>
    <row r="6713" spans="1:12" ht="16.5" customHeight="1" x14ac:dyDescent="0.25">
      <c r="A6713" t="s">
        <v>801</v>
      </c>
      <c r="B6713">
        <v>184</v>
      </c>
      <c r="C6713" t="str">
        <f t="shared" si="3202"/>
        <v>[(Company secretary,TITLE)( Mr. Cheung Ka Chun,PERSON)]</v>
      </c>
      <c r="D6713" t="s">
        <v>111</v>
      </c>
      <c r="E6713">
        <f t="shared" si="3160"/>
        <v>17</v>
      </c>
      <c r="F6713" t="s">
        <v>17892</v>
      </c>
      <c r="G6713" t="str">
        <f t="shared" si="3201"/>
        <v>(Company secretary,TITLE)</v>
      </c>
      <c r="H6713" t="s">
        <v>16767</v>
      </c>
      <c r="I6713">
        <f t="shared" si="3203"/>
        <v>19</v>
      </c>
      <c r="J6713" t="s">
        <v>17821</v>
      </c>
      <c r="K6713" t="str">
        <f t="shared" si="3204"/>
        <v>( Mr. Cheung Ka Chun,PERSON)</v>
      </c>
    </row>
    <row r="6714" spans="1:12" ht="16.5" customHeight="1" x14ac:dyDescent="0.25">
      <c r="A6714" t="s">
        <v>1514</v>
      </c>
      <c r="B6714">
        <v>184</v>
      </c>
      <c r="C6714" t="str">
        <f t="shared" si="3202"/>
        <v>[(Compliance adviser,TITLE)( VBG Capital Limited ,ORG)]</v>
      </c>
      <c r="D6714" t="s">
        <v>160</v>
      </c>
      <c r="E6714">
        <f t="shared" si="3160"/>
        <v>18</v>
      </c>
      <c r="F6714" t="s">
        <v>17892</v>
      </c>
      <c r="G6714" t="str">
        <f t="shared" si="3201"/>
        <v>(Compliance adviser,TITLE)</v>
      </c>
      <c r="H6714" t="s">
        <v>16444</v>
      </c>
      <c r="I6714">
        <f t="shared" ref="I6714" si="3205">LEN(H6714)</f>
        <v>21</v>
      </c>
      <c r="J6714" t="s">
        <v>17887</v>
      </c>
      <c r="K6714" t="str">
        <f t="shared" si="3204"/>
        <v>( VBG Capital Limited ,ORG)</v>
      </c>
    </row>
    <row r="6715" spans="1:12" ht="16.5" customHeight="1" x14ac:dyDescent="0.25">
      <c r="A6715" t="s">
        <v>6424</v>
      </c>
      <c r="B6715">
        <v>184</v>
      </c>
      <c r="C6715" t="str">
        <f t="shared" ref="C6715" si="3206">"["&amp;G6715&amp;"]"</f>
        <v>[(GLAM Capital Limited,ORG)]</v>
      </c>
      <c r="D6715" t="s">
        <v>5740</v>
      </c>
      <c r="E6715">
        <f t="shared" si="3160"/>
        <v>20</v>
      </c>
      <c r="F6715" t="s">
        <v>17756</v>
      </c>
      <c r="G6715" t="str">
        <f t="shared" si="3201"/>
        <v>(GLAM Capital Limited,ORG)</v>
      </c>
    </row>
    <row r="6716" spans="1:12" ht="16.5" customHeight="1" x14ac:dyDescent="0.25">
      <c r="A6716" t="s">
        <v>6658</v>
      </c>
      <c r="B6716">
        <v>184</v>
      </c>
    </row>
    <row r="6717" spans="1:12" ht="16.5" customHeight="1" x14ac:dyDescent="0.25">
      <c r="A6717" t="s">
        <v>1445</v>
      </c>
      <c r="B6717">
        <v>184</v>
      </c>
    </row>
    <row r="6718" spans="1:12" ht="16.5" customHeight="1" x14ac:dyDescent="0.25">
      <c r="A6718" t="s">
        <v>5303</v>
      </c>
      <c r="B6718">
        <v>185</v>
      </c>
    </row>
    <row r="6719" spans="1:12" ht="16.5" customHeight="1" x14ac:dyDescent="0.25">
      <c r="A6719" t="s">
        <v>11063</v>
      </c>
      <c r="B6719">
        <v>185</v>
      </c>
      <c r="C6719" t="str">
        <f t="shared" ref="C6719:C6721" si="3207">"["&amp;G6719&amp;"]"</f>
        <v>[(Citigroup Global Markets Limited ,ORG)]</v>
      </c>
      <c r="D6719" t="s">
        <v>11959</v>
      </c>
      <c r="E6719">
        <f t="shared" si="3160"/>
        <v>33</v>
      </c>
      <c r="F6719" t="s">
        <v>17756</v>
      </c>
      <c r="G6719" t="str">
        <f t="shared" ref="G6719:G6723" si="3208">"("&amp;D6719&amp;","&amp;F6719&amp;")"</f>
        <v>(Citigroup Global Markets Limited ,ORG)</v>
      </c>
    </row>
    <row r="6720" spans="1:12" ht="16.5" customHeight="1" x14ac:dyDescent="0.25">
      <c r="A6720" t="s">
        <v>1163</v>
      </c>
      <c r="B6720">
        <v>185</v>
      </c>
      <c r="C6720" t="str">
        <f t="shared" si="3207"/>
        <v>[(GLAM Capital Limited,ORG)]</v>
      </c>
      <c r="D6720" t="s">
        <v>5740</v>
      </c>
      <c r="E6720">
        <f t="shared" si="3160"/>
        <v>20</v>
      </c>
      <c r="F6720" t="s">
        <v>17756</v>
      </c>
      <c r="G6720" t="str">
        <f t="shared" si="3208"/>
        <v>(GLAM Capital Limited,ORG)</v>
      </c>
    </row>
    <row r="6721" spans="1:12" ht="16.5" customHeight="1" x14ac:dyDescent="0.25">
      <c r="A6721" t="s">
        <v>1103</v>
      </c>
      <c r="B6721">
        <v>185</v>
      </c>
      <c r="C6721" t="str">
        <f t="shared" si="3207"/>
        <v>[(HTF Securities Limited,ORG)]</v>
      </c>
      <c r="D6721" t="s">
        <v>1872</v>
      </c>
      <c r="E6721">
        <f t="shared" si="3160"/>
        <v>22</v>
      </c>
      <c r="F6721" t="s">
        <v>17756</v>
      </c>
      <c r="G6721" t="str">
        <f t="shared" si="3208"/>
        <v>(HTF Securities Limited,ORG)</v>
      </c>
    </row>
    <row r="6722" spans="1:12" ht="16.5" customHeight="1" x14ac:dyDescent="0.25">
      <c r="A6722" t="s">
        <v>2674</v>
      </c>
      <c r="B6722">
        <v>185</v>
      </c>
      <c r="C6722" t="str">
        <f t="shared" ref="C6722:C6723" si="3209">"["&amp;G6722&amp;K6722&amp;"]"</f>
        <v>[(Internal control consultant ,TITLE)(Corporate Governance Professionals Limited,ORG)]</v>
      </c>
      <c r="D6722" t="s">
        <v>14212</v>
      </c>
      <c r="E6722">
        <f t="shared" si="3160"/>
        <v>28</v>
      </c>
      <c r="F6722" t="s">
        <v>11314</v>
      </c>
      <c r="G6722" t="str">
        <f t="shared" si="3208"/>
        <v>(Internal control consultant ,TITLE)</v>
      </c>
      <c r="H6722" t="s">
        <v>17539</v>
      </c>
      <c r="I6722">
        <f t="shared" ref="I6722:I6723" si="3210">LEN(H6722)</f>
        <v>42</v>
      </c>
      <c r="J6722" t="s">
        <v>17887</v>
      </c>
      <c r="K6722" t="str">
        <f t="shared" ref="K6722:K6723" si="3211">"("&amp;H6722&amp;","&amp;J6722&amp;")"</f>
        <v>(Corporate Governance Professionals Limited,ORG)</v>
      </c>
      <c r="L6722" t="s">
        <v>17540</v>
      </c>
    </row>
    <row r="6723" spans="1:12" ht="16.5" customHeight="1" x14ac:dyDescent="0.25">
      <c r="A6723" t="s">
        <v>1907</v>
      </c>
      <c r="B6723">
        <v>185</v>
      </c>
      <c r="C6723" t="str">
        <f t="shared" si="3209"/>
        <v>[(Joint Bookrunners and Joint Lead Managers ,TITLE)(Citigroup Global Markets Asia Limited,ORG)]</v>
      </c>
      <c r="D6723" t="s">
        <v>11812</v>
      </c>
      <c r="E6723">
        <f t="shared" ref="E6723:E6786" si="3212">LEN(D6723)</f>
        <v>42</v>
      </c>
      <c r="F6723" t="s">
        <v>11314</v>
      </c>
      <c r="G6723" t="str">
        <f t="shared" si="3208"/>
        <v>(Joint Bookrunners and Joint Lead Managers ,TITLE)</v>
      </c>
      <c r="H6723" t="s">
        <v>16827</v>
      </c>
      <c r="I6723">
        <f t="shared" si="3210"/>
        <v>37</v>
      </c>
      <c r="J6723" t="s">
        <v>17887</v>
      </c>
      <c r="K6723" t="str">
        <f t="shared" si="3211"/>
        <v>(Citigroup Global Markets Asia Limited,ORG)</v>
      </c>
    </row>
    <row r="6724" spans="1:12" ht="16.5" customHeight="1" x14ac:dyDescent="0.25">
      <c r="A6724" t="s">
        <v>7978</v>
      </c>
      <c r="B6724">
        <v>185</v>
      </c>
    </row>
    <row r="6725" spans="1:12" ht="16.5" customHeight="1" x14ac:dyDescent="0.25">
      <c r="A6725" t="s">
        <v>15654</v>
      </c>
      <c r="B6725">
        <v>185</v>
      </c>
      <c r="C6725" t="str">
        <f t="shared" ref="C6725" si="3213">"["&amp;G6725&amp;"]"</f>
        <v>[(Maples and Calder (Hong Kong) LLP,ORG)]</v>
      </c>
      <c r="D6725" t="s">
        <v>15655</v>
      </c>
      <c r="E6725">
        <f t="shared" si="3212"/>
        <v>33</v>
      </c>
      <c r="F6725" t="s">
        <v>17756</v>
      </c>
      <c r="G6725" t="str">
        <f>"("&amp;D6725&amp;","&amp;F6725&amp;")"</f>
        <v>(Maples and Calder (Hong Kong) LLP,ORG)</v>
      </c>
    </row>
    <row r="6726" spans="1:12" ht="16.5" customHeight="1" x14ac:dyDescent="0.25">
      <c r="A6726" t="s">
        <v>6142</v>
      </c>
      <c r="B6726">
        <v>185</v>
      </c>
    </row>
    <row r="6727" spans="1:12" ht="16.5" customHeight="1" x14ac:dyDescent="0.25">
      <c r="A6727" t="s">
        <v>10751</v>
      </c>
      <c r="B6727">
        <v>185</v>
      </c>
      <c r="C6727" t="str">
        <f t="shared" ref="C6727" si="3214">"["&amp;G6727&amp;"]"</f>
        <v>[(Ruibang Securities Limited,ORG)]</v>
      </c>
      <c r="D6727" t="s">
        <v>4644</v>
      </c>
      <c r="E6727">
        <f t="shared" si="3212"/>
        <v>26</v>
      </c>
      <c r="F6727" t="s">
        <v>17756</v>
      </c>
      <c r="G6727" t="str">
        <f t="shared" ref="G6727:G6729" si="3215">"("&amp;D6727&amp;","&amp;F6727&amp;")"</f>
        <v>(Ruibang Securities Limited,ORG)</v>
      </c>
    </row>
    <row r="6728" spans="1:12" ht="16.5" customHeight="1" x14ac:dyDescent="0.25">
      <c r="A6728" t="s">
        <v>6080</v>
      </c>
      <c r="B6728">
        <v>185</v>
      </c>
      <c r="C6728" t="str">
        <f t="shared" ref="C6728:C6729" si="3216">"["&amp;G6728&amp;K6728&amp;"]"</f>
        <v>[(Sole Sponsor,TITLE)( Haitong International Capital Limited,ORG)]</v>
      </c>
      <c r="D6728" t="s">
        <v>71</v>
      </c>
      <c r="E6728">
        <f t="shared" si="3212"/>
        <v>12</v>
      </c>
      <c r="F6728" t="s">
        <v>11314</v>
      </c>
      <c r="G6728" t="str">
        <f t="shared" si="3215"/>
        <v>(Sole Sponsor,TITLE)</v>
      </c>
      <c r="H6728" t="s">
        <v>16587</v>
      </c>
      <c r="I6728">
        <f t="shared" ref="I6728:I6729" si="3217">LEN(H6728)</f>
        <v>38</v>
      </c>
      <c r="J6728" t="s">
        <v>17887</v>
      </c>
      <c r="K6728" t="str">
        <f t="shared" ref="K6728:K6729" si="3218">"("&amp;H6728&amp;","&amp;J6728&amp;")"</f>
        <v>( Haitong International Capital Limited,ORG)</v>
      </c>
    </row>
    <row r="6729" spans="1:12" ht="16.5" customHeight="1" x14ac:dyDescent="0.25">
      <c r="A6729" t="s">
        <v>10037</v>
      </c>
      <c r="B6729">
        <v>185</v>
      </c>
      <c r="C6729" t="str">
        <f t="shared" si="3216"/>
        <v>[(Sole Sponsor,TITLE)( RHB Capital Hong Kong Limited ,ORG)]</v>
      </c>
      <c r="D6729" t="s">
        <v>71</v>
      </c>
      <c r="E6729">
        <f t="shared" si="3212"/>
        <v>12</v>
      </c>
      <c r="F6729" t="s">
        <v>11314</v>
      </c>
      <c r="G6729" t="str">
        <f t="shared" si="3215"/>
        <v>(Sole Sponsor,TITLE)</v>
      </c>
      <c r="H6729" t="s">
        <v>16588</v>
      </c>
      <c r="I6729">
        <f t="shared" si="3217"/>
        <v>31</v>
      </c>
      <c r="J6729" t="s">
        <v>17891</v>
      </c>
      <c r="K6729" t="str">
        <f t="shared" si="3218"/>
        <v>( RHB Capital Hong Kong Limited ,ORG)</v>
      </c>
    </row>
    <row r="6730" spans="1:12" ht="16.5" customHeight="1" x14ac:dyDescent="0.25">
      <c r="A6730" t="s">
        <v>5039</v>
      </c>
      <c r="B6730">
        <v>185</v>
      </c>
    </row>
    <row r="6731" spans="1:12" ht="16.5" customHeight="1" x14ac:dyDescent="0.25">
      <c r="A6731" t="s">
        <v>5305</v>
      </c>
      <c r="B6731">
        <v>186</v>
      </c>
    </row>
    <row r="6732" spans="1:12" ht="16.5" customHeight="1" x14ac:dyDescent="0.25">
      <c r="A6732" t="s">
        <v>4006</v>
      </c>
      <c r="B6732">
        <v>186</v>
      </c>
      <c r="C6732" t="str">
        <f t="shared" ref="C6732" si="3219">"["&amp;G6732&amp;"]"</f>
        <v>[(Central China International Capital Limited,ORG)]</v>
      </c>
      <c r="D6732" t="s">
        <v>15088</v>
      </c>
      <c r="E6732">
        <f t="shared" si="3212"/>
        <v>43</v>
      </c>
      <c r="F6732" t="s">
        <v>17756</v>
      </c>
      <c r="G6732" t="str">
        <f t="shared" ref="G6732:G6739" si="3220">"("&amp;D6732&amp;","&amp;F6732&amp;")"</f>
        <v>(Central China International Capital Limited,ORG)</v>
      </c>
    </row>
    <row r="6733" spans="1:12" ht="16.5" customHeight="1" x14ac:dyDescent="0.25">
      <c r="A6733" t="s">
        <v>15511</v>
      </c>
      <c r="B6733">
        <v>186</v>
      </c>
      <c r="C6733" t="str">
        <f t="shared" ref="C6733:C6736" si="3221">"["&amp;G6733&amp;K6733&amp;"]"</f>
        <v>[(Co-lead manager ,TITLE)(Alpha Financial Group Limited ,ORG)]</v>
      </c>
      <c r="D6733" t="s">
        <v>15512</v>
      </c>
      <c r="E6733">
        <f t="shared" si="3212"/>
        <v>16</v>
      </c>
      <c r="F6733" t="s">
        <v>11314</v>
      </c>
      <c r="G6733" t="str">
        <f t="shared" si="3220"/>
        <v>(Co-lead manager ,TITLE)</v>
      </c>
      <c r="H6733" t="s">
        <v>16408</v>
      </c>
      <c r="I6733">
        <f t="shared" ref="I6733:I6737" si="3222">LEN(H6733)</f>
        <v>30</v>
      </c>
      <c r="J6733" t="s">
        <v>17891</v>
      </c>
      <c r="K6733" t="str">
        <f t="shared" ref="K6733:K6737" si="3223">"("&amp;H6733&amp;","&amp;J6733&amp;")"</f>
        <v>(Alpha Financial Group Limited ,ORG)</v>
      </c>
    </row>
    <row r="6734" spans="1:12" ht="16.5" customHeight="1" x14ac:dyDescent="0.25">
      <c r="A6734" t="s">
        <v>7666</v>
      </c>
      <c r="B6734">
        <v>186</v>
      </c>
      <c r="C6734" t="str">
        <f t="shared" si="3221"/>
        <v>[(Compliance adviser,TITLE)( Messis Capital Limited ,ORG)]</v>
      </c>
      <c r="D6734" t="s">
        <v>160</v>
      </c>
      <c r="E6734">
        <f t="shared" si="3212"/>
        <v>18</v>
      </c>
      <c r="F6734" t="s">
        <v>17892</v>
      </c>
      <c r="G6734" t="str">
        <f t="shared" si="3220"/>
        <v>(Compliance adviser,TITLE)</v>
      </c>
      <c r="H6734" t="s">
        <v>16445</v>
      </c>
      <c r="I6734">
        <f t="shared" si="3222"/>
        <v>24</v>
      </c>
      <c r="J6734" t="s">
        <v>17891</v>
      </c>
      <c r="K6734" t="str">
        <f t="shared" si="3223"/>
        <v>( Messis Capital Limited ,ORG)</v>
      </c>
    </row>
    <row r="6735" spans="1:12" ht="16.5" customHeight="1" x14ac:dyDescent="0.25">
      <c r="A6735" t="s">
        <v>10056</v>
      </c>
      <c r="B6735">
        <v>186</v>
      </c>
      <c r="C6735" t="str">
        <f t="shared" si="3221"/>
        <v>[(Compliance adviser,TITLE)( Somerley Capital Limited ,ORG)]</v>
      </c>
      <c r="D6735" t="s">
        <v>160</v>
      </c>
      <c r="E6735">
        <f t="shared" si="3212"/>
        <v>18</v>
      </c>
      <c r="F6735" t="s">
        <v>17892</v>
      </c>
      <c r="G6735" t="str">
        <f t="shared" si="3220"/>
        <v>(Compliance adviser,TITLE)</v>
      </c>
      <c r="H6735" t="s">
        <v>16446</v>
      </c>
      <c r="I6735">
        <f t="shared" si="3222"/>
        <v>26</v>
      </c>
      <c r="J6735" t="s">
        <v>17891</v>
      </c>
      <c r="K6735" t="str">
        <f t="shared" si="3223"/>
        <v>( Somerley Capital Limited ,ORG)</v>
      </c>
    </row>
    <row r="6736" spans="1:12" ht="16.5" customHeight="1" x14ac:dyDescent="0.25">
      <c r="A6736" t="s">
        <v>6404</v>
      </c>
      <c r="B6736">
        <v>186</v>
      </c>
      <c r="C6736" t="str">
        <f t="shared" si="3221"/>
        <v>[(Joint Bookrunners,TITLE)( CMBC Securities Company Limited ,ORG)]</v>
      </c>
      <c r="D6736" t="s">
        <v>473</v>
      </c>
      <c r="E6736">
        <f t="shared" si="3212"/>
        <v>17</v>
      </c>
      <c r="F6736" t="s">
        <v>11314</v>
      </c>
      <c r="G6736" t="str">
        <f t="shared" si="3220"/>
        <v>(Joint Bookrunners,TITLE)</v>
      </c>
      <c r="H6736" t="s">
        <v>16849</v>
      </c>
      <c r="I6736">
        <f t="shared" si="3222"/>
        <v>33</v>
      </c>
      <c r="J6736" t="s">
        <v>17891</v>
      </c>
      <c r="K6736" t="str">
        <f t="shared" si="3223"/>
        <v>( CMBC Securities Company Limited ,ORG)</v>
      </c>
    </row>
    <row r="6737" spans="1:14" ht="16.5" customHeight="1" x14ac:dyDescent="0.25">
      <c r="A6737" t="s">
        <v>7791</v>
      </c>
      <c r="B6737">
        <v>186</v>
      </c>
      <c r="C6737" t="str">
        <f>"["&amp;G6737&amp;K6737&amp;N6737&amp;"]"</f>
        <v>[(Legal Advisers to the Company ,TITLE)(L&amp;C Legal LLP ,ORG)(Jingtian &amp; Gongcheng ,ORG)]</v>
      </c>
      <c r="D6737" t="s">
        <v>14216</v>
      </c>
      <c r="E6737">
        <f t="shared" si="3212"/>
        <v>30</v>
      </c>
      <c r="F6737" t="s">
        <v>17892</v>
      </c>
      <c r="G6737" t="str">
        <f t="shared" si="3220"/>
        <v>(Legal Advisers to the Company ,TITLE)</v>
      </c>
      <c r="H6737" t="s">
        <v>16502</v>
      </c>
      <c r="I6737">
        <f t="shared" si="3222"/>
        <v>14</v>
      </c>
      <c r="J6737" t="s">
        <v>17887</v>
      </c>
      <c r="K6737" t="str">
        <f t="shared" si="3223"/>
        <v>(L&amp;C Legal LLP ,ORG)</v>
      </c>
      <c r="L6737" t="s">
        <v>16503</v>
      </c>
      <c r="M6737" t="s">
        <v>17887</v>
      </c>
      <c r="N6737" t="str">
        <f>"("&amp;L6737&amp;","&amp;M6737&amp;")"</f>
        <v>(Jingtian &amp; Gongcheng ,ORG)</v>
      </c>
    </row>
    <row r="6738" spans="1:14" ht="16.5" customHeight="1" x14ac:dyDescent="0.25">
      <c r="A6738" t="s">
        <v>2039</v>
      </c>
      <c r="B6738">
        <v>186</v>
      </c>
      <c r="C6738" t="str">
        <f t="shared" ref="C6738:C6739" si="3224">"["&amp;G6738&amp;"]"</f>
        <v>[(Mr. Yu Yangbin ,PERSON)]</v>
      </c>
      <c r="D6738" t="s">
        <v>13903</v>
      </c>
      <c r="E6738">
        <f t="shared" si="3212"/>
        <v>15</v>
      </c>
      <c r="F6738" t="s">
        <v>17821</v>
      </c>
      <c r="G6738" t="str">
        <f t="shared" si="3220"/>
        <v>(Mr. Yu Yangbin ,PERSON)</v>
      </c>
    </row>
    <row r="6739" spans="1:14" ht="16.5" customHeight="1" x14ac:dyDescent="0.25">
      <c r="A6739" t="s">
        <v>15519</v>
      </c>
      <c r="B6739">
        <v>186</v>
      </c>
      <c r="C6739" t="str">
        <f t="shared" si="3224"/>
        <v>[( I Win Securities Limited,ORG)]</v>
      </c>
      <c r="D6739" t="s">
        <v>14875</v>
      </c>
      <c r="E6739">
        <f t="shared" si="3212"/>
        <v>25</v>
      </c>
      <c r="F6739" t="s">
        <v>17756</v>
      </c>
      <c r="G6739" t="str">
        <f t="shared" si="3220"/>
        <v>( I Win Securities Limited,ORG)</v>
      </c>
    </row>
    <row r="6740" spans="1:14" ht="16.5" customHeight="1" x14ac:dyDescent="0.25">
      <c r="A6740" t="s">
        <v>2259</v>
      </c>
      <c r="B6740">
        <v>187</v>
      </c>
    </row>
    <row r="6741" spans="1:14" ht="16.5" customHeight="1" x14ac:dyDescent="0.25">
      <c r="A6741" t="s">
        <v>7921</v>
      </c>
      <c r="B6741">
        <v>187</v>
      </c>
      <c r="C6741" t="str">
        <f>"["&amp;G6741&amp;K6741&amp;"]"</f>
        <v>[(Compliance adviser,TITLE)( Red Sun Capital Limited,ORG)]</v>
      </c>
      <c r="D6741" t="s">
        <v>160</v>
      </c>
      <c r="E6741">
        <f t="shared" si="3212"/>
        <v>18</v>
      </c>
      <c r="F6741" t="s">
        <v>17892</v>
      </c>
      <c r="G6741" t="str">
        <f t="shared" ref="G6741:G6752" si="3225">"("&amp;D6741&amp;","&amp;F6741&amp;")"</f>
        <v>(Compliance adviser,TITLE)</v>
      </c>
      <c r="H6741" t="s">
        <v>16447</v>
      </c>
      <c r="I6741">
        <f t="shared" ref="I6741" si="3226">LEN(H6741)</f>
        <v>24</v>
      </c>
      <c r="J6741" t="s">
        <v>17891</v>
      </c>
      <c r="K6741" t="str">
        <f>"("&amp;H6741&amp;","&amp;J6741&amp;")"</f>
        <v>( Red Sun Capital Limited,ORG)</v>
      </c>
    </row>
    <row r="6742" spans="1:14" ht="16.5" customHeight="1" x14ac:dyDescent="0.25">
      <c r="A6742" t="s">
        <v>1241</v>
      </c>
      <c r="B6742">
        <v>187</v>
      </c>
      <c r="C6742" t="str">
        <f t="shared" ref="C6742" si="3227">"["&amp;G6742&amp;"]"</f>
        <v>[(Fortune (HK) Securities Limited,ORG)]</v>
      </c>
      <c r="D6742" t="s">
        <v>322</v>
      </c>
      <c r="E6742">
        <f t="shared" si="3212"/>
        <v>31</v>
      </c>
      <c r="F6742" t="s">
        <v>17756</v>
      </c>
      <c r="G6742" t="str">
        <f t="shared" si="3225"/>
        <v>(Fortune (HK) Securities Limited,ORG)</v>
      </c>
    </row>
    <row r="6743" spans="1:14" ht="16.5" customHeight="1" x14ac:dyDescent="0.25">
      <c r="A6743" t="s">
        <v>2753</v>
      </c>
      <c r="B6743">
        <v>187</v>
      </c>
      <c r="C6743" t="str">
        <f t="shared" ref="C6743:C6745" si="3228">"["&amp;G6743&amp;K6743&amp;"]"</f>
        <v>[(Industry Consultant,TITLE)(Frost &amp; Sullivan (Beijing) Inc., Shanghai Branch Co.,ORG)]</v>
      </c>
      <c r="D6743" t="s">
        <v>393</v>
      </c>
      <c r="E6743">
        <f t="shared" si="3212"/>
        <v>19</v>
      </c>
      <c r="F6743" t="s">
        <v>11314</v>
      </c>
      <c r="G6743" t="str">
        <f t="shared" si="3225"/>
        <v>(Industry Consultant,TITLE)</v>
      </c>
      <c r="H6743" t="s">
        <v>16386</v>
      </c>
      <c r="I6743">
        <f t="shared" ref="I6743" si="3229">LEN(H6743)</f>
        <v>52</v>
      </c>
      <c r="J6743" t="s">
        <v>17887</v>
      </c>
      <c r="K6743" t="str">
        <f t="shared" ref="K6743:K6745" si="3230">"("&amp;H6743&amp;","&amp;J6743&amp;")"</f>
        <v>(Frost &amp; Sullivan (Beijing) Inc., Shanghai Branch Co.,ORG)</v>
      </c>
    </row>
    <row r="6744" spans="1:14" ht="16.5" customHeight="1" x14ac:dyDescent="0.25">
      <c r="A6744" t="s">
        <v>2504</v>
      </c>
      <c r="B6744">
        <v>187</v>
      </c>
      <c r="C6744" t="str">
        <f t="shared" si="3228"/>
        <v>[(Joint Lead Managers,TITLE)( BOA MS Capital Limited ,ORG)]</v>
      </c>
      <c r="D6744" t="s">
        <v>373</v>
      </c>
      <c r="E6744">
        <f t="shared" si="3212"/>
        <v>19</v>
      </c>
      <c r="F6744" t="s">
        <v>17892</v>
      </c>
      <c r="G6744" t="str">
        <f t="shared" si="3225"/>
        <v>(Joint Lead Managers,TITLE)</v>
      </c>
      <c r="H6744" t="s">
        <v>16879</v>
      </c>
      <c r="I6744">
        <f t="shared" ref="I6744:I6745" si="3231">LEN(H6744)</f>
        <v>24</v>
      </c>
      <c r="J6744" t="s">
        <v>17891</v>
      </c>
      <c r="K6744" t="str">
        <f t="shared" si="3230"/>
        <v>( BOA MS Capital Limited ,ORG)</v>
      </c>
    </row>
    <row r="6745" spans="1:14" ht="16.5" customHeight="1" x14ac:dyDescent="0.25">
      <c r="A6745" t="s">
        <v>9888</v>
      </c>
      <c r="B6745">
        <v>187</v>
      </c>
      <c r="C6745" t="str">
        <f t="shared" si="3228"/>
        <v>[(Joint Sponsors ,TITLE)(Haitong International Capital Limited ,ORG)]</v>
      </c>
      <c r="D6745" t="s">
        <v>11648</v>
      </c>
      <c r="E6745">
        <f t="shared" si="3212"/>
        <v>15</v>
      </c>
      <c r="F6745" t="s">
        <v>11314</v>
      </c>
      <c r="G6745" t="str">
        <f t="shared" si="3225"/>
        <v>(Joint Sponsors ,TITLE)</v>
      </c>
      <c r="H6745" t="s">
        <v>16881</v>
      </c>
      <c r="I6745">
        <f t="shared" si="3231"/>
        <v>38</v>
      </c>
      <c r="J6745" t="s">
        <v>17887</v>
      </c>
      <c r="K6745" t="str">
        <f t="shared" si="3230"/>
        <v>(Haitong International Capital Limited ,ORG)</v>
      </c>
    </row>
    <row r="6746" spans="1:14" ht="16.5" customHeight="1" x14ac:dyDescent="0.25">
      <c r="A6746" t="s">
        <v>5577</v>
      </c>
      <c r="B6746">
        <v>187</v>
      </c>
      <c r="C6746" t="str">
        <f t="shared" ref="C6746:C6748" si="3232">"["&amp;G6746&amp;"]"</f>
        <v>[(Lego Securities Limited,ORG)]</v>
      </c>
      <c r="D6746" t="s">
        <v>5610</v>
      </c>
      <c r="E6746">
        <f t="shared" si="3212"/>
        <v>23</v>
      </c>
      <c r="F6746" t="s">
        <v>17756</v>
      </c>
      <c r="G6746" t="str">
        <f t="shared" si="3225"/>
        <v>(Lego Securities Limited,ORG)</v>
      </c>
    </row>
    <row r="6747" spans="1:14" ht="16.5" customHeight="1" x14ac:dyDescent="0.25">
      <c r="A6747" t="s">
        <v>2201</v>
      </c>
      <c r="B6747">
        <v>187</v>
      </c>
      <c r="C6747" t="str">
        <f t="shared" si="3232"/>
        <v>[(SPDB International Capital Limited,ORG)]</v>
      </c>
      <c r="D6747" t="s">
        <v>297</v>
      </c>
      <c r="E6747">
        <f t="shared" si="3212"/>
        <v>34</v>
      </c>
      <c r="F6747" t="s">
        <v>17756</v>
      </c>
      <c r="G6747" t="str">
        <f t="shared" si="3225"/>
        <v>(SPDB International Capital Limited,ORG)</v>
      </c>
    </row>
    <row r="6748" spans="1:14" ht="16.5" customHeight="1" x14ac:dyDescent="0.25">
      <c r="A6748" t="s">
        <v>2632</v>
      </c>
      <c r="B6748">
        <v>188</v>
      </c>
      <c r="C6748" t="str">
        <f t="shared" si="3232"/>
        <v>[(Allbright Law Offices (Shenzhen),ORG)]</v>
      </c>
      <c r="D6748" t="s">
        <v>17183</v>
      </c>
      <c r="E6748">
        <f t="shared" si="3212"/>
        <v>32</v>
      </c>
      <c r="F6748" t="s">
        <v>18024</v>
      </c>
      <c r="G6748" t="str">
        <f t="shared" si="3225"/>
        <v>(Allbright Law Offices (Shenzhen),ORG)</v>
      </c>
    </row>
    <row r="6749" spans="1:14" ht="16.5" customHeight="1" x14ac:dyDescent="0.25">
      <c r="A6749" t="s">
        <v>4325</v>
      </c>
      <c r="B6749">
        <v>188</v>
      </c>
      <c r="C6749" t="str">
        <f t="shared" ref="C6749:C6750" si="3233">"["&amp;G6749&amp;K6749&amp;"]"</f>
        <v>[(Joint Lead Managers,TITLE)( ABCI Securities Company Limited ,ORG)]</v>
      </c>
      <c r="D6749" t="s">
        <v>373</v>
      </c>
      <c r="E6749">
        <f t="shared" si="3212"/>
        <v>19</v>
      </c>
      <c r="F6749" t="s">
        <v>11314</v>
      </c>
      <c r="G6749" t="str">
        <f t="shared" si="3225"/>
        <v>(Joint Lead Managers,TITLE)</v>
      </c>
      <c r="H6749" t="s">
        <v>16882</v>
      </c>
      <c r="I6749">
        <f t="shared" ref="I6749:I6750" si="3234">LEN(H6749)</f>
        <v>33</v>
      </c>
      <c r="J6749" t="s">
        <v>17891</v>
      </c>
      <c r="K6749" t="str">
        <f t="shared" ref="K6749:K6750" si="3235">"("&amp;H6749&amp;","&amp;J6749&amp;")"</f>
        <v>( ABCI Securities Company Limited ,ORG)</v>
      </c>
    </row>
    <row r="6750" spans="1:14" ht="16.5" customHeight="1" x14ac:dyDescent="0.25">
      <c r="A6750" t="s">
        <v>6413</v>
      </c>
      <c r="B6750">
        <v>188</v>
      </c>
      <c r="C6750" t="str">
        <f t="shared" si="3233"/>
        <v>[(Joint Lead Managers,TITLE)( CMBC Securities Company Limited ,ORG)]</v>
      </c>
      <c r="D6750" t="s">
        <v>373</v>
      </c>
      <c r="E6750">
        <f t="shared" si="3212"/>
        <v>19</v>
      </c>
      <c r="F6750" t="s">
        <v>11314</v>
      </c>
      <c r="G6750" t="str">
        <f t="shared" si="3225"/>
        <v>(Joint Lead Managers,TITLE)</v>
      </c>
      <c r="H6750" t="s">
        <v>16849</v>
      </c>
      <c r="I6750">
        <f t="shared" si="3234"/>
        <v>33</v>
      </c>
      <c r="J6750" t="s">
        <v>17891</v>
      </c>
      <c r="K6750" t="str">
        <f t="shared" si="3235"/>
        <v>( CMBC Securities Company Limited ,ORG)</v>
      </c>
    </row>
    <row r="6751" spans="1:14" ht="16.5" customHeight="1" x14ac:dyDescent="0.25">
      <c r="A6751" t="s">
        <v>2507</v>
      </c>
      <c r="B6751">
        <v>188</v>
      </c>
      <c r="C6751" t="str">
        <f t="shared" ref="C6751:C6752" si="3236">"["&amp;G6751&amp;"]"</f>
        <v>[(Soochow Securities International Brokerage Limited,ORG)]</v>
      </c>
      <c r="D6751" t="s">
        <v>313</v>
      </c>
      <c r="E6751">
        <f t="shared" si="3212"/>
        <v>50</v>
      </c>
      <c r="F6751" t="s">
        <v>17756</v>
      </c>
      <c r="G6751" t="str">
        <f t="shared" si="3225"/>
        <v>(Soochow Securities International Brokerage Limited,ORG)</v>
      </c>
    </row>
    <row r="6752" spans="1:14" ht="16.5" customHeight="1" x14ac:dyDescent="0.25">
      <c r="A6752" t="s">
        <v>3322</v>
      </c>
      <c r="B6752">
        <v>189</v>
      </c>
      <c r="C6752" t="str">
        <f t="shared" si="3236"/>
        <v>[(Citigroup Global Markets Asia Limited ,ORG)]</v>
      </c>
      <c r="D6752" t="s">
        <v>12116</v>
      </c>
      <c r="E6752">
        <f t="shared" si="3212"/>
        <v>38</v>
      </c>
      <c r="F6752" t="s">
        <v>17756</v>
      </c>
      <c r="G6752" t="str">
        <f t="shared" si="3225"/>
        <v>(Citigroup Global Markets Asia Limited ,ORG)</v>
      </c>
    </row>
    <row r="6753" spans="1:12" ht="16.5" customHeight="1" x14ac:dyDescent="0.25">
      <c r="A6753" t="s">
        <v>946</v>
      </c>
      <c r="B6753">
        <v>189</v>
      </c>
    </row>
    <row r="6754" spans="1:12" ht="16.5" customHeight="1" x14ac:dyDescent="0.25">
      <c r="A6754" t="s">
        <v>3996</v>
      </c>
      <c r="B6754">
        <v>189</v>
      </c>
      <c r="C6754" t="str">
        <f t="shared" ref="C6754:C6755" si="3237">"["&amp;G6754&amp;K6754&amp;"]"</f>
        <v>[(Joint Bookrunners,TITLE)( Cinda International Capital Limited,ORG)]</v>
      </c>
      <c r="D6754" t="s">
        <v>473</v>
      </c>
      <c r="E6754">
        <f t="shared" si="3212"/>
        <v>17</v>
      </c>
      <c r="F6754" t="s">
        <v>11314</v>
      </c>
      <c r="G6754" t="str">
        <f t="shared" ref="G6754:G6755" si="3238">"("&amp;D6754&amp;","&amp;F6754&amp;")"</f>
        <v>(Joint Bookrunners,TITLE)</v>
      </c>
      <c r="H6754" t="s">
        <v>15006</v>
      </c>
      <c r="I6754">
        <f t="shared" ref="I6754:I6755" si="3239">LEN(H6754)</f>
        <v>36</v>
      </c>
      <c r="J6754" t="s">
        <v>17887</v>
      </c>
      <c r="K6754" t="str">
        <f t="shared" ref="K6754:K6755" si="3240">"("&amp;H6754&amp;","&amp;J6754&amp;")"</f>
        <v>( Cinda International Capital Limited,ORG)</v>
      </c>
    </row>
    <row r="6755" spans="1:12" ht="16.5" customHeight="1" x14ac:dyDescent="0.25">
      <c r="A6755" t="s">
        <v>1293</v>
      </c>
      <c r="B6755">
        <v>189</v>
      </c>
      <c r="C6755" t="str">
        <f t="shared" si="3237"/>
        <v>[(Legal Advisors to our Company,TITLE)(Anthony Siu &amp; Co., Solicitors &amp; Notaries,ORG)]</v>
      </c>
      <c r="D6755" t="s">
        <v>15355</v>
      </c>
      <c r="E6755">
        <f t="shared" si="3212"/>
        <v>29</v>
      </c>
      <c r="F6755" t="s">
        <v>17892</v>
      </c>
      <c r="G6755" t="str">
        <f t="shared" si="3238"/>
        <v>(Legal Advisors to our Company,TITLE)</v>
      </c>
      <c r="H6755" t="s">
        <v>17064</v>
      </c>
      <c r="I6755">
        <f t="shared" si="3239"/>
        <v>40</v>
      </c>
      <c r="J6755" t="s">
        <v>17887</v>
      </c>
      <c r="K6755" t="str">
        <f t="shared" si="3240"/>
        <v>(Anthony Siu &amp; Co., Solicitors &amp; Notaries,ORG)</v>
      </c>
      <c r="L6755" t="s">
        <v>17065</v>
      </c>
    </row>
    <row r="6756" spans="1:12" ht="16.5" customHeight="1" x14ac:dyDescent="0.25">
      <c r="A6756" t="s">
        <v>10095</v>
      </c>
      <c r="B6756">
        <v>189</v>
      </c>
    </row>
    <row r="6757" spans="1:12" ht="16.5" customHeight="1" x14ac:dyDescent="0.25">
      <c r="A6757" t="s">
        <v>196</v>
      </c>
      <c r="B6757">
        <v>189</v>
      </c>
      <c r="C6757" t="str">
        <f t="shared" ref="C6757" si="3241">"["&amp;G6757&amp;"]"</f>
        <v>[(Sinomax Securities Limited,ORG)]</v>
      </c>
      <c r="D6757" t="s">
        <v>1392</v>
      </c>
      <c r="E6757">
        <f t="shared" si="3212"/>
        <v>26</v>
      </c>
      <c r="F6757" t="s">
        <v>17756</v>
      </c>
      <c r="G6757" t="str">
        <f t="shared" ref="G6757:G6758" si="3242">"("&amp;D6757&amp;","&amp;F6757&amp;")"</f>
        <v>(Sinomax Securities Limited,ORG)</v>
      </c>
    </row>
    <row r="6758" spans="1:12" ht="16.5" customHeight="1" x14ac:dyDescent="0.25">
      <c r="A6758" t="s">
        <v>15438</v>
      </c>
      <c r="B6758">
        <v>189</v>
      </c>
      <c r="C6758" t="str">
        <f>"["&amp;G6758&amp;K6758&amp;"]"</f>
        <v>[(Sole Lead Manager,TITLE)( Head &amp; Shoulders Securities Limited ,ORG)]</v>
      </c>
      <c r="D6758" t="s">
        <v>15439</v>
      </c>
      <c r="E6758">
        <f t="shared" si="3212"/>
        <v>17</v>
      </c>
      <c r="F6758" t="s">
        <v>11314</v>
      </c>
      <c r="G6758" t="str">
        <f t="shared" si="3242"/>
        <v>(Sole Lead Manager,TITLE)</v>
      </c>
      <c r="H6758" t="s">
        <v>16635</v>
      </c>
      <c r="I6758">
        <f t="shared" ref="I6758" si="3243">LEN(H6758)</f>
        <v>37</v>
      </c>
      <c r="J6758" t="s">
        <v>17887</v>
      </c>
      <c r="K6758" t="str">
        <f>"("&amp;H6758&amp;","&amp;J6758&amp;")"</f>
        <v>( Head &amp; Shoulders Securities Limited ,ORG)</v>
      </c>
    </row>
    <row r="6759" spans="1:12" ht="16.5" customHeight="1" x14ac:dyDescent="0.25">
      <c r="A6759" t="s">
        <v>15531</v>
      </c>
      <c r="B6759">
        <v>189</v>
      </c>
    </row>
    <row r="6760" spans="1:12" ht="16.5" customHeight="1" x14ac:dyDescent="0.25">
      <c r="A6760" t="s">
        <v>1439</v>
      </c>
      <c r="B6760">
        <v>189</v>
      </c>
    </row>
    <row r="6761" spans="1:12" ht="16.5" customHeight="1" x14ac:dyDescent="0.25">
      <c r="A6761" t="s">
        <v>9893</v>
      </c>
      <c r="B6761">
        <v>190</v>
      </c>
      <c r="C6761" t="str">
        <f t="shared" ref="C6761:C6762" si="3244">"["&amp;G6761&amp;"]"</f>
        <v>[(ABCI Capital Limited,ORG)]</v>
      </c>
      <c r="D6761" t="s">
        <v>1764</v>
      </c>
      <c r="E6761">
        <f t="shared" si="3212"/>
        <v>20</v>
      </c>
      <c r="F6761" t="s">
        <v>17756</v>
      </c>
      <c r="G6761" t="str">
        <f t="shared" ref="G6761:G6779" si="3245">"("&amp;D6761&amp;","&amp;F6761&amp;")"</f>
        <v>(ABCI Capital Limited,ORG)</v>
      </c>
    </row>
    <row r="6762" spans="1:12" ht="16.5" customHeight="1" x14ac:dyDescent="0.25">
      <c r="A6762" t="s">
        <v>10864</v>
      </c>
      <c r="B6762">
        <v>190</v>
      </c>
      <c r="C6762" t="str">
        <f t="shared" si="3244"/>
        <v>[(Head &amp; Shoulders Securities Limited,ORG)]</v>
      </c>
      <c r="D6762" t="s">
        <v>1005</v>
      </c>
      <c r="E6762">
        <f t="shared" si="3212"/>
        <v>35</v>
      </c>
      <c r="F6762" t="s">
        <v>17756</v>
      </c>
      <c r="G6762" t="str">
        <f t="shared" si="3245"/>
        <v>(Head &amp; Shoulders Securities Limited,ORG)</v>
      </c>
    </row>
    <row r="6763" spans="1:12" ht="16.5" customHeight="1" x14ac:dyDescent="0.25">
      <c r="A6763" t="s">
        <v>15385</v>
      </c>
      <c r="B6763">
        <v>190</v>
      </c>
      <c r="C6763" t="str">
        <f>"["&amp;G6763&amp;K6763&amp;"]"</f>
        <v>[(Legal advisers to the Sole Sponsor and the Underwriters ,TITLE)(TC &amp; Co. ,ORG)]</v>
      </c>
      <c r="D6763" t="s">
        <v>14784</v>
      </c>
      <c r="E6763">
        <f t="shared" si="3212"/>
        <v>56</v>
      </c>
      <c r="F6763" t="s">
        <v>17892</v>
      </c>
      <c r="G6763" t="str">
        <f t="shared" si="3245"/>
        <v>(Legal advisers to the Sole Sponsor and the Underwriters ,TITLE)</v>
      </c>
      <c r="H6763" t="s">
        <v>16237</v>
      </c>
      <c r="I6763">
        <f t="shared" ref="I6763" si="3246">LEN(H6763)</f>
        <v>9</v>
      </c>
      <c r="J6763" t="s">
        <v>17887</v>
      </c>
      <c r="K6763" t="str">
        <f>"("&amp;H6763&amp;","&amp;J6763&amp;")"</f>
        <v>(TC &amp; Co. ,ORG)</v>
      </c>
    </row>
    <row r="6764" spans="1:12" ht="16.5" customHeight="1" x14ac:dyDescent="0.25">
      <c r="A6764" t="s">
        <v>11060</v>
      </c>
      <c r="B6764">
        <v>190</v>
      </c>
      <c r="C6764" t="str">
        <f t="shared" ref="C6764:C6767" si="3247">"["&amp;G6764&amp;"]"</f>
        <v>[(Morgan Stanley &amp; Co. International plc ,ORG)]</v>
      </c>
      <c r="D6764" t="s">
        <v>12076</v>
      </c>
      <c r="E6764">
        <f t="shared" si="3212"/>
        <v>39</v>
      </c>
      <c r="F6764" t="s">
        <v>17887</v>
      </c>
      <c r="G6764" t="str">
        <f t="shared" si="3245"/>
        <v>(Morgan Stanley &amp; Co. International plc ,ORG)</v>
      </c>
    </row>
    <row r="6765" spans="1:12" ht="16.5" customHeight="1" x14ac:dyDescent="0.25">
      <c r="A6765" t="s">
        <v>2047</v>
      </c>
      <c r="B6765">
        <v>190</v>
      </c>
      <c r="C6765" t="str">
        <f t="shared" si="3247"/>
        <v>[(Ms. Lin Suyan ,PERSON)]</v>
      </c>
      <c r="D6765" t="s">
        <v>13904</v>
      </c>
      <c r="E6765">
        <f t="shared" si="3212"/>
        <v>14</v>
      </c>
      <c r="F6765" t="s">
        <v>17821</v>
      </c>
      <c r="G6765" t="str">
        <f t="shared" si="3245"/>
        <v>(Ms. Lin Suyan ,PERSON)</v>
      </c>
    </row>
    <row r="6766" spans="1:12" ht="16.5" customHeight="1" x14ac:dyDescent="0.25">
      <c r="A6766" t="s">
        <v>6418</v>
      </c>
      <c r="B6766">
        <v>190</v>
      </c>
      <c r="C6766" t="str">
        <f t="shared" si="3247"/>
        <v>[(Royston Securities Limited,ORG)]</v>
      </c>
      <c r="D6766" t="s">
        <v>15885</v>
      </c>
      <c r="E6766">
        <f t="shared" si="3212"/>
        <v>26</v>
      </c>
      <c r="F6766" t="s">
        <v>17756</v>
      </c>
      <c r="G6766" t="str">
        <f t="shared" si="3245"/>
        <v>(Royston Securities Limited,ORG)</v>
      </c>
    </row>
    <row r="6767" spans="1:12" ht="16.5" customHeight="1" x14ac:dyDescent="0.25">
      <c r="A6767" t="s">
        <v>3159</v>
      </c>
      <c r="B6767">
        <v>190</v>
      </c>
      <c r="C6767" t="str">
        <f t="shared" si="3247"/>
        <v>[(Shenwan Hongyuan Securities (H.K.) Limited,ORG)]</v>
      </c>
      <c r="D6767" t="s">
        <v>2458</v>
      </c>
      <c r="E6767">
        <f t="shared" si="3212"/>
        <v>42</v>
      </c>
      <c r="F6767" t="s">
        <v>17756</v>
      </c>
      <c r="G6767" t="str">
        <f t="shared" si="3245"/>
        <v>(Shenwan Hongyuan Securities (H.K.) Limited,ORG)</v>
      </c>
    </row>
    <row r="6768" spans="1:12" ht="16.5" customHeight="1" x14ac:dyDescent="0.25">
      <c r="A6768" t="s">
        <v>15440</v>
      </c>
      <c r="B6768">
        <v>190</v>
      </c>
      <c r="C6768" t="str">
        <f t="shared" ref="C6768:C6770" si="3248">"["&amp;G6768&amp;K6768&amp;"]"</f>
        <v>[(Sole Bookrunner, Sole Lead Manager and Public Offer Underwriter,TITLE)( I Win Securities Limited,ORG)]</v>
      </c>
      <c r="D6768" t="s">
        <v>15441</v>
      </c>
      <c r="E6768">
        <f t="shared" si="3212"/>
        <v>63</v>
      </c>
      <c r="F6768" t="s">
        <v>17892</v>
      </c>
      <c r="G6768" t="str">
        <f t="shared" si="3245"/>
        <v>(Sole Bookrunner, Sole Lead Manager and Public Offer Underwriter,TITLE)</v>
      </c>
      <c r="H6768" t="s">
        <v>16218</v>
      </c>
      <c r="I6768">
        <f t="shared" ref="I6768:I6770" si="3249">LEN(H6768)</f>
        <v>25</v>
      </c>
      <c r="J6768" t="s">
        <v>17891</v>
      </c>
      <c r="K6768" t="str">
        <f t="shared" ref="K6768:K6770" si="3250">"("&amp;H6768&amp;","&amp;J6768&amp;")"</f>
        <v>( I Win Securities Limited,ORG)</v>
      </c>
    </row>
    <row r="6769" spans="1:26" ht="16.5" customHeight="1" x14ac:dyDescent="0.25">
      <c r="A6769" t="s">
        <v>10328</v>
      </c>
      <c r="B6769">
        <v>190</v>
      </c>
      <c r="C6769" t="str">
        <f t="shared" si="3248"/>
        <v>[(Sole Sponsor,TITLE)( South China Capital Limited ,ORG)]</v>
      </c>
      <c r="D6769" t="s">
        <v>71</v>
      </c>
      <c r="E6769">
        <f t="shared" si="3212"/>
        <v>12</v>
      </c>
      <c r="F6769" t="s">
        <v>11314</v>
      </c>
      <c r="G6769" t="str">
        <f t="shared" si="3245"/>
        <v>(Sole Sponsor,TITLE)</v>
      </c>
      <c r="H6769" t="s">
        <v>16561</v>
      </c>
      <c r="I6769">
        <f t="shared" si="3249"/>
        <v>29</v>
      </c>
      <c r="J6769" t="s">
        <v>17891</v>
      </c>
      <c r="K6769" t="str">
        <f t="shared" si="3250"/>
        <v>( South China Capital Limited ,ORG)</v>
      </c>
    </row>
    <row r="6770" spans="1:26" ht="16.5" customHeight="1" x14ac:dyDescent="0.25">
      <c r="A6770" t="s">
        <v>4039</v>
      </c>
      <c r="B6770">
        <v>190</v>
      </c>
      <c r="C6770" t="str">
        <f t="shared" si="3248"/>
        <v>[(Sole Sponsor,TITLE)( Titan Financial Services Limited ,ORG)]</v>
      </c>
      <c r="D6770" t="s">
        <v>71</v>
      </c>
      <c r="E6770">
        <f t="shared" si="3212"/>
        <v>12</v>
      </c>
      <c r="F6770" t="s">
        <v>11314</v>
      </c>
      <c r="G6770" t="str">
        <f t="shared" si="3245"/>
        <v>(Sole Sponsor,TITLE)</v>
      </c>
      <c r="H6770" t="s">
        <v>16589</v>
      </c>
      <c r="I6770">
        <f t="shared" si="3249"/>
        <v>34</v>
      </c>
      <c r="J6770" t="s">
        <v>17891</v>
      </c>
      <c r="K6770" t="str">
        <f t="shared" si="3250"/>
        <v>( Titan Financial Services Limited ,ORG)</v>
      </c>
    </row>
    <row r="6771" spans="1:26" ht="16.5" customHeight="1" x14ac:dyDescent="0.25">
      <c r="A6771" t="s">
        <v>10932</v>
      </c>
      <c r="B6771">
        <v>190</v>
      </c>
      <c r="C6771" t="str">
        <f t="shared" ref="C6771:C6774" si="3251">"["&amp;G6771&amp;"]"</f>
        <v>[(uSmart Securities Limited,ORG)]</v>
      </c>
      <c r="D6771" t="s">
        <v>15134</v>
      </c>
      <c r="E6771">
        <f t="shared" si="3212"/>
        <v>25</v>
      </c>
      <c r="F6771" t="s">
        <v>17756</v>
      </c>
      <c r="G6771" t="str">
        <f t="shared" si="3245"/>
        <v>(uSmart Securities Limited,ORG)</v>
      </c>
    </row>
    <row r="6772" spans="1:26" ht="16.5" customHeight="1" x14ac:dyDescent="0.25">
      <c r="A6772" t="s">
        <v>1161</v>
      </c>
      <c r="B6772">
        <v>190</v>
      </c>
      <c r="C6772" t="str">
        <f t="shared" si="3251"/>
        <v>[(uSmart Securities Limited,ORG)]</v>
      </c>
      <c r="D6772" t="s">
        <v>15134</v>
      </c>
      <c r="E6772">
        <f t="shared" si="3212"/>
        <v>25</v>
      </c>
      <c r="F6772" t="s">
        <v>17756</v>
      </c>
      <c r="G6772" t="str">
        <f t="shared" si="3245"/>
        <v>(uSmart Securities Limited,ORG)</v>
      </c>
    </row>
    <row r="6773" spans="1:26" ht="16.5" customHeight="1" x14ac:dyDescent="0.25">
      <c r="A6773" t="s">
        <v>4217</v>
      </c>
      <c r="B6773">
        <v>191</v>
      </c>
      <c r="C6773" t="str">
        <f t="shared" si="3251"/>
        <v>[(Dr. Deng Feiqi ,PERSON)]</v>
      </c>
      <c r="D6773" t="s">
        <v>13905</v>
      </c>
      <c r="E6773">
        <f t="shared" si="3212"/>
        <v>15</v>
      </c>
      <c r="F6773" t="s">
        <v>18022</v>
      </c>
      <c r="G6773" t="str">
        <f t="shared" si="3245"/>
        <v>(Dr. Deng Feiqi ,PERSON)</v>
      </c>
    </row>
    <row r="6774" spans="1:26" ht="16.5" customHeight="1" x14ac:dyDescent="0.25">
      <c r="A6774" t="s">
        <v>1149</v>
      </c>
      <c r="B6774">
        <v>191</v>
      </c>
      <c r="C6774" t="str">
        <f t="shared" si="3251"/>
        <v>[(Guosen Securities (HK) Capital Company Limited,ORG)]</v>
      </c>
      <c r="D6774" t="s">
        <v>9648</v>
      </c>
      <c r="E6774">
        <f t="shared" si="3212"/>
        <v>46</v>
      </c>
      <c r="F6774" t="s">
        <v>17756</v>
      </c>
      <c r="G6774" t="str">
        <f t="shared" si="3245"/>
        <v>(Guosen Securities (HK) Capital Company Limited,ORG)</v>
      </c>
    </row>
    <row r="6775" spans="1:26" ht="16.5" customHeight="1" x14ac:dyDescent="0.25">
      <c r="A6775" t="s">
        <v>3999</v>
      </c>
      <c r="B6775">
        <v>191</v>
      </c>
      <c r="C6775" t="str">
        <f>"["&amp;G6775&amp;K6775&amp;"]"</f>
        <v>[(Joint Lead Managers,TITLE)( Cinda International Capital Limited,ORG)]</v>
      </c>
      <c r="D6775" t="s">
        <v>373</v>
      </c>
      <c r="E6775">
        <f t="shared" si="3212"/>
        <v>19</v>
      </c>
      <c r="F6775" t="s">
        <v>11314</v>
      </c>
      <c r="G6775" t="str">
        <f t="shared" si="3245"/>
        <v>(Joint Lead Managers,TITLE)</v>
      </c>
      <c r="H6775" t="s">
        <v>15006</v>
      </c>
      <c r="I6775">
        <f t="shared" ref="I6775:I6776" si="3252">LEN(H6775)</f>
        <v>36</v>
      </c>
      <c r="J6775" t="s">
        <v>17887</v>
      </c>
      <c r="K6775" t="str">
        <f t="shared" ref="K6775:K6776" si="3253">"("&amp;H6775&amp;","&amp;J6775&amp;")"</f>
        <v>( Cinda International Capital Limited,ORG)</v>
      </c>
    </row>
    <row r="6776" spans="1:26" ht="16.5" customHeight="1" x14ac:dyDescent="0.25">
      <c r="A6776" t="s">
        <v>4208</v>
      </c>
      <c r="B6776">
        <v>191</v>
      </c>
      <c r="C6776" t="str">
        <f>"["&amp;G6776&amp;K6776&amp;N6776&amp;Q6776&amp;T6776&amp;W6776&amp;Z6776&amp;"]"</f>
        <v>[(Remuneration Committee,TITLE)( Mun Tak Marjorie Yang ,PERSON)( Katherine King-suen Tsang,PERSON)(Carlos Brito ,PERSON)(Nomination Committee,TITLE)(Mun Tak Marjorie Yang,PERSON)(Martin Cubbon,PERSON)]</v>
      </c>
      <c r="D6776" t="s">
        <v>14003</v>
      </c>
      <c r="E6776">
        <f t="shared" si="3212"/>
        <v>22</v>
      </c>
      <c r="F6776" t="s">
        <v>17892</v>
      </c>
      <c r="G6776" t="str">
        <f t="shared" si="3245"/>
        <v>(Remuneration Committee,TITLE)</v>
      </c>
      <c r="H6776" t="s">
        <v>17427</v>
      </c>
      <c r="I6776">
        <f t="shared" si="3252"/>
        <v>23</v>
      </c>
      <c r="J6776" t="s">
        <v>17821</v>
      </c>
      <c r="K6776" t="str">
        <f t="shared" si="3253"/>
        <v>( Mun Tak Marjorie Yang ,PERSON)</v>
      </c>
      <c r="L6776" t="s">
        <v>17436</v>
      </c>
      <c r="M6776" t="s">
        <v>17821</v>
      </c>
      <c r="N6776" t="str">
        <f>"("&amp;L6776&amp;","&amp;M6776&amp;")"</f>
        <v>( Katherine King-suen Tsang,PERSON)</v>
      </c>
      <c r="O6776" t="s">
        <v>17452</v>
      </c>
      <c r="P6776" t="s">
        <v>17821</v>
      </c>
      <c r="Q6776" t="str">
        <f t="shared" ref="Q6776" si="3254">"("&amp;O6776&amp;","&amp;P6776&amp;")"</f>
        <v>(Carlos Brito ,PERSON)</v>
      </c>
      <c r="R6776" t="s">
        <v>16540</v>
      </c>
      <c r="S6776" t="s">
        <v>17939</v>
      </c>
      <c r="T6776" t="str">
        <f t="shared" ref="T6776" si="3255">"("&amp;R6776&amp;","&amp;S6776&amp;")"</f>
        <v>(Nomination Committee,TITLE)</v>
      </c>
      <c r="U6776" t="s">
        <v>17453</v>
      </c>
      <c r="V6776" t="s">
        <v>17820</v>
      </c>
      <c r="W6776" t="str">
        <f t="shared" ref="W6776" si="3256">"("&amp;U6776&amp;","&amp;V6776&amp;")"</f>
        <v>(Mun Tak Marjorie Yang,PERSON)</v>
      </c>
      <c r="X6776" t="s">
        <v>17454</v>
      </c>
      <c r="Y6776" t="s">
        <v>17821</v>
      </c>
      <c r="Z6776" t="str">
        <f t="shared" ref="Z6776" si="3257">"("&amp;X6776&amp;","&amp;Y6776&amp;")"</f>
        <v>(Martin Cubbon,PERSON)</v>
      </c>
    </row>
    <row r="6777" spans="1:26" ht="16.5" customHeight="1" x14ac:dyDescent="0.25">
      <c r="A6777" t="s">
        <v>8973</v>
      </c>
      <c r="B6777">
        <v>191</v>
      </c>
      <c r="C6777" t="str">
        <f t="shared" ref="C6777" si="3258">"["&amp;G6777&amp;"]"</f>
        <v>[(Sinomax Securities Limited,ORG)]</v>
      </c>
      <c r="D6777" t="s">
        <v>1392</v>
      </c>
      <c r="E6777">
        <f t="shared" si="3212"/>
        <v>26</v>
      </c>
      <c r="F6777" t="s">
        <v>17756</v>
      </c>
      <c r="G6777" t="str">
        <f t="shared" si="3245"/>
        <v>(Sinomax Securities Limited,ORG)</v>
      </c>
    </row>
    <row r="6778" spans="1:26" ht="16.5" customHeight="1" x14ac:dyDescent="0.25">
      <c r="A6778" t="s">
        <v>6400</v>
      </c>
      <c r="B6778">
        <v>191</v>
      </c>
      <c r="C6778" t="str">
        <f>"["&amp;G6778&amp;K6778&amp;"]"</f>
        <v>[(Sole Sponsor,TITLE)( CMBC International Capital Limited,ORG)]</v>
      </c>
      <c r="D6778" t="s">
        <v>71</v>
      </c>
      <c r="E6778">
        <f t="shared" si="3212"/>
        <v>12</v>
      </c>
      <c r="F6778" t="s">
        <v>11314</v>
      </c>
      <c r="G6778" t="str">
        <f t="shared" si="3245"/>
        <v>(Sole Sponsor,TITLE)</v>
      </c>
      <c r="H6778" t="s">
        <v>16590</v>
      </c>
      <c r="I6778">
        <f t="shared" ref="I6778" si="3259">LEN(H6778)</f>
        <v>35</v>
      </c>
      <c r="J6778" t="s">
        <v>17887</v>
      </c>
      <c r="K6778" t="str">
        <f>"("&amp;H6778&amp;","&amp;J6778&amp;")"</f>
        <v>( CMBC International Capital Limited,ORG)</v>
      </c>
    </row>
    <row r="6779" spans="1:26" ht="16.5" customHeight="1" x14ac:dyDescent="0.25">
      <c r="A6779" t="s">
        <v>2097</v>
      </c>
      <c r="B6779">
        <v>191</v>
      </c>
      <c r="C6779" t="str">
        <f t="shared" ref="C6779" si="3260">"["&amp;G6779&amp;"]"</f>
        <v>[(Southwest Securities (HK) Brokerage Limited,ORG)]</v>
      </c>
      <c r="D6779" t="s">
        <v>3768</v>
      </c>
      <c r="E6779">
        <f t="shared" si="3212"/>
        <v>43</v>
      </c>
      <c r="F6779" t="s">
        <v>17756</v>
      </c>
      <c r="G6779" t="str">
        <f t="shared" si="3245"/>
        <v>(Southwest Securities (HK) Brokerage Limited,ORG)</v>
      </c>
    </row>
    <row r="6780" spans="1:26" ht="16.5" customHeight="1" x14ac:dyDescent="0.25">
      <c r="A6780" t="s">
        <v>5609</v>
      </c>
      <c r="B6780">
        <v>191</v>
      </c>
    </row>
    <row r="6781" spans="1:26" ht="16.5" customHeight="1" x14ac:dyDescent="0.25">
      <c r="A6781" t="s">
        <v>3966</v>
      </c>
      <c r="B6781">
        <v>191</v>
      </c>
      <c r="C6781" t="str">
        <f t="shared" ref="C6781" si="3261">"["&amp;G6781&amp;"]"</f>
        <v>[(Zhongtai International Securities Limited,ORG)]</v>
      </c>
      <c r="D6781" t="s">
        <v>317</v>
      </c>
      <c r="E6781">
        <f t="shared" si="3212"/>
        <v>41</v>
      </c>
      <c r="F6781" t="s">
        <v>17756</v>
      </c>
      <c r="G6781" t="str">
        <f>"("&amp;D6781&amp;","&amp;F6781&amp;")"</f>
        <v>(Zhongtai International Securities Limited,ORG)</v>
      </c>
    </row>
    <row r="6782" spans="1:26" ht="16.5" customHeight="1" x14ac:dyDescent="0.25">
      <c r="A6782" t="s">
        <v>7617</v>
      </c>
      <c r="B6782">
        <v>192</v>
      </c>
    </row>
    <row r="6783" spans="1:26" ht="16.5" customHeight="1" x14ac:dyDescent="0.25">
      <c r="A6783" t="s">
        <v>11101</v>
      </c>
      <c r="B6783">
        <v>192</v>
      </c>
      <c r="C6783" t="str">
        <f t="shared" ref="C6783:C6787" si="3262">"["&amp;G6783&amp;"]"</f>
        <v>[(Mr. Lau Kwok Yin ,PERSON)]</v>
      </c>
      <c r="D6783" t="s">
        <v>13457</v>
      </c>
      <c r="E6783">
        <f t="shared" si="3212"/>
        <v>17</v>
      </c>
      <c r="F6783" t="s">
        <v>11322</v>
      </c>
      <c r="G6783" t="str">
        <f t="shared" ref="G6783:G6788" si="3263">"("&amp;D6783&amp;","&amp;F6783&amp;")"</f>
        <v>(Mr. Lau Kwok Yin ,PERSON)</v>
      </c>
    </row>
    <row r="6784" spans="1:26" ht="16.5" customHeight="1" x14ac:dyDescent="0.25">
      <c r="A6784" t="s">
        <v>4426</v>
      </c>
      <c r="B6784">
        <v>192</v>
      </c>
      <c r="C6784" t="str">
        <f t="shared" si="3262"/>
        <v>[(Mr. Li Huamin ,PERSON)]</v>
      </c>
      <c r="D6784" t="s">
        <v>11630</v>
      </c>
      <c r="E6784">
        <f t="shared" si="3212"/>
        <v>14</v>
      </c>
      <c r="F6784" t="s">
        <v>17821</v>
      </c>
      <c r="G6784" t="str">
        <f t="shared" si="3263"/>
        <v>(Mr. Li Huamin ,PERSON)</v>
      </c>
    </row>
    <row r="6785" spans="1:11" ht="16.5" customHeight="1" x14ac:dyDescent="0.25">
      <c r="A6785" t="s">
        <v>4140</v>
      </c>
      <c r="B6785">
        <v>192</v>
      </c>
      <c r="C6785" t="str">
        <f t="shared" si="3262"/>
        <v>[(Mr. Lui, Wing Yat Christopher ,PERSON)]</v>
      </c>
      <c r="D6785" t="s">
        <v>12507</v>
      </c>
      <c r="E6785">
        <f t="shared" si="3212"/>
        <v>30</v>
      </c>
      <c r="F6785" t="s">
        <v>17782</v>
      </c>
      <c r="G6785" t="str">
        <f t="shared" si="3263"/>
        <v>(Mr. Lui, Wing Yat Christopher ,PERSON)</v>
      </c>
    </row>
    <row r="6786" spans="1:11" ht="16.5" customHeight="1" x14ac:dyDescent="0.25">
      <c r="A6786" t="s">
        <v>8439</v>
      </c>
      <c r="B6786">
        <v>192</v>
      </c>
      <c r="C6786" t="str">
        <f t="shared" si="3262"/>
        <v>[(Ms. CHENG Shu E ,PERSON)]</v>
      </c>
      <c r="D6786" t="s">
        <v>13907</v>
      </c>
      <c r="E6786">
        <f t="shared" si="3212"/>
        <v>16</v>
      </c>
      <c r="F6786" t="s">
        <v>17821</v>
      </c>
      <c r="G6786" t="str">
        <f t="shared" si="3263"/>
        <v>(Ms. CHENG Shu E ,PERSON)</v>
      </c>
    </row>
    <row r="6787" spans="1:11" ht="16.5" customHeight="1" x14ac:dyDescent="0.25">
      <c r="A6787" t="s">
        <v>8141</v>
      </c>
      <c r="B6787">
        <v>192</v>
      </c>
      <c r="C6787" t="str">
        <f t="shared" si="3262"/>
        <v>[(Yuanyin Securities Limited,ORG)]</v>
      </c>
      <c r="D6787" t="s">
        <v>4981</v>
      </c>
      <c r="E6787">
        <f t="shared" ref="E6787:E6850" si="3264">LEN(D6787)</f>
        <v>26</v>
      </c>
      <c r="F6787" t="s">
        <v>17756</v>
      </c>
      <c r="G6787" t="str">
        <f t="shared" si="3263"/>
        <v>(Yuanyin Securities Limited,ORG)</v>
      </c>
    </row>
    <row r="6788" spans="1:11" ht="16.5" customHeight="1" x14ac:dyDescent="0.25">
      <c r="A6788" t="s">
        <v>14503</v>
      </c>
      <c r="B6788">
        <v>193</v>
      </c>
      <c r="C6788" t="str">
        <f>"["&amp;G6788&amp;K6788&amp;"]"</f>
        <v>[( Mazars CPA Limited,ORG)(Grant Thornton Malaysia PLT,ORG)]</v>
      </c>
      <c r="D6788" t="s">
        <v>14505</v>
      </c>
      <c r="E6788">
        <f t="shared" si="3264"/>
        <v>19</v>
      </c>
      <c r="F6788" t="s">
        <v>17756</v>
      </c>
      <c r="G6788" t="str">
        <f t="shared" si="3263"/>
        <v>( Mazars CPA Limited,ORG)</v>
      </c>
      <c r="H6788" t="s">
        <v>14506</v>
      </c>
      <c r="I6788">
        <f t="shared" ref="I6788" si="3265">LEN(H6788)</f>
        <v>27</v>
      </c>
      <c r="J6788" t="s">
        <v>17756</v>
      </c>
      <c r="K6788" t="str">
        <f>"("&amp;H6788&amp;","&amp;J6788&amp;")"</f>
        <v>(Grant Thornton Malaysia PLT,ORG)</v>
      </c>
    </row>
    <row r="6789" spans="1:11" ht="16.5" customHeight="1" x14ac:dyDescent="0.25">
      <c r="A6789" t="s">
        <v>10748</v>
      </c>
      <c r="B6789">
        <v>193</v>
      </c>
    </row>
    <row r="6790" spans="1:11" ht="16.5" customHeight="1" x14ac:dyDescent="0.25">
      <c r="A6790" t="s">
        <v>2549</v>
      </c>
      <c r="B6790">
        <v>193</v>
      </c>
      <c r="C6790" t="str">
        <f t="shared" ref="C6790:C6793" si="3266">"["&amp;G6790&amp;"]"</f>
        <v>[(Fortune (HK) Securities Limited,ORG)]</v>
      </c>
      <c r="D6790" t="s">
        <v>322</v>
      </c>
      <c r="E6790">
        <f t="shared" si="3264"/>
        <v>31</v>
      </c>
      <c r="F6790" t="s">
        <v>17756</v>
      </c>
      <c r="G6790" t="str">
        <f t="shared" ref="G6790:G6796" si="3267">"("&amp;D6790&amp;","&amp;F6790&amp;")"</f>
        <v>(Fortune (HK) Securities Limited,ORG)</v>
      </c>
    </row>
    <row r="6791" spans="1:11" ht="16.5" customHeight="1" x14ac:dyDescent="0.25">
      <c r="A6791" t="s">
        <v>10757</v>
      </c>
      <c r="B6791">
        <v>193</v>
      </c>
      <c r="C6791" t="str">
        <f t="shared" si="3266"/>
        <v>[(Grand Moore Capital Limited,ORG)]</v>
      </c>
      <c r="D6791" t="s">
        <v>14514</v>
      </c>
      <c r="E6791">
        <f t="shared" si="3264"/>
        <v>27</v>
      </c>
      <c r="F6791" t="s">
        <v>17756</v>
      </c>
      <c r="G6791" t="str">
        <f t="shared" si="3267"/>
        <v>(Grand Moore Capital Limited,ORG)</v>
      </c>
    </row>
    <row r="6792" spans="1:11" ht="16.5" customHeight="1" x14ac:dyDescent="0.25">
      <c r="A6792" t="s">
        <v>8578</v>
      </c>
      <c r="B6792">
        <v>193</v>
      </c>
      <c r="C6792" t="str">
        <f t="shared" si="3266"/>
        <v>[(Lego Securities Limited,ORG)]</v>
      </c>
      <c r="D6792" t="s">
        <v>5610</v>
      </c>
      <c r="E6792">
        <f t="shared" si="3264"/>
        <v>23</v>
      </c>
      <c r="F6792" t="s">
        <v>17756</v>
      </c>
      <c r="G6792" t="str">
        <f t="shared" si="3267"/>
        <v>(Lego Securities Limited,ORG)</v>
      </c>
    </row>
    <row r="6793" spans="1:11" ht="16.5" customHeight="1" x14ac:dyDescent="0.25">
      <c r="A6793" t="s">
        <v>10753</v>
      </c>
      <c r="B6793">
        <v>193</v>
      </c>
      <c r="C6793" t="str">
        <f t="shared" si="3266"/>
        <v>[(Mouette Securities Company Limited,ORG)]</v>
      </c>
      <c r="D6793" t="s">
        <v>4730</v>
      </c>
      <c r="E6793">
        <f t="shared" si="3264"/>
        <v>34</v>
      </c>
      <c r="F6793" t="s">
        <v>17756</v>
      </c>
      <c r="G6793" t="str">
        <f t="shared" si="3267"/>
        <v>(Mouette Securities Company Limited,ORG)</v>
      </c>
    </row>
    <row r="6794" spans="1:11" ht="16.5" customHeight="1" x14ac:dyDescent="0.25">
      <c r="A6794" t="s">
        <v>10911</v>
      </c>
      <c r="B6794">
        <v>193</v>
      </c>
      <c r="C6794" t="str">
        <f t="shared" ref="C6794:C6796" si="3268">"["&amp;G6794&amp;K6794&amp;"]"</f>
        <v>[(Sole Sponsor,TITLE)( Cinda International Capital Limited ,ORG)]</v>
      </c>
      <c r="D6794" t="s">
        <v>71</v>
      </c>
      <c r="E6794">
        <f t="shared" si="3264"/>
        <v>12</v>
      </c>
      <c r="F6794" t="s">
        <v>11314</v>
      </c>
      <c r="G6794" t="str">
        <f t="shared" si="3267"/>
        <v>(Sole Sponsor,TITLE)</v>
      </c>
      <c r="H6794" t="s">
        <v>16592</v>
      </c>
      <c r="I6794">
        <f t="shared" ref="I6794:I6796" si="3269">LEN(H6794)</f>
        <v>37</v>
      </c>
      <c r="J6794" t="s">
        <v>17887</v>
      </c>
      <c r="K6794" t="str">
        <f t="shared" ref="K6794:K6796" si="3270">"("&amp;H6794&amp;","&amp;J6794&amp;")"</f>
        <v>( Cinda International Capital Limited ,ORG)</v>
      </c>
    </row>
    <row r="6795" spans="1:11" ht="16.5" customHeight="1" x14ac:dyDescent="0.25">
      <c r="A6795" t="s">
        <v>2185</v>
      </c>
      <c r="B6795">
        <v>193</v>
      </c>
      <c r="C6795" t="str">
        <f t="shared" si="3268"/>
        <v>[(Sole Sponsor,TITLE)( Cinda International Capital Limited ,ORG)]</v>
      </c>
      <c r="D6795" t="s">
        <v>71</v>
      </c>
      <c r="E6795">
        <f t="shared" si="3264"/>
        <v>12</v>
      </c>
      <c r="F6795" t="s">
        <v>11314</v>
      </c>
      <c r="G6795" t="str">
        <f t="shared" si="3267"/>
        <v>(Sole Sponsor,TITLE)</v>
      </c>
      <c r="H6795" t="s">
        <v>16592</v>
      </c>
      <c r="I6795">
        <f t="shared" si="3269"/>
        <v>37</v>
      </c>
      <c r="J6795" t="s">
        <v>17887</v>
      </c>
      <c r="K6795" t="str">
        <f t="shared" si="3270"/>
        <v>( Cinda International Capital Limited ,ORG)</v>
      </c>
    </row>
    <row r="6796" spans="1:11" ht="16.5" customHeight="1" x14ac:dyDescent="0.25">
      <c r="A6796" t="s">
        <v>188</v>
      </c>
      <c r="B6796">
        <v>193</v>
      </c>
      <c r="C6796" t="str">
        <f t="shared" si="3268"/>
        <v>[(Sole Sponsor,TITLE)( Cinda International Capital Limited ,ORG)]</v>
      </c>
      <c r="D6796" t="s">
        <v>71</v>
      </c>
      <c r="E6796">
        <f t="shared" si="3264"/>
        <v>12</v>
      </c>
      <c r="F6796" t="s">
        <v>11314</v>
      </c>
      <c r="G6796" t="str">
        <f t="shared" si="3267"/>
        <v>(Sole Sponsor,TITLE)</v>
      </c>
      <c r="H6796" t="s">
        <v>16593</v>
      </c>
      <c r="I6796">
        <f t="shared" si="3269"/>
        <v>37</v>
      </c>
      <c r="J6796" t="s">
        <v>17887</v>
      </c>
      <c r="K6796" t="str">
        <f t="shared" si="3270"/>
        <v>( Cinda International Capital Limited ,ORG)</v>
      </c>
    </row>
    <row r="6797" spans="1:11" ht="16.5" customHeight="1" x14ac:dyDescent="0.25">
      <c r="A6797" t="s">
        <v>15653</v>
      </c>
      <c r="B6797">
        <v>193</v>
      </c>
    </row>
    <row r="6798" spans="1:11" ht="16.5" customHeight="1" x14ac:dyDescent="0.25">
      <c r="A6798" t="s">
        <v>2257</v>
      </c>
      <c r="B6798">
        <v>193</v>
      </c>
    </row>
    <row r="6799" spans="1:11" ht="16.5" customHeight="1" x14ac:dyDescent="0.25">
      <c r="A6799" t="s">
        <v>9900</v>
      </c>
      <c r="B6799">
        <v>194</v>
      </c>
      <c r="C6799" t="str">
        <f t="shared" ref="C6799" si="3271">"["&amp;G6799&amp;"]"</f>
        <v>[(ABCI Securities Company Limited,ORG)]</v>
      </c>
      <c r="D6799" t="s">
        <v>1775</v>
      </c>
      <c r="E6799">
        <f t="shared" si="3264"/>
        <v>31</v>
      </c>
      <c r="F6799" t="s">
        <v>17756</v>
      </c>
      <c r="G6799" t="str">
        <f t="shared" ref="G6799:G6810" si="3272">"("&amp;D6799&amp;","&amp;F6799&amp;")"</f>
        <v>(ABCI Securities Company Limited,ORG)</v>
      </c>
    </row>
    <row r="6800" spans="1:11" ht="16.5" customHeight="1" x14ac:dyDescent="0.25">
      <c r="A6800" t="s">
        <v>5147</v>
      </c>
      <c r="B6800">
        <v>194</v>
      </c>
      <c r="C6800" t="str">
        <f>"["&amp;G6800&amp;K6800&amp;"]"</f>
        <v>[(Company secretary,TITLE)( Mr. Lee Ka Wai ,PERSON)]</v>
      </c>
      <c r="D6800" t="s">
        <v>111</v>
      </c>
      <c r="E6800">
        <f t="shared" si="3264"/>
        <v>17</v>
      </c>
      <c r="F6800" t="s">
        <v>17892</v>
      </c>
      <c r="G6800" t="str">
        <f t="shared" si="3272"/>
        <v>(Company secretary,TITLE)</v>
      </c>
      <c r="H6800" t="s">
        <v>16768</v>
      </c>
      <c r="I6800">
        <f t="shared" ref="I6800" si="3273">LEN(H6800)</f>
        <v>16</v>
      </c>
      <c r="J6800" t="s">
        <v>17821</v>
      </c>
      <c r="K6800" t="str">
        <f>"("&amp;H6800&amp;","&amp;J6800&amp;")"</f>
        <v>( Mr. Lee Ka Wai ,PERSON)</v>
      </c>
    </row>
    <row r="6801" spans="1:11" ht="16.5" customHeight="1" x14ac:dyDescent="0.25">
      <c r="A6801" t="s">
        <v>2543</v>
      </c>
      <c r="B6801">
        <v>194</v>
      </c>
      <c r="C6801" t="str">
        <f t="shared" ref="C6801:C6802" si="3274">"["&amp;G6801&amp;"]"</f>
        <v>[(Fortune (HK) Securities Limited,ORG)]</v>
      </c>
      <c r="D6801" t="s">
        <v>322</v>
      </c>
      <c r="E6801">
        <f t="shared" si="3264"/>
        <v>31</v>
      </c>
      <c r="F6801" t="s">
        <v>17756</v>
      </c>
      <c r="G6801" t="str">
        <f t="shared" si="3272"/>
        <v>(Fortune (HK) Securities Limited,ORG)</v>
      </c>
    </row>
    <row r="6802" spans="1:11" ht="16.5" customHeight="1" x14ac:dyDescent="0.25">
      <c r="A6802" t="s">
        <v>3474</v>
      </c>
      <c r="B6802">
        <v>194</v>
      </c>
      <c r="C6802" t="str">
        <f t="shared" si="3274"/>
        <v>[(HK Monkey Securities Limited,ORG)]</v>
      </c>
      <c r="D6802" t="s">
        <v>15886</v>
      </c>
      <c r="E6802">
        <f t="shared" si="3264"/>
        <v>28</v>
      </c>
      <c r="F6802" t="s">
        <v>17756</v>
      </c>
      <c r="G6802" t="str">
        <f t="shared" si="3272"/>
        <v>(HK Monkey Securities Limited,ORG)</v>
      </c>
    </row>
    <row r="6803" spans="1:11" ht="16.5" customHeight="1" x14ac:dyDescent="0.25">
      <c r="A6803" t="s">
        <v>725</v>
      </c>
      <c r="B6803">
        <v>194</v>
      </c>
      <c r="C6803" t="str">
        <f t="shared" ref="C6803:C6804" si="3275">"["&amp;G6803&amp;K6803&amp;"]"</f>
        <v>[(Joint Bookrunners and Joint Lead Managers ,TITLE)(Morgan Stanley Asia Limited ,ORG)]</v>
      </c>
      <c r="D6803" t="s">
        <v>11812</v>
      </c>
      <c r="E6803">
        <f t="shared" si="3264"/>
        <v>42</v>
      </c>
      <c r="F6803" t="s">
        <v>11314</v>
      </c>
      <c r="G6803" t="str">
        <f t="shared" si="3272"/>
        <v>(Joint Bookrunners and Joint Lead Managers ,TITLE)</v>
      </c>
      <c r="H6803" t="s">
        <v>16828</v>
      </c>
      <c r="I6803">
        <f t="shared" ref="I6803:I6804" si="3276">LEN(H6803)</f>
        <v>28</v>
      </c>
      <c r="J6803" t="s">
        <v>17891</v>
      </c>
      <c r="K6803" t="str">
        <f t="shared" ref="K6803:K6804" si="3277">"("&amp;H6803&amp;","&amp;J6803&amp;")"</f>
        <v>(Morgan Stanley Asia Limited ,ORG)</v>
      </c>
    </row>
    <row r="6804" spans="1:11" ht="16.5" customHeight="1" x14ac:dyDescent="0.25">
      <c r="A6804" t="s">
        <v>6401</v>
      </c>
      <c r="B6804">
        <v>194</v>
      </c>
      <c r="C6804" t="str">
        <f t="shared" si="3275"/>
        <v>[(Joint Global Coordinators,TITLE)( CMBC Securities Company Limited ,ORG)]</v>
      </c>
      <c r="D6804" t="s">
        <v>74</v>
      </c>
      <c r="E6804">
        <f t="shared" si="3264"/>
        <v>25</v>
      </c>
      <c r="F6804" t="s">
        <v>11314</v>
      </c>
      <c r="G6804" t="str">
        <f t="shared" si="3272"/>
        <v>(Joint Global Coordinators,TITLE)</v>
      </c>
      <c r="H6804" t="s">
        <v>16849</v>
      </c>
      <c r="I6804">
        <f t="shared" si="3276"/>
        <v>33</v>
      </c>
      <c r="J6804" t="s">
        <v>17891</v>
      </c>
      <c r="K6804" t="str">
        <f t="shared" si="3277"/>
        <v>( CMBC Securities Company Limited ,ORG)</v>
      </c>
    </row>
    <row r="6805" spans="1:11" ht="16.5" customHeight="1" x14ac:dyDescent="0.25">
      <c r="A6805" t="s">
        <v>8085</v>
      </c>
      <c r="B6805">
        <v>194</v>
      </c>
      <c r="C6805" t="str">
        <f t="shared" ref="C6805:C6809" si="3278">"["&amp;G6805&amp;"]"</f>
        <v>[(Yu Xuecong ,PERSON)]</v>
      </c>
      <c r="D6805" t="s">
        <v>13908</v>
      </c>
      <c r="E6805">
        <f t="shared" si="3264"/>
        <v>11</v>
      </c>
      <c r="F6805" t="s">
        <v>11322</v>
      </c>
      <c r="G6805" t="str">
        <f t="shared" si="3272"/>
        <v>(Yu Xuecong ,PERSON)</v>
      </c>
    </row>
    <row r="6806" spans="1:11" ht="16.5" customHeight="1" x14ac:dyDescent="0.25">
      <c r="A6806" t="s">
        <v>15386</v>
      </c>
      <c r="B6806">
        <v>195</v>
      </c>
      <c r="C6806" t="str">
        <f t="shared" si="3278"/>
        <v>[(Legal Advisors to the Sole Listing Agent and the Underwriters ,TITLE)]</v>
      </c>
      <c r="D6806" t="s">
        <v>15387</v>
      </c>
      <c r="E6806">
        <f t="shared" si="3264"/>
        <v>62</v>
      </c>
      <c r="F6806" t="s">
        <v>17956</v>
      </c>
      <c r="G6806" t="str">
        <f t="shared" si="3272"/>
        <v>(Legal Advisors to the Sole Listing Agent and the Underwriters ,TITLE)</v>
      </c>
    </row>
    <row r="6807" spans="1:11" ht="16.5" customHeight="1" x14ac:dyDescent="0.25">
      <c r="A6807" t="s">
        <v>3510</v>
      </c>
      <c r="B6807">
        <v>195</v>
      </c>
      <c r="C6807" t="str">
        <f t="shared" si="3278"/>
        <v>[(Lego Securities Limited,ORG)]</v>
      </c>
      <c r="D6807" t="s">
        <v>5610</v>
      </c>
      <c r="E6807">
        <f t="shared" si="3264"/>
        <v>23</v>
      </c>
      <c r="F6807" t="s">
        <v>17756</v>
      </c>
      <c r="G6807" t="str">
        <f t="shared" si="3272"/>
        <v>(Lego Securities Limited,ORG)</v>
      </c>
    </row>
    <row r="6808" spans="1:11" ht="16.5" customHeight="1" x14ac:dyDescent="0.25">
      <c r="A6808" t="s">
        <v>912</v>
      </c>
      <c r="B6808">
        <v>195</v>
      </c>
      <c r="C6808" t="str">
        <f t="shared" si="3278"/>
        <v>[(Lego Securities Limited,ORG)]</v>
      </c>
      <c r="D6808" t="s">
        <v>5610</v>
      </c>
      <c r="E6808">
        <f t="shared" si="3264"/>
        <v>23</v>
      </c>
      <c r="F6808" t="s">
        <v>17756</v>
      </c>
      <c r="G6808" t="str">
        <f t="shared" si="3272"/>
        <v>(Lego Securities Limited,ORG)</v>
      </c>
    </row>
    <row r="6809" spans="1:11" ht="16.5" customHeight="1" x14ac:dyDescent="0.25">
      <c r="A6809" t="s">
        <v>8583</v>
      </c>
      <c r="B6809">
        <v>196</v>
      </c>
      <c r="C6809" t="str">
        <f t="shared" si="3278"/>
        <v>[(Bonus Eventus Securities Limited,ORG)]</v>
      </c>
      <c r="D6809" t="s">
        <v>15887</v>
      </c>
      <c r="E6809">
        <f t="shared" si="3264"/>
        <v>32</v>
      </c>
      <c r="F6809" t="s">
        <v>17756</v>
      </c>
      <c r="G6809" t="str">
        <f t="shared" si="3272"/>
        <v>(Bonus Eventus Securities Limited,ORG)</v>
      </c>
    </row>
    <row r="6810" spans="1:11" ht="16.5" customHeight="1" x14ac:dyDescent="0.25">
      <c r="A6810" t="s">
        <v>3025</v>
      </c>
      <c r="B6810">
        <v>196</v>
      </c>
      <c r="C6810" t="str">
        <f>"["&amp;G6810&amp;K6810&amp;"]"</f>
        <v>[(Company secretary,TITLE)(Mr. So Wai Hang ,PERSON)]</v>
      </c>
      <c r="D6810" t="s">
        <v>18008</v>
      </c>
      <c r="E6810">
        <f t="shared" si="3264"/>
        <v>17</v>
      </c>
      <c r="F6810" t="s">
        <v>17892</v>
      </c>
      <c r="G6810" t="str">
        <f t="shared" si="3272"/>
        <v>(Company secretary,TITLE)</v>
      </c>
      <c r="H6810" t="s">
        <v>16769</v>
      </c>
      <c r="I6810">
        <f t="shared" ref="I6810" si="3279">LEN(H6810)</f>
        <v>16</v>
      </c>
      <c r="J6810" t="s">
        <v>17821</v>
      </c>
      <c r="K6810" t="str">
        <f>"("&amp;H6810&amp;","&amp;J6810&amp;")"</f>
        <v>(Mr. So Wai Hang ,PERSON)</v>
      </c>
    </row>
    <row r="6811" spans="1:11" ht="16.5" customHeight="1" x14ac:dyDescent="0.25">
      <c r="A6811" t="s">
        <v>1926</v>
      </c>
      <c r="B6811">
        <v>196</v>
      </c>
    </row>
    <row r="6812" spans="1:11" ht="16.5" customHeight="1" x14ac:dyDescent="0.25">
      <c r="A6812" t="s">
        <v>10686</v>
      </c>
      <c r="B6812">
        <v>196</v>
      </c>
      <c r="C6812" t="str">
        <f>"["&amp;G6812&amp;K6812&amp;"]"</f>
        <v>[(Joint Bookrunners and Joint Lead Managers ,TITLE)(I Win Securities Limited ,ORG)]</v>
      </c>
      <c r="D6812" t="s">
        <v>11812</v>
      </c>
      <c r="E6812">
        <f t="shared" si="3264"/>
        <v>42</v>
      </c>
      <c r="F6812" t="s">
        <v>17892</v>
      </c>
      <c r="G6812" t="str">
        <f t="shared" ref="G6812:G6813" si="3280">"("&amp;D6812&amp;","&amp;F6812&amp;")"</f>
        <v>(Joint Bookrunners and Joint Lead Managers ,TITLE)</v>
      </c>
      <c r="H6812" t="s">
        <v>16883</v>
      </c>
      <c r="I6812">
        <f t="shared" ref="I6812" si="3281">LEN(H6812)</f>
        <v>25</v>
      </c>
      <c r="J6812" t="s">
        <v>17891</v>
      </c>
      <c r="K6812" t="str">
        <f>"("&amp;H6812&amp;","&amp;J6812&amp;")"</f>
        <v>(I Win Securities Limited ,ORG)</v>
      </c>
    </row>
    <row r="6813" spans="1:11" ht="16.5" customHeight="1" x14ac:dyDescent="0.25">
      <c r="A6813" t="s">
        <v>2094</v>
      </c>
      <c r="B6813">
        <v>196</v>
      </c>
      <c r="C6813" t="str">
        <f t="shared" ref="C6813" si="3282">"["&amp;G6813&amp;"]"</f>
        <v>[(Southwest Securities (HK) Capital Limited,ORG)]</v>
      </c>
      <c r="D6813" t="s">
        <v>2127</v>
      </c>
      <c r="E6813">
        <f t="shared" si="3264"/>
        <v>41</v>
      </c>
      <c r="F6813" t="s">
        <v>17756</v>
      </c>
      <c r="G6813" t="str">
        <f t="shared" si="3280"/>
        <v>(Southwest Securities (HK) Capital Limited,ORG)</v>
      </c>
    </row>
    <row r="6814" spans="1:11" ht="16.5" customHeight="1" x14ac:dyDescent="0.25">
      <c r="A6814" t="s">
        <v>8876</v>
      </c>
      <c r="B6814">
        <v>196</v>
      </c>
    </row>
    <row r="6815" spans="1:11" ht="16.5" customHeight="1" x14ac:dyDescent="0.25">
      <c r="A6815" t="s">
        <v>200</v>
      </c>
      <c r="B6815">
        <v>196</v>
      </c>
      <c r="C6815" t="str">
        <f t="shared" ref="C6815" si="3283">"["&amp;G6815&amp;"]"</f>
        <v>[(Yuzhou Financial Holdings Limited,ORG)]</v>
      </c>
      <c r="D6815" t="s">
        <v>1448</v>
      </c>
      <c r="E6815">
        <f t="shared" si="3264"/>
        <v>33</v>
      </c>
      <c r="F6815" t="s">
        <v>17756</v>
      </c>
      <c r="G6815" t="str">
        <f t="shared" ref="G6815:G6818" si="3284">"("&amp;D6815&amp;","&amp;F6815&amp;")"</f>
        <v>(Yuzhou Financial Holdings Limited,ORG)</v>
      </c>
    </row>
    <row r="6816" spans="1:11" ht="16.5" customHeight="1" x14ac:dyDescent="0.25">
      <c r="A6816" t="s">
        <v>6454</v>
      </c>
      <c r="B6816">
        <v>197</v>
      </c>
      <c r="C6816" t="str">
        <f>"["&amp;G6816&amp;K6816&amp;"]"</f>
        <v>[(Compliance adviser,TITLE)( CMBC International Capital Limited ,ORG)]</v>
      </c>
      <c r="D6816" t="s">
        <v>160</v>
      </c>
      <c r="E6816">
        <f t="shared" si="3264"/>
        <v>18</v>
      </c>
      <c r="F6816" t="s">
        <v>11314</v>
      </c>
      <c r="G6816" t="str">
        <f t="shared" si="3284"/>
        <v>(Compliance adviser,TITLE)</v>
      </c>
      <c r="H6816" t="s">
        <v>16448</v>
      </c>
      <c r="I6816">
        <f t="shared" ref="I6816" si="3285">LEN(H6816)</f>
        <v>36</v>
      </c>
      <c r="J6816" t="s">
        <v>17887</v>
      </c>
      <c r="K6816" t="str">
        <f>"("&amp;H6816&amp;","&amp;J6816&amp;")"</f>
        <v>( CMBC International Capital Limited ,ORG)</v>
      </c>
    </row>
    <row r="6817" spans="1:32" ht="16.5" customHeight="1" x14ac:dyDescent="0.25">
      <c r="A6817" t="s">
        <v>781</v>
      </c>
      <c r="B6817">
        <v>197</v>
      </c>
      <c r="C6817" t="str">
        <f t="shared" ref="C6817" si="3286">"["&amp;G6817&amp;"]"</f>
        <v>[(Kam Fai Securities Co., Limited,ORG)]</v>
      </c>
      <c r="D6817" t="s">
        <v>10217</v>
      </c>
      <c r="E6817">
        <f t="shared" si="3264"/>
        <v>31</v>
      </c>
      <c r="F6817" t="s">
        <v>17756</v>
      </c>
      <c r="G6817" t="str">
        <f t="shared" si="3284"/>
        <v>(Kam Fai Securities Co., Limited,ORG)</v>
      </c>
    </row>
    <row r="6818" spans="1:32" ht="16.5" customHeight="1" x14ac:dyDescent="0.25">
      <c r="A6818" t="s">
        <v>3012</v>
      </c>
      <c r="B6818">
        <v>197</v>
      </c>
      <c r="C6818" t="str">
        <f>"["&amp;G6818&amp;K6818&amp;N6818&amp;"]"</f>
        <v>[(Legal Advisors to our Company,TITLE)( Luk &amp; Partners,ORG)(Morgan, Lewis &amp; Bockius,ORG)]</v>
      </c>
      <c r="D6818" t="s">
        <v>15355</v>
      </c>
      <c r="E6818">
        <f t="shared" si="3264"/>
        <v>29</v>
      </c>
      <c r="F6818" t="s">
        <v>17892</v>
      </c>
      <c r="G6818" t="str">
        <f t="shared" si="3284"/>
        <v>(Legal Advisors to our Company,TITLE)</v>
      </c>
      <c r="H6818" t="s">
        <v>17066</v>
      </c>
      <c r="I6818">
        <f t="shared" ref="I6818" si="3287">LEN(H6818)</f>
        <v>15</v>
      </c>
      <c r="J6818" t="s">
        <v>17887</v>
      </c>
      <c r="K6818" t="str">
        <f>"("&amp;H6818&amp;","&amp;J6818&amp;")"</f>
        <v>( Luk &amp; Partners,ORG)</v>
      </c>
      <c r="L6818" t="s">
        <v>17067</v>
      </c>
      <c r="M6818" t="s">
        <v>17887</v>
      </c>
      <c r="N6818" t="str">
        <f>"("&amp;L6818&amp;","&amp;M6818&amp;")"</f>
        <v>(Morgan, Lewis &amp; Bockius,ORG)</v>
      </c>
    </row>
    <row r="6819" spans="1:32" ht="16.5" customHeight="1" x14ac:dyDescent="0.25">
      <c r="A6819" t="s">
        <v>7985</v>
      </c>
      <c r="B6819">
        <v>197</v>
      </c>
    </row>
    <row r="6820" spans="1:32" ht="16.5" customHeight="1" x14ac:dyDescent="0.25">
      <c r="A6820" t="s">
        <v>8971</v>
      </c>
      <c r="B6820">
        <v>197</v>
      </c>
      <c r="C6820" t="str">
        <f t="shared" ref="C6820" si="3288">"["&amp;G6820&amp;"]"</f>
        <v>[(Luk Fook Securities (HK) Limited,ORG)]</v>
      </c>
      <c r="D6820" t="s">
        <v>3212</v>
      </c>
      <c r="E6820">
        <f t="shared" si="3264"/>
        <v>32</v>
      </c>
      <c r="F6820" t="s">
        <v>17756</v>
      </c>
      <c r="G6820" t="str">
        <f t="shared" ref="G6820:G6821" si="3289">"("&amp;D6820&amp;","&amp;F6820&amp;")"</f>
        <v>(Luk Fook Securities (HK) Limited,ORG)</v>
      </c>
    </row>
    <row r="6821" spans="1:32" ht="16.5" customHeight="1" x14ac:dyDescent="0.25">
      <c r="A6821" t="s">
        <v>15506</v>
      </c>
      <c r="B6821">
        <v>197</v>
      </c>
      <c r="C6821" t="str">
        <f>"["&amp;G6821&amp;K6821&amp;"]"</f>
        <v>[(Public Offer Underwriter ,TITLE)(ChaoShang Securities Limited ,ORG)]</v>
      </c>
      <c r="D6821" t="s">
        <v>14570</v>
      </c>
      <c r="E6821">
        <f t="shared" si="3264"/>
        <v>25</v>
      </c>
      <c r="F6821" t="s">
        <v>11314</v>
      </c>
      <c r="G6821" t="str">
        <f t="shared" si="3289"/>
        <v>(Public Offer Underwriter ,TITLE)</v>
      </c>
      <c r="H6821" t="s">
        <v>16636</v>
      </c>
      <c r="I6821">
        <f t="shared" ref="I6821" si="3290">LEN(H6821)</f>
        <v>29</v>
      </c>
      <c r="J6821" t="s">
        <v>17891</v>
      </c>
      <c r="K6821" t="str">
        <f>"("&amp;H6821&amp;","&amp;J6821&amp;")"</f>
        <v>(ChaoShang Securities Limited ,ORG)</v>
      </c>
    </row>
    <row r="6822" spans="1:32" ht="16.5" customHeight="1" x14ac:dyDescent="0.25">
      <c r="A6822" t="s">
        <v>2702</v>
      </c>
      <c r="B6822">
        <v>197</v>
      </c>
    </row>
    <row r="6823" spans="1:32" ht="16.5" customHeight="1" x14ac:dyDescent="0.25">
      <c r="A6823" t="s">
        <v>6147</v>
      </c>
      <c r="B6823">
        <v>197</v>
      </c>
    </row>
    <row r="6824" spans="1:32" ht="16.5" customHeight="1" x14ac:dyDescent="0.25">
      <c r="A6824" t="s">
        <v>4834</v>
      </c>
      <c r="B6824">
        <v>197</v>
      </c>
      <c r="C6824" t="str">
        <f t="shared" ref="C6824" si="3291">"["&amp;G6824&amp;"]"</f>
        <v>[(Yicko Securities Limited,ORG)]</v>
      </c>
      <c r="D6824" t="s">
        <v>15888</v>
      </c>
      <c r="E6824">
        <f t="shared" si="3264"/>
        <v>24</v>
      </c>
      <c r="F6824" t="s">
        <v>17756</v>
      </c>
      <c r="G6824" t="str">
        <f>"("&amp;D6824&amp;","&amp;F6824&amp;")"</f>
        <v>(Yicko Securities Limited,ORG)</v>
      </c>
    </row>
    <row r="6825" spans="1:32" ht="16.5" customHeight="1" x14ac:dyDescent="0.25">
      <c r="A6825" t="s">
        <v>5619</v>
      </c>
      <c r="B6825">
        <v>198</v>
      </c>
    </row>
    <row r="6826" spans="1:32" ht="16.5" customHeight="1" x14ac:dyDescent="0.25">
      <c r="A6826" t="s">
        <v>2100</v>
      </c>
      <c r="B6826">
        <v>198</v>
      </c>
      <c r="C6826" t="str">
        <f t="shared" ref="C6826:C6828" si="3292">"["&amp;G6826&amp;"]"</f>
        <v>[(Central China International Capital Limited,ORG)]</v>
      </c>
      <c r="D6826" t="s">
        <v>15088</v>
      </c>
      <c r="E6826">
        <f t="shared" si="3264"/>
        <v>43</v>
      </c>
      <c r="F6826" t="s">
        <v>17756</v>
      </c>
      <c r="G6826" t="str">
        <f t="shared" ref="G6826:G6828" si="3293">"("&amp;D6826&amp;","&amp;F6826&amp;")"</f>
        <v>(Central China International Capital Limited,ORG)</v>
      </c>
    </row>
    <row r="6827" spans="1:32" ht="16.5" customHeight="1" x14ac:dyDescent="0.25">
      <c r="A6827" t="s">
        <v>3472</v>
      </c>
      <c r="B6827">
        <v>198</v>
      </c>
      <c r="C6827" t="str">
        <f t="shared" si="3292"/>
        <v>[(China Investment Securities International Brokerage Limited,ORG)]</v>
      </c>
      <c r="D6827" t="s">
        <v>7439</v>
      </c>
      <c r="E6827">
        <f t="shared" si="3264"/>
        <v>59</v>
      </c>
      <c r="F6827" t="s">
        <v>17756</v>
      </c>
      <c r="G6827" t="str">
        <f t="shared" si="3293"/>
        <v>(China Investment Securities International Brokerage Limited,ORG)</v>
      </c>
    </row>
    <row r="6828" spans="1:32" ht="16.5" customHeight="1" x14ac:dyDescent="0.25">
      <c r="A6828" t="s">
        <v>8142</v>
      </c>
      <c r="B6828">
        <v>198</v>
      </c>
      <c r="C6828" t="str">
        <f t="shared" si="3292"/>
        <v>[(Hao Tian International Securities Limited,ORG)]</v>
      </c>
      <c r="D6828" t="s">
        <v>5881</v>
      </c>
      <c r="E6828">
        <f t="shared" si="3264"/>
        <v>41</v>
      </c>
      <c r="F6828" t="s">
        <v>17756</v>
      </c>
      <c r="G6828" t="str">
        <f t="shared" si="3293"/>
        <v>(Hao Tian International Securities Limited,ORG)</v>
      </c>
    </row>
    <row r="6829" spans="1:32" ht="16.5" customHeight="1" x14ac:dyDescent="0.25">
      <c r="A6829" t="s">
        <v>2433</v>
      </c>
      <c r="B6829">
        <v>198</v>
      </c>
    </row>
    <row r="6830" spans="1:32" ht="16.5" customHeight="1" x14ac:dyDescent="0.25">
      <c r="A6830" t="s">
        <v>10915</v>
      </c>
      <c r="B6830">
        <v>198</v>
      </c>
      <c r="C6830" t="str">
        <f t="shared" ref="C6830:C6831" si="3294">"["&amp;G6830&amp;K6830&amp;"]"</f>
        <v>[(Joint Bookrunners,TITLE)( Cinda International Capital Limited ,ORG)]</v>
      </c>
      <c r="D6830" t="s">
        <v>473</v>
      </c>
      <c r="E6830">
        <f t="shared" si="3264"/>
        <v>17</v>
      </c>
      <c r="F6830" t="s">
        <v>11314</v>
      </c>
      <c r="G6830" t="str">
        <f t="shared" ref="G6830:G6837" si="3295">"("&amp;D6830&amp;","&amp;F6830&amp;")"</f>
        <v>(Joint Bookrunners,TITLE)</v>
      </c>
      <c r="H6830" t="s">
        <v>16591</v>
      </c>
      <c r="I6830">
        <f t="shared" ref="I6830:I6832" si="3296">LEN(H6830)</f>
        <v>37</v>
      </c>
      <c r="J6830" t="s">
        <v>17887</v>
      </c>
      <c r="K6830" t="str">
        <f t="shared" ref="K6830:K6833" si="3297">"("&amp;H6830&amp;","&amp;J6830&amp;")"</f>
        <v>( Cinda International Capital Limited ,ORG)</v>
      </c>
    </row>
    <row r="6831" spans="1:32" ht="16.5" customHeight="1" x14ac:dyDescent="0.25">
      <c r="A6831" t="s">
        <v>190</v>
      </c>
      <c r="B6831">
        <v>198</v>
      </c>
      <c r="C6831" t="str">
        <f t="shared" si="3294"/>
        <v>[(Joint Bookrunners,TITLE)( Cinda International Capital Limited ,ORG)]</v>
      </c>
      <c r="D6831" t="s">
        <v>473</v>
      </c>
      <c r="E6831">
        <f t="shared" si="3264"/>
        <v>17</v>
      </c>
      <c r="F6831" t="s">
        <v>11314</v>
      </c>
      <c r="G6831" t="str">
        <f t="shared" si="3295"/>
        <v>(Joint Bookrunners,TITLE)</v>
      </c>
      <c r="H6831" t="s">
        <v>16593</v>
      </c>
      <c r="I6831">
        <f t="shared" si="3296"/>
        <v>37</v>
      </c>
      <c r="J6831" t="s">
        <v>17887</v>
      </c>
      <c r="K6831" t="str">
        <f t="shared" si="3297"/>
        <v>( Cinda International Capital Limited ,ORG)</v>
      </c>
    </row>
    <row r="6832" spans="1:32" ht="16.5" customHeight="1" x14ac:dyDescent="0.25">
      <c r="A6832" t="s">
        <v>3840</v>
      </c>
      <c r="B6832">
        <v>198</v>
      </c>
      <c r="C6832" t="str">
        <f>"["&amp;G6832&amp;K6832&amp;N6832&amp;Q6832&amp;T6832&amp;W6832&amp;Z6832&amp;AC6832&amp;AF6832&amp;"]"</f>
        <v>[(Mr. Lim Yu Neng Paul ,PERSON)(Mr. Zhai Haitao,PERSON)( Ms. Cheng Fong Yee ,PERSON)(Ms. Hao Gang ,PERSON)(Remuneration Committee ,TITLE)(Ms. Cheng Fong Yee ,PERSON)( Mr. Zhai Haitao ,PERSON)(Mr. Lim Yu Neng Paul ,PERSON)(Mr. Wang Tianyi,PERSON)]</v>
      </c>
      <c r="D6832" t="s">
        <v>11997</v>
      </c>
      <c r="E6832">
        <f t="shared" si="3264"/>
        <v>21</v>
      </c>
      <c r="F6832" t="s">
        <v>17821</v>
      </c>
      <c r="G6832" t="str">
        <f t="shared" si="3295"/>
        <v>(Mr. Lim Yu Neng Paul ,PERSON)</v>
      </c>
      <c r="H6832" t="s">
        <v>17826</v>
      </c>
      <c r="I6832">
        <f t="shared" si="3296"/>
        <v>15</v>
      </c>
      <c r="J6832" t="s">
        <v>17821</v>
      </c>
      <c r="K6832" t="str">
        <f t="shared" si="3297"/>
        <v>(Mr. Zhai Haitao,PERSON)</v>
      </c>
      <c r="L6832" t="s">
        <v>17827</v>
      </c>
      <c r="M6832" t="s">
        <v>17821</v>
      </c>
      <c r="N6832" t="str">
        <f>"("&amp;L6832&amp;","&amp;M6832&amp;")"</f>
        <v>( Ms. Cheng Fong Yee ,PERSON)</v>
      </c>
      <c r="O6832" t="s">
        <v>17828</v>
      </c>
      <c r="P6832" t="s">
        <v>17821</v>
      </c>
      <c r="Q6832" t="str">
        <f t="shared" ref="Q6832" si="3298">"("&amp;O6832&amp;","&amp;P6832&amp;")"</f>
        <v>(Ms. Hao Gang ,PERSON)</v>
      </c>
      <c r="R6832" t="s">
        <v>17829</v>
      </c>
      <c r="S6832" t="s">
        <v>17844</v>
      </c>
      <c r="T6832" t="str">
        <f t="shared" ref="T6832" si="3299">"("&amp;R6832&amp;","&amp;S6832&amp;")"</f>
        <v>(Remuneration Committee ,TITLE)</v>
      </c>
      <c r="U6832" t="s">
        <v>17833</v>
      </c>
      <c r="V6832" t="s">
        <v>17820</v>
      </c>
      <c r="W6832" t="str">
        <f t="shared" ref="W6832" si="3300">"("&amp;U6832&amp;","&amp;V6832&amp;")"</f>
        <v>(Ms. Cheng Fong Yee ,PERSON)</v>
      </c>
      <c r="X6832" t="s">
        <v>17830</v>
      </c>
      <c r="Y6832" t="s">
        <v>17821</v>
      </c>
      <c r="Z6832" t="str">
        <f t="shared" ref="Z6832" si="3301">"("&amp;X6832&amp;","&amp;Y6832&amp;")"</f>
        <v>( Mr. Zhai Haitao ,PERSON)</v>
      </c>
      <c r="AA6832" t="s">
        <v>17831</v>
      </c>
      <c r="AB6832" t="s">
        <v>17821</v>
      </c>
      <c r="AC6832" t="str">
        <f t="shared" ref="AC6832" si="3302">"("&amp;AA6832&amp;","&amp;AB6832&amp;")"</f>
        <v>(Mr. Lim Yu Neng Paul ,PERSON)</v>
      </c>
      <c r="AD6832" t="s">
        <v>17832</v>
      </c>
      <c r="AE6832" t="s">
        <v>17821</v>
      </c>
      <c r="AF6832" t="str">
        <f t="shared" ref="AF6832" si="3303">"("&amp;AD6832&amp;","&amp;AE6832&amp;")"</f>
        <v>(Mr. Wang Tianyi,PERSON)</v>
      </c>
    </row>
    <row r="6833" spans="1:11" ht="16.5" customHeight="1" x14ac:dyDescent="0.25">
      <c r="A6833" t="s">
        <v>230</v>
      </c>
      <c r="B6833">
        <v>199</v>
      </c>
      <c r="C6833" t="str">
        <f>"["&amp;G6833&amp;K6833&amp;"]"</f>
        <v>[(Compliance adviser,TITLE)( Cinda International Capital Limited,ORG)]</v>
      </c>
      <c r="D6833" t="s">
        <v>160</v>
      </c>
      <c r="E6833">
        <f t="shared" si="3264"/>
        <v>18</v>
      </c>
      <c r="F6833" t="s">
        <v>11314</v>
      </c>
      <c r="G6833" t="str">
        <f t="shared" si="3295"/>
        <v>(Compliance adviser,TITLE)</v>
      </c>
      <c r="H6833" t="s">
        <v>16449</v>
      </c>
      <c r="I6833">
        <f t="shared" ref="I6833" si="3304">LEN(H6833)</f>
        <v>36</v>
      </c>
      <c r="J6833" t="s">
        <v>17887</v>
      </c>
      <c r="K6833" t="str">
        <f t="shared" si="3297"/>
        <v>( Cinda International Capital Limited,ORG)</v>
      </c>
    </row>
    <row r="6834" spans="1:11" ht="16.5" customHeight="1" x14ac:dyDescent="0.25">
      <c r="A6834" t="s">
        <v>916</v>
      </c>
      <c r="B6834">
        <v>199</v>
      </c>
      <c r="C6834" t="str">
        <f t="shared" ref="C6834:C6836" si="3305">"["&amp;G6834&amp;"]"</f>
        <v>[(Grand China Securities Limited,ORG)]</v>
      </c>
      <c r="D6834" t="s">
        <v>15873</v>
      </c>
      <c r="E6834">
        <f t="shared" si="3264"/>
        <v>30</v>
      </c>
      <c r="F6834" t="s">
        <v>17756</v>
      </c>
      <c r="G6834" t="str">
        <f t="shared" si="3295"/>
        <v>(Grand China Securities Limited,ORG)</v>
      </c>
    </row>
    <row r="6835" spans="1:11" ht="16.5" customHeight="1" x14ac:dyDescent="0.25">
      <c r="A6835" t="s">
        <v>7301</v>
      </c>
      <c r="B6835">
        <v>199</v>
      </c>
      <c r="C6835" t="str">
        <f t="shared" si="3305"/>
        <v>[(Innovest Securities Investment Limited,ORG)]</v>
      </c>
      <c r="D6835" t="s">
        <v>15889</v>
      </c>
      <c r="E6835">
        <f t="shared" si="3264"/>
        <v>38</v>
      </c>
      <c r="F6835" t="s">
        <v>17756</v>
      </c>
      <c r="G6835" t="str">
        <f t="shared" si="3295"/>
        <v>(Innovest Securities Investment Limited,ORG)</v>
      </c>
    </row>
    <row r="6836" spans="1:11" ht="16.5" customHeight="1" x14ac:dyDescent="0.25">
      <c r="A6836" t="s">
        <v>1246</v>
      </c>
      <c r="B6836">
        <v>199</v>
      </c>
      <c r="C6836" t="str">
        <f t="shared" si="3305"/>
        <v>[(Joincap Securities Limited,ORG)]</v>
      </c>
      <c r="D6836" t="s">
        <v>15870</v>
      </c>
      <c r="E6836">
        <f t="shared" si="3264"/>
        <v>26</v>
      </c>
      <c r="F6836" t="s">
        <v>17756</v>
      </c>
      <c r="G6836" t="str">
        <f t="shared" si="3295"/>
        <v>(Joincap Securities Limited,ORG)</v>
      </c>
    </row>
    <row r="6837" spans="1:11" ht="16.5" customHeight="1" x14ac:dyDescent="0.25">
      <c r="A6837" t="s">
        <v>1094</v>
      </c>
      <c r="B6837">
        <v>199</v>
      </c>
      <c r="C6837" t="str">
        <f>"["&amp;G6837&amp;K6837&amp;"]"</f>
        <v>[(Joint Lead Managers,TITLE)( Guotai Junan Securities (Hong Kong) Limited ,ORG)]</v>
      </c>
      <c r="D6837" t="s">
        <v>373</v>
      </c>
      <c r="E6837">
        <f t="shared" si="3264"/>
        <v>19</v>
      </c>
      <c r="F6837" t="s">
        <v>11314</v>
      </c>
      <c r="G6837" t="str">
        <f t="shared" si="3295"/>
        <v>(Joint Lead Managers,TITLE)</v>
      </c>
      <c r="H6837" t="s">
        <v>16884</v>
      </c>
      <c r="I6837">
        <f t="shared" ref="I6837" si="3306">LEN(H6837)</f>
        <v>45</v>
      </c>
      <c r="J6837" t="s">
        <v>17887</v>
      </c>
      <c r="K6837" t="str">
        <f>"("&amp;H6837&amp;","&amp;J6837&amp;")"</f>
        <v>( Guotai Junan Securities (Hong Kong) Limited ,ORG)</v>
      </c>
    </row>
    <row r="6838" spans="1:11" ht="16.5" customHeight="1" x14ac:dyDescent="0.25">
      <c r="A6838" t="s">
        <v>6582</v>
      </c>
      <c r="B6838">
        <v>199</v>
      </c>
    </row>
    <row r="6839" spans="1:11" ht="16.5" customHeight="1" x14ac:dyDescent="0.25">
      <c r="A6839" t="s">
        <v>15488</v>
      </c>
      <c r="B6839">
        <v>199</v>
      </c>
      <c r="C6839" t="str">
        <f t="shared" ref="C6839:C6841" si="3307">"["&amp;G6839&amp;"]"</f>
        <v>[(Harneys Fiduciary (Cayman) Limited,ORG)]</v>
      </c>
      <c r="D6839" t="s">
        <v>15489</v>
      </c>
      <c r="E6839">
        <f t="shared" si="3264"/>
        <v>34</v>
      </c>
      <c r="F6839" t="s">
        <v>17756</v>
      </c>
      <c r="G6839" t="str">
        <f t="shared" ref="G6839:G6841" si="3308">"("&amp;D6839&amp;","&amp;F6839&amp;")"</f>
        <v>(Harneys Fiduciary (Cayman) Limited,ORG)</v>
      </c>
    </row>
    <row r="6840" spans="1:11" ht="16.5" customHeight="1" x14ac:dyDescent="0.25">
      <c r="A6840" t="s">
        <v>4838</v>
      </c>
      <c r="B6840">
        <v>199</v>
      </c>
      <c r="C6840" t="str">
        <f t="shared" si="3307"/>
        <v>[(Sinomax Securities Limited,ORG)]</v>
      </c>
      <c r="D6840" t="s">
        <v>1392</v>
      </c>
      <c r="E6840">
        <f t="shared" si="3264"/>
        <v>26</v>
      </c>
      <c r="F6840" t="s">
        <v>17756</v>
      </c>
      <c r="G6840" t="str">
        <f t="shared" si="3308"/>
        <v>(Sinomax Securities Limited,ORG)</v>
      </c>
    </row>
    <row r="6841" spans="1:11" ht="16.5" customHeight="1" x14ac:dyDescent="0.25">
      <c r="A6841" t="s">
        <v>7251</v>
      </c>
      <c r="B6841">
        <v>200</v>
      </c>
      <c r="C6841" t="str">
        <f t="shared" si="3307"/>
        <v>[(Canfield Securities Company Limited,ORG)]</v>
      </c>
      <c r="D6841" t="s">
        <v>10787</v>
      </c>
      <c r="E6841">
        <f t="shared" si="3264"/>
        <v>35</v>
      </c>
      <c r="F6841" t="s">
        <v>17756</v>
      </c>
      <c r="G6841" t="str">
        <f t="shared" si="3308"/>
        <v>(Canfield Securities Company Limited,ORG)</v>
      </c>
    </row>
    <row r="6842" spans="1:11" ht="16.5" customHeight="1" x14ac:dyDescent="0.25">
      <c r="A6842" t="s">
        <v>6384</v>
      </c>
      <c r="B6842">
        <v>200</v>
      </c>
    </row>
    <row r="6843" spans="1:11" ht="16.5" customHeight="1" x14ac:dyDescent="0.25">
      <c r="A6843" t="s">
        <v>10919</v>
      </c>
      <c r="B6843">
        <v>200</v>
      </c>
      <c r="C6843" t="str">
        <f t="shared" ref="C6843:C6844" si="3309">"["&amp;G6843&amp;K6843&amp;"]"</f>
        <v>[(Joint Lead Managers,TITLE)( Cinda International Capital Limited ,ORG)]</v>
      </c>
      <c r="D6843" t="s">
        <v>373</v>
      </c>
      <c r="E6843">
        <f t="shared" si="3264"/>
        <v>19</v>
      </c>
      <c r="F6843" t="s">
        <v>11314</v>
      </c>
      <c r="G6843" t="str">
        <f t="shared" ref="G6843:G6846" si="3310">"("&amp;D6843&amp;","&amp;F6843&amp;")"</f>
        <v>(Joint Lead Managers,TITLE)</v>
      </c>
      <c r="H6843" t="s">
        <v>16591</v>
      </c>
      <c r="I6843">
        <f t="shared" ref="I6843:I6844" si="3311">LEN(H6843)</f>
        <v>37</v>
      </c>
      <c r="J6843" t="s">
        <v>17887</v>
      </c>
      <c r="K6843" t="str">
        <f t="shared" ref="K6843:K6844" si="3312">"("&amp;H6843&amp;","&amp;J6843&amp;")"</f>
        <v>( Cinda International Capital Limited ,ORG)</v>
      </c>
    </row>
    <row r="6844" spans="1:11" ht="16.5" customHeight="1" x14ac:dyDescent="0.25">
      <c r="A6844" t="s">
        <v>193</v>
      </c>
      <c r="B6844">
        <v>200</v>
      </c>
      <c r="C6844" t="str">
        <f t="shared" si="3309"/>
        <v>[(Joint Lead Managers,TITLE)( Cinda International Capital Limited,ORG)]</v>
      </c>
      <c r="D6844" t="s">
        <v>373</v>
      </c>
      <c r="E6844">
        <f t="shared" si="3264"/>
        <v>19</v>
      </c>
      <c r="F6844" t="s">
        <v>11314</v>
      </c>
      <c r="G6844" t="str">
        <f t="shared" si="3310"/>
        <v>(Joint Lead Managers,TITLE)</v>
      </c>
      <c r="H6844" t="s">
        <v>16608</v>
      </c>
      <c r="I6844">
        <f t="shared" si="3311"/>
        <v>36</v>
      </c>
      <c r="J6844" t="s">
        <v>17887</v>
      </c>
      <c r="K6844" t="str">
        <f t="shared" si="3312"/>
        <v>( Cinda International Capital Limited,ORG)</v>
      </c>
    </row>
    <row r="6845" spans="1:11" ht="16.5" customHeight="1" x14ac:dyDescent="0.25">
      <c r="A6845" t="s">
        <v>2050</v>
      </c>
      <c r="B6845">
        <v>200</v>
      </c>
      <c r="C6845" t="str">
        <f t="shared" ref="C6845:C6846" si="3313">"["&amp;G6845&amp;"]"</f>
        <v>[(Mr. Lu Huaping ,PERSON)]</v>
      </c>
      <c r="D6845" t="s">
        <v>13910</v>
      </c>
      <c r="E6845">
        <f t="shared" si="3264"/>
        <v>15</v>
      </c>
      <c r="F6845" t="s">
        <v>17821</v>
      </c>
      <c r="G6845" t="str">
        <f t="shared" si="3310"/>
        <v>(Mr. Lu Huaping ,PERSON)</v>
      </c>
    </row>
    <row r="6846" spans="1:11" ht="16.5" customHeight="1" x14ac:dyDescent="0.25">
      <c r="A6846" t="s">
        <v>955</v>
      </c>
      <c r="B6846">
        <v>200</v>
      </c>
      <c r="C6846" t="str">
        <f t="shared" si="3313"/>
        <v>[(Solomon JFZ (Asia) Holdings Limited,ORG)]</v>
      </c>
      <c r="D6846" t="s">
        <v>7977</v>
      </c>
      <c r="E6846">
        <f t="shared" si="3264"/>
        <v>35</v>
      </c>
      <c r="F6846" t="s">
        <v>17756</v>
      </c>
      <c r="G6846" t="str">
        <f t="shared" si="3310"/>
        <v>(Solomon JFZ (Asia) Holdings Limited,ORG)</v>
      </c>
    </row>
    <row r="6847" spans="1:11" ht="16.5" customHeight="1" x14ac:dyDescent="0.25">
      <c r="A6847" t="s">
        <v>5335</v>
      </c>
      <c r="B6847">
        <v>201</v>
      </c>
    </row>
    <row r="6848" spans="1:11" ht="16.5" customHeight="1" x14ac:dyDescent="0.25">
      <c r="A6848" t="s">
        <v>2341</v>
      </c>
      <c r="B6848">
        <v>201</v>
      </c>
      <c r="C6848" t="str">
        <f t="shared" ref="C6848" si="3314">"["&amp;G6848&amp;"]"</f>
        <v>[(Fortune (HK) Securities Limited,ORG)]</v>
      </c>
      <c r="D6848" t="s">
        <v>322</v>
      </c>
      <c r="E6848">
        <f t="shared" si="3264"/>
        <v>31</v>
      </c>
      <c r="F6848" t="s">
        <v>17756</v>
      </c>
      <c r="G6848" t="str">
        <f>"("&amp;D6848&amp;","&amp;F6848&amp;")"</f>
        <v>(Fortune (HK) Securities Limited,ORG)</v>
      </c>
    </row>
    <row r="6849" spans="1:23" ht="16.5" customHeight="1" x14ac:dyDescent="0.25">
      <c r="A6849" t="s">
        <v>11336</v>
      </c>
      <c r="B6849">
        <v>201</v>
      </c>
    </row>
    <row r="6850" spans="1:23" ht="16.5" customHeight="1" x14ac:dyDescent="0.25">
      <c r="A6850" t="s">
        <v>7787</v>
      </c>
      <c r="B6850">
        <v>201</v>
      </c>
      <c r="C6850" t="str">
        <f t="shared" ref="C6850" si="3315">"["&amp;G6850&amp;"]"</f>
        <v>[(Lead Securities (HK) Limited,ORG)]</v>
      </c>
      <c r="D6850" t="s">
        <v>438</v>
      </c>
      <c r="E6850">
        <f t="shared" si="3264"/>
        <v>28</v>
      </c>
      <c r="F6850" t="s">
        <v>17756</v>
      </c>
      <c r="G6850" t="str">
        <f t="shared" ref="G6850:G6852" si="3316">"("&amp;D6850&amp;","&amp;F6850&amp;")"</f>
        <v>(Lead Securities (HK) Limited,ORG)</v>
      </c>
    </row>
    <row r="6851" spans="1:23" ht="16.5" customHeight="1" x14ac:dyDescent="0.25">
      <c r="A6851" t="s">
        <v>2551</v>
      </c>
      <c r="B6851">
        <v>201</v>
      </c>
      <c r="C6851" t="str">
        <f>"["&amp;G6851&amp;K6851&amp;N6851&amp;"]"</f>
        <v>[(Legal advisers to our Company ,TITLE)(Luk &amp; Partners ,ORG)(Morgan, Lewis and Bockius ,ORG)]</v>
      </c>
      <c r="D6851" t="s">
        <v>14213</v>
      </c>
      <c r="E6851">
        <f t="shared" ref="E6851:E6914" si="3317">LEN(D6851)</f>
        <v>30</v>
      </c>
      <c r="F6851" t="s">
        <v>17892</v>
      </c>
      <c r="G6851" t="str">
        <f t="shared" si="3316"/>
        <v>(Legal advisers to our Company ,TITLE)</v>
      </c>
      <c r="H6851" t="s">
        <v>16504</v>
      </c>
      <c r="I6851">
        <f t="shared" ref="I6851" si="3318">LEN(H6851)</f>
        <v>15</v>
      </c>
      <c r="J6851" t="s">
        <v>17887</v>
      </c>
      <c r="K6851" t="str">
        <f>"("&amp;H6851&amp;","&amp;J6851&amp;")"</f>
        <v>(Luk &amp; Partners ,ORG)</v>
      </c>
      <c r="L6851" t="s">
        <v>16505</v>
      </c>
      <c r="M6851" t="s">
        <v>17887</v>
      </c>
      <c r="N6851" t="str">
        <f>"("&amp;L6851&amp;","&amp;M6851&amp;")"</f>
        <v>(Morgan, Lewis and Bockius ,ORG)</v>
      </c>
    </row>
    <row r="6852" spans="1:23" ht="16.5" customHeight="1" x14ac:dyDescent="0.25">
      <c r="A6852" t="s">
        <v>10392</v>
      </c>
      <c r="B6852">
        <v>201</v>
      </c>
      <c r="C6852" t="str">
        <f t="shared" ref="C6852" si="3319">"["&amp;G6852&amp;"]"</f>
        <v>[(Mr. Lee Tak Fai ,PERSON)]</v>
      </c>
      <c r="D6852" t="s">
        <v>13997</v>
      </c>
      <c r="E6852">
        <f t="shared" si="3317"/>
        <v>16</v>
      </c>
      <c r="F6852" t="s">
        <v>11322</v>
      </c>
      <c r="G6852" t="str">
        <f t="shared" si="3316"/>
        <v>(Mr. Lee Tak Fai ,PERSON)</v>
      </c>
    </row>
    <row r="6853" spans="1:23" ht="16.5" customHeight="1" x14ac:dyDescent="0.25">
      <c r="A6853" t="s">
        <v>4729</v>
      </c>
      <c r="B6853">
        <v>202</v>
      </c>
    </row>
    <row r="6854" spans="1:23" ht="16.5" customHeight="1" x14ac:dyDescent="0.25">
      <c r="A6854" t="s">
        <v>2137</v>
      </c>
      <c r="B6854">
        <v>202</v>
      </c>
      <c r="C6854" t="str">
        <f>"["&amp;G6854&amp;K6854&amp;N6854&amp;"]"</f>
        <v>[(Authorised representatives,TITLE)(Mr. Goon Eu Jin Terence,PERSON)(Ms. Cheung Chit San ,PERSON)]</v>
      </c>
      <c r="D6854" t="s">
        <v>115</v>
      </c>
      <c r="E6854">
        <f t="shared" si="3317"/>
        <v>26</v>
      </c>
      <c r="F6854" t="s">
        <v>17892</v>
      </c>
      <c r="G6854" t="str">
        <f t="shared" ref="G6854:G6857" si="3320">"("&amp;D6854&amp;","&amp;F6854&amp;")"</f>
        <v>(Authorised representatives,TITLE)</v>
      </c>
      <c r="H6854" t="s">
        <v>17335</v>
      </c>
      <c r="I6854">
        <f t="shared" ref="I6854" si="3321">LEN(H6854)</f>
        <v>23</v>
      </c>
      <c r="J6854" t="s">
        <v>17898</v>
      </c>
      <c r="K6854" t="str">
        <f t="shared" ref="K6854:K6857" si="3322">"("&amp;H6854&amp;","&amp;J6854&amp;")"</f>
        <v>(Mr. Goon Eu Jin Terence,PERSON)</v>
      </c>
      <c r="L6854" t="s">
        <v>16718</v>
      </c>
      <c r="M6854" t="s">
        <v>17898</v>
      </c>
      <c r="N6854" t="str">
        <f>"("&amp;L6854&amp;","&amp;M6854&amp;")"</f>
        <v>(Ms. Cheung Chit San ,PERSON)</v>
      </c>
      <c r="R6854" t="s">
        <v>17335</v>
      </c>
      <c r="S6854" t="s">
        <v>17898</v>
      </c>
      <c r="T6854" t="str">
        <f t="shared" ref="T6854" si="3323">"("&amp;R6854&amp;","&amp;S6854&amp;")"</f>
        <v>(Mr. Goon Eu Jin Terence,PERSON)</v>
      </c>
      <c r="U6854" t="s">
        <v>17899</v>
      </c>
      <c r="V6854" t="s">
        <v>17898</v>
      </c>
      <c r="W6854" t="str">
        <f t="shared" ref="W6854" si="3324">"("&amp;U6854&amp;","&amp;V6854&amp;")"</f>
        <v>(Ms. Cheung Chit San  ,PERSON)</v>
      </c>
    </row>
    <row r="6855" spans="1:23" ht="16.5" customHeight="1" x14ac:dyDescent="0.25">
      <c r="A6855" t="s">
        <v>3119</v>
      </c>
      <c r="B6855">
        <v>202</v>
      </c>
      <c r="C6855" t="str">
        <f t="shared" ref="C6855:C6857" si="3325">"["&amp;G6855&amp;K6855&amp;"]"</f>
        <v>[(Joint Lead Managers,TITLE)( Caitong International Securities Co., Limited ,ORG)]</v>
      </c>
      <c r="D6855" t="s">
        <v>373</v>
      </c>
      <c r="E6855">
        <f t="shared" si="3317"/>
        <v>19</v>
      </c>
      <c r="F6855" t="s">
        <v>11314</v>
      </c>
      <c r="G6855" t="str">
        <f t="shared" si="3320"/>
        <v>(Joint Lead Managers,TITLE)</v>
      </c>
      <c r="H6855" t="s">
        <v>16885</v>
      </c>
      <c r="I6855">
        <f t="shared" ref="I6855:I6856" si="3326">LEN(H6855)</f>
        <v>47</v>
      </c>
      <c r="J6855" t="s">
        <v>17887</v>
      </c>
      <c r="K6855" t="str">
        <f t="shared" si="3322"/>
        <v>( Caitong International Securities Co., Limited ,ORG)</v>
      </c>
    </row>
    <row r="6856" spans="1:23" ht="16.5" customHeight="1" x14ac:dyDescent="0.25">
      <c r="A6856" t="s">
        <v>9340</v>
      </c>
      <c r="B6856">
        <v>202</v>
      </c>
      <c r="C6856" t="str">
        <f t="shared" si="3325"/>
        <v>[(Legal Adviser to our Company,TITLE)( William Ji &amp; Co. ,ORG)]</v>
      </c>
      <c r="D6856" t="s">
        <v>14817</v>
      </c>
      <c r="E6856">
        <f t="shared" si="3317"/>
        <v>28</v>
      </c>
      <c r="F6856" t="s">
        <v>17900</v>
      </c>
      <c r="G6856" t="str">
        <f t="shared" si="3320"/>
        <v>(Legal Adviser to our Company,TITLE)</v>
      </c>
      <c r="H6856" t="s">
        <v>17069</v>
      </c>
      <c r="I6856">
        <f t="shared" si="3326"/>
        <v>18</v>
      </c>
      <c r="J6856" t="s">
        <v>17887</v>
      </c>
      <c r="K6856" t="str">
        <f t="shared" si="3322"/>
        <v>( William Ji &amp; Co. ,ORG)</v>
      </c>
      <c r="L6856" t="s">
        <v>17068</v>
      </c>
    </row>
    <row r="6857" spans="1:23" ht="16.5" customHeight="1" x14ac:dyDescent="0.25">
      <c r="A6857" t="s">
        <v>818</v>
      </c>
      <c r="B6857">
        <v>202</v>
      </c>
      <c r="C6857" t="str">
        <f t="shared" si="3325"/>
        <v>[(Sponsor,TITLE)( Altus Capital Limited,ORG)]</v>
      </c>
      <c r="D6857" t="s">
        <v>4403</v>
      </c>
      <c r="E6857">
        <f t="shared" si="3317"/>
        <v>7</v>
      </c>
      <c r="F6857" t="s">
        <v>17892</v>
      </c>
      <c r="G6857" t="str">
        <f t="shared" si="3320"/>
        <v>(Sponsor,TITLE)</v>
      </c>
      <c r="H6857" t="s">
        <v>17109</v>
      </c>
      <c r="I6857">
        <f t="shared" ref="I6857" si="3327">LEN(H6857)</f>
        <v>22</v>
      </c>
      <c r="J6857" t="s">
        <v>17887</v>
      </c>
      <c r="K6857" t="str">
        <f t="shared" si="3322"/>
        <v>( Altus Capital Limited,ORG)</v>
      </c>
    </row>
    <row r="6858" spans="1:23" ht="16.5" customHeight="1" x14ac:dyDescent="0.25">
      <c r="A6858" t="s">
        <v>10093</v>
      </c>
      <c r="B6858">
        <v>202</v>
      </c>
    </row>
    <row r="6859" spans="1:23" ht="16.5" customHeight="1" x14ac:dyDescent="0.25">
      <c r="A6859" t="s">
        <v>4567</v>
      </c>
      <c r="B6859">
        <v>202</v>
      </c>
    </row>
    <row r="6860" spans="1:23" ht="16.5" customHeight="1" x14ac:dyDescent="0.25">
      <c r="A6860" t="s">
        <v>15649</v>
      </c>
      <c r="B6860">
        <v>203</v>
      </c>
    </row>
    <row r="6861" spans="1:23" ht="16.5" customHeight="1" x14ac:dyDescent="0.25">
      <c r="A6861" t="s">
        <v>10596</v>
      </c>
      <c r="B6861">
        <v>203</v>
      </c>
      <c r="C6861" t="str">
        <f t="shared" ref="C6861:C6863" si="3328">"["&amp;G6861&amp;"]"</f>
        <v>[(Mr. Jon K.H. Wong ,PERSON)]</v>
      </c>
      <c r="D6861" t="s">
        <v>17184</v>
      </c>
      <c r="E6861">
        <f t="shared" si="3317"/>
        <v>18</v>
      </c>
      <c r="F6861" t="s">
        <v>17821</v>
      </c>
      <c r="G6861" t="str">
        <f t="shared" ref="G6861:G6863" si="3329">"("&amp;D6861&amp;","&amp;F6861&amp;")"</f>
        <v>(Mr. Jon K.H. Wong ,PERSON)</v>
      </c>
    </row>
    <row r="6862" spans="1:23" ht="16.5" customHeight="1" x14ac:dyDescent="0.25">
      <c r="A6862" t="s">
        <v>9889</v>
      </c>
      <c r="B6862">
        <v>203</v>
      </c>
      <c r="C6862" t="str">
        <f t="shared" si="3328"/>
        <v>[(CMB International Capital Limited,ORG)]</v>
      </c>
      <c r="D6862" t="s">
        <v>26</v>
      </c>
      <c r="E6862">
        <f t="shared" si="3317"/>
        <v>33</v>
      </c>
      <c r="F6862" t="s">
        <v>17756</v>
      </c>
      <c r="G6862" t="str">
        <f t="shared" si="3329"/>
        <v>(CMB International Capital Limited,ORG)</v>
      </c>
    </row>
    <row r="6863" spans="1:23" ht="16.5" customHeight="1" x14ac:dyDescent="0.25">
      <c r="A6863" t="s">
        <v>4923</v>
      </c>
      <c r="B6863">
        <v>203</v>
      </c>
      <c r="C6863" t="str">
        <f t="shared" si="3328"/>
        <v>[(Grand View Securities Limited,ORG)]</v>
      </c>
      <c r="D6863" t="s">
        <v>9697</v>
      </c>
      <c r="E6863">
        <f t="shared" si="3317"/>
        <v>29</v>
      </c>
      <c r="F6863" t="s">
        <v>17756</v>
      </c>
      <c r="G6863" t="str">
        <f t="shared" si="3329"/>
        <v>(Grand View Securities Limited,ORG)</v>
      </c>
    </row>
    <row r="6864" spans="1:23" ht="16.5" customHeight="1" x14ac:dyDescent="0.25">
      <c r="A6864" t="s">
        <v>1008</v>
      </c>
      <c r="B6864">
        <v>203</v>
      </c>
    </row>
    <row r="6865" spans="1:14" ht="16.5" customHeight="1" x14ac:dyDescent="0.25">
      <c r="A6865" t="s">
        <v>15507</v>
      </c>
      <c r="B6865">
        <v>203</v>
      </c>
      <c r="C6865" t="str">
        <f>"["&amp;G6865&amp;K6865&amp;"]"</f>
        <v>[(Public Offer Underwriters,TITLE)( Titan Financial Services Limited ,ORG)]</v>
      </c>
      <c r="D6865" t="s">
        <v>1614</v>
      </c>
      <c r="E6865">
        <f t="shared" si="3317"/>
        <v>25</v>
      </c>
      <c r="F6865" t="s">
        <v>11314</v>
      </c>
      <c r="G6865" t="str">
        <f>"("&amp;D6865&amp;","&amp;F6865&amp;")"</f>
        <v>(Public Offer Underwriters,TITLE)</v>
      </c>
      <c r="H6865" t="s">
        <v>17541</v>
      </c>
      <c r="I6865">
        <f t="shared" ref="I6865" si="3330">LEN(H6865)</f>
        <v>34</v>
      </c>
      <c r="J6865" t="s">
        <v>17891</v>
      </c>
      <c r="K6865" t="str">
        <f>"("&amp;H6865&amp;","&amp;J6865&amp;")"</f>
        <v>( Titan Financial Services Limited ,ORG)</v>
      </c>
    </row>
    <row r="6866" spans="1:14" ht="16.5" customHeight="1" x14ac:dyDescent="0.25">
      <c r="A6866" t="s">
        <v>4569</v>
      </c>
      <c r="B6866">
        <v>203</v>
      </c>
    </row>
    <row r="6867" spans="1:14" ht="16.5" customHeight="1" x14ac:dyDescent="0.25">
      <c r="A6867" t="s">
        <v>6346</v>
      </c>
      <c r="B6867">
        <v>204</v>
      </c>
      <c r="C6867" t="str">
        <f t="shared" ref="C6867:C6869" si="3331">"["&amp;G6867&amp;K6867&amp;"]"</f>
        <v>[(Authorised representatives,TITLE)(Mr. Zeng Ming ,PERSON)]</v>
      </c>
      <c r="D6867" t="s">
        <v>115</v>
      </c>
      <c r="E6867">
        <f t="shared" si="3317"/>
        <v>26</v>
      </c>
      <c r="F6867" t="s">
        <v>17892</v>
      </c>
      <c r="G6867" t="str">
        <f t="shared" ref="G6867:G6874" si="3332">"("&amp;D6867&amp;","&amp;F6867&amp;")"</f>
        <v>(Authorised representatives,TITLE)</v>
      </c>
      <c r="H6867" t="s">
        <v>17336</v>
      </c>
      <c r="I6867">
        <f t="shared" ref="I6867" si="3333">LEN(H6867)</f>
        <v>14</v>
      </c>
      <c r="J6867" t="s">
        <v>17898</v>
      </c>
      <c r="K6867" t="str">
        <f t="shared" ref="K6867:K6869" si="3334">"("&amp;H6867&amp;","&amp;J6867&amp;")"</f>
        <v>(Mr. Zeng Ming ,PERSON)</v>
      </c>
    </row>
    <row r="6868" spans="1:14" ht="16.5" customHeight="1" x14ac:dyDescent="0.25">
      <c r="A6868" t="s">
        <v>15510</v>
      </c>
      <c r="B6868">
        <v>204</v>
      </c>
      <c r="C6868" t="str">
        <f t="shared" si="3331"/>
        <v>[(Co-Lead Managers,TITLE)( Zhongtai International Securities Limited ,ORG)]</v>
      </c>
      <c r="D6868" t="s">
        <v>13942</v>
      </c>
      <c r="E6868">
        <f t="shared" si="3317"/>
        <v>16</v>
      </c>
      <c r="F6868" t="s">
        <v>11314</v>
      </c>
      <c r="G6868" t="str">
        <f t="shared" si="3332"/>
        <v>(Co-Lead Managers,TITLE)</v>
      </c>
      <c r="H6868" t="s">
        <v>16398</v>
      </c>
      <c r="I6868">
        <f t="shared" ref="I6868:I6869" si="3335">LEN(H6868)</f>
        <v>43</v>
      </c>
      <c r="J6868" t="s">
        <v>17887</v>
      </c>
      <c r="K6868" t="str">
        <f t="shared" si="3334"/>
        <v>( Zhongtai International Securities Limited ,ORG)</v>
      </c>
    </row>
    <row r="6869" spans="1:14" ht="16.5" customHeight="1" x14ac:dyDescent="0.25">
      <c r="A6869" t="s">
        <v>8591</v>
      </c>
      <c r="B6869">
        <v>204</v>
      </c>
      <c r="C6869" t="str">
        <f t="shared" si="3331"/>
        <v>[(Company secretary,TITLE)( Mr. Lam Yau Lun ,PERSON)]</v>
      </c>
      <c r="D6869" t="s">
        <v>111</v>
      </c>
      <c r="E6869">
        <f t="shared" si="3317"/>
        <v>17</v>
      </c>
      <c r="F6869" t="s">
        <v>17892</v>
      </c>
      <c r="G6869" t="str">
        <f t="shared" si="3332"/>
        <v>(Company secretary,TITLE)</v>
      </c>
      <c r="H6869" t="s">
        <v>16770</v>
      </c>
      <c r="I6869">
        <f t="shared" si="3335"/>
        <v>17</v>
      </c>
      <c r="J6869" t="s">
        <v>17821</v>
      </c>
      <c r="K6869" t="str">
        <f t="shared" si="3334"/>
        <v>( Mr. Lam Yau Lun ,PERSON)</v>
      </c>
    </row>
    <row r="6870" spans="1:14" ht="16.5" customHeight="1" x14ac:dyDescent="0.25">
      <c r="A6870" t="s">
        <v>2506</v>
      </c>
      <c r="B6870">
        <v>204</v>
      </c>
      <c r="C6870" t="str">
        <f t="shared" ref="C6870:C6871" si="3336">"["&amp;G6870&amp;"]"</f>
        <v>[(DL Securities (HK) Limited,ORG)]</v>
      </c>
      <c r="D6870" t="s">
        <v>2464</v>
      </c>
      <c r="E6870">
        <f t="shared" si="3317"/>
        <v>26</v>
      </c>
      <c r="F6870" t="s">
        <v>17756</v>
      </c>
      <c r="G6870" t="str">
        <f t="shared" si="3332"/>
        <v>(DL Securities (HK) Limited,ORG)</v>
      </c>
    </row>
    <row r="6871" spans="1:14" ht="16.5" customHeight="1" x14ac:dyDescent="0.25">
      <c r="A6871" t="s">
        <v>15529</v>
      </c>
      <c r="B6871">
        <v>204</v>
      </c>
      <c r="C6871" t="str">
        <f t="shared" si="3336"/>
        <v>[(DL SECURITIES (HK) LIMITED ,ORG)]</v>
      </c>
      <c r="D6871" t="s">
        <v>15530</v>
      </c>
      <c r="E6871">
        <f t="shared" si="3317"/>
        <v>27</v>
      </c>
      <c r="F6871" t="s">
        <v>17756</v>
      </c>
      <c r="G6871" t="str">
        <f t="shared" si="3332"/>
        <v>(DL SECURITIES (HK) LIMITED ,ORG)</v>
      </c>
    </row>
    <row r="6872" spans="1:14" ht="16.5" customHeight="1" x14ac:dyDescent="0.25">
      <c r="A6872" t="s">
        <v>6536</v>
      </c>
      <c r="B6872">
        <v>204</v>
      </c>
      <c r="C6872" t="str">
        <f t="shared" ref="C6872:C6873" si="3337">"["&amp;G6872&amp;K6872&amp;N6872&amp;"]"</f>
        <v>[(Legal Advisers to our Company ,TITLE)(William Ji &amp; Co. LLP ,ORG)(Tian Yuan Law Firm Hong Kong Office,ORG)]</v>
      </c>
      <c r="D6872" t="s">
        <v>14215</v>
      </c>
      <c r="E6872">
        <f t="shared" si="3317"/>
        <v>30</v>
      </c>
      <c r="F6872" t="s">
        <v>17892</v>
      </c>
      <c r="G6872" t="str">
        <f t="shared" si="3332"/>
        <v>(Legal Advisers to our Company ,TITLE)</v>
      </c>
      <c r="H6872" t="s">
        <v>16506</v>
      </c>
      <c r="I6872">
        <f t="shared" ref="I6872:I6873" si="3338">LEN(H6872)</f>
        <v>21</v>
      </c>
      <c r="J6872" t="s">
        <v>17887</v>
      </c>
      <c r="K6872" t="str">
        <f t="shared" ref="K6872:K6873" si="3339">"("&amp;H6872&amp;","&amp;J6872&amp;")"</f>
        <v>(William Ji &amp; Co. LLP ,ORG)</v>
      </c>
      <c r="L6872" t="s">
        <v>16507</v>
      </c>
      <c r="M6872" t="s">
        <v>17887</v>
      </c>
      <c r="N6872" t="str">
        <f t="shared" ref="N6872:N6873" si="3340">"("&amp;L6872&amp;","&amp;M6872&amp;")"</f>
        <v>(Tian Yuan Law Firm Hong Kong Office,ORG)</v>
      </c>
    </row>
    <row r="6873" spans="1:14" ht="16.5" customHeight="1" x14ac:dyDescent="0.25">
      <c r="A6873" t="s">
        <v>17754</v>
      </c>
      <c r="B6873">
        <v>204</v>
      </c>
      <c r="C6873" t="str">
        <f t="shared" si="3337"/>
        <v>[(Legal advisors to the Sole Sponsor and the Underwriters,TITLE)(Khoo &amp; Co. ,ORG)( O Tse &amp; Co.,ORG)]</v>
      </c>
      <c r="D6873" t="s">
        <v>1548</v>
      </c>
      <c r="E6873">
        <f t="shared" si="3317"/>
        <v>55</v>
      </c>
      <c r="F6873" t="s">
        <v>17892</v>
      </c>
      <c r="G6873" t="str">
        <f t="shared" si="3332"/>
        <v>(Legal advisors to the Sole Sponsor and the Underwriters,TITLE)</v>
      </c>
      <c r="H6873" t="s">
        <v>16238</v>
      </c>
      <c r="I6873">
        <f t="shared" si="3338"/>
        <v>11</v>
      </c>
      <c r="J6873" t="s">
        <v>17887</v>
      </c>
      <c r="K6873" t="str">
        <f t="shared" si="3339"/>
        <v>(Khoo &amp; Co. ,ORG)</v>
      </c>
      <c r="L6873" t="s">
        <v>16239</v>
      </c>
      <c r="M6873" t="s">
        <v>17887</v>
      </c>
      <c r="N6873" t="str">
        <f t="shared" si="3340"/>
        <v>( O Tse &amp; Co.,ORG)</v>
      </c>
    </row>
    <row r="6874" spans="1:14" ht="16.5" customHeight="1" x14ac:dyDescent="0.25">
      <c r="A6874" t="s">
        <v>3514</v>
      </c>
      <c r="B6874">
        <v>204</v>
      </c>
      <c r="C6874" t="str">
        <f t="shared" ref="C6874" si="3341">"["&amp;G6874&amp;"]"</f>
        <v>[(Paragon Securities Limited,ORG)]</v>
      </c>
      <c r="D6874" t="s">
        <v>15872</v>
      </c>
      <c r="E6874">
        <f t="shared" si="3317"/>
        <v>26</v>
      </c>
      <c r="F6874" t="s">
        <v>17756</v>
      </c>
      <c r="G6874" t="str">
        <f t="shared" si="3332"/>
        <v>(Paragon Securities Limited,ORG)</v>
      </c>
    </row>
    <row r="6875" spans="1:14" ht="16.5" customHeight="1" x14ac:dyDescent="0.25">
      <c r="A6875" t="s">
        <v>1370</v>
      </c>
      <c r="B6875">
        <v>204</v>
      </c>
    </row>
    <row r="6876" spans="1:14" ht="16.5" customHeight="1" x14ac:dyDescent="0.25">
      <c r="A6876" t="s">
        <v>1447</v>
      </c>
      <c r="B6876">
        <v>204</v>
      </c>
    </row>
    <row r="6877" spans="1:14" ht="16.5" customHeight="1" x14ac:dyDescent="0.25">
      <c r="A6877" t="s">
        <v>16040</v>
      </c>
      <c r="B6877">
        <v>205</v>
      </c>
      <c r="C6877" t="str">
        <f>"["&amp;G6877&amp;K6877&amp;"]"</f>
        <v>[(Dr. LOU Boliang ,PERSON)(Ms. ZHENG Bei,PERSON)]</v>
      </c>
      <c r="D6877" t="s">
        <v>16041</v>
      </c>
      <c r="E6877">
        <f t="shared" si="3317"/>
        <v>16</v>
      </c>
      <c r="F6877" t="s">
        <v>17994</v>
      </c>
      <c r="G6877" t="str">
        <f>"("&amp;D6877&amp;","&amp;F6877&amp;")"</f>
        <v>(Dr. LOU Boliang ,PERSON)</v>
      </c>
      <c r="H6877" t="s">
        <v>16042</v>
      </c>
      <c r="I6877">
        <f t="shared" ref="I6877" si="3342">LEN(H6877)</f>
        <v>13</v>
      </c>
      <c r="J6877" t="s">
        <v>17994</v>
      </c>
      <c r="K6877" t="str">
        <f>"("&amp;H6877&amp;","&amp;J6877&amp;")"</f>
        <v>(Ms. ZHENG Bei,PERSON)</v>
      </c>
    </row>
    <row r="6878" spans="1:14" ht="16.5" customHeight="1" x14ac:dyDescent="0.25">
      <c r="A6878" t="s">
        <v>7819</v>
      </c>
      <c r="B6878">
        <v>205</v>
      </c>
    </row>
    <row r="6879" spans="1:14" ht="16.5" customHeight="1" x14ac:dyDescent="0.25">
      <c r="A6879" t="s">
        <v>10532</v>
      </c>
      <c r="B6879">
        <v>205</v>
      </c>
      <c r="C6879" t="str">
        <f>"["&amp;G6879&amp;K6879&amp;"]"</f>
        <v>[(Joint Bookrunners,TITLE)( Zhong Jia Securities Limited ,ORG)]</v>
      </c>
      <c r="D6879" t="s">
        <v>473</v>
      </c>
      <c r="E6879">
        <f t="shared" si="3317"/>
        <v>17</v>
      </c>
      <c r="F6879" t="s">
        <v>11314</v>
      </c>
      <c r="G6879" t="str">
        <f t="shared" ref="G6879:G6882" si="3343">"("&amp;D6879&amp;","&amp;F6879&amp;")"</f>
        <v>(Joint Bookrunners,TITLE)</v>
      </c>
      <c r="H6879" t="s">
        <v>16886</v>
      </c>
      <c r="I6879">
        <f t="shared" ref="I6879" si="3344">LEN(H6879)</f>
        <v>30</v>
      </c>
      <c r="J6879" t="s">
        <v>17891</v>
      </c>
      <c r="K6879" t="str">
        <f>"("&amp;H6879&amp;","&amp;J6879&amp;")"</f>
        <v>( Zhong Jia Securities Limited ,ORG)</v>
      </c>
    </row>
    <row r="6880" spans="1:14" ht="16.5" customHeight="1" x14ac:dyDescent="0.25">
      <c r="A6880" t="s">
        <v>4880</v>
      </c>
      <c r="B6880">
        <v>205</v>
      </c>
      <c r="C6880" t="str">
        <f t="shared" ref="C6880:C6882" si="3345">"["&amp;G6880&amp;"]"</f>
        <v>[(Lego Securities Limited,ORG)]</v>
      </c>
      <c r="D6880" t="s">
        <v>5610</v>
      </c>
      <c r="E6880">
        <f t="shared" si="3317"/>
        <v>23</v>
      </c>
      <c r="F6880" t="s">
        <v>17756</v>
      </c>
      <c r="G6880" t="str">
        <f t="shared" si="3343"/>
        <v>(Lego Securities Limited,ORG)</v>
      </c>
    </row>
    <row r="6881" spans="1:11" ht="16.5" customHeight="1" x14ac:dyDescent="0.25">
      <c r="A6881" t="s">
        <v>2550</v>
      </c>
      <c r="B6881">
        <v>205</v>
      </c>
      <c r="C6881" t="str">
        <f t="shared" si="3345"/>
        <v>[(Lego Securities Limited,ORG)]</v>
      </c>
      <c r="D6881" t="s">
        <v>5610</v>
      </c>
      <c r="E6881">
        <f t="shared" si="3317"/>
        <v>23</v>
      </c>
      <c r="F6881" t="s">
        <v>17756</v>
      </c>
      <c r="G6881" t="str">
        <f t="shared" si="3343"/>
        <v>(Lego Securities Limited,ORG)</v>
      </c>
    </row>
    <row r="6882" spans="1:11" ht="16.5" customHeight="1" x14ac:dyDescent="0.25">
      <c r="A6882" t="s">
        <v>4890</v>
      </c>
      <c r="B6882">
        <v>205</v>
      </c>
      <c r="C6882" t="str">
        <f t="shared" si="3345"/>
        <v>[(MTF Securities Limited,ORG)]</v>
      </c>
      <c r="D6882" t="s">
        <v>15890</v>
      </c>
      <c r="E6882">
        <f t="shared" si="3317"/>
        <v>22</v>
      </c>
      <c r="F6882" t="s">
        <v>17756</v>
      </c>
      <c r="G6882" t="str">
        <f t="shared" si="3343"/>
        <v>(MTF Securities Limited,ORG)</v>
      </c>
    </row>
    <row r="6883" spans="1:11" ht="16.5" customHeight="1" x14ac:dyDescent="0.25">
      <c r="A6883" t="s">
        <v>5614</v>
      </c>
      <c r="B6883">
        <v>205</v>
      </c>
    </row>
    <row r="6884" spans="1:11" ht="16.5" customHeight="1" x14ac:dyDescent="0.25">
      <c r="A6884" t="s">
        <v>10564</v>
      </c>
      <c r="B6884">
        <v>206</v>
      </c>
    </row>
    <row r="6885" spans="1:11" ht="16.5" customHeight="1" x14ac:dyDescent="0.25">
      <c r="A6885" t="s">
        <v>5621</v>
      </c>
      <c r="B6885">
        <v>206</v>
      </c>
    </row>
    <row r="6886" spans="1:11" ht="16.5" customHeight="1" x14ac:dyDescent="0.25">
      <c r="A6886" t="s">
        <v>8323</v>
      </c>
      <c r="B6886">
        <v>206</v>
      </c>
    </row>
    <row r="6887" spans="1:11" ht="16.5" customHeight="1" x14ac:dyDescent="0.25">
      <c r="A6887" t="s">
        <v>4571</v>
      </c>
      <c r="B6887">
        <v>206</v>
      </c>
    </row>
    <row r="6888" spans="1:11" ht="16.5" customHeight="1" x14ac:dyDescent="0.25">
      <c r="A6888" t="s">
        <v>1577</v>
      </c>
      <c r="B6888">
        <v>206</v>
      </c>
      <c r="C6888" t="str">
        <f t="shared" ref="C6888:C6890" si="3346">"["&amp;G6888&amp;"]"</f>
        <v>[(Aristo Securities Limited,ORG)]</v>
      </c>
      <c r="D6888" t="s">
        <v>3692</v>
      </c>
      <c r="E6888">
        <f t="shared" si="3317"/>
        <v>25</v>
      </c>
      <c r="F6888" t="s">
        <v>17756</v>
      </c>
      <c r="G6888" t="str">
        <f t="shared" ref="G6888:G6899" si="3347">"("&amp;D6888&amp;","&amp;F6888&amp;")"</f>
        <v>(Aristo Securities Limited,ORG)</v>
      </c>
    </row>
    <row r="6889" spans="1:11" ht="16.5" customHeight="1" x14ac:dyDescent="0.25">
      <c r="A6889" t="s">
        <v>2628</v>
      </c>
      <c r="B6889">
        <v>206</v>
      </c>
      <c r="C6889" t="str">
        <f t="shared" si="3346"/>
        <v>[(Beijing Dentons Law Offices, LLP (Shenzhen),ORG)]</v>
      </c>
      <c r="D6889" t="s">
        <v>17102</v>
      </c>
      <c r="E6889">
        <f t="shared" si="3317"/>
        <v>43</v>
      </c>
      <c r="F6889" t="s">
        <v>17756</v>
      </c>
      <c r="G6889" t="str">
        <f t="shared" si="3347"/>
        <v>(Beijing Dentons Law Offices, LLP (Shenzhen),ORG)</v>
      </c>
    </row>
    <row r="6890" spans="1:11" ht="16.5" customHeight="1" x14ac:dyDescent="0.25">
      <c r="A6890" t="s">
        <v>1579</v>
      </c>
      <c r="B6890">
        <v>206</v>
      </c>
      <c r="C6890" t="str">
        <f t="shared" si="3346"/>
        <v>[(Chuenman Securities Limited,ORG)]</v>
      </c>
      <c r="D6890" t="s">
        <v>15877</v>
      </c>
      <c r="E6890">
        <f t="shared" si="3317"/>
        <v>27</v>
      </c>
      <c r="F6890" t="s">
        <v>17756</v>
      </c>
      <c r="G6890" t="str">
        <f t="shared" si="3347"/>
        <v>(Chuenman Securities Limited,ORG)</v>
      </c>
    </row>
    <row r="6891" spans="1:11" ht="16.5" customHeight="1" x14ac:dyDescent="0.25">
      <c r="A6891" t="s">
        <v>6112</v>
      </c>
      <c r="B6891">
        <v>206</v>
      </c>
      <c r="C6891" t="str">
        <f>"["&amp;G6891&amp;K6891&amp;"]"</f>
        <v>[(Co-Managers,TITLE)(Zundiao Securities Limited ,ORG)]</v>
      </c>
      <c r="D6891" t="s">
        <v>14595</v>
      </c>
      <c r="E6891">
        <f t="shared" si="3317"/>
        <v>11</v>
      </c>
      <c r="F6891" t="s">
        <v>17892</v>
      </c>
      <c r="G6891" t="str">
        <f t="shared" si="3347"/>
        <v>(Co-Managers,TITLE)</v>
      </c>
      <c r="H6891" t="s">
        <v>17042</v>
      </c>
      <c r="I6891">
        <f t="shared" ref="I6891" si="3348">LEN(H6891)</f>
        <v>27</v>
      </c>
      <c r="J6891" t="s">
        <v>17891</v>
      </c>
      <c r="K6891" t="str">
        <f>"("&amp;H6891&amp;","&amp;J6891&amp;")"</f>
        <v>(Zundiao Securities Limited ,ORG)</v>
      </c>
    </row>
    <row r="6892" spans="1:11" ht="16.5" customHeight="1" x14ac:dyDescent="0.25">
      <c r="A6892" t="s">
        <v>9895</v>
      </c>
      <c r="B6892">
        <v>206</v>
      </c>
      <c r="C6892" t="str">
        <f t="shared" ref="C6892:C6893" si="3349">"["&amp;G6892&amp;"]"</f>
        <v>[(GF Securities (Hong Kong) Brokerage Limited,ORG)]</v>
      </c>
      <c r="D6892" t="s">
        <v>721</v>
      </c>
      <c r="E6892">
        <f t="shared" si="3317"/>
        <v>43</v>
      </c>
      <c r="F6892" t="s">
        <v>17756</v>
      </c>
      <c r="G6892" t="str">
        <f t="shared" si="3347"/>
        <v>(GF Securities (Hong Kong) Brokerage Limited,ORG)</v>
      </c>
    </row>
    <row r="6893" spans="1:11" ht="16.5" customHeight="1" x14ac:dyDescent="0.25">
      <c r="A6893" t="s">
        <v>151</v>
      </c>
      <c r="B6893">
        <v>206</v>
      </c>
      <c r="C6893" t="str">
        <f t="shared" si="3349"/>
        <v>[(Imran Muntaz &amp; Co.,ORG)]</v>
      </c>
      <c r="D6893" t="s">
        <v>16158</v>
      </c>
      <c r="E6893">
        <f t="shared" si="3317"/>
        <v>18</v>
      </c>
      <c r="F6893" t="s">
        <v>17958</v>
      </c>
      <c r="G6893" t="str">
        <f t="shared" si="3347"/>
        <v>(Imran Muntaz &amp; Co.,ORG)</v>
      </c>
    </row>
    <row r="6894" spans="1:11" ht="16.5" customHeight="1" x14ac:dyDescent="0.25">
      <c r="A6894" t="s">
        <v>6179</v>
      </c>
      <c r="B6894">
        <v>206</v>
      </c>
      <c r="C6894" t="str">
        <f t="shared" ref="C6894:C6896" si="3350">"["&amp;G6894&amp;K6894&amp;"]"</f>
        <v>[(Joint Bookrunners and Joint Lead Managers ,TITLE)(Sunfund Securities Limited ,ORG)]</v>
      </c>
      <c r="D6894" t="s">
        <v>11812</v>
      </c>
      <c r="E6894">
        <f t="shared" si="3317"/>
        <v>42</v>
      </c>
      <c r="F6894" t="s">
        <v>17892</v>
      </c>
      <c r="G6894" t="str">
        <f t="shared" si="3347"/>
        <v>(Joint Bookrunners and Joint Lead Managers ,TITLE)</v>
      </c>
      <c r="H6894" t="s">
        <v>16643</v>
      </c>
      <c r="I6894">
        <f t="shared" ref="I6894:I6896" si="3351">LEN(H6894)</f>
        <v>27</v>
      </c>
      <c r="J6894" t="s">
        <v>17891</v>
      </c>
      <c r="K6894" t="str">
        <f t="shared" ref="K6894:K6896" si="3352">"("&amp;H6894&amp;","&amp;J6894&amp;")"</f>
        <v>(Sunfund Securities Limited ,ORG)</v>
      </c>
    </row>
    <row r="6895" spans="1:11" ht="16.5" customHeight="1" x14ac:dyDescent="0.25">
      <c r="A6895" t="s">
        <v>2192</v>
      </c>
      <c r="B6895">
        <v>206</v>
      </c>
      <c r="C6895" t="str">
        <f t="shared" si="3350"/>
        <v>[(Joint Bookrunners,TITLE)( Cinda International Capital Limited,ORG)]</v>
      </c>
      <c r="D6895" t="s">
        <v>473</v>
      </c>
      <c r="E6895">
        <f t="shared" si="3317"/>
        <v>17</v>
      </c>
      <c r="F6895" t="s">
        <v>11314</v>
      </c>
      <c r="G6895" t="str">
        <f t="shared" si="3347"/>
        <v>(Joint Bookrunners,TITLE)</v>
      </c>
      <c r="H6895" t="s">
        <v>16608</v>
      </c>
      <c r="I6895">
        <f t="shared" si="3351"/>
        <v>36</v>
      </c>
      <c r="J6895" t="s">
        <v>17887</v>
      </c>
      <c r="K6895" t="str">
        <f t="shared" si="3352"/>
        <v>( Cinda International Capital Limited,ORG)</v>
      </c>
    </row>
    <row r="6896" spans="1:11" ht="16.5" customHeight="1" x14ac:dyDescent="0.25">
      <c r="A6896" t="s">
        <v>10912</v>
      </c>
      <c r="B6896">
        <v>206</v>
      </c>
      <c r="C6896" t="str">
        <f t="shared" si="3350"/>
        <v>[(Joint Global Coordinators,TITLE)( Cinda International Capital Limited ,ORG)]</v>
      </c>
      <c r="D6896" t="s">
        <v>74</v>
      </c>
      <c r="E6896">
        <f t="shared" si="3317"/>
        <v>25</v>
      </c>
      <c r="F6896" t="s">
        <v>11314</v>
      </c>
      <c r="G6896" t="str">
        <f t="shared" si="3347"/>
        <v>(Joint Global Coordinators,TITLE)</v>
      </c>
      <c r="H6896" t="s">
        <v>16591</v>
      </c>
      <c r="I6896">
        <f t="shared" si="3351"/>
        <v>37</v>
      </c>
      <c r="J6896" t="s">
        <v>17887</v>
      </c>
      <c r="K6896" t="str">
        <f t="shared" si="3352"/>
        <v>( Cinda International Capital Limited ,ORG)</v>
      </c>
    </row>
    <row r="6897" spans="1:11" ht="16.5" customHeight="1" x14ac:dyDescent="0.25">
      <c r="A6897" t="s">
        <v>688</v>
      </c>
      <c r="B6897">
        <v>206</v>
      </c>
      <c r="C6897" t="str">
        <f t="shared" ref="C6897:C6898" si="3353">"["&amp;G6897&amp;"]"</f>
        <v>[(Lego Securities Limited,ORG)]</v>
      </c>
      <c r="D6897" t="s">
        <v>5610</v>
      </c>
      <c r="E6897">
        <f t="shared" si="3317"/>
        <v>23</v>
      </c>
      <c r="F6897" t="s">
        <v>17756</v>
      </c>
      <c r="G6897" t="str">
        <f t="shared" si="3347"/>
        <v>(Lego Securities Limited,ORG)</v>
      </c>
    </row>
    <row r="6898" spans="1:11" ht="16.5" customHeight="1" x14ac:dyDescent="0.25">
      <c r="A6898" t="s">
        <v>7299</v>
      </c>
      <c r="B6898">
        <v>206</v>
      </c>
      <c r="C6898" t="str">
        <f t="shared" si="3353"/>
        <v>[(Realord Asia Pacific Securities Limited,ORG)]</v>
      </c>
      <c r="D6898" t="s">
        <v>3777</v>
      </c>
      <c r="E6898">
        <f t="shared" si="3317"/>
        <v>39</v>
      </c>
      <c r="F6898" t="s">
        <v>17756</v>
      </c>
      <c r="G6898" t="str">
        <f t="shared" si="3347"/>
        <v>(Realord Asia Pacific Securities Limited,ORG)</v>
      </c>
    </row>
    <row r="6899" spans="1:11" ht="16.5" customHeight="1" x14ac:dyDescent="0.25">
      <c r="A6899" t="s">
        <v>10750</v>
      </c>
      <c r="B6899">
        <v>206</v>
      </c>
      <c r="C6899" t="str">
        <f>"["&amp;G6899&amp;K6899&amp;"]"</f>
        <v>[(Sole Sponsor,TITLE)( Grand Moore Capital Limited ,ORG)]</v>
      </c>
      <c r="D6899" t="s">
        <v>71</v>
      </c>
      <c r="E6899">
        <f t="shared" si="3317"/>
        <v>12</v>
      </c>
      <c r="F6899" t="s">
        <v>11314</v>
      </c>
      <c r="G6899" t="str">
        <f t="shared" si="3347"/>
        <v>(Sole Sponsor,TITLE)</v>
      </c>
      <c r="H6899" t="s">
        <v>16554</v>
      </c>
      <c r="I6899">
        <f t="shared" ref="I6899" si="3354">LEN(H6899)</f>
        <v>29</v>
      </c>
      <c r="J6899" t="s">
        <v>17891</v>
      </c>
      <c r="K6899" t="str">
        <f>"("&amp;H6899&amp;","&amp;J6899&amp;")"</f>
        <v>( Grand Moore Capital Limited ,ORG)</v>
      </c>
    </row>
    <row r="6900" spans="1:11" ht="16.5" customHeight="1" x14ac:dyDescent="0.25">
      <c r="A6900" t="s">
        <v>10448</v>
      </c>
      <c r="B6900">
        <v>206</v>
      </c>
    </row>
    <row r="6901" spans="1:11" ht="16.5" customHeight="1" x14ac:dyDescent="0.25">
      <c r="A6901" t="s">
        <v>7821</v>
      </c>
      <c r="B6901">
        <v>207</v>
      </c>
    </row>
    <row r="6902" spans="1:11" ht="16.5" customHeight="1" x14ac:dyDescent="0.25">
      <c r="A6902" t="s">
        <v>10567</v>
      </c>
      <c r="B6902">
        <v>207</v>
      </c>
    </row>
    <row r="6903" spans="1:11" ht="16.5" customHeight="1" x14ac:dyDescent="0.25">
      <c r="A6903" t="s">
        <v>5180</v>
      </c>
      <c r="B6903">
        <v>207</v>
      </c>
      <c r="C6903" t="str">
        <f t="shared" ref="C6903:C6904" si="3355">"["&amp;G6903&amp;K6903&amp;"]"</f>
        <v>[(Company secretary,TITLE)(Mr. Lau Wai Piu Patrick,PERSON)]</v>
      </c>
      <c r="D6903" t="s">
        <v>111</v>
      </c>
      <c r="E6903">
        <f t="shared" si="3317"/>
        <v>17</v>
      </c>
      <c r="F6903" t="s">
        <v>17892</v>
      </c>
      <c r="G6903" t="str">
        <f t="shared" ref="G6903:G6906" si="3356">"("&amp;D6903&amp;","&amp;F6903&amp;")"</f>
        <v>(Company secretary,TITLE)</v>
      </c>
      <c r="H6903" t="s">
        <v>16771</v>
      </c>
      <c r="I6903">
        <f t="shared" ref="I6903" si="3357">LEN(H6903)</f>
        <v>23</v>
      </c>
      <c r="J6903" t="s">
        <v>17821</v>
      </c>
      <c r="K6903" t="str">
        <f t="shared" ref="K6903:K6904" si="3358">"("&amp;H6903&amp;","&amp;J6903&amp;")"</f>
        <v>(Mr. Lau Wai Piu Patrick,PERSON)</v>
      </c>
    </row>
    <row r="6904" spans="1:11" ht="16.5" customHeight="1" x14ac:dyDescent="0.25">
      <c r="A6904" t="s">
        <v>10536</v>
      </c>
      <c r="B6904">
        <v>207</v>
      </c>
      <c r="C6904" t="str">
        <f t="shared" si="3355"/>
        <v>[(Joint Lead Managers,TITLE)( Zhong Jia Securities Limited ,ORG)]</v>
      </c>
      <c r="D6904" t="s">
        <v>373</v>
      </c>
      <c r="E6904">
        <f t="shared" si="3317"/>
        <v>19</v>
      </c>
      <c r="F6904" t="s">
        <v>11314</v>
      </c>
      <c r="G6904" t="str">
        <f t="shared" si="3356"/>
        <v>(Joint Lead Managers,TITLE)</v>
      </c>
      <c r="H6904" t="s">
        <v>16887</v>
      </c>
      <c r="I6904">
        <f t="shared" ref="I6904" si="3359">LEN(H6904)</f>
        <v>30</v>
      </c>
      <c r="J6904" t="s">
        <v>17891</v>
      </c>
      <c r="K6904" t="str">
        <f t="shared" si="3358"/>
        <v>( Zhong Jia Securities Limited ,ORG)</v>
      </c>
    </row>
    <row r="6905" spans="1:11" ht="16.5" customHeight="1" x14ac:dyDescent="0.25">
      <c r="A6905" t="s">
        <v>4889</v>
      </c>
      <c r="B6905">
        <v>207</v>
      </c>
      <c r="C6905" t="str">
        <f t="shared" ref="C6905:C6906" si="3360">"["&amp;G6905&amp;"]"</f>
        <v>[(Lee Go Securities Limited,ORG)]</v>
      </c>
      <c r="D6905" t="s">
        <v>1324</v>
      </c>
      <c r="E6905">
        <f t="shared" si="3317"/>
        <v>25</v>
      </c>
      <c r="F6905" t="s">
        <v>17756</v>
      </c>
      <c r="G6905" t="str">
        <f t="shared" si="3356"/>
        <v>(Lee Go Securities Limited,ORG)</v>
      </c>
    </row>
    <row r="6906" spans="1:11" ht="16.5" customHeight="1" x14ac:dyDescent="0.25">
      <c r="A6906" t="s">
        <v>10130</v>
      </c>
      <c r="B6906">
        <v>207</v>
      </c>
      <c r="C6906" t="str">
        <f t="shared" si="3360"/>
        <v>[(OIL Assets Securities Limited,ORG)]</v>
      </c>
      <c r="D6906" t="s">
        <v>15891</v>
      </c>
      <c r="E6906">
        <f t="shared" si="3317"/>
        <v>29</v>
      </c>
      <c r="F6906" t="s">
        <v>17756</v>
      </c>
      <c r="G6906" t="str">
        <f t="shared" si="3356"/>
        <v>(OIL Assets Securities Limited,ORG)</v>
      </c>
    </row>
    <row r="6907" spans="1:11" ht="16.5" customHeight="1" x14ac:dyDescent="0.25">
      <c r="A6907" t="s">
        <v>6659</v>
      </c>
      <c r="B6907">
        <v>207</v>
      </c>
    </row>
    <row r="6908" spans="1:11" ht="16.5" customHeight="1" x14ac:dyDescent="0.25">
      <c r="A6908" t="s">
        <v>2253</v>
      </c>
      <c r="B6908">
        <v>207</v>
      </c>
    </row>
    <row r="6909" spans="1:11" ht="16.5" customHeight="1" x14ac:dyDescent="0.25">
      <c r="A6909" t="s">
        <v>254</v>
      </c>
      <c r="B6909">
        <v>208</v>
      </c>
      <c r="C6909" t="str">
        <f t="shared" ref="C6909:C6911" si="3361">"["&amp;G6909&amp;"]"</f>
        <v>[(All EverGreen Securities Limited,ORG)]</v>
      </c>
      <c r="D6909" t="s">
        <v>5315</v>
      </c>
      <c r="E6909">
        <f t="shared" si="3317"/>
        <v>32</v>
      </c>
      <c r="F6909" t="s">
        <v>17756</v>
      </c>
      <c r="G6909" t="str">
        <f t="shared" ref="G6909:G6911" si="3362">"("&amp;D6909&amp;","&amp;F6909&amp;")"</f>
        <v>(All EverGreen Securities Limited,ORG)</v>
      </c>
    </row>
    <row r="6910" spans="1:11" ht="16.5" customHeight="1" x14ac:dyDescent="0.25">
      <c r="A6910" t="s">
        <v>10253</v>
      </c>
      <c r="B6910">
        <v>208</v>
      </c>
      <c r="C6910" t="str">
        <f t="shared" si="3361"/>
        <v>[(BT Corporate Governance Limited,ORG)]</v>
      </c>
      <c r="D6910" t="s">
        <v>14548</v>
      </c>
      <c r="E6910">
        <f t="shared" si="3317"/>
        <v>31</v>
      </c>
      <c r="F6910" t="s">
        <v>17756</v>
      </c>
      <c r="G6910" t="str">
        <f t="shared" si="3362"/>
        <v>(BT Corporate Governance Limited,ORG)</v>
      </c>
    </row>
    <row r="6911" spans="1:11" ht="16.5" customHeight="1" x14ac:dyDescent="0.25">
      <c r="A6911" t="s">
        <v>10930</v>
      </c>
      <c r="B6911">
        <v>208</v>
      </c>
      <c r="C6911" t="str">
        <f t="shared" si="3361"/>
        <v>[(Conrad Investment Services Limited,ORG)]</v>
      </c>
      <c r="D6911" t="s">
        <v>1328</v>
      </c>
      <c r="E6911">
        <f t="shared" si="3317"/>
        <v>34</v>
      </c>
      <c r="F6911" t="s">
        <v>17756</v>
      </c>
      <c r="G6911" t="str">
        <f t="shared" si="3362"/>
        <v>(Conrad Investment Services Limited,ORG)</v>
      </c>
    </row>
    <row r="6912" spans="1:11" ht="16.5" customHeight="1" x14ac:dyDescent="0.25">
      <c r="A6912" t="s">
        <v>10422</v>
      </c>
      <c r="B6912">
        <v>208</v>
      </c>
    </row>
    <row r="6913" spans="1:14" ht="16.5" customHeight="1" x14ac:dyDescent="0.25">
      <c r="A6913" t="s">
        <v>4382</v>
      </c>
      <c r="B6913">
        <v>208</v>
      </c>
      <c r="C6913" t="str">
        <f t="shared" ref="C6913:C6914" si="3363">"["&amp;G6913&amp;K6913&amp;"]"</f>
        <v>[(Industry Consultant,TITLE)( Shanghai iResearch Co., Ltd ,ORG)]</v>
      </c>
      <c r="D6913" t="s">
        <v>393</v>
      </c>
      <c r="E6913">
        <f t="shared" si="3317"/>
        <v>19</v>
      </c>
      <c r="F6913" t="s">
        <v>17892</v>
      </c>
      <c r="G6913" t="str">
        <f t="shared" ref="G6913:G6922" si="3364">"("&amp;D6913&amp;","&amp;F6913&amp;")"</f>
        <v>(Industry Consultant,TITLE)</v>
      </c>
      <c r="H6913" t="s">
        <v>16387</v>
      </c>
      <c r="I6913">
        <f t="shared" ref="I6913" si="3365">LEN(H6913)</f>
        <v>29</v>
      </c>
      <c r="J6913" t="s">
        <v>17887</v>
      </c>
      <c r="K6913" t="str">
        <f t="shared" ref="K6913:K6914" si="3366">"("&amp;H6913&amp;","&amp;J6913&amp;")"</f>
        <v>( Shanghai iResearch Co., Ltd ,ORG)</v>
      </c>
    </row>
    <row r="6914" spans="1:14" ht="16.5" customHeight="1" x14ac:dyDescent="0.25">
      <c r="A6914" t="s">
        <v>2203</v>
      </c>
      <c r="B6914">
        <v>208</v>
      </c>
      <c r="C6914" t="str">
        <f t="shared" si="3363"/>
        <v>[(Joint Lead Managers,TITLE)( Cinda International Capital Limited ,ORG)]</v>
      </c>
      <c r="D6914" t="s">
        <v>373</v>
      </c>
      <c r="E6914">
        <f t="shared" si="3317"/>
        <v>19</v>
      </c>
      <c r="F6914" t="s">
        <v>11314</v>
      </c>
      <c r="G6914" t="str">
        <f t="shared" si="3364"/>
        <v>(Joint Lead Managers,TITLE)</v>
      </c>
      <c r="H6914" t="s">
        <v>16592</v>
      </c>
      <c r="I6914">
        <f t="shared" ref="I6914" si="3367">LEN(H6914)</f>
        <v>37</v>
      </c>
      <c r="J6914" t="s">
        <v>17887</v>
      </c>
      <c r="K6914" t="str">
        <f t="shared" si="3366"/>
        <v>( Cinda International Capital Limited ,ORG)</v>
      </c>
    </row>
    <row r="6915" spans="1:14" ht="16.5" customHeight="1" x14ac:dyDescent="0.25">
      <c r="A6915" t="s">
        <v>7300</v>
      </c>
      <c r="B6915">
        <v>208</v>
      </c>
      <c r="C6915" t="str">
        <f t="shared" ref="C6915" si="3368">"["&amp;G6915&amp;"]"</f>
        <v>[(KGI Asia Limited,ORG)]</v>
      </c>
      <c r="D6915" t="s">
        <v>15892</v>
      </c>
      <c r="E6915">
        <f t="shared" ref="E6915:E6978" si="3369">LEN(D6915)</f>
        <v>16</v>
      </c>
      <c r="F6915" t="s">
        <v>17756</v>
      </c>
      <c r="G6915" t="str">
        <f t="shared" si="3364"/>
        <v>(KGI Asia Limited,ORG)</v>
      </c>
    </row>
    <row r="6916" spans="1:14" ht="16.5" customHeight="1" x14ac:dyDescent="0.25">
      <c r="A6916" t="s">
        <v>2315</v>
      </c>
      <c r="B6916">
        <v>208</v>
      </c>
      <c r="C6916" t="str">
        <f>"["&amp;G6916&amp;K6916&amp;N6916&amp;"]"</f>
        <v>[(Legal Advisors to our Company,TITLE)(William Ji &amp; Co. LLP,ORG)(Tian Yuan Law Firm Hong Kong Office,ORG)]</v>
      </c>
      <c r="D6916" t="s">
        <v>15355</v>
      </c>
      <c r="E6916">
        <f t="shared" si="3369"/>
        <v>29</v>
      </c>
      <c r="F6916" t="s">
        <v>17892</v>
      </c>
      <c r="G6916" t="str">
        <f t="shared" si="3364"/>
        <v>(Legal Advisors to our Company,TITLE)</v>
      </c>
      <c r="H6916" t="s">
        <v>17070</v>
      </c>
      <c r="I6916">
        <f t="shared" ref="I6916" si="3370">LEN(H6916)</f>
        <v>20</v>
      </c>
      <c r="J6916" t="s">
        <v>17887</v>
      </c>
      <c r="K6916" t="str">
        <f>"("&amp;H6916&amp;","&amp;J6916&amp;")"</f>
        <v>(William Ji &amp; Co. LLP,ORG)</v>
      </c>
      <c r="L6916" t="s">
        <v>17072</v>
      </c>
      <c r="M6916" t="s">
        <v>17887</v>
      </c>
      <c r="N6916" t="str">
        <f>"("&amp;L6916&amp;","&amp;M6916&amp;")"</f>
        <v>(Tian Yuan Law Firm Hong Kong Office,ORG)</v>
      </c>
    </row>
    <row r="6917" spans="1:14" ht="16.5" customHeight="1" x14ac:dyDescent="0.25">
      <c r="A6917" t="s">
        <v>689</v>
      </c>
      <c r="B6917">
        <v>208</v>
      </c>
      <c r="C6917" t="str">
        <f t="shared" ref="C6917:C6919" si="3371">"["&amp;G6917&amp;"]"</f>
        <v>[(Merdeka Capital Limited,ORG)]</v>
      </c>
      <c r="D6917" t="s">
        <v>10090</v>
      </c>
      <c r="E6917">
        <f t="shared" si="3369"/>
        <v>23</v>
      </c>
      <c r="F6917" t="s">
        <v>17756</v>
      </c>
      <c r="G6917" t="str">
        <f t="shared" si="3364"/>
        <v>(Merdeka Capital Limited,ORG)</v>
      </c>
    </row>
    <row r="6918" spans="1:14" ht="16.5" customHeight="1" x14ac:dyDescent="0.25">
      <c r="A6918" t="s">
        <v>3512</v>
      </c>
      <c r="B6918">
        <v>209</v>
      </c>
      <c r="C6918" t="str">
        <f t="shared" si="3371"/>
        <v>[(Excellent Success Investments Limited,ORG)]</v>
      </c>
      <c r="D6918" t="s">
        <v>15893</v>
      </c>
      <c r="E6918">
        <f t="shared" si="3369"/>
        <v>37</v>
      </c>
      <c r="F6918" t="s">
        <v>17756</v>
      </c>
      <c r="G6918" t="str">
        <f t="shared" si="3364"/>
        <v>(Excellent Success Investments Limited,ORG)</v>
      </c>
    </row>
    <row r="6919" spans="1:14" ht="16.5" customHeight="1" x14ac:dyDescent="0.25">
      <c r="A6919" t="s">
        <v>1095</v>
      </c>
      <c r="B6919">
        <v>209</v>
      </c>
      <c r="C6919" t="str">
        <f t="shared" si="3371"/>
        <v>[(First Shanghai Securities Limited,ORG)]</v>
      </c>
      <c r="D6919" t="s">
        <v>3690</v>
      </c>
      <c r="E6919">
        <f t="shared" si="3369"/>
        <v>33</v>
      </c>
      <c r="F6919" t="s">
        <v>17756</v>
      </c>
      <c r="G6919" t="str">
        <f t="shared" si="3364"/>
        <v>(First Shanghai Securities Limited,ORG)</v>
      </c>
    </row>
    <row r="6920" spans="1:14" ht="16.5" customHeight="1" x14ac:dyDescent="0.25">
      <c r="A6920" t="s">
        <v>10040</v>
      </c>
      <c r="B6920">
        <v>209</v>
      </c>
      <c r="C6920" t="str">
        <f>"["&amp;G6920&amp;K6920&amp;"]"</f>
        <v>[(Joint Bookrunners,TITLE)( Ever-Long Securities Company Limited ,ORG)]</v>
      </c>
      <c r="D6920" t="s">
        <v>473</v>
      </c>
      <c r="E6920">
        <f t="shared" si="3369"/>
        <v>17</v>
      </c>
      <c r="F6920" t="s">
        <v>11314</v>
      </c>
      <c r="G6920" t="str">
        <f t="shared" si="3364"/>
        <v>(Joint Bookrunners,TITLE)</v>
      </c>
      <c r="H6920" t="s">
        <v>16888</v>
      </c>
      <c r="I6920">
        <f t="shared" ref="I6920" si="3372">LEN(H6920)</f>
        <v>38</v>
      </c>
      <c r="J6920" t="s">
        <v>17887</v>
      </c>
      <c r="K6920" t="str">
        <f>"("&amp;H6920&amp;","&amp;J6920&amp;")"</f>
        <v>( Ever-Long Securities Company Limited ,ORG)</v>
      </c>
    </row>
    <row r="6921" spans="1:14" ht="16.5" customHeight="1" x14ac:dyDescent="0.25">
      <c r="A6921" t="s">
        <v>1674</v>
      </c>
      <c r="B6921">
        <v>209</v>
      </c>
      <c r="C6921" t="str">
        <f t="shared" ref="C6921" si="3373">"["&amp;G6921&amp;"]"</f>
        <v>[(Lee Go Securities Limited,ORG)]</v>
      </c>
      <c r="D6921" t="s">
        <v>1324</v>
      </c>
      <c r="E6921">
        <f t="shared" si="3369"/>
        <v>25</v>
      </c>
      <c r="F6921" t="s">
        <v>17756</v>
      </c>
      <c r="G6921" t="str">
        <f t="shared" si="3364"/>
        <v>(Lee Go Securities Limited,ORG)</v>
      </c>
    </row>
    <row r="6922" spans="1:14" ht="16.5" customHeight="1" x14ac:dyDescent="0.25">
      <c r="A6922" t="s">
        <v>9509</v>
      </c>
      <c r="B6922">
        <v>209</v>
      </c>
      <c r="C6922" t="str">
        <f>"["&amp;G6922&amp;K6922&amp;N6922&amp;"]"</f>
        <v>[(Legal advisers to our Company ,TITLE)(William Ji &amp; Co. LLP,ORG)(Tian Yuan Law Firm Hong Kong Office,ORG)]</v>
      </c>
      <c r="D6922" t="s">
        <v>14213</v>
      </c>
      <c r="E6922">
        <f t="shared" si="3369"/>
        <v>30</v>
      </c>
      <c r="F6922" t="s">
        <v>17892</v>
      </c>
      <c r="G6922" t="str">
        <f t="shared" si="3364"/>
        <v>(Legal advisers to our Company ,TITLE)</v>
      </c>
      <c r="H6922" t="s">
        <v>16508</v>
      </c>
      <c r="I6922">
        <f t="shared" ref="I6922" si="3374">LEN(H6922)</f>
        <v>20</v>
      </c>
      <c r="J6922" t="s">
        <v>17887</v>
      </c>
      <c r="K6922" t="str">
        <f>"("&amp;H6922&amp;","&amp;J6922&amp;")"</f>
        <v>(William Ji &amp; Co. LLP,ORG)</v>
      </c>
      <c r="L6922" t="s">
        <v>16507</v>
      </c>
      <c r="M6922" t="s">
        <v>17887</v>
      </c>
      <c r="N6922" t="str">
        <f>"("&amp;L6922&amp;","&amp;M6922&amp;")"</f>
        <v>(Tian Yuan Law Firm Hong Kong Office,ORG)</v>
      </c>
    </row>
    <row r="6923" spans="1:14" ht="16.5" customHeight="1" x14ac:dyDescent="0.25">
      <c r="A6923" t="s">
        <v>4575</v>
      </c>
      <c r="B6923">
        <v>209</v>
      </c>
    </row>
    <row r="6924" spans="1:14" ht="16.5" customHeight="1" x14ac:dyDescent="0.25">
      <c r="A6924" t="s">
        <v>4573</v>
      </c>
      <c r="B6924">
        <v>210</v>
      </c>
    </row>
    <row r="6925" spans="1:14" ht="16.5" customHeight="1" x14ac:dyDescent="0.25">
      <c r="A6925" t="s">
        <v>2251</v>
      </c>
      <c r="B6925">
        <v>210</v>
      </c>
    </row>
    <row r="6926" spans="1:14" ht="16.5" customHeight="1" x14ac:dyDescent="0.25">
      <c r="A6926" t="s">
        <v>10080</v>
      </c>
      <c r="B6926">
        <v>210</v>
      </c>
    </row>
    <row r="6927" spans="1:14" ht="16.5" customHeight="1" x14ac:dyDescent="0.25">
      <c r="A6927" t="s">
        <v>2254</v>
      </c>
      <c r="B6927">
        <v>210</v>
      </c>
    </row>
    <row r="6928" spans="1:14" ht="16.5" customHeight="1" x14ac:dyDescent="0.25">
      <c r="A6928" t="s">
        <v>15468</v>
      </c>
      <c r="B6928">
        <v>210</v>
      </c>
      <c r="C6928" t="str">
        <f>"["&amp;G6928&amp;K6928&amp;"]"</f>
        <v>[(Compliance adviser ,TITLE)(Grande Capital Limited,ORG)]</v>
      </c>
      <c r="D6928" t="s">
        <v>15194</v>
      </c>
      <c r="E6928">
        <f t="shared" si="3369"/>
        <v>19</v>
      </c>
      <c r="F6928" t="s">
        <v>17892</v>
      </c>
      <c r="G6928" t="str">
        <f t="shared" ref="G6928:G6936" si="3375">"("&amp;D6928&amp;","&amp;F6928&amp;")"</f>
        <v>(Compliance adviser ,TITLE)</v>
      </c>
      <c r="H6928" t="s">
        <v>14927</v>
      </c>
      <c r="I6928">
        <f t="shared" ref="I6928" si="3376">LEN(H6928)</f>
        <v>22</v>
      </c>
      <c r="J6928" t="s">
        <v>17887</v>
      </c>
      <c r="K6928" t="str">
        <f>"("&amp;H6928&amp;","&amp;J6928&amp;")"</f>
        <v>(Grande Capital Limited,ORG)</v>
      </c>
    </row>
    <row r="6929" spans="1:11" ht="16.5" customHeight="1" x14ac:dyDescent="0.25">
      <c r="A6929" t="s">
        <v>6405</v>
      </c>
      <c r="B6929">
        <v>210</v>
      </c>
      <c r="C6929" t="str">
        <f t="shared" ref="C6929:C6932" si="3377">"["&amp;G6929&amp;"]"</f>
        <v>[(CCB International Capital Limited,ORG)]</v>
      </c>
      <c r="D6929" t="s">
        <v>295</v>
      </c>
      <c r="E6929">
        <f t="shared" si="3369"/>
        <v>33</v>
      </c>
      <c r="F6929" t="s">
        <v>17756</v>
      </c>
      <c r="G6929" t="str">
        <f t="shared" si="3375"/>
        <v>(CCB International Capital Limited,ORG)</v>
      </c>
    </row>
    <row r="6930" spans="1:11" ht="16.5" customHeight="1" x14ac:dyDescent="0.25">
      <c r="A6930" t="s">
        <v>9897</v>
      </c>
      <c r="B6930">
        <v>210</v>
      </c>
      <c r="C6930" t="str">
        <f t="shared" si="3377"/>
        <v>[(China PA Securities (Hong Kong) Company Limited,ORG)]</v>
      </c>
      <c r="D6930" t="s">
        <v>7401</v>
      </c>
      <c r="E6930">
        <f t="shared" si="3369"/>
        <v>47</v>
      </c>
      <c r="F6930" t="s">
        <v>17756</v>
      </c>
      <c r="G6930" t="str">
        <f t="shared" si="3375"/>
        <v>(China PA Securities (Hong Kong) Company Limited,ORG)</v>
      </c>
    </row>
    <row r="6931" spans="1:11" ht="16.5" customHeight="1" x14ac:dyDescent="0.25">
      <c r="A6931" t="s">
        <v>3114</v>
      </c>
      <c r="B6931">
        <v>210</v>
      </c>
      <c r="C6931" t="str">
        <f t="shared" si="3377"/>
        <v>[(First Shanghai Securities Limited,ORG)]</v>
      </c>
      <c r="D6931" t="s">
        <v>3690</v>
      </c>
      <c r="E6931">
        <f t="shared" si="3369"/>
        <v>33</v>
      </c>
      <c r="F6931" t="s">
        <v>17756</v>
      </c>
      <c r="G6931" t="str">
        <f t="shared" si="3375"/>
        <v>(First Shanghai Securities Limited,ORG)</v>
      </c>
    </row>
    <row r="6932" spans="1:11" ht="16.5" customHeight="1" x14ac:dyDescent="0.25">
      <c r="A6932" t="s">
        <v>191</v>
      </c>
      <c r="B6932">
        <v>210</v>
      </c>
      <c r="C6932" t="str">
        <f t="shared" si="3377"/>
        <v>[(Head &amp; Shoulders Securities Limited,ORG)]</v>
      </c>
      <c r="D6932" t="s">
        <v>1005</v>
      </c>
      <c r="E6932">
        <f t="shared" si="3369"/>
        <v>35</v>
      </c>
      <c r="F6932" t="s">
        <v>17756</v>
      </c>
      <c r="G6932" t="str">
        <f t="shared" si="3375"/>
        <v>(Head &amp; Shoulders Securities Limited,ORG)</v>
      </c>
    </row>
    <row r="6933" spans="1:11" ht="16.5" customHeight="1" x14ac:dyDescent="0.25">
      <c r="A6933" t="s">
        <v>3469</v>
      </c>
      <c r="B6933">
        <v>210</v>
      </c>
      <c r="C6933" t="str">
        <f t="shared" ref="C6933:C6934" si="3378">"["&amp;G6933&amp;K6933&amp;"]"</f>
        <v>[(Joint Bookrunners and Joint Lead Managers ,TITLE)(Dakin Securities Limited ,ORG)]</v>
      </c>
      <c r="D6933" t="s">
        <v>11812</v>
      </c>
      <c r="E6933">
        <f t="shared" si="3369"/>
        <v>42</v>
      </c>
      <c r="F6933" t="s">
        <v>17892</v>
      </c>
      <c r="G6933" t="str">
        <f t="shared" si="3375"/>
        <v>(Joint Bookrunners and Joint Lead Managers ,TITLE)</v>
      </c>
      <c r="H6933" t="s">
        <v>16889</v>
      </c>
      <c r="I6933">
        <f t="shared" ref="I6933:I6934" si="3379">LEN(H6933)</f>
        <v>25</v>
      </c>
      <c r="J6933" t="s">
        <v>17891</v>
      </c>
      <c r="K6933" t="str">
        <f t="shared" ref="K6933:K6934" si="3380">"("&amp;H6933&amp;","&amp;J6933&amp;")"</f>
        <v>(Dakin Securities Limited ,ORG)</v>
      </c>
    </row>
    <row r="6934" spans="1:11" ht="16.5" customHeight="1" x14ac:dyDescent="0.25">
      <c r="A6934" t="s">
        <v>3657</v>
      </c>
      <c r="B6934">
        <v>210</v>
      </c>
      <c r="C6934" t="str">
        <f t="shared" si="3378"/>
        <v>[(Joint Lead Managers,TITLE)( Fortune (HK) Securities Limited ,ORG)]</v>
      </c>
      <c r="D6934" t="s">
        <v>373</v>
      </c>
      <c r="E6934">
        <f t="shared" si="3369"/>
        <v>19</v>
      </c>
      <c r="F6934" t="s">
        <v>11314</v>
      </c>
      <c r="G6934" t="str">
        <f t="shared" si="3375"/>
        <v>(Joint Lead Managers,TITLE)</v>
      </c>
      <c r="H6934" t="s">
        <v>16627</v>
      </c>
      <c r="I6934">
        <f t="shared" si="3379"/>
        <v>33</v>
      </c>
      <c r="J6934" t="s">
        <v>17891</v>
      </c>
      <c r="K6934" t="str">
        <f t="shared" si="3380"/>
        <v>( Fortune (HK) Securities Limited ,ORG)</v>
      </c>
    </row>
    <row r="6935" spans="1:11" ht="16.5" customHeight="1" x14ac:dyDescent="0.25">
      <c r="A6935" t="s">
        <v>15520</v>
      </c>
      <c r="B6935">
        <v>210</v>
      </c>
      <c r="C6935" t="str">
        <f t="shared" ref="C6935:C6936" si="3381">"["&amp;G6935&amp;"]"</f>
        <v>[(K.K.M. Securities Limited,ORG)]</v>
      </c>
      <c r="D6935" t="s">
        <v>15521</v>
      </c>
      <c r="E6935">
        <f t="shared" si="3369"/>
        <v>25</v>
      </c>
      <c r="F6935" t="s">
        <v>17756</v>
      </c>
      <c r="G6935" t="str">
        <f t="shared" si="3375"/>
        <v>(K.K.M. Securities Limited,ORG)</v>
      </c>
    </row>
    <row r="6936" spans="1:11" ht="16.5" customHeight="1" x14ac:dyDescent="0.25">
      <c r="A6936" t="s">
        <v>15469</v>
      </c>
      <c r="B6936">
        <v>211</v>
      </c>
      <c r="C6936" t="str">
        <f t="shared" si="3381"/>
        <v>[(I Win Securities Limited,ORG)]</v>
      </c>
      <c r="D6936" t="s">
        <v>15472</v>
      </c>
      <c r="E6936">
        <f t="shared" si="3369"/>
        <v>24</v>
      </c>
      <c r="F6936" t="s">
        <v>17756</v>
      </c>
      <c r="G6936" t="str">
        <f t="shared" si="3375"/>
        <v>(I Win Securities Limited,ORG)</v>
      </c>
    </row>
    <row r="6937" spans="1:11" ht="16.5" customHeight="1" x14ac:dyDescent="0.25">
      <c r="A6937" t="s">
        <v>10076</v>
      </c>
      <c r="B6937">
        <v>211</v>
      </c>
    </row>
    <row r="6938" spans="1:11" ht="16.5" customHeight="1" x14ac:dyDescent="0.25">
      <c r="A6938" t="s">
        <v>10916</v>
      </c>
      <c r="B6938">
        <v>211</v>
      </c>
      <c r="C6938" t="str">
        <f t="shared" ref="C6938:C6940" si="3382">"["&amp;G6938&amp;"]"</f>
        <v>[(CCB International Capital Limited,ORG)]</v>
      </c>
      <c r="D6938" t="s">
        <v>295</v>
      </c>
      <c r="E6938">
        <f t="shared" si="3369"/>
        <v>33</v>
      </c>
      <c r="F6938" t="s">
        <v>17756</v>
      </c>
      <c r="G6938" t="str">
        <f t="shared" ref="G6938:G6950" si="3383">"("&amp;D6938&amp;","&amp;F6938&amp;")"</f>
        <v>(CCB International Capital Limited,ORG)</v>
      </c>
    </row>
    <row r="6939" spans="1:11" ht="16.5" customHeight="1" x14ac:dyDescent="0.25">
      <c r="A6939" t="s">
        <v>6187</v>
      </c>
      <c r="B6939">
        <v>211</v>
      </c>
      <c r="C6939" t="str">
        <f t="shared" si="3382"/>
        <v>[(First Fidelity Capital (International) Limited,ORG)]</v>
      </c>
      <c r="D6939" t="s">
        <v>5313</v>
      </c>
      <c r="E6939">
        <f t="shared" si="3369"/>
        <v>46</v>
      </c>
      <c r="F6939" t="s">
        <v>17756</v>
      </c>
      <c r="G6939" t="str">
        <f t="shared" si="3383"/>
        <v>(First Fidelity Capital (International) Limited,ORG)</v>
      </c>
    </row>
    <row r="6940" spans="1:11" ht="16.5" customHeight="1" x14ac:dyDescent="0.25">
      <c r="A6940" t="s">
        <v>780</v>
      </c>
      <c r="B6940">
        <v>211</v>
      </c>
      <c r="C6940" t="str">
        <f t="shared" si="3382"/>
        <v>[(Grand China Securities Limited,ORG)]</v>
      </c>
      <c r="D6940" t="s">
        <v>15873</v>
      </c>
      <c r="E6940">
        <f t="shared" si="3369"/>
        <v>30</v>
      </c>
      <c r="F6940" t="s">
        <v>17756</v>
      </c>
      <c r="G6940" t="str">
        <f t="shared" si="3383"/>
        <v>(Grand China Securities Limited,ORG)</v>
      </c>
    </row>
    <row r="6941" spans="1:11" ht="16.5" customHeight="1" x14ac:dyDescent="0.25">
      <c r="A6941" t="s">
        <v>1153</v>
      </c>
      <c r="B6941">
        <v>211</v>
      </c>
      <c r="C6941" t="str">
        <f>"["&amp;G6941&amp;K6941&amp;"]"</f>
        <v>[(Joint Lead Managers,TITLE)( Freeman Securities Limited,ORG)]</v>
      </c>
      <c r="D6941" t="s">
        <v>373</v>
      </c>
      <c r="E6941">
        <f t="shared" si="3369"/>
        <v>19</v>
      </c>
      <c r="F6941" t="s">
        <v>17892</v>
      </c>
      <c r="G6941" t="str">
        <f t="shared" si="3383"/>
        <v>(Joint Lead Managers,TITLE)</v>
      </c>
      <c r="H6941" t="s">
        <v>16890</v>
      </c>
      <c r="I6941">
        <f t="shared" ref="I6941" si="3384">LEN(H6941)</f>
        <v>27</v>
      </c>
      <c r="J6941" t="s">
        <v>17891</v>
      </c>
      <c r="K6941" t="str">
        <f>"("&amp;H6941&amp;","&amp;J6941&amp;")"</f>
        <v>( Freeman Securities Limited,ORG)</v>
      </c>
    </row>
    <row r="6942" spans="1:11" ht="16.5" customHeight="1" x14ac:dyDescent="0.25">
      <c r="A6942" t="s">
        <v>8581</v>
      </c>
      <c r="B6942">
        <v>211</v>
      </c>
      <c r="C6942" t="str">
        <f t="shared" ref="C6942:C6947" si="3385">"["&amp;G6942&amp;"]"</f>
        <v>[(Shanxi Securities International Limited,ORG)]</v>
      </c>
      <c r="D6942" t="s">
        <v>824</v>
      </c>
      <c r="E6942">
        <f t="shared" si="3369"/>
        <v>39</v>
      </c>
      <c r="F6942" t="s">
        <v>17756</v>
      </c>
      <c r="G6942" t="str">
        <f t="shared" si="3383"/>
        <v>(Shanxi Securities International Limited,ORG)</v>
      </c>
    </row>
    <row r="6943" spans="1:11" ht="16.5" customHeight="1" x14ac:dyDescent="0.25">
      <c r="A6943" t="s">
        <v>3515</v>
      </c>
      <c r="B6943">
        <v>211</v>
      </c>
      <c r="C6943" t="str">
        <f t="shared" si="3385"/>
        <v>[(Solomon JFZ (Asia) Holdings Limited,ORG)]</v>
      </c>
      <c r="D6943" t="s">
        <v>7977</v>
      </c>
      <c r="E6943">
        <f t="shared" si="3369"/>
        <v>35</v>
      </c>
      <c r="F6943" t="s">
        <v>17756</v>
      </c>
      <c r="G6943" t="str">
        <f t="shared" si="3383"/>
        <v>(Solomon JFZ (Asia) Holdings Limited,ORG)</v>
      </c>
    </row>
    <row r="6944" spans="1:11" ht="16.5" customHeight="1" x14ac:dyDescent="0.25">
      <c r="A6944" t="s">
        <v>6402</v>
      </c>
      <c r="B6944">
        <v>211</v>
      </c>
      <c r="C6944" t="str">
        <f t="shared" si="3385"/>
        <v>[(Yuan Tong Global Securities Limited,ORG)]</v>
      </c>
      <c r="D6944" t="s">
        <v>9685</v>
      </c>
      <c r="E6944">
        <f t="shared" si="3369"/>
        <v>35</v>
      </c>
      <c r="F6944" t="s">
        <v>17756</v>
      </c>
      <c r="G6944" t="str">
        <f t="shared" si="3383"/>
        <v>(Yuan Tong Global Securities Limited,ORG)</v>
      </c>
    </row>
    <row r="6945" spans="1:14" ht="16.5" customHeight="1" x14ac:dyDescent="0.25">
      <c r="A6945" t="s">
        <v>10183</v>
      </c>
      <c r="B6945">
        <v>212</v>
      </c>
      <c r="C6945" t="str">
        <f t="shared" si="3385"/>
        <v>[(Aristo Securities Limited,ORG)]</v>
      </c>
      <c r="D6945" t="s">
        <v>3692</v>
      </c>
      <c r="E6945">
        <f t="shared" si="3369"/>
        <v>25</v>
      </c>
      <c r="F6945" t="s">
        <v>17756</v>
      </c>
      <c r="G6945" t="str">
        <f t="shared" si="3383"/>
        <v>(Aristo Securities Limited,ORG)</v>
      </c>
    </row>
    <row r="6946" spans="1:14" ht="16.5" customHeight="1" x14ac:dyDescent="0.25">
      <c r="A6946" t="s">
        <v>1101</v>
      </c>
      <c r="B6946">
        <v>212</v>
      </c>
      <c r="C6946" t="str">
        <f t="shared" si="3385"/>
        <v>[(Ever-Long Securities Company Limited,ORG)]</v>
      </c>
      <c r="D6946" t="s">
        <v>4606</v>
      </c>
      <c r="E6946">
        <f t="shared" si="3369"/>
        <v>36</v>
      </c>
      <c r="F6946" t="s">
        <v>17756</v>
      </c>
      <c r="G6946" t="str">
        <f t="shared" si="3383"/>
        <v>(Ever-Long Securities Company Limited,ORG)</v>
      </c>
    </row>
    <row r="6947" spans="1:14" ht="16.5" customHeight="1" x14ac:dyDescent="0.25">
      <c r="A6947" t="s">
        <v>5265</v>
      </c>
      <c r="B6947">
        <v>212</v>
      </c>
      <c r="C6947" t="str">
        <f t="shared" si="3385"/>
        <v>[(Head &amp; Shoulders Securities Limited,ORG)]</v>
      </c>
      <c r="D6947" t="s">
        <v>1005</v>
      </c>
      <c r="E6947">
        <f t="shared" si="3369"/>
        <v>35</v>
      </c>
      <c r="F6947" t="s">
        <v>17756</v>
      </c>
      <c r="G6947" t="str">
        <f t="shared" si="3383"/>
        <v>(Head &amp; Shoulders Securities Limited,ORG)</v>
      </c>
    </row>
    <row r="6948" spans="1:14" ht="16.5" customHeight="1" x14ac:dyDescent="0.25">
      <c r="A6948" t="s">
        <v>949</v>
      </c>
      <c r="B6948">
        <v>212</v>
      </c>
      <c r="C6948" t="str">
        <f>"["&amp;G6948&amp;K6948&amp;"]"</f>
        <v>[(Joint Bookrunner and Joint Lead Manager ,TITLE)(ChaoShang Securities Limited  ,ORG)]</v>
      </c>
      <c r="D6948" t="s">
        <v>14818</v>
      </c>
      <c r="E6948">
        <f t="shared" si="3369"/>
        <v>40</v>
      </c>
      <c r="F6948" t="s">
        <v>11314</v>
      </c>
      <c r="G6948" t="str">
        <f t="shared" si="3383"/>
        <v>(Joint Bookrunner and Joint Lead Manager ,TITLE)</v>
      </c>
      <c r="H6948" t="s">
        <v>16891</v>
      </c>
      <c r="I6948">
        <f t="shared" ref="I6948" si="3386">LEN(H6948)</f>
        <v>30</v>
      </c>
      <c r="J6948" t="s">
        <v>17891</v>
      </c>
      <c r="K6948" t="str">
        <f>"("&amp;H6948&amp;","&amp;J6948&amp;")"</f>
        <v>(ChaoShang Securities Limited  ,ORG)</v>
      </c>
    </row>
    <row r="6949" spans="1:14" ht="16.5" customHeight="1" x14ac:dyDescent="0.25">
      <c r="A6949" t="s">
        <v>3971</v>
      </c>
      <c r="B6949">
        <v>212</v>
      </c>
      <c r="C6949" t="str">
        <f t="shared" ref="C6949" si="3387">"["&amp;G6949&amp;"]"</f>
        <v>[(KGI Capital Asia Limited,ORG)]</v>
      </c>
      <c r="D6949" t="s">
        <v>15894</v>
      </c>
      <c r="E6949">
        <f t="shared" si="3369"/>
        <v>24</v>
      </c>
      <c r="F6949" t="s">
        <v>17756</v>
      </c>
      <c r="G6949" t="str">
        <f t="shared" si="3383"/>
        <v>(KGI Capital Asia Limited,ORG)</v>
      </c>
    </row>
    <row r="6950" spans="1:14" ht="16.5" customHeight="1" x14ac:dyDescent="0.25">
      <c r="A6950" t="s">
        <v>15388</v>
      </c>
      <c r="B6950">
        <v>212</v>
      </c>
      <c r="C6950" t="str">
        <f>"["&amp;G6950&amp;K6950&amp;N6950&amp;"]"</f>
        <v>[(Legal advisers to our Company ,TITLE)(CFN Lawyers,ORG)(Broad and Bright,ORG)]</v>
      </c>
      <c r="D6950" t="s">
        <v>14213</v>
      </c>
      <c r="E6950">
        <f t="shared" si="3369"/>
        <v>30</v>
      </c>
      <c r="F6950" t="s">
        <v>17892</v>
      </c>
      <c r="G6950" t="str">
        <f t="shared" si="3383"/>
        <v>(Legal advisers to our Company ,TITLE)</v>
      </c>
      <c r="H6950" t="s">
        <v>16509</v>
      </c>
      <c r="I6950">
        <f t="shared" ref="I6950" si="3388">LEN(H6950)</f>
        <v>11</v>
      </c>
      <c r="J6950" t="s">
        <v>17887</v>
      </c>
      <c r="K6950" t="str">
        <f>"("&amp;H6950&amp;","&amp;J6950&amp;")"</f>
        <v>(CFN Lawyers,ORG)</v>
      </c>
      <c r="L6950" t="s">
        <v>16510</v>
      </c>
      <c r="M6950" t="s">
        <v>17887</v>
      </c>
      <c r="N6950" t="str">
        <f>"("&amp;L6950&amp;","&amp;M6950&amp;")"</f>
        <v>(Broad and Bright,ORG)</v>
      </c>
    </row>
    <row r="6951" spans="1:14" ht="16.5" customHeight="1" x14ac:dyDescent="0.25">
      <c r="A6951" t="s">
        <v>4724</v>
      </c>
      <c r="B6951">
        <v>212</v>
      </c>
    </row>
    <row r="6952" spans="1:14" ht="16.5" customHeight="1" x14ac:dyDescent="0.25">
      <c r="A6952" t="s">
        <v>679</v>
      </c>
      <c r="B6952">
        <v>213</v>
      </c>
      <c r="C6952" t="str">
        <f t="shared" ref="C6952:C6957" si="3389">"["&amp;G6952&amp;"]"</f>
        <v>[(Alpha Financial Group Limited,ORG)]</v>
      </c>
      <c r="D6952" t="s">
        <v>1388</v>
      </c>
      <c r="E6952">
        <f t="shared" si="3369"/>
        <v>29</v>
      </c>
      <c r="F6952" t="s">
        <v>17756</v>
      </c>
      <c r="G6952" t="str">
        <f t="shared" ref="G6952:G6957" si="3390">"("&amp;D6952&amp;","&amp;F6952&amp;")"</f>
        <v>(Alpha Financial Group Limited,ORG)</v>
      </c>
    </row>
    <row r="6953" spans="1:14" ht="16.5" customHeight="1" x14ac:dyDescent="0.25">
      <c r="A6953" t="s">
        <v>4926</v>
      </c>
      <c r="B6953">
        <v>213</v>
      </c>
      <c r="C6953" t="str">
        <f t="shared" si="3389"/>
        <v>[(Alpha Financial Group Limited,ORG)]</v>
      </c>
      <c r="D6953" t="s">
        <v>1388</v>
      </c>
      <c r="E6953">
        <f t="shared" si="3369"/>
        <v>29</v>
      </c>
      <c r="F6953" t="s">
        <v>17756</v>
      </c>
      <c r="G6953" t="str">
        <f t="shared" si="3390"/>
        <v>(Alpha Financial Group Limited,ORG)</v>
      </c>
    </row>
    <row r="6954" spans="1:14" ht="16.5" customHeight="1" x14ac:dyDescent="0.25">
      <c r="A6954" t="s">
        <v>9470</v>
      </c>
      <c r="B6954">
        <v>213</v>
      </c>
      <c r="C6954" t="str">
        <f t="shared" si="3389"/>
        <v>[(Clark Hill Strasburger ,ORG)]</v>
      </c>
      <c r="D6954" t="s">
        <v>17185</v>
      </c>
      <c r="E6954">
        <f t="shared" si="3369"/>
        <v>23</v>
      </c>
      <c r="F6954" t="s">
        <v>17958</v>
      </c>
      <c r="G6954" t="str">
        <f t="shared" si="3390"/>
        <v>(Clark Hill Strasburger ,ORG)</v>
      </c>
    </row>
    <row r="6955" spans="1:14" ht="16.5" customHeight="1" x14ac:dyDescent="0.25">
      <c r="A6955" t="s">
        <v>8577</v>
      </c>
      <c r="B6955">
        <v>213</v>
      </c>
      <c r="C6955" t="str">
        <f t="shared" si="3389"/>
        <v>[(Elstone Securities Limited,ORG)]</v>
      </c>
      <c r="D6955" t="s">
        <v>2460</v>
      </c>
      <c r="E6955">
        <f t="shared" si="3369"/>
        <v>26</v>
      </c>
      <c r="F6955" t="s">
        <v>17756</v>
      </c>
      <c r="G6955" t="str">
        <f t="shared" si="3390"/>
        <v>(Elstone Securities Limited,ORG)</v>
      </c>
    </row>
    <row r="6956" spans="1:14" ht="16.5" customHeight="1" x14ac:dyDescent="0.25">
      <c r="A6956" t="s">
        <v>1197</v>
      </c>
      <c r="B6956">
        <v>213</v>
      </c>
      <c r="C6956" t="str">
        <f t="shared" si="3389"/>
        <v>[(First Fidelity Capital (International) Limited,ORG)]</v>
      </c>
      <c r="D6956" t="s">
        <v>5313</v>
      </c>
      <c r="E6956">
        <f t="shared" si="3369"/>
        <v>46</v>
      </c>
      <c r="F6956" t="s">
        <v>17756</v>
      </c>
      <c r="G6956" t="str">
        <f t="shared" si="3390"/>
        <v>(First Fidelity Capital (International) Limited,ORG)</v>
      </c>
    </row>
    <row r="6957" spans="1:14" ht="16.5" customHeight="1" x14ac:dyDescent="0.25">
      <c r="A6957" t="s">
        <v>1244</v>
      </c>
      <c r="B6957">
        <v>213</v>
      </c>
      <c r="C6957" t="str">
        <f t="shared" si="3389"/>
        <v>[(Grand China Securities Limited,ORG)]</v>
      </c>
      <c r="D6957" t="s">
        <v>15873</v>
      </c>
      <c r="E6957">
        <f t="shared" si="3369"/>
        <v>30</v>
      </c>
      <c r="F6957" t="s">
        <v>17756</v>
      </c>
      <c r="G6957" t="str">
        <f t="shared" si="3390"/>
        <v>(Grand China Securities Limited,ORG)</v>
      </c>
    </row>
    <row r="6958" spans="1:14" ht="16.5" customHeight="1" x14ac:dyDescent="0.25">
      <c r="A6958" t="s">
        <v>5616</v>
      </c>
      <c r="B6958">
        <v>213</v>
      </c>
    </row>
    <row r="6959" spans="1:14" ht="16.5" customHeight="1" x14ac:dyDescent="0.25">
      <c r="A6959" t="s">
        <v>8582</v>
      </c>
      <c r="B6959">
        <v>214</v>
      </c>
      <c r="C6959" t="str">
        <f>"["&amp;G6959&amp;K6959&amp;"]"</f>
        <v>[(Co-Lead Managers ,TITLE)(Excel Precise Securities Limited ,ORG)]</v>
      </c>
      <c r="D6959" t="s">
        <v>13940</v>
      </c>
      <c r="E6959">
        <f t="shared" si="3369"/>
        <v>17</v>
      </c>
      <c r="F6959" t="s">
        <v>11314</v>
      </c>
      <c r="G6959" t="str">
        <f t="shared" ref="G6959:G6970" si="3391">"("&amp;D6959&amp;","&amp;F6959&amp;")"</f>
        <v>(Co-Lead Managers ,TITLE)</v>
      </c>
      <c r="H6959" t="s">
        <v>16399</v>
      </c>
      <c r="I6959">
        <f t="shared" ref="I6959" si="3392">LEN(H6959)</f>
        <v>33</v>
      </c>
      <c r="J6959" t="s">
        <v>17891</v>
      </c>
      <c r="K6959" t="str">
        <f>"("&amp;H6959&amp;","&amp;J6959&amp;")"</f>
        <v>(Excel Precise Securities Limited ,ORG)</v>
      </c>
    </row>
    <row r="6960" spans="1:14" ht="16.5" customHeight="1" x14ac:dyDescent="0.25">
      <c r="A6960" t="s">
        <v>2548</v>
      </c>
      <c r="B6960">
        <v>214</v>
      </c>
      <c r="C6960" t="str">
        <f t="shared" ref="C6960:C6961" si="3393">"["&amp;G6960&amp;"]"</f>
        <v>[(Excellent Success Investments Limited,ORG)]</v>
      </c>
      <c r="D6960" t="s">
        <v>15893</v>
      </c>
      <c r="E6960">
        <f t="shared" si="3369"/>
        <v>37</v>
      </c>
      <c r="F6960" t="s">
        <v>17756</v>
      </c>
      <c r="G6960" t="str">
        <f t="shared" si="3391"/>
        <v>(Excellent Success Investments Limited,ORG)</v>
      </c>
    </row>
    <row r="6961" spans="1:11" ht="16.5" customHeight="1" x14ac:dyDescent="0.25">
      <c r="A6961" t="s">
        <v>687</v>
      </c>
      <c r="B6961">
        <v>214</v>
      </c>
      <c r="C6961" t="str">
        <f t="shared" si="3393"/>
        <v>[(Grand Partners Securities Limited,ORG)]</v>
      </c>
      <c r="D6961" t="s">
        <v>1330</v>
      </c>
      <c r="E6961">
        <f t="shared" si="3369"/>
        <v>33</v>
      </c>
      <c r="F6961" t="s">
        <v>17756</v>
      </c>
      <c r="G6961" t="str">
        <f t="shared" si="3391"/>
        <v>(Grand Partners Securities Limited,ORG)</v>
      </c>
    </row>
    <row r="6962" spans="1:11" ht="16.5" customHeight="1" x14ac:dyDescent="0.25">
      <c r="A6962" t="s">
        <v>2187</v>
      </c>
      <c r="B6962">
        <v>214</v>
      </c>
      <c r="C6962" t="str">
        <f t="shared" ref="C6962:C6963" si="3394">"["&amp;G6962&amp;K6962&amp;"]"</f>
        <v>[(Joint Global Coordinators,TITLE)( Cinda International Capital Limited,ORG)]</v>
      </c>
      <c r="D6962" t="s">
        <v>74</v>
      </c>
      <c r="E6962">
        <f t="shared" si="3369"/>
        <v>25</v>
      </c>
      <c r="F6962" t="s">
        <v>11314</v>
      </c>
      <c r="G6962" t="str">
        <f t="shared" si="3391"/>
        <v>(Joint Global Coordinators,TITLE)</v>
      </c>
      <c r="H6962" t="s">
        <v>16608</v>
      </c>
      <c r="I6962">
        <f t="shared" ref="I6962:I6963" si="3395">LEN(H6962)</f>
        <v>36</v>
      </c>
      <c r="J6962" t="s">
        <v>17887</v>
      </c>
      <c r="K6962" t="str">
        <f t="shared" ref="K6962:K6963" si="3396">"("&amp;H6962&amp;","&amp;J6962&amp;")"</f>
        <v>( Cinda International Capital Limited,ORG)</v>
      </c>
    </row>
    <row r="6963" spans="1:11" ht="16.5" customHeight="1" x14ac:dyDescent="0.25">
      <c r="A6963" t="s">
        <v>15442</v>
      </c>
      <c r="B6963">
        <v>214</v>
      </c>
      <c r="C6963" t="str">
        <f t="shared" si="3394"/>
        <v>[(Sole Bookrunner and the Sole Lead Manager ,TITLE)(ChaoShang Securities Limited ,ORG)]</v>
      </c>
      <c r="D6963" t="s">
        <v>15443</v>
      </c>
      <c r="E6963">
        <f t="shared" si="3369"/>
        <v>42</v>
      </c>
      <c r="F6963" t="s">
        <v>11314</v>
      </c>
      <c r="G6963" t="str">
        <f t="shared" si="3391"/>
        <v>(Sole Bookrunner and the Sole Lead Manager ,TITLE)</v>
      </c>
      <c r="H6963" t="s">
        <v>16636</v>
      </c>
      <c r="I6963">
        <f t="shared" si="3395"/>
        <v>29</v>
      </c>
      <c r="J6963" t="s">
        <v>17891</v>
      </c>
      <c r="K6963" t="str">
        <f t="shared" si="3396"/>
        <v>(ChaoShang Securities Limited ,ORG)</v>
      </c>
    </row>
    <row r="6964" spans="1:11" ht="16.5" customHeight="1" x14ac:dyDescent="0.25">
      <c r="A6964" t="s">
        <v>8137</v>
      </c>
      <c r="B6964">
        <v>214</v>
      </c>
      <c r="C6964" t="str">
        <f t="shared" ref="C6964:C6965" si="3397">"["&amp;G6964&amp;"]"</f>
        <v>[(SSIF Securities Limited,ORG)]</v>
      </c>
      <c r="D6964" t="s">
        <v>15895</v>
      </c>
      <c r="E6964">
        <f t="shared" si="3369"/>
        <v>23</v>
      </c>
      <c r="F6964" t="s">
        <v>17756</v>
      </c>
      <c r="G6964" t="str">
        <f t="shared" si="3391"/>
        <v>(SSIF Securities Limited,ORG)</v>
      </c>
    </row>
    <row r="6965" spans="1:11" ht="16.5" customHeight="1" x14ac:dyDescent="0.25">
      <c r="A6965" t="s">
        <v>11062</v>
      </c>
      <c r="B6965">
        <v>215</v>
      </c>
      <c r="C6965" t="str">
        <f t="shared" si="3397"/>
        <v>[(Citigroup Global Markets Asia Limited ,ORG)]</v>
      </c>
      <c r="D6965" t="s">
        <v>12116</v>
      </c>
      <c r="E6965">
        <f t="shared" si="3369"/>
        <v>38</v>
      </c>
      <c r="F6965" t="s">
        <v>17756</v>
      </c>
      <c r="G6965" t="str">
        <f t="shared" si="3391"/>
        <v>(Citigroup Global Markets Asia Limited ,ORG)</v>
      </c>
    </row>
    <row r="6966" spans="1:11" ht="16.5" customHeight="1" x14ac:dyDescent="0.25">
      <c r="A6966" t="s">
        <v>10129</v>
      </c>
      <c r="B6966">
        <v>215</v>
      </c>
      <c r="C6966" t="str">
        <f t="shared" ref="C6966:C6967" si="3398">"["&amp;G6966&amp;K6966&amp;"]"</f>
        <v>[(Co-Managers,TITLE)( Merdeka Capital Limited,ORG)]</v>
      </c>
      <c r="D6966" t="s">
        <v>14595</v>
      </c>
      <c r="E6966">
        <f t="shared" si="3369"/>
        <v>11</v>
      </c>
      <c r="F6966" t="s">
        <v>17892</v>
      </c>
      <c r="G6966" t="str">
        <f t="shared" si="3391"/>
        <v>(Co-Managers,TITLE)</v>
      </c>
      <c r="H6966" t="s">
        <v>17043</v>
      </c>
      <c r="I6966">
        <f t="shared" ref="I6966:I6967" si="3399">LEN(H6966)</f>
        <v>24</v>
      </c>
      <c r="J6966" t="s">
        <v>17891</v>
      </c>
      <c r="K6966" t="str">
        <f t="shared" ref="K6966:K6967" si="3400">"("&amp;H6966&amp;","&amp;J6966&amp;")"</f>
        <v>( Merdeka Capital Limited,ORG)</v>
      </c>
    </row>
    <row r="6967" spans="1:11" ht="16.5" customHeight="1" x14ac:dyDescent="0.25">
      <c r="A6967" t="s">
        <v>3561</v>
      </c>
      <c r="B6967">
        <v>215</v>
      </c>
      <c r="C6967" t="str">
        <f t="shared" si="3398"/>
        <v>[(Compliance adviser,TITLE)( Altus Capital Limited ,ORG)]</v>
      </c>
      <c r="D6967" t="s">
        <v>160</v>
      </c>
      <c r="E6967">
        <f t="shared" si="3369"/>
        <v>18</v>
      </c>
      <c r="F6967" t="s">
        <v>17892</v>
      </c>
      <c r="G6967" t="str">
        <f t="shared" si="3391"/>
        <v>(Compliance adviser,TITLE)</v>
      </c>
      <c r="H6967" t="s">
        <v>16450</v>
      </c>
      <c r="I6967">
        <f t="shared" si="3399"/>
        <v>23</v>
      </c>
      <c r="J6967" t="s">
        <v>17891</v>
      </c>
      <c r="K6967" t="str">
        <f t="shared" si="3400"/>
        <v>( Altus Capital Limited ,ORG)</v>
      </c>
    </row>
    <row r="6968" spans="1:11" ht="16.5" customHeight="1" x14ac:dyDescent="0.25">
      <c r="A6968" t="s">
        <v>10410</v>
      </c>
      <c r="B6968">
        <v>215</v>
      </c>
      <c r="C6968" t="str">
        <f t="shared" ref="C6968:C6969" si="3401">"["&amp;G6968&amp;"]"</f>
        <v>[(CRIC Securities Company Limited,ORG)]</v>
      </c>
      <c r="D6968" t="s">
        <v>319</v>
      </c>
      <c r="E6968">
        <f t="shared" si="3369"/>
        <v>31</v>
      </c>
      <c r="F6968" t="s">
        <v>17756</v>
      </c>
      <c r="G6968" t="str">
        <f t="shared" si="3391"/>
        <v>(CRIC Securities Company Limited,ORG)</v>
      </c>
    </row>
    <row r="6969" spans="1:11" ht="16.5" customHeight="1" x14ac:dyDescent="0.25">
      <c r="A6969" t="s">
        <v>913</v>
      </c>
      <c r="B6969">
        <v>215</v>
      </c>
      <c r="C6969" t="str">
        <f t="shared" si="3401"/>
        <v>[(Shanxi Securities International Limited,ORG)]</v>
      </c>
      <c r="D6969" t="s">
        <v>824</v>
      </c>
      <c r="E6969">
        <f t="shared" si="3369"/>
        <v>39</v>
      </c>
      <c r="F6969" t="s">
        <v>17756</v>
      </c>
      <c r="G6969" t="str">
        <f t="shared" si="3391"/>
        <v>(Shanxi Securities International Limited,ORG)</v>
      </c>
    </row>
    <row r="6970" spans="1:11" ht="16.5" customHeight="1" x14ac:dyDescent="0.25">
      <c r="A6970" t="s">
        <v>3923</v>
      </c>
      <c r="B6970">
        <v>215</v>
      </c>
      <c r="C6970" t="str">
        <f>"["&amp;G6970&amp;K6970&amp;"]"</f>
        <v>[(Sole Sponsor,TITLE)( Fortune Financial Capital Limited,ORG)]</v>
      </c>
      <c r="D6970" t="s">
        <v>71</v>
      </c>
      <c r="E6970">
        <f t="shared" si="3369"/>
        <v>12</v>
      </c>
      <c r="F6970" t="s">
        <v>11314</v>
      </c>
      <c r="G6970" t="str">
        <f t="shared" si="3391"/>
        <v>(Sole Sponsor,TITLE)</v>
      </c>
      <c r="H6970" t="s">
        <v>16594</v>
      </c>
      <c r="I6970">
        <f t="shared" ref="I6970" si="3402">LEN(H6970)</f>
        <v>34</v>
      </c>
      <c r="J6970" t="s">
        <v>17891</v>
      </c>
      <c r="K6970" t="str">
        <f>"("&amp;H6970&amp;","&amp;J6970&amp;")"</f>
        <v>( Fortune Financial Capital Limited,ORG)</v>
      </c>
    </row>
    <row r="6971" spans="1:11" ht="16.5" customHeight="1" x14ac:dyDescent="0.25">
      <c r="A6971" t="s">
        <v>7817</v>
      </c>
      <c r="B6971">
        <v>216</v>
      </c>
    </row>
    <row r="6972" spans="1:11" ht="16.5" customHeight="1" x14ac:dyDescent="0.25">
      <c r="A6972" t="s">
        <v>10483</v>
      </c>
      <c r="B6972">
        <v>216</v>
      </c>
      <c r="C6972" t="str">
        <f>"["&amp;G6972&amp;K6972&amp;"]"</f>
        <v>[(Co-Lead Managers ,TITLE)(Lego Securities Limited ,ORG)]</v>
      </c>
      <c r="D6972" t="s">
        <v>13940</v>
      </c>
      <c r="E6972">
        <f t="shared" si="3369"/>
        <v>17</v>
      </c>
      <c r="F6972" t="s">
        <v>17892</v>
      </c>
      <c r="G6972" t="str">
        <f t="shared" ref="G6972:G6987" si="3403">"("&amp;D6972&amp;","&amp;F6972&amp;")"</f>
        <v>(Co-Lead Managers ,TITLE)</v>
      </c>
      <c r="H6972" t="s">
        <v>16400</v>
      </c>
      <c r="I6972">
        <f t="shared" ref="I6972" si="3404">LEN(H6972)</f>
        <v>24</v>
      </c>
      <c r="J6972" t="s">
        <v>17891</v>
      </c>
      <c r="K6972" t="str">
        <f>"("&amp;H6972&amp;","&amp;J6972&amp;")"</f>
        <v>(Lego Securities Limited ,ORG)</v>
      </c>
    </row>
    <row r="6973" spans="1:11" ht="16.5" customHeight="1" x14ac:dyDescent="0.25">
      <c r="A6973" t="s">
        <v>4887</v>
      </c>
      <c r="B6973">
        <v>216</v>
      </c>
      <c r="C6973" t="str">
        <f t="shared" ref="C6973" si="3405">"["&amp;G6973&amp;"]"</f>
        <v>[(Grand China Securities Limited,ORG)]</v>
      </c>
      <c r="D6973" t="s">
        <v>15873</v>
      </c>
      <c r="E6973">
        <f t="shared" si="3369"/>
        <v>30</v>
      </c>
      <c r="F6973" t="s">
        <v>17756</v>
      </c>
      <c r="G6973" t="str">
        <f t="shared" si="3403"/>
        <v>(Grand China Securities Limited,ORG)</v>
      </c>
    </row>
    <row r="6974" spans="1:11" ht="16.5" customHeight="1" x14ac:dyDescent="0.25">
      <c r="A6974" t="s">
        <v>8575</v>
      </c>
      <c r="B6974">
        <v>216</v>
      </c>
      <c r="C6974" t="str">
        <f>"["&amp;G6974&amp;K6974&amp;"]"</f>
        <v>[(Joint Sponsors ,TITLE)(Lego Corporate Finance Limited ,ORG)]</v>
      </c>
      <c r="D6974" t="s">
        <v>11648</v>
      </c>
      <c r="E6974">
        <f t="shared" si="3369"/>
        <v>15</v>
      </c>
      <c r="F6974" t="s">
        <v>11314</v>
      </c>
      <c r="G6974" t="str">
        <f t="shared" si="3403"/>
        <v>(Joint Sponsors ,TITLE)</v>
      </c>
      <c r="H6974" t="s">
        <v>16892</v>
      </c>
      <c r="I6974">
        <f t="shared" ref="I6974" si="3406">LEN(H6974)</f>
        <v>31</v>
      </c>
      <c r="J6974" t="s">
        <v>17891</v>
      </c>
      <c r="K6974" t="str">
        <f>"("&amp;H6974&amp;","&amp;J6974&amp;")"</f>
        <v>(Lego Corporate Finance Limited ,ORG)</v>
      </c>
    </row>
    <row r="6975" spans="1:11" ht="16.5" customHeight="1" x14ac:dyDescent="0.25">
      <c r="A6975" t="s">
        <v>5163</v>
      </c>
      <c r="B6975">
        <v>216</v>
      </c>
      <c r="C6975" t="str">
        <f t="shared" ref="C6975:C6978" si="3407">"["&amp;G6975&amp;"]"</f>
        <v>[(Livermore Holdings Limited,ORG)]</v>
      </c>
      <c r="D6975" t="s">
        <v>1785</v>
      </c>
      <c r="E6975">
        <f t="shared" si="3369"/>
        <v>26</v>
      </c>
      <c r="F6975" t="s">
        <v>17756</v>
      </c>
      <c r="G6975" t="str">
        <f t="shared" si="3403"/>
        <v>(Livermore Holdings Limited,ORG)</v>
      </c>
    </row>
    <row r="6976" spans="1:11" ht="16.5" customHeight="1" x14ac:dyDescent="0.25">
      <c r="A6976" t="s">
        <v>10539</v>
      </c>
      <c r="B6976">
        <v>216</v>
      </c>
      <c r="C6976" t="str">
        <f t="shared" si="3407"/>
        <v>[(Livermore Holdings Limited,ORG)]</v>
      </c>
      <c r="D6976" t="s">
        <v>1785</v>
      </c>
      <c r="E6976">
        <f t="shared" si="3369"/>
        <v>26</v>
      </c>
      <c r="F6976" t="s">
        <v>17756</v>
      </c>
      <c r="G6976" t="str">
        <f t="shared" si="3403"/>
        <v>(Livermore Holdings Limited,ORG)</v>
      </c>
    </row>
    <row r="6977" spans="1:11" ht="16.5" customHeight="1" x14ac:dyDescent="0.25">
      <c r="A6977" t="s">
        <v>10485</v>
      </c>
      <c r="B6977">
        <v>216</v>
      </c>
      <c r="C6977" t="str">
        <f t="shared" si="3407"/>
        <v>[(Merdeka Capital Limited,ORG)]</v>
      </c>
      <c r="D6977" t="s">
        <v>10090</v>
      </c>
      <c r="E6977">
        <f t="shared" si="3369"/>
        <v>23</v>
      </c>
      <c r="F6977" t="s">
        <v>17756</v>
      </c>
      <c r="G6977" t="str">
        <f t="shared" si="3403"/>
        <v>(Merdeka Capital Limited,ORG)</v>
      </c>
    </row>
    <row r="6978" spans="1:11" ht="16.5" customHeight="1" x14ac:dyDescent="0.25">
      <c r="A6978" t="s">
        <v>10540</v>
      </c>
      <c r="B6978">
        <v>216</v>
      </c>
      <c r="C6978" t="str">
        <f t="shared" si="3407"/>
        <v>[(Red Eagle Securities Limited,ORG)]</v>
      </c>
      <c r="D6978" t="s">
        <v>1453</v>
      </c>
      <c r="E6978">
        <f t="shared" si="3369"/>
        <v>28</v>
      </c>
      <c r="F6978" t="s">
        <v>17756</v>
      </c>
      <c r="G6978" t="str">
        <f t="shared" si="3403"/>
        <v>(Red Eagle Securities Limited,ORG)</v>
      </c>
    </row>
    <row r="6979" spans="1:11" ht="16.5" customHeight="1" x14ac:dyDescent="0.25">
      <c r="A6979" t="s">
        <v>6105</v>
      </c>
      <c r="B6979">
        <v>216</v>
      </c>
      <c r="C6979" t="str">
        <f>"["&amp;G6979&amp;K6979&amp;"]"</f>
        <v>[(Sole Sponsor,TITLE)( HeungKong Capital Limited ,ORG)]</v>
      </c>
      <c r="D6979" t="s">
        <v>71</v>
      </c>
      <c r="E6979">
        <f t="shared" ref="E6979:E7042" si="3408">LEN(D6979)</f>
        <v>12</v>
      </c>
      <c r="F6979" t="s">
        <v>17892</v>
      </c>
      <c r="G6979" t="str">
        <f t="shared" si="3403"/>
        <v>(Sole Sponsor,TITLE)</v>
      </c>
      <c r="H6979" t="s">
        <v>16595</v>
      </c>
      <c r="I6979">
        <f t="shared" ref="I6979" si="3409">LEN(H6979)</f>
        <v>27</v>
      </c>
      <c r="J6979" t="s">
        <v>17891</v>
      </c>
      <c r="K6979" t="str">
        <f>"("&amp;H6979&amp;","&amp;J6979&amp;")"</f>
        <v>( HeungKong Capital Limited ,ORG)</v>
      </c>
    </row>
    <row r="6980" spans="1:11" ht="16.5" customHeight="1" x14ac:dyDescent="0.25">
      <c r="A6980" t="s">
        <v>10506</v>
      </c>
      <c r="B6980">
        <v>216</v>
      </c>
      <c r="C6980" t="str">
        <f t="shared" ref="C6980:C6981" si="3410">"["&amp;G6980&amp;"]"</f>
        <v>[(South China Securities Limited,ORG)]</v>
      </c>
      <c r="D6980" t="s">
        <v>15896</v>
      </c>
      <c r="E6980">
        <f t="shared" si="3408"/>
        <v>30</v>
      </c>
      <c r="F6980" t="s">
        <v>17756</v>
      </c>
      <c r="G6980" t="str">
        <f t="shared" si="3403"/>
        <v>(South China Securities Limited,ORG)</v>
      </c>
    </row>
    <row r="6981" spans="1:11" ht="16.5" customHeight="1" x14ac:dyDescent="0.25">
      <c r="A6981" t="s">
        <v>1528</v>
      </c>
      <c r="B6981">
        <v>217</v>
      </c>
      <c r="C6981" t="str">
        <f t="shared" si="3410"/>
        <v>[(Che Wenge ,PERSON)]</v>
      </c>
      <c r="D6981" t="s">
        <v>13916</v>
      </c>
      <c r="E6981">
        <f t="shared" si="3408"/>
        <v>10</v>
      </c>
      <c r="F6981" t="s">
        <v>18051</v>
      </c>
      <c r="G6981" t="str">
        <f t="shared" si="3403"/>
        <v>(Che Wenge ,PERSON)</v>
      </c>
    </row>
    <row r="6982" spans="1:11" ht="16.5" customHeight="1" x14ac:dyDescent="0.25">
      <c r="A6982" t="s">
        <v>10184</v>
      </c>
      <c r="B6982">
        <v>217</v>
      </c>
      <c r="C6982" t="str">
        <f>"["&amp;G6982&amp;K6982&amp;"]"</f>
        <v>[(Co-Managers,TITLE)(Chuenman Securities Limited,ORG)]</v>
      </c>
      <c r="D6982" t="s">
        <v>14595</v>
      </c>
      <c r="E6982">
        <f t="shared" si="3408"/>
        <v>11</v>
      </c>
      <c r="F6982" t="s">
        <v>17892</v>
      </c>
      <c r="G6982" t="str">
        <f t="shared" si="3403"/>
        <v>(Co-Managers,TITLE)</v>
      </c>
      <c r="H6982" t="s">
        <v>17044</v>
      </c>
      <c r="I6982">
        <f t="shared" ref="I6982" si="3411">LEN(H6982)</f>
        <v>27</v>
      </c>
      <c r="J6982" t="s">
        <v>17891</v>
      </c>
      <c r="K6982" t="str">
        <f>"("&amp;H6982&amp;","&amp;J6982&amp;")"</f>
        <v>(Chuenman Securities Limited,ORG)</v>
      </c>
    </row>
    <row r="6983" spans="1:11" ht="16.5" customHeight="1" x14ac:dyDescent="0.25">
      <c r="A6983" t="s">
        <v>4891</v>
      </c>
      <c r="B6983">
        <v>217</v>
      </c>
      <c r="C6983" t="str">
        <f t="shared" ref="C6983" si="3412">"["&amp;G6983&amp;"]"</f>
        <v>[(Realord Asia Pacific Securities Limited,ORG)]</v>
      </c>
      <c r="D6983" t="s">
        <v>3777</v>
      </c>
      <c r="E6983">
        <f t="shared" si="3408"/>
        <v>39</v>
      </c>
      <c r="F6983" t="s">
        <v>17756</v>
      </c>
      <c r="G6983" t="str">
        <f t="shared" si="3403"/>
        <v>(Realord Asia Pacific Securities Limited,ORG)</v>
      </c>
    </row>
    <row r="6984" spans="1:11" ht="16.5" customHeight="1" x14ac:dyDescent="0.25">
      <c r="A6984" t="s">
        <v>3034</v>
      </c>
      <c r="B6984">
        <v>217</v>
      </c>
      <c r="C6984" t="str">
        <f>"["&amp;G6984&amp;K6984&amp;"]"</f>
        <v>[(Sponsor,TITLE)( Grande Capital Limited ,ORG)]</v>
      </c>
      <c r="D6984" t="s">
        <v>4403</v>
      </c>
      <c r="E6984">
        <f t="shared" si="3408"/>
        <v>7</v>
      </c>
      <c r="F6984" t="s">
        <v>17892</v>
      </c>
      <c r="G6984" t="str">
        <f t="shared" si="3403"/>
        <v>(Sponsor,TITLE)</v>
      </c>
      <c r="H6984" t="s">
        <v>17106</v>
      </c>
      <c r="I6984">
        <f t="shared" ref="I6984" si="3413">LEN(H6984)</f>
        <v>24</v>
      </c>
      <c r="J6984" t="s">
        <v>17891</v>
      </c>
      <c r="K6984" t="str">
        <f>"("&amp;H6984&amp;","&amp;J6984&amp;")"</f>
        <v>( Grande Capital Limited ,ORG)</v>
      </c>
    </row>
    <row r="6985" spans="1:11" ht="16.5" customHeight="1" x14ac:dyDescent="0.25">
      <c r="A6985" t="s">
        <v>6184</v>
      </c>
      <c r="B6985">
        <v>218</v>
      </c>
      <c r="C6985" t="str">
        <f t="shared" ref="C6985" si="3414">"["&amp;G6985&amp;"]"</f>
        <v>[(Ballas Capital Limited,ORG)]</v>
      </c>
      <c r="D6985" t="s">
        <v>14926</v>
      </c>
      <c r="E6985">
        <f t="shared" si="3408"/>
        <v>22</v>
      </c>
      <c r="F6985" t="s">
        <v>17756</v>
      </c>
      <c r="G6985" t="str">
        <f t="shared" si="3403"/>
        <v>(Ballas Capital Limited,ORG)</v>
      </c>
    </row>
    <row r="6986" spans="1:11" ht="16.5" customHeight="1" x14ac:dyDescent="0.25">
      <c r="A6986" t="s">
        <v>1199</v>
      </c>
      <c r="B6986">
        <v>218</v>
      </c>
      <c r="C6986" t="str">
        <f>"["&amp;G6986&amp;K6986&amp;"]"</f>
        <v>[(Joint Lead Managers,TITLE)( CRIC Securities Company Limited ,ORG)]</v>
      </c>
      <c r="D6986" t="s">
        <v>373</v>
      </c>
      <c r="E6986">
        <f t="shared" si="3408"/>
        <v>19</v>
      </c>
      <c r="F6986" t="s">
        <v>11314</v>
      </c>
      <c r="G6986" t="str">
        <f t="shared" si="3403"/>
        <v>(Joint Lead Managers,TITLE)</v>
      </c>
      <c r="H6986" t="s">
        <v>16893</v>
      </c>
      <c r="I6986">
        <f t="shared" ref="I6986" si="3415">LEN(H6986)</f>
        <v>33</v>
      </c>
      <c r="J6986" t="s">
        <v>17891</v>
      </c>
      <c r="K6986" t="str">
        <f>"("&amp;H6986&amp;","&amp;J6986&amp;")"</f>
        <v>( CRIC Securities Company Limited ,ORG)</v>
      </c>
    </row>
    <row r="6987" spans="1:11" ht="16.5" customHeight="1" x14ac:dyDescent="0.25">
      <c r="A6987" t="s">
        <v>7786</v>
      </c>
      <c r="B6987">
        <v>218</v>
      </c>
      <c r="C6987" t="str">
        <f t="shared" ref="C6987" si="3416">"["&amp;G6987&amp;"]"</f>
        <v>[(Kaisa Securities Limited,ORG)]</v>
      </c>
      <c r="D6987" t="s">
        <v>15897</v>
      </c>
      <c r="E6987">
        <f t="shared" si="3408"/>
        <v>24</v>
      </c>
      <c r="F6987" t="s">
        <v>17756</v>
      </c>
      <c r="G6987" t="str">
        <f t="shared" si="3403"/>
        <v>(Kaisa Securities Limited,ORG)</v>
      </c>
    </row>
    <row r="6988" spans="1:11" ht="16.5" customHeight="1" x14ac:dyDescent="0.25">
      <c r="A6988" t="s">
        <v>10439</v>
      </c>
      <c r="B6988">
        <v>218</v>
      </c>
    </row>
    <row r="6989" spans="1:11" ht="16.5" customHeight="1" x14ac:dyDescent="0.25">
      <c r="A6989" t="s">
        <v>2541</v>
      </c>
      <c r="B6989">
        <v>218</v>
      </c>
      <c r="C6989" t="str">
        <f>"["&amp;G6989&amp;K6989&amp;"]"</f>
        <v>[(Sole Sponsor,TITLE)( Fortune Financial Capital Limited ,ORG)]</v>
      </c>
      <c r="D6989" t="s">
        <v>71</v>
      </c>
      <c r="E6989">
        <f t="shared" si="3408"/>
        <v>12</v>
      </c>
      <c r="F6989" t="s">
        <v>11314</v>
      </c>
      <c r="G6989" t="str">
        <f t="shared" ref="G6989:G6994" si="3417">"("&amp;D6989&amp;","&amp;F6989&amp;")"</f>
        <v>(Sole Sponsor,TITLE)</v>
      </c>
      <c r="H6989" t="s">
        <v>16596</v>
      </c>
      <c r="I6989">
        <f t="shared" ref="I6989" si="3418">LEN(H6989)</f>
        <v>35</v>
      </c>
      <c r="J6989" t="s">
        <v>17887</v>
      </c>
      <c r="K6989" t="str">
        <f>"("&amp;H6989&amp;","&amp;J6989&amp;")"</f>
        <v>( Fortune Financial Capital Limited ,ORG)</v>
      </c>
    </row>
    <row r="6990" spans="1:11" ht="16.5" customHeight="1" x14ac:dyDescent="0.25">
      <c r="A6990" t="s">
        <v>2190</v>
      </c>
      <c r="B6990">
        <v>219</v>
      </c>
      <c r="C6990" t="str">
        <f t="shared" ref="C6990" si="3419">"["&amp;G6990&amp;"]"</f>
        <v>[(CCB International Capital Limited,ORG)]</v>
      </c>
      <c r="D6990" t="s">
        <v>295</v>
      </c>
      <c r="E6990">
        <f t="shared" si="3408"/>
        <v>33</v>
      </c>
      <c r="F6990" t="s">
        <v>17756</v>
      </c>
      <c r="G6990" t="str">
        <f t="shared" si="3417"/>
        <v>(CCB International Capital Limited,ORG)</v>
      </c>
    </row>
    <row r="6991" spans="1:11" ht="16.5" customHeight="1" x14ac:dyDescent="0.25">
      <c r="A6991" t="s">
        <v>4041</v>
      </c>
      <c r="B6991">
        <v>219</v>
      </c>
      <c r="C6991" t="str">
        <f>"["&amp;G6991&amp;K6991&amp;"]"</f>
        <v>[(Joint Bookrunners and Joint Lead Managers ,TITLE)(Titan Financial Services Limited ,ORG)]</v>
      </c>
      <c r="D6991" t="s">
        <v>16623</v>
      </c>
      <c r="E6991">
        <f t="shared" si="3408"/>
        <v>42</v>
      </c>
      <c r="F6991" t="s">
        <v>11314</v>
      </c>
      <c r="G6991" t="str">
        <f t="shared" si="3417"/>
        <v>(Joint Bookrunners and Joint Lead Managers ,TITLE)</v>
      </c>
      <c r="H6991" t="s">
        <v>16880</v>
      </c>
      <c r="I6991">
        <f t="shared" ref="I6991" si="3420">LEN(H6991)</f>
        <v>33</v>
      </c>
      <c r="J6991" t="s">
        <v>17891</v>
      </c>
      <c r="K6991" t="str">
        <f>"("&amp;H6991&amp;","&amp;J6991&amp;")"</f>
        <v>(Titan Financial Services Limited ,ORG)</v>
      </c>
    </row>
    <row r="6992" spans="1:11" ht="16.5" customHeight="1" x14ac:dyDescent="0.25">
      <c r="A6992" t="s">
        <v>7012</v>
      </c>
      <c r="B6992">
        <v>219</v>
      </c>
      <c r="C6992" t="str">
        <f t="shared" ref="C6992:C6994" si="3421">"["&amp;G6992&amp;"]"</f>
        <v>[(Seazen Resources Securities Limited,ORG)]</v>
      </c>
      <c r="D6992" t="s">
        <v>324</v>
      </c>
      <c r="E6992">
        <f t="shared" si="3408"/>
        <v>35</v>
      </c>
      <c r="F6992" t="s">
        <v>17756</v>
      </c>
      <c r="G6992" t="str">
        <f t="shared" si="3417"/>
        <v>(Seazen Resources Securities Limited,ORG)</v>
      </c>
    </row>
    <row r="6993" spans="1:11" ht="16.5" customHeight="1" x14ac:dyDescent="0.25">
      <c r="A6993" t="s">
        <v>4884</v>
      </c>
      <c r="B6993">
        <v>219</v>
      </c>
      <c r="C6993" t="str">
        <f t="shared" si="3421"/>
        <v>[(Seazen Resources Securities Limited,ORG)]</v>
      </c>
      <c r="D6993" t="s">
        <v>324</v>
      </c>
      <c r="E6993">
        <f t="shared" si="3408"/>
        <v>35</v>
      </c>
      <c r="F6993" t="s">
        <v>17756</v>
      </c>
      <c r="G6993" t="str">
        <f t="shared" si="3417"/>
        <v>(Seazen Resources Securities Limited,ORG)</v>
      </c>
    </row>
    <row r="6994" spans="1:11" ht="16.5" customHeight="1" x14ac:dyDescent="0.25">
      <c r="A6994" t="s">
        <v>1248</v>
      </c>
      <c r="B6994">
        <v>219</v>
      </c>
      <c r="C6994" t="str">
        <f t="shared" si="3421"/>
        <v>[(Yuanyin Securities Limited,ORG)]</v>
      </c>
      <c r="D6994" t="s">
        <v>4981</v>
      </c>
      <c r="E6994">
        <f t="shared" si="3408"/>
        <v>26</v>
      </c>
      <c r="F6994" t="s">
        <v>17756</v>
      </c>
      <c r="G6994" t="str">
        <f t="shared" si="3417"/>
        <v>(Yuanyin Securities Limited,ORG)</v>
      </c>
    </row>
    <row r="6995" spans="1:11" ht="16.5" customHeight="1" x14ac:dyDescent="0.25">
      <c r="A6995" t="s">
        <v>875</v>
      </c>
      <c r="B6995">
        <v>220</v>
      </c>
    </row>
    <row r="6996" spans="1:11" ht="16.5" customHeight="1" x14ac:dyDescent="0.25">
      <c r="A6996" t="s">
        <v>2703</v>
      </c>
      <c r="B6996">
        <v>220</v>
      </c>
    </row>
    <row r="6997" spans="1:11" ht="16.5" customHeight="1" x14ac:dyDescent="0.25">
      <c r="A6997" t="s">
        <v>4881</v>
      </c>
      <c r="B6997">
        <v>220</v>
      </c>
      <c r="C6997" t="str">
        <f t="shared" ref="C6997:C6999" si="3422">"["&amp;G6997&amp;"]"</f>
        <v>[(Aristo Securities Limited,ORG)]</v>
      </c>
      <c r="D6997" t="s">
        <v>3692</v>
      </c>
      <c r="E6997">
        <f t="shared" si="3408"/>
        <v>25</v>
      </c>
      <c r="F6997" t="s">
        <v>17756</v>
      </c>
      <c r="G6997" t="str">
        <f t="shared" ref="G6997:G7001" si="3423">"("&amp;D6997&amp;","&amp;F6997&amp;")"</f>
        <v>(Aristo Securities Limited,ORG)</v>
      </c>
    </row>
    <row r="6998" spans="1:11" ht="16.5" customHeight="1" x14ac:dyDescent="0.25">
      <c r="A6998" t="s">
        <v>8388</v>
      </c>
      <c r="B6998">
        <v>220</v>
      </c>
      <c r="C6998" t="str">
        <f t="shared" si="3422"/>
        <v>[(China Galaxy International Securities (Hong Kong) Co., Limited,ORG)]</v>
      </c>
      <c r="D6998" t="s">
        <v>2016</v>
      </c>
      <c r="E6998">
        <f t="shared" si="3408"/>
        <v>62</v>
      </c>
      <c r="F6998" t="s">
        <v>17764</v>
      </c>
      <c r="G6998" t="str">
        <f t="shared" si="3423"/>
        <v>(China Galaxy International Securities (Hong Kong) Co., Limited,ORG)</v>
      </c>
    </row>
    <row r="6999" spans="1:11" ht="16.5" customHeight="1" x14ac:dyDescent="0.25">
      <c r="A6999" t="s">
        <v>2198</v>
      </c>
      <c r="B6999">
        <v>220</v>
      </c>
      <c r="C6999" t="str">
        <f t="shared" si="3422"/>
        <v>[(Head &amp; Shoulders Securities Limited,ORG)]</v>
      </c>
      <c r="D6999" t="s">
        <v>1005</v>
      </c>
      <c r="E6999">
        <f t="shared" si="3408"/>
        <v>35</v>
      </c>
      <c r="F6999" t="s">
        <v>17756</v>
      </c>
      <c r="G6999" t="str">
        <f t="shared" si="3423"/>
        <v>(Head &amp; Shoulders Securities Limited,ORG)</v>
      </c>
    </row>
    <row r="7000" spans="1:11" ht="16.5" customHeight="1" x14ac:dyDescent="0.25">
      <c r="A7000" t="s">
        <v>8962</v>
      </c>
      <c r="B7000">
        <v>220</v>
      </c>
      <c r="C7000" t="str">
        <f t="shared" ref="C7000:C7001" si="3424">"["&amp;G7000&amp;K7000&amp;"]"</f>
        <v>[(Joint Bookrunners,TITLE)( China Finance KAB Limited ,ORG)]</v>
      </c>
      <c r="D7000" t="s">
        <v>473</v>
      </c>
      <c r="E7000">
        <f t="shared" si="3408"/>
        <v>17</v>
      </c>
      <c r="F7000" t="s">
        <v>17892</v>
      </c>
      <c r="G7000" t="str">
        <f t="shared" si="3423"/>
        <v>(Joint Bookrunners,TITLE)</v>
      </c>
      <c r="H7000" t="s">
        <v>16894</v>
      </c>
      <c r="I7000">
        <f t="shared" ref="I7000:I7001" si="3425">LEN(H7000)</f>
        <v>27</v>
      </c>
      <c r="J7000" t="s">
        <v>17891</v>
      </c>
      <c r="K7000" t="str">
        <f t="shared" ref="K7000:K7001" si="3426">"("&amp;H7000&amp;","&amp;J7000&amp;")"</f>
        <v>( China Finance KAB Limited ,ORG)</v>
      </c>
    </row>
    <row r="7001" spans="1:11" ht="16.5" customHeight="1" x14ac:dyDescent="0.25">
      <c r="A7001" t="s">
        <v>15389</v>
      </c>
      <c r="B7001">
        <v>220</v>
      </c>
      <c r="C7001" t="str">
        <f t="shared" si="3424"/>
        <v>[(Legal advisers to the Sponsor and the Underwriters ,TITLE)( T. S. Chu Lawyers ,ORG)]</v>
      </c>
      <c r="D7001" t="s">
        <v>15390</v>
      </c>
      <c r="E7001">
        <f t="shared" si="3408"/>
        <v>51</v>
      </c>
      <c r="F7001" t="s">
        <v>17900</v>
      </c>
      <c r="G7001" t="str">
        <f t="shared" si="3423"/>
        <v>(Legal advisers to the Sponsor and the Underwriters ,TITLE)</v>
      </c>
      <c r="H7001" t="s">
        <v>16240</v>
      </c>
      <c r="I7001">
        <f t="shared" si="3425"/>
        <v>19</v>
      </c>
      <c r="J7001" t="s">
        <v>17887</v>
      </c>
      <c r="K7001" t="str">
        <f t="shared" si="3426"/>
        <v>( T. S. Chu Lawyers ,ORG)</v>
      </c>
    </row>
    <row r="7002" spans="1:11" ht="16.5" customHeight="1" x14ac:dyDescent="0.25">
      <c r="A7002" t="s">
        <v>1441</v>
      </c>
      <c r="B7002">
        <v>220</v>
      </c>
    </row>
    <row r="7003" spans="1:11" ht="16.5" customHeight="1" x14ac:dyDescent="0.25">
      <c r="A7003" t="s">
        <v>15508</v>
      </c>
      <c r="B7003">
        <v>220</v>
      </c>
      <c r="C7003" t="str">
        <f>"["&amp;G7003&amp;K7003&amp;"]"</f>
        <v>[(Underwriter(s),TITLE)( Excellent Success Investments Limited ,ORG)]</v>
      </c>
      <c r="D7003" t="s">
        <v>15250</v>
      </c>
      <c r="E7003">
        <f t="shared" si="3408"/>
        <v>14</v>
      </c>
      <c r="F7003" t="s">
        <v>11314</v>
      </c>
      <c r="G7003" t="str">
        <f t="shared" ref="G7003:G7004" si="3427">"("&amp;D7003&amp;","&amp;F7003&amp;")"</f>
        <v>(Underwriter(s),TITLE)</v>
      </c>
      <c r="H7003" t="s">
        <v>17542</v>
      </c>
      <c r="I7003">
        <f t="shared" ref="I7003" si="3428">LEN(H7003)</f>
        <v>39</v>
      </c>
      <c r="J7003" t="s">
        <v>17887</v>
      </c>
      <c r="K7003" t="str">
        <f>"("&amp;H7003&amp;","&amp;J7003&amp;")"</f>
        <v>( Excellent Success Investments Limited ,ORG)</v>
      </c>
    </row>
    <row r="7004" spans="1:11" ht="16.5" customHeight="1" x14ac:dyDescent="0.25">
      <c r="A7004" t="s">
        <v>10486</v>
      </c>
      <c r="B7004">
        <v>220</v>
      </c>
      <c r="C7004" t="str">
        <f t="shared" ref="C7004" si="3429">"["&amp;G7004&amp;"]"</f>
        <v>[(Upmax Securities Limited,ORG)]</v>
      </c>
      <c r="D7004" t="s">
        <v>15898</v>
      </c>
      <c r="E7004">
        <f t="shared" si="3408"/>
        <v>24</v>
      </c>
      <c r="F7004" t="s">
        <v>17756</v>
      </c>
      <c r="G7004" t="str">
        <f t="shared" si="3427"/>
        <v>(Upmax Securities Limited,ORG)</v>
      </c>
    </row>
    <row r="7005" spans="1:11" ht="16.5" customHeight="1" x14ac:dyDescent="0.25">
      <c r="A7005" t="s">
        <v>2698</v>
      </c>
      <c r="B7005">
        <v>221</v>
      </c>
    </row>
    <row r="7006" spans="1:11" ht="16.5" customHeight="1" x14ac:dyDescent="0.25">
      <c r="A7006" t="s">
        <v>15423</v>
      </c>
      <c r="B7006">
        <v>221</v>
      </c>
      <c r="C7006" t="str">
        <f t="shared" ref="C7006:C7007" si="3430">"["&amp;G7006&amp;"]"</f>
        <v>[(J.P. Morgan Securities (Asia Pacific) Limited ,ORG)]</v>
      </c>
      <c r="D7006" t="s">
        <v>15428</v>
      </c>
      <c r="E7006">
        <f t="shared" si="3408"/>
        <v>46</v>
      </c>
      <c r="F7006" t="s">
        <v>17756</v>
      </c>
      <c r="G7006" t="str">
        <f t="shared" ref="G7006:G7012" si="3431">"("&amp;D7006&amp;","&amp;F7006&amp;")"</f>
        <v>(J.P. Morgan Securities (Asia Pacific) Limited ,ORG)</v>
      </c>
    </row>
    <row r="7007" spans="1:11" ht="16.5" customHeight="1" x14ac:dyDescent="0.25">
      <c r="A7007" t="s">
        <v>7304</v>
      </c>
      <c r="B7007">
        <v>221</v>
      </c>
      <c r="C7007" t="str">
        <f t="shared" si="3430"/>
        <v>[( Appleby,ORG)]</v>
      </c>
      <c r="D7007" t="s">
        <v>17957</v>
      </c>
      <c r="E7007">
        <f t="shared" si="3408"/>
        <v>8</v>
      </c>
      <c r="F7007" t="s">
        <v>17958</v>
      </c>
      <c r="G7007" t="str">
        <f t="shared" si="3431"/>
        <v>( Appleby,ORG)</v>
      </c>
    </row>
    <row r="7008" spans="1:11" ht="16.5" customHeight="1" x14ac:dyDescent="0.25">
      <c r="A7008" t="s">
        <v>15433</v>
      </c>
      <c r="B7008">
        <v>221</v>
      </c>
      <c r="C7008" t="str">
        <f>"["&amp;G7008&amp;K7008&amp;"]"</f>
        <v>[(Independent Transfer Pricing Tax Adviser,TITLE)( Shenzhen Qianhai PricewaterhouseCoopers Business Consulting Services Co., Limited ,ORG)]</v>
      </c>
      <c r="D7008" t="s">
        <v>15434</v>
      </c>
      <c r="E7008">
        <f t="shared" si="3408"/>
        <v>40</v>
      </c>
      <c r="F7008" t="s">
        <v>17892</v>
      </c>
      <c r="G7008" t="str">
        <f t="shared" si="3431"/>
        <v>(Independent Transfer Pricing Tax Adviser,TITLE)</v>
      </c>
      <c r="H7008" t="s">
        <v>17252</v>
      </c>
      <c r="I7008">
        <f t="shared" ref="I7008:I7009" si="3432">LEN(H7008)</f>
        <v>83</v>
      </c>
      <c r="J7008" t="s">
        <v>17887</v>
      </c>
      <c r="K7008" t="str">
        <f t="shared" ref="K7008:K7009" si="3433">"("&amp;H7008&amp;","&amp;J7008&amp;")"</f>
        <v>( Shenzhen Qianhai PricewaterhouseCoopers Business Consulting Services Co., Limited ,ORG)</v>
      </c>
    </row>
    <row r="7009" spans="1:14" ht="16.5" customHeight="1" x14ac:dyDescent="0.25">
      <c r="A7009" t="s">
        <v>920</v>
      </c>
      <c r="B7009">
        <v>221</v>
      </c>
      <c r="C7009" t="str">
        <f>"["&amp;G7009&amp;K7009&amp;N7009&amp;"]"</f>
        <v>[(Legal adviser to the Sole Sponsor and the Underwriters ,TITLE)(Luk &amp; Partners,ORG)(Morgan, Lewis &amp; Bockius,ORG)]</v>
      </c>
      <c r="D7009" t="s">
        <v>14726</v>
      </c>
      <c r="E7009">
        <f t="shared" si="3408"/>
        <v>55</v>
      </c>
      <c r="F7009" t="s">
        <v>17892</v>
      </c>
      <c r="G7009" t="str">
        <f t="shared" si="3431"/>
        <v>(Legal adviser to the Sole Sponsor and the Underwriters ,TITLE)</v>
      </c>
      <c r="H7009" t="s">
        <v>17071</v>
      </c>
      <c r="I7009">
        <f t="shared" si="3432"/>
        <v>14</v>
      </c>
      <c r="J7009" t="s">
        <v>17887</v>
      </c>
      <c r="K7009" t="str">
        <f t="shared" si="3433"/>
        <v>(Luk &amp; Partners,ORG)</v>
      </c>
      <c r="L7009" t="s">
        <v>17073</v>
      </c>
      <c r="M7009" t="s">
        <v>17887</v>
      </c>
      <c r="N7009" t="str">
        <f>"("&amp;L7009&amp;","&amp;M7009&amp;")"</f>
        <v>(Morgan, Lewis &amp; Bockius,ORG)</v>
      </c>
    </row>
    <row r="7010" spans="1:14" ht="16.5" customHeight="1" x14ac:dyDescent="0.25">
      <c r="A7010" t="s">
        <v>783</v>
      </c>
      <c r="B7010">
        <v>221</v>
      </c>
      <c r="C7010" t="str">
        <f t="shared" ref="C7010:C7011" si="3434">"["&amp;G7010&amp;"]"</f>
        <v>[(Shanxi Securities International Limited,ORG)]</v>
      </c>
      <c r="D7010" t="s">
        <v>824</v>
      </c>
      <c r="E7010">
        <f t="shared" si="3408"/>
        <v>39</v>
      </c>
      <c r="F7010" t="s">
        <v>17756</v>
      </c>
      <c r="G7010" t="str">
        <f t="shared" si="3431"/>
        <v>(Shanxi Securities International Limited,ORG)</v>
      </c>
    </row>
    <row r="7011" spans="1:14" ht="16.5" customHeight="1" x14ac:dyDescent="0.25">
      <c r="A7011" t="s">
        <v>5579</v>
      </c>
      <c r="B7011">
        <v>221</v>
      </c>
      <c r="C7011" t="str">
        <f t="shared" si="3434"/>
        <v>[(Shanxi Securities International Limited,ORG)]</v>
      </c>
      <c r="D7011" t="s">
        <v>824</v>
      </c>
      <c r="E7011">
        <f t="shared" si="3408"/>
        <v>39</v>
      </c>
      <c r="F7011" t="s">
        <v>17756</v>
      </c>
      <c r="G7011" t="str">
        <f t="shared" si="3431"/>
        <v>(Shanxi Securities International Limited,ORG)</v>
      </c>
    </row>
    <row r="7012" spans="1:14" ht="16.5" customHeight="1" x14ac:dyDescent="0.25">
      <c r="A7012" t="s">
        <v>776</v>
      </c>
      <c r="B7012">
        <v>221</v>
      </c>
      <c r="C7012" t="str">
        <f>"["&amp;G7012&amp;K7012&amp;"]"</f>
        <v>[(Sponsor,TITLE)( Grande Capital Limited ,ORG)]</v>
      </c>
      <c r="D7012" t="s">
        <v>4403</v>
      </c>
      <c r="E7012">
        <f t="shared" si="3408"/>
        <v>7</v>
      </c>
      <c r="F7012" t="s">
        <v>17892</v>
      </c>
      <c r="G7012" t="str">
        <f t="shared" si="3431"/>
        <v>(Sponsor,TITLE)</v>
      </c>
      <c r="H7012" t="s">
        <v>17106</v>
      </c>
      <c r="I7012">
        <f t="shared" ref="I7012" si="3435">LEN(H7012)</f>
        <v>24</v>
      </c>
      <c r="J7012" t="s">
        <v>17891</v>
      </c>
      <c r="K7012" t="str">
        <f>"("&amp;H7012&amp;","&amp;J7012&amp;")"</f>
        <v>( Grande Capital Limited ,ORG)</v>
      </c>
    </row>
    <row r="7013" spans="1:14" ht="16.5" customHeight="1" x14ac:dyDescent="0.25">
      <c r="A7013" t="s">
        <v>7820</v>
      </c>
      <c r="B7013">
        <v>221</v>
      </c>
    </row>
    <row r="7014" spans="1:14" ht="16.5" customHeight="1" x14ac:dyDescent="0.25">
      <c r="A7014" t="s">
        <v>2423</v>
      </c>
      <c r="B7014">
        <v>221</v>
      </c>
      <c r="C7014" t="str">
        <f t="shared" ref="C7014" si="3436">"["&amp;G7014&amp;"]"</f>
        <v>[(Zundiao Securities Limited,ORG)]</v>
      </c>
      <c r="D7014" t="s">
        <v>10094</v>
      </c>
      <c r="E7014">
        <f t="shared" si="3408"/>
        <v>26</v>
      </c>
      <c r="F7014" t="s">
        <v>17756</v>
      </c>
      <c r="G7014" t="str">
        <f>"("&amp;D7014&amp;","&amp;F7014&amp;")"</f>
        <v>(Zundiao Securities Limited,ORG)</v>
      </c>
    </row>
    <row r="7015" spans="1:14" ht="16.5" customHeight="1" x14ac:dyDescent="0.25">
      <c r="A7015" t="s">
        <v>7618</v>
      </c>
      <c r="B7015">
        <v>222</v>
      </c>
    </row>
    <row r="7016" spans="1:14" ht="16.5" customHeight="1" x14ac:dyDescent="0.25">
      <c r="A7016" t="s">
        <v>6406</v>
      </c>
      <c r="B7016">
        <v>222</v>
      </c>
      <c r="C7016" t="str">
        <f t="shared" ref="C7016:C7017" si="3437">"["&amp;G7016&amp;"]"</f>
        <v>[(CEB International Capital Corporation Limited,ORG)]</v>
      </c>
      <c r="D7016" t="s">
        <v>15092</v>
      </c>
      <c r="E7016">
        <f t="shared" si="3408"/>
        <v>45</v>
      </c>
      <c r="F7016" t="s">
        <v>17756</v>
      </c>
      <c r="G7016" t="str">
        <f t="shared" ref="G7016:G7019" si="3438">"("&amp;D7016&amp;","&amp;F7016&amp;")"</f>
        <v>(CEB International Capital Corporation Limited,ORG)</v>
      </c>
    </row>
    <row r="7017" spans="1:14" ht="16.5" customHeight="1" x14ac:dyDescent="0.25">
      <c r="A7017" t="s">
        <v>7177</v>
      </c>
      <c r="B7017">
        <v>222</v>
      </c>
      <c r="C7017" t="str">
        <f t="shared" si="3437"/>
        <v>[(Future Land Resources Securities Limited ,ORG)]</v>
      </c>
      <c r="D7017" t="s">
        <v>13919</v>
      </c>
      <c r="E7017">
        <f t="shared" si="3408"/>
        <v>41</v>
      </c>
      <c r="F7017" t="s">
        <v>17756</v>
      </c>
      <c r="G7017" t="str">
        <f t="shared" si="3438"/>
        <v>(Future Land Resources Securities Limited ,ORG)</v>
      </c>
    </row>
    <row r="7018" spans="1:14" ht="16.5" customHeight="1" x14ac:dyDescent="0.25">
      <c r="A7018" t="s">
        <v>8968</v>
      </c>
      <c r="B7018">
        <v>222</v>
      </c>
      <c r="C7018" t="str">
        <f>"["&amp;G7018&amp;K7018&amp;"]"</f>
        <v>[(Joint Lead Managers,TITLE)( China Finance KAB Limited ,ORG)]</v>
      </c>
      <c r="D7018" t="s">
        <v>373</v>
      </c>
      <c r="E7018">
        <f t="shared" si="3408"/>
        <v>19</v>
      </c>
      <c r="F7018" t="s">
        <v>17892</v>
      </c>
      <c r="G7018" t="str">
        <f t="shared" si="3438"/>
        <v>(Joint Lead Managers,TITLE)</v>
      </c>
      <c r="H7018" t="s">
        <v>16894</v>
      </c>
      <c r="I7018">
        <f t="shared" ref="I7018" si="3439">LEN(H7018)</f>
        <v>27</v>
      </c>
      <c r="J7018" t="s">
        <v>17891</v>
      </c>
      <c r="K7018" t="str">
        <f>"("&amp;H7018&amp;","&amp;J7018&amp;")"</f>
        <v>( China Finance KAB Limited ,ORG)</v>
      </c>
    </row>
    <row r="7019" spans="1:14" ht="16.5" customHeight="1" x14ac:dyDescent="0.25">
      <c r="A7019" t="s">
        <v>4888</v>
      </c>
      <c r="B7019">
        <v>222</v>
      </c>
      <c r="C7019" t="str">
        <f t="shared" ref="C7019" si="3440">"["&amp;G7019&amp;"]"</f>
        <v>[(Kirin Securities Limited,ORG)]</v>
      </c>
      <c r="D7019" t="s">
        <v>15899</v>
      </c>
      <c r="E7019">
        <f t="shared" si="3408"/>
        <v>24</v>
      </c>
      <c r="F7019" t="s">
        <v>17756</v>
      </c>
      <c r="G7019" t="str">
        <f t="shared" si="3438"/>
        <v>(Kirin Securities Limited,ORG)</v>
      </c>
    </row>
    <row r="7020" spans="1:14" ht="16.5" customHeight="1" x14ac:dyDescent="0.25">
      <c r="A7020" t="s">
        <v>4566</v>
      </c>
      <c r="B7020">
        <v>222</v>
      </c>
    </row>
    <row r="7021" spans="1:14" ht="16.5" customHeight="1" x14ac:dyDescent="0.25">
      <c r="A7021" t="s">
        <v>8169</v>
      </c>
      <c r="B7021">
        <v>223</v>
      </c>
      <c r="C7021" t="str">
        <f t="shared" ref="C7021:C7022" si="3441">"["&amp;G7021&amp;"]"</f>
        <v>[(Business Securities Limited,ORG)]</v>
      </c>
      <c r="D7021" t="s">
        <v>15900</v>
      </c>
      <c r="E7021">
        <f t="shared" si="3408"/>
        <v>27</v>
      </c>
      <c r="F7021" t="s">
        <v>17756</v>
      </c>
      <c r="G7021" t="str">
        <f t="shared" ref="G7021:G7024" si="3442">"("&amp;D7021&amp;","&amp;F7021&amp;")"</f>
        <v>(Business Securities Limited,ORG)</v>
      </c>
    </row>
    <row r="7022" spans="1:14" ht="16.5" customHeight="1" x14ac:dyDescent="0.25">
      <c r="A7022" t="s">
        <v>10534</v>
      </c>
      <c r="B7022">
        <v>223</v>
      </c>
      <c r="C7022" t="str">
        <f t="shared" si="3441"/>
        <v>[(Ferran Securities Limited,ORG)]</v>
      </c>
      <c r="D7022" t="s">
        <v>15901</v>
      </c>
      <c r="E7022">
        <f t="shared" si="3408"/>
        <v>25</v>
      </c>
      <c r="F7022" t="s">
        <v>17756</v>
      </c>
      <c r="G7022" t="str">
        <f t="shared" si="3442"/>
        <v>(Ferran Securities Limited,ORG)</v>
      </c>
    </row>
    <row r="7023" spans="1:14" ht="16.5" customHeight="1" x14ac:dyDescent="0.25">
      <c r="A7023" t="s">
        <v>15361</v>
      </c>
      <c r="B7023">
        <v>223</v>
      </c>
      <c r="C7023" t="str">
        <f t="shared" ref="C7023:C7024" si="3443">"["&amp;G7023&amp;K7023&amp;"]"</f>
        <v>[(Legal advisors to the Joint Sponsors and the Underwriters,TITLE)(Miao &amp; Co. ,ORG)]</v>
      </c>
      <c r="D7023" t="s">
        <v>339</v>
      </c>
      <c r="E7023">
        <f t="shared" si="3408"/>
        <v>57</v>
      </c>
      <c r="F7023" t="s">
        <v>17892</v>
      </c>
      <c r="G7023" t="str">
        <f t="shared" si="3442"/>
        <v>(Legal advisors to the Joint Sponsors and the Underwriters,TITLE)</v>
      </c>
      <c r="H7023" t="s">
        <v>16241</v>
      </c>
      <c r="I7023">
        <f t="shared" ref="I7023" si="3444">LEN(H7023)</f>
        <v>11</v>
      </c>
      <c r="J7023" t="s">
        <v>17887</v>
      </c>
      <c r="K7023" t="str">
        <f t="shared" ref="K7023:K7024" si="3445">"("&amp;H7023&amp;","&amp;J7023&amp;")"</f>
        <v>(Miao &amp; Co. ,ORG)</v>
      </c>
    </row>
    <row r="7024" spans="1:14" ht="16.5" customHeight="1" x14ac:dyDescent="0.25">
      <c r="A7024" t="s">
        <v>15444</v>
      </c>
      <c r="B7024">
        <v>223</v>
      </c>
      <c r="C7024" t="str">
        <f t="shared" si="3443"/>
        <v>[(Sole Global Coordinator and Sole Bookrunner ,TITLE)(Guotai Junan Securities (Hong Kong) Limited ,ORG)]</v>
      </c>
      <c r="D7024" t="s">
        <v>16624</v>
      </c>
      <c r="E7024">
        <f t="shared" si="3408"/>
        <v>44</v>
      </c>
      <c r="F7024" t="s">
        <v>11314</v>
      </c>
      <c r="G7024" t="str">
        <f t="shared" si="3442"/>
        <v>(Sole Global Coordinator and Sole Bookrunner ,TITLE)</v>
      </c>
      <c r="H7024" t="s">
        <v>16637</v>
      </c>
      <c r="I7024">
        <f t="shared" ref="I7024" si="3446">LEN(H7024)</f>
        <v>44</v>
      </c>
      <c r="J7024" t="s">
        <v>17887</v>
      </c>
      <c r="K7024" t="str">
        <f t="shared" si="3445"/>
        <v>(Guotai Junan Securities (Hong Kong) Limited ,ORG)</v>
      </c>
    </row>
    <row r="7025" spans="1:14" ht="16.5" customHeight="1" x14ac:dyDescent="0.25">
      <c r="A7025" t="s">
        <v>10651</v>
      </c>
      <c r="B7025">
        <v>223</v>
      </c>
    </row>
    <row r="7026" spans="1:14" ht="16.5" customHeight="1" x14ac:dyDescent="0.25">
      <c r="A7026" t="s">
        <v>15252</v>
      </c>
      <c r="B7026">
        <v>224</v>
      </c>
      <c r="C7026" t="str">
        <f t="shared" ref="C7026" si="3447">"["&amp;G7026&amp;"]"</f>
        <v>[(J.P. Morgan Securities (Asia Pacific) Limited,ORG)]</v>
      </c>
      <c r="D7026" t="s">
        <v>15107</v>
      </c>
      <c r="E7026">
        <f t="shared" si="3408"/>
        <v>45</v>
      </c>
      <c r="F7026" t="s">
        <v>17756</v>
      </c>
      <c r="G7026" t="str">
        <f t="shared" ref="G7026:G7027" si="3448">"("&amp;D7026&amp;","&amp;F7026&amp;")"</f>
        <v>(J.P. Morgan Securities (Asia Pacific) Limited,ORG)</v>
      </c>
    </row>
    <row r="7027" spans="1:14" ht="16.5" customHeight="1" x14ac:dyDescent="0.25">
      <c r="A7027" t="s">
        <v>3511</v>
      </c>
      <c r="B7027">
        <v>224</v>
      </c>
      <c r="C7027" t="str">
        <f>"["&amp;G7027&amp;K7027&amp;"]"</f>
        <v>[(Co-Lead Managers ,TITLE)(Alpha Financial Group Limited,ORG)]</v>
      </c>
      <c r="D7027" t="s">
        <v>13940</v>
      </c>
      <c r="E7027">
        <f t="shared" si="3408"/>
        <v>17</v>
      </c>
      <c r="F7027" t="s">
        <v>11314</v>
      </c>
      <c r="G7027" t="str">
        <f t="shared" si="3448"/>
        <v>(Co-Lead Managers ,TITLE)</v>
      </c>
      <c r="H7027" t="s">
        <v>16401</v>
      </c>
      <c r="I7027">
        <f t="shared" ref="I7027" si="3449">LEN(H7027)</f>
        <v>29</v>
      </c>
      <c r="J7027" t="s">
        <v>17891</v>
      </c>
      <c r="K7027" t="str">
        <f>"("&amp;H7027&amp;","&amp;J7027&amp;")"</f>
        <v>(Alpha Financial Group Limited,ORG)</v>
      </c>
    </row>
    <row r="7028" spans="1:14" ht="16.5" customHeight="1" x14ac:dyDescent="0.25">
      <c r="A7028" t="s">
        <v>4731</v>
      </c>
      <c r="B7028">
        <v>224</v>
      </c>
    </row>
    <row r="7029" spans="1:14" ht="16.5" customHeight="1" x14ac:dyDescent="0.25">
      <c r="A7029" t="s">
        <v>8173</v>
      </c>
      <c r="B7029">
        <v>224</v>
      </c>
      <c r="C7029" t="str">
        <f t="shared" ref="C7029:C7031" si="3450">"["&amp;G7029&amp;"]"</f>
        <v>[(Giraffe Capital Limited,ORG)]</v>
      </c>
      <c r="D7029" t="s">
        <v>4433</v>
      </c>
      <c r="E7029">
        <f t="shared" si="3408"/>
        <v>23</v>
      </c>
      <c r="F7029" t="s">
        <v>17756</v>
      </c>
      <c r="G7029" t="str">
        <f t="shared" ref="G7029:G7033" si="3451">"("&amp;D7029&amp;","&amp;F7029&amp;")"</f>
        <v>(Giraffe Capital Limited,ORG)</v>
      </c>
    </row>
    <row r="7030" spans="1:14" ht="16.5" customHeight="1" x14ac:dyDescent="0.25">
      <c r="A7030" t="s">
        <v>5895</v>
      </c>
      <c r="B7030">
        <v>224</v>
      </c>
      <c r="C7030" t="str">
        <f t="shared" si="3450"/>
        <v>[(Ms. Chau Hing Ling ,PERSON)]</v>
      </c>
      <c r="D7030" t="s">
        <v>11680</v>
      </c>
      <c r="E7030">
        <f t="shared" si="3408"/>
        <v>19</v>
      </c>
      <c r="F7030" t="s">
        <v>17931</v>
      </c>
      <c r="G7030" t="str">
        <f t="shared" si="3451"/>
        <v>(Ms. Chau Hing Ling ,PERSON)</v>
      </c>
    </row>
    <row r="7031" spans="1:14" ht="16.5" customHeight="1" x14ac:dyDescent="0.25">
      <c r="A7031" t="s">
        <v>4587</v>
      </c>
      <c r="B7031">
        <v>224</v>
      </c>
      <c r="C7031" t="str">
        <f t="shared" si="3450"/>
        <v>[(Ms. Chen Chun ,PERSON)]</v>
      </c>
      <c r="D7031" t="s">
        <v>11533</v>
      </c>
      <c r="E7031">
        <f t="shared" si="3408"/>
        <v>14</v>
      </c>
      <c r="F7031" t="s">
        <v>17821</v>
      </c>
      <c r="G7031" t="str">
        <f t="shared" si="3451"/>
        <v>(Ms. Chen Chun ,PERSON)</v>
      </c>
    </row>
    <row r="7032" spans="1:14" ht="16.5" customHeight="1" x14ac:dyDescent="0.25">
      <c r="A7032" t="s">
        <v>2339</v>
      </c>
      <c r="B7032">
        <v>224</v>
      </c>
      <c r="C7032" t="str">
        <f>"["&amp;G7032&amp;K7032&amp;"]"</f>
        <v>[(Sole Sponsor,TITLE)( Fortune Financial Capital Limited,ORG)]</v>
      </c>
      <c r="D7032" t="s">
        <v>71</v>
      </c>
      <c r="E7032">
        <f t="shared" si="3408"/>
        <v>12</v>
      </c>
      <c r="F7032" t="s">
        <v>11314</v>
      </c>
      <c r="G7032" t="str">
        <f t="shared" si="3451"/>
        <v>(Sole Sponsor,TITLE)</v>
      </c>
      <c r="H7032" t="s">
        <v>16560</v>
      </c>
      <c r="I7032">
        <f t="shared" ref="I7032" si="3452">LEN(H7032)</f>
        <v>34</v>
      </c>
      <c r="J7032" t="s">
        <v>17891</v>
      </c>
      <c r="K7032" t="str">
        <f>"("&amp;H7032&amp;","&amp;J7032&amp;")"</f>
        <v>( Fortune Financial Capital Limited,ORG)</v>
      </c>
    </row>
    <row r="7033" spans="1:14" ht="16.5" customHeight="1" x14ac:dyDescent="0.25">
      <c r="A7033" t="s">
        <v>6882</v>
      </c>
      <c r="B7033">
        <v>224</v>
      </c>
      <c r="C7033" t="str">
        <f t="shared" ref="C7033" si="3453">"["&amp;G7033&amp;"]"</f>
        <v>[(Zhong Jia Securities Limited,ORG)]</v>
      </c>
      <c r="D7033" t="s">
        <v>5311</v>
      </c>
      <c r="E7033">
        <f t="shared" si="3408"/>
        <v>28</v>
      </c>
      <c r="F7033" t="s">
        <v>17756</v>
      </c>
      <c r="G7033" t="str">
        <f t="shared" si="3451"/>
        <v>(Zhong Jia Securities Limited,ORG)</v>
      </c>
    </row>
    <row r="7034" spans="1:14" ht="16.5" customHeight="1" x14ac:dyDescent="0.25">
      <c r="A7034" t="s">
        <v>870</v>
      </c>
      <c r="B7034">
        <v>225</v>
      </c>
    </row>
    <row r="7035" spans="1:14" ht="16.5" customHeight="1" x14ac:dyDescent="0.25">
      <c r="A7035" t="s">
        <v>9416</v>
      </c>
      <c r="B7035">
        <v>225</v>
      </c>
      <c r="C7035" t="str">
        <f>"["&amp;G7035&amp;K7035&amp;N7035&amp;"]"</f>
        <v>[(Authorized representatives,TITLE)(Mr. CHU Xiaoming ,PERSON)(Mr. YANG Changyun ,PERSON)]</v>
      </c>
      <c r="D7035" t="s">
        <v>358</v>
      </c>
      <c r="E7035">
        <f t="shared" si="3408"/>
        <v>26</v>
      </c>
      <c r="F7035" t="s">
        <v>17892</v>
      </c>
      <c r="G7035" t="str">
        <f t="shared" ref="G7035:G7042" si="3454">"("&amp;D7035&amp;","&amp;F7035&amp;")"</f>
        <v>(Authorized representatives,TITLE)</v>
      </c>
      <c r="H7035" t="s">
        <v>17013</v>
      </c>
      <c r="I7035">
        <f t="shared" ref="I7035" si="3455">LEN(H7035)</f>
        <v>17</v>
      </c>
      <c r="J7035" t="s">
        <v>17898</v>
      </c>
      <c r="K7035" t="str">
        <f>"("&amp;H7035&amp;","&amp;J7035&amp;")"</f>
        <v>(Mr. CHU Xiaoming ,PERSON)</v>
      </c>
      <c r="L7035" t="s">
        <v>17358</v>
      </c>
      <c r="M7035" t="s">
        <v>17898</v>
      </c>
      <c r="N7035" t="str">
        <f>"("&amp;L7035&amp;","&amp;M7035&amp;")"</f>
        <v>(Mr. YANG Changyun ,PERSON)</v>
      </c>
    </row>
    <row r="7036" spans="1:14" ht="16.5" customHeight="1" x14ac:dyDescent="0.25">
      <c r="A7036" t="s">
        <v>15274</v>
      </c>
      <c r="B7036">
        <v>225</v>
      </c>
      <c r="C7036" t="str">
        <f t="shared" ref="C7036:C7037" si="3456">"["&amp;G7036&amp;"]"</f>
        <v>[(I-Access Investors Limited,ORG)]</v>
      </c>
      <c r="D7036" t="s">
        <v>15275</v>
      </c>
      <c r="E7036">
        <f t="shared" si="3408"/>
        <v>26</v>
      </c>
      <c r="F7036" t="s">
        <v>17756</v>
      </c>
      <c r="G7036" t="str">
        <f t="shared" si="3454"/>
        <v>(I-Access Investors Limited,ORG)</v>
      </c>
    </row>
    <row r="7037" spans="1:14" ht="16.5" customHeight="1" x14ac:dyDescent="0.25">
      <c r="A7037" t="s">
        <v>11059</v>
      </c>
      <c r="B7037">
        <v>225</v>
      </c>
      <c r="C7037" t="str">
        <f t="shared" si="3456"/>
        <v>[(Morgan Stanley Asia Limited ,ORG)]</v>
      </c>
      <c r="D7037" t="s">
        <v>11932</v>
      </c>
      <c r="E7037">
        <f t="shared" si="3408"/>
        <v>28</v>
      </c>
      <c r="F7037" t="s">
        <v>17756</v>
      </c>
      <c r="G7037" t="str">
        <f t="shared" si="3454"/>
        <v>(Morgan Stanley Asia Limited ,ORG)</v>
      </c>
    </row>
    <row r="7038" spans="1:14" ht="16.5" customHeight="1" x14ac:dyDescent="0.25">
      <c r="A7038" t="s">
        <v>3508</v>
      </c>
      <c r="B7038">
        <v>225</v>
      </c>
      <c r="C7038" t="str">
        <f>"["&amp;G7038&amp;K7038&amp;"]"</f>
        <v>[(Sole Sponsor,TITLE)( Lego Corporate Finance Limited,ORG)]</v>
      </c>
      <c r="D7038" t="s">
        <v>71</v>
      </c>
      <c r="E7038">
        <f t="shared" si="3408"/>
        <v>12</v>
      </c>
      <c r="F7038" t="s">
        <v>11314</v>
      </c>
      <c r="G7038" t="str">
        <f t="shared" si="3454"/>
        <v>(Sole Sponsor,TITLE)</v>
      </c>
      <c r="H7038" t="s">
        <v>16597</v>
      </c>
      <c r="I7038">
        <f t="shared" ref="I7038" si="3457">LEN(H7038)</f>
        <v>31</v>
      </c>
      <c r="J7038" t="s">
        <v>17891</v>
      </c>
      <c r="K7038" t="str">
        <f>"("&amp;H7038&amp;","&amp;J7038&amp;")"</f>
        <v>( Lego Corporate Finance Limited,ORG)</v>
      </c>
    </row>
    <row r="7039" spans="1:14" ht="16.5" customHeight="1" x14ac:dyDescent="0.25">
      <c r="A7039" t="s">
        <v>15424</v>
      </c>
      <c r="B7039">
        <v>226</v>
      </c>
      <c r="C7039" t="str">
        <f t="shared" ref="C7039:C7042" si="3458">"["&amp;G7039&amp;"]"</f>
        <v>[(J.P. Morgan Securities (Asia Pacific) Limited ,ORG)]</v>
      </c>
      <c r="D7039" t="s">
        <v>15425</v>
      </c>
      <c r="E7039">
        <f t="shared" si="3408"/>
        <v>46</v>
      </c>
      <c r="F7039" t="s">
        <v>17756</v>
      </c>
      <c r="G7039" t="str">
        <f t="shared" si="3454"/>
        <v>(J.P. Morgan Securities (Asia Pacific) Limited ,ORG)</v>
      </c>
    </row>
    <row r="7040" spans="1:14" ht="16.5" customHeight="1" x14ac:dyDescent="0.25">
      <c r="A7040" t="s">
        <v>2421</v>
      </c>
      <c r="B7040">
        <v>226</v>
      </c>
      <c r="C7040" t="str">
        <f t="shared" si="3458"/>
        <v>[(Aristo Securities Limited,ORG)]</v>
      </c>
      <c r="D7040" t="s">
        <v>3692</v>
      </c>
      <c r="E7040">
        <f t="shared" si="3408"/>
        <v>25</v>
      </c>
      <c r="F7040" t="s">
        <v>17756</v>
      </c>
      <c r="G7040" t="str">
        <f t="shared" si="3454"/>
        <v>(Aristo Securities Limited,ORG)</v>
      </c>
    </row>
    <row r="7041" spans="1:11" ht="16.5" customHeight="1" x14ac:dyDescent="0.25">
      <c r="A7041" t="s">
        <v>3930</v>
      </c>
      <c r="B7041">
        <v>226</v>
      </c>
      <c r="C7041" t="str">
        <f t="shared" si="3458"/>
        <v>[(Frontpage Capital Limited,ORG)]</v>
      </c>
      <c r="D7041" t="s">
        <v>10079</v>
      </c>
      <c r="E7041">
        <f t="shared" si="3408"/>
        <v>25</v>
      </c>
      <c r="F7041" t="s">
        <v>17756</v>
      </c>
      <c r="G7041" t="str">
        <f t="shared" si="3454"/>
        <v>(Frontpage Capital Limited,ORG)</v>
      </c>
    </row>
    <row r="7042" spans="1:11" ht="16.5" customHeight="1" x14ac:dyDescent="0.25">
      <c r="A7042" t="s">
        <v>5657</v>
      </c>
      <c r="B7042">
        <v>226</v>
      </c>
      <c r="C7042" t="str">
        <f t="shared" si="3458"/>
        <v>[(Head &amp; Shoulders Securities Limited,ORG)]</v>
      </c>
      <c r="D7042" t="s">
        <v>1005</v>
      </c>
      <c r="E7042">
        <f t="shared" si="3408"/>
        <v>35</v>
      </c>
      <c r="F7042" t="s">
        <v>17756</v>
      </c>
      <c r="G7042" t="str">
        <f t="shared" si="3454"/>
        <v>(Head &amp; Shoulders Securities Limited,ORG)</v>
      </c>
    </row>
    <row r="7043" spans="1:11" ht="16.5" customHeight="1" x14ac:dyDescent="0.25">
      <c r="A7043" t="s">
        <v>9410</v>
      </c>
      <c r="B7043">
        <v>226</v>
      </c>
    </row>
    <row r="7044" spans="1:11" ht="16.5" customHeight="1" x14ac:dyDescent="0.25">
      <c r="A7044" t="s">
        <v>3925</v>
      </c>
      <c r="B7044">
        <v>226</v>
      </c>
      <c r="C7044" t="str">
        <f t="shared" ref="C7044:C7045" si="3459">"["&amp;G7044&amp;K7044&amp;"]"</f>
        <v>[(Joint Bookrunners and Joint Lead Managers ,TITLE)(Fortune (HK) Securities Limited ,ORG)]</v>
      </c>
      <c r="D7044" t="s">
        <v>11812</v>
      </c>
      <c r="E7044">
        <f t="shared" ref="E7044:E7106" si="3460">LEN(D7044)</f>
        <v>42</v>
      </c>
      <c r="F7044" t="s">
        <v>11314</v>
      </c>
      <c r="G7044" t="str">
        <f t="shared" ref="G7044:G7045" si="3461">"("&amp;D7044&amp;","&amp;F7044&amp;")"</f>
        <v>(Joint Bookrunners and Joint Lead Managers ,TITLE)</v>
      </c>
      <c r="H7044" t="s">
        <v>16895</v>
      </c>
      <c r="I7044">
        <f t="shared" ref="I7044:I7045" si="3462">LEN(H7044)</f>
        <v>32</v>
      </c>
      <c r="J7044" t="s">
        <v>17891</v>
      </c>
      <c r="K7044" t="str">
        <f t="shared" ref="K7044:K7045" si="3463">"("&amp;H7044&amp;","&amp;J7044&amp;")"</f>
        <v>(Fortune (HK) Securities Limited ,ORG)</v>
      </c>
    </row>
    <row r="7045" spans="1:11" ht="16.5" customHeight="1" x14ac:dyDescent="0.25">
      <c r="A7045" t="s">
        <v>15359</v>
      </c>
      <c r="B7045">
        <v>226</v>
      </c>
      <c r="C7045" t="str">
        <f t="shared" si="3459"/>
        <v>[(Legal advisers to the Sole Sponsor and Underwriter(s),TITLE)( Iu, Lai &amp; Li Solicitors and Notaries Solicitors,ORG)]</v>
      </c>
      <c r="D7045" t="s">
        <v>15360</v>
      </c>
      <c r="E7045">
        <f t="shared" si="3460"/>
        <v>53</v>
      </c>
      <c r="F7045" t="s">
        <v>11314</v>
      </c>
      <c r="G7045" t="str">
        <f t="shared" si="3461"/>
        <v>(Legal advisers to the Sole Sponsor and Underwriter(s),TITLE)</v>
      </c>
      <c r="H7045" t="s">
        <v>16242</v>
      </c>
      <c r="I7045">
        <f t="shared" si="3462"/>
        <v>48</v>
      </c>
      <c r="J7045" t="s">
        <v>17887</v>
      </c>
      <c r="K7045" t="str">
        <f t="shared" si="3463"/>
        <v>( Iu, Lai &amp; Li Solicitors and Notaries Solicitors,ORG)</v>
      </c>
    </row>
    <row r="7046" spans="1:11" ht="16.5" customHeight="1" x14ac:dyDescent="0.25">
      <c r="A7046" t="s">
        <v>2695</v>
      </c>
      <c r="B7046">
        <v>226</v>
      </c>
    </row>
    <row r="7047" spans="1:11" ht="16.5" customHeight="1" x14ac:dyDescent="0.25">
      <c r="A7047" t="s">
        <v>5306</v>
      </c>
      <c r="B7047">
        <v>226</v>
      </c>
    </row>
    <row r="7048" spans="1:11" ht="16.5" customHeight="1" x14ac:dyDescent="0.25">
      <c r="A7048" t="s">
        <v>2545</v>
      </c>
      <c r="B7048">
        <v>226</v>
      </c>
      <c r="C7048" t="str">
        <f t="shared" ref="C7048" si="3464">"["&amp;G7048&amp;"]"</f>
        <v>[(Shanxi Securities International Limited,ORG)]</v>
      </c>
      <c r="D7048" t="s">
        <v>824</v>
      </c>
      <c r="E7048">
        <f t="shared" si="3460"/>
        <v>39</v>
      </c>
      <c r="F7048" t="s">
        <v>17756</v>
      </c>
      <c r="G7048" t="str">
        <f t="shared" ref="G7048:G7052" si="3465">"("&amp;D7048&amp;","&amp;F7048&amp;")"</f>
        <v>(Shanxi Securities International Limited,ORG)</v>
      </c>
    </row>
    <row r="7049" spans="1:11" ht="16.5" customHeight="1" x14ac:dyDescent="0.25">
      <c r="A7049" t="s">
        <v>15445</v>
      </c>
      <c r="B7049">
        <v>226</v>
      </c>
      <c r="C7049" t="str">
        <f t="shared" ref="C7049:C7050" si="3466">"["&amp;G7049&amp;K7049&amp;"]"</f>
        <v>[(Sole Bookrunner ,TITLE)(Head &amp; Shoulders Securities Limited,ORG)]</v>
      </c>
      <c r="D7049" t="s">
        <v>15436</v>
      </c>
      <c r="E7049">
        <f t="shared" si="3460"/>
        <v>16</v>
      </c>
      <c r="F7049" t="s">
        <v>11314</v>
      </c>
      <c r="G7049" t="str">
        <f t="shared" si="3465"/>
        <v>(Sole Bookrunner ,TITLE)</v>
      </c>
      <c r="H7049" t="s">
        <v>16638</v>
      </c>
      <c r="I7049">
        <f t="shared" ref="I7049:I7050" si="3467">LEN(H7049)</f>
        <v>35</v>
      </c>
      <c r="J7049" t="s">
        <v>17887</v>
      </c>
      <c r="K7049" t="str">
        <f t="shared" ref="K7049:K7050" si="3468">"("&amp;H7049&amp;","&amp;J7049&amp;")"</f>
        <v>(Head &amp; Shoulders Securities Limited,ORG)</v>
      </c>
    </row>
    <row r="7050" spans="1:11" ht="16.5" customHeight="1" x14ac:dyDescent="0.25">
      <c r="A7050" t="s">
        <v>3156</v>
      </c>
      <c r="B7050">
        <v>226</v>
      </c>
      <c r="C7050" t="str">
        <f t="shared" si="3466"/>
        <v>[(Sole Sponsor,TITLE)( Fortune Financial Capital Limited ,ORG)]</v>
      </c>
      <c r="D7050" t="s">
        <v>71</v>
      </c>
      <c r="E7050">
        <f t="shared" si="3460"/>
        <v>12</v>
      </c>
      <c r="F7050" t="s">
        <v>11314</v>
      </c>
      <c r="G7050" t="str">
        <f t="shared" si="3465"/>
        <v>(Sole Sponsor,TITLE)</v>
      </c>
      <c r="H7050" t="s">
        <v>16598</v>
      </c>
      <c r="I7050">
        <f t="shared" si="3467"/>
        <v>35</v>
      </c>
      <c r="J7050" t="s">
        <v>17887</v>
      </c>
      <c r="K7050" t="str">
        <f t="shared" si="3468"/>
        <v>( Fortune Financial Capital Limited ,ORG)</v>
      </c>
    </row>
    <row r="7051" spans="1:11" ht="16.5" customHeight="1" x14ac:dyDescent="0.25">
      <c r="A7051" t="s">
        <v>3928</v>
      </c>
      <c r="B7051">
        <v>226</v>
      </c>
      <c r="C7051" t="str">
        <f t="shared" ref="C7051:C7052" si="3469">"["&amp;G7051&amp;"]"</f>
        <v>[(Sorrento Securities Limited,ORG)]</v>
      </c>
      <c r="D7051" t="s">
        <v>15902</v>
      </c>
      <c r="E7051">
        <f t="shared" si="3460"/>
        <v>27</v>
      </c>
      <c r="F7051" t="s">
        <v>17756</v>
      </c>
      <c r="G7051" t="str">
        <f t="shared" si="3465"/>
        <v>(Sorrento Securities Limited,ORG)</v>
      </c>
    </row>
    <row r="7052" spans="1:11" ht="16.5" customHeight="1" x14ac:dyDescent="0.25">
      <c r="A7052" t="s">
        <v>15522</v>
      </c>
      <c r="B7052">
        <v>227</v>
      </c>
      <c r="C7052" t="str">
        <f t="shared" si="3469"/>
        <v>[( I Win Securities Limited ,ORG)]</v>
      </c>
      <c r="D7052" t="s">
        <v>15523</v>
      </c>
      <c r="E7052">
        <f t="shared" si="3460"/>
        <v>26</v>
      </c>
      <c r="F7052" t="s">
        <v>17756</v>
      </c>
      <c r="G7052" t="str">
        <f t="shared" si="3465"/>
        <v>( I Win Securities Limited ,ORG)</v>
      </c>
    </row>
    <row r="7053" spans="1:11" ht="16.5" customHeight="1" x14ac:dyDescent="0.25">
      <c r="A7053" t="s">
        <v>886</v>
      </c>
      <c r="B7053">
        <v>227</v>
      </c>
    </row>
    <row r="7054" spans="1:11" ht="16.5" customHeight="1" x14ac:dyDescent="0.25">
      <c r="A7054" t="s">
        <v>7782</v>
      </c>
      <c r="B7054">
        <v>227</v>
      </c>
      <c r="C7054" t="str">
        <f>"["&amp;G7054&amp;K7054&amp;"]"</f>
        <v>[(Sole Sponsor,TITLE)( Guotai Junan Capital Limited ,ORG)]</v>
      </c>
      <c r="D7054" t="s">
        <v>71</v>
      </c>
      <c r="E7054">
        <f t="shared" si="3460"/>
        <v>12</v>
      </c>
      <c r="F7054" t="s">
        <v>11314</v>
      </c>
      <c r="G7054" t="str">
        <f t="shared" ref="G7054:G7068" si="3470">"("&amp;D7054&amp;","&amp;F7054&amp;")"</f>
        <v>(Sole Sponsor,TITLE)</v>
      </c>
      <c r="H7054" t="s">
        <v>16599</v>
      </c>
      <c r="I7054">
        <f t="shared" ref="I7054" si="3471">LEN(H7054)</f>
        <v>30</v>
      </c>
      <c r="J7054" t="s">
        <v>17891</v>
      </c>
      <c r="K7054" t="str">
        <f>"("&amp;H7054&amp;","&amp;J7054&amp;")"</f>
        <v>( Guotai Junan Capital Limited ,ORG)</v>
      </c>
    </row>
    <row r="7055" spans="1:11" ht="16.5" customHeight="1" x14ac:dyDescent="0.25">
      <c r="A7055" t="s">
        <v>6107</v>
      </c>
      <c r="B7055">
        <v>227</v>
      </c>
      <c r="C7055" t="str">
        <f t="shared" ref="C7055:C7059" si="3472">"["&amp;G7055&amp;"]"</f>
        <v>[(Sorrento Securities Limited,ORG)]</v>
      </c>
      <c r="D7055" t="s">
        <v>15902</v>
      </c>
      <c r="E7055">
        <f t="shared" si="3460"/>
        <v>27</v>
      </c>
      <c r="F7055" t="s">
        <v>17756</v>
      </c>
      <c r="G7055" t="str">
        <f t="shared" si="3470"/>
        <v>(Sorrento Securities Limited,ORG)</v>
      </c>
    </row>
    <row r="7056" spans="1:11" ht="16.5" customHeight="1" x14ac:dyDescent="0.25">
      <c r="A7056" t="s">
        <v>15230</v>
      </c>
      <c r="B7056">
        <v>227</v>
      </c>
      <c r="C7056" t="str">
        <f t="shared" si="3472"/>
        <v>[(Tiger Faith Securities Limited,ORG)]</v>
      </c>
      <c r="D7056" t="s">
        <v>14799</v>
      </c>
      <c r="E7056">
        <f t="shared" si="3460"/>
        <v>30</v>
      </c>
      <c r="F7056" t="s">
        <v>17756</v>
      </c>
      <c r="G7056" t="str">
        <f t="shared" si="3470"/>
        <v>(Tiger Faith Securities Limited,ORG)</v>
      </c>
    </row>
    <row r="7057" spans="1:11" ht="16.5" customHeight="1" x14ac:dyDescent="0.25">
      <c r="A7057" t="s">
        <v>4328</v>
      </c>
      <c r="B7057">
        <v>227</v>
      </c>
      <c r="C7057" t="str">
        <f t="shared" si="3472"/>
        <v>[(Valuable Capital Limited,ORG)]</v>
      </c>
      <c r="D7057" t="s">
        <v>299</v>
      </c>
      <c r="E7057">
        <f t="shared" si="3460"/>
        <v>24</v>
      </c>
      <c r="F7057" t="s">
        <v>17756</v>
      </c>
      <c r="G7057" t="str">
        <f t="shared" si="3470"/>
        <v>(Valuable Capital Limited,ORG)</v>
      </c>
    </row>
    <row r="7058" spans="1:11" ht="16.5" customHeight="1" x14ac:dyDescent="0.25">
      <c r="A7058" t="s">
        <v>7789</v>
      </c>
      <c r="B7058">
        <v>227</v>
      </c>
      <c r="C7058" t="str">
        <f t="shared" si="3472"/>
        <v>[(VBG Capital Limited,ORG)]</v>
      </c>
      <c r="D7058" t="s">
        <v>15081</v>
      </c>
      <c r="E7058">
        <f t="shared" si="3460"/>
        <v>19</v>
      </c>
      <c r="F7058" t="s">
        <v>17756</v>
      </c>
      <c r="G7058" t="str">
        <f t="shared" si="3470"/>
        <v>(VBG Capital Limited,ORG)</v>
      </c>
    </row>
    <row r="7059" spans="1:11" ht="16.5" customHeight="1" x14ac:dyDescent="0.25">
      <c r="A7059" t="s">
        <v>5122</v>
      </c>
      <c r="B7059">
        <v>228</v>
      </c>
      <c r="C7059" t="str">
        <f t="shared" si="3472"/>
        <v>[(CMB International Capital Limited,ORG)]</v>
      </c>
      <c r="D7059" t="s">
        <v>26</v>
      </c>
      <c r="E7059">
        <f t="shared" si="3460"/>
        <v>33</v>
      </c>
      <c r="F7059" t="s">
        <v>17756</v>
      </c>
      <c r="G7059" t="str">
        <f t="shared" si="3470"/>
        <v>(CMB International Capital Limited,ORG)</v>
      </c>
    </row>
    <row r="7060" spans="1:11" ht="16.5" customHeight="1" x14ac:dyDescent="0.25">
      <c r="A7060" t="s">
        <v>3043</v>
      </c>
      <c r="B7060">
        <v>228</v>
      </c>
      <c r="C7060" t="str">
        <f>"["&amp;G7060&amp;K7060&amp;"]"</f>
        <v>[(Compliance adviser,TITLE)( Grande Capital Limited,ORG)]</v>
      </c>
      <c r="D7060" t="s">
        <v>160</v>
      </c>
      <c r="E7060">
        <f t="shared" si="3460"/>
        <v>18</v>
      </c>
      <c r="F7060" t="s">
        <v>17892</v>
      </c>
      <c r="G7060" t="str">
        <f t="shared" si="3470"/>
        <v>(Compliance adviser,TITLE)</v>
      </c>
      <c r="H7060" t="s">
        <v>16451</v>
      </c>
      <c r="I7060">
        <f t="shared" ref="I7060" si="3473">LEN(H7060)</f>
        <v>23</v>
      </c>
      <c r="J7060" t="s">
        <v>17891</v>
      </c>
      <c r="K7060" t="str">
        <f>"("&amp;H7060&amp;","&amp;J7060&amp;")"</f>
        <v>( Grande Capital Limited,ORG)</v>
      </c>
    </row>
    <row r="7061" spans="1:11" ht="16.5" customHeight="1" x14ac:dyDescent="0.25">
      <c r="A7061" t="s">
        <v>1097</v>
      </c>
      <c r="B7061">
        <v>228</v>
      </c>
      <c r="C7061" t="str">
        <f t="shared" ref="C7061:C7063" si="3474">"["&amp;G7061&amp;"]"</f>
        <v>[(Crosby Securities Limited,ORG)]</v>
      </c>
      <c r="D7061" t="s">
        <v>2657</v>
      </c>
      <c r="E7061">
        <f t="shared" si="3460"/>
        <v>25</v>
      </c>
      <c r="F7061" t="s">
        <v>17756</v>
      </c>
      <c r="G7061" t="str">
        <f t="shared" si="3470"/>
        <v>(Crosby Securities Limited,ORG)</v>
      </c>
    </row>
    <row r="7062" spans="1:11" ht="16.5" customHeight="1" x14ac:dyDescent="0.25">
      <c r="A7062" t="s">
        <v>2194</v>
      </c>
      <c r="B7062">
        <v>228</v>
      </c>
      <c r="C7062" t="str">
        <f t="shared" si="3474"/>
        <v>[(Ping An of China Securities (Hong Kong) Company Limited,ORG)]</v>
      </c>
      <c r="D7062" t="s">
        <v>15903</v>
      </c>
      <c r="E7062">
        <f t="shared" si="3460"/>
        <v>55</v>
      </c>
      <c r="F7062" t="s">
        <v>17756</v>
      </c>
      <c r="G7062" t="str">
        <f t="shared" si="3470"/>
        <v>(Ping An of China Securities (Hong Kong) Company Limited,ORG)</v>
      </c>
    </row>
    <row r="7063" spans="1:11" ht="16.5" customHeight="1" x14ac:dyDescent="0.25">
      <c r="A7063" t="s">
        <v>10131</v>
      </c>
      <c r="B7063">
        <v>228</v>
      </c>
      <c r="C7063" t="str">
        <f t="shared" si="3474"/>
        <v>[(Sorrento Securities Limited,ORG)]</v>
      </c>
      <c r="D7063" t="s">
        <v>15902</v>
      </c>
      <c r="E7063">
        <f t="shared" si="3460"/>
        <v>27</v>
      </c>
      <c r="F7063" t="s">
        <v>17756</v>
      </c>
      <c r="G7063" t="str">
        <f t="shared" si="3470"/>
        <v>(Sorrento Securities Limited,ORG)</v>
      </c>
    </row>
    <row r="7064" spans="1:11" ht="16.5" customHeight="1" x14ac:dyDescent="0.25">
      <c r="A7064" t="s">
        <v>1320</v>
      </c>
      <c r="B7064">
        <v>228</v>
      </c>
      <c r="C7064" t="str">
        <f t="shared" ref="C7064:C7067" si="3475">"["&amp;G7064&amp;K7064&amp;"]"</f>
        <v>[(Sponsor and Joint Bookrunner ,TITLE)(Alliance Capital Partners Limited ,ORG)]</v>
      </c>
      <c r="D7064" t="s">
        <v>15426</v>
      </c>
      <c r="E7064">
        <f t="shared" si="3460"/>
        <v>29</v>
      </c>
      <c r="F7064" t="s">
        <v>11314</v>
      </c>
      <c r="G7064" t="str">
        <f t="shared" si="3470"/>
        <v>(Sponsor and Joint Bookrunner ,TITLE)</v>
      </c>
      <c r="H7064" t="s">
        <v>15427</v>
      </c>
      <c r="I7064">
        <f t="shared" ref="I7064:I7067" si="3476">LEN(H7064)</f>
        <v>34</v>
      </c>
      <c r="J7064" t="s">
        <v>17891</v>
      </c>
      <c r="K7064" t="str">
        <f t="shared" ref="K7064:K7067" si="3477">"("&amp;H7064&amp;","&amp;J7064&amp;")"</f>
        <v>(Alliance Capital Partners Limited ,ORG)</v>
      </c>
    </row>
    <row r="7065" spans="1:11" ht="16.5" customHeight="1" x14ac:dyDescent="0.25">
      <c r="A7065" t="s">
        <v>951</v>
      </c>
      <c r="B7065">
        <v>229</v>
      </c>
      <c r="C7065" t="str">
        <f t="shared" si="3475"/>
        <v>[(Co-Lead Managers ,TITLE)(Head &amp; Shoulders Securities Limited,ORG)]</v>
      </c>
      <c r="D7065" t="s">
        <v>13940</v>
      </c>
      <c r="E7065">
        <f t="shared" si="3460"/>
        <v>17</v>
      </c>
      <c r="F7065" t="s">
        <v>11314</v>
      </c>
      <c r="G7065" t="str">
        <f t="shared" si="3470"/>
        <v>(Co-Lead Managers ,TITLE)</v>
      </c>
      <c r="H7065" t="s">
        <v>16402</v>
      </c>
      <c r="I7065">
        <f t="shared" si="3476"/>
        <v>35</v>
      </c>
      <c r="J7065" t="s">
        <v>17887</v>
      </c>
      <c r="K7065" t="str">
        <f t="shared" si="3477"/>
        <v>(Head &amp; Shoulders Securities Limited,ORG)</v>
      </c>
    </row>
    <row r="7066" spans="1:11" ht="16.5" customHeight="1" x14ac:dyDescent="0.25">
      <c r="A7066" t="s">
        <v>4908</v>
      </c>
      <c r="B7066">
        <v>229</v>
      </c>
      <c r="C7066" t="str">
        <f t="shared" si="3475"/>
        <v>[(Compliance adviser,TITLE)( Lego Corporate Finance Limited ,ORG)]</v>
      </c>
      <c r="D7066" t="s">
        <v>160</v>
      </c>
      <c r="E7066">
        <f t="shared" si="3460"/>
        <v>18</v>
      </c>
      <c r="F7066" t="s">
        <v>11314</v>
      </c>
      <c r="G7066" t="str">
        <f t="shared" si="3470"/>
        <v>(Compliance adviser,TITLE)</v>
      </c>
      <c r="H7066" t="s">
        <v>16452</v>
      </c>
      <c r="I7066">
        <f t="shared" si="3476"/>
        <v>32</v>
      </c>
      <c r="J7066" t="s">
        <v>17891</v>
      </c>
      <c r="K7066" t="str">
        <f t="shared" si="3477"/>
        <v>( Lego Corporate Finance Limited ,ORG)</v>
      </c>
    </row>
    <row r="7067" spans="1:11" ht="16.5" customHeight="1" x14ac:dyDescent="0.25">
      <c r="A7067" t="s">
        <v>9894</v>
      </c>
      <c r="B7067">
        <v>229</v>
      </c>
      <c r="C7067" t="str">
        <f t="shared" si="3475"/>
        <v>[(Joint Bookrunners,TITLE)( Haitong International Securities Company Limited ,ORG)]</v>
      </c>
      <c r="D7067" t="s">
        <v>473</v>
      </c>
      <c r="E7067">
        <f t="shared" si="3460"/>
        <v>17</v>
      </c>
      <c r="F7067" t="s">
        <v>17888</v>
      </c>
      <c r="G7067" t="str">
        <f t="shared" si="3470"/>
        <v>(Joint Bookrunners,TITLE)</v>
      </c>
      <c r="H7067" t="s">
        <v>16897</v>
      </c>
      <c r="I7067">
        <f t="shared" si="3476"/>
        <v>50</v>
      </c>
      <c r="J7067" t="s">
        <v>17887</v>
      </c>
      <c r="K7067" t="str">
        <f t="shared" si="3477"/>
        <v>( Haitong International Securities Company Limited ,ORG)</v>
      </c>
    </row>
    <row r="7068" spans="1:11" ht="16.5" customHeight="1" x14ac:dyDescent="0.25">
      <c r="A7068" t="s">
        <v>2795</v>
      </c>
      <c r="B7068">
        <v>229</v>
      </c>
      <c r="C7068" t="str">
        <f t="shared" ref="C7068" si="3478">"["&amp;G7068&amp;"]"</f>
        <v>[(Mr. Chan Chun Wai ,PERSON)]</v>
      </c>
      <c r="D7068" t="s">
        <v>13996</v>
      </c>
      <c r="E7068">
        <f t="shared" si="3460"/>
        <v>18</v>
      </c>
      <c r="F7068" t="s">
        <v>17821</v>
      </c>
      <c r="G7068" t="str">
        <f t="shared" si="3470"/>
        <v>(Mr. Chan Chun Wai ,PERSON)</v>
      </c>
    </row>
    <row r="7069" spans="1:11" ht="16.5" customHeight="1" x14ac:dyDescent="0.25">
      <c r="A7069" t="s">
        <v>6143</v>
      </c>
      <c r="B7069">
        <v>229</v>
      </c>
    </row>
    <row r="7070" spans="1:11" ht="16.5" customHeight="1" x14ac:dyDescent="0.25">
      <c r="A7070" t="s">
        <v>15650</v>
      </c>
      <c r="B7070">
        <v>229</v>
      </c>
      <c r="C7070" t="str">
        <f t="shared" ref="C7070:C7073" si="3479">"["&amp;G7070&amp;"]"</f>
        <v>[(Wong Yu Kit ,PERSON)]</v>
      </c>
      <c r="D7070" t="s">
        <v>15651</v>
      </c>
      <c r="E7070">
        <f t="shared" si="3460"/>
        <v>12</v>
      </c>
      <c r="F7070" t="s">
        <v>17821</v>
      </c>
      <c r="G7070" t="str">
        <f t="shared" ref="G7070:G7075" si="3480">"("&amp;D7070&amp;","&amp;F7070&amp;")"</f>
        <v>(Wong Yu Kit ,PERSON)</v>
      </c>
    </row>
    <row r="7071" spans="1:11" ht="16.5" customHeight="1" x14ac:dyDescent="0.25">
      <c r="A7071" t="s">
        <v>10917</v>
      </c>
      <c r="B7071">
        <v>230</v>
      </c>
      <c r="C7071" t="str">
        <f t="shared" si="3479"/>
        <v>[(Crosby Securities Limited,ORG)]</v>
      </c>
      <c r="D7071" t="s">
        <v>2657</v>
      </c>
      <c r="E7071">
        <f t="shared" si="3460"/>
        <v>25</v>
      </c>
      <c r="F7071" t="s">
        <v>17756</v>
      </c>
      <c r="G7071" t="str">
        <f t="shared" si="3480"/>
        <v>(Crosby Securities Limited,ORG)</v>
      </c>
    </row>
    <row r="7072" spans="1:11" ht="16.5" customHeight="1" x14ac:dyDescent="0.25">
      <c r="A7072" t="s">
        <v>1672</v>
      </c>
      <c r="B7072">
        <v>230</v>
      </c>
      <c r="C7072" t="str">
        <f t="shared" si="3479"/>
        <v>[(First Capital Securities Limited,ORG)]</v>
      </c>
      <c r="D7072" t="s">
        <v>2252</v>
      </c>
      <c r="E7072">
        <f t="shared" si="3460"/>
        <v>32</v>
      </c>
      <c r="F7072" t="s">
        <v>17756</v>
      </c>
      <c r="G7072" t="str">
        <f t="shared" si="3480"/>
        <v>(First Capital Securities Limited,ORG)</v>
      </c>
    </row>
    <row r="7073" spans="1:11" ht="16.5" customHeight="1" x14ac:dyDescent="0.25">
      <c r="A7073" t="s">
        <v>4314</v>
      </c>
      <c r="B7073">
        <v>230</v>
      </c>
      <c r="C7073" t="str">
        <f t="shared" si="3479"/>
        <v>[(Haitong International Securities Company Limited,ORG)]</v>
      </c>
      <c r="D7073" t="s">
        <v>24</v>
      </c>
      <c r="E7073">
        <f t="shared" si="3460"/>
        <v>48</v>
      </c>
      <c r="F7073" t="s">
        <v>17756</v>
      </c>
      <c r="G7073" t="str">
        <f t="shared" si="3480"/>
        <v>(Haitong International Securities Company Limited,ORG)</v>
      </c>
    </row>
    <row r="7074" spans="1:11" ht="16.5" customHeight="1" x14ac:dyDescent="0.25">
      <c r="A7074" t="s">
        <v>4828</v>
      </c>
      <c r="B7074">
        <v>230</v>
      </c>
      <c r="C7074" t="str">
        <f t="shared" ref="C7074:C7075" si="3481">"["&amp;G7074&amp;K7074&amp;"]"</f>
        <v>[(Joint Bookrunners,TITLE)( China Industrial Securities International Capital Limited ,ORG)]</v>
      </c>
      <c r="D7074" t="s">
        <v>473</v>
      </c>
      <c r="E7074">
        <f t="shared" si="3460"/>
        <v>17</v>
      </c>
      <c r="F7074" t="s">
        <v>17888</v>
      </c>
      <c r="G7074" t="str">
        <f t="shared" si="3480"/>
        <v>(Joint Bookrunners,TITLE)</v>
      </c>
      <c r="H7074" t="s">
        <v>16898</v>
      </c>
      <c r="I7074">
        <f t="shared" ref="I7074:I7075" si="3482">LEN(H7074)</f>
        <v>59</v>
      </c>
      <c r="J7074" t="s">
        <v>17887</v>
      </c>
      <c r="K7074" t="str">
        <f t="shared" ref="K7074:K7075" si="3483">"("&amp;H7074&amp;","&amp;J7074&amp;")"</f>
        <v>( China Industrial Securities International Capital Limited ,ORG)</v>
      </c>
    </row>
    <row r="7075" spans="1:11" ht="16.5" customHeight="1" x14ac:dyDescent="0.25">
      <c r="A7075" t="s">
        <v>8549</v>
      </c>
      <c r="B7075">
        <v>230</v>
      </c>
      <c r="C7075" t="str">
        <f t="shared" si="3481"/>
        <v>[(Joint Lead Managers,TITLE)( Head &amp; Shoulders Securities Limited ,ORG)]</v>
      </c>
      <c r="D7075" t="s">
        <v>373</v>
      </c>
      <c r="E7075">
        <f t="shared" si="3460"/>
        <v>19</v>
      </c>
      <c r="F7075" t="s">
        <v>11314</v>
      </c>
      <c r="G7075" t="str">
        <f t="shared" si="3480"/>
        <v>(Joint Lead Managers,TITLE)</v>
      </c>
      <c r="H7075" t="s">
        <v>16634</v>
      </c>
      <c r="I7075">
        <f t="shared" si="3482"/>
        <v>37</v>
      </c>
      <c r="J7075" t="s">
        <v>17887</v>
      </c>
      <c r="K7075" t="str">
        <f t="shared" si="3483"/>
        <v>( Head &amp; Shoulders Securities Limited ,ORG)</v>
      </c>
    </row>
    <row r="7076" spans="1:11" ht="16.5" customHeight="1" x14ac:dyDescent="0.25">
      <c r="A7076" t="s">
        <v>10566</v>
      </c>
      <c r="B7076">
        <v>230</v>
      </c>
    </row>
    <row r="7077" spans="1:11" ht="16.5" customHeight="1" x14ac:dyDescent="0.25">
      <c r="A7077" t="s">
        <v>10334</v>
      </c>
      <c r="B7077">
        <v>230</v>
      </c>
      <c r="C7077" t="str">
        <f t="shared" ref="C7077" si="3484">"["&amp;G7077&amp;"]"</f>
        <v>[(Sinomax Securities Limited,ORG)]</v>
      </c>
      <c r="D7077" t="s">
        <v>1392</v>
      </c>
      <c r="E7077">
        <f t="shared" si="3460"/>
        <v>26</v>
      </c>
      <c r="F7077" t="s">
        <v>17756</v>
      </c>
      <c r="G7077" t="str">
        <f>"("&amp;D7077&amp;","&amp;F7077&amp;")"</f>
        <v>(Sinomax Securities Limited,ORG)</v>
      </c>
    </row>
    <row r="7078" spans="1:11" ht="16.5" customHeight="1" x14ac:dyDescent="0.25">
      <c r="A7078" t="s">
        <v>8873</v>
      </c>
      <c r="B7078">
        <v>230</v>
      </c>
    </row>
    <row r="7079" spans="1:11" ht="16.5" customHeight="1" x14ac:dyDescent="0.25">
      <c r="A7079" t="s">
        <v>2422</v>
      </c>
      <c r="B7079">
        <v>231</v>
      </c>
      <c r="C7079" t="str">
        <f>"["&amp;G7079&amp;K7079&amp;"]"</f>
        <v>[(Co-Managers,TITLE)( Chuenman Securities Limited  ,ORG)]</v>
      </c>
      <c r="D7079" t="s">
        <v>14595</v>
      </c>
      <c r="E7079">
        <f t="shared" si="3460"/>
        <v>11</v>
      </c>
      <c r="F7079" t="s">
        <v>11314</v>
      </c>
      <c r="G7079" t="str">
        <f t="shared" ref="G7079:G7082" si="3485">"("&amp;D7079&amp;","&amp;F7079&amp;")"</f>
        <v>(Co-Managers,TITLE)</v>
      </c>
      <c r="H7079" t="s">
        <v>17045</v>
      </c>
      <c r="I7079">
        <f t="shared" ref="I7079" si="3486">LEN(H7079)</f>
        <v>30</v>
      </c>
      <c r="J7079" t="s">
        <v>17891</v>
      </c>
      <c r="K7079" t="str">
        <f>"("&amp;H7079&amp;","&amp;J7079&amp;")"</f>
        <v>( Chuenman Securities Limited  ,ORG)</v>
      </c>
    </row>
    <row r="7080" spans="1:11" ht="16.5" customHeight="1" x14ac:dyDescent="0.25">
      <c r="A7080" t="s">
        <v>11133</v>
      </c>
      <c r="B7080">
        <v>231</v>
      </c>
      <c r="C7080" t="str">
        <f t="shared" ref="C7080:C7081" si="3487">"["&amp;G7080&amp;"]"</f>
        <v>[(Ms. SO Shuk Yi Betty ,PERSON)]</v>
      </c>
      <c r="D7080" t="s">
        <v>12243</v>
      </c>
      <c r="E7080">
        <f t="shared" si="3460"/>
        <v>21</v>
      </c>
      <c r="F7080" t="s">
        <v>17931</v>
      </c>
      <c r="G7080" t="str">
        <f t="shared" si="3485"/>
        <v>(Ms. SO Shuk Yi Betty ,PERSON)</v>
      </c>
    </row>
    <row r="7081" spans="1:11" ht="16.5" customHeight="1" x14ac:dyDescent="0.25">
      <c r="A7081" t="s">
        <v>3926</v>
      </c>
      <c r="B7081">
        <v>231</v>
      </c>
      <c r="C7081" t="str">
        <f t="shared" si="3487"/>
        <v>[(Pacific Foundation Securities Limited,ORG)]</v>
      </c>
      <c r="D7081" t="s">
        <v>5885</v>
      </c>
      <c r="E7081">
        <f t="shared" si="3460"/>
        <v>37</v>
      </c>
      <c r="F7081" t="s">
        <v>17756</v>
      </c>
      <c r="G7081" t="str">
        <f t="shared" si="3485"/>
        <v>(Pacific Foundation Securities Limited,ORG)</v>
      </c>
    </row>
    <row r="7082" spans="1:11" ht="16.5" customHeight="1" x14ac:dyDescent="0.25">
      <c r="A7082" t="s">
        <v>4268</v>
      </c>
      <c r="B7082">
        <v>231</v>
      </c>
      <c r="C7082" t="str">
        <f>"["&amp;G7082&amp;K7082&amp;"]"</f>
        <v>[(Sole Sponsor,TITLE)( Shenwan Hongyuan Capital (H.K.) Limited ,ORG)]</v>
      </c>
      <c r="D7082" t="s">
        <v>71</v>
      </c>
      <c r="E7082">
        <f t="shared" si="3460"/>
        <v>12</v>
      </c>
      <c r="F7082" t="s">
        <v>11314</v>
      </c>
      <c r="G7082" t="str">
        <f t="shared" si="3485"/>
        <v>(Sole Sponsor,TITLE)</v>
      </c>
      <c r="H7082" t="s">
        <v>16559</v>
      </c>
      <c r="I7082">
        <f t="shared" ref="I7082" si="3488">LEN(H7082)</f>
        <v>41</v>
      </c>
      <c r="J7082" t="s">
        <v>17887</v>
      </c>
      <c r="K7082" t="str">
        <f>"("&amp;H7082&amp;","&amp;J7082&amp;")"</f>
        <v>( Shenwan Hongyuan Capital (H.K.) Limited ,ORG)</v>
      </c>
    </row>
    <row r="7083" spans="1:11" ht="16.5" customHeight="1" x14ac:dyDescent="0.25">
      <c r="A7083" t="s">
        <v>8875</v>
      </c>
      <c r="B7083">
        <v>231</v>
      </c>
    </row>
    <row r="7084" spans="1:11" ht="16.5" customHeight="1" x14ac:dyDescent="0.25">
      <c r="A7084" t="s">
        <v>7292</v>
      </c>
      <c r="B7084">
        <v>232</v>
      </c>
      <c r="C7084" t="str">
        <f t="shared" ref="C7084" si="3489">"["&amp;G7084&amp;"]"</f>
        <v>[(CMBC Securities Company Limited,ORG)]</v>
      </c>
      <c r="D7084" t="s">
        <v>309</v>
      </c>
      <c r="E7084">
        <f t="shared" si="3460"/>
        <v>31</v>
      </c>
      <c r="F7084" t="s">
        <v>17756</v>
      </c>
      <c r="G7084" t="str">
        <f t="shared" ref="G7084:G7095" si="3490">"("&amp;D7084&amp;","&amp;F7084&amp;")"</f>
        <v>(CMBC Securities Company Limited,ORG)</v>
      </c>
    </row>
    <row r="7085" spans="1:11" ht="16.5" customHeight="1" x14ac:dyDescent="0.25">
      <c r="A7085" t="s">
        <v>3175</v>
      </c>
      <c r="B7085">
        <v>232</v>
      </c>
      <c r="C7085" t="str">
        <f t="shared" ref="C7085:C7086" si="3491">"["&amp;G7085&amp;K7085&amp;"]"</f>
        <v>[(Compliance adviser,TITLE)( Fortune Financial Capital Limited,ORG)]</v>
      </c>
      <c r="D7085" t="s">
        <v>160</v>
      </c>
      <c r="E7085">
        <f t="shared" si="3460"/>
        <v>18</v>
      </c>
      <c r="F7085" t="s">
        <v>11314</v>
      </c>
      <c r="G7085" t="str">
        <f t="shared" si="3490"/>
        <v>(Compliance adviser,TITLE)</v>
      </c>
      <c r="H7085" t="s">
        <v>16453</v>
      </c>
      <c r="I7085">
        <f t="shared" ref="I7085:I7086" si="3492">LEN(H7085)</f>
        <v>34</v>
      </c>
      <c r="J7085" t="s">
        <v>17891</v>
      </c>
      <c r="K7085" t="str">
        <f t="shared" ref="K7085:K7086" si="3493">"("&amp;H7085&amp;","&amp;J7085&amp;")"</f>
        <v>( Fortune Financial Capital Limited,ORG)</v>
      </c>
    </row>
    <row r="7086" spans="1:11" ht="16.5" customHeight="1" x14ac:dyDescent="0.25">
      <c r="A7086" t="s">
        <v>3527</v>
      </c>
      <c r="B7086">
        <v>232</v>
      </c>
      <c r="C7086" t="str">
        <f t="shared" si="3491"/>
        <v>[(Compliance adviser,TITLE)( Lego Corporate Finance Limited ,ORG)]</v>
      </c>
      <c r="D7086" t="s">
        <v>160</v>
      </c>
      <c r="E7086">
        <f t="shared" si="3460"/>
        <v>18</v>
      </c>
      <c r="F7086" t="s">
        <v>11314</v>
      </c>
      <c r="G7086" t="str">
        <f t="shared" si="3490"/>
        <v>(Compliance adviser,TITLE)</v>
      </c>
      <c r="H7086" t="s">
        <v>16454</v>
      </c>
      <c r="I7086">
        <f t="shared" si="3492"/>
        <v>32</v>
      </c>
      <c r="J7086" t="s">
        <v>17891</v>
      </c>
      <c r="K7086" t="str">
        <f t="shared" si="3493"/>
        <v>( Lego Corporate Finance Limited ,ORG)</v>
      </c>
    </row>
    <row r="7087" spans="1:11" ht="16.5" customHeight="1" x14ac:dyDescent="0.25">
      <c r="A7087" t="s">
        <v>4273</v>
      </c>
      <c r="B7087">
        <v>232</v>
      </c>
      <c r="C7087" t="str">
        <f t="shared" ref="C7087" si="3494">"["&amp;G7087&amp;"]"</f>
        <v>[(Haitong International Securities Company Limited,ORG)]</v>
      </c>
      <c r="D7087" t="s">
        <v>24</v>
      </c>
      <c r="E7087">
        <f t="shared" si="3460"/>
        <v>48</v>
      </c>
      <c r="F7087" t="s">
        <v>17756</v>
      </c>
      <c r="G7087" t="str">
        <f t="shared" si="3490"/>
        <v>(Haitong International Securities Company Limited,ORG)</v>
      </c>
    </row>
    <row r="7088" spans="1:11" ht="16.5" customHeight="1" x14ac:dyDescent="0.25">
      <c r="A7088" t="s">
        <v>6496</v>
      </c>
      <c r="B7088">
        <v>232</v>
      </c>
      <c r="C7088" t="str">
        <f t="shared" ref="C7088:C7091" si="3495">"["&amp;G7088&amp;K7088&amp;"]"</f>
        <v>[(Joint Bookrunners,TITLE)( Seazen Resources Securities Limited ,ORG)]</v>
      </c>
      <c r="D7088" t="s">
        <v>473</v>
      </c>
      <c r="E7088">
        <f t="shared" si="3460"/>
        <v>17</v>
      </c>
      <c r="F7088" t="s">
        <v>11314</v>
      </c>
      <c r="G7088" t="str">
        <f t="shared" si="3490"/>
        <v>(Joint Bookrunners,TITLE)</v>
      </c>
      <c r="H7088" t="s">
        <v>16899</v>
      </c>
      <c r="I7088">
        <f t="shared" ref="I7088:I7091" si="3496">LEN(H7088)</f>
        <v>37</v>
      </c>
      <c r="J7088" t="s">
        <v>17887</v>
      </c>
      <c r="K7088" t="str">
        <f t="shared" ref="K7088:K7091" si="3497">"("&amp;H7088&amp;","&amp;J7088&amp;")"</f>
        <v>( Seazen Resources Securities Limited ,ORG)</v>
      </c>
    </row>
    <row r="7089" spans="1:11" ht="16.5" customHeight="1" x14ac:dyDescent="0.25">
      <c r="A7089" t="s">
        <v>4163</v>
      </c>
      <c r="B7089">
        <v>232</v>
      </c>
      <c r="C7089" t="str">
        <f t="shared" si="3495"/>
        <v>[(Joint Global Coordinators, Joint Bookrunners and Joint Lead Managers ,TITLE)(J.P. Morgan Securities (Asia Pacific) Limited ,ORG)]</v>
      </c>
      <c r="D7089" t="s">
        <v>12389</v>
      </c>
      <c r="E7089">
        <f t="shared" si="3460"/>
        <v>69</v>
      </c>
      <c r="F7089" t="s">
        <v>11314</v>
      </c>
      <c r="G7089" t="str">
        <f t="shared" si="3490"/>
        <v>(Joint Global Coordinators, Joint Bookrunners and Joint Lead Managers ,TITLE)</v>
      </c>
      <c r="H7089" t="s">
        <v>16219</v>
      </c>
      <c r="I7089">
        <f t="shared" si="3496"/>
        <v>46</v>
      </c>
      <c r="J7089" t="s">
        <v>17887</v>
      </c>
      <c r="K7089" t="str">
        <f t="shared" si="3497"/>
        <v>(J.P. Morgan Securities (Asia Pacific) Limited ,ORG)</v>
      </c>
    </row>
    <row r="7090" spans="1:11" ht="16.5" customHeight="1" x14ac:dyDescent="0.25">
      <c r="A7090" t="s">
        <v>4830</v>
      </c>
      <c r="B7090">
        <v>232</v>
      </c>
      <c r="C7090" t="str">
        <f t="shared" si="3495"/>
        <v>[(Joint Lead Managers,TITLE)( China Industrial Securities International Capital Limited ,ORG)]</v>
      </c>
      <c r="D7090" t="s">
        <v>373</v>
      </c>
      <c r="E7090">
        <f t="shared" si="3460"/>
        <v>19</v>
      </c>
      <c r="F7090" t="s">
        <v>17888</v>
      </c>
      <c r="G7090" t="str">
        <f t="shared" si="3490"/>
        <v>(Joint Lead Managers,TITLE)</v>
      </c>
      <c r="H7090" t="s">
        <v>16898</v>
      </c>
      <c r="I7090">
        <f t="shared" si="3496"/>
        <v>59</v>
      </c>
      <c r="J7090" t="s">
        <v>17887</v>
      </c>
      <c r="K7090" t="str">
        <f t="shared" si="3497"/>
        <v>( China Industrial Securities International Capital Limited ,ORG)</v>
      </c>
    </row>
    <row r="7091" spans="1:11" ht="16.5" customHeight="1" x14ac:dyDescent="0.25">
      <c r="A7091" t="s">
        <v>915</v>
      </c>
      <c r="B7091">
        <v>232</v>
      </c>
      <c r="C7091" t="str">
        <f t="shared" si="3495"/>
        <v>[(Joint Lead Managers,TITLE)( Quasar Securities Co., Limited ,ORG)]</v>
      </c>
      <c r="D7091" t="s">
        <v>373</v>
      </c>
      <c r="E7091">
        <f t="shared" si="3460"/>
        <v>19</v>
      </c>
      <c r="F7091" t="s">
        <v>11314</v>
      </c>
      <c r="G7091" t="str">
        <f t="shared" si="3490"/>
        <v>(Joint Lead Managers,TITLE)</v>
      </c>
      <c r="H7091" t="s">
        <v>16900</v>
      </c>
      <c r="I7091">
        <f t="shared" si="3496"/>
        <v>32</v>
      </c>
      <c r="J7091" t="s">
        <v>17891</v>
      </c>
      <c r="K7091" t="str">
        <f t="shared" si="3497"/>
        <v>( Quasar Securities Co., Limited ,ORG)</v>
      </c>
    </row>
    <row r="7092" spans="1:11" ht="16.5" customHeight="1" x14ac:dyDescent="0.25">
      <c r="A7092" t="s">
        <v>10302</v>
      </c>
      <c r="B7092">
        <v>232</v>
      </c>
      <c r="C7092" t="str">
        <f t="shared" ref="C7092:C7093" si="3498">"["&amp;G7092&amp;"]"</f>
        <v>[(Pulsar Capital Limited,ORG)]</v>
      </c>
      <c r="D7092" t="s">
        <v>4574</v>
      </c>
      <c r="E7092">
        <f t="shared" si="3460"/>
        <v>22</v>
      </c>
      <c r="F7092" t="s">
        <v>17756</v>
      </c>
      <c r="G7092" t="str">
        <f t="shared" si="3490"/>
        <v>(Pulsar Capital Limited,ORG)</v>
      </c>
    </row>
    <row r="7093" spans="1:11" ht="16.5" customHeight="1" x14ac:dyDescent="0.25">
      <c r="A7093" t="s">
        <v>2348</v>
      </c>
      <c r="B7093">
        <v>232</v>
      </c>
      <c r="C7093" t="str">
        <f t="shared" si="3498"/>
        <v>[(Shanxi Securities International Limited,ORG)]</v>
      </c>
      <c r="D7093" t="s">
        <v>824</v>
      </c>
      <c r="E7093">
        <f t="shared" si="3460"/>
        <v>39</v>
      </c>
      <c r="F7093" t="s">
        <v>17756</v>
      </c>
      <c r="G7093" t="str">
        <f t="shared" si="3490"/>
        <v>(Shanxi Securities International Limited,ORG)</v>
      </c>
    </row>
    <row r="7094" spans="1:11" ht="16.5" customHeight="1" x14ac:dyDescent="0.25">
      <c r="A7094" t="s">
        <v>1237</v>
      </c>
      <c r="B7094">
        <v>232</v>
      </c>
      <c r="C7094" t="str">
        <f>"["&amp;G7094&amp;K7094&amp;"]"</f>
        <v>[(Sole Sponsor,TITLE)( Guotai Junan Capital Limited ,ORG)]</v>
      </c>
      <c r="D7094" t="s">
        <v>71</v>
      </c>
      <c r="E7094">
        <f t="shared" si="3460"/>
        <v>12</v>
      </c>
      <c r="F7094" t="s">
        <v>11314</v>
      </c>
      <c r="G7094" t="str">
        <f t="shared" si="3490"/>
        <v>(Sole Sponsor,TITLE)</v>
      </c>
      <c r="H7094" t="s">
        <v>16600</v>
      </c>
      <c r="I7094">
        <f t="shared" ref="I7094" si="3499">LEN(H7094)</f>
        <v>30</v>
      </c>
      <c r="J7094" t="s">
        <v>17891</v>
      </c>
      <c r="K7094" t="str">
        <f>"("&amp;H7094&amp;","&amp;J7094&amp;")"</f>
        <v>( Guotai Junan Capital Limited ,ORG)</v>
      </c>
    </row>
    <row r="7095" spans="1:11" ht="16.5" customHeight="1" x14ac:dyDescent="0.25">
      <c r="A7095" t="s">
        <v>10399</v>
      </c>
      <c r="B7095">
        <v>232</v>
      </c>
      <c r="C7095" t="str">
        <f t="shared" ref="C7095" si="3500">"["&amp;G7095&amp;"]"</f>
        <v>[(Sun International Securities Limited,ORG)]</v>
      </c>
      <c r="D7095" t="s">
        <v>15904</v>
      </c>
      <c r="E7095">
        <f t="shared" si="3460"/>
        <v>36</v>
      </c>
      <c r="F7095" t="s">
        <v>17756</v>
      </c>
      <c r="G7095" t="str">
        <f t="shared" si="3490"/>
        <v>(Sun International Securities Limited,ORG)</v>
      </c>
    </row>
    <row r="7096" spans="1:11" ht="16.5" customHeight="1" x14ac:dyDescent="0.25">
      <c r="A7096" t="s">
        <v>3851</v>
      </c>
      <c r="B7096">
        <v>233</v>
      </c>
    </row>
    <row r="7097" spans="1:11" ht="16.5" customHeight="1" x14ac:dyDescent="0.25">
      <c r="A7097" t="s">
        <v>9891</v>
      </c>
      <c r="B7097">
        <v>233</v>
      </c>
      <c r="C7097" t="str">
        <f>"["&amp;G7097&amp;K7097&amp;"]"</f>
        <v>[(Joint Representatives,TITLE)( Haitong International Securities Company Limited ,ORG)]</v>
      </c>
      <c r="D7097" t="s">
        <v>3813</v>
      </c>
      <c r="E7097">
        <f t="shared" si="3460"/>
        <v>21</v>
      </c>
      <c r="F7097" t="s">
        <v>17888</v>
      </c>
      <c r="G7097" t="str">
        <f t="shared" ref="G7097:G7099" si="3501">"("&amp;D7097&amp;","&amp;F7097&amp;")"</f>
        <v>(Joint Representatives,TITLE)</v>
      </c>
      <c r="H7097" t="s">
        <v>16896</v>
      </c>
      <c r="I7097">
        <f t="shared" ref="I7097" si="3502">LEN(H7097)</f>
        <v>50</v>
      </c>
      <c r="J7097" t="s">
        <v>17887</v>
      </c>
      <c r="K7097" t="str">
        <f>"("&amp;H7097&amp;","&amp;J7097&amp;")"</f>
        <v>( Haitong International Securities Company Limited ,ORG)</v>
      </c>
    </row>
    <row r="7098" spans="1:11" ht="16.5" customHeight="1" x14ac:dyDescent="0.25">
      <c r="A7098" t="s">
        <v>10127</v>
      </c>
      <c r="B7098">
        <v>233</v>
      </c>
      <c r="C7098" t="str">
        <f t="shared" ref="C7098:C7099" si="3503">"["&amp;G7098&amp;"]"</f>
        <v>[(Pacific Foundation Securities Limited,ORG)]</v>
      </c>
      <c r="D7098" t="s">
        <v>5885</v>
      </c>
      <c r="E7098">
        <f t="shared" si="3460"/>
        <v>37</v>
      </c>
      <c r="F7098" t="s">
        <v>17756</v>
      </c>
      <c r="G7098" t="str">
        <f t="shared" si="3501"/>
        <v>(Pacific Foundation Securities Limited,ORG)</v>
      </c>
    </row>
    <row r="7099" spans="1:11" ht="16.5" customHeight="1" x14ac:dyDescent="0.25">
      <c r="A7099" t="s">
        <v>6110</v>
      </c>
      <c r="B7099">
        <v>233</v>
      </c>
      <c r="C7099" t="str">
        <f t="shared" si="3503"/>
        <v>[(Pacific Foundation Securities Limited,ORG)]</v>
      </c>
      <c r="D7099" t="s">
        <v>5885</v>
      </c>
      <c r="E7099">
        <f t="shared" si="3460"/>
        <v>37</v>
      </c>
      <c r="F7099" t="s">
        <v>17756</v>
      </c>
      <c r="G7099" t="str">
        <f t="shared" si="3501"/>
        <v>(Pacific Foundation Securities Limited,ORG)</v>
      </c>
    </row>
    <row r="7100" spans="1:11" ht="16.5" customHeight="1" x14ac:dyDescent="0.25">
      <c r="A7100" t="s">
        <v>5310</v>
      </c>
      <c r="B7100">
        <v>233</v>
      </c>
    </row>
    <row r="7101" spans="1:11" ht="16.5" customHeight="1" x14ac:dyDescent="0.25">
      <c r="A7101" t="s">
        <v>6498</v>
      </c>
      <c r="B7101">
        <v>234</v>
      </c>
      <c r="C7101" t="str">
        <f>"["&amp;G7101&amp;K7101&amp;"]"</f>
        <v>[(Joint Lead Managers,TITLE)( Seazen Resources Securities Limited ,ORG)]</v>
      </c>
      <c r="D7101" t="s">
        <v>373</v>
      </c>
      <c r="E7101">
        <f t="shared" si="3460"/>
        <v>19</v>
      </c>
      <c r="F7101" t="s">
        <v>11314</v>
      </c>
      <c r="G7101" t="str">
        <f>"("&amp;D7101&amp;","&amp;F7101&amp;")"</f>
        <v>(Joint Lead Managers,TITLE)</v>
      </c>
      <c r="H7101" t="s">
        <v>16899</v>
      </c>
      <c r="I7101">
        <f t="shared" ref="I7101" si="3504">LEN(H7101)</f>
        <v>37</v>
      </c>
      <c r="J7101" t="s">
        <v>17887</v>
      </c>
      <c r="K7101" t="str">
        <f>"("&amp;H7101&amp;","&amp;J7101&amp;")"</f>
        <v>( Seazen Resources Securities Limited ,ORG)</v>
      </c>
    </row>
    <row r="7102" spans="1:11" ht="16.5" customHeight="1" x14ac:dyDescent="0.25">
      <c r="A7102" t="s">
        <v>868</v>
      </c>
      <c r="B7102">
        <v>234</v>
      </c>
    </row>
    <row r="7103" spans="1:11" ht="16.5" customHeight="1" x14ac:dyDescent="0.25">
      <c r="A7103" t="s">
        <v>6140</v>
      </c>
      <c r="B7103">
        <v>234</v>
      </c>
    </row>
    <row r="7104" spans="1:11" ht="16.5" customHeight="1" x14ac:dyDescent="0.25">
      <c r="A7104" t="s">
        <v>260</v>
      </c>
      <c r="B7104">
        <v>234</v>
      </c>
      <c r="C7104" t="str">
        <f t="shared" ref="C7104" si="3505">"["&amp;G7104&amp;"]"</f>
        <v>[(Ruibang Securities Limited,ORG)]</v>
      </c>
      <c r="D7104" t="s">
        <v>4644</v>
      </c>
      <c r="E7104">
        <f t="shared" si="3460"/>
        <v>26</v>
      </c>
      <c r="F7104" t="s">
        <v>17756</v>
      </c>
      <c r="G7104" t="str">
        <f t="shared" ref="G7104:G7110" si="3506">"("&amp;D7104&amp;","&amp;F7104&amp;")"</f>
        <v>(Ruibang Securities Limited,ORG)</v>
      </c>
    </row>
    <row r="7105" spans="1:44" ht="16.5" customHeight="1" x14ac:dyDescent="0.25">
      <c r="A7105" t="s">
        <v>4879</v>
      </c>
      <c r="B7105">
        <v>234</v>
      </c>
      <c r="C7105" t="str">
        <f t="shared" ref="C7105:C7107" si="3507">"["&amp;G7105&amp;K7105&amp;"]"</f>
        <v>[(Sole Sponsor,TITLE)( Lego Corporate Finance Limited,ORG)]</v>
      </c>
      <c r="D7105" t="s">
        <v>71</v>
      </c>
      <c r="E7105">
        <f t="shared" si="3460"/>
        <v>12</v>
      </c>
      <c r="F7105" t="s">
        <v>11314</v>
      </c>
      <c r="G7105" t="str">
        <f t="shared" si="3506"/>
        <v>(Sole Sponsor,TITLE)</v>
      </c>
      <c r="H7105" t="s">
        <v>16601</v>
      </c>
      <c r="I7105">
        <f t="shared" ref="I7105:I7107" si="3508">LEN(H7105)</f>
        <v>31</v>
      </c>
      <c r="J7105" t="s">
        <v>17891</v>
      </c>
      <c r="K7105" t="str">
        <f t="shared" ref="K7105:K7107" si="3509">"("&amp;H7105&amp;","&amp;J7105&amp;")"</f>
        <v>( Lego Corporate Finance Limited,ORG)</v>
      </c>
    </row>
    <row r="7106" spans="1:44" ht="16.5" customHeight="1" x14ac:dyDescent="0.25">
      <c r="A7106" t="s">
        <v>7799</v>
      </c>
      <c r="B7106">
        <v>235</v>
      </c>
      <c r="C7106" t="str">
        <f t="shared" si="3507"/>
        <v>[(Compliance adviser,TITLE)( Guotai Junan Capital Limited ,ORG)]</v>
      </c>
      <c r="D7106" t="s">
        <v>160</v>
      </c>
      <c r="E7106">
        <f t="shared" si="3460"/>
        <v>18</v>
      </c>
      <c r="F7106" t="s">
        <v>11314</v>
      </c>
      <c r="G7106" t="str">
        <f t="shared" si="3506"/>
        <v>(Compliance adviser,TITLE)</v>
      </c>
      <c r="H7106" t="s">
        <v>16455</v>
      </c>
      <c r="I7106">
        <f t="shared" si="3508"/>
        <v>30</v>
      </c>
      <c r="J7106" t="s">
        <v>17891</v>
      </c>
      <c r="K7106" t="str">
        <f t="shared" si="3509"/>
        <v>( Guotai Junan Capital Limited ,ORG)</v>
      </c>
    </row>
    <row r="7107" spans="1:44" ht="16.5" customHeight="1" x14ac:dyDescent="0.25">
      <c r="A7107" t="s">
        <v>4284</v>
      </c>
      <c r="B7107">
        <v>235</v>
      </c>
      <c r="C7107" t="str">
        <f t="shared" si="3507"/>
        <v>[(Compliance adviser,TITLE)( Shenwan Hongyuan Capital (H.K.) Limited,ORG)]</v>
      </c>
      <c r="D7107" t="s">
        <v>160</v>
      </c>
      <c r="E7107">
        <f t="shared" ref="E7107:E7170" si="3510">LEN(D7107)</f>
        <v>18</v>
      </c>
      <c r="F7107" t="s">
        <v>11314</v>
      </c>
      <c r="G7107" t="str">
        <f t="shared" si="3506"/>
        <v>(Compliance adviser,TITLE)</v>
      </c>
      <c r="H7107" t="s">
        <v>16456</v>
      </c>
      <c r="I7107">
        <f t="shared" si="3508"/>
        <v>40</v>
      </c>
      <c r="J7107" t="s">
        <v>17887</v>
      </c>
      <c r="K7107" t="str">
        <f t="shared" si="3509"/>
        <v>( Shenwan Hongyuan Capital (H.K.) Limited,ORG)</v>
      </c>
    </row>
    <row r="7108" spans="1:44" ht="16.5" customHeight="1" x14ac:dyDescent="0.25">
      <c r="A7108" t="s">
        <v>7293</v>
      </c>
      <c r="B7108">
        <v>235</v>
      </c>
      <c r="C7108" t="str">
        <f t="shared" ref="C7108" si="3511">"["&amp;G7108&amp;"]"</f>
        <v>[(Essence International Securities (Hong Kong) Limited,ORG)]</v>
      </c>
      <c r="D7108" t="s">
        <v>1375</v>
      </c>
      <c r="E7108">
        <f t="shared" si="3510"/>
        <v>52</v>
      </c>
      <c r="F7108" t="s">
        <v>17756</v>
      </c>
      <c r="G7108" t="str">
        <f t="shared" si="3506"/>
        <v>(Essence International Securities (Hong Kong) Limited,ORG)</v>
      </c>
    </row>
    <row r="7109" spans="1:44" ht="16.5" customHeight="1" x14ac:dyDescent="0.25">
      <c r="A7109" t="s">
        <v>17825</v>
      </c>
      <c r="B7109">
        <v>235</v>
      </c>
      <c r="C7109" t="str">
        <f>"["&amp;G7109&amp;K7109&amp;N7109&amp;Q7109&amp;T7109&amp;W7109&amp;Z7109&amp;AC7109&amp;AF7109&amp;AI7109&amp;AL7109&amp;"]"</f>
        <v>[(Mr. AU YEUNG Po Fung ,PERSON)( Mr. WANG Kaiguo ,PERSON)(Mr. WU Xiaobo ,PERSON)(Remuneration Committee,TITLE)( Mr. WU Xiaobo ,PERSON)(Mr. YANG Jian ,PERSON)(Mr. AU YEUNG Po Fung ,PERSON)(Nomination Committee,TITLE)( Mr. YANG Jian ,PERSON)(Mr. WANG Kaiguo ,PERSON)(Mr. WU Xiaobo,PERSON)]</v>
      </c>
      <c r="D7109" t="s">
        <v>13918</v>
      </c>
      <c r="E7109">
        <f t="shared" si="3510"/>
        <v>21</v>
      </c>
      <c r="F7109" t="s">
        <v>17821</v>
      </c>
      <c r="G7109" t="str">
        <f t="shared" si="3506"/>
        <v>(Mr. AU YEUNG Po Fung ,PERSON)</v>
      </c>
      <c r="H7109" t="s">
        <v>17834</v>
      </c>
      <c r="I7109">
        <f t="shared" ref="I7109" si="3512">LEN(H7109)</f>
        <v>17</v>
      </c>
      <c r="J7109" t="s">
        <v>17821</v>
      </c>
      <c r="K7109" t="str">
        <f>"("&amp;H7109&amp;","&amp;J7109&amp;")"</f>
        <v>( Mr. WANG Kaiguo ,PERSON)</v>
      </c>
      <c r="L7109" t="s">
        <v>17835</v>
      </c>
      <c r="M7109" t="s">
        <v>17821</v>
      </c>
      <c r="N7109" t="str">
        <f>"("&amp;L7109&amp;","&amp;M7109&amp;")"</f>
        <v>(Mr. WU Xiaobo ,PERSON)</v>
      </c>
      <c r="O7109" t="s">
        <v>17836</v>
      </c>
      <c r="P7109" t="s">
        <v>17844</v>
      </c>
      <c r="Q7109" t="str">
        <f t="shared" ref="Q7109" si="3513">"("&amp;O7109&amp;","&amp;P7109&amp;")"</f>
        <v>(Remuneration Committee,TITLE)</v>
      </c>
      <c r="R7109" t="s">
        <v>17843</v>
      </c>
      <c r="S7109" t="s">
        <v>17821</v>
      </c>
      <c r="T7109" t="str">
        <f t="shared" ref="T7109" si="3514">"("&amp;R7109&amp;","&amp;S7109&amp;")"</f>
        <v>( Mr. WU Xiaobo ,PERSON)</v>
      </c>
      <c r="U7109" t="s">
        <v>17837</v>
      </c>
      <c r="V7109" t="s">
        <v>17821</v>
      </c>
      <c r="W7109" t="str">
        <f t="shared" ref="W7109" si="3515">"("&amp;U7109&amp;","&amp;V7109&amp;")"</f>
        <v>(Mr. YANG Jian ,PERSON)</v>
      </c>
      <c r="X7109" t="s">
        <v>17838</v>
      </c>
      <c r="Y7109" t="s">
        <v>17821</v>
      </c>
      <c r="Z7109" t="str">
        <f t="shared" ref="Z7109" si="3516">"("&amp;X7109&amp;","&amp;Y7109&amp;")"</f>
        <v>(Mr. AU YEUNG Po Fung ,PERSON)</v>
      </c>
      <c r="AA7109" t="s">
        <v>17839</v>
      </c>
      <c r="AB7109" t="s">
        <v>17844</v>
      </c>
      <c r="AC7109" t="str">
        <f t="shared" ref="AC7109" si="3517">"("&amp;AA7109&amp;","&amp;AB7109&amp;")"</f>
        <v>(Nomination Committee,TITLE)</v>
      </c>
      <c r="AD7109" t="s">
        <v>17842</v>
      </c>
      <c r="AE7109" t="s">
        <v>17821</v>
      </c>
      <c r="AF7109" t="str">
        <f t="shared" ref="AF7109" si="3518">"("&amp;AD7109&amp;","&amp;AE7109&amp;")"</f>
        <v>( Mr. YANG Jian ,PERSON)</v>
      </c>
      <c r="AG7109" t="s">
        <v>17840</v>
      </c>
      <c r="AH7109" t="s">
        <v>17821</v>
      </c>
      <c r="AI7109" t="str">
        <f t="shared" ref="AI7109" si="3519">"("&amp;AG7109&amp;","&amp;AH7109&amp;")"</f>
        <v>(Mr. WANG Kaiguo ,PERSON)</v>
      </c>
      <c r="AJ7109" t="s">
        <v>17841</v>
      </c>
      <c r="AK7109" t="s">
        <v>17821</v>
      </c>
      <c r="AL7109" t="str">
        <f t="shared" ref="AL7109" si="3520">"("&amp;AJ7109&amp;","&amp;AK7109&amp;")"</f>
        <v>(Mr. WU Xiaobo,PERSON)</v>
      </c>
    </row>
    <row r="7110" spans="1:44" ht="16.5" customHeight="1" x14ac:dyDescent="0.25">
      <c r="A7110" t="s">
        <v>8711</v>
      </c>
      <c r="B7110">
        <v>235</v>
      </c>
      <c r="C7110" t="str">
        <f t="shared" ref="C7110" si="3521">"["&amp;G7110&amp;"]"</f>
        <v>[(Realord Asia Pacific Securities Limited,ORG)]</v>
      </c>
      <c r="D7110" t="s">
        <v>3777</v>
      </c>
      <c r="E7110">
        <f t="shared" si="3510"/>
        <v>39</v>
      </c>
      <c r="F7110" t="s">
        <v>17756</v>
      </c>
      <c r="G7110" t="str">
        <f t="shared" si="3506"/>
        <v>(Realord Asia Pacific Securities Limited,ORG)</v>
      </c>
    </row>
    <row r="7111" spans="1:44" ht="16.5" customHeight="1" x14ac:dyDescent="0.25">
      <c r="A7111" t="s">
        <v>10078</v>
      </c>
      <c r="B7111">
        <v>235</v>
      </c>
    </row>
    <row r="7112" spans="1:44" ht="16.5" customHeight="1" x14ac:dyDescent="0.25">
      <c r="A7112" t="s">
        <v>8168</v>
      </c>
      <c r="B7112">
        <v>235</v>
      </c>
      <c r="C7112" t="str">
        <f>"["&amp;G7112&amp;K7112&amp;"]"</f>
        <v>[(Sole Sponsor,TITLE)( Lego Corporate Finance Limited ,ORG)]</v>
      </c>
      <c r="D7112" t="s">
        <v>71</v>
      </c>
      <c r="E7112">
        <f t="shared" si="3510"/>
        <v>12</v>
      </c>
      <c r="F7112" t="s">
        <v>11314</v>
      </c>
      <c r="G7112" t="str">
        <f>"("&amp;D7112&amp;","&amp;F7112&amp;")"</f>
        <v>(Sole Sponsor,TITLE)</v>
      </c>
      <c r="H7112" t="s">
        <v>16602</v>
      </c>
      <c r="I7112">
        <f t="shared" ref="I7112" si="3522">LEN(H7112)</f>
        <v>32</v>
      </c>
      <c r="J7112" t="s">
        <v>17891</v>
      </c>
      <c r="K7112" t="str">
        <f>"("&amp;H7112&amp;","&amp;J7112&amp;")"</f>
        <v>( Lego Corporate Finance Limited ,ORG)</v>
      </c>
    </row>
    <row r="7113" spans="1:44" ht="16.5" customHeight="1" x14ac:dyDescent="0.25">
      <c r="A7113" t="s">
        <v>10443</v>
      </c>
      <c r="B7113">
        <v>236</v>
      </c>
    </row>
    <row r="7114" spans="1:44" ht="16.5" customHeight="1" x14ac:dyDescent="0.25">
      <c r="A7114" t="s">
        <v>7210</v>
      </c>
      <c r="B7114">
        <v>236</v>
      </c>
      <c r="C7114" t="str">
        <f t="shared" ref="C7114" si="3523">"["&amp;G7114&amp;"]"</f>
        <v>[(CLC Securities Limited,ORG)]</v>
      </c>
      <c r="D7114" t="s">
        <v>7909</v>
      </c>
      <c r="E7114">
        <f t="shared" si="3510"/>
        <v>22</v>
      </c>
      <c r="F7114" t="s">
        <v>17756</v>
      </c>
      <c r="G7114" t="str">
        <f t="shared" ref="G7114:G7115" si="3524">"("&amp;D7114&amp;","&amp;F7114&amp;")"</f>
        <v>(CLC Securities Limited,ORG)</v>
      </c>
    </row>
    <row r="7115" spans="1:44" ht="16.5" customHeight="1" x14ac:dyDescent="0.25">
      <c r="A7115" t="s">
        <v>2500</v>
      </c>
      <c r="B7115">
        <v>236</v>
      </c>
      <c r="C7115" t="str">
        <f>"["&amp;G7115&amp;K7115&amp;"]"</f>
        <v>[(Joint Global Coordinators and Joint Bookrunners ,TITLE)(Soochow Securities International Brokerage Limited,ORG)]</v>
      </c>
      <c r="D7115" t="s">
        <v>11872</v>
      </c>
      <c r="E7115">
        <f t="shared" si="3510"/>
        <v>48</v>
      </c>
      <c r="F7115" t="s">
        <v>17888</v>
      </c>
      <c r="G7115" t="str">
        <f t="shared" si="3524"/>
        <v>(Joint Global Coordinators and Joint Bookrunners ,TITLE)</v>
      </c>
      <c r="H7115" t="s">
        <v>313</v>
      </c>
      <c r="I7115">
        <f t="shared" ref="I7115" si="3525">LEN(H7115)</f>
        <v>50</v>
      </c>
      <c r="J7115" t="s">
        <v>17887</v>
      </c>
      <c r="K7115" t="str">
        <f>"("&amp;H7115&amp;","&amp;J7115&amp;")"</f>
        <v>(Soochow Securities International Brokerage Limited,ORG)</v>
      </c>
    </row>
    <row r="7116" spans="1:44" ht="16.5" customHeight="1" x14ac:dyDescent="0.25">
      <c r="A7116" t="s">
        <v>4643</v>
      </c>
      <c r="B7116">
        <v>236</v>
      </c>
    </row>
    <row r="7117" spans="1:44" ht="16.5" customHeight="1" x14ac:dyDescent="0.25">
      <c r="A7117" t="s">
        <v>7712</v>
      </c>
      <c r="B7117">
        <v>236</v>
      </c>
      <c r="C7117" t="str">
        <f>"["&amp;G7117&amp;K7117&amp;N7117&amp;Q7117&amp;T7117&amp;W7117&amp;Z7117&amp;AC7117&amp;AF7117&amp;AI7117&amp;AL7117&amp;AO7117&amp;AR7117&amp;"]"</f>
        <v>[(Qiyu Chen ( Chairman ) ,PERSON)(Jiemin Fu ,PERSON)(Yifang Wu Scott ,PERSON)(Shi-Kau Liu Aimin ,PERSON)(Hui Tak Young ,PERSON)(Audit Committee ,TITLE)(Tak Young So ,PERSON)(Lik Yuen Chan ,PERSON)(Xiaohui Guan ,PERSON)(Remuneration Committee ,TITLE)(Ruilin Song ,PERSON)( Lik Yuen Chan,PERSON)( Yifang Wu,PERSON)]</v>
      </c>
      <c r="D7117" t="s">
        <v>15571</v>
      </c>
      <c r="E7117">
        <f t="shared" si="3510"/>
        <v>23</v>
      </c>
      <c r="F7117" t="s">
        <v>17821</v>
      </c>
      <c r="G7117" t="str">
        <f>"("&amp;D7117&amp;","&amp;F7117&amp;")"</f>
        <v>(Qiyu Chen ( Chairman ) ,PERSON)</v>
      </c>
      <c r="H7117" t="s">
        <v>17483</v>
      </c>
      <c r="I7117">
        <f t="shared" ref="I7117" si="3526">LEN(H7117)</f>
        <v>10</v>
      </c>
      <c r="J7117" t="s">
        <v>17821</v>
      </c>
      <c r="K7117" t="str">
        <f>"("&amp;H7117&amp;","&amp;J7117&amp;")"</f>
        <v>(Jiemin Fu ,PERSON)</v>
      </c>
      <c r="L7117" t="s">
        <v>17514</v>
      </c>
      <c r="M7117" t="s">
        <v>17821</v>
      </c>
      <c r="N7117" t="str">
        <f>"("&amp;L7117&amp;","&amp;M7117&amp;")"</f>
        <v>(Yifang Wu Scott ,PERSON)</v>
      </c>
      <c r="O7117" t="s">
        <v>17515</v>
      </c>
      <c r="P7117" t="s">
        <v>17821</v>
      </c>
      <c r="Q7117" t="str">
        <f t="shared" ref="Q7117" si="3527">"("&amp;O7117&amp;","&amp;P7117&amp;")"</f>
        <v>(Shi-Kau Liu Aimin ,PERSON)</v>
      </c>
      <c r="R7117" t="s">
        <v>17516</v>
      </c>
      <c r="S7117" t="s">
        <v>17821</v>
      </c>
      <c r="T7117" t="str">
        <f t="shared" ref="T7117" si="3528">"("&amp;R7117&amp;","&amp;S7117&amp;")"</f>
        <v>(Hui Tak Young ,PERSON)</v>
      </c>
      <c r="U7117" t="s">
        <v>17517</v>
      </c>
      <c r="V7117" t="s">
        <v>17900</v>
      </c>
      <c r="W7117" t="str">
        <f t="shared" ref="W7117" si="3529">"("&amp;U7117&amp;","&amp;V7117&amp;")"</f>
        <v>(Audit Committee ,TITLE)</v>
      </c>
      <c r="X7117" t="s">
        <v>17518</v>
      </c>
      <c r="Y7117" t="s">
        <v>17821</v>
      </c>
      <c r="Z7117" t="str">
        <f t="shared" ref="Z7117" si="3530">"("&amp;X7117&amp;","&amp;Y7117&amp;")"</f>
        <v>(Tak Young So ,PERSON)</v>
      </c>
      <c r="AA7117" t="s">
        <v>17519</v>
      </c>
      <c r="AB7117" t="s">
        <v>17821</v>
      </c>
      <c r="AC7117" t="str">
        <f t="shared" ref="AC7117" si="3531">"("&amp;AA7117&amp;","&amp;AB7117&amp;")"</f>
        <v>(Lik Yuen Chan ,PERSON)</v>
      </c>
      <c r="AD7117" t="s">
        <v>17520</v>
      </c>
      <c r="AE7117" t="s">
        <v>17821</v>
      </c>
      <c r="AF7117" t="str">
        <f t="shared" ref="AF7117" si="3532">"("&amp;AD7117&amp;","&amp;AE7117&amp;")"</f>
        <v>(Xiaohui Guan ,PERSON)</v>
      </c>
      <c r="AG7117" t="s">
        <v>16960</v>
      </c>
      <c r="AH7117" t="s">
        <v>17944</v>
      </c>
      <c r="AI7117" t="str">
        <f t="shared" ref="AI7117" si="3533">"("&amp;AG7117&amp;","&amp;AH7117&amp;")"</f>
        <v>(Remuneration Committee ,TITLE)</v>
      </c>
      <c r="AJ7117" t="s">
        <v>17945</v>
      </c>
      <c r="AK7117" t="s">
        <v>17821</v>
      </c>
      <c r="AL7117" t="str">
        <f t="shared" ref="AL7117" si="3534">"("&amp;AJ7117&amp;","&amp;AK7117&amp;")"</f>
        <v>(Ruilin Song ,PERSON)</v>
      </c>
      <c r="AM7117" t="s">
        <v>17521</v>
      </c>
      <c r="AN7117" t="s">
        <v>17821</v>
      </c>
      <c r="AO7117" t="str">
        <f t="shared" ref="AO7117" si="3535">"("&amp;AM7117&amp;","&amp;AN7117&amp;")"</f>
        <v>( Lik Yuen Chan,PERSON)</v>
      </c>
      <c r="AP7117" t="s">
        <v>17522</v>
      </c>
      <c r="AQ7117" t="s">
        <v>17821</v>
      </c>
      <c r="AR7117" t="str">
        <f t="shared" ref="AR7117" si="3536">"("&amp;AP7117&amp;","&amp;AQ7117&amp;")"</f>
        <v>( Yifang Wu,PERSON)</v>
      </c>
    </row>
    <row r="7118" spans="1:44" ht="16.5" customHeight="1" x14ac:dyDescent="0.25">
      <c r="A7118" t="s">
        <v>6137</v>
      </c>
      <c r="B7118">
        <v>236</v>
      </c>
    </row>
    <row r="7119" spans="1:44" ht="16.5" customHeight="1" x14ac:dyDescent="0.25">
      <c r="A7119" t="s">
        <v>9892</v>
      </c>
      <c r="B7119">
        <v>237</v>
      </c>
      <c r="C7119" t="str">
        <f t="shared" ref="C7119:C7124" si="3537">"["&amp;G7119&amp;K7119&amp;"]"</f>
        <v>[(Joint Global Coordinators,TITLE)( Haitong International Securities Company Limited ,ORG)]</v>
      </c>
      <c r="D7119" t="s">
        <v>74</v>
      </c>
      <c r="E7119">
        <f t="shared" si="3510"/>
        <v>25</v>
      </c>
      <c r="F7119" t="s">
        <v>17888</v>
      </c>
      <c r="G7119" t="str">
        <f t="shared" ref="G7119:G7127" si="3538">"("&amp;D7119&amp;","&amp;F7119&amp;")"</f>
        <v>(Joint Global Coordinators,TITLE)</v>
      </c>
      <c r="H7119" t="s">
        <v>16896</v>
      </c>
      <c r="I7119">
        <f t="shared" ref="I7119:I7124" si="3539">LEN(H7119)</f>
        <v>50</v>
      </c>
      <c r="J7119" t="s">
        <v>17887</v>
      </c>
      <c r="K7119" t="str">
        <f t="shared" ref="K7119:K7124" si="3540">"("&amp;H7119&amp;","&amp;J7119&amp;")"</f>
        <v>( Haitong International Securities Company Limited ,ORG)</v>
      </c>
    </row>
    <row r="7120" spans="1:44" ht="16.5" customHeight="1" x14ac:dyDescent="0.25">
      <c r="A7120" t="s">
        <v>910</v>
      </c>
      <c r="B7120">
        <v>237</v>
      </c>
      <c r="C7120" t="str">
        <f t="shared" si="3537"/>
        <v>[(Sole Sponsor,TITLE)( Kingsway Capital Limited,ORG)]</v>
      </c>
      <c r="D7120" t="s">
        <v>71</v>
      </c>
      <c r="E7120">
        <f t="shared" si="3510"/>
        <v>12</v>
      </c>
      <c r="F7120" t="s">
        <v>17892</v>
      </c>
      <c r="G7120" t="str">
        <f t="shared" si="3538"/>
        <v>(Sole Sponsor,TITLE)</v>
      </c>
      <c r="H7120" t="s">
        <v>16603</v>
      </c>
      <c r="I7120">
        <f t="shared" si="3539"/>
        <v>25</v>
      </c>
      <c r="J7120" t="s">
        <v>17891</v>
      </c>
      <c r="K7120" t="str">
        <f t="shared" si="3540"/>
        <v>( Kingsway Capital Limited,ORG)</v>
      </c>
    </row>
    <row r="7121" spans="1:20" ht="16.5" customHeight="1" x14ac:dyDescent="0.25">
      <c r="A7121" t="s">
        <v>1242</v>
      </c>
      <c r="B7121">
        <v>238</v>
      </c>
      <c r="C7121" t="str">
        <f t="shared" si="3537"/>
        <v>[(Co-Lead Managers ,TITLE)(Business Securities Limited ,ORG)]</v>
      </c>
      <c r="D7121" t="s">
        <v>13940</v>
      </c>
      <c r="E7121">
        <f t="shared" si="3510"/>
        <v>17</v>
      </c>
      <c r="F7121" t="s">
        <v>11314</v>
      </c>
      <c r="G7121" t="str">
        <f t="shared" si="3538"/>
        <v>(Co-Lead Managers ,TITLE)</v>
      </c>
      <c r="H7121" t="s">
        <v>16403</v>
      </c>
      <c r="I7121">
        <f t="shared" si="3539"/>
        <v>28</v>
      </c>
      <c r="J7121" t="s">
        <v>17891</v>
      </c>
      <c r="K7121" t="str">
        <f t="shared" si="3540"/>
        <v>(Business Securities Limited ,ORG)</v>
      </c>
    </row>
    <row r="7122" spans="1:20" ht="16.5" customHeight="1" x14ac:dyDescent="0.25">
      <c r="A7122" t="s">
        <v>8128</v>
      </c>
      <c r="B7122">
        <v>238</v>
      </c>
      <c r="C7122" t="str">
        <f t="shared" si="3537"/>
        <v>[(Joint Sponsors ,TITLE)(Guotai Junan Capital Limited ,ORG)]</v>
      </c>
      <c r="D7122" t="s">
        <v>11648</v>
      </c>
      <c r="E7122">
        <f t="shared" si="3510"/>
        <v>15</v>
      </c>
      <c r="F7122" t="s">
        <v>11314</v>
      </c>
      <c r="G7122" t="str">
        <f t="shared" si="3538"/>
        <v>(Joint Sponsors ,TITLE)</v>
      </c>
      <c r="H7122" t="s">
        <v>16901</v>
      </c>
      <c r="I7122">
        <f t="shared" si="3539"/>
        <v>29</v>
      </c>
      <c r="J7122" t="s">
        <v>17891</v>
      </c>
      <c r="K7122" t="str">
        <f t="shared" si="3540"/>
        <v>(Guotai Junan Capital Limited ,ORG)</v>
      </c>
    </row>
    <row r="7123" spans="1:20" ht="16.5" customHeight="1" x14ac:dyDescent="0.25">
      <c r="A7123" t="s">
        <v>10181</v>
      </c>
      <c r="B7123">
        <v>238</v>
      </c>
      <c r="C7123" t="str">
        <f t="shared" si="3537"/>
        <v>[(Sole Sponsor,TITLE)( Orient Capital (Hong Kong) Limited ,ORG)]</v>
      </c>
      <c r="D7123" t="s">
        <v>71</v>
      </c>
      <c r="E7123">
        <f t="shared" si="3510"/>
        <v>12</v>
      </c>
      <c r="F7123" t="s">
        <v>11314</v>
      </c>
      <c r="G7123" t="str">
        <f t="shared" si="3538"/>
        <v>(Sole Sponsor,TITLE)</v>
      </c>
      <c r="H7123" t="s">
        <v>16604</v>
      </c>
      <c r="I7123">
        <f t="shared" si="3539"/>
        <v>36</v>
      </c>
      <c r="J7123" t="s">
        <v>17887</v>
      </c>
      <c r="K7123" t="str">
        <f t="shared" si="3540"/>
        <v>( Orient Capital (Hong Kong) Limited ,ORG)</v>
      </c>
    </row>
    <row r="7124" spans="1:20" ht="16.5" customHeight="1" x14ac:dyDescent="0.25">
      <c r="A7124" t="s">
        <v>3653</v>
      </c>
      <c r="B7124">
        <v>238</v>
      </c>
      <c r="C7124" t="str">
        <f t="shared" si="3537"/>
        <v>[(Sponsor,TITLE)( Altus Capital Limited ,ORG)]</v>
      </c>
      <c r="D7124" t="s">
        <v>4403</v>
      </c>
      <c r="E7124">
        <f t="shared" si="3510"/>
        <v>7</v>
      </c>
      <c r="F7124" t="s">
        <v>17892</v>
      </c>
      <c r="G7124" t="str">
        <f t="shared" si="3538"/>
        <v>(Sponsor,TITLE)</v>
      </c>
      <c r="H7124" t="s">
        <v>17110</v>
      </c>
      <c r="I7124">
        <f t="shared" si="3539"/>
        <v>23</v>
      </c>
      <c r="J7124" t="s">
        <v>17891</v>
      </c>
      <c r="K7124" t="str">
        <f t="shared" si="3540"/>
        <v>( Altus Capital Limited ,ORG)</v>
      </c>
    </row>
    <row r="7125" spans="1:20" ht="16.5" customHeight="1" x14ac:dyDescent="0.25">
      <c r="A7125" t="s">
        <v>1157</v>
      </c>
      <c r="B7125">
        <v>238</v>
      </c>
      <c r="C7125" t="str">
        <f t="shared" ref="C7125:C7126" si="3541">"["&amp;G7125&amp;"]"</f>
        <v>[(Victory Securities Company Limited,ORG)]</v>
      </c>
      <c r="D7125" t="s">
        <v>1538</v>
      </c>
      <c r="E7125">
        <f t="shared" si="3510"/>
        <v>34</v>
      </c>
      <c r="F7125" t="s">
        <v>17756</v>
      </c>
      <c r="G7125" t="str">
        <f t="shared" si="3538"/>
        <v>(Victory Securities Company Limited,ORG)</v>
      </c>
    </row>
    <row r="7126" spans="1:20" ht="16.5" customHeight="1" x14ac:dyDescent="0.25">
      <c r="A7126" t="s">
        <v>15253</v>
      </c>
      <c r="B7126">
        <v>239</v>
      </c>
      <c r="C7126" t="str">
        <f t="shared" si="3541"/>
        <v>[(J.P. Morgan Securities (Asia Pacific) Limited,ORG)]</v>
      </c>
      <c r="D7126" t="s">
        <v>15107</v>
      </c>
      <c r="E7126">
        <f t="shared" si="3510"/>
        <v>45</v>
      </c>
      <c r="F7126" t="s">
        <v>17756</v>
      </c>
      <c r="G7126" t="str">
        <f t="shared" si="3538"/>
        <v>(J.P. Morgan Securities (Asia Pacific) Limited,ORG)</v>
      </c>
    </row>
    <row r="7127" spans="1:20" ht="16.5" customHeight="1" x14ac:dyDescent="0.25">
      <c r="A7127" t="s">
        <v>10301</v>
      </c>
      <c r="B7127">
        <v>239</v>
      </c>
      <c r="C7127" t="str">
        <f>"["&amp;G7127&amp;K7127&amp;"]"</f>
        <v>[(Co-Managers,TITLE)( Marketsense Securities Limited,ORG)]</v>
      </c>
      <c r="D7127" t="s">
        <v>14595</v>
      </c>
      <c r="E7127">
        <f t="shared" si="3510"/>
        <v>11</v>
      </c>
      <c r="F7127" t="s">
        <v>11314</v>
      </c>
      <c r="G7127" t="str">
        <f t="shared" si="3538"/>
        <v>(Co-Managers,TITLE)</v>
      </c>
      <c r="H7127" t="s">
        <v>17046</v>
      </c>
      <c r="I7127">
        <f t="shared" ref="I7127" si="3542">LEN(H7127)</f>
        <v>31</v>
      </c>
      <c r="J7127" t="s">
        <v>17891</v>
      </c>
      <c r="K7127" t="str">
        <f>"("&amp;H7127&amp;","&amp;J7127&amp;")"</f>
        <v>( Marketsense Securities Limited,ORG)</v>
      </c>
    </row>
    <row r="7128" spans="1:20" ht="16.5" customHeight="1" x14ac:dyDescent="0.25">
      <c r="A7128" t="s">
        <v>4476</v>
      </c>
      <c r="B7128">
        <v>239</v>
      </c>
    </row>
    <row r="7129" spans="1:20" ht="16.5" customHeight="1" x14ac:dyDescent="0.25">
      <c r="A7129" t="s">
        <v>8174</v>
      </c>
      <c r="B7129">
        <v>239</v>
      </c>
      <c r="C7129" t="str">
        <f t="shared" ref="C7129" si="3543">"["&amp;G7129&amp;"]"</f>
        <v>[(Maxa Capital Limited,ORG)]</v>
      </c>
      <c r="D7129" t="s">
        <v>1384</v>
      </c>
      <c r="E7129">
        <f t="shared" si="3510"/>
        <v>20</v>
      </c>
      <c r="F7129" t="s">
        <v>17756</v>
      </c>
      <c r="G7129" t="str">
        <f t="shared" ref="G7129:G7136" si="3544">"("&amp;D7129&amp;","&amp;F7129&amp;")"</f>
        <v>(Maxa Capital Limited,ORG)</v>
      </c>
    </row>
    <row r="7130" spans="1:20" ht="16.5" customHeight="1" x14ac:dyDescent="0.25">
      <c r="A7130" t="s">
        <v>14482</v>
      </c>
      <c r="B7130">
        <v>239</v>
      </c>
      <c r="C7130" t="str">
        <f>"["&amp;G7130&amp;K7130&amp;N7130&amp;"]"</f>
        <v>[(Industry consultant ,TITLE)(Ipsos Pte. Ltd ,ORG)(Property valuer ,TITLE)]</v>
      </c>
      <c r="D7130" t="s">
        <v>13936</v>
      </c>
      <c r="E7130">
        <f t="shared" si="3510"/>
        <v>20</v>
      </c>
      <c r="F7130" t="s">
        <v>11314</v>
      </c>
      <c r="G7130" t="str">
        <f t="shared" si="3544"/>
        <v>(Industry consultant ,TITLE)</v>
      </c>
      <c r="H7130" t="s">
        <v>14483</v>
      </c>
      <c r="I7130">
        <f t="shared" ref="I7130" si="3545">LEN(H7130)</f>
        <v>15</v>
      </c>
      <c r="J7130" t="s">
        <v>17887</v>
      </c>
      <c r="K7130" t="str">
        <f t="shared" ref="K7130:K7132" si="3546">"("&amp;H7130&amp;","&amp;J7130&amp;")"</f>
        <v>(Ipsos Pte. Ltd ,ORG)</v>
      </c>
      <c r="L7130" t="s">
        <v>14485</v>
      </c>
      <c r="M7130" t="s">
        <v>17892</v>
      </c>
      <c r="N7130" t="str">
        <f>"("&amp;L7130&amp;","&amp;M7130&amp;")"</f>
        <v>(Property valuer ,TITLE)</v>
      </c>
      <c r="R7130" t="s">
        <v>14486</v>
      </c>
      <c r="S7130" t="s">
        <v>17887</v>
      </c>
      <c r="T7130" t="str">
        <f t="shared" ref="T7130" si="3547">"("&amp;R7130&amp;","&amp;S7130&amp;")"</f>
        <v>(Roma Appraisals Limited,ORG)</v>
      </c>
    </row>
    <row r="7131" spans="1:20" ht="16.5" customHeight="1" x14ac:dyDescent="0.25">
      <c r="A7131" t="s">
        <v>15446</v>
      </c>
      <c r="B7131">
        <v>239</v>
      </c>
      <c r="C7131" t="str">
        <f t="shared" ref="C7131:C7132" si="3548">"["&amp;G7131&amp;K7131&amp;"]"</f>
        <v>[(Sole Global Coordinator ,TITLE)(Elstone Securities Limited,ORG)]</v>
      </c>
      <c r="D7131" t="s">
        <v>14198</v>
      </c>
      <c r="E7131">
        <f t="shared" si="3510"/>
        <v>24</v>
      </c>
      <c r="F7131" t="s">
        <v>17892</v>
      </c>
      <c r="G7131" t="str">
        <f t="shared" si="3544"/>
        <v>(Sole Global Coordinator ,TITLE)</v>
      </c>
      <c r="H7131" t="s">
        <v>16639</v>
      </c>
      <c r="I7131">
        <f t="shared" ref="I7131:I7132" si="3549">LEN(H7131)</f>
        <v>26</v>
      </c>
      <c r="J7131" t="s">
        <v>17891</v>
      </c>
      <c r="K7131" t="str">
        <f t="shared" si="3546"/>
        <v>(Elstone Securities Limited,ORG)</v>
      </c>
    </row>
    <row r="7132" spans="1:20" ht="16.5" customHeight="1" x14ac:dyDescent="0.25">
      <c r="A7132" t="s">
        <v>3111</v>
      </c>
      <c r="B7132">
        <v>239</v>
      </c>
      <c r="C7132" t="str">
        <f t="shared" si="3548"/>
        <v>[(Sole Sponsor,TITLE)( VMS Securities Limited ,ORG)]</v>
      </c>
      <c r="D7132" t="s">
        <v>71</v>
      </c>
      <c r="E7132">
        <f t="shared" si="3510"/>
        <v>12</v>
      </c>
      <c r="F7132" t="s">
        <v>17892</v>
      </c>
      <c r="G7132" t="str">
        <f t="shared" si="3544"/>
        <v>(Sole Sponsor,TITLE)</v>
      </c>
      <c r="H7132" t="s">
        <v>16605</v>
      </c>
      <c r="I7132">
        <f t="shared" si="3549"/>
        <v>24</v>
      </c>
      <c r="J7132" t="s">
        <v>17891</v>
      </c>
      <c r="K7132" t="str">
        <f t="shared" si="3546"/>
        <v>( VMS Securities Limited ,ORG)</v>
      </c>
    </row>
    <row r="7133" spans="1:20" ht="16.5" customHeight="1" x14ac:dyDescent="0.25">
      <c r="A7133" t="s">
        <v>5164</v>
      </c>
      <c r="B7133">
        <v>239</v>
      </c>
      <c r="C7133" t="str">
        <f t="shared" ref="C7133:C7136" si="3550">"["&amp;G7133&amp;"]"</f>
        <v>[(SPDB International Capital Limited,ORG)]</v>
      </c>
      <c r="D7133" t="s">
        <v>297</v>
      </c>
      <c r="E7133">
        <f t="shared" si="3510"/>
        <v>34</v>
      </c>
      <c r="F7133" t="s">
        <v>17756</v>
      </c>
      <c r="G7133" t="str">
        <f t="shared" si="3544"/>
        <v>(SPDB International Capital Limited,ORG)</v>
      </c>
    </row>
    <row r="7134" spans="1:20" ht="16.5" customHeight="1" x14ac:dyDescent="0.25">
      <c r="A7134" t="s">
        <v>7296</v>
      </c>
      <c r="B7134">
        <v>239</v>
      </c>
      <c r="C7134" t="str">
        <f t="shared" si="3550"/>
        <v>[(SPDB International Capital Limited,ORG)]</v>
      </c>
      <c r="D7134" t="s">
        <v>297</v>
      </c>
      <c r="E7134">
        <f t="shared" si="3510"/>
        <v>34</v>
      </c>
      <c r="F7134" t="s">
        <v>17756</v>
      </c>
      <c r="G7134" t="str">
        <f t="shared" si="3544"/>
        <v>(SPDB International Capital Limited,ORG)</v>
      </c>
    </row>
    <row r="7135" spans="1:20" ht="16.5" customHeight="1" x14ac:dyDescent="0.25">
      <c r="A7135" t="s">
        <v>2511</v>
      </c>
      <c r="B7135">
        <v>239</v>
      </c>
      <c r="C7135" t="str">
        <f t="shared" si="3550"/>
        <v>[(Zinvest Global Limited,ORG)]</v>
      </c>
      <c r="D7135" t="s">
        <v>2260</v>
      </c>
      <c r="E7135">
        <f t="shared" si="3510"/>
        <v>22</v>
      </c>
      <c r="F7135" t="s">
        <v>17756</v>
      </c>
      <c r="G7135" t="str">
        <f t="shared" si="3544"/>
        <v>(Zinvest Global Limited,ORG)</v>
      </c>
    </row>
    <row r="7136" spans="1:20" ht="16.5" customHeight="1" x14ac:dyDescent="0.25">
      <c r="A7136" t="s">
        <v>6195</v>
      </c>
      <c r="B7136">
        <v>239</v>
      </c>
      <c r="C7136" t="str">
        <f t="shared" si="3550"/>
        <v>[(Zinvest Global Limited,ORG)]</v>
      </c>
      <c r="D7136" t="s">
        <v>2260</v>
      </c>
      <c r="E7136">
        <f t="shared" si="3510"/>
        <v>22</v>
      </c>
      <c r="F7136" t="s">
        <v>17756</v>
      </c>
      <c r="G7136" t="str">
        <f t="shared" si="3544"/>
        <v>(Zinvest Global Limited,ORG)</v>
      </c>
    </row>
    <row r="7137" spans="1:11" ht="16.5" customHeight="1" x14ac:dyDescent="0.25">
      <c r="A7137" t="s">
        <v>2255</v>
      </c>
      <c r="B7137">
        <v>240</v>
      </c>
    </row>
    <row r="7138" spans="1:11" ht="16.5" customHeight="1" x14ac:dyDescent="0.25">
      <c r="A7138" t="s">
        <v>957</v>
      </c>
      <c r="B7138">
        <v>240</v>
      </c>
      <c r="C7138" t="str">
        <f t="shared" ref="C7138" si="3551">"["&amp;G7138&amp;"]"</f>
        <v>[(China Galaxy International Securities (Hong Kong) Co., Limited,ORG)]</v>
      </c>
      <c r="D7138" t="s">
        <v>2016</v>
      </c>
      <c r="E7138">
        <f t="shared" si="3510"/>
        <v>62</v>
      </c>
      <c r="F7138" t="s">
        <v>17764</v>
      </c>
      <c r="G7138" t="str">
        <f t="shared" ref="G7138:G7143" si="3552">"("&amp;D7138&amp;","&amp;F7138&amp;")"</f>
        <v>(China Galaxy International Securities (Hong Kong) Co., Limited,ORG)</v>
      </c>
    </row>
    <row r="7139" spans="1:11" ht="16.5" customHeight="1" x14ac:dyDescent="0.25">
      <c r="A7139" t="s">
        <v>4901</v>
      </c>
      <c r="B7139">
        <v>240</v>
      </c>
      <c r="C7139" t="str">
        <f>"["&amp;G7139&amp;K7139&amp;"]"</f>
        <v>[(Compliance adviser,TITLE)( Lego Corporate Finance Limited ,ORG)]</v>
      </c>
      <c r="D7139" t="s">
        <v>160</v>
      </c>
      <c r="E7139">
        <f t="shared" si="3510"/>
        <v>18</v>
      </c>
      <c r="F7139" t="s">
        <v>11314</v>
      </c>
      <c r="G7139" t="str">
        <f t="shared" si="3552"/>
        <v>(Compliance adviser,TITLE)</v>
      </c>
      <c r="H7139" t="s">
        <v>16457</v>
      </c>
      <c r="I7139">
        <f t="shared" ref="I7139" si="3553">LEN(H7139)</f>
        <v>32</v>
      </c>
      <c r="J7139" t="s">
        <v>17891</v>
      </c>
      <c r="K7139" t="str">
        <f>"("&amp;H7139&amp;","&amp;J7139&amp;")"</f>
        <v>( Lego Corporate Finance Limited ,ORG)</v>
      </c>
    </row>
    <row r="7140" spans="1:11" ht="16.5" customHeight="1" x14ac:dyDescent="0.25">
      <c r="A7140" t="s">
        <v>685</v>
      </c>
      <c r="B7140">
        <v>240</v>
      </c>
      <c r="C7140" t="str">
        <f t="shared" ref="C7140" si="3554">"["&amp;G7140&amp;"]"</f>
        <v>[(Future Land Resources Securities Limited,ORG)]</v>
      </c>
      <c r="D7140" t="s">
        <v>15879</v>
      </c>
      <c r="E7140">
        <f t="shared" si="3510"/>
        <v>40</v>
      </c>
      <c r="F7140" t="s">
        <v>17756</v>
      </c>
      <c r="G7140" t="str">
        <f t="shared" si="3552"/>
        <v>(Future Land Resources Securities Limited,ORG)</v>
      </c>
    </row>
    <row r="7141" spans="1:11" ht="16.5" customHeight="1" x14ac:dyDescent="0.25">
      <c r="A7141" t="s">
        <v>3162</v>
      </c>
      <c r="B7141">
        <v>240</v>
      </c>
      <c r="C7141" t="str">
        <f>"["&amp;G7141&amp;K7141&amp;"]"</f>
        <v>[(Joint Lead Manager ,TITLE)(Aristo Securities Limited ,ORG)]</v>
      </c>
      <c r="D7141" t="s">
        <v>16902</v>
      </c>
      <c r="E7141">
        <f t="shared" si="3510"/>
        <v>19</v>
      </c>
      <c r="F7141" t="s">
        <v>17892</v>
      </c>
      <c r="G7141" t="str">
        <f t="shared" si="3552"/>
        <v>(Joint Lead Manager ,TITLE)</v>
      </c>
      <c r="H7141" t="s">
        <v>16791</v>
      </c>
      <c r="I7141">
        <f t="shared" ref="I7141" si="3555">LEN(H7141)</f>
        <v>26</v>
      </c>
      <c r="J7141" t="s">
        <v>17891</v>
      </c>
      <c r="K7141" t="str">
        <f>"("&amp;H7141&amp;","&amp;J7141&amp;")"</f>
        <v>(Aristo Securities Limited ,ORG)</v>
      </c>
    </row>
    <row r="7142" spans="1:11" ht="16.5" customHeight="1" x14ac:dyDescent="0.25">
      <c r="A7142" t="s">
        <v>2547</v>
      </c>
      <c r="B7142">
        <v>241</v>
      </c>
      <c r="C7142" t="str">
        <f t="shared" ref="C7142:C7143" si="3556">"["&amp;G7142&amp;"]"</f>
        <v>[(CMBC Securities Company Limited,ORG)]</v>
      </c>
      <c r="D7142" t="s">
        <v>309</v>
      </c>
      <c r="E7142">
        <f t="shared" si="3510"/>
        <v>31</v>
      </c>
      <c r="F7142" t="s">
        <v>17756</v>
      </c>
      <c r="G7142" t="str">
        <f t="shared" si="3552"/>
        <v>(CMBC Securities Company Limited,ORG)</v>
      </c>
    </row>
    <row r="7143" spans="1:11" ht="16.5" customHeight="1" x14ac:dyDescent="0.25">
      <c r="A7143" t="s">
        <v>7295</v>
      </c>
      <c r="B7143">
        <v>241</v>
      </c>
      <c r="C7143" t="str">
        <f t="shared" si="3556"/>
        <v>[(Kingkey Securities Group Limited,ORG)]</v>
      </c>
      <c r="D7143" t="s">
        <v>15905</v>
      </c>
      <c r="E7143">
        <f t="shared" si="3510"/>
        <v>32</v>
      </c>
      <c r="F7143" t="s">
        <v>17756</v>
      </c>
      <c r="G7143" t="str">
        <f t="shared" si="3552"/>
        <v>(Kingkey Securities Group Limited,ORG)</v>
      </c>
    </row>
    <row r="7144" spans="1:11" ht="16.5" customHeight="1" x14ac:dyDescent="0.25">
      <c r="A7144" t="s">
        <v>5314</v>
      </c>
      <c r="B7144">
        <v>241</v>
      </c>
    </row>
    <row r="7145" spans="1:11" ht="16.5" customHeight="1" x14ac:dyDescent="0.25">
      <c r="A7145" t="s">
        <v>2250</v>
      </c>
      <c r="B7145">
        <v>242</v>
      </c>
    </row>
    <row r="7146" spans="1:11" ht="16.5" customHeight="1" x14ac:dyDescent="0.25">
      <c r="A7146" t="s">
        <v>10407</v>
      </c>
      <c r="B7146">
        <v>242</v>
      </c>
      <c r="C7146" t="str">
        <f t="shared" ref="C7146:C7147" si="3557">"["&amp;G7146&amp;K7146&amp;"]"</f>
        <v>[(Co-Managers,TITLE)( First Fidelity Capital (International) Limited ,ORG)]</v>
      </c>
      <c r="D7146" t="s">
        <v>14595</v>
      </c>
      <c r="E7146">
        <f t="shared" si="3510"/>
        <v>11</v>
      </c>
      <c r="F7146" t="s">
        <v>11314</v>
      </c>
      <c r="G7146" t="str">
        <f t="shared" ref="G7146:G7148" si="3558">"("&amp;D7146&amp;","&amp;F7146&amp;")"</f>
        <v>(Co-Managers,TITLE)</v>
      </c>
      <c r="H7146" t="s">
        <v>17047</v>
      </c>
      <c r="I7146">
        <f t="shared" ref="I7146:I7147" si="3559">LEN(H7146)</f>
        <v>48</v>
      </c>
      <c r="J7146" t="s">
        <v>17887</v>
      </c>
      <c r="K7146" t="str">
        <f t="shared" ref="K7146:K7147" si="3560">"("&amp;H7146&amp;","&amp;J7146&amp;")"</f>
        <v>( First Fidelity Capital (International) Limited ,ORG)</v>
      </c>
    </row>
    <row r="7147" spans="1:11" ht="16.5" customHeight="1" x14ac:dyDescent="0.25">
      <c r="A7147" t="s">
        <v>7010</v>
      </c>
      <c r="B7147">
        <v>242</v>
      </c>
      <c r="C7147" t="str">
        <f t="shared" si="3557"/>
        <v>[(Sole Sponsor,TITLE)( Kingsway Capital Limited ,ORG)]</v>
      </c>
      <c r="D7147" t="s">
        <v>71</v>
      </c>
      <c r="E7147">
        <f t="shared" si="3510"/>
        <v>12</v>
      </c>
      <c r="F7147" t="s">
        <v>17892</v>
      </c>
      <c r="G7147" t="str">
        <f t="shared" si="3558"/>
        <v>(Sole Sponsor,TITLE)</v>
      </c>
      <c r="H7147" t="s">
        <v>16557</v>
      </c>
      <c r="I7147">
        <f t="shared" si="3559"/>
        <v>26</v>
      </c>
      <c r="J7147" t="s">
        <v>17891</v>
      </c>
      <c r="K7147" t="str">
        <f t="shared" si="3560"/>
        <v>( Kingsway Capital Limited ,ORG)</v>
      </c>
    </row>
    <row r="7148" spans="1:11" ht="16.5" customHeight="1" x14ac:dyDescent="0.25">
      <c r="A7148" t="s">
        <v>8550</v>
      </c>
      <c r="B7148">
        <v>243</v>
      </c>
      <c r="C7148" t="str">
        <f t="shared" ref="C7148" si="3561">"["&amp;G7148&amp;"]"</f>
        <v>[(Astrum Capital Management Limited,ORG)]</v>
      </c>
      <c r="D7148" t="s">
        <v>4725</v>
      </c>
      <c r="E7148">
        <f t="shared" si="3510"/>
        <v>33</v>
      </c>
      <c r="F7148" t="s">
        <v>17756</v>
      </c>
      <c r="G7148" t="str">
        <f t="shared" si="3558"/>
        <v>(Astrum Capital Management Limited,ORG)</v>
      </c>
    </row>
    <row r="7149" spans="1:11" ht="16.5" customHeight="1" x14ac:dyDescent="0.25">
      <c r="A7149" t="s">
        <v>8331</v>
      </c>
      <c r="B7149">
        <v>243</v>
      </c>
    </row>
    <row r="7150" spans="1:11" ht="16.5" customHeight="1" x14ac:dyDescent="0.25">
      <c r="A7150" t="s">
        <v>3568</v>
      </c>
      <c r="B7150">
        <v>243</v>
      </c>
      <c r="C7150" t="str">
        <f t="shared" ref="C7150" si="3562">"["&amp;G7150&amp;"]"</f>
        <v>[(Ms. So Shuk Yi Betty,PERSON)]</v>
      </c>
      <c r="D7150" t="s">
        <v>14136</v>
      </c>
      <c r="E7150">
        <f t="shared" si="3510"/>
        <v>20</v>
      </c>
      <c r="F7150" t="s">
        <v>17821</v>
      </c>
      <c r="G7150" t="str">
        <f t="shared" ref="G7150:G7154" si="3563">"("&amp;D7150&amp;","&amp;F7150&amp;")"</f>
        <v>(Ms. So Shuk Yi Betty,PERSON)</v>
      </c>
    </row>
    <row r="7151" spans="1:11" ht="16.5" customHeight="1" x14ac:dyDescent="0.25">
      <c r="A7151" t="s">
        <v>1581</v>
      </c>
      <c r="B7151">
        <v>243</v>
      </c>
      <c r="C7151" t="str">
        <f t="shared" ref="C7151:C7152" si="3564">"["&amp;G7151&amp;K7151&amp;"]"</f>
        <v>[(Underwriters ,TITLE)(Aristo Securities Limited ,ORG)]</v>
      </c>
      <c r="D7151" t="s">
        <v>13779</v>
      </c>
      <c r="E7151">
        <f t="shared" si="3510"/>
        <v>13</v>
      </c>
      <c r="F7151" t="s">
        <v>17892</v>
      </c>
      <c r="G7151" t="str">
        <f t="shared" si="3563"/>
        <v>(Underwriters ,TITLE)</v>
      </c>
      <c r="H7151" t="s">
        <v>16791</v>
      </c>
      <c r="I7151">
        <f t="shared" ref="I7151:I7152" si="3565">LEN(H7151)</f>
        <v>26</v>
      </c>
      <c r="J7151" t="s">
        <v>17891</v>
      </c>
      <c r="K7151" t="str">
        <f t="shared" ref="K7151:K7152" si="3566">"("&amp;H7151&amp;","&amp;J7151&amp;")"</f>
        <v>(Aristo Securities Limited ,ORG)</v>
      </c>
    </row>
    <row r="7152" spans="1:11" ht="16.5" customHeight="1" x14ac:dyDescent="0.25">
      <c r="A7152" t="s">
        <v>4269</v>
      </c>
      <c r="B7152">
        <v>244</v>
      </c>
      <c r="C7152" t="str">
        <f t="shared" si="3564"/>
        <v>[(Joint Global Coordinators,TITLE)( Shenwan Hongyuan Capital (H.K.) Limited ,ORG)]</v>
      </c>
      <c r="D7152" t="s">
        <v>74</v>
      </c>
      <c r="E7152">
        <f t="shared" si="3510"/>
        <v>25</v>
      </c>
      <c r="F7152" t="s">
        <v>11314</v>
      </c>
      <c r="G7152" t="str">
        <f t="shared" si="3563"/>
        <v>(Joint Global Coordinators,TITLE)</v>
      </c>
      <c r="H7152" t="s">
        <v>16558</v>
      </c>
      <c r="I7152">
        <f t="shared" si="3565"/>
        <v>41</v>
      </c>
      <c r="J7152" t="s">
        <v>17887</v>
      </c>
      <c r="K7152" t="str">
        <f t="shared" si="3566"/>
        <v>( Shenwan Hongyuan Capital (H.K.) Limited ,ORG)</v>
      </c>
    </row>
    <row r="7153" spans="1:11" ht="16.5" customHeight="1" x14ac:dyDescent="0.25">
      <c r="A7153" t="s">
        <v>7578</v>
      </c>
      <c r="B7153">
        <v>244</v>
      </c>
      <c r="C7153" t="str">
        <f t="shared" ref="C7153" si="3567">"["&amp;G7153&amp;"]"</f>
        <v>[(Ms. Tsui Sum Yi ,PERSON)]</v>
      </c>
      <c r="D7153" t="s">
        <v>13920</v>
      </c>
      <c r="E7153">
        <f t="shared" si="3510"/>
        <v>16</v>
      </c>
      <c r="F7153" t="s">
        <v>17931</v>
      </c>
      <c r="G7153" t="str">
        <f t="shared" si="3563"/>
        <v>(Ms. Tsui Sum Yi ,PERSON)</v>
      </c>
    </row>
    <row r="7154" spans="1:11" ht="16.5" customHeight="1" x14ac:dyDescent="0.25">
      <c r="A7154" t="s">
        <v>15470</v>
      </c>
      <c r="B7154">
        <v>245</v>
      </c>
      <c r="C7154" t="str">
        <f>"["&amp;G7154&amp;K7154&amp;"]"</f>
        <v>[(Reporting accountant ,TITLE)(HLM CPA Limited ,ORG)]</v>
      </c>
      <c r="D7154" t="s">
        <v>15471</v>
      </c>
      <c r="E7154">
        <f t="shared" si="3510"/>
        <v>21</v>
      </c>
      <c r="F7154" t="s">
        <v>17892</v>
      </c>
      <c r="G7154" t="str">
        <f t="shared" si="3563"/>
        <v>(Reporting accountant ,TITLE)</v>
      </c>
      <c r="H7154" t="s">
        <v>17557</v>
      </c>
      <c r="I7154">
        <f t="shared" ref="I7154" si="3568">LEN(H7154)</f>
        <v>16</v>
      </c>
      <c r="J7154" t="s">
        <v>17891</v>
      </c>
      <c r="K7154" t="str">
        <f>"("&amp;H7154&amp;","&amp;J7154&amp;")"</f>
        <v>(HLM CPA Limited ,ORG)</v>
      </c>
    </row>
    <row r="7155" spans="1:11" ht="16.5" customHeight="1" x14ac:dyDescent="0.25">
      <c r="A7155" t="s">
        <v>6146</v>
      </c>
      <c r="B7155">
        <v>245</v>
      </c>
    </row>
    <row r="7156" spans="1:11" ht="16.5" customHeight="1" x14ac:dyDescent="0.25">
      <c r="A7156" t="s">
        <v>9314</v>
      </c>
      <c r="B7156">
        <v>245</v>
      </c>
    </row>
    <row r="7157" spans="1:11" ht="16.5" customHeight="1" x14ac:dyDescent="0.25">
      <c r="A7157" t="s">
        <v>6662</v>
      </c>
      <c r="B7157">
        <v>245</v>
      </c>
      <c r="C7157" t="str">
        <f t="shared" ref="C7157:C7160" si="3569">"["&amp;G7157&amp;K7157&amp;"]"</f>
        <v>[(Company secretary,TITLE)(Ms. Zhang Xiao ,PERSON)]</v>
      </c>
      <c r="D7157" t="s">
        <v>111</v>
      </c>
      <c r="E7157">
        <f t="shared" si="3510"/>
        <v>17</v>
      </c>
      <c r="F7157" t="s">
        <v>17892</v>
      </c>
      <c r="G7157" t="str">
        <f t="shared" ref="G7157:G7170" si="3570">"("&amp;D7157&amp;","&amp;F7157&amp;")"</f>
        <v>(Company secretary,TITLE)</v>
      </c>
      <c r="H7157" t="s">
        <v>16772</v>
      </c>
      <c r="I7157">
        <f t="shared" ref="I7157" si="3571">LEN(H7157)</f>
        <v>15</v>
      </c>
      <c r="J7157" t="s">
        <v>17821</v>
      </c>
      <c r="K7157" t="str">
        <f t="shared" ref="K7157:K7160" si="3572">"("&amp;H7157&amp;","&amp;J7157&amp;")"</f>
        <v>(Ms. Zhang Xiao ,PERSON)</v>
      </c>
    </row>
    <row r="7158" spans="1:11" ht="16.5" customHeight="1" x14ac:dyDescent="0.25">
      <c r="A7158" t="s">
        <v>3128</v>
      </c>
      <c r="B7158">
        <v>245</v>
      </c>
      <c r="C7158" t="str">
        <f t="shared" si="3569"/>
        <v>[(Compliance adviser,TITLE)( VMS Securities Limited,ORG)]</v>
      </c>
      <c r="D7158" t="s">
        <v>160</v>
      </c>
      <c r="E7158">
        <f t="shared" si="3510"/>
        <v>18</v>
      </c>
      <c r="F7158" t="s">
        <v>17892</v>
      </c>
      <c r="G7158" t="str">
        <f t="shared" si="3570"/>
        <v>(Compliance adviser,TITLE)</v>
      </c>
      <c r="H7158" t="s">
        <v>16458</v>
      </c>
      <c r="I7158">
        <f t="shared" ref="I7158:I7160" si="3573">LEN(H7158)</f>
        <v>23</v>
      </c>
      <c r="J7158" t="s">
        <v>17891</v>
      </c>
      <c r="K7158" t="str">
        <f t="shared" si="3572"/>
        <v>( VMS Securities Limited,ORG)</v>
      </c>
    </row>
    <row r="7159" spans="1:11" ht="16.5" customHeight="1" x14ac:dyDescent="0.25">
      <c r="A7159" t="s">
        <v>3157</v>
      </c>
      <c r="B7159">
        <v>245</v>
      </c>
      <c r="C7159" t="str">
        <f t="shared" si="3569"/>
        <v>[(Joint Bookrunners and Joint Lead Managers ,TITLE)(Fortune (HK) Securities Limited,ORG)]</v>
      </c>
      <c r="D7159" t="s">
        <v>11812</v>
      </c>
      <c r="E7159">
        <f t="shared" si="3510"/>
        <v>42</v>
      </c>
      <c r="F7159" t="s">
        <v>11314</v>
      </c>
      <c r="G7159" t="str">
        <f t="shared" si="3570"/>
        <v>(Joint Bookrunners and Joint Lead Managers ,TITLE)</v>
      </c>
      <c r="H7159" t="s">
        <v>16903</v>
      </c>
      <c r="I7159">
        <f t="shared" si="3573"/>
        <v>31</v>
      </c>
      <c r="J7159" t="s">
        <v>17891</v>
      </c>
      <c r="K7159" t="str">
        <f t="shared" si="3572"/>
        <v>(Fortune (HK) Securities Limited,ORG)</v>
      </c>
    </row>
    <row r="7160" spans="1:11" ht="16.5" customHeight="1" x14ac:dyDescent="0.25">
      <c r="A7160" t="s">
        <v>6495</v>
      </c>
      <c r="B7160">
        <v>245</v>
      </c>
      <c r="C7160" t="str">
        <f t="shared" si="3569"/>
        <v>[(Sponsor,TITLE)( Frontpage Capital Limited,ORG)]</v>
      </c>
      <c r="D7160" t="s">
        <v>4403</v>
      </c>
      <c r="E7160">
        <f t="shared" si="3510"/>
        <v>7</v>
      </c>
      <c r="F7160" t="s">
        <v>17892</v>
      </c>
      <c r="G7160" t="str">
        <f t="shared" si="3570"/>
        <v>(Sponsor,TITLE)</v>
      </c>
      <c r="H7160" t="s">
        <v>16908</v>
      </c>
      <c r="I7160">
        <f t="shared" si="3573"/>
        <v>26</v>
      </c>
      <c r="J7160" t="s">
        <v>17891</v>
      </c>
      <c r="K7160" t="str">
        <f t="shared" si="3572"/>
        <v>( Frontpage Capital Limited,ORG)</v>
      </c>
    </row>
    <row r="7161" spans="1:11" ht="16.5" customHeight="1" x14ac:dyDescent="0.25">
      <c r="A7161" t="s">
        <v>7297</v>
      </c>
      <c r="B7161">
        <v>245</v>
      </c>
      <c r="C7161" t="str">
        <f t="shared" ref="C7161" si="3574">"["&amp;G7161&amp;"]"</f>
        <v>[(Zhongtai International Securities Limited,ORG)]</v>
      </c>
      <c r="D7161" t="s">
        <v>317</v>
      </c>
      <c r="E7161">
        <f t="shared" si="3510"/>
        <v>41</v>
      </c>
      <c r="F7161" t="s">
        <v>17756</v>
      </c>
      <c r="G7161" t="str">
        <f t="shared" si="3570"/>
        <v>(Zhongtai International Securities Limited,ORG)</v>
      </c>
    </row>
    <row r="7162" spans="1:11" ht="16.5" customHeight="1" x14ac:dyDescent="0.25">
      <c r="A7162" t="s">
        <v>1671</v>
      </c>
      <c r="B7162">
        <v>246</v>
      </c>
      <c r="C7162" t="str">
        <f t="shared" ref="C7162:C7170" si="3575">"["&amp;G7162&amp;K7162&amp;"]"</f>
        <v>[(Co-Lead Managers ,TITLE)(Core Capital Securities Limited ,ORG)]</v>
      </c>
      <c r="D7162" t="s">
        <v>13940</v>
      </c>
      <c r="E7162">
        <f t="shared" si="3510"/>
        <v>17</v>
      </c>
      <c r="F7162" t="s">
        <v>11314</v>
      </c>
      <c r="G7162" t="str">
        <f t="shared" si="3570"/>
        <v>(Co-Lead Managers ,TITLE)</v>
      </c>
      <c r="H7162" t="s">
        <v>16404</v>
      </c>
      <c r="I7162">
        <f t="shared" ref="I7162:I7170" si="3576">LEN(H7162)</f>
        <v>32</v>
      </c>
      <c r="J7162" t="s">
        <v>17891</v>
      </c>
      <c r="K7162" t="str">
        <f t="shared" ref="K7162:K7170" si="3577">"("&amp;H7162&amp;","&amp;J7162&amp;")"</f>
        <v>(Core Capital Securities Limited ,ORG)</v>
      </c>
    </row>
    <row r="7163" spans="1:11" ht="16.5" customHeight="1" x14ac:dyDescent="0.25">
      <c r="A7163" t="s">
        <v>1668</v>
      </c>
      <c r="B7163">
        <v>246</v>
      </c>
      <c r="C7163" t="str">
        <f t="shared" si="3575"/>
        <v>[(Joint Bookrunners and Joint Lead Managers ,TITLE)(Cinda International Securities Limited ,ORG)]</v>
      </c>
      <c r="D7163" t="s">
        <v>11812</v>
      </c>
      <c r="E7163">
        <f t="shared" si="3510"/>
        <v>42</v>
      </c>
      <c r="F7163" t="s">
        <v>11314</v>
      </c>
      <c r="G7163" t="str">
        <f t="shared" si="3570"/>
        <v>(Joint Bookrunners and Joint Lead Managers ,TITLE)</v>
      </c>
      <c r="H7163" t="s">
        <v>16904</v>
      </c>
      <c r="I7163">
        <f t="shared" si="3576"/>
        <v>39</v>
      </c>
      <c r="J7163" t="s">
        <v>17887</v>
      </c>
      <c r="K7163" t="str">
        <f t="shared" si="3577"/>
        <v>(Cinda International Securities Limited ,ORG)</v>
      </c>
    </row>
    <row r="7164" spans="1:11" ht="16.5" customHeight="1" x14ac:dyDescent="0.25">
      <c r="A7164" t="s">
        <v>2974</v>
      </c>
      <c r="B7164">
        <v>246</v>
      </c>
      <c r="C7164" t="str">
        <f t="shared" si="3575"/>
        <v>[(Sole Sponsor,TITLE)( Vinco Capital Limited,ORG)]</v>
      </c>
      <c r="D7164" t="s">
        <v>71</v>
      </c>
      <c r="E7164">
        <f t="shared" si="3510"/>
        <v>12</v>
      </c>
      <c r="F7164" t="s">
        <v>17892</v>
      </c>
      <c r="G7164" t="str">
        <f t="shared" si="3570"/>
        <v>(Sole Sponsor,TITLE)</v>
      </c>
      <c r="H7164" t="s">
        <v>16606</v>
      </c>
      <c r="I7164">
        <f t="shared" si="3576"/>
        <v>22</v>
      </c>
      <c r="J7164" t="s">
        <v>17887</v>
      </c>
      <c r="K7164" t="str">
        <f t="shared" si="3577"/>
        <v>( Vinco Capital Limited,ORG)</v>
      </c>
    </row>
    <row r="7165" spans="1:11" ht="16.5" customHeight="1" x14ac:dyDescent="0.25">
      <c r="A7165" t="s">
        <v>777</v>
      </c>
      <c r="B7165">
        <v>247</v>
      </c>
      <c r="C7165" t="str">
        <f t="shared" si="3575"/>
        <v>[(Joint Bookrunners and Joint Lead Managers ,TITLE)(Chuenman Securities Limited ,ORG)]</v>
      </c>
      <c r="D7165" t="s">
        <v>11812</v>
      </c>
      <c r="E7165">
        <f t="shared" si="3510"/>
        <v>42</v>
      </c>
      <c r="F7165" t="s">
        <v>11314</v>
      </c>
      <c r="G7165" t="str">
        <f t="shared" si="3570"/>
        <v>(Joint Bookrunners and Joint Lead Managers ,TITLE)</v>
      </c>
      <c r="H7165" t="s">
        <v>16905</v>
      </c>
      <c r="I7165">
        <f t="shared" si="3576"/>
        <v>28</v>
      </c>
      <c r="J7165" t="s">
        <v>17891</v>
      </c>
      <c r="K7165" t="str">
        <f t="shared" si="3577"/>
        <v>(Chuenman Securities Limited ,ORG)</v>
      </c>
    </row>
    <row r="7166" spans="1:11" ht="16.5" customHeight="1" x14ac:dyDescent="0.25">
      <c r="A7166" t="s">
        <v>5576</v>
      </c>
      <c r="B7166">
        <v>247</v>
      </c>
      <c r="C7166" t="str">
        <f t="shared" si="3575"/>
        <v>[(Joint Bookrunners and Joint Lead Managers ,TITLE)(Excellent Success Investments Limited ,ORG)]</v>
      </c>
      <c r="D7166" t="s">
        <v>11812</v>
      </c>
      <c r="E7166">
        <f t="shared" si="3510"/>
        <v>42</v>
      </c>
      <c r="F7166" t="s">
        <v>11314</v>
      </c>
      <c r="G7166" t="str">
        <f t="shared" si="3570"/>
        <v>(Joint Bookrunners and Joint Lead Managers ,TITLE)</v>
      </c>
      <c r="H7166" t="s">
        <v>16906</v>
      </c>
      <c r="I7166">
        <f t="shared" si="3576"/>
        <v>38</v>
      </c>
      <c r="J7166" t="s">
        <v>17887</v>
      </c>
      <c r="K7166" t="str">
        <f t="shared" si="3577"/>
        <v>(Excellent Success Investments Limited ,ORG)</v>
      </c>
    </row>
    <row r="7167" spans="1:11" ht="16.5" customHeight="1" x14ac:dyDescent="0.25">
      <c r="A7167" t="s">
        <v>10503</v>
      </c>
      <c r="B7167">
        <v>247</v>
      </c>
      <c r="C7167" t="str">
        <f t="shared" si="3575"/>
        <v>[(Sole Sponsor,TITLE)( South China Capital Limited ,ORG)]</v>
      </c>
      <c r="D7167" t="s">
        <v>71</v>
      </c>
      <c r="E7167">
        <f t="shared" si="3510"/>
        <v>12</v>
      </c>
      <c r="F7167" t="s">
        <v>11314</v>
      </c>
      <c r="G7167" t="str">
        <f t="shared" si="3570"/>
        <v>(Sole Sponsor,TITLE)</v>
      </c>
      <c r="H7167" t="s">
        <v>16561</v>
      </c>
      <c r="I7167">
        <f t="shared" si="3576"/>
        <v>29</v>
      </c>
      <c r="J7167" t="s">
        <v>17891</v>
      </c>
      <c r="K7167" t="str">
        <f t="shared" si="3577"/>
        <v>( South China Capital Limited ,ORG)</v>
      </c>
    </row>
    <row r="7168" spans="1:11" ht="16.5" customHeight="1" x14ac:dyDescent="0.25">
      <c r="A7168" t="s">
        <v>10337</v>
      </c>
      <c r="B7168">
        <v>248</v>
      </c>
      <c r="C7168" t="str">
        <f t="shared" si="3575"/>
        <v>[(Co-Managers,TITLE)(Yuzhou Financial Holdings Limited,ORG)]</v>
      </c>
      <c r="D7168" t="s">
        <v>14595</v>
      </c>
      <c r="E7168">
        <f t="shared" si="3510"/>
        <v>11</v>
      </c>
      <c r="F7168" t="s">
        <v>11314</v>
      </c>
      <c r="G7168" t="str">
        <f t="shared" si="3570"/>
        <v>(Co-Managers,TITLE)</v>
      </c>
      <c r="H7168" t="s">
        <v>17048</v>
      </c>
      <c r="I7168">
        <f t="shared" si="3576"/>
        <v>33</v>
      </c>
      <c r="J7168" t="s">
        <v>17891</v>
      </c>
      <c r="K7168" t="str">
        <f t="shared" si="3577"/>
        <v>(Yuzhou Financial Holdings Limited,ORG)</v>
      </c>
    </row>
    <row r="7169" spans="1:11" ht="16.5" customHeight="1" x14ac:dyDescent="0.25">
      <c r="A7169" t="s">
        <v>10125</v>
      </c>
      <c r="B7169">
        <v>248</v>
      </c>
      <c r="C7169" t="str">
        <f t="shared" si="3575"/>
        <v>[(Joint Bookrunners,TITLE)( Frontpage Capital Limited,ORG)]</v>
      </c>
      <c r="D7169" t="s">
        <v>473</v>
      </c>
      <c r="E7169">
        <f t="shared" si="3510"/>
        <v>17</v>
      </c>
      <c r="F7169" t="s">
        <v>17892</v>
      </c>
      <c r="G7169" t="str">
        <f t="shared" si="3570"/>
        <v>(Joint Bookrunners,TITLE)</v>
      </c>
      <c r="H7169" t="s">
        <v>16907</v>
      </c>
      <c r="I7169">
        <f t="shared" si="3576"/>
        <v>26</v>
      </c>
      <c r="J7169" t="s">
        <v>17891</v>
      </c>
      <c r="K7169" t="str">
        <f t="shared" si="3577"/>
        <v>( Frontpage Capital Limited,ORG)</v>
      </c>
    </row>
    <row r="7170" spans="1:11" ht="16.5" customHeight="1" x14ac:dyDescent="0.25">
      <c r="A7170" t="s">
        <v>3956</v>
      </c>
      <c r="B7170">
        <v>248</v>
      </c>
      <c r="C7170" t="str">
        <f t="shared" si="3575"/>
        <v>[(Sole Sponsor,TITLE)( Dongxing Securities (Hong Kong) Company Limited,ORG)]</v>
      </c>
      <c r="D7170" t="s">
        <v>71</v>
      </c>
      <c r="E7170">
        <f t="shared" si="3510"/>
        <v>12</v>
      </c>
      <c r="F7170" t="s">
        <v>11314</v>
      </c>
      <c r="G7170" t="str">
        <f t="shared" si="3570"/>
        <v>(Sole Sponsor,TITLE)</v>
      </c>
      <c r="H7170" t="s">
        <v>16607</v>
      </c>
      <c r="I7170">
        <f t="shared" si="3576"/>
        <v>48</v>
      </c>
      <c r="J7170" t="s">
        <v>17887</v>
      </c>
      <c r="K7170" t="str">
        <f t="shared" si="3577"/>
        <v>( Dongxing Securities (Hong Kong) Company Limited,ORG)</v>
      </c>
    </row>
    <row r="7171" spans="1:11" ht="16.5" customHeight="1" x14ac:dyDescent="0.25">
      <c r="A7171" t="s">
        <v>1449</v>
      </c>
      <c r="B7171">
        <v>248</v>
      </c>
    </row>
    <row r="7172" spans="1:11" ht="16.5" customHeight="1" x14ac:dyDescent="0.25">
      <c r="A7172" t="s">
        <v>3667</v>
      </c>
      <c r="B7172">
        <v>249</v>
      </c>
      <c r="C7172" t="str">
        <f>"["&amp;G7172&amp;K7172&amp;"]"</f>
        <v>[(Compliance adviser,TITLE)( Altus Capital Limited ,ORG)]</v>
      </c>
      <c r="D7172" t="s">
        <v>160</v>
      </c>
      <c r="E7172">
        <f t="shared" ref="E7172:E7234" si="3578">LEN(D7172)</f>
        <v>18</v>
      </c>
      <c r="F7172" t="s">
        <v>17892</v>
      </c>
      <c r="G7172" t="str">
        <f>"("&amp;D7172&amp;","&amp;F7172&amp;")"</f>
        <v>(Compliance adviser,TITLE)</v>
      </c>
      <c r="H7172" t="s">
        <v>16450</v>
      </c>
      <c r="I7172">
        <f t="shared" ref="I7172" si="3579">LEN(H7172)</f>
        <v>23</v>
      </c>
      <c r="J7172" t="s">
        <v>17891</v>
      </c>
      <c r="K7172" t="str">
        <f>"("&amp;H7172&amp;","&amp;J7172&amp;")"</f>
        <v>( Altus Capital Limited ,ORG)</v>
      </c>
    </row>
    <row r="7173" spans="1:11" ht="16.5" customHeight="1" x14ac:dyDescent="0.25">
      <c r="A7173" t="s">
        <v>1443</v>
      </c>
      <c r="B7173">
        <v>250</v>
      </c>
    </row>
    <row r="7174" spans="1:11" ht="16.5" customHeight="1" x14ac:dyDescent="0.25">
      <c r="A7174" t="s">
        <v>255</v>
      </c>
      <c r="B7174">
        <v>250</v>
      </c>
      <c r="C7174" t="str">
        <f t="shared" ref="C7174" si="3580">"["&amp;G7174&amp;"]"</f>
        <v>[(Alpha Financial Group Limited,ORG)]</v>
      </c>
      <c r="D7174" t="s">
        <v>1388</v>
      </c>
      <c r="E7174">
        <f t="shared" si="3578"/>
        <v>29</v>
      </c>
      <c r="F7174" t="s">
        <v>17756</v>
      </c>
      <c r="G7174" t="str">
        <f t="shared" ref="G7174:G7180" si="3581">"("&amp;D7174&amp;","&amp;F7174&amp;")"</f>
        <v>(Alpha Financial Group Limited,ORG)</v>
      </c>
    </row>
    <row r="7175" spans="1:11" ht="16.5" customHeight="1" x14ac:dyDescent="0.25">
      <c r="A7175" t="s">
        <v>10128</v>
      </c>
      <c r="B7175">
        <v>250</v>
      </c>
      <c r="C7175" t="str">
        <f t="shared" ref="C7175:C7176" si="3582">"["&amp;G7175&amp;K7175&amp;"]"</f>
        <v>[(Joint Lead Managers,TITLE)( Frontpage Capital Limited,ORG)]</v>
      </c>
      <c r="D7175" t="s">
        <v>373</v>
      </c>
      <c r="E7175">
        <f t="shared" si="3578"/>
        <v>19</v>
      </c>
      <c r="F7175" t="s">
        <v>17892</v>
      </c>
      <c r="G7175" t="str">
        <f t="shared" si="3581"/>
        <v>(Joint Lead Managers,TITLE)</v>
      </c>
      <c r="H7175" t="s">
        <v>16908</v>
      </c>
      <c r="I7175">
        <f t="shared" ref="I7175:I7176" si="3583">LEN(H7175)</f>
        <v>26</v>
      </c>
      <c r="J7175" t="s">
        <v>17891</v>
      </c>
      <c r="K7175" t="str">
        <f t="shared" ref="K7175:K7176" si="3584">"("&amp;H7175&amp;","&amp;J7175&amp;")"</f>
        <v>( Frontpage Capital Limited,ORG)</v>
      </c>
    </row>
    <row r="7176" spans="1:11" ht="16.5" customHeight="1" x14ac:dyDescent="0.25">
      <c r="A7176" t="s">
        <v>252</v>
      </c>
      <c r="B7176">
        <v>250</v>
      </c>
      <c r="C7176" t="str">
        <f t="shared" si="3582"/>
        <v>[(Sole Sponsor,TITLE)( Cinda International Capital Limited,ORG)]</v>
      </c>
      <c r="D7176" t="s">
        <v>71</v>
      </c>
      <c r="E7176">
        <f t="shared" si="3578"/>
        <v>12</v>
      </c>
      <c r="F7176" t="s">
        <v>11314</v>
      </c>
      <c r="G7176" t="str">
        <f t="shared" si="3581"/>
        <v>(Sole Sponsor,TITLE)</v>
      </c>
      <c r="H7176" t="s">
        <v>16608</v>
      </c>
      <c r="I7176">
        <f t="shared" si="3583"/>
        <v>36</v>
      </c>
      <c r="J7176" t="s">
        <v>17887</v>
      </c>
      <c r="K7176" t="str">
        <f t="shared" si="3584"/>
        <v>( Cinda International Capital Limited,ORG)</v>
      </c>
    </row>
    <row r="7177" spans="1:11" ht="16.5" customHeight="1" x14ac:dyDescent="0.25">
      <c r="A7177" t="s">
        <v>7015</v>
      </c>
      <c r="B7177">
        <v>250</v>
      </c>
      <c r="C7177" t="str">
        <f t="shared" ref="C7177" si="3585">"["&amp;G7177&amp;"]"</f>
        <v>[(SPDB International Capital Limited,ORG)]</v>
      </c>
      <c r="D7177" t="s">
        <v>297</v>
      </c>
      <c r="E7177">
        <f t="shared" si="3578"/>
        <v>34</v>
      </c>
      <c r="F7177" t="s">
        <v>17756</v>
      </c>
      <c r="G7177" t="str">
        <f t="shared" si="3581"/>
        <v>(SPDB International Capital Limited,ORG)</v>
      </c>
    </row>
    <row r="7178" spans="1:11" ht="16.5" customHeight="1" x14ac:dyDescent="0.25">
      <c r="A7178" t="s">
        <v>5009</v>
      </c>
      <c r="B7178">
        <v>250</v>
      </c>
      <c r="C7178" t="str">
        <f>"["&amp;G7178&amp;K7178&amp;"]"</f>
        <v>[(Sponsor,TITLE)( Messis Capital Limited ,ORG)]</v>
      </c>
      <c r="D7178" t="s">
        <v>4403</v>
      </c>
      <c r="E7178">
        <f t="shared" si="3578"/>
        <v>7</v>
      </c>
      <c r="F7178" t="s">
        <v>17892</v>
      </c>
      <c r="G7178" t="str">
        <f t="shared" si="3581"/>
        <v>(Sponsor,TITLE)</v>
      </c>
      <c r="H7178" t="s">
        <v>17111</v>
      </c>
      <c r="I7178">
        <f t="shared" ref="I7178" si="3586">LEN(H7178)</f>
        <v>24</v>
      </c>
      <c r="J7178" t="s">
        <v>17891</v>
      </c>
      <c r="K7178" t="str">
        <f>"("&amp;H7178&amp;","&amp;J7178&amp;")"</f>
        <v>( Messis Capital Limited ,ORG)</v>
      </c>
    </row>
    <row r="7179" spans="1:11" ht="16.5" customHeight="1" x14ac:dyDescent="0.25">
      <c r="A7179" t="s">
        <v>4924</v>
      </c>
      <c r="B7179">
        <v>251</v>
      </c>
      <c r="C7179" t="str">
        <f t="shared" ref="C7179:C7180" si="3587">"["&amp;G7179&amp;"]"</f>
        <v>[(Fulbright Securities Limited,ORG)]</v>
      </c>
      <c r="D7179" t="s">
        <v>9695</v>
      </c>
      <c r="E7179">
        <f t="shared" si="3578"/>
        <v>28</v>
      </c>
      <c r="F7179" t="s">
        <v>17756</v>
      </c>
      <c r="G7179" t="str">
        <f t="shared" si="3581"/>
        <v>(Fulbright Securities Limited,ORG)</v>
      </c>
    </row>
    <row r="7180" spans="1:11" ht="16.5" customHeight="1" x14ac:dyDescent="0.25">
      <c r="A7180" t="s">
        <v>8078</v>
      </c>
      <c r="B7180">
        <v>251</v>
      </c>
      <c r="C7180" t="str">
        <f t="shared" si="3587"/>
        <v>[(Mr. Cheng Ching Kit ,PERSON)]</v>
      </c>
      <c r="D7180" t="s">
        <v>12546</v>
      </c>
      <c r="E7180">
        <f t="shared" si="3578"/>
        <v>20</v>
      </c>
      <c r="F7180" t="s">
        <v>17821</v>
      </c>
      <c r="G7180" t="str">
        <f t="shared" si="3581"/>
        <v>(Mr. Cheng Ching Kit ,PERSON)</v>
      </c>
    </row>
    <row r="7181" spans="1:11" ht="16.5" customHeight="1" x14ac:dyDescent="0.25">
      <c r="A7181" t="s">
        <v>5308</v>
      </c>
      <c r="B7181">
        <v>251</v>
      </c>
    </row>
    <row r="7182" spans="1:11" ht="16.5" customHeight="1" x14ac:dyDescent="0.25">
      <c r="A7182" t="s">
        <v>8576</v>
      </c>
      <c r="B7182">
        <v>251</v>
      </c>
      <c r="C7182" t="str">
        <f t="shared" ref="C7182" si="3588">"["&amp;G7182&amp;"]"</f>
        <v>[(TUS Corporate Finance Limited,ORG)]</v>
      </c>
      <c r="D7182" t="s">
        <v>6678</v>
      </c>
      <c r="E7182">
        <f t="shared" si="3578"/>
        <v>29</v>
      </c>
      <c r="F7182" t="s">
        <v>17756</v>
      </c>
      <c r="G7182" t="str">
        <f t="shared" ref="G7182:G7185" si="3589">"("&amp;D7182&amp;","&amp;F7182&amp;")"</f>
        <v>(TUS Corporate Finance Limited,ORG)</v>
      </c>
    </row>
    <row r="7183" spans="1:11" ht="16.5" customHeight="1" x14ac:dyDescent="0.25">
      <c r="A7183" t="s">
        <v>4312</v>
      </c>
      <c r="B7183">
        <v>252</v>
      </c>
      <c r="C7183" t="str">
        <f>"["&amp;G7183&amp;K7183&amp;"]"</f>
        <v>[(Joint Bookrunners and Joint Lead Managers ,TITLE)(CCB International Capital Limited ,ORG)]</v>
      </c>
      <c r="D7183" t="s">
        <v>11812</v>
      </c>
      <c r="E7183">
        <f t="shared" si="3578"/>
        <v>42</v>
      </c>
      <c r="F7183" t="s">
        <v>11314</v>
      </c>
      <c r="G7183" t="str">
        <f t="shared" si="3589"/>
        <v>(Joint Bookrunners and Joint Lead Managers ,TITLE)</v>
      </c>
      <c r="H7183" t="s">
        <v>16909</v>
      </c>
      <c r="I7183">
        <f t="shared" ref="I7183" si="3590">LEN(H7183)</f>
        <v>34</v>
      </c>
      <c r="J7183" t="s">
        <v>17891</v>
      </c>
      <c r="K7183" t="str">
        <f>"("&amp;H7183&amp;","&amp;J7183&amp;")"</f>
        <v>(CCB International Capital Limited ,ORG)</v>
      </c>
    </row>
    <row r="7184" spans="1:11" ht="16.5" customHeight="1" x14ac:dyDescent="0.25">
      <c r="A7184" t="s">
        <v>2347</v>
      </c>
      <c r="B7184">
        <v>252</v>
      </c>
      <c r="C7184" t="str">
        <f t="shared" ref="C7184:C7185" si="3591">"["&amp;G7184&amp;"]"</f>
        <v>[(Koala Securities Limited,ORG)]</v>
      </c>
      <c r="D7184" t="s">
        <v>4723</v>
      </c>
      <c r="E7184">
        <f t="shared" si="3578"/>
        <v>24</v>
      </c>
      <c r="F7184" t="s">
        <v>17756</v>
      </c>
      <c r="G7184" t="str">
        <f t="shared" si="3589"/>
        <v>(Koala Securities Limited,ORG)</v>
      </c>
    </row>
    <row r="7185" spans="1:11" ht="16.5" customHeight="1" x14ac:dyDescent="0.25">
      <c r="A7185" t="s">
        <v>6881</v>
      </c>
      <c r="B7185">
        <v>252</v>
      </c>
      <c r="C7185" t="str">
        <f t="shared" si="3591"/>
        <v>[(Maxa Capital Limited,ORG)]</v>
      </c>
      <c r="D7185" t="s">
        <v>1384</v>
      </c>
      <c r="E7185">
        <f t="shared" si="3578"/>
        <v>20</v>
      </c>
      <c r="F7185" t="s">
        <v>17756</v>
      </c>
      <c r="G7185" t="str">
        <f t="shared" si="3589"/>
        <v>(Maxa Capital Limited,ORG)</v>
      </c>
    </row>
    <row r="7186" spans="1:11" ht="16.5" customHeight="1" x14ac:dyDescent="0.25">
      <c r="A7186" t="s">
        <v>10437</v>
      </c>
      <c r="B7186">
        <v>252</v>
      </c>
    </row>
    <row r="7187" spans="1:11" ht="16.5" customHeight="1" x14ac:dyDescent="0.25">
      <c r="A7187" t="s">
        <v>8328</v>
      </c>
      <c r="B7187">
        <v>253</v>
      </c>
    </row>
    <row r="7188" spans="1:11" ht="16.5" customHeight="1" x14ac:dyDescent="0.25">
      <c r="A7188" t="s">
        <v>8138</v>
      </c>
      <c r="B7188">
        <v>253</v>
      </c>
      <c r="C7188" t="str">
        <f t="shared" ref="C7188:C7189" si="3592">"["&amp;G7188&amp;"]"</f>
        <v>[(ABCI Capital Limited,ORG)]</v>
      </c>
      <c r="D7188" t="s">
        <v>1764</v>
      </c>
      <c r="E7188">
        <f t="shared" si="3578"/>
        <v>20</v>
      </c>
      <c r="F7188" t="s">
        <v>17756</v>
      </c>
      <c r="G7188" t="str">
        <f t="shared" ref="G7188:G7193" si="3593">"("&amp;D7188&amp;","&amp;F7188&amp;")"</f>
        <v>(ABCI Capital Limited,ORG)</v>
      </c>
    </row>
    <row r="7189" spans="1:11" ht="16.5" customHeight="1" x14ac:dyDescent="0.25">
      <c r="A7189" t="s">
        <v>10533</v>
      </c>
      <c r="B7189">
        <v>253</v>
      </c>
      <c r="C7189" t="str">
        <f t="shared" si="3592"/>
        <v>[(Alliance Capital Partners Limited,ORG)]</v>
      </c>
      <c r="D7189" t="s">
        <v>15034</v>
      </c>
      <c r="E7189">
        <f t="shared" si="3578"/>
        <v>33</v>
      </c>
      <c r="F7189" t="s">
        <v>17756</v>
      </c>
      <c r="G7189" t="str">
        <f t="shared" si="3593"/>
        <v>(Alliance Capital Partners Limited,ORG)</v>
      </c>
    </row>
    <row r="7190" spans="1:11" ht="16.5" customHeight="1" x14ac:dyDescent="0.25">
      <c r="A7190" t="s">
        <v>2744</v>
      </c>
      <c r="B7190">
        <v>253</v>
      </c>
      <c r="C7190" t="str">
        <f t="shared" ref="C7190:C7191" si="3594">"["&amp;G7190&amp;K7190&amp;"]"</f>
        <v>[(Co-Lead Manager ,TITLE)( Grand China Securities Limited ,ORG)]</v>
      </c>
      <c r="D7190" t="s">
        <v>15167</v>
      </c>
      <c r="E7190">
        <f t="shared" si="3578"/>
        <v>16</v>
      </c>
      <c r="F7190" t="s">
        <v>11314</v>
      </c>
      <c r="G7190" t="str">
        <f t="shared" si="3593"/>
        <v>(Co-Lead Manager ,TITLE)</v>
      </c>
      <c r="H7190" t="s">
        <v>15476</v>
      </c>
      <c r="I7190">
        <f t="shared" ref="I7190:I7191" si="3595">LEN(H7190)</f>
        <v>32</v>
      </c>
      <c r="J7190" t="s">
        <v>17891</v>
      </c>
      <c r="K7190" t="str">
        <f t="shared" ref="K7190:K7191" si="3596">"("&amp;H7190&amp;","&amp;J7190&amp;")"</f>
        <v>( Grand China Securities Limited ,ORG)</v>
      </c>
    </row>
    <row r="7191" spans="1:11" ht="16.5" customHeight="1" x14ac:dyDescent="0.25">
      <c r="A7191" t="s">
        <v>3959</v>
      </c>
      <c r="B7191">
        <v>253</v>
      </c>
      <c r="C7191" t="str">
        <f t="shared" si="3594"/>
        <v>[(Joint Bookrunners,TITLE)( Dongxing Securities (Hong Kong) Company Limited,ORG)]</v>
      </c>
      <c r="D7191" t="s">
        <v>473</v>
      </c>
      <c r="E7191">
        <f t="shared" si="3578"/>
        <v>17</v>
      </c>
      <c r="F7191" t="s">
        <v>11314</v>
      </c>
      <c r="G7191" t="str">
        <f t="shared" si="3593"/>
        <v>(Joint Bookrunners,TITLE)</v>
      </c>
      <c r="H7191" t="s">
        <v>16910</v>
      </c>
      <c r="I7191">
        <f t="shared" si="3595"/>
        <v>48</v>
      </c>
      <c r="J7191" t="s">
        <v>17887</v>
      </c>
      <c r="K7191" t="str">
        <f t="shared" si="3596"/>
        <v>( Dongxing Securities (Hong Kong) Company Limited,ORG)</v>
      </c>
    </row>
    <row r="7192" spans="1:11" ht="16.5" customHeight="1" x14ac:dyDescent="0.25">
      <c r="A7192" t="s">
        <v>5578</v>
      </c>
      <c r="B7192">
        <v>253</v>
      </c>
      <c r="C7192" t="str">
        <f t="shared" ref="C7192" si="3597">"["&amp;G7192&amp;"]"</f>
        <v>[(Red Sun Capital Limited,ORG)]</v>
      </c>
      <c r="D7192" t="s">
        <v>14939</v>
      </c>
      <c r="E7192">
        <f t="shared" si="3578"/>
        <v>23</v>
      </c>
      <c r="F7192" t="s">
        <v>17756</v>
      </c>
      <c r="G7192" t="str">
        <f t="shared" si="3593"/>
        <v>(Red Sun Capital Limited,ORG)</v>
      </c>
    </row>
    <row r="7193" spans="1:11" ht="16.5" customHeight="1" x14ac:dyDescent="0.25">
      <c r="A7193" t="s">
        <v>4827</v>
      </c>
      <c r="B7193">
        <v>253</v>
      </c>
      <c r="C7193" t="str">
        <f>"["&amp;G7193&amp;K7193&amp;"]"</f>
        <v>[(Sole Sponsor and Sole Global Coordinator ,TITLE)(China Industrial Securities International Capital Limited,ORG)]</v>
      </c>
      <c r="D7193" t="s">
        <v>16609</v>
      </c>
      <c r="E7193">
        <f t="shared" si="3578"/>
        <v>41</v>
      </c>
      <c r="F7193" t="s">
        <v>17888</v>
      </c>
      <c r="G7193" t="str">
        <f t="shared" si="3593"/>
        <v>(Sole Sponsor and Sole Global Coordinator ,TITLE)</v>
      </c>
      <c r="H7193" t="s">
        <v>16610</v>
      </c>
      <c r="I7193">
        <f t="shared" ref="I7193" si="3598">LEN(H7193)</f>
        <v>57</v>
      </c>
      <c r="J7193" t="s">
        <v>17887</v>
      </c>
      <c r="K7193" t="str">
        <f>"("&amp;H7193&amp;","&amp;J7193&amp;")"</f>
        <v>(China Industrial Securities International Capital Limited,ORG)</v>
      </c>
    </row>
    <row r="7194" spans="1:11" ht="16.5" customHeight="1" x14ac:dyDescent="0.25">
      <c r="A7194" t="s">
        <v>10085</v>
      </c>
      <c r="B7194">
        <v>253</v>
      </c>
    </row>
    <row r="7195" spans="1:11" ht="16.5" customHeight="1" x14ac:dyDescent="0.25">
      <c r="A7195" t="s">
        <v>4315</v>
      </c>
      <c r="B7195">
        <v>254</v>
      </c>
      <c r="C7195" t="str">
        <f t="shared" ref="C7195:C7196" si="3599">"["&amp;G7195&amp;"]"</f>
        <v>[(BOCOM International Securities Limited,ORG)]</v>
      </c>
      <c r="D7195" t="s">
        <v>424</v>
      </c>
      <c r="E7195">
        <f t="shared" si="3578"/>
        <v>38</v>
      </c>
      <c r="F7195" t="s">
        <v>17756</v>
      </c>
      <c r="G7195" t="str">
        <f t="shared" ref="G7195:G7203" si="3600">"("&amp;D7195&amp;","&amp;F7195&amp;")"</f>
        <v>(BOCOM International Securities Limited,ORG)</v>
      </c>
    </row>
    <row r="7196" spans="1:11" ht="16.5" customHeight="1" x14ac:dyDescent="0.25">
      <c r="A7196" t="s">
        <v>4925</v>
      </c>
      <c r="B7196">
        <v>254</v>
      </c>
      <c r="C7196" t="str">
        <f t="shared" si="3599"/>
        <v>[(China Sky Securities Limited,ORG)]</v>
      </c>
      <c r="D7196" t="s">
        <v>1782</v>
      </c>
      <c r="E7196">
        <f t="shared" si="3578"/>
        <v>28</v>
      </c>
      <c r="F7196" t="s">
        <v>17756</v>
      </c>
      <c r="G7196" t="str">
        <f t="shared" si="3600"/>
        <v>(China Sky Securities Limited,ORG)</v>
      </c>
    </row>
    <row r="7197" spans="1:11" ht="16.5" customHeight="1" x14ac:dyDescent="0.25">
      <c r="A7197" t="s">
        <v>795</v>
      </c>
      <c r="B7197">
        <v>254</v>
      </c>
      <c r="C7197" t="str">
        <f>"["&amp;G7197&amp;K7197&amp;"]"</f>
        <v>[(Compliance adviser,TITLE)( Grande Capital Limited ,ORG)]</v>
      </c>
      <c r="D7197" t="s">
        <v>160</v>
      </c>
      <c r="E7197">
        <f t="shared" si="3578"/>
        <v>18</v>
      </c>
      <c r="F7197" t="s">
        <v>17892</v>
      </c>
      <c r="G7197" t="str">
        <f t="shared" si="3600"/>
        <v>(Compliance adviser,TITLE)</v>
      </c>
      <c r="H7197" t="s">
        <v>16459</v>
      </c>
      <c r="I7197">
        <f t="shared" ref="I7197" si="3601">LEN(H7197)</f>
        <v>24</v>
      </c>
      <c r="J7197" t="s">
        <v>17891</v>
      </c>
      <c r="K7197" t="str">
        <f>"("&amp;H7197&amp;","&amp;J7197&amp;")"</f>
        <v>( Grande Capital Limited ,ORG)</v>
      </c>
    </row>
    <row r="7198" spans="1:11" ht="16.5" customHeight="1" x14ac:dyDescent="0.25">
      <c r="A7198" t="s">
        <v>3160</v>
      </c>
      <c r="B7198">
        <v>254</v>
      </c>
      <c r="C7198" t="str">
        <f t="shared" ref="C7198:C7200" si="3602">"["&amp;G7198&amp;"]"</f>
        <v>[(Fulbright Securities Limited,ORG)]</v>
      </c>
      <c r="D7198" t="s">
        <v>9695</v>
      </c>
      <c r="E7198">
        <f t="shared" si="3578"/>
        <v>28</v>
      </c>
      <c r="F7198" t="s">
        <v>17756</v>
      </c>
      <c r="G7198" t="str">
        <f t="shared" si="3600"/>
        <v>(Fulbright Securities Limited,ORG)</v>
      </c>
    </row>
    <row r="7199" spans="1:11" ht="16.5" customHeight="1" x14ac:dyDescent="0.25">
      <c r="A7199" t="s">
        <v>2349</v>
      </c>
      <c r="B7199">
        <v>254</v>
      </c>
      <c r="C7199" t="str">
        <f t="shared" si="3602"/>
        <v>[(SPDB International Capital Limited,ORG)]</v>
      </c>
      <c r="D7199" t="s">
        <v>297</v>
      </c>
      <c r="E7199">
        <f t="shared" si="3578"/>
        <v>34</v>
      </c>
      <c r="F7199" t="s">
        <v>17756</v>
      </c>
      <c r="G7199" t="str">
        <f t="shared" si="3600"/>
        <v>(SPDB International Capital Limited,ORG)</v>
      </c>
    </row>
    <row r="7200" spans="1:11" ht="16.5" customHeight="1" x14ac:dyDescent="0.25">
      <c r="A7200" t="s">
        <v>914</v>
      </c>
      <c r="B7200">
        <v>255</v>
      </c>
      <c r="C7200" t="str">
        <f t="shared" si="3602"/>
        <v>[(Guotai Junan Securities (Hong Kong) Limited,ORG)]</v>
      </c>
      <c r="D7200" t="s">
        <v>294</v>
      </c>
      <c r="E7200">
        <f t="shared" si="3578"/>
        <v>43</v>
      </c>
      <c r="F7200" t="s">
        <v>17756</v>
      </c>
      <c r="G7200" t="str">
        <f t="shared" si="3600"/>
        <v>(Guotai Junan Securities (Hong Kong) Limited,ORG)</v>
      </c>
    </row>
    <row r="7201" spans="1:11" ht="16.5" customHeight="1" x14ac:dyDescent="0.25">
      <c r="A7201" t="s">
        <v>3968</v>
      </c>
      <c r="B7201">
        <v>255</v>
      </c>
      <c r="C7201" t="str">
        <f>"["&amp;G7201&amp;K7201&amp;"]"</f>
        <v>[(Joint Lead Managers,TITLE)( Dongxing Securities (Hong Kong) Company Limited ,ORG)]</v>
      </c>
      <c r="D7201" t="s">
        <v>373</v>
      </c>
      <c r="E7201">
        <f t="shared" si="3578"/>
        <v>19</v>
      </c>
      <c r="F7201" t="s">
        <v>11314</v>
      </c>
      <c r="G7201" t="str">
        <f t="shared" si="3600"/>
        <v>(Joint Lead Managers,TITLE)</v>
      </c>
      <c r="H7201" t="s">
        <v>16644</v>
      </c>
      <c r="I7201">
        <f t="shared" ref="I7201" si="3603">LEN(H7201)</f>
        <v>49</v>
      </c>
      <c r="J7201" t="s">
        <v>17887</v>
      </c>
      <c r="K7201" t="str">
        <f>"("&amp;H7201&amp;","&amp;J7201&amp;")"</f>
        <v>( Dongxing Securities (Hong Kong) Company Limited ,ORG)</v>
      </c>
    </row>
    <row r="7202" spans="1:11" ht="16.5" customHeight="1" x14ac:dyDescent="0.25">
      <c r="A7202" t="s">
        <v>10484</v>
      </c>
      <c r="B7202">
        <v>255</v>
      </c>
      <c r="C7202" t="str">
        <f t="shared" ref="C7202" si="3604">"["&amp;G7202&amp;"]"</f>
        <v>[(LY Capital Limited,ORG)]</v>
      </c>
      <c r="D7202" t="s">
        <v>15906</v>
      </c>
      <c r="E7202">
        <f t="shared" si="3578"/>
        <v>18</v>
      </c>
      <c r="F7202" t="s">
        <v>17771</v>
      </c>
      <c r="G7202" t="str">
        <f t="shared" si="3600"/>
        <v>(LY Capital Limited,ORG)</v>
      </c>
    </row>
    <row r="7203" spans="1:11" ht="16.5" customHeight="1" x14ac:dyDescent="0.25">
      <c r="A7203" t="s">
        <v>3924</v>
      </c>
      <c r="B7203">
        <v>255</v>
      </c>
      <c r="C7203" t="str">
        <f>"["&amp;G7203&amp;K7203&amp;"]"</f>
        <v>[(Sole Global Coordinator ,TITLE)(Pacific Foundation Securities Limited ,ORG)]</v>
      </c>
      <c r="D7203" t="s">
        <v>14198</v>
      </c>
      <c r="E7203">
        <f t="shared" si="3578"/>
        <v>24</v>
      </c>
      <c r="F7203" t="s">
        <v>11314</v>
      </c>
      <c r="G7203" t="str">
        <f t="shared" si="3600"/>
        <v>(Sole Global Coordinator ,TITLE)</v>
      </c>
      <c r="H7203" t="s">
        <v>16640</v>
      </c>
      <c r="I7203">
        <f t="shared" ref="I7203" si="3605">LEN(H7203)</f>
        <v>38</v>
      </c>
      <c r="J7203" t="s">
        <v>17887</v>
      </c>
      <c r="K7203" t="str">
        <f>"("&amp;H7203&amp;","&amp;J7203&amp;")"</f>
        <v>(Pacific Foundation Securities Limited ,ORG)</v>
      </c>
    </row>
    <row r="7204" spans="1:11" ht="16.5" customHeight="1" x14ac:dyDescent="0.25">
      <c r="A7204" t="s">
        <v>2700</v>
      </c>
      <c r="B7204">
        <v>256</v>
      </c>
    </row>
    <row r="7205" spans="1:11" ht="16.5" customHeight="1" x14ac:dyDescent="0.25">
      <c r="A7205" t="s">
        <v>7291</v>
      </c>
      <c r="B7205">
        <v>256</v>
      </c>
      <c r="C7205" t="str">
        <f>"["&amp;G7205&amp;K7205&amp;"]"</f>
        <v>[(Joint Bookrunners and Joint Lead Managers ,TITLE)(Elstone Securities Limited ,ORG)]</v>
      </c>
      <c r="D7205" t="s">
        <v>11812</v>
      </c>
      <c r="E7205">
        <f t="shared" si="3578"/>
        <v>42</v>
      </c>
      <c r="F7205" t="s">
        <v>17892</v>
      </c>
      <c r="G7205" t="str">
        <f t="shared" ref="G7205:G7206" si="3606">"("&amp;D7205&amp;","&amp;F7205&amp;")"</f>
        <v>(Joint Bookrunners and Joint Lead Managers ,TITLE)</v>
      </c>
      <c r="H7205" t="s">
        <v>16911</v>
      </c>
      <c r="I7205">
        <f t="shared" ref="I7205" si="3607">LEN(H7205)</f>
        <v>27</v>
      </c>
      <c r="J7205" t="s">
        <v>17891</v>
      </c>
      <c r="K7205" t="str">
        <f>"("&amp;H7205&amp;","&amp;J7205&amp;")"</f>
        <v>(Elstone Securities Limited ,ORG)</v>
      </c>
    </row>
    <row r="7206" spans="1:11" ht="16.5" customHeight="1" x14ac:dyDescent="0.25">
      <c r="A7206" t="s">
        <v>2346</v>
      </c>
      <c r="B7206">
        <v>256</v>
      </c>
      <c r="C7206" t="str">
        <f t="shared" ref="C7206" si="3608">"["&amp;G7206&amp;"]"</f>
        <v>[(Kingkey Securities Group Limited,ORG)]</v>
      </c>
      <c r="D7206" t="s">
        <v>15905</v>
      </c>
      <c r="E7206">
        <f t="shared" si="3578"/>
        <v>32</v>
      </c>
      <c r="F7206" t="s">
        <v>17756</v>
      </c>
      <c r="G7206" t="str">
        <f t="shared" si="3606"/>
        <v>(Kingkey Securities Group Limited,ORG)</v>
      </c>
    </row>
    <row r="7207" spans="1:11" ht="16.5" customHeight="1" x14ac:dyDescent="0.25">
      <c r="A7207" t="s">
        <v>8871</v>
      </c>
      <c r="B7207">
        <v>256</v>
      </c>
    </row>
    <row r="7208" spans="1:11" ht="16.5" customHeight="1" x14ac:dyDescent="0.25">
      <c r="A7208" t="s">
        <v>1667</v>
      </c>
      <c r="B7208">
        <v>256</v>
      </c>
      <c r="C7208" t="str">
        <f>"["&amp;G7208&amp;K7208&amp;"]"</f>
        <v>[(Sole Sponsor,TITLE)( Cinda International Capital Limited ,ORG)]</v>
      </c>
      <c r="D7208" t="s">
        <v>71</v>
      </c>
      <c r="E7208">
        <f t="shared" si="3578"/>
        <v>12</v>
      </c>
      <c r="F7208" t="s">
        <v>11314</v>
      </c>
      <c r="G7208" t="str">
        <f t="shared" ref="G7208:G7209" si="3609">"("&amp;D7208&amp;","&amp;F7208&amp;")"</f>
        <v>(Sole Sponsor,TITLE)</v>
      </c>
      <c r="H7208" t="s">
        <v>16592</v>
      </c>
      <c r="I7208">
        <f t="shared" ref="I7208" si="3610">LEN(H7208)</f>
        <v>37</v>
      </c>
      <c r="J7208" t="s">
        <v>17887</v>
      </c>
      <c r="K7208" t="str">
        <f>"("&amp;H7208&amp;","&amp;J7208&amp;")"</f>
        <v>( Cinda International Capital Limited ,ORG)</v>
      </c>
    </row>
    <row r="7209" spans="1:11" ht="16.5" customHeight="1" x14ac:dyDescent="0.25">
      <c r="A7209" t="s">
        <v>8140</v>
      </c>
      <c r="B7209">
        <v>257</v>
      </c>
      <c r="C7209" t="str">
        <f t="shared" ref="C7209" si="3611">"["&amp;G7209&amp;"]"</f>
        <v>[(ABCI Securities Company Limited,ORG)]</v>
      </c>
      <c r="D7209" t="s">
        <v>1775</v>
      </c>
      <c r="E7209">
        <f t="shared" si="3578"/>
        <v>31</v>
      </c>
      <c r="F7209" t="s">
        <v>17756</v>
      </c>
      <c r="G7209" t="str">
        <f t="shared" si="3609"/>
        <v>(ABCI Securities Company Limited,ORG)</v>
      </c>
    </row>
    <row r="7210" spans="1:11" ht="16.5" customHeight="1" x14ac:dyDescent="0.25">
      <c r="A7210" t="s">
        <v>8948</v>
      </c>
      <c r="B7210">
        <v>257</v>
      </c>
    </row>
    <row r="7211" spans="1:11" ht="16.5" customHeight="1" x14ac:dyDescent="0.25">
      <c r="A7211" t="s">
        <v>3656</v>
      </c>
      <c r="B7211">
        <v>257</v>
      </c>
      <c r="C7211" t="str">
        <f t="shared" ref="C7211" si="3612">"["&amp;G7211&amp;"]"</f>
        <v>[(Mason Securities Limited,ORG)]</v>
      </c>
      <c r="D7211" t="s">
        <v>440</v>
      </c>
      <c r="E7211">
        <f t="shared" si="3578"/>
        <v>24</v>
      </c>
      <c r="F7211" t="s">
        <v>17756</v>
      </c>
      <c r="G7211" t="str">
        <f>"("&amp;D7211&amp;","&amp;F7211&amp;")"</f>
        <v>(Mason Securities Limited,ORG)</v>
      </c>
    </row>
    <row r="7212" spans="1:11" ht="16.5" customHeight="1" x14ac:dyDescent="0.25">
      <c r="A7212" t="s">
        <v>5624</v>
      </c>
      <c r="B7212">
        <v>258</v>
      </c>
    </row>
    <row r="7213" spans="1:11" ht="16.5" customHeight="1" x14ac:dyDescent="0.25">
      <c r="A7213" t="s">
        <v>7045</v>
      </c>
      <c r="B7213">
        <v>258</v>
      </c>
      <c r="C7213" t="str">
        <f>"["&amp;G7213&amp;K7213&amp;"]"</f>
        <v>[(Co-Managers,TITLE)( Sun Securities Limited,ORG)]</v>
      </c>
      <c r="D7213" t="s">
        <v>14595</v>
      </c>
      <c r="E7213">
        <f t="shared" si="3578"/>
        <v>11</v>
      </c>
      <c r="F7213" t="s">
        <v>17892</v>
      </c>
      <c r="G7213" t="str">
        <f t="shared" ref="G7213:G7218" si="3613">"("&amp;D7213&amp;","&amp;F7213&amp;")"</f>
        <v>(Co-Managers,TITLE)</v>
      </c>
      <c r="H7213" t="s">
        <v>17049</v>
      </c>
      <c r="I7213">
        <f t="shared" ref="I7213" si="3614">LEN(H7213)</f>
        <v>23</v>
      </c>
      <c r="J7213" t="s">
        <v>17891</v>
      </c>
      <c r="K7213" t="str">
        <f>"("&amp;H7213&amp;","&amp;J7213&amp;")"</f>
        <v>( Sun Securities Limited,ORG)</v>
      </c>
    </row>
    <row r="7214" spans="1:11" ht="16.5" customHeight="1" x14ac:dyDescent="0.25">
      <c r="A7214" t="s">
        <v>7788</v>
      </c>
      <c r="B7214">
        <v>258</v>
      </c>
      <c r="C7214" t="str">
        <f t="shared" ref="C7214" si="3615">"["&amp;G7214&amp;"]"</f>
        <v>[(SBI China Capital Financial Services Limited,ORG)]</v>
      </c>
      <c r="D7214" t="s">
        <v>328</v>
      </c>
      <c r="E7214">
        <f t="shared" si="3578"/>
        <v>44</v>
      </c>
      <c r="F7214" t="s">
        <v>17756</v>
      </c>
      <c r="G7214" t="str">
        <f t="shared" si="3613"/>
        <v>(SBI China Capital Financial Services Limited,ORG)</v>
      </c>
    </row>
    <row r="7215" spans="1:11" ht="16.5" customHeight="1" x14ac:dyDescent="0.25">
      <c r="A7215" t="s">
        <v>1575</v>
      </c>
      <c r="B7215">
        <v>258</v>
      </c>
      <c r="C7215" t="str">
        <f>"["&amp;G7215&amp;K7215&amp;"]"</f>
        <v>[(Sole Sponsor,TITLE)( Innovax Capital Limited,ORG)]</v>
      </c>
      <c r="D7215" t="s">
        <v>71</v>
      </c>
      <c r="E7215">
        <f t="shared" si="3578"/>
        <v>12</v>
      </c>
      <c r="F7215" t="s">
        <v>17892</v>
      </c>
      <c r="G7215" t="str">
        <f t="shared" si="3613"/>
        <v>(Sole Sponsor,TITLE)</v>
      </c>
      <c r="H7215" t="s">
        <v>16575</v>
      </c>
      <c r="I7215">
        <f t="shared" ref="I7215" si="3616">LEN(H7215)</f>
        <v>24</v>
      </c>
      <c r="J7215" t="s">
        <v>17891</v>
      </c>
      <c r="K7215" t="str">
        <f>"("&amp;H7215&amp;","&amp;J7215&amp;")"</f>
        <v>( Innovax Capital Limited,ORG)</v>
      </c>
    </row>
    <row r="7216" spans="1:11" ht="16.5" customHeight="1" x14ac:dyDescent="0.25">
      <c r="A7216" t="s">
        <v>7014</v>
      </c>
      <c r="B7216">
        <v>259</v>
      </c>
      <c r="C7216" t="str">
        <f t="shared" ref="C7216" si="3617">"["&amp;G7216&amp;"]"</f>
        <v>[(Haitong International Securities Company Limited,ORG)]</v>
      </c>
      <c r="D7216" t="s">
        <v>24</v>
      </c>
      <c r="E7216">
        <f t="shared" si="3578"/>
        <v>48</v>
      </c>
      <c r="F7216" t="s">
        <v>17756</v>
      </c>
      <c r="G7216" t="str">
        <f t="shared" si="3613"/>
        <v>(Haitong International Securities Company Limited,ORG)</v>
      </c>
    </row>
    <row r="7217" spans="1:44" ht="16.5" customHeight="1" x14ac:dyDescent="0.25">
      <c r="A7217" t="s">
        <v>2542</v>
      </c>
      <c r="B7217">
        <v>259</v>
      </c>
      <c r="C7217" t="str">
        <f t="shared" ref="C7217:C7218" si="3618">"["&amp;G7217&amp;K7217&amp;"]"</f>
        <v>[(Joint Bookrunners,TITLE)( CMBC Securities Company Limited ,ORG)]</v>
      </c>
      <c r="D7217" t="s">
        <v>473</v>
      </c>
      <c r="E7217">
        <f t="shared" si="3578"/>
        <v>17</v>
      </c>
      <c r="F7217" t="s">
        <v>11314</v>
      </c>
      <c r="G7217" t="str">
        <f t="shared" si="3613"/>
        <v>(Joint Bookrunners,TITLE)</v>
      </c>
      <c r="H7217" t="s">
        <v>16855</v>
      </c>
      <c r="I7217">
        <f t="shared" ref="I7217:I7218" si="3619">LEN(H7217)</f>
        <v>33</v>
      </c>
      <c r="J7217" t="s">
        <v>17891</v>
      </c>
      <c r="K7217" t="str">
        <f t="shared" ref="K7217:K7218" si="3620">"("&amp;H7217&amp;","&amp;J7217&amp;")"</f>
        <v>( CMBC Securities Company Limited ,ORG)</v>
      </c>
    </row>
    <row r="7218" spans="1:44" ht="16.5" customHeight="1" x14ac:dyDescent="0.25">
      <c r="A7218" t="s">
        <v>3958</v>
      </c>
      <c r="B7218">
        <v>259</v>
      </c>
      <c r="C7218" t="str">
        <f t="shared" si="3618"/>
        <v>[(Sole Global Coordinator ,TITLE)(Dongxing Securities (Hong Kong) Company Limited ,ORG)]</v>
      </c>
      <c r="D7218" t="s">
        <v>14198</v>
      </c>
      <c r="E7218">
        <f t="shared" si="3578"/>
        <v>24</v>
      </c>
      <c r="F7218" t="s">
        <v>11314</v>
      </c>
      <c r="G7218" t="str">
        <f t="shared" si="3613"/>
        <v>(Sole Global Coordinator ,TITLE)</v>
      </c>
      <c r="H7218" t="s">
        <v>16641</v>
      </c>
      <c r="I7218">
        <f t="shared" si="3619"/>
        <v>48</v>
      </c>
      <c r="J7218" t="s">
        <v>17887</v>
      </c>
      <c r="K7218" t="str">
        <f t="shared" si="3620"/>
        <v>(Dongxing Securities (Hong Kong) Company Limited ,ORG)</v>
      </c>
    </row>
    <row r="7219" spans="1:44" ht="16.5" customHeight="1" x14ac:dyDescent="0.25">
      <c r="A7219" t="s">
        <v>8327</v>
      </c>
      <c r="B7219">
        <v>260</v>
      </c>
    </row>
    <row r="7220" spans="1:44" ht="16.5" customHeight="1" x14ac:dyDescent="0.25">
      <c r="A7220" t="s">
        <v>682</v>
      </c>
      <c r="B7220">
        <v>260</v>
      </c>
      <c r="C7220" t="str">
        <f>"["&amp;G7220&amp;K7220&amp;"]"</f>
        <v>[(Co-Lead Managers ,TITLE)(Bluemount Securities Limited,ORG)]</v>
      </c>
      <c r="D7220" t="s">
        <v>13940</v>
      </c>
      <c r="E7220">
        <f t="shared" si="3578"/>
        <v>17</v>
      </c>
      <c r="F7220" t="s">
        <v>11314</v>
      </c>
      <c r="G7220" t="str">
        <f t="shared" ref="G7220:G7229" si="3621">"("&amp;D7220&amp;","&amp;F7220&amp;")"</f>
        <v>(Co-Lead Managers ,TITLE)</v>
      </c>
      <c r="H7220" t="s">
        <v>16405</v>
      </c>
      <c r="I7220">
        <f t="shared" ref="I7220" si="3622">LEN(H7220)</f>
        <v>28</v>
      </c>
      <c r="J7220" t="s">
        <v>17891</v>
      </c>
      <c r="K7220" t="str">
        <f>"("&amp;H7220&amp;","&amp;J7220&amp;")"</f>
        <v>(Bluemount Securities Limited,ORG)</v>
      </c>
    </row>
    <row r="7221" spans="1:44" ht="16.5" customHeight="1" x14ac:dyDescent="0.25">
      <c r="A7221" t="s">
        <v>7783</v>
      </c>
      <c r="B7221">
        <v>260</v>
      </c>
      <c r="C7221" t="str">
        <f t="shared" ref="C7221" si="3623">"["&amp;G7221&amp;"]"</f>
        <v>[(Guotai Junan Securities (Hong Kong) Limited,ORG)]</v>
      </c>
      <c r="D7221" t="s">
        <v>294</v>
      </c>
      <c r="E7221">
        <f t="shared" si="3578"/>
        <v>43</v>
      </c>
      <c r="F7221" t="s">
        <v>17756</v>
      </c>
      <c r="G7221" t="str">
        <f t="shared" si="3621"/>
        <v>(Guotai Junan Securities (Hong Kong) Limited,ORG)</v>
      </c>
    </row>
    <row r="7222" spans="1:44" ht="16.5" customHeight="1" x14ac:dyDescent="0.25">
      <c r="A7222" t="s">
        <v>4272</v>
      </c>
      <c r="B7222">
        <v>260</v>
      </c>
      <c r="C7222" t="str">
        <f>"["&amp;G7222&amp;K7222&amp;"]"</f>
        <v>[(Joint Bookrunners and Joint Lead Managers ,TITLE)(Shenwan Hongyuan Capital (H.K.) Limited ,ORG)]</v>
      </c>
      <c r="D7222" t="s">
        <v>11812</v>
      </c>
      <c r="E7222">
        <f t="shared" si="3578"/>
        <v>42</v>
      </c>
      <c r="F7222" t="s">
        <v>11314</v>
      </c>
      <c r="G7222" t="str">
        <f t="shared" si="3621"/>
        <v>(Joint Bookrunners and Joint Lead Managers ,TITLE)</v>
      </c>
      <c r="H7222" t="s">
        <v>16625</v>
      </c>
      <c r="I7222">
        <f t="shared" ref="I7222" si="3624">LEN(H7222)</f>
        <v>40</v>
      </c>
      <c r="J7222" t="s">
        <v>17887</v>
      </c>
      <c r="K7222" t="str">
        <f>"("&amp;H7222&amp;","&amp;J7222&amp;")"</f>
        <v>(Shenwan Hongyuan Capital (H.K.) Limited ,ORG)</v>
      </c>
    </row>
    <row r="7223" spans="1:44" ht="16.5" customHeight="1" x14ac:dyDescent="0.25">
      <c r="A7223" t="s">
        <v>782</v>
      </c>
      <c r="B7223">
        <v>260</v>
      </c>
      <c r="C7223" t="str">
        <f t="shared" ref="C7223:C7224" si="3625">"["&amp;G7223&amp;"]"</f>
        <v>[(Orient Securities (Hong Kong) Limited,ORG)]</v>
      </c>
      <c r="D7223" t="s">
        <v>874</v>
      </c>
      <c r="E7223">
        <f t="shared" si="3578"/>
        <v>37</v>
      </c>
      <c r="F7223" t="s">
        <v>17756</v>
      </c>
      <c r="G7223" t="str">
        <f t="shared" si="3621"/>
        <v>(Orient Securities (Hong Kong) Limited,ORG)</v>
      </c>
    </row>
    <row r="7224" spans="1:44" ht="16.5" customHeight="1" x14ac:dyDescent="0.25">
      <c r="A7224" t="s">
        <v>10126</v>
      </c>
      <c r="B7224">
        <v>260</v>
      </c>
      <c r="C7224" t="str">
        <f t="shared" si="3625"/>
        <v>[(Sinomax Securities Limited,ORG)]</v>
      </c>
      <c r="D7224" t="s">
        <v>1392</v>
      </c>
      <c r="E7224">
        <f t="shared" si="3578"/>
        <v>26</v>
      </c>
      <c r="F7224" t="s">
        <v>17756</v>
      </c>
      <c r="G7224" t="str">
        <f t="shared" si="3621"/>
        <v>(Sinomax Securities Limited,ORG)</v>
      </c>
    </row>
    <row r="7225" spans="1:44" ht="16.5" customHeight="1" x14ac:dyDescent="0.25">
      <c r="A7225" t="s">
        <v>10299</v>
      </c>
      <c r="B7225">
        <v>260</v>
      </c>
      <c r="C7225" t="str">
        <f>"["&amp;G7225&amp;K7225&amp;"]"</f>
        <v>[(Sole Sponsor,TITLE)( Innovax Capital Limited ,ORG)]</v>
      </c>
      <c r="D7225" t="s">
        <v>71</v>
      </c>
      <c r="E7225">
        <f t="shared" si="3578"/>
        <v>12</v>
      </c>
      <c r="F7225" t="s">
        <v>17892</v>
      </c>
      <c r="G7225" t="str">
        <f t="shared" si="3621"/>
        <v>(Sole Sponsor,TITLE)</v>
      </c>
      <c r="H7225" t="s">
        <v>16611</v>
      </c>
      <c r="I7225">
        <f t="shared" ref="I7225" si="3626">LEN(H7225)</f>
        <v>25</v>
      </c>
      <c r="J7225" t="s">
        <v>17891</v>
      </c>
      <c r="K7225" t="str">
        <f>"("&amp;H7225&amp;","&amp;J7225&amp;")"</f>
        <v>( Innovax Capital Limited ,ORG)</v>
      </c>
    </row>
    <row r="7226" spans="1:44" ht="16.5" customHeight="1" x14ac:dyDescent="0.25">
      <c r="A7226" t="s">
        <v>8131</v>
      </c>
      <c r="B7226">
        <v>260</v>
      </c>
      <c r="C7226" t="str">
        <f t="shared" ref="C7226" si="3627">"["&amp;G7226&amp;"]"</f>
        <v>[(Zhongtai International Securities Limited,ORG)]</v>
      </c>
      <c r="D7226" t="s">
        <v>317</v>
      </c>
      <c r="E7226">
        <f t="shared" si="3578"/>
        <v>41</v>
      </c>
      <c r="F7226" t="s">
        <v>17756</v>
      </c>
      <c r="G7226" t="str">
        <f t="shared" si="3621"/>
        <v>(Zhongtai International Securities Limited,ORG)</v>
      </c>
    </row>
    <row r="7227" spans="1:44" ht="16.5" customHeight="1" x14ac:dyDescent="0.25">
      <c r="A7227" t="s">
        <v>17997</v>
      </c>
      <c r="B7227">
        <v>261</v>
      </c>
      <c r="C7227" t="str">
        <f>"["&amp;G7227&amp;K7227&amp;N7227&amp;Q7227&amp;T7227&amp;W7227&amp;Z7227&amp;AC7227&amp;AF7227&amp;AI7227&amp;AL7227&amp;AO7227&amp;AR7227&amp;"]"</f>
        <v>[(Audit and Risk Management Committee ,TITLE)(Mr Yifan Li,PERSON)(Mr Erh Fei Liu ,PERSON)(Mr Jun Gao,PERSON)( Remuneration Committee,TITLE)( Dr Jingsong Wang,PERSON)(Mr. Yifan Li ,PERSON)(Dr Zhihe Li ,PERSON)(Nomination Committee ,TITLE)(Dr Jingsong Wang ( Chairman ) ,PERSON)(Mr Erh Fei Liu ,PERSON)(Dr Zhihe Li ,PERSON)(Compliance Adviser,TITLE)]</v>
      </c>
      <c r="D7227" t="s">
        <v>15572</v>
      </c>
      <c r="E7227">
        <f t="shared" si="3578"/>
        <v>36</v>
      </c>
      <c r="F7227" t="s">
        <v>17892</v>
      </c>
      <c r="G7227" t="str">
        <f t="shared" si="3621"/>
        <v>(Audit and Risk Management Committee ,TITLE)</v>
      </c>
      <c r="H7227" t="s">
        <v>17998</v>
      </c>
      <c r="I7227">
        <f t="shared" ref="I7227" si="3628">LEN(H7227)</f>
        <v>11</v>
      </c>
      <c r="J7227" t="s">
        <v>18006</v>
      </c>
      <c r="K7227" t="str">
        <f>"("&amp;H7227&amp;","&amp;J7227&amp;")"</f>
        <v>(Mr Yifan Li,PERSON)</v>
      </c>
      <c r="L7227" t="s">
        <v>17999</v>
      </c>
      <c r="M7227" t="s">
        <v>18006</v>
      </c>
      <c r="N7227" t="str">
        <f>"("&amp;L7227&amp;","&amp;M7227&amp;")"</f>
        <v>(Mr Erh Fei Liu ,PERSON)</v>
      </c>
      <c r="O7227" t="s">
        <v>18000</v>
      </c>
      <c r="P7227" t="s">
        <v>18006</v>
      </c>
      <c r="Q7227" t="str">
        <f t="shared" ref="Q7227" si="3629">"("&amp;O7227&amp;","&amp;P7227&amp;")"</f>
        <v>(Mr Jun Gao,PERSON)</v>
      </c>
      <c r="R7227" t="s">
        <v>17942</v>
      </c>
      <c r="S7227" t="s">
        <v>17900</v>
      </c>
      <c r="T7227" t="str">
        <f t="shared" ref="T7227" si="3630">"("&amp;R7227&amp;","&amp;S7227&amp;")"</f>
        <v>( Remuneration Committee,TITLE)</v>
      </c>
      <c r="U7227" t="s">
        <v>18007</v>
      </c>
      <c r="V7227" t="s">
        <v>18006</v>
      </c>
      <c r="W7227" t="str">
        <f t="shared" ref="W7227" si="3631">"("&amp;U7227&amp;","&amp;V7227&amp;")"</f>
        <v>( Dr Jingsong Wang,PERSON)</v>
      </c>
      <c r="X7227" t="s">
        <v>18001</v>
      </c>
      <c r="Y7227" t="s">
        <v>17932</v>
      </c>
      <c r="Z7227" t="str">
        <f t="shared" ref="Z7227" si="3632">"("&amp;X7227&amp;","&amp;Y7227&amp;")"</f>
        <v>(Mr. Yifan Li ,PERSON)</v>
      </c>
      <c r="AA7227" t="s">
        <v>18002</v>
      </c>
      <c r="AB7227" t="s">
        <v>17932</v>
      </c>
      <c r="AC7227" t="str">
        <f t="shared" ref="AC7227" si="3633">"("&amp;AA7227&amp;","&amp;AB7227&amp;")"</f>
        <v>(Dr Zhihe Li ,PERSON)</v>
      </c>
      <c r="AD7227" t="s">
        <v>18003</v>
      </c>
      <c r="AE7227" t="s">
        <v>17900</v>
      </c>
      <c r="AF7227" t="str">
        <f t="shared" ref="AF7227" si="3634">"("&amp;AD7227&amp;","&amp;AE7227&amp;")"</f>
        <v>(Nomination Committee ,TITLE)</v>
      </c>
      <c r="AG7227" t="s">
        <v>18004</v>
      </c>
      <c r="AH7227" t="s">
        <v>17932</v>
      </c>
      <c r="AI7227" t="str">
        <f t="shared" ref="AI7227" si="3635">"("&amp;AG7227&amp;","&amp;AH7227&amp;")"</f>
        <v>(Dr Jingsong Wang ( Chairman ) ,PERSON)</v>
      </c>
      <c r="AJ7227" t="s">
        <v>18005</v>
      </c>
      <c r="AK7227" t="s">
        <v>17932</v>
      </c>
      <c r="AL7227" t="str">
        <f t="shared" ref="AL7227" si="3636">"("&amp;AJ7227&amp;","&amp;AK7227&amp;")"</f>
        <v>(Mr Erh Fei Liu ,PERSON)</v>
      </c>
      <c r="AM7227" t="s">
        <v>18002</v>
      </c>
      <c r="AN7227" t="s">
        <v>17932</v>
      </c>
      <c r="AO7227" t="str">
        <f t="shared" ref="AO7227" si="3637">"("&amp;AM7227&amp;","&amp;AN7227&amp;")"</f>
        <v>(Dr Zhihe Li ,PERSON)</v>
      </c>
      <c r="AP7227" t="s">
        <v>14786</v>
      </c>
      <c r="AQ7227" t="s">
        <v>17892</v>
      </c>
      <c r="AR7227" t="str">
        <f t="shared" ref="AR7227" si="3638">"("&amp;AP7227&amp;","&amp;AQ7227&amp;")"</f>
        <v>(Compliance Adviser,TITLE)</v>
      </c>
    </row>
    <row r="7228" spans="1:44" ht="16.5" customHeight="1" x14ac:dyDescent="0.25">
      <c r="A7228" t="s">
        <v>4831</v>
      </c>
      <c r="B7228">
        <v>261</v>
      </c>
      <c r="C7228" t="str">
        <f t="shared" ref="C7228" si="3639">"["&amp;G7228&amp;"]"</f>
        <v>[(BOCOM International Securities Limited,ORG)]</v>
      </c>
      <c r="D7228" t="s">
        <v>424</v>
      </c>
      <c r="E7228">
        <f t="shared" si="3578"/>
        <v>38</v>
      </c>
      <c r="F7228" t="s">
        <v>17756</v>
      </c>
      <c r="G7228" t="str">
        <f t="shared" si="3621"/>
        <v>(BOCOM International Securities Limited,ORG)</v>
      </c>
    </row>
    <row r="7229" spans="1:44" ht="16.5" customHeight="1" x14ac:dyDescent="0.25">
      <c r="A7229" t="s">
        <v>5022</v>
      </c>
      <c r="B7229">
        <v>261</v>
      </c>
      <c r="C7229" t="str">
        <f>"["&amp;G7229&amp;K7229&amp;"]"</f>
        <v>[(Compliance adviser,TITLE)( Messis Capital Limited ,ORG)]</v>
      </c>
      <c r="D7229" t="s">
        <v>160</v>
      </c>
      <c r="E7229">
        <f t="shared" si="3578"/>
        <v>18</v>
      </c>
      <c r="F7229" t="s">
        <v>17892</v>
      </c>
      <c r="G7229" t="str">
        <f t="shared" si="3621"/>
        <v>(Compliance adviser,TITLE)</v>
      </c>
      <c r="H7229" t="s">
        <v>16460</v>
      </c>
      <c r="I7229">
        <f t="shared" ref="I7229" si="3640">LEN(H7229)</f>
        <v>24</v>
      </c>
      <c r="J7229" t="s">
        <v>17891</v>
      </c>
      <c r="K7229" t="str">
        <f>"("&amp;H7229&amp;","&amp;J7229&amp;")"</f>
        <v>( Messis Capital Limited ,ORG)</v>
      </c>
    </row>
    <row r="7230" spans="1:44" ht="16.5" customHeight="1" x14ac:dyDescent="0.25">
      <c r="A7230" t="s">
        <v>8326</v>
      </c>
      <c r="B7230">
        <v>261</v>
      </c>
    </row>
    <row r="7231" spans="1:44" ht="16.5" customHeight="1" x14ac:dyDescent="0.25">
      <c r="A7231" t="s">
        <v>10454</v>
      </c>
      <c r="B7231">
        <v>261</v>
      </c>
    </row>
    <row r="7232" spans="1:44" ht="16.5" customHeight="1" x14ac:dyDescent="0.25">
      <c r="A7232" t="s">
        <v>7207</v>
      </c>
      <c r="B7232">
        <v>261</v>
      </c>
      <c r="C7232" t="str">
        <f t="shared" ref="C7232:C7233" si="3641">"["&amp;G7232&amp;"]"</f>
        <v>[(Zhongtai International Securities Limited,ORG)]</v>
      </c>
      <c r="D7232" t="s">
        <v>317</v>
      </c>
      <c r="E7232">
        <f t="shared" si="3578"/>
        <v>41</v>
      </c>
      <c r="F7232" t="s">
        <v>17756</v>
      </c>
      <c r="G7232" t="str">
        <f t="shared" ref="G7232:G7237" si="3642">"("&amp;D7232&amp;","&amp;F7232&amp;")"</f>
        <v>(Zhongtai International Securities Limited,ORG)</v>
      </c>
    </row>
    <row r="7233" spans="1:11" ht="16.5" customHeight="1" x14ac:dyDescent="0.25">
      <c r="A7233" t="s">
        <v>7013</v>
      </c>
      <c r="B7233">
        <v>261</v>
      </c>
      <c r="C7233" t="str">
        <f t="shared" si="3641"/>
        <v>[(Zhongtai International Securities Limited,ORG)]</v>
      </c>
      <c r="D7233" t="s">
        <v>317</v>
      </c>
      <c r="E7233">
        <f t="shared" si="3578"/>
        <v>41</v>
      </c>
      <c r="F7233" t="s">
        <v>17756</v>
      </c>
      <c r="G7233" t="str">
        <f t="shared" si="3642"/>
        <v>(Zhongtai International Securities Limited,ORG)</v>
      </c>
    </row>
    <row r="7234" spans="1:11" ht="16.5" customHeight="1" x14ac:dyDescent="0.25">
      <c r="A7234" t="s">
        <v>1680</v>
      </c>
      <c r="B7234">
        <v>262</v>
      </c>
      <c r="C7234" t="str">
        <f>"["&amp;G7234&amp;K7234&amp;"]"</f>
        <v>[(Compliance adviser,TITLE)( Cinda International Capital Limited,ORG)]</v>
      </c>
      <c r="D7234" t="s">
        <v>160</v>
      </c>
      <c r="E7234">
        <f t="shared" si="3578"/>
        <v>18</v>
      </c>
      <c r="F7234" t="s">
        <v>11314</v>
      </c>
      <c r="G7234" t="str">
        <f t="shared" si="3642"/>
        <v>(Compliance adviser,TITLE)</v>
      </c>
      <c r="H7234" t="s">
        <v>16461</v>
      </c>
      <c r="I7234">
        <f t="shared" ref="I7234" si="3643">LEN(H7234)</f>
        <v>36</v>
      </c>
      <c r="J7234" t="s">
        <v>17887</v>
      </c>
      <c r="K7234" t="str">
        <f>"("&amp;H7234&amp;","&amp;J7234&amp;")"</f>
        <v>( Cinda International Capital Limited,ORG)</v>
      </c>
    </row>
    <row r="7235" spans="1:11" ht="16.5" customHeight="1" x14ac:dyDescent="0.25">
      <c r="A7235" t="s">
        <v>8708</v>
      </c>
      <c r="B7235">
        <v>262</v>
      </c>
      <c r="C7235" t="str">
        <f t="shared" ref="C7235" si="3644">"["&amp;G7235&amp;"]"</f>
        <v>[(Innovax Securities Limited,ORG)]</v>
      </c>
      <c r="D7235" t="s">
        <v>2655</v>
      </c>
      <c r="E7235">
        <f t="shared" ref="E7235:E7298" si="3645">LEN(D7235)</f>
        <v>26</v>
      </c>
      <c r="F7235" t="s">
        <v>17756</v>
      </c>
      <c r="G7235" t="str">
        <f t="shared" si="3642"/>
        <v>(Innovax Securities Limited,ORG)</v>
      </c>
    </row>
    <row r="7236" spans="1:11" ht="16.5" customHeight="1" x14ac:dyDescent="0.25">
      <c r="A7236" t="s">
        <v>9899</v>
      </c>
      <c r="B7236">
        <v>262</v>
      </c>
      <c r="C7236" t="str">
        <f t="shared" ref="C7236:C7237" si="3646">"["&amp;G7236&amp;K7236&amp;"]"</f>
        <v>[(Joint Lead Managers and the Hong Kong Underwriters ,TITLE)(Haitong International Securities Company Limited ,ORG)]</v>
      </c>
      <c r="D7236" t="s">
        <v>16912</v>
      </c>
      <c r="E7236">
        <f t="shared" si="3645"/>
        <v>51</v>
      </c>
      <c r="F7236" t="s">
        <v>11314</v>
      </c>
      <c r="G7236" t="str">
        <f t="shared" si="3642"/>
        <v>(Joint Lead Managers and the Hong Kong Underwriters ,TITLE)</v>
      </c>
      <c r="H7236" t="s">
        <v>16642</v>
      </c>
      <c r="I7236">
        <f t="shared" ref="I7236:I7237" si="3647">LEN(H7236)</f>
        <v>49</v>
      </c>
      <c r="J7236" t="s">
        <v>17887</v>
      </c>
      <c r="K7236" t="str">
        <f t="shared" ref="K7236:K7237" si="3648">"("&amp;H7236&amp;","&amp;J7236&amp;")"</f>
        <v>(Haitong International Securities Company Limited ,ORG)</v>
      </c>
    </row>
    <row r="7237" spans="1:11" ht="16.5" customHeight="1" x14ac:dyDescent="0.25">
      <c r="A7237" t="s">
        <v>4486</v>
      </c>
      <c r="B7237">
        <v>262</v>
      </c>
      <c r="C7237" t="str">
        <f t="shared" si="3646"/>
        <v>[(Sole Sponsor,TITLE)( Alliance Capital Partners Limited,ORG)]</v>
      </c>
      <c r="D7237" t="s">
        <v>71</v>
      </c>
      <c r="E7237">
        <f t="shared" si="3645"/>
        <v>12</v>
      </c>
      <c r="F7237" t="s">
        <v>11314</v>
      </c>
      <c r="G7237" t="str">
        <f t="shared" si="3642"/>
        <v>(Sole Sponsor,TITLE)</v>
      </c>
      <c r="H7237" t="s">
        <v>16612</v>
      </c>
      <c r="I7237">
        <f t="shared" si="3647"/>
        <v>34</v>
      </c>
      <c r="J7237" t="s">
        <v>17891</v>
      </c>
      <c r="K7237" t="str">
        <f t="shared" si="3648"/>
        <v>( Alliance Capital Partners Limited,ORG)</v>
      </c>
    </row>
    <row r="7238" spans="1:11" ht="16.5" customHeight="1" x14ac:dyDescent="0.25">
      <c r="A7238" t="s">
        <v>7823</v>
      </c>
      <c r="B7238">
        <v>263</v>
      </c>
    </row>
    <row r="7239" spans="1:11" ht="16.5" customHeight="1" x14ac:dyDescent="0.25">
      <c r="A7239" t="s">
        <v>4829</v>
      </c>
      <c r="B7239">
        <v>263</v>
      </c>
      <c r="C7239" t="str">
        <f t="shared" ref="C7239" si="3649">"["&amp;G7239&amp;"]"</f>
        <v>[(BOCOM International Securities Limited,ORG)]</v>
      </c>
      <c r="D7239" t="s">
        <v>424</v>
      </c>
      <c r="E7239">
        <f t="shared" si="3645"/>
        <v>38</v>
      </c>
      <c r="F7239" t="s">
        <v>17756</v>
      </c>
      <c r="G7239" t="str">
        <f t="shared" ref="G7239:G7244" si="3650">"("&amp;D7239&amp;","&amp;F7239&amp;")"</f>
        <v>(BOCOM International Securities Limited,ORG)</v>
      </c>
    </row>
    <row r="7240" spans="1:11" ht="16.5" customHeight="1" x14ac:dyDescent="0.25">
      <c r="A7240" t="s">
        <v>7245</v>
      </c>
      <c r="B7240">
        <v>263</v>
      </c>
      <c r="C7240" t="str">
        <f>"["&amp;G7240&amp;K7240&amp;"]"</f>
        <v>[(Co-Lead Managers ,TITLE)(Kingsway Financial Services Group Limited,ORG)]</v>
      </c>
      <c r="D7240" t="s">
        <v>13940</v>
      </c>
      <c r="E7240">
        <f t="shared" si="3645"/>
        <v>17</v>
      </c>
      <c r="F7240" t="s">
        <v>11314</v>
      </c>
      <c r="G7240" t="str">
        <f t="shared" si="3650"/>
        <v>(Co-Lead Managers ,TITLE)</v>
      </c>
      <c r="H7240" t="s">
        <v>16406</v>
      </c>
      <c r="I7240">
        <f t="shared" ref="I7240" si="3651">LEN(H7240)</f>
        <v>41</v>
      </c>
      <c r="J7240" t="s">
        <v>17887</v>
      </c>
      <c r="K7240" t="str">
        <f>"("&amp;H7240&amp;","&amp;J7240&amp;")"</f>
        <v>(Kingsway Financial Services Group Limited,ORG)</v>
      </c>
    </row>
    <row r="7241" spans="1:11" ht="16.5" customHeight="1" x14ac:dyDescent="0.25">
      <c r="A7241" t="s">
        <v>691</v>
      </c>
      <c r="B7241">
        <v>263</v>
      </c>
      <c r="C7241" t="str">
        <f t="shared" ref="C7241:C7244" si="3652">"["&amp;G7241&amp;"]"</f>
        <v>[(Solomon Securities Limited,ORG)]</v>
      </c>
      <c r="D7241" t="s">
        <v>15907</v>
      </c>
      <c r="E7241">
        <f t="shared" si="3645"/>
        <v>26</v>
      </c>
      <c r="F7241" t="s">
        <v>17756</v>
      </c>
      <c r="G7241" t="str">
        <f t="shared" si="3650"/>
        <v>(Solomon Securities Limited,ORG)</v>
      </c>
    </row>
    <row r="7242" spans="1:11" ht="16.5" customHeight="1" x14ac:dyDescent="0.25">
      <c r="A7242" t="s">
        <v>3962</v>
      </c>
      <c r="B7242">
        <v>263</v>
      </c>
      <c r="C7242" t="str">
        <f t="shared" si="3652"/>
        <v>[(Yue Xiu Securities Company Limited,ORG)]</v>
      </c>
      <c r="D7242" t="s">
        <v>1773</v>
      </c>
      <c r="E7242">
        <f t="shared" si="3645"/>
        <v>34</v>
      </c>
      <c r="F7242" t="s">
        <v>17756</v>
      </c>
      <c r="G7242" t="str">
        <f t="shared" si="3650"/>
        <v>(Yue Xiu Securities Company Limited,ORG)</v>
      </c>
    </row>
    <row r="7243" spans="1:11" ht="16.5" customHeight="1" x14ac:dyDescent="0.25">
      <c r="A7243" t="s">
        <v>4055</v>
      </c>
      <c r="B7243">
        <v>264</v>
      </c>
      <c r="C7243" t="str">
        <f t="shared" si="3652"/>
        <v>[(Cricket Square,ORG)]</v>
      </c>
      <c r="D7243" t="s">
        <v>15648</v>
      </c>
      <c r="E7243">
        <f t="shared" si="3645"/>
        <v>14</v>
      </c>
      <c r="F7243" t="s">
        <v>17958</v>
      </c>
      <c r="G7243" t="str">
        <f t="shared" si="3650"/>
        <v>(Cricket Square,ORG)</v>
      </c>
    </row>
    <row r="7244" spans="1:11" ht="16.5" customHeight="1" x14ac:dyDescent="0.25">
      <c r="A7244" t="s">
        <v>258</v>
      </c>
      <c r="B7244">
        <v>264</v>
      </c>
      <c r="C7244" t="str">
        <f t="shared" si="3652"/>
        <v>[(Mouette Securities Company Limited,ORG)]</v>
      </c>
      <c r="D7244" t="s">
        <v>4730</v>
      </c>
      <c r="E7244">
        <f t="shared" si="3645"/>
        <v>34</v>
      </c>
      <c r="F7244" t="s">
        <v>17756</v>
      </c>
      <c r="G7244" t="str">
        <f t="shared" si="3650"/>
        <v>(Mouette Securities Company Limited,ORG)</v>
      </c>
    </row>
    <row r="7245" spans="1:11" ht="16.5" customHeight="1" x14ac:dyDescent="0.25">
      <c r="A7245" t="s">
        <v>8330</v>
      </c>
      <c r="B7245">
        <v>264</v>
      </c>
    </row>
    <row r="7246" spans="1:11" ht="16.5" customHeight="1" x14ac:dyDescent="0.25">
      <c r="A7246" t="s">
        <v>1247</v>
      </c>
      <c r="B7246">
        <v>264</v>
      </c>
      <c r="C7246" t="str">
        <f t="shared" ref="C7246:C7250" si="3653">"["&amp;G7246&amp;"]"</f>
        <v>[(Tongfang Securities Limited,ORG)]</v>
      </c>
      <c r="D7246" t="s">
        <v>7076</v>
      </c>
      <c r="E7246">
        <f t="shared" si="3645"/>
        <v>27</v>
      </c>
      <c r="F7246" t="s">
        <v>17756</v>
      </c>
      <c r="G7246" t="str">
        <f t="shared" ref="G7246:G7250" si="3654">"("&amp;D7246&amp;","&amp;F7246&amp;")"</f>
        <v>(Tongfang Securities Limited,ORG)</v>
      </c>
    </row>
    <row r="7247" spans="1:11" ht="16.5" customHeight="1" x14ac:dyDescent="0.25">
      <c r="A7247" t="s">
        <v>10541</v>
      </c>
      <c r="B7247">
        <v>264</v>
      </c>
      <c r="C7247" t="str">
        <f t="shared" si="3653"/>
        <v>[(uSmart Securities Limited,ORG)]</v>
      </c>
      <c r="D7247" t="s">
        <v>15134</v>
      </c>
      <c r="E7247">
        <f t="shared" si="3645"/>
        <v>25</v>
      </c>
      <c r="F7247" t="s">
        <v>17756</v>
      </c>
      <c r="G7247" t="str">
        <f t="shared" si="3654"/>
        <v>(uSmart Securities Limited,ORG)</v>
      </c>
    </row>
    <row r="7248" spans="1:11" ht="16.5" customHeight="1" x14ac:dyDescent="0.25">
      <c r="A7248" t="s">
        <v>8129</v>
      </c>
      <c r="B7248">
        <v>264</v>
      </c>
      <c r="C7248" t="str">
        <f t="shared" si="3653"/>
        <v>[(Zhongtai International Capital Limited,ORG)]</v>
      </c>
      <c r="D7248" t="s">
        <v>15908</v>
      </c>
      <c r="E7248">
        <f t="shared" si="3645"/>
        <v>38</v>
      </c>
      <c r="F7248" t="s">
        <v>17756</v>
      </c>
      <c r="G7248" t="str">
        <f t="shared" si="3654"/>
        <v>(Zhongtai International Capital Limited,ORG)</v>
      </c>
    </row>
    <row r="7249" spans="1:11" ht="16.5" customHeight="1" x14ac:dyDescent="0.25">
      <c r="A7249" t="s">
        <v>683</v>
      </c>
      <c r="B7249">
        <v>265</v>
      </c>
      <c r="C7249" t="str">
        <f t="shared" si="3653"/>
        <v>[(ChaoShang Securities Limited,ORG)]</v>
      </c>
      <c r="D7249" t="s">
        <v>1381</v>
      </c>
      <c r="E7249">
        <f t="shared" si="3645"/>
        <v>28</v>
      </c>
      <c r="F7249" t="s">
        <v>17756</v>
      </c>
      <c r="G7249" t="str">
        <f t="shared" si="3654"/>
        <v>(ChaoShang Securities Limited,ORG)</v>
      </c>
    </row>
    <row r="7250" spans="1:11" ht="16.5" customHeight="1" x14ac:dyDescent="0.25">
      <c r="A7250" t="s">
        <v>3927</v>
      </c>
      <c r="B7250">
        <v>265</v>
      </c>
      <c r="C7250" t="str">
        <f t="shared" si="3653"/>
        <v>[(China Industrial Securities International Capital Limited,ORG)]</v>
      </c>
      <c r="D7250" t="s">
        <v>2901</v>
      </c>
      <c r="E7250">
        <f t="shared" si="3645"/>
        <v>57</v>
      </c>
      <c r="F7250" t="s">
        <v>17756</v>
      </c>
      <c r="G7250" t="str">
        <f t="shared" si="3654"/>
        <v>(China Industrial Securities International Capital Limited,ORG)</v>
      </c>
    </row>
    <row r="7251" spans="1:11" ht="16.5" customHeight="1" x14ac:dyDescent="0.25">
      <c r="A7251" t="s">
        <v>10451</v>
      </c>
      <c r="B7251">
        <v>266</v>
      </c>
    </row>
    <row r="7252" spans="1:11" ht="16.5" customHeight="1" x14ac:dyDescent="0.25">
      <c r="A7252" t="s">
        <v>686</v>
      </c>
      <c r="B7252">
        <v>266</v>
      </c>
      <c r="C7252" t="str">
        <f t="shared" ref="C7252" si="3655">"["&amp;G7252&amp;"]"</f>
        <v>[(Grand Moore Capital Limited,ORG)]</v>
      </c>
      <c r="D7252" t="s">
        <v>14514</v>
      </c>
      <c r="E7252">
        <f t="shared" si="3645"/>
        <v>27</v>
      </c>
      <c r="F7252" t="s">
        <v>17756</v>
      </c>
      <c r="G7252" t="str">
        <f>"("&amp;D7252&amp;","&amp;F7252&amp;")"</f>
        <v>(Grand Moore Capital Limited,ORG)</v>
      </c>
    </row>
    <row r="7253" spans="1:11" ht="16.5" customHeight="1" x14ac:dyDescent="0.25">
      <c r="A7253" t="s">
        <v>2135</v>
      </c>
      <c r="B7253">
        <v>266</v>
      </c>
    </row>
    <row r="7254" spans="1:11" ht="16.5" customHeight="1" x14ac:dyDescent="0.25">
      <c r="A7254" t="s">
        <v>10531</v>
      </c>
      <c r="B7254">
        <v>266</v>
      </c>
      <c r="C7254" t="str">
        <f t="shared" ref="C7254:C7257" si="3656">"["&amp;G7254&amp;K7254&amp;"]"</f>
        <v>[(Sole Sponsor,TITLE)( Alliance Capital Partners Limited ,ORG)]</v>
      </c>
      <c r="D7254" t="s">
        <v>71</v>
      </c>
      <c r="E7254">
        <f t="shared" si="3645"/>
        <v>12</v>
      </c>
      <c r="F7254" t="s">
        <v>11314</v>
      </c>
      <c r="G7254" t="str">
        <f t="shared" ref="G7254:G7262" si="3657">"("&amp;D7254&amp;","&amp;F7254&amp;")"</f>
        <v>(Sole Sponsor,TITLE)</v>
      </c>
      <c r="H7254" t="s">
        <v>16613</v>
      </c>
      <c r="I7254">
        <f t="shared" ref="I7254:I7257" si="3658">LEN(H7254)</f>
        <v>35</v>
      </c>
      <c r="J7254" t="s">
        <v>17887</v>
      </c>
      <c r="K7254" t="str">
        <f t="shared" ref="K7254:K7257" si="3659">"("&amp;H7254&amp;","&amp;J7254&amp;")"</f>
        <v>( Alliance Capital Partners Limited ,ORG)</v>
      </c>
    </row>
    <row r="7255" spans="1:11" ht="16.5" customHeight="1" x14ac:dyDescent="0.25">
      <c r="A7255" t="s">
        <v>10614</v>
      </c>
      <c r="B7255">
        <v>266</v>
      </c>
      <c r="C7255" t="str">
        <f t="shared" si="3656"/>
        <v>[(Sole Sponsor,TITLE)( Dongxing Securities (Hong Kong) Company Limited ,ORG)]</v>
      </c>
      <c r="D7255" t="s">
        <v>71</v>
      </c>
      <c r="E7255">
        <f t="shared" si="3645"/>
        <v>12</v>
      </c>
      <c r="F7255" t="s">
        <v>11314</v>
      </c>
      <c r="G7255" t="str">
        <f t="shared" si="3657"/>
        <v>(Sole Sponsor,TITLE)</v>
      </c>
      <c r="H7255" t="s">
        <v>16614</v>
      </c>
      <c r="I7255">
        <f t="shared" si="3658"/>
        <v>49</v>
      </c>
      <c r="J7255" t="s">
        <v>17887</v>
      </c>
      <c r="K7255" t="str">
        <f t="shared" si="3659"/>
        <v>( Dongxing Securities (Hong Kong) Company Limited ,ORG)</v>
      </c>
    </row>
    <row r="7256" spans="1:11" ht="16.5" customHeight="1" x14ac:dyDescent="0.25">
      <c r="A7256" t="s">
        <v>7289</v>
      </c>
      <c r="B7256">
        <v>266</v>
      </c>
      <c r="C7256" t="str">
        <f t="shared" si="3656"/>
        <v>[(Sole Sponsor,TITLE)( Red Sun Capital Limited ,ORG)]</v>
      </c>
      <c r="D7256" t="s">
        <v>71</v>
      </c>
      <c r="E7256">
        <f t="shared" si="3645"/>
        <v>12</v>
      </c>
      <c r="F7256" t="s">
        <v>17892</v>
      </c>
      <c r="G7256" t="str">
        <f t="shared" si="3657"/>
        <v>(Sole Sponsor,TITLE)</v>
      </c>
      <c r="H7256" t="s">
        <v>16615</v>
      </c>
      <c r="I7256">
        <f t="shared" si="3658"/>
        <v>25</v>
      </c>
      <c r="J7256" t="s">
        <v>17891</v>
      </c>
      <c r="K7256" t="str">
        <f t="shared" si="3659"/>
        <v>( Red Sun Capital Limited ,ORG)</v>
      </c>
    </row>
    <row r="7257" spans="1:11" ht="16.5" customHeight="1" x14ac:dyDescent="0.25">
      <c r="A7257" t="s">
        <v>10330</v>
      </c>
      <c r="B7257">
        <v>267</v>
      </c>
      <c r="C7257" t="str">
        <f t="shared" si="3656"/>
        <v>[(Sole Bookrunner ,TITLE)(Head &amp; Shoulders Securities Limited,ORG)]</v>
      </c>
      <c r="D7257" t="s">
        <v>15436</v>
      </c>
      <c r="E7257">
        <f t="shared" si="3645"/>
        <v>16</v>
      </c>
      <c r="F7257" t="s">
        <v>11314</v>
      </c>
      <c r="G7257" t="str">
        <f t="shared" si="3657"/>
        <v>(Sole Bookrunner ,TITLE)</v>
      </c>
      <c r="H7257" t="s">
        <v>16638</v>
      </c>
      <c r="I7257">
        <f t="shared" si="3658"/>
        <v>35</v>
      </c>
      <c r="J7257" t="s">
        <v>17887</v>
      </c>
      <c r="K7257" t="str">
        <f t="shared" si="3659"/>
        <v>(Head &amp; Shoulders Securities Limited,ORG)</v>
      </c>
    </row>
    <row r="7258" spans="1:11" ht="16.5" customHeight="1" x14ac:dyDescent="0.25">
      <c r="A7258" t="s">
        <v>6109</v>
      </c>
      <c r="B7258">
        <v>268</v>
      </c>
      <c r="C7258" t="str">
        <f t="shared" ref="C7258:C7259" si="3660">"["&amp;G7258&amp;"]"</f>
        <v>[(China Industrial Securities International Capital Limited,ORG)]</v>
      </c>
      <c r="D7258" t="s">
        <v>2901</v>
      </c>
      <c r="E7258">
        <f t="shared" si="3645"/>
        <v>57</v>
      </c>
      <c r="F7258" t="s">
        <v>17756</v>
      </c>
      <c r="G7258" t="str">
        <f t="shared" si="3657"/>
        <v>(China Industrial Securities International Capital Limited,ORG)</v>
      </c>
    </row>
    <row r="7259" spans="1:11" ht="16.5" customHeight="1" x14ac:dyDescent="0.25">
      <c r="A7259" t="s">
        <v>1670</v>
      </c>
      <c r="B7259">
        <v>268</v>
      </c>
      <c r="C7259" t="str">
        <f t="shared" si="3660"/>
        <v>[(China Investment Securities International Brokerage Limited,ORG)]</v>
      </c>
      <c r="D7259" t="s">
        <v>7439</v>
      </c>
      <c r="E7259">
        <f t="shared" si="3645"/>
        <v>59</v>
      </c>
      <c r="F7259" t="s">
        <v>17756</v>
      </c>
      <c r="G7259" t="str">
        <f t="shared" si="3657"/>
        <v>(China Investment Securities International Brokerage Limited,ORG)</v>
      </c>
    </row>
    <row r="7260" spans="1:11" ht="16.5" customHeight="1" x14ac:dyDescent="0.25">
      <c r="A7260" t="s">
        <v>4907</v>
      </c>
      <c r="B7260">
        <v>268</v>
      </c>
      <c r="C7260" t="str">
        <f t="shared" ref="C7260:C7261" si="3661">"["&amp;G7260&amp;K7260&amp;"]"</f>
        <v>[(Company secretary,TITLE)( Mr. Ng Kin Sun,PERSON)]</v>
      </c>
      <c r="D7260" t="s">
        <v>111</v>
      </c>
      <c r="E7260">
        <f t="shared" si="3645"/>
        <v>17</v>
      </c>
      <c r="F7260" t="s">
        <v>17892</v>
      </c>
      <c r="G7260" t="str">
        <f t="shared" si="3657"/>
        <v>(Company secretary,TITLE)</v>
      </c>
      <c r="H7260" t="s">
        <v>16773</v>
      </c>
      <c r="I7260">
        <f t="shared" ref="I7260" si="3662">LEN(H7260)</f>
        <v>15</v>
      </c>
      <c r="J7260" t="s">
        <v>17821</v>
      </c>
      <c r="K7260" t="str">
        <f t="shared" ref="K7260:K7261" si="3663">"("&amp;H7260&amp;","&amp;J7260&amp;")"</f>
        <v>( Mr. Ng Kin Sun,PERSON)</v>
      </c>
    </row>
    <row r="7261" spans="1:11" ht="16.5" customHeight="1" x14ac:dyDescent="0.25">
      <c r="A7261" t="s">
        <v>3113</v>
      </c>
      <c r="B7261">
        <v>268</v>
      </c>
      <c r="C7261" t="str">
        <f t="shared" si="3661"/>
        <v>[(Joint Bookrunners and Joint Lead Managers ,TITLE)(VMS Securities Limited ,ORG)]</v>
      </c>
      <c r="D7261" t="s">
        <v>11812</v>
      </c>
      <c r="E7261">
        <f t="shared" si="3645"/>
        <v>42</v>
      </c>
      <c r="F7261" t="s">
        <v>17892</v>
      </c>
      <c r="G7261" t="str">
        <f t="shared" si="3657"/>
        <v>(Joint Bookrunners and Joint Lead Managers ,TITLE)</v>
      </c>
      <c r="H7261" t="s">
        <v>14694</v>
      </c>
      <c r="I7261">
        <f t="shared" ref="I7261" si="3664">LEN(H7261)</f>
        <v>23</v>
      </c>
      <c r="J7261" t="s">
        <v>17891</v>
      </c>
      <c r="K7261" t="str">
        <f t="shared" si="3663"/>
        <v>(VMS Securities Limited ,ORG)</v>
      </c>
    </row>
    <row r="7262" spans="1:11" ht="16.5" customHeight="1" x14ac:dyDescent="0.25">
      <c r="A7262" t="s">
        <v>9045</v>
      </c>
      <c r="B7262">
        <v>268</v>
      </c>
      <c r="C7262" t="str">
        <f t="shared" ref="C7262" si="3665">"["&amp;G7262&amp;"]"</f>
        <v>[(Ms. CHAN Sin Man Nico ,PERSON)]</v>
      </c>
      <c r="D7262" t="s">
        <v>14137</v>
      </c>
      <c r="E7262">
        <f t="shared" si="3645"/>
        <v>22</v>
      </c>
      <c r="F7262" t="s">
        <v>17821</v>
      </c>
      <c r="G7262" t="str">
        <f t="shared" si="3657"/>
        <v>(Ms. CHAN Sin Man Nico ,PERSON)</v>
      </c>
    </row>
    <row r="7263" spans="1:11" ht="16.5" customHeight="1" x14ac:dyDescent="0.25">
      <c r="A7263" t="s">
        <v>2261</v>
      </c>
      <c r="B7263">
        <v>268</v>
      </c>
    </row>
    <row r="7264" spans="1:11" ht="16.5" customHeight="1" x14ac:dyDescent="0.25">
      <c r="A7264" t="s">
        <v>690</v>
      </c>
      <c r="B7264">
        <v>268</v>
      </c>
      <c r="C7264" t="str">
        <f t="shared" ref="C7264" si="3666">"["&amp;G7264&amp;"]"</f>
        <v>[(Sinomax Securities Limited,ORG)]</v>
      </c>
      <c r="D7264" t="s">
        <v>1392</v>
      </c>
      <c r="E7264">
        <f t="shared" si="3645"/>
        <v>26</v>
      </c>
      <c r="F7264" t="s">
        <v>17756</v>
      </c>
      <c r="G7264" t="str">
        <f t="shared" ref="G7264:G7266" si="3667">"("&amp;D7264&amp;","&amp;F7264&amp;")"</f>
        <v>(Sinomax Securities Limited,ORG)</v>
      </c>
    </row>
    <row r="7265" spans="1:11" ht="16.5" customHeight="1" x14ac:dyDescent="0.25">
      <c r="A7265" t="s">
        <v>15451</v>
      </c>
      <c r="B7265">
        <v>268</v>
      </c>
      <c r="C7265" t="str">
        <f t="shared" ref="C7265:C7266" si="3668">"["&amp;G7265&amp;K7265&amp;"]"</f>
        <v>[(Sole Bookrunner and the Sole Lead Manager,TITLE)( Innovax Securities Limited,ORG)]</v>
      </c>
      <c r="D7265" t="s">
        <v>15450</v>
      </c>
      <c r="E7265">
        <f t="shared" si="3645"/>
        <v>41</v>
      </c>
      <c r="F7265" t="s">
        <v>17892</v>
      </c>
      <c r="G7265" t="str">
        <f t="shared" si="3667"/>
        <v>(Sole Bookrunner and the Sole Lead Manager,TITLE)</v>
      </c>
      <c r="H7265" t="s">
        <v>14909</v>
      </c>
      <c r="I7265">
        <f t="shared" ref="I7265:I7266" si="3669">LEN(H7265)</f>
        <v>27</v>
      </c>
      <c r="J7265" t="s">
        <v>17891</v>
      </c>
      <c r="K7265" t="str">
        <f t="shared" ref="K7265:K7266" si="3670">"("&amp;H7265&amp;","&amp;J7265&amp;")"</f>
        <v>( Innovax Securities Limited,ORG)</v>
      </c>
    </row>
    <row r="7266" spans="1:11" ht="16.5" customHeight="1" x14ac:dyDescent="0.25">
      <c r="A7266" t="s">
        <v>10481</v>
      </c>
      <c r="B7266">
        <v>268</v>
      </c>
      <c r="C7266" t="str">
        <f t="shared" si="3668"/>
        <v>[(Sole Sponsor,TITLE)( LY Capital Limited,ORG)]</v>
      </c>
      <c r="D7266" t="s">
        <v>71</v>
      </c>
      <c r="E7266">
        <f t="shared" si="3645"/>
        <v>12</v>
      </c>
      <c r="F7266" t="s">
        <v>17892</v>
      </c>
      <c r="G7266" t="str">
        <f t="shared" si="3667"/>
        <v>(Sole Sponsor,TITLE)</v>
      </c>
      <c r="H7266" t="s">
        <v>16616</v>
      </c>
      <c r="I7266">
        <f t="shared" si="3669"/>
        <v>19</v>
      </c>
      <c r="J7266" t="s">
        <v>17891</v>
      </c>
      <c r="K7266" t="str">
        <f t="shared" si="3670"/>
        <v>( LY Capital Limited,ORG)</v>
      </c>
    </row>
    <row r="7267" spans="1:11" ht="16.5" customHeight="1" x14ac:dyDescent="0.25">
      <c r="A7267" t="s">
        <v>5617</v>
      </c>
      <c r="B7267">
        <v>269</v>
      </c>
    </row>
    <row r="7268" spans="1:11" ht="16.5" customHeight="1" x14ac:dyDescent="0.25">
      <c r="A7268" t="s">
        <v>2345</v>
      </c>
      <c r="B7268">
        <v>269</v>
      </c>
      <c r="C7268" t="str">
        <f t="shared" ref="C7268:C7271" si="3671">"["&amp;G7268&amp;"]"</f>
        <v>[(Elstone Securities Limited,ORG)]</v>
      </c>
      <c r="D7268" t="s">
        <v>2460</v>
      </c>
      <c r="E7268">
        <f t="shared" si="3645"/>
        <v>26</v>
      </c>
      <c r="F7268" t="s">
        <v>17756</v>
      </c>
      <c r="G7268" t="str">
        <f t="shared" ref="G7268:G7278" si="3672">"("&amp;D7268&amp;","&amp;F7268&amp;")"</f>
        <v>(Elstone Securities Limited,ORG)</v>
      </c>
    </row>
    <row r="7269" spans="1:11" ht="16.5" customHeight="1" x14ac:dyDescent="0.25">
      <c r="A7269" t="s">
        <v>1240</v>
      </c>
      <c r="B7269">
        <v>269</v>
      </c>
      <c r="C7269" t="str">
        <f t="shared" si="3671"/>
        <v>[(First Shanghai Securities Limited,ORG)]</v>
      </c>
      <c r="D7269" t="s">
        <v>3690</v>
      </c>
      <c r="E7269">
        <f t="shared" si="3645"/>
        <v>33</v>
      </c>
      <c r="F7269" t="s">
        <v>17756</v>
      </c>
      <c r="G7269" t="str">
        <f t="shared" si="3672"/>
        <v>(First Shanghai Securities Limited,ORG)</v>
      </c>
    </row>
    <row r="7270" spans="1:11" ht="16.5" customHeight="1" x14ac:dyDescent="0.25">
      <c r="A7270" t="s">
        <v>2544</v>
      </c>
      <c r="B7270">
        <v>269</v>
      </c>
      <c r="C7270" t="str">
        <f t="shared" si="3671"/>
        <v>[(Fruit Tree Securities Limited,ORG)]</v>
      </c>
      <c r="D7270" t="s">
        <v>15909</v>
      </c>
      <c r="E7270">
        <f t="shared" si="3645"/>
        <v>29</v>
      </c>
      <c r="F7270" t="s">
        <v>17756</v>
      </c>
      <c r="G7270" t="str">
        <f t="shared" si="3672"/>
        <v>(Fruit Tree Securities Limited,ORG)</v>
      </c>
    </row>
    <row r="7271" spans="1:11" ht="16.5" customHeight="1" x14ac:dyDescent="0.25">
      <c r="A7271" t="s">
        <v>7202</v>
      </c>
      <c r="B7271">
        <v>269</v>
      </c>
      <c r="C7271" t="str">
        <f t="shared" si="3671"/>
        <v>[(HK Monkey Securities Limited,ORG)]</v>
      </c>
      <c r="D7271" t="s">
        <v>15886</v>
      </c>
      <c r="E7271">
        <f t="shared" si="3645"/>
        <v>28</v>
      </c>
      <c r="F7271" t="s">
        <v>17756</v>
      </c>
      <c r="G7271" t="str">
        <f t="shared" si="3672"/>
        <v>(HK Monkey Securities Limited,ORG)</v>
      </c>
    </row>
    <row r="7272" spans="1:11" ht="16.5" customHeight="1" x14ac:dyDescent="0.25">
      <c r="A7272" t="s">
        <v>8588</v>
      </c>
      <c r="B7272">
        <v>270</v>
      </c>
      <c r="C7272" t="str">
        <f>"["&amp;G7272&amp;K7272&amp;"]"</f>
        <v>[(Compliance adviser,TITLE)( TUS Corporate Finance Limited ,ORG)]</v>
      </c>
      <c r="D7272" t="s">
        <v>160</v>
      </c>
      <c r="E7272">
        <f t="shared" si="3645"/>
        <v>18</v>
      </c>
      <c r="F7272" t="s">
        <v>11314</v>
      </c>
      <c r="G7272" t="str">
        <f t="shared" si="3672"/>
        <v>(Compliance adviser,TITLE)</v>
      </c>
      <c r="H7272" t="s">
        <v>16462</v>
      </c>
      <c r="I7272">
        <f t="shared" ref="I7272" si="3673">LEN(H7272)</f>
        <v>31</v>
      </c>
      <c r="J7272" t="s">
        <v>17891</v>
      </c>
      <c r="K7272" t="str">
        <f>"("&amp;H7272&amp;","&amp;J7272&amp;")"</f>
        <v>( TUS Corporate Finance Limited ,ORG)</v>
      </c>
    </row>
    <row r="7273" spans="1:11" ht="16.5" customHeight="1" x14ac:dyDescent="0.25">
      <c r="A7273" t="s">
        <v>4886</v>
      </c>
      <c r="B7273">
        <v>270</v>
      </c>
      <c r="C7273" t="str">
        <f t="shared" ref="C7273:C7275" si="3674">"["&amp;G7273&amp;"]"</f>
        <v>[(Fruit Tree Securities Limited,ORG)]</v>
      </c>
      <c r="D7273" t="s">
        <v>15909</v>
      </c>
      <c r="E7273">
        <f t="shared" si="3645"/>
        <v>29</v>
      </c>
      <c r="F7273" t="s">
        <v>17756</v>
      </c>
      <c r="G7273" t="str">
        <f t="shared" si="3672"/>
        <v>(Fruit Tree Securities Limited,ORG)</v>
      </c>
    </row>
    <row r="7274" spans="1:11" ht="16.5" customHeight="1" x14ac:dyDescent="0.25">
      <c r="A7274" t="s">
        <v>3161</v>
      </c>
      <c r="B7274">
        <v>270</v>
      </c>
      <c r="C7274" t="str">
        <f t="shared" si="3674"/>
        <v>[(Guosen Securities (HK) Capital Company Limited,ORG)]</v>
      </c>
      <c r="D7274" t="s">
        <v>9648</v>
      </c>
      <c r="E7274">
        <f t="shared" si="3645"/>
        <v>46</v>
      </c>
      <c r="F7274" t="s">
        <v>17756</v>
      </c>
      <c r="G7274" t="str">
        <f t="shared" si="3672"/>
        <v>(Guosen Securities (HK) Capital Company Limited,ORG)</v>
      </c>
    </row>
    <row r="7275" spans="1:11" ht="16.5" customHeight="1" x14ac:dyDescent="0.25">
      <c r="A7275" t="s">
        <v>1245</v>
      </c>
      <c r="B7275">
        <v>270</v>
      </c>
      <c r="C7275" t="str">
        <f t="shared" si="3674"/>
        <v>[(HTF Securities Limited,ORG)]</v>
      </c>
      <c r="D7275" t="s">
        <v>1872</v>
      </c>
      <c r="E7275">
        <f t="shared" si="3645"/>
        <v>22</v>
      </c>
      <c r="F7275" t="s">
        <v>17756</v>
      </c>
      <c r="G7275" t="str">
        <f t="shared" si="3672"/>
        <v>(HTF Securities Limited,ORG)</v>
      </c>
    </row>
    <row r="7276" spans="1:11" ht="16.5" customHeight="1" x14ac:dyDescent="0.25">
      <c r="A7276" t="s">
        <v>6082</v>
      </c>
      <c r="B7276">
        <v>270</v>
      </c>
      <c r="C7276" t="str">
        <f t="shared" ref="C7276:C7278" si="3675">"["&amp;G7276&amp;K7276&amp;"]"</f>
        <v>[(Joint Bookrunners,TITLE)( Haitong International Securities Company Limited,ORG)]</v>
      </c>
      <c r="D7276" t="s">
        <v>473</v>
      </c>
      <c r="E7276">
        <f t="shared" si="3645"/>
        <v>17</v>
      </c>
      <c r="F7276" t="s">
        <v>11314</v>
      </c>
      <c r="G7276" t="str">
        <f t="shared" si="3672"/>
        <v>(Joint Bookrunners,TITLE)</v>
      </c>
      <c r="H7276" t="s">
        <v>16913</v>
      </c>
      <c r="I7276">
        <f t="shared" ref="I7276:I7278" si="3676">LEN(H7276)</f>
        <v>49</v>
      </c>
      <c r="J7276" t="s">
        <v>17887</v>
      </c>
      <c r="K7276" t="str">
        <f t="shared" ref="K7276:K7278" si="3677">"("&amp;H7276&amp;","&amp;J7276&amp;")"</f>
        <v>( Haitong International Securities Company Limited,ORG)</v>
      </c>
    </row>
    <row r="7277" spans="1:11" ht="16.5" customHeight="1" x14ac:dyDescent="0.25">
      <c r="A7277" t="s">
        <v>7205</v>
      </c>
      <c r="B7277">
        <v>270</v>
      </c>
      <c r="C7277" t="str">
        <f t="shared" si="3675"/>
        <v>[(Joint Bookrunners,TITLE)( Southwest Securities (HK) Brokerage Limited ,ORG)]</v>
      </c>
      <c r="D7277" t="s">
        <v>473</v>
      </c>
      <c r="E7277">
        <f t="shared" si="3645"/>
        <v>17</v>
      </c>
      <c r="F7277" t="s">
        <v>11314</v>
      </c>
      <c r="G7277" t="str">
        <f t="shared" si="3672"/>
        <v>(Joint Bookrunners,TITLE)</v>
      </c>
      <c r="H7277" t="s">
        <v>16914</v>
      </c>
      <c r="I7277">
        <f t="shared" si="3676"/>
        <v>45</v>
      </c>
      <c r="J7277" t="s">
        <v>17887</v>
      </c>
      <c r="K7277" t="str">
        <f t="shared" si="3677"/>
        <v>( Southwest Securities (HK) Brokerage Limited ,ORG)</v>
      </c>
    </row>
    <row r="7278" spans="1:11" ht="16.5" customHeight="1" x14ac:dyDescent="0.25">
      <c r="A7278" t="s">
        <v>1698</v>
      </c>
      <c r="B7278">
        <v>270</v>
      </c>
      <c r="C7278" t="str">
        <f t="shared" si="3675"/>
        <v>[(Sole Sponsor,TITLE)( Honestum International Limited ,ORG)]</v>
      </c>
      <c r="D7278" t="s">
        <v>71</v>
      </c>
      <c r="E7278">
        <f t="shared" si="3645"/>
        <v>12</v>
      </c>
      <c r="F7278" t="s">
        <v>11314</v>
      </c>
      <c r="G7278" t="str">
        <f t="shared" si="3672"/>
        <v>(Sole Sponsor,TITLE)</v>
      </c>
      <c r="H7278" t="s">
        <v>16617</v>
      </c>
      <c r="I7278">
        <f t="shared" si="3676"/>
        <v>32</v>
      </c>
      <c r="J7278" t="s">
        <v>17891</v>
      </c>
      <c r="K7278" t="str">
        <f t="shared" si="3677"/>
        <v>( Honestum International Limited ,ORG)</v>
      </c>
    </row>
    <row r="7279" spans="1:11" ht="16.5" customHeight="1" x14ac:dyDescent="0.25">
      <c r="A7279" t="s">
        <v>8324</v>
      </c>
      <c r="B7279">
        <v>271</v>
      </c>
    </row>
    <row r="7280" spans="1:11" ht="16.5" customHeight="1" x14ac:dyDescent="0.25">
      <c r="A7280" t="s">
        <v>2342</v>
      </c>
      <c r="B7280">
        <v>271</v>
      </c>
      <c r="C7280" t="str">
        <f t="shared" ref="C7280" si="3678">"["&amp;G7280&amp;"]"</f>
        <v>[(Guosen Securities (HK) Capital Company Limited,ORG)]</v>
      </c>
      <c r="D7280" t="s">
        <v>9648</v>
      </c>
      <c r="E7280">
        <f t="shared" si="3645"/>
        <v>46</v>
      </c>
      <c r="F7280" t="s">
        <v>17756</v>
      </c>
      <c r="G7280" t="str">
        <f t="shared" ref="G7280:G7288" si="3679">"("&amp;D7280&amp;","&amp;F7280&amp;")"</f>
        <v>(Guosen Securities (HK) Capital Company Limited,ORG)</v>
      </c>
    </row>
    <row r="7281" spans="1:11" ht="16.5" customHeight="1" x14ac:dyDescent="0.25">
      <c r="A7281" t="s">
        <v>10331</v>
      </c>
      <c r="B7281">
        <v>271</v>
      </c>
      <c r="C7281" t="str">
        <f t="shared" ref="C7281:C7284" si="3680">"["&amp;G7281&amp;K7281&amp;"]"</f>
        <v>[(Joint Lead Managers,TITLE)( Head &amp; Shoulders Securities Limited,ORG)]</v>
      </c>
      <c r="D7281" t="s">
        <v>373</v>
      </c>
      <c r="E7281">
        <f t="shared" si="3645"/>
        <v>19</v>
      </c>
      <c r="F7281" t="s">
        <v>11314</v>
      </c>
      <c r="G7281" t="str">
        <f t="shared" si="3679"/>
        <v>(Joint Lead Managers,TITLE)</v>
      </c>
      <c r="H7281" t="s">
        <v>16915</v>
      </c>
      <c r="I7281">
        <f t="shared" ref="I7281:I7284" si="3681">LEN(H7281)</f>
        <v>36</v>
      </c>
      <c r="J7281" t="s">
        <v>17887</v>
      </c>
      <c r="K7281" t="str">
        <f t="shared" ref="K7281:K7284" si="3682">"("&amp;H7281&amp;","&amp;J7281&amp;")"</f>
        <v>( Head &amp; Shoulders Securities Limited,ORG)</v>
      </c>
    </row>
    <row r="7282" spans="1:11" ht="16.5" customHeight="1" x14ac:dyDescent="0.25">
      <c r="A7282" t="s">
        <v>7200</v>
      </c>
      <c r="B7282">
        <v>271</v>
      </c>
      <c r="C7282" t="str">
        <f t="shared" si="3680"/>
        <v>[(Sole Sponsor,TITLE)( Southwest Securities (HK) Capital Limited ,ORG)]</v>
      </c>
      <c r="D7282" t="s">
        <v>71</v>
      </c>
      <c r="E7282">
        <f t="shared" si="3645"/>
        <v>12</v>
      </c>
      <c r="F7282" t="s">
        <v>11314</v>
      </c>
      <c r="G7282" t="str">
        <f t="shared" si="3679"/>
        <v>(Sole Sponsor,TITLE)</v>
      </c>
      <c r="H7282" t="s">
        <v>16618</v>
      </c>
      <c r="I7282">
        <f t="shared" si="3681"/>
        <v>43</v>
      </c>
      <c r="J7282" t="s">
        <v>17887</v>
      </c>
      <c r="K7282" t="str">
        <f t="shared" si="3682"/>
        <v>( Southwest Securities (HK) Capital Limited ,ORG)</v>
      </c>
    </row>
    <row r="7283" spans="1:11" ht="16.5" customHeight="1" x14ac:dyDescent="0.25">
      <c r="A7283" t="s">
        <v>7208</v>
      </c>
      <c r="B7283">
        <v>272</v>
      </c>
      <c r="C7283" t="str">
        <f t="shared" si="3680"/>
        <v>[(Joint Lead Managers,TITLE)( Southwest Securities (HK) Brokerage Limited ,ORG)]</v>
      </c>
      <c r="D7283" t="s">
        <v>373</v>
      </c>
      <c r="E7283">
        <f t="shared" si="3645"/>
        <v>19</v>
      </c>
      <c r="F7283" t="s">
        <v>11314</v>
      </c>
      <c r="G7283" t="str">
        <f t="shared" si="3679"/>
        <v>(Joint Lead Managers,TITLE)</v>
      </c>
      <c r="H7283" t="s">
        <v>16914</v>
      </c>
      <c r="I7283">
        <f t="shared" si="3681"/>
        <v>45</v>
      </c>
      <c r="J7283" t="s">
        <v>17887</v>
      </c>
      <c r="K7283" t="str">
        <f t="shared" si="3682"/>
        <v>( Southwest Securities (HK) Brokerage Limited ,ORG)</v>
      </c>
    </row>
    <row r="7284" spans="1:11" ht="16.5" customHeight="1" x14ac:dyDescent="0.25">
      <c r="A7284" t="s">
        <v>5575</v>
      </c>
      <c r="B7284">
        <v>272</v>
      </c>
      <c r="C7284" t="str">
        <f t="shared" si="3680"/>
        <v>[(Sole Sponsor,TITLE)( Red Sun Capital Limited ,ORG)]</v>
      </c>
      <c r="D7284" t="s">
        <v>71</v>
      </c>
      <c r="E7284">
        <f t="shared" si="3645"/>
        <v>12</v>
      </c>
      <c r="F7284" t="s">
        <v>17892</v>
      </c>
      <c r="G7284" t="str">
        <f t="shared" si="3679"/>
        <v>(Sole Sponsor,TITLE)</v>
      </c>
      <c r="H7284" t="s">
        <v>16615</v>
      </c>
      <c r="I7284">
        <f t="shared" si="3681"/>
        <v>25</v>
      </c>
      <c r="J7284" t="s">
        <v>17891</v>
      </c>
      <c r="K7284" t="str">
        <f t="shared" si="3682"/>
        <v>( Red Sun Capital Limited ,ORG)</v>
      </c>
    </row>
    <row r="7285" spans="1:11" ht="16.5" customHeight="1" x14ac:dyDescent="0.25">
      <c r="A7285" t="s">
        <v>6500</v>
      </c>
      <c r="B7285">
        <v>272</v>
      </c>
      <c r="C7285" t="str">
        <f t="shared" ref="C7285:C7287" si="3683">"["&amp;G7285&amp;"]"</f>
        <v>[(Yuzhou Financial Holdings Limited,ORG)]</v>
      </c>
      <c r="D7285" t="s">
        <v>1448</v>
      </c>
      <c r="E7285">
        <f t="shared" si="3645"/>
        <v>33</v>
      </c>
      <c r="F7285" t="s">
        <v>17756</v>
      </c>
      <c r="G7285" t="str">
        <f t="shared" si="3679"/>
        <v>(Yuzhou Financial Holdings Limited,ORG)</v>
      </c>
    </row>
    <row r="7286" spans="1:11" ht="16.5" customHeight="1" x14ac:dyDescent="0.25">
      <c r="A7286" t="s">
        <v>2741</v>
      </c>
      <c r="B7286">
        <v>273</v>
      </c>
      <c r="C7286" t="str">
        <f t="shared" si="3683"/>
        <v>[(Guosen Securities (HK) Capital Company Limited,ORG)]</v>
      </c>
      <c r="D7286" t="s">
        <v>9648</v>
      </c>
      <c r="E7286">
        <f t="shared" si="3645"/>
        <v>46</v>
      </c>
      <c r="F7286" t="s">
        <v>17756</v>
      </c>
      <c r="G7286" t="str">
        <f t="shared" si="3679"/>
        <v>(Guosen Securities (HK) Capital Company Limited,ORG)</v>
      </c>
    </row>
    <row r="7287" spans="1:11" ht="16.5" customHeight="1" x14ac:dyDescent="0.25">
      <c r="A7287" t="s">
        <v>8709</v>
      </c>
      <c r="B7287">
        <v>273</v>
      </c>
      <c r="C7287" t="str">
        <f t="shared" si="3683"/>
        <v>[(Sang Woo (Kirin) Securities Limited,ORG)]</v>
      </c>
      <c r="D7287" t="s">
        <v>15863</v>
      </c>
      <c r="E7287">
        <f t="shared" si="3645"/>
        <v>35</v>
      </c>
      <c r="F7287" t="s">
        <v>17756</v>
      </c>
      <c r="G7287" t="str">
        <f t="shared" si="3679"/>
        <v>(Sang Woo (Kirin) Securities Limited,ORG)</v>
      </c>
    </row>
    <row r="7288" spans="1:11" ht="16.5" customHeight="1" x14ac:dyDescent="0.25">
      <c r="A7288" t="s">
        <v>2513</v>
      </c>
      <c r="B7288">
        <v>274</v>
      </c>
      <c r="C7288" t="str">
        <f>"["&amp;G7288&amp;K7288&amp;"]"</f>
        <v>[(Co-Lead Managers ,TITLE)(CM Securities (Hongkong) Company Limited ,ORG)]</v>
      </c>
      <c r="D7288" t="s">
        <v>13940</v>
      </c>
      <c r="E7288">
        <f t="shared" si="3645"/>
        <v>17</v>
      </c>
      <c r="F7288" t="s">
        <v>11314</v>
      </c>
      <c r="G7288" t="str">
        <f t="shared" si="3679"/>
        <v>(Co-Lead Managers ,TITLE)</v>
      </c>
      <c r="H7288" t="s">
        <v>16407</v>
      </c>
      <c r="I7288">
        <f t="shared" ref="I7288" si="3684">LEN(H7288)</f>
        <v>41</v>
      </c>
      <c r="J7288" t="s">
        <v>17887</v>
      </c>
      <c r="K7288" t="str">
        <f>"("&amp;H7288&amp;","&amp;J7288&amp;")"</f>
        <v>(CM Securities (Hongkong) Company Limited ,ORG)</v>
      </c>
    </row>
    <row r="7289" spans="1:11" ht="16.5" customHeight="1" x14ac:dyDescent="0.25">
      <c r="A7289" t="s">
        <v>15273</v>
      </c>
      <c r="B7289">
        <v>275</v>
      </c>
    </row>
    <row r="7290" spans="1:11" ht="16.5" customHeight="1" x14ac:dyDescent="0.25">
      <c r="A7290" t="s">
        <v>8135</v>
      </c>
      <c r="B7290">
        <v>275</v>
      </c>
      <c r="C7290" t="str">
        <f t="shared" ref="C7290:C7291" si="3685">"["&amp;G7290&amp;"]"</f>
        <v>[(CRIC Securities Company Limited,ORG)]</v>
      </c>
      <c r="D7290" t="s">
        <v>319</v>
      </c>
      <c r="E7290">
        <f t="shared" si="3645"/>
        <v>31</v>
      </c>
      <c r="F7290" t="s">
        <v>17756</v>
      </c>
      <c r="G7290" t="str">
        <f t="shared" ref="G7290:G7302" si="3686">"("&amp;D7290&amp;","&amp;F7290&amp;")"</f>
        <v>(CRIC Securities Company Limited,ORG)</v>
      </c>
    </row>
    <row r="7291" spans="1:11" ht="16.5" customHeight="1" x14ac:dyDescent="0.25">
      <c r="A7291" t="s">
        <v>7043</v>
      </c>
      <c r="B7291">
        <v>275</v>
      </c>
      <c r="C7291" t="str">
        <f t="shared" si="3685"/>
        <v>[(Future Land Resources Securities Limited,ORG)]</v>
      </c>
      <c r="D7291" t="s">
        <v>15879</v>
      </c>
      <c r="E7291">
        <f t="shared" si="3645"/>
        <v>40</v>
      </c>
      <c r="F7291" t="s">
        <v>17756</v>
      </c>
      <c r="G7291" t="str">
        <f t="shared" si="3686"/>
        <v>(Future Land Resources Securities Limited,ORG)</v>
      </c>
    </row>
    <row r="7292" spans="1:11" ht="16.5" customHeight="1" x14ac:dyDescent="0.25">
      <c r="A7292" t="s">
        <v>2340</v>
      </c>
      <c r="B7292">
        <v>275</v>
      </c>
      <c r="C7292" t="str">
        <f>"["&amp;G7292&amp;K7292&amp;"]"</f>
        <v>[(Joint Global Coordinators,TITLE)( Essence International Securities (Hong Kong) Limited,ORG)]</v>
      </c>
      <c r="D7292" t="s">
        <v>74</v>
      </c>
      <c r="E7292">
        <f t="shared" si="3645"/>
        <v>25</v>
      </c>
      <c r="F7292" t="s">
        <v>17888</v>
      </c>
      <c r="G7292" t="str">
        <f t="shared" si="3686"/>
        <v>(Joint Global Coordinators,TITLE)</v>
      </c>
      <c r="H7292" t="s">
        <v>16916</v>
      </c>
      <c r="I7292">
        <f t="shared" ref="I7292" si="3687">LEN(H7292)</f>
        <v>53</v>
      </c>
      <c r="J7292" t="s">
        <v>17887</v>
      </c>
      <c r="K7292" t="str">
        <f>"("&amp;H7292&amp;","&amp;J7292&amp;")"</f>
        <v>( Essence International Securities (Hong Kong) Limited,ORG)</v>
      </c>
    </row>
    <row r="7293" spans="1:11" ht="16.5" customHeight="1" x14ac:dyDescent="0.25">
      <c r="A7293" t="s">
        <v>1669</v>
      </c>
      <c r="B7293">
        <v>276</v>
      </c>
      <c r="C7293" t="str">
        <f t="shared" ref="C7293" si="3688">"["&amp;G7293&amp;"]"</f>
        <v>[(China Industrial Securities International Capital Limited,ORG)]</v>
      </c>
      <c r="D7293" t="s">
        <v>2901</v>
      </c>
      <c r="E7293">
        <f t="shared" si="3645"/>
        <v>57</v>
      </c>
      <c r="F7293" t="s">
        <v>17756</v>
      </c>
      <c r="G7293" t="str">
        <f t="shared" si="3686"/>
        <v>(China Industrial Securities International Capital Limited,ORG)</v>
      </c>
    </row>
    <row r="7294" spans="1:11" ht="16.5" customHeight="1" x14ac:dyDescent="0.25">
      <c r="A7294" t="s">
        <v>1716</v>
      </c>
      <c r="B7294">
        <v>276</v>
      </c>
      <c r="C7294" t="str">
        <f t="shared" ref="C7294:C7296" si="3689">"["&amp;G7294&amp;K7294&amp;"]"</f>
        <v>[(Compliance adviser,TITLE)( Honestum International Limited ,ORG)]</v>
      </c>
      <c r="D7294" t="s">
        <v>160</v>
      </c>
      <c r="E7294">
        <f t="shared" si="3645"/>
        <v>18</v>
      </c>
      <c r="F7294" t="s">
        <v>11314</v>
      </c>
      <c r="G7294" t="str">
        <f t="shared" si="3686"/>
        <v>(Compliance adviser,TITLE)</v>
      </c>
      <c r="H7294" t="s">
        <v>16463</v>
      </c>
      <c r="I7294">
        <f t="shared" ref="I7294:I7296" si="3690">LEN(H7294)</f>
        <v>32</v>
      </c>
      <c r="J7294" t="s">
        <v>17891</v>
      </c>
      <c r="K7294" t="str">
        <f t="shared" ref="K7294:K7296" si="3691">"("&amp;H7294&amp;","&amp;J7294&amp;")"</f>
        <v>( Honestum International Limited ,ORG)</v>
      </c>
    </row>
    <row r="7295" spans="1:11" ht="16.5" customHeight="1" x14ac:dyDescent="0.25">
      <c r="A7295" t="s">
        <v>6877</v>
      </c>
      <c r="B7295">
        <v>276</v>
      </c>
      <c r="C7295" t="str">
        <f t="shared" si="3689"/>
        <v>[(Joint Bookrunners,TITLE)( Innovax Securities Limited ,ORG)]</v>
      </c>
      <c r="D7295" t="s">
        <v>473</v>
      </c>
      <c r="E7295">
        <f t="shared" si="3645"/>
        <v>17</v>
      </c>
      <c r="F7295" t="s">
        <v>11314</v>
      </c>
      <c r="G7295" t="str">
        <f t="shared" si="3686"/>
        <v>(Joint Bookrunners,TITLE)</v>
      </c>
      <c r="H7295" t="s">
        <v>16848</v>
      </c>
      <c r="I7295">
        <f t="shared" si="3690"/>
        <v>28</v>
      </c>
      <c r="J7295" t="s">
        <v>17891</v>
      </c>
      <c r="K7295" t="str">
        <f t="shared" si="3691"/>
        <v>( Innovax Securities Limited ,ORG)</v>
      </c>
    </row>
    <row r="7296" spans="1:11" ht="16.5" customHeight="1" x14ac:dyDescent="0.25">
      <c r="A7296" t="s">
        <v>6081</v>
      </c>
      <c r="B7296">
        <v>276</v>
      </c>
      <c r="C7296" t="str">
        <f t="shared" si="3689"/>
        <v>[(Sole Global Coordinator ,TITLE)(Haitong International Securities Company Limited ,ORG)]</v>
      </c>
      <c r="D7296" t="s">
        <v>14198</v>
      </c>
      <c r="E7296">
        <f t="shared" si="3645"/>
        <v>24</v>
      </c>
      <c r="F7296" t="s">
        <v>11314</v>
      </c>
      <c r="G7296" t="str">
        <f t="shared" si="3686"/>
        <v>(Sole Global Coordinator ,TITLE)</v>
      </c>
      <c r="H7296" t="s">
        <v>16642</v>
      </c>
      <c r="I7296">
        <f t="shared" si="3690"/>
        <v>49</v>
      </c>
      <c r="J7296" t="s">
        <v>17887</v>
      </c>
      <c r="K7296" t="str">
        <f t="shared" si="3691"/>
        <v>(Haitong International Securities Company Limited ,ORG)</v>
      </c>
    </row>
    <row r="7297" spans="1:11" ht="16.5" customHeight="1" x14ac:dyDescent="0.25">
      <c r="A7297" t="s">
        <v>4892</v>
      </c>
      <c r="B7297">
        <v>276</v>
      </c>
      <c r="C7297" t="str">
        <f t="shared" ref="C7297" si="3692">"["&amp;G7297&amp;"]"</f>
        <v>[(Yuzhou Financial Holdings Limited,ORG)]</v>
      </c>
      <c r="D7297" t="s">
        <v>1448</v>
      </c>
      <c r="E7297">
        <f t="shared" si="3645"/>
        <v>33</v>
      </c>
      <c r="F7297" t="s">
        <v>17756</v>
      </c>
      <c r="G7297" t="str">
        <f t="shared" si="3686"/>
        <v>(Yuzhou Financial Holdings Limited,ORG)</v>
      </c>
    </row>
    <row r="7298" spans="1:11" ht="16.5" customHeight="1" x14ac:dyDescent="0.25">
      <c r="A7298" t="s">
        <v>10425</v>
      </c>
      <c r="B7298">
        <v>278</v>
      </c>
      <c r="C7298" t="str">
        <f t="shared" ref="C7298:C7302" si="3693">"["&amp;G7298&amp;K7298&amp;"]"</f>
        <v>[( Company secretary,TITLE)( Mr. Mak Wai Kit ,PERSON)]</v>
      </c>
      <c r="D7298" t="s">
        <v>15637</v>
      </c>
      <c r="E7298">
        <f t="shared" si="3645"/>
        <v>18</v>
      </c>
      <c r="F7298" t="s">
        <v>17892</v>
      </c>
      <c r="G7298" t="str">
        <f t="shared" si="3686"/>
        <v>( Company secretary,TITLE)</v>
      </c>
      <c r="H7298" t="s">
        <v>15638</v>
      </c>
      <c r="I7298">
        <f t="shared" ref="I7298" si="3694">LEN(H7298)</f>
        <v>17</v>
      </c>
      <c r="J7298" t="s">
        <v>17821</v>
      </c>
      <c r="K7298" t="str">
        <f t="shared" ref="K7298:K7302" si="3695">"("&amp;H7298&amp;","&amp;J7298&amp;")"</f>
        <v>( Mr. Mak Wai Kit ,PERSON)</v>
      </c>
    </row>
    <row r="7299" spans="1:11" ht="16.5" customHeight="1" x14ac:dyDescent="0.25">
      <c r="A7299" t="s">
        <v>5588</v>
      </c>
      <c r="B7299">
        <v>278</v>
      </c>
      <c r="C7299" t="str">
        <f t="shared" si="3693"/>
        <v>[(Compliance adviser,TITLE)( Red Sun Capital Limited ,ORG)]</v>
      </c>
      <c r="D7299" t="s">
        <v>160</v>
      </c>
      <c r="E7299">
        <f t="shared" ref="E7299:E7362" si="3696">LEN(D7299)</f>
        <v>18</v>
      </c>
      <c r="F7299" t="s">
        <v>17892</v>
      </c>
      <c r="G7299" t="str">
        <f t="shared" si="3686"/>
        <v>(Compliance adviser,TITLE)</v>
      </c>
      <c r="H7299" t="s">
        <v>16464</v>
      </c>
      <c r="I7299">
        <f t="shared" ref="I7299:I7302" si="3697">LEN(H7299)</f>
        <v>25</v>
      </c>
      <c r="J7299" t="s">
        <v>17891</v>
      </c>
      <c r="K7299" t="str">
        <f t="shared" si="3695"/>
        <v>( Red Sun Capital Limited ,ORG)</v>
      </c>
    </row>
    <row r="7300" spans="1:11" ht="16.5" customHeight="1" x14ac:dyDescent="0.25">
      <c r="A7300" t="s">
        <v>7201</v>
      </c>
      <c r="B7300">
        <v>278</v>
      </c>
      <c r="C7300" t="str">
        <f t="shared" si="3693"/>
        <v>[(Joint Global Coordinators,TITLE)( Southwest Securities (HK) Brokerage Limited ,ORG)]</v>
      </c>
      <c r="D7300" t="s">
        <v>74</v>
      </c>
      <c r="E7300">
        <f t="shared" si="3696"/>
        <v>25</v>
      </c>
      <c r="F7300" t="s">
        <v>11314</v>
      </c>
      <c r="G7300" t="str">
        <f t="shared" si="3686"/>
        <v>(Joint Global Coordinators,TITLE)</v>
      </c>
      <c r="H7300" t="s">
        <v>16914</v>
      </c>
      <c r="I7300">
        <f t="shared" si="3697"/>
        <v>45</v>
      </c>
      <c r="J7300" t="s">
        <v>17887</v>
      </c>
      <c r="K7300" t="str">
        <f t="shared" si="3695"/>
        <v>( Southwest Securities (HK) Brokerage Limited ,ORG)</v>
      </c>
    </row>
    <row r="7301" spans="1:11" ht="16.5" customHeight="1" x14ac:dyDescent="0.25">
      <c r="A7301" t="s">
        <v>4885</v>
      </c>
      <c r="B7301">
        <v>278</v>
      </c>
      <c r="C7301" t="str">
        <f t="shared" si="3693"/>
        <v>[(Joint Lead Managers,TITLE)( Brilliant Norton Securities Company Limited ,ORG)]</v>
      </c>
      <c r="D7301" t="s">
        <v>373</v>
      </c>
      <c r="E7301">
        <f t="shared" si="3696"/>
        <v>19</v>
      </c>
      <c r="F7301" t="s">
        <v>11314</v>
      </c>
      <c r="G7301" t="str">
        <f t="shared" si="3686"/>
        <v>(Joint Lead Managers,TITLE)</v>
      </c>
      <c r="H7301" t="s">
        <v>16917</v>
      </c>
      <c r="I7301">
        <f t="shared" si="3697"/>
        <v>45</v>
      </c>
      <c r="J7301" t="s">
        <v>17887</v>
      </c>
      <c r="K7301" t="str">
        <f t="shared" si="3695"/>
        <v>( Brilliant Norton Securities Company Limited ,ORG)</v>
      </c>
    </row>
    <row r="7302" spans="1:11" ht="16.5" customHeight="1" x14ac:dyDescent="0.25">
      <c r="A7302" t="s">
        <v>6879</v>
      </c>
      <c r="B7302">
        <v>278</v>
      </c>
      <c r="C7302" t="str">
        <f t="shared" si="3693"/>
        <v>[(Joint Lead Managers,TITLE)( Innovax Securities Limited ,ORG)]</v>
      </c>
      <c r="D7302" t="s">
        <v>373</v>
      </c>
      <c r="E7302">
        <f t="shared" si="3696"/>
        <v>19</v>
      </c>
      <c r="F7302" t="s">
        <v>11314</v>
      </c>
      <c r="G7302" t="str">
        <f t="shared" si="3686"/>
        <v>(Joint Lead Managers,TITLE)</v>
      </c>
      <c r="H7302" t="s">
        <v>16918</v>
      </c>
      <c r="I7302">
        <f t="shared" si="3697"/>
        <v>28</v>
      </c>
      <c r="J7302" t="s">
        <v>17891</v>
      </c>
      <c r="K7302" t="str">
        <f t="shared" si="3695"/>
        <v>( Innovax Securities Limited ,ORG)</v>
      </c>
    </row>
    <row r="7303" spans="1:11" ht="16.5" customHeight="1" x14ac:dyDescent="0.25">
      <c r="A7303" t="s">
        <v>5126</v>
      </c>
      <c r="B7303">
        <v>278</v>
      </c>
    </row>
    <row r="7304" spans="1:11" ht="16.5" customHeight="1" x14ac:dyDescent="0.25">
      <c r="A7304" t="s">
        <v>5811</v>
      </c>
      <c r="B7304">
        <v>278</v>
      </c>
      <c r="C7304" t="str">
        <f>"["&amp;G7304&amp;K7304&amp;"]"</f>
        <v>[(Sole Sponsor,TITLE)( Honestum International Limited,ORG)]</v>
      </c>
      <c r="D7304" t="s">
        <v>71</v>
      </c>
      <c r="E7304">
        <f t="shared" si="3696"/>
        <v>12</v>
      </c>
      <c r="F7304" t="s">
        <v>11314</v>
      </c>
      <c r="G7304" t="str">
        <f t="shared" ref="G7304:G7306" si="3698">"("&amp;D7304&amp;","&amp;F7304&amp;")"</f>
        <v>(Sole Sponsor,TITLE)</v>
      </c>
      <c r="H7304" t="s">
        <v>16619</v>
      </c>
      <c r="I7304">
        <f t="shared" ref="I7304" si="3699">LEN(H7304)</f>
        <v>31</v>
      </c>
      <c r="J7304" t="s">
        <v>17891</v>
      </c>
      <c r="K7304" t="str">
        <f>"("&amp;H7304&amp;","&amp;J7304&amp;")"</f>
        <v>( Honestum International Limited,ORG)</v>
      </c>
    </row>
    <row r="7305" spans="1:11" ht="16.5" customHeight="1" x14ac:dyDescent="0.25">
      <c r="A7305" t="s">
        <v>10537</v>
      </c>
      <c r="B7305">
        <v>279</v>
      </c>
      <c r="C7305" t="str">
        <f t="shared" ref="C7305" si="3700">"["&amp;G7305&amp;"]"</f>
        <v>[(DL Securities (HK) Limited,ORG)]</v>
      </c>
      <c r="D7305" t="s">
        <v>2464</v>
      </c>
      <c r="E7305">
        <f t="shared" si="3696"/>
        <v>26</v>
      </c>
      <c r="F7305" t="s">
        <v>17756</v>
      </c>
      <c r="G7305" t="str">
        <f t="shared" si="3698"/>
        <v>(DL Securities (HK) Limited,ORG)</v>
      </c>
    </row>
    <row r="7306" spans="1:11" ht="16.5" customHeight="1" x14ac:dyDescent="0.25">
      <c r="A7306" t="s">
        <v>253</v>
      </c>
      <c r="B7306">
        <v>279</v>
      </c>
      <c r="C7306" t="str">
        <f>"["&amp;G7306&amp;K7306&amp;"]"</f>
        <v>[(Joint Bookrunners and Joint Lead Managers ,TITLE)(Cinda International Capital Limited ,ORG)]</v>
      </c>
      <c r="D7306" t="s">
        <v>11812</v>
      </c>
      <c r="E7306">
        <f t="shared" si="3696"/>
        <v>42</v>
      </c>
      <c r="F7306" t="s">
        <v>11314</v>
      </c>
      <c r="G7306" t="str">
        <f t="shared" si="3698"/>
        <v>(Joint Bookrunners and Joint Lead Managers ,TITLE)</v>
      </c>
      <c r="H7306" t="s">
        <v>16919</v>
      </c>
      <c r="I7306">
        <f t="shared" ref="I7306" si="3701">LEN(H7306)</f>
        <v>36</v>
      </c>
      <c r="J7306" t="s">
        <v>17887</v>
      </c>
      <c r="K7306" t="str">
        <f>"("&amp;H7306&amp;","&amp;J7306&amp;")"</f>
        <v>(Cinda International Capital Limited ,ORG)</v>
      </c>
    </row>
    <row r="7307" spans="1:11" ht="16.5" customHeight="1" x14ac:dyDescent="0.25">
      <c r="A7307" t="s">
        <v>8325</v>
      </c>
      <c r="B7307">
        <v>280</v>
      </c>
    </row>
    <row r="7308" spans="1:11" ht="16.5" customHeight="1" x14ac:dyDescent="0.25">
      <c r="A7308" t="s">
        <v>8136</v>
      </c>
      <c r="B7308">
        <v>280</v>
      </c>
      <c r="C7308" t="str">
        <f t="shared" ref="C7308:C7310" si="3702">"["&amp;G7308&amp;"]"</f>
        <v>[(First Shanghai Securities Limited,ORG)]</v>
      </c>
      <c r="D7308" t="s">
        <v>3690</v>
      </c>
      <c r="E7308">
        <f t="shared" si="3696"/>
        <v>33</v>
      </c>
      <c r="F7308" t="s">
        <v>17756</v>
      </c>
      <c r="G7308" t="str">
        <f t="shared" ref="G7308:G7310" si="3703">"("&amp;D7308&amp;","&amp;F7308&amp;")"</f>
        <v>(First Shanghai Securities Limited,ORG)</v>
      </c>
    </row>
    <row r="7309" spans="1:11" ht="16.5" customHeight="1" x14ac:dyDescent="0.25">
      <c r="A7309" t="s">
        <v>3513</v>
      </c>
      <c r="B7309">
        <v>280</v>
      </c>
      <c r="C7309" t="str">
        <f t="shared" si="3702"/>
        <v>[(Head &amp; Shoulders Securities Limited,ORG)]</v>
      </c>
      <c r="D7309" t="s">
        <v>1005</v>
      </c>
      <c r="E7309">
        <f t="shared" si="3696"/>
        <v>35</v>
      </c>
      <c r="F7309" t="s">
        <v>17756</v>
      </c>
      <c r="G7309" t="str">
        <f t="shared" si="3703"/>
        <v>(Head &amp; Shoulders Securities Limited,ORG)</v>
      </c>
    </row>
    <row r="7310" spans="1:11" ht="16.5" customHeight="1" x14ac:dyDescent="0.25">
      <c r="A7310" t="s">
        <v>2740</v>
      </c>
      <c r="B7310">
        <v>280</v>
      </c>
      <c r="C7310" t="str">
        <f t="shared" si="3702"/>
        <v>[(Head &amp; Shoulders Securities Limited,ORG)]</v>
      </c>
      <c r="D7310" t="s">
        <v>1005</v>
      </c>
      <c r="E7310">
        <f t="shared" si="3696"/>
        <v>35</v>
      </c>
      <c r="F7310" t="s">
        <v>17756</v>
      </c>
      <c r="G7310" t="str">
        <f t="shared" si="3703"/>
        <v>(Head &amp; Shoulders Securities Limited,ORG)</v>
      </c>
    </row>
    <row r="7311" spans="1:11" ht="16.5" customHeight="1" x14ac:dyDescent="0.25">
      <c r="A7311" t="s">
        <v>5434</v>
      </c>
      <c r="B7311">
        <v>280</v>
      </c>
    </row>
    <row r="7312" spans="1:11" ht="16.5" customHeight="1" x14ac:dyDescent="0.25">
      <c r="A7312" t="s">
        <v>10505</v>
      </c>
      <c r="B7312">
        <v>280</v>
      </c>
      <c r="C7312" t="str">
        <f t="shared" ref="C7312:C7313" si="3704">"["&amp;G7312&amp;"]"</f>
        <v>[(Wealth Link Securities Limited,ORG)]</v>
      </c>
      <c r="D7312" t="s">
        <v>2453</v>
      </c>
      <c r="E7312">
        <f t="shared" si="3696"/>
        <v>30</v>
      </c>
      <c r="F7312" t="s">
        <v>17756</v>
      </c>
      <c r="G7312" t="str">
        <f t="shared" ref="G7312:G7323" si="3705">"("&amp;D7312&amp;","&amp;F7312&amp;")"</f>
        <v>(Wealth Link Securities Limited,ORG)</v>
      </c>
    </row>
    <row r="7313" spans="1:11" ht="16.5" customHeight="1" x14ac:dyDescent="0.25">
      <c r="A7313" t="s">
        <v>6111</v>
      </c>
      <c r="B7313">
        <v>281</v>
      </c>
      <c r="C7313" t="str">
        <f t="shared" si="3704"/>
        <v>[(China Tian Yuan Securities Limited,ORG)]</v>
      </c>
      <c r="D7313" t="s">
        <v>15910</v>
      </c>
      <c r="E7313">
        <f t="shared" si="3696"/>
        <v>34</v>
      </c>
      <c r="F7313" t="s">
        <v>17756</v>
      </c>
      <c r="G7313" t="str">
        <f t="shared" si="3705"/>
        <v>(China Tian Yuan Securities Limited,ORG)</v>
      </c>
    </row>
    <row r="7314" spans="1:11" ht="16.5" customHeight="1" x14ac:dyDescent="0.25">
      <c r="A7314" t="s">
        <v>2622</v>
      </c>
      <c r="B7314">
        <v>281</v>
      </c>
      <c r="C7314" t="str">
        <f>"["&amp;G7314&amp;K7314&amp;"]"</f>
        <v>[(Sponsor,TITLE)( Alliance Capital Partners Limited ,ORG)]</v>
      </c>
      <c r="D7314" t="s">
        <v>4403</v>
      </c>
      <c r="E7314">
        <f t="shared" si="3696"/>
        <v>7</v>
      </c>
      <c r="F7314" t="s">
        <v>11314</v>
      </c>
      <c r="G7314" t="str">
        <f t="shared" si="3705"/>
        <v>(Sponsor,TITLE)</v>
      </c>
      <c r="H7314" t="s">
        <v>16569</v>
      </c>
      <c r="I7314">
        <f t="shared" ref="I7314" si="3706">LEN(H7314)</f>
        <v>35</v>
      </c>
      <c r="J7314" t="s">
        <v>17887</v>
      </c>
      <c r="K7314" t="str">
        <f>"("&amp;H7314&amp;","&amp;J7314&amp;")"</f>
        <v>( Alliance Capital Partners Limited ,ORG)</v>
      </c>
    </row>
    <row r="7315" spans="1:11" ht="16.5" customHeight="1" x14ac:dyDescent="0.25">
      <c r="A7315" t="s">
        <v>6497</v>
      </c>
      <c r="B7315">
        <v>282</v>
      </c>
      <c r="C7315" t="str">
        <f t="shared" ref="C7315:C7316" si="3707">"["&amp;G7315&amp;"]"</f>
        <v>[(DL Securities (HK) Limited,ORG)]</v>
      </c>
      <c r="D7315" t="s">
        <v>2464</v>
      </c>
      <c r="E7315">
        <f t="shared" si="3696"/>
        <v>26</v>
      </c>
      <c r="F7315" t="s">
        <v>17756</v>
      </c>
      <c r="G7315" t="str">
        <f t="shared" si="3705"/>
        <v>(DL Securities (HK) Limited,ORG)</v>
      </c>
    </row>
    <row r="7316" spans="1:11" ht="16.5" customHeight="1" x14ac:dyDescent="0.25">
      <c r="A7316" t="s">
        <v>2370</v>
      </c>
      <c r="B7316">
        <v>282</v>
      </c>
      <c r="C7316" t="str">
        <f t="shared" si="3707"/>
        <v>[(Ms. Tang Wing Shan Winza ,PERSON)]</v>
      </c>
      <c r="D7316" t="s">
        <v>13927</v>
      </c>
      <c r="E7316">
        <f t="shared" si="3696"/>
        <v>25</v>
      </c>
      <c r="F7316" t="s">
        <v>17821</v>
      </c>
      <c r="G7316" t="str">
        <f t="shared" si="3705"/>
        <v>(Ms. Tang Wing Shan Winza ,PERSON)</v>
      </c>
    </row>
    <row r="7317" spans="1:11" ht="16.5" customHeight="1" x14ac:dyDescent="0.25">
      <c r="A7317" t="s">
        <v>10124</v>
      </c>
      <c r="B7317">
        <v>282</v>
      </c>
      <c r="C7317" t="str">
        <f>"["&amp;G7317&amp;K7317&amp;"]"</f>
        <v>[(Sole Sponsor,TITLE)( Titan Financial Services Limited ,ORG)]</v>
      </c>
      <c r="D7317" t="s">
        <v>71</v>
      </c>
      <c r="E7317">
        <f t="shared" si="3696"/>
        <v>12</v>
      </c>
      <c r="F7317" t="s">
        <v>11314</v>
      </c>
      <c r="G7317" t="str">
        <f t="shared" si="3705"/>
        <v>(Sole Sponsor,TITLE)</v>
      </c>
      <c r="H7317" t="s">
        <v>16620</v>
      </c>
      <c r="I7317">
        <f t="shared" ref="I7317" si="3708">LEN(H7317)</f>
        <v>34</v>
      </c>
      <c r="J7317" t="s">
        <v>17891</v>
      </c>
      <c r="K7317" t="str">
        <f>"("&amp;H7317&amp;","&amp;J7317&amp;")"</f>
        <v>( Titan Financial Services Limited ,ORG)</v>
      </c>
    </row>
    <row r="7318" spans="1:11" ht="16.5" customHeight="1" x14ac:dyDescent="0.25">
      <c r="A7318" t="s">
        <v>1578</v>
      </c>
      <c r="B7318">
        <v>284</v>
      </c>
      <c r="C7318" t="str">
        <f t="shared" ref="C7318" si="3709">"["&amp;G7318&amp;"]"</f>
        <v>[(CEB International Capital Corporation Limited,ORG)]</v>
      </c>
      <c r="D7318" t="s">
        <v>15092</v>
      </c>
      <c r="E7318">
        <f t="shared" si="3696"/>
        <v>45</v>
      </c>
      <c r="F7318" t="s">
        <v>17756</v>
      </c>
      <c r="G7318" t="str">
        <f t="shared" si="3705"/>
        <v>(CEB International Capital Corporation Limited,ORG)</v>
      </c>
    </row>
    <row r="7319" spans="1:11" ht="16.5" customHeight="1" x14ac:dyDescent="0.25">
      <c r="A7319" t="s">
        <v>5825</v>
      </c>
      <c r="B7319">
        <v>284</v>
      </c>
      <c r="C7319" t="str">
        <f>"["&amp;G7319&amp;K7319&amp;"]"</f>
        <v>[(Compliance adviser,TITLE)( Honestum International Limited,ORG)]</v>
      </c>
      <c r="D7319" t="s">
        <v>160</v>
      </c>
      <c r="E7319">
        <f t="shared" si="3696"/>
        <v>18</v>
      </c>
      <c r="F7319" t="s">
        <v>11314</v>
      </c>
      <c r="G7319" t="str">
        <f t="shared" si="3705"/>
        <v>(Compliance adviser,TITLE)</v>
      </c>
      <c r="H7319" t="s">
        <v>16465</v>
      </c>
      <c r="I7319">
        <f t="shared" ref="I7319" si="3710">LEN(H7319)</f>
        <v>31</v>
      </c>
      <c r="J7319" t="s">
        <v>17891</v>
      </c>
      <c r="K7319" t="str">
        <f>"("&amp;H7319&amp;","&amp;J7319&amp;")"</f>
        <v>( Honestum International Limited,ORG)</v>
      </c>
    </row>
    <row r="7320" spans="1:11" ht="16.5" customHeight="1" x14ac:dyDescent="0.25">
      <c r="A7320" t="s">
        <v>3960</v>
      </c>
      <c r="B7320">
        <v>284</v>
      </c>
      <c r="C7320" t="str">
        <f t="shared" ref="C7320:C7321" si="3711">"["&amp;G7320&amp;"]"</f>
        <v>[(Glory Sun Securities Limited,ORG)]</v>
      </c>
      <c r="D7320" t="s">
        <v>315</v>
      </c>
      <c r="E7320">
        <f t="shared" si="3696"/>
        <v>28</v>
      </c>
      <c r="F7320" t="s">
        <v>17756</v>
      </c>
      <c r="G7320" t="str">
        <f t="shared" si="3705"/>
        <v>(Glory Sun Securities Limited,ORG)</v>
      </c>
    </row>
    <row r="7321" spans="1:11" ht="16.5" customHeight="1" x14ac:dyDescent="0.25">
      <c r="A7321" t="s">
        <v>6876</v>
      </c>
      <c r="B7321">
        <v>284</v>
      </c>
      <c r="C7321" t="str">
        <f t="shared" si="3711"/>
        <v>[(Guotai Junan Securities (Hong Kong) Limited,ORG)]</v>
      </c>
      <c r="D7321" t="s">
        <v>294</v>
      </c>
      <c r="E7321">
        <f t="shared" si="3696"/>
        <v>43</v>
      </c>
      <c r="F7321" t="s">
        <v>17756</v>
      </c>
      <c r="G7321" t="str">
        <f t="shared" si="3705"/>
        <v>(Guotai Junan Securities (Hong Kong) Limited,ORG)</v>
      </c>
    </row>
    <row r="7322" spans="1:11" ht="16.5" customHeight="1" x14ac:dyDescent="0.25">
      <c r="A7322" t="s">
        <v>6875</v>
      </c>
      <c r="B7322">
        <v>284</v>
      </c>
      <c r="C7322" t="str">
        <f>"["&amp;G7322&amp;K7322&amp;"]"</f>
        <v>[(Joint Global Coordinators,TITLE)( Innovax Securities Limited,ORG)]</v>
      </c>
      <c r="D7322" t="s">
        <v>74</v>
      </c>
      <c r="E7322">
        <f t="shared" si="3696"/>
        <v>25</v>
      </c>
      <c r="F7322" t="s">
        <v>17892</v>
      </c>
      <c r="G7322" t="str">
        <f t="shared" si="3705"/>
        <v>(Joint Global Coordinators,TITLE)</v>
      </c>
      <c r="H7322" t="s">
        <v>16853</v>
      </c>
      <c r="I7322">
        <f t="shared" ref="I7322" si="3712">LEN(H7322)</f>
        <v>27</v>
      </c>
      <c r="J7322" t="s">
        <v>17891</v>
      </c>
      <c r="K7322" t="str">
        <f>"("&amp;H7322&amp;","&amp;J7322&amp;")"</f>
        <v>( Innovax Securities Limited,ORG)</v>
      </c>
    </row>
    <row r="7323" spans="1:11" ht="16.5" customHeight="1" x14ac:dyDescent="0.25">
      <c r="A7323" t="s">
        <v>3658</v>
      </c>
      <c r="B7323">
        <v>284</v>
      </c>
      <c r="C7323" t="str">
        <f t="shared" ref="C7323" si="3713">"["&amp;G7323&amp;"]"</f>
        <v>[(Luk Fook Securities (HK) Limited,ORG)]</v>
      </c>
      <c r="D7323" t="s">
        <v>3212</v>
      </c>
      <c r="E7323">
        <f t="shared" si="3696"/>
        <v>32</v>
      </c>
      <c r="F7323" t="s">
        <v>17756</v>
      </c>
      <c r="G7323" t="str">
        <f t="shared" si="3705"/>
        <v>(Luk Fook Securities (HK) Limited,ORG)</v>
      </c>
    </row>
    <row r="7324" spans="1:11" ht="16.5" customHeight="1" x14ac:dyDescent="0.25">
      <c r="A7324" t="s">
        <v>6145</v>
      </c>
      <c r="B7324">
        <v>285</v>
      </c>
    </row>
    <row r="7325" spans="1:11" ht="16.5" customHeight="1" x14ac:dyDescent="0.25">
      <c r="A7325" t="s">
        <v>4920</v>
      </c>
      <c r="B7325">
        <v>285</v>
      </c>
      <c r="C7325" t="str">
        <f t="shared" ref="C7325:C7327" si="3714">"["&amp;G7325&amp;K7325&amp;"]"</f>
        <v>[(Joint Bookrunners and Joint Lead Managers ,TITLE)(Nobleseed Securities Limited ,ORG)]</v>
      </c>
      <c r="D7325" t="s">
        <v>11812</v>
      </c>
      <c r="E7325">
        <f t="shared" si="3696"/>
        <v>42</v>
      </c>
      <c r="F7325" t="s">
        <v>11314</v>
      </c>
      <c r="G7325" t="str">
        <f t="shared" ref="G7325:G7327" si="3715">"("&amp;D7325&amp;","&amp;F7325&amp;")"</f>
        <v>(Joint Bookrunners and Joint Lead Managers ,TITLE)</v>
      </c>
      <c r="H7325" t="s">
        <v>16920</v>
      </c>
      <c r="I7325">
        <f t="shared" ref="I7325:I7327" si="3716">LEN(H7325)</f>
        <v>29</v>
      </c>
      <c r="J7325" t="s">
        <v>17891</v>
      </c>
      <c r="K7325" t="str">
        <f t="shared" ref="K7325:K7327" si="3717">"("&amp;H7325&amp;","&amp;J7325&amp;")"</f>
        <v>(Nobleseed Securities Limited ,ORG)</v>
      </c>
    </row>
    <row r="7326" spans="1:11" ht="16.5" customHeight="1" x14ac:dyDescent="0.25">
      <c r="A7326" t="s">
        <v>8134</v>
      </c>
      <c r="B7326">
        <v>285</v>
      </c>
      <c r="C7326" t="str">
        <f t="shared" si="3714"/>
        <v>[(Joint Bookrunners,TITLE)( Guotai Junan Securities (Hong Kong) Limited ,ORG)]</v>
      </c>
      <c r="D7326" t="s">
        <v>473</v>
      </c>
      <c r="E7326">
        <f t="shared" si="3696"/>
        <v>17</v>
      </c>
      <c r="F7326" t="s">
        <v>11314</v>
      </c>
      <c r="G7326" t="str">
        <f t="shared" si="3715"/>
        <v>(Joint Bookrunners,TITLE)</v>
      </c>
      <c r="H7326" t="s">
        <v>16884</v>
      </c>
      <c r="I7326">
        <f t="shared" si="3716"/>
        <v>45</v>
      </c>
      <c r="J7326" t="s">
        <v>17887</v>
      </c>
      <c r="K7326" t="str">
        <f t="shared" si="3717"/>
        <v>( Guotai Junan Securities (Hong Kong) Limited ,ORG)</v>
      </c>
    </row>
    <row r="7327" spans="1:11" ht="16.5" customHeight="1" x14ac:dyDescent="0.25">
      <c r="A7327" t="s">
        <v>8706</v>
      </c>
      <c r="B7327">
        <v>285</v>
      </c>
      <c r="C7327" t="str">
        <f t="shared" si="3714"/>
        <v>[(Sole Bookrunner ,TITLE)(Sunfund Securities Limited ,ORG)]</v>
      </c>
      <c r="D7327" t="s">
        <v>15436</v>
      </c>
      <c r="E7327">
        <f t="shared" si="3696"/>
        <v>16</v>
      </c>
      <c r="F7327" t="s">
        <v>17892</v>
      </c>
      <c r="G7327" t="str">
        <f t="shared" si="3715"/>
        <v>(Sole Bookrunner ,TITLE)</v>
      </c>
      <c r="H7327" t="s">
        <v>16643</v>
      </c>
      <c r="I7327">
        <f t="shared" si="3716"/>
        <v>27</v>
      </c>
      <c r="J7327" t="s">
        <v>17891</v>
      </c>
      <c r="K7327" t="str">
        <f t="shared" si="3717"/>
        <v>(Sunfund Securities Limited ,ORG)</v>
      </c>
    </row>
    <row r="7328" spans="1:11" ht="16.5" customHeight="1" x14ac:dyDescent="0.25">
      <c r="A7328" t="s">
        <v>5618</v>
      </c>
      <c r="B7328">
        <v>286</v>
      </c>
    </row>
    <row r="7329" spans="1:11" ht="16.5" customHeight="1" x14ac:dyDescent="0.25">
      <c r="A7329" t="s">
        <v>10547</v>
      </c>
      <c r="B7329">
        <v>286</v>
      </c>
      <c r="C7329" t="str">
        <f>"["&amp;G7329&amp;K7329&amp;"]"</f>
        <v>[(Compliance adviser,TITLE)( Alliance Capital Partners Limited,ORG)]</v>
      </c>
      <c r="D7329" t="s">
        <v>160</v>
      </c>
      <c r="E7329">
        <f t="shared" si="3696"/>
        <v>18</v>
      </c>
      <c r="F7329" t="s">
        <v>11314</v>
      </c>
      <c r="G7329" t="str">
        <f t="shared" ref="G7329:G7335" si="3718">"("&amp;D7329&amp;","&amp;F7329&amp;")"</f>
        <v>(Compliance adviser,TITLE)</v>
      </c>
      <c r="H7329" t="s">
        <v>16466</v>
      </c>
      <c r="I7329">
        <f t="shared" ref="I7329" si="3719">LEN(H7329)</f>
        <v>34</v>
      </c>
      <c r="J7329" t="s">
        <v>17891</v>
      </c>
      <c r="K7329" t="str">
        <f>"("&amp;H7329&amp;","&amp;J7329&amp;")"</f>
        <v>( Alliance Capital Partners Limited,ORG)</v>
      </c>
    </row>
    <row r="7330" spans="1:11" ht="16.5" customHeight="1" x14ac:dyDescent="0.25">
      <c r="A7330" t="s">
        <v>7785</v>
      </c>
      <c r="B7330">
        <v>286</v>
      </c>
      <c r="C7330" t="str">
        <f t="shared" ref="C7330" si="3720">"["&amp;G7330&amp;"]"</f>
        <v>[(Ever-Long Securities Company Limited,ORG)]</v>
      </c>
      <c r="D7330" t="s">
        <v>4606</v>
      </c>
      <c r="E7330">
        <f t="shared" si="3696"/>
        <v>36</v>
      </c>
      <c r="F7330" t="s">
        <v>17756</v>
      </c>
      <c r="G7330" t="str">
        <f t="shared" si="3718"/>
        <v>(Ever-Long Securities Company Limited,ORG)</v>
      </c>
    </row>
    <row r="7331" spans="1:11" ht="16.5" customHeight="1" x14ac:dyDescent="0.25">
      <c r="A7331" t="s">
        <v>1238</v>
      </c>
      <c r="B7331">
        <v>286</v>
      </c>
      <c r="C7331" t="str">
        <f>"["&amp;G7331&amp;K7331&amp;"]"</f>
        <v>[(Sole Global Coordinator ,TITLE)(Guotai Junan Securities (Hong Kong) Limited ,ORG)]</v>
      </c>
      <c r="D7331" t="s">
        <v>14198</v>
      </c>
      <c r="E7331">
        <f t="shared" si="3696"/>
        <v>24</v>
      </c>
      <c r="F7331" t="s">
        <v>11314</v>
      </c>
      <c r="G7331" t="str">
        <f t="shared" si="3718"/>
        <v>(Sole Global Coordinator ,TITLE)</v>
      </c>
      <c r="H7331" t="s">
        <v>16637</v>
      </c>
      <c r="I7331">
        <f t="shared" ref="I7331" si="3721">LEN(H7331)</f>
        <v>44</v>
      </c>
      <c r="J7331" t="s">
        <v>17887</v>
      </c>
      <c r="K7331" t="str">
        <f>"("&amp;H7331&amp;","&amp;J7331&amp;")"</f>
        <v>(Guotai Junan Securities (Hong Kong) Limited ,ORG)</v>
      </c>
    </row>
    <row r="7332" spans="1:11" ht="16.5" customHeight="1" x14ac:dyDescent="0.25">
      <c r="A7332" t="s">
        <v>2508</v>
      </c>
      <c r="B7332">
        <v>286</v>
      </c>
      <c r="C7332" t="str">
        <f t="shared" ref="C7332" si="3722">"["&amp;G7332&amp;"]"</f>
        <v>[(TradeMaster Securities (Hong Kong) Limited,ORG)]</v>
      </c>
      <c r="D7332" t="s">
        <v>8021</v>
      </c>
      <c r="E7332">
        <f t="shared" si="3696"/>
        <v>42</v>
      </c>
      <c r="F7332" t="s">
        <v>17756</v>
      </c>
      <c r="G7332" t="str">
        <f t="shared" si="3718"/>
        <v>(TradeMaster Securities (Hong Kong) Limited,ORG)</v>
      </c>
    </row>
    <row r="7333" spans="1:11" ht="16.5" customHeight="1" x14ac:dyDescent="0.25">
      <c r="A7333" t="s">
        <v>8139</v>
      </c>
      <c r="B7333">
        <v>287</v>
      </c>
      <c r="C7333" t="str">
        <f t="shared" ref="C7333:C7334" si="3723">"["&amp;G7333&amp;K7333&amp;"]"</f>
        <v>[(Joint Lead Managers,TITLE)( Guotai Junan Securities (Hong Kong) Limited,ORG)]</v>
      </c>
      <c r="D7333" t="s">
        <v>373</v>
      </c>
      <c r="E7333">
        <f t="shared" si="3696"/>
        <v>19</v>
      </c>
      <c r="F7333" t="s">
        <v>11314</v>
      </c>
      <c r="G7333" t="str">
        <f t="shared" si="3718"/>
        <v>(Joint Lead Managers,TITLE)</v>
      </c>
      <c r="H7333" t="s">
        <v>16869</v>
      </c>
      <c r="I7333">
        <f t="shared" ref="I7333:I7334" si="3724">LEN(H7333)</f>
        <v>44</v>
      </c>
      <c r="J7333" t="s">
        <v>17887</v>
      </c>
      <c r="K7333" t="str">
        <f t="shared" ref="K7333:K7334" si="3725">"("&amp;H7333&amp;","&amp;J7333&amp;")"</f>
        <v>( Guotai Junan Securities (Hong Kong) Limited,ORG)</v>
      </c>
    </row>
    <row r="7334" spans="1:11" ht="16.5" customHeight="1" x14ac:dyDescent="0.25">
      <c r="A7334" t="s">
        <v>6874</v>
      </c>
      <c r="B7334">
        <v>287</v>
      </c>
      <c r="C7334" t="str">
        <f t="shared" si="3723"/>
        <v>[(Sole Sponsor,TITLE)( Innovax Capital Limited,ORG)]</v>
      </c>
      <c r="D7334" t="s">
        <v>71</v>
      </c>
      <c r="E7334">
        <f t="shared" si="3696"/>
        <v>12</v>
      </c>
      <c r="F7334" t="s">
        <v>17892</v>
      </c>
      <c r="G7334" t="str">
        <f t="shared" si="3718"/>
        <v>(Sole Sponsor,TITLE)</v>
      </c>
      <c r="H7334" t="s">
        <v>16575</v>
      </c>
      <c r="I7334">
        <f t="shared" si="3724"/>
        <v>24</v>
      </c>
      <c r="J7334" t="s">
        <v>17891</v>
      </c>
      <c r="K7334" t="str">
        <f t="shared" si="3725"/>
        <v>( Innovax Capital Limited,ORG)</v>
      </c>
    </row>
    <row r="7335" spans="1:11" ht="16.5" customHeight="1" x14ac:dyDescent="0.25">
      <c r="A7335" t="s">
        <v>6499</v>
      </c>
      <c r="B7335">
        <v>287</v>
      </c>
      <c r="C7335" t="str">
        <f t="shared" ref="C7335" si="3726">"["&amp;G7335&amp;"]"</f>
        <v>[(Solomon Asset Management (Hong Kong) Limited,ORG)]</v>
      </c>
      <c r="D7335" t="s">
        <v>15911</v>
      </c>
      <c r="E7335">
        <f t="shared" si="3696"/>
        <v>44</v>
      </c>
      <c r="F7335" t="s">
        <v>17756</v>
      </c>
      <c r="G7335" t="str">
        <f t="shared" si="3718"/>
        <v>(Solomon Asset Management (Hong Kong) Limited,ORG)</v>
      </c>
    </row>
    <row r="7336" spans="1:11" ht="16.5" customHeight="1" x14ac:dyDescent="0.25">
      <c r="A7336" t="s">
        <v>4572</v>
      </c>
      <c r="B7336">
        <v>288</v>
      </c>
    </row>
    <row r="7337" spans="1:11" ht="16.5" customHeight="1" x14ac:dyDescent="0.25">
      <c r="A7337" t="s">
        <v>5162</v>
      </c>
      <c r="B7337">
        <v>288</v>
      </c>
      <c r="C7337" t="str">
        <f>"["&amp;G7337&amp;K7337&amp;"]"</f>
        <v>[(Joint Lead Managers,TITLE)( Zhongtai International Securities Limited ,ORG)]</v>
      </c>
      <c r="D7337" t="s">
        <v>373</v>
      </c>
      <c r="E7337">
        <f t="shared" si="3696"/>
        <v>19</v>
      </c>
      <c r="F7337" t="s">
        <v>11314</v>
      </c>
      <c r="G7337" t="str">
        <f>"("&amp;D7337&amp;","&amp;F7337&amp;")"</f>
        <v>(Joint Lead Managers,TITLE)</v>
      </c>
      <c r="H7337" t="s">
        <v>16787</v>
      </c>
      <c r="I7337">
        <f t="shared" ref="I7337" si="3727">LEN(H7337)</f>
        <v>43</v>
      </c>
      <c r="J7337" t="s">
        <v>17887</v>
      </c>
      <c r="K7337" t="str">
        <f>"("&amp;H7337&amp;","&amp;J7337&amp;")"</f>
        <v>( Zhongtai International Securities Limited ,ORG)</v>
      </c>
    </row>
    <row r="7338" spans="1:11" ht="16.5" customHeight="1" x14ac:dyDescent="0.25">
      <c r="A7338" t="s">
        <v>1442</v>
      </c>
      <c r="B7338">
        <v>289</v>
      </c>
    </row>
    <row r="7339" spans="1:11" ht="16.5" customHeight="1" x14ac:dyDescent="0.25">
      <c r="A7339" t="s">
        <v>8707</v>
      </c>
      <c r="B7339">
        <v>289</v>
      </c>
      <c r="C7339" t="str">
        <f>"["&amp;G7339&amp;K7339&amp;"]"</f>
        <v>[(Joint Lead Managers,TITLE)( Sunfund Securities Limited ,ORG)]</v>
      </c>
      <c r="D7339" t="s">
        <v>373</v>
      </c>
      <c r="E7339">
        <f t="shared" si="3696"/>
        <v>19</v>
      </c>
      <c r="F7339" t="s">
        <v>11314</v>
      </c>
      <c r="G7339" t="str">
        <f t="shared" ref="G7339:G7343" si="3728">"("&amp;D7339&amp;","&amp;F7339&amp;")"</f>
        <v>(Joint Lead Managers,TITLE)</v>
      </c>
      <c r="H7339" t="s">
        <v>16921</v>
      </c>
      <c r="I7339">
        <f t="shared" ref="I7339" si="3729">LEN(H7339)</f>
        <v>28</v>
      </c>
      <c r="J7339" t="s">
        <v>17891</v>
      </c>
      <c r="K7339" t="str">
        <f>"("&amp;H7339&amp;","&amp;J7339&amp;")"</f>
        <v>( Sunfund Securities Limited ,ORG)</v>
      </c>
    </row>
    <row r="7340" spans="1:11" ht="16.5" customHeight="1" x14ac:dyDescent="0.25">
      <c r="A7340" t="s">
        <v>259</v>
      </c>
      <c r="B7340">
        <v>289</v>
      </c>
      <c r="C7340" t="str">
        <f t="shared" ref="C7340" si="3730">"["&amp;G7340&amp;"]"</f>
        <v>[(Orient Securities Limited,ORG)]</v>
      </c>
      <c r="D7340" t="s">
        <v>1390</v>
      </c>
      <c r="E7340">
        <f t="shared" si="3696"/>
        <v>25</v>
      </c>
      <c r="F7340" t="s">
        <v>17756</v>
      </c>
      <c r="G7340" t="str">
        <f t="shared" si="3728"/>
        <v>(Orient Securities Limited,ORG)</v>
      </c>
    </row>
    <row r="7341" spans="1:11" ht="16.5" customHeight="1" x14ac:dyDescent="0.25">
      <c r="A7341" t="s">
        <v>6893</v>
      </c>
      <c r="B7341">
        <v>290</v>
      </c>
      <c r="C7341" t="str">
        <f>"["&amp;G7341&amp;K7341&amp;"]"</f>
        <v>[(Compliance adviser,TITLE)( Innovax Capital Limited,ORG)]</v>
      </c>
      <c r="D7341" t="s">
        <v>160</v>
      </c>
      <c r="E7341">
        <f t="shared" si="3696"/>
        <v>18</v>
      </c>
      <c r="F7341" t="s">
        <v>17892</v>
      </c>
      <c r="G7341" t="str">
        <f t="shared" si="3728"/>
        <v>(Compliance adviser,TITLE)</v>
      </c>
      <c r="H7341" t="s">
        <v>16467</v>
      </c>
      <c r="I7341">
        <f t="shared" ref="I7341" si="3731">LEN(H7341)</f>
        <v>24</v>
      </c>
      <c r="J7341" t="s">
        <v>17891</v>
      </c>
      <c r="K7341" t="str">
        <f>"("&amp;H7341&amp;","&amp;J7341&amp;")"</f>
        <v>( Innovax Capital Limited,ORG)</v>
      </c>
    </row>
    <row r="7342" spans="1:11" ht="16.5" customHeight="1" x14ac:dyDescent="0.25">
      <c r="A7342" t="s">
        <v>1243</v>
      </c>
      <c r="B7342">
        <v>290</v>
      </c>
      <c r="C7342" t="str">
        <f t="shared" ref="C7342" si="3732">"["&amp;G7342&amp;"]"</f>
        <v>[(Ever-Long Securities Company Limited,ORG)]</v>
      </c>
      <c r="D7342" t="s">
        <v>4606</v>
      </c>
      <c r="E7342">
        <f t="shared" si="3696"/>
        <v>36</v>
      </c>
      <c r="F7342" t="s">
        <v>17756</v>
      </c>
      <c r="G7342" t="str">
        <f t="shared" si="3728"/>
        <v>(Ever-Long Securities Company Limited,ORG)</v>
      </c>
    </row>
    <row r="7343" spans="1:11" ht="16.5" customHeight="1" x14ac:dyDescent="0.25">
      <c r="A7343" t="s">
        <v>2343</v>
      </c>
      <c r="B7343">
        <v>291</v>
      </c>
      <c r="C7343" t="str">
        <f>"["&amp;G7343&amp;K7343&amp;"]"</f>
        <v>[(Joint Bookrunners and Joint Lead Managers ,TITLE)(Essence International Securities (Hong Kong) Limited ,ORG)]</v>
      </c>
      <c r="D7343" t="s">
        <v>11812</v>
      </c>
      <c r="E7343">
        <f t="shared" si="3696"/>
        <v>42</v>
      </c>
      <c r="F7343" t="s">
        <v>17888</v>
      </c>
      <c r="G7343" t="str">
        <f t="shared" si="3728"/>
        <v>(Joint Bookrunners and Joint Lead Managers ,TITLE)</v>
      </c>
      <c r="H7343" t="s">
        <v>16922</v>
      </c>
      <c r="I7343">
        <f t="shared" ref="I7343" si="3733">LEN(H7343)</f>
        <v>53</v>
      </c>
      <c r="J7343" t="s">
        <v>17887</v>
      </c>
      <c r="K7343" t="str">
        <f>"("&amp;H7343&amp;","&amp;J7343&amp;")"</f>
        <v>(Essence International Securities (Hong Kong) Limited ,ORG)</v>
      </c>
    </row>
    <row r="7344" spans="1:11" ht="16.5" customHeight="1" x14ac:dyDescent="0.25">
      <c r="A7344" t="s">
        <v>872</v>
      </c>
      <c r="B7344">
        <v>291</v>
      </c>
    </row>
    <row r="7345" spans="1:11" ht="16.5" customHeight="1" x14ac:dyDescent="0.25">
      <c r="A7345" t="s">
        <v>15449</v>
      </c>
      <c r="B7345">
        <v>291</v>
      </c>
      <c r="C7345" t="str">
        <f>"["&amp;G7345&amp;K7345&amp;"]"</f>
        <v>[(Sole Bookrunner and Sole Lead Manager,TITLE)( Dongxing Securities (Hong Kong) Company Limited ,ORG)]</v>
      </c>
      <c r="D7345" t="s">
        <v>15448</v>
      </c>
      <c r="E7345">
        <f t="shared" si="3696"/>
        <v>37</v>
      </c>
      <c r="F7345" t="s">
        <v>11314</v>
      </c>
      <c r="G7345" t="str">
        <f t="shared" ref="G7345:G7359" si="3734">"("&amp;D7345&amp;","&amp;F7345&amp;")"</f>
        <v>(Sole Bookrunner and Sole Lead Manager,TITLE)</v>
      </c>
      <c r="H7345" t="s">
        <v>16644</v>
      </c>
      <c r="I7345">
        <f t="shared" ref="I7345" si="3735">LEN(H7345)</f>
        <v>49</v>
      </c>
      <c r="J7345" t="s">
        <v>17887</v>
      </c>
      <c r="K7345" t="str">
        <f>"("&amp;H7345&amp;","&amp;J7345&amp;")"</f>
        <v>( Dongxing Securities (Hong Kong) Company Limited ,ORG)</v>
      </c>
    </row>
    <row r="7346" spans="1:11" ht="16.5" customHeight="1" x14ac:dyDescent="0.25">
      <c r="A7346" t="s">
        <v>4883</v>
      </c>
      <c r="B7346">
        <v>292</v>
      </c>
      <c r="C7346" t="str">
        <f t="shared" ref="C7346" si="3736">"["&amp;G7346&amp;"]"</f>
        <v>[(First Fidelity Capital (International) Limited,ORG)]</v>
      </c>
      <c r="D7346" t="s">
        <v>5313</v>
      </c>
      <c r="E7346">
        <f t="shared" si="3696"/>
        <v>46</v>
      </c>
      <c r="F7346" t="s">
        <v>17756</v>
      </c>
      <c r="G7346" t="str">
        <f t="shared" si="3734"/>
        <v>(First Fidelity Capital (International) Limited,ORG)</v>
      </c>
    </row>
    <row r="7347" spans="1:11" ht="16.5" customHeight="1" x14ac:dyDescent="0.25">
      <c r="A7347" t="s">
        <v>10863</v>
      </c>
      <c r="B7347">
        <v>292</v>
      </c>
      <c r="C7347" t="str">
        <f t="shared" ref="C7347:C7350" si="3737">"["&amp;G7347&amp;K7347&amp;"]"</f>
        <v>[(Joint Bookrunners, Joint Lead Managers and Public Offer Underwriters ,TITLE)(Kingsway Financial Services Group Limited ,ORG)]</v>
      </c>
      <c r="D7347" t="s">
        <v>14819</v>
      </c>
      <c r="E7347">
        <f t="shared" si="3696"/>
        <v>69</v>
      </c>
      <c r="F7347" t="s">
        <v>11314</v>
      </c>
      <c r="G7347" t="str">
        <f t="shared" si="3734"/>
        <v>(Joint Bookrunners, Joint Lead Managers and Public Offer Underwriters ,TITLE)</v>
      </c>
      <c r="H7347" t="s">
        <v>16220</v>
      </c>
      <c r="I7347">
        <f t="shared" ref="I7347:I7350" si="3738">LEN(H7347)</f>
        <v>42</v>
      </c>
      <c r="J7347" t="s">
        <v>17887</v>
      </c>
      <c r="K7347" t="str">
        <f t="shared" ref="K7347:K7350" si="3739">"("&amp;H7347&amp;","&amp;J7347&amp;")"</f>
        <v>(Kingsway Financial Services Group Limited ,ORG)</v>
      </c>
    </row>
    <row r="7348" spans="1:11" ht="16.5" customHeight="1" x14ac:dyDescent="0.25">
      <c r="A7348" t="s">
        <v>8705</v>
      </c>
      <c r="B7348">
        <v>292</v>
      </c>
      <c r="C7348" t="str">
        <f t="shared" si="3737"/>
        <v>[(Sole Sponsor,TITLE)( Innovax Capital Limited ,ORG)]</v>
      </c>
      <c r="D7348" t="s">
        <v>71</v>
      </c>
      <c r="E7348">
        <f t="shared" si="3696"/>
        <v>12</v>
      </c>
      <c r="F7348" t="s">
        <v>17892</v>
      </c>
      <c r="G7348" t="str">
        <f t="shared" si="3734"/>
        <v>(Sole Sponsor,TITLE)</v>
      </c>
      <c r="H7348" t="s">
        <v>16570</v>
      </c>
      <c r="I7348">
        <f t="shared" si="3738"/>
        <v>25</v>
      </c>
      <c r="J7348" t="s">
        <v>17891</v>
      </c>
      <c r="K7348" t="str">
        <f t="shared" si="3739"/>
        <v>( Innovax Capital Limited ,ORG)</v>
      </c>
    </row>
    <row r="7349" spans="1:11" ht="16.5" customHeight="1" x14ac:dyDescent="0.25">
      <c r="A7349" t="s">
        <v>5172</v>
      </c>
      <c r="B7349">
        <v>293</v>
      </c>
      <c r="C7349" t="str">
        <f t="shared" si="3737"/>
        <v>[(Compliance adviser,TITLE)(Zhongtai International Capital Limited,ORG)]</v>
      </c>
      <c r="D7349" t="s">
        <v>160</v>
      </c>
      <c r="E7349">
        <f t="shared" si="3696"/>
        <v>18</v>
      </c>
      <c r="F7349" t="s">
        <v>11314</v>
      </c>
      <c r="G7349" t="str">
        <f t="shared" si="3734"/>
        <v>(Compliance adviser,TITLE)</v>
      </c>
      <c r="H7349" t="s">
        <v>16468</v>
      </c>
      <c r="I7349">
        <f t="shared" si="3738"/>
        <v>38</v>
      </c>
      <c r="J7349" t="s">
        <v>17887</v>
      </c>
      <c r="K7349" t="str">
        <f t="shared" si="3739"/>
        <v>(Zhongtai International Capital Limited,ORG)</v>
      </c>
    </row>
    <row r="7350" spans="1:11" ht="16.5" customHeight="1" x14ac:dyDescent="0.25">
      <c r="A7350" t="s">
        <v>5179</v>
      </c>
      <c r="B7350">
        <v>293</v>
      </c>
      <c r="C7350" t="str">
        <f t="shared" si="3737"/>
        <v>[(Compliance advisor,TITLE)(Zhongtai International Capital Limited,ORG)]</v>
      </c>
      <c r="D7350" t="s">
        <v>14731</v>
      </c>
      <c r="E7350">
        <f t="shared" si="3696"/>
        <v>18</v>
      </c>
      <c r="F7350" t="s">
        <v>11314</v>
      </c>
      <c r="G7350" t="str">
        <f t="shared" si="3734"/>
        <v>(Compliance advisor,TITLE)</v>
      </c>
      <c r="H7350" t="s">
        <v>16469</v>
      </c>
      <c r="I7350">
        <f t="shared" si="3738"/>
        <v>38</v>
      </c>
      <c r="J7350" t="s">
        <v>17887</v>
      </c>
      <c r="K7350" t="str">
        <f t="shared" si="3739"/>
        <v>(Zhongtai International Capital Limited,ORG)</v>
      </c>
    </row>
    <row r="7351" spans="1:11" ht="16.5" customHeight="1" x14ac:dyDescent="0.25">
      <c r="A7351" t="s">
        <v>692</v>
      </c>
      <c r="B7351">
        <v>293</v>
      </c>
      <c r="C7351" t="str">
        <f t="shared" ref="C7351:C7352" si="3740">"["&amp;G7351&amp;"]"</f>
        <v>[(Yuzhou Financial Holdings Limited,ORG)]</v>
      </c>
      <c r="D7351" t="s">
        <v>1448</v>
      </c>
      <c r="E7351">
        <f t="shared" si="3696"/>
        <v>33</v>
      </c>
      <c r="F7351" t="s">
        <v>17756</v>
      </c>
      <c r="G7351" t="str">
        <f t="shared" si="3734"/>
        <v>(Yuzhou Financial Holdings Limited,ORG)</v>
      </c>
    </row>
    <row r="7352" spans="1:11" ht="16.5" customHeight="1" x14ac:dyDescent="0.25">
      <c r="A7352" t="s">
        <v>8580</v>
      </c>
      <c r="B7352">
        <v>294</v>
      </c>
      <c r="C7352" t="str">
        <f t="shared" si="3740"/>
        <v>[(China Galaxy International Securities (Hong Kong) Co., Limited,ORG)]</v>
      </c>
      <c r="D7352" t="s">
        <v>2016</v>
      </c>
      <c r="E7352">
        <f t="shared" si="3696"/>
        <v>62</v>
      </c>
      <c r="F7352" t="s">
        <v>17764</v>
      </c>
      <c r="G7352" t="str">
        <f t="shared" si="3734"/>
        <v>(China Galaxy International Securities (Hong Kong) Co., Limited,ORG)</v>
      </c>
    </row>
    <row r="7353" spans="1:11" ht="16.5" customHeight="1" x14ac:dyDescent="0.25">
      <c r="A7353" t="s">
        <v>8130</v>
      </c>
      <c r="B7353">
        <v>294</v>
      </c>
      <c r="C7353" t="str">
        <f t="shared" ref="C7353:C7355" si="3741">"["&amp;G7353&amp;K7353&amp;"]"</f>
        <v>[(Joint Global Coordinators,TITLE)( Guotai Junan Securities (Hong Kong) Limited ,ORG)]</v>
      </c>
      <c r="D7353" t="s">
        <v>74</v>
      </c>
      <c r="E7353">
        <f t="shared" si="3696"/>
        <v>25</v>
      </c>
      <c r="F7353" t="s">
        <v>11314</v>
      </c>
      <c r="G7353" t="str">
        <f t="shared" si="3734"/>
        <v>(Joint Global Coordinators,TITLE)</v>
      </c>
      <c r="H7353" t="s">
        <v>16923</v>
      </c>
      <c r="I7353">
        <f t="shared" ref="I7353:I7355" si="3742">LEN(H7353)</f>
        <v>45</v>
      </c>
      <c r="J7353" t="s">
        <v>17887</v>
      </c>
      <c r="K7353" t="str">
        <f t="shared" ref="K7353:K7355" si="3743">"("&amp;H7353&amp;","&amp;J7353&amp;")"</f>
        <v>( Guotai Junan Securities (Hong Kong) Limited ,ORG)</v>
      </c>
    </row>
    <row r="7354" spans="1:11" ht="16.5" customHeight="1" x14ac:dyDescent="0.25">
      <c r="A7354" t="s">
        <v>2742</v>
      </c>
      <c r="B7354">
        <v>294</v>
      </c>
      <c r="C7354" t="str">
        <f t="shared" si="3741"/>
        <v>[(Joint Lead Managers,TITLE)(Zhongtai International Securities Limited ,ORG)]</v>
      </c>
      <c r="D7354" t="s">
        <v>373</v>
      </c>
      <c r="E7354">
        <f t="shared" si="3696"/>
        <v>19</v>
      </c>
      <c r="F7354" t="s">
        <v>11314</v>
      </c>
      <c r="G7354" t="str">
        <f t="shared" si="3734"/>
        <v>(Joint Lead Managers,TITLE)</v>
      </c>
      <c r="H7354" t="s">
        <v>16788</v>
      </c>
      <c r="I7354">
        <f t="shared" si="3742"/>
        <v>42</v>
      </c>
      <c r="J7354" t="s">
        <v>17887</v>
      </c>
      <c r="K7354" t="str">
        <f t="shared" si="3743"/>
        <v>(Zhongtai International Securities Limited ,ORG)</v>
      </c>
    </row>
    <row r="7355" spans="1:11" ht="16.5" customHeight="1" x14ac:dyDescent="0.25">
      <c r="A7355" t="s">
        <v>2738</v>
      </c>
      <c r="B7355">
        <v>294</v>
      </c>
      <c r="C7355" t="str">
        <f t="shared" si="3741"/>
        <v>[(Sole Global Coordinator ,TITLE)(Zhongtai International Securities Limited ,ORG)]</v>
      </c>
      <c r="D7355" t="s">
        <v>14198</v>
      </c>
      <c r="E7355">
        <f t="shared" si="3696"/>
        <v>24</v>
      </c>
      <c r="F7355" t="s">
        <v>11314</v>
      </c>
      <c r="G7355" t="str">
        <f t="shared" si="3734"/>
        <v>(Sole Global Coordinator ,TITLE)</v>
      </c>
      <c r="H7355" t="s">
        <v>16645</v>
      </c>
      <c r="I7355">
        <f t="shared" si="3742"/>
        <v>42</v>
      </c>
      <c r="J7355" t="s">
        <v>17887</v>
      </c>
      <c r="K7355" t="str">
        <f t="shared" si="3743"/>
        <v>(Zhongtai International Securities Limited ,ORG)</v>
      </c>
    </row>
    <row r="7356" spans="1:11" ht="16.5" customHeight="1" x14ac:dyDescent="0.25">
      <c r="A7356" t="s">
        <v>778</v>
      </c>
      <c r="B7356">
        <v>295</v>
      </c>
      <c r="C7356" t="str">
        <f t="shared" ref="C7356:C7358" si="3744">"["&amp;G7356&amp;"]"</f>
        <v>[(GLAM Capital Limited,ORG)]</v>
      </c>
      <c r="D7356" t="s">
        <v>5740</v>
      </c>
      <c r="E7356">
        <f t="shared" si="3696"/>
        <v>20</v>
      </c>
      <c r="F7356" t="s">
        <v>17756</v>
      </c>
      <c r="G7356" t="str">
        <f t="shared" si="3734"/>
        <v>(GLAM Capital Limited,ORG)</v>
      </c>
    </row>
    <row r="7357" spans="1:11" ht="16.5" customHeight="1" x14ac:dyDescent="0.25">
      <c r="A7357" t="s">
        <v>8172</v>
      </c>
      <c r="B7357">
        <v>295</v>
      </c>
      <c r="C7357" t="str">
        <f t="shared" si="3744"/>
        <v>[(Orient Securities Limited,ORG)]</v>
      </c>
      <c r="D7357" t="s">
        <v>1390</v>
      </c>
      <c r="E7357">
        <f t="shared" si="3696"/>
        <v>25</v>
      </c>
      <c r="F7357" t="s">
        <v>17756</v>
      </c>
      <c r="G7357" t="str">
        <f t="shared" si="3734"/>
        <v>(Orient Securities Limited,ORG)</v>
      </c>
    </row>
    <row r="7358" spans="1:11" ht="16.5" customHeight="1" x14ac:dyDescent="0.25">
      <c r="A7358" t="s">
        <v>7204</v>
      </c>
      <c r="B7358">
        <v>295</v>
      </c>
      <c r="C7358" t="str">
        <f t="shared" si="3744"/>
        <v>[(Ping An Securities Limited,ORG)]</v>
      </c>
      <c r="D7358" t="s">
        <v>7763</v>
      </c>
      <c r="E7358">
        <f t="shared" si="3696"/>
        <v>26</v>
      </c>
      <c r="F7358" t="s">
        <v>17756</v>
      </c>
      <c r="G7358" t="str">
        <f t="shared" si="3734"/>
        <v>(Ping An Securities Limited,ORG)</v>
      </c>
    </row>
    <row r="7359" spans="1:11" ht="16.5" customHeight="1" x14ac:dyDescent="0.25">
      <c r="A7359" t="s">
        <v>10148</v>
      </c>
      <c r="B7359">
        <v>296</v>
      </c>
      <c r="C7359" t="str">
        <f>"["&amp;G7359&amp;K7359&amp;"]"</f>
        <v>[(Compliance adviser,TITLE)( Titan Financial Services Limited ,ORG)]</v>
      </c>
      <c r="D7359" t="s">
        <v>160</v>
      </c>
      <c r="E7359">
        <f t="shared" si="3696"/>
        <v>18</v>
      </c>
      <c r="F7359" t="s">
        <v>11314</v>
      </c>
      <c r="G7359" t="str">
        <f t="shared" si="3734"/>
        <v>(Compliance adviser,TITLE)</v>
      </c>
      <c r="H7359" t="s">
        <v>16470</v>
      </c>
      <c r="I7359">
        <f t="shared" ref="I7359" si="3745">LEN(H7359)</f>
        <v>34</v>
      </c>
      <c r="J7359" t="s">
        <v>17891</v>
      </c>
      <c r="K7359" t="str">
        <f>"("&amp;H7359&amp;","&amp;J7359&amp;")"</f>
        <v>( Titan Financial Services Limited ,ORG)</v>
      </c>
    </row>
    <row r="7360" spans="1:11" ht="16.5" customHeight="1" x14ac:dyDescent="0.25">
      <c r="A7360" t="s">
        <v>4726</v>
      </c>
      <c r="B7360">
        <v>296</v>
      </c>
    </row>
    <row r="7361" spans="1:11" ht="16.5" customHeight="1" x14ac:dyDescent="0.25">
      <c r="A7361" t="s">
        <v>6355</v>
      </c>
      <c r="B7361">
        <v>296</v>
      </c>
    </row>
    <row r="7362" spans="1:11" ht="16.5" customHeight="1" x14ac:dyDescent="0.25">
      <c r="A7362" t="s">
        <v>2739</v>
      </c>
      <c r="B7362">
        <v>297</v>
      </c>
      <c r="C7362" t="str">
        <f t="shared" ref="C7362:C7363" si="3746">"["&amp;G7362&amp;K7362&amp;"]"</f>
        <v>[(Joint Bookrunners ,TITLE)(Zhongtai International Securities Limited ,ORG)]</v>
      </c>
      <c r="D7362" t="s">
        <v>17896</v>
      </c>
      <c r="E7362">
        <f t="shared" si="3696"/>
        <v>18</v>
      </c>
      <c r="F7362" t="s">
        <v>17892</v>
      </c>
      <c r="G7362" t="str">
        <f t="shared" ref="G7362:G7393" si="3747">"("&amp;D7362&amp;","&amp;F7362&amp;")"</f>
        <v>(Joint Bookrunners ,TITLE)</v>
      </c>
      <c r="H7362" t="s">
        <v>16788</v>
      </c>
      <c r="I7362">
        <f t="shared" ref="I7362" si="3748">LEN(H7362)</f>
        <v>42</v>
      </c>
      <c r="J7362" t="s">
        <v>17887</v>
      </c>
      <c r="K7362" t="str">
        <f t="shared" ref="K7362:K7363" si="3749">"("&amp;H7362&amp;","&amp;J7362&amp;")"</f>
        <v>(Zhongtai International Securities Limited ,ORG)</v>
      </c>
    </row>
    <row r="7363" spans="1:11" ht="16.5" customHeight="1" x14ac:dyDescent="0.25">
      <c r="A7363" t="s">
        <v>5160</v>
      </c>
      <c r="B7363">
        <v>297</v>
      </c>
      <c r="C7363" t="str">
        <f t="shared" si="3746"/>
        <v>[(Sole Sponsor,TITLE)(Zhongtai International Capital Limited,ORG)]</v>
      </c>
      <c r="D7363" t="s">
        <v>71</v>
      </c>
      <c r="E7363">
        <f t="shared" ref="E7363:E7426" si="3750">LEN(D7363)</f>
        <v>12</v>
      </c>
      <c r="F7363" t="s">
        <v>11314</v>
      </c>
      <c r="G7363" t="str">
        <f t="shared" si="3747"/>
        <v>(Sole Sponsor,TITLE)</v>
      </c>
      <c r="H7363" t="s">
        <v>16621</v>
      </c>
      <c r="I7363">
        <f t="shared" ref="I7363" si="3751">LEN(H7363)</f>
        <v>38</v>
      </c>
      <c r="J7363" t="s">
        <v>17887</v>
      </c>
      <c r="K7363" t="str">
        <f t="shared" si="3749"/>
        <v>(Zhongtai International Capital Limited,ORG)</v>
      </c>
    </row>
    <row r="7364" spans="1:11" ht="16.5" customHeight="1" x14ac:dyDescent="0.25">
      <c r="A7364" t="s">
        <v>7298</v>
      </c>
      <c r="B7364">
        <v>298</v>
      </c>
      <c r="C7364" t="str">
        <f t="shared" ref="C7364" si="3752">"["&amp;G7364&amp;"]"</f>
        <v>[(Conrad Investment Services Limited,ORG)]</v>
      </c>
      <c r="D7364" t="s">
        <v>1328</v>
      </c>
      <c r="E7364">
        <f t="shared" si="3750"/>
        <v>34</v>
      </c>
      <c r="F7364" t="s">
        <v>17756</v>
      </c>
      <c r="G7364" t="str">
        <f t="shared" si="3747"/>
        <v>(Conrad Investment Services Limited,ORG)</v>
      </c>
    </row>
    <row r="7365" spans="1:11" ht="16.5" customHeight="1" x14ac:dyDescent="0.25">
      <c r="A7365" t="s">
        <v>15447</v>
      </c>
      <c r="B7365">
        <v>298</v>
      </c>
      <c r="C7365" t="str">
        <f>"["&amp;G7365&amp;K7365&amp;"]"</f>
        <v>[(Sole Bookrunner and Sole Lead Manager,TITLE)( Astrum Capital Management Limited ,ORG)]</v>
      </c>
      <c r="D7365" t="s">
        <v>11391</v>
      </c>
      <c r="E7365">
        <f t="shared" si="3750"/>
        <v>37</v>
      </c>
      <c r="F7365" t="s">
        <v>11314</v>
      </c>
      <c r="G7365" t="str">
        <f t="shared" si="3747"/>
        <v>(Sole Bookrunner and Sole Lead Manager,TITLE)</v>
      </c>
      <c r="H7365" t="s">
        <v>16646</v>
      </c>
      <c r="I7365">
        <f t="shared" ref="I7365" si="3753">LEN(H7365)</f>
        <v>35</v>
      </c>
      <c r="J7365" t="s">
        <v>17887</v>
      </c>
      <c r="K7365" t="str">
        <f>"("&amp;H7365&amp;","&amp;J7365&amp;")"</f>
        <v>( Astrum Capital Management Limited ,ORG)</v>
      </c>
    </row>
    <row r="7366" spans="1:11" ht="16.5" customHeight="1" x14ac:dyDescent="0.25">
      <c r="A7366" t="s">
        <v>15157</v>
      </c>
      <c r="B7366">
        <v>300</v>
      </c>
      <c r="C7366" t="str">
        <f t="shared" ref="C7366:C7367" si="3754">"["&amp;G7366&amp;"]"</f>
        <v>[(CGS-CIMB Securities (Hong Kong) Limited,ORG)]</v>
      </c>
      <c r="D7366" t="s">
        <v>434</v>
      </c>
      <c r="E7366">
        <f t="shared" si="3750"/>
        <v>39</v>
      </c>
      <c r="F7366" t="s">
        <v>17756</v>
      </c>
      <c r="G7366" t="str">
        <f t="shared" si="3747"/>
        <v>(CGS-CIMB Securities (Hong Kong) Limited,ORG)</v>
      </c>
    </row>
    <row r="7367" spans="1:11" ht="16.5" customHeight="1" x14ac:dyDescent="0.25">
      <c r="A7367" t="s">
        <v>8982</v>
      </c>
      <c r="B7367">
        <v>300</v>
      </c>
      <c r="C7367" t="str">
        <f t="shared" si="3754"/>
        <v>[(Ms. Wong Sau Ping ,PERSON)]</v>
      </c>
      <c r="D7367" t="s">
        <v>11607</v>
      </c>
      <c r="E7367">
        <f t="shared" si="3750"/>
        <v>18</v>
      </c>
      <c r="F7367" t="s">
        <v>17931</v>
      </c>
      <c r="G7367" t="str">
        <f t="shared" si="3747"/>
        <v>(Ms. Wong Sau Ping ,PERSON)</v>
      </c>
    </row>
    <row r="7368" spans="1:11" ht="16.5" customHeight="1" x14ac:dyDescent="0.25">
      <c r="A7368" t="s">
        <v>3509</v>
      </c>
      <c r="B7368">
        <v>301</v>
      </c>
      <c r="C7368" t="str">
        <f t="shared" ref="C7368:C7370" si="3755">"["&amp;G7368&amp;K7368&amp;"]"</f>
        <v>[(Joint Bookrunners and Joint Lead Managers ,TITLE)(ChaoShang Securities Limited ,ORG)]</v>
      </c>
      <c r="D7368" t="s">
        <v>11812</v>
      </c>
      <c r="E7368">
        <f t="shared" si="3750"/>
        <v>42</v>
      </c>
      <c r="F7368" t="s">
        <v>11314</v>
      </c>
      <c r="G7368" t="str">
        <f t="shared" si="3747"/>
        <v>(Joint Bookrunners and Joint Lead Managers ,TITLE)</v>
      </c>
      <c r="H7368" t="s">
        <v>16924</v>
      </c>
      <c r="I7368">
        <f t="shared" ref="I7368:I7370" si="3756">LEN(H7368)</f>
        <v>29</v>
      </c>
      <c r="J7368" t="s">
        <v>17891</v>
      </c>
      <c r="K7368" t="str">
        <f t="shared" ref="K7368:K7370" si="3757">"("&amp;H7368&amp;","&amp;J7368&amp;")"</f>
        <v>(ChaoShang Securities Limited ,ORG)</v>
      </c>
    </row>
    <row r="7369" spans="1:11" ht="16.5" customHeight="1" x14ac:dyDescent="0.25">
      <c r="A7369" t="s">
        <v>7016</v>
      </c>
      <c r="B7369">
        <v>301</v>
      </c>
      <c r="C7369" t="str">
        <f t="shared" si="3755"/>
        <v>[(Joint Lead Manager ,TITLE)(ZMF Asset Management Limited ,ORG)]</v>
      </c>
      <c r="D7369" t="s">
        <v>17890</v>
      </c>
      <c r="E7369">
        <f t="shared" si="3750"/>
        <v>19</v>
      </c>
      <c r="F7369" t="s">
        <v>11314</v>
      </c>
      <c r="G7369" t="str">
        <f t="shared" si="3747"/>
        <v>(Joint Lead Manager ,TITLE)</v>
      </c>
      <c r="H7369" t="s">
        <v>17889</v>
      </c>
      <c r="I7369">
        <f t="shared" si="3756"/>
        <v>29</v>
      </c>
      <c r="J7369" t="s">
        <v>17891</v>
      </c>
      <c r="K7369" t="str">
        <f t="shared" si="3757"/>
        <v>(ZMF Asset Management Limited ,ORG)</v>
      </c>
    </row>
    <row r="7370" spans="1:11" ht="16.5" customHeight="1" x14ac:dyDescent="0.25">
      <c r="A7370" t="s">
        <v>15158</v>
      </c>
      <c r="B7370">
        <v>302</v>
      </c>
      <c r="C7370" t="str">
        <f t="shared" si="3755"/>
        <v>[(Sole Sponsor,TITLE)(Zhongtai International Capital Limited ,ORG)]</v>
      </c>
      <c r="D7370" t="s">
        <v>71</v>
      </c>
      <c r="E7370">
        <f t="shared" si="3750"/>
        <v>12</v>
      </c>
      <c r="F7370" t="s">
        <v>11314</v>
      </c>
      <c r="G7370" t="str">
        <f t="shared" si="3747"/>
        <v>(Sole Sponsor,TITLE)</v>
      </c>
      <c r="H7370" t="s">
        <v>16622</v>
      </c>
      <c r="I7370">
        <f t="shared" si="3756"/>
        <v>39</v>
      </c>
      <c r="J7370" t="s">
        <v>17887</v>
      </c>
      <c r="K7370" t="str">
        <f t="shared" si="3757"/>
        <v>(Zhongtai International Capital Limited ,ORG)</v>
      </c>
    </row>
    <row r="7371" spans="1:11" ht="16.5" customHeight="1" x14ac:dyDescent="0.25">
      <c r="A7371" t="s">
        <v>15160</v>
      </c>
      <c r="B7371">
        <v>303</v>
      </c>
      <c r="C7371" t="str">
        <f t="shared" ref="C7371" si="3758">"["&amp;G7371&amp;"]"</f>
        <v>[(GLAM Capital Limited,ORG)]</v>
      </c>
      <c r="D7371" t="s">
        <v>5740</v>
      </c>
      <c r="E7371">
        <f t="shared" si="3750"/>
        <v>20</v>
      </c>
      <c r="F7371" t="s">
        <v>17756</v>
      </c>
      <c r="G7371" t="str">
        <f t="shared" si="3747"/>
        <v>(GLAM Capital Limited,ORG)</v>
      </c>
    </row>
    <row r="7372" spans="1:11" ht="16.5" customHeight="1" x14ac:dyDescent="0.25">
      <c r="A7372" t="s">
        <v>15161</v>
      </c>
      <c r="B7372">
        <v>303</v>
      </c>
      <c r="C7372" t="str">
        <f t="shared" ref="C7372:C7373" si="3759">"["&amp;G7372&amp;K7372&amp;"]"</f>
        <v>[(Sole Sponsor,TITLE)( Ample Capital Limited ,ORG)]</v>
      </c>
      <c r="D7372" t="s">
        <v>15159</v>
      </c>
      <c r="E7372">
        <f t="shared" si="3750"/>
        <v>12</v>
      </c>
      <c r="F7372" t="s">
        <v>17892</v>
      </c>
      <c r="G7372" t="str">
        <f t="shared" si="3747"/>
        <v>(Sole Sponsor,TITLE)</v>
      </c>
      <c r="H7372" t="s">
        <v>15162</v>
      </c>
      <c r="I7372">
        <f t="shared" ref="I7372:I7373" si="3760">LEN(H7372)</f>
        <v>23</v>
      </c>
      <c r="J7372" t="s">
        <v>17891</v>
      </c>
      <c r="K7372" t="str">
        <f t="shared" ref="K7372:K7373" si="3761">"("&amp;H7372&amp;","&amp;J7372&amp;")"</f>
        <v>( Ample Capital Limited ,ORG)</v>
      </c>
    </row>
    <row r="7373" spans="1:11" ht="16.5" customHeight="1" x14ac:dyDescent="0.25">
      <c r="A7373" t="s">
        <v>1239</v>
      </c>
      <c r="B7373">
        <v>304</v>
      </c>
      <c r="C7373" t="str">
        <f t="shared" si="3759"/>
        <v>[(Joint Bookrunners and Joint Lead Managers ,TITLE)(Guotai Junan Securities (Hong Kong) Limited,ORG)]</v>
      </c>
      <c r="D7373" t="s">
        <v>11812</v>
      </c>
      <c r="E7373">
        <f t="shared" si="3750"/>
        <v>42</v>
      </c>
      <c r="F7373" t="s">
        <v>11314</v>
      </c>
      <c r="G7373" t="str">
        <f t="shared" si="3747"/>
        <v>(Joint Bookrunners and Joint Lead Managers ,TITLE)</v>
      </c>
      <c r="H7373" t="s">
        <v>16925</v>
      </c>
      <c r="I7373">
        <f t="shared" si="3760"/>
        <v>43</v>
      </c>
      <c r="J7373" t="s">
        <v>17887</v>
      </c>
      <c r="K7373" t="str">
        <f t="shared" si="3761"/>
        <v>(Guotai Junan Securities (Hong Kong) Limited,ORG)</v>
      </c>
    </row>
    <row r="7374" spans="1:11" ht="16.5" customHeight="1" x14ac:dyDescent="0.25">
      <c r="A7374" t="s">
        <v>15163</v>
      </c>
      <c r="B7374">
        <v>304</v>
      </c>
      <c r="C7374" t="str">
        <f t="shared" ref="C7374:C7376" si="3762">"["&amp;G7374&amp;"]"</f>
        <v>[(Zinvest Global Limited,ORG)]</v>
      </c>
      <c r="D7374" t="s">
        <v>2260</v>
      </c>
      <c r="E7374">
        <f t="shared" si="3750"/>
        <v>22</v>
      </c>
      <c r="F7374" t="s">
        <v>17756</v>
      </c>
      <c r="G7374" t="str">
        <f t="shared" si="3747"/>
        <v>(Zinvest Global Limited,ORG)</v>
      </c>
    </row>
    <row r="7375" spans="1:11" ht="16.5" customHeight="1" x14ac:dyDescent="0.25">
      <c r="A7375" t="s">
        <v>7206</v>
      </c>
      <c r="B7375">
        <v>305</v>
      </c>
      <c r="C7375" t="str">
        <f t="shared" si="3762"/>
        <v>[(Haitong International Securities Company Limited ,ORG)]</v>
      </c>
      <c r="D7375" t="s">
        <v>15164</v>
      </c>
      <c r="E7375">
        <f t="shared" si="3750"/>
        <v>49</v>
      </c>
      <c r="F7375" t="s">
        <v>17756</v>
      </c>
      <c r="G7375" t="str">
        <f t="shared" si="3747"/>
        <v>(Haitong International Securities Company Limited ,ORG)</v>
      </c>
    </row>
    <row r="7376" spans="1:11" ht="16.5" customHeight="1" x14ac:dyDescent="0.25">
      <c r="A7376" t="s">
        <v>15165</v>
      </c>
      <c r="B7376">
        <v>306</v>
      </c>
      <c r="C7376" t="str">
        <f t="shared" si="3762"/>
        <v>[(First Fidelity Capital (International) Limited,ORG)]</v>
      </c>
      <c r="D7376" t="s">
        <v>5313</v>
      </c>
      <c r="E7376">
        <f t="shared" si="3750"/>
        <v>46</v>
      </c>
      <c r="F7376" t="s">
        <v>17756</v>
      </c>
      <c r="G7376" t="str">
        <f t="shared" si="3747"/>
        <v>(First Fidelity Capital (International) Limited,ORG)</v>
      </c>
    </row>
    <row r="7377" spans="1:11" ht="16.5" customHeight="1" x14ac:dyDescent="0.25">
      <c r="A7377" t="s">
        <v>15166</v>
      </c>
      <c r="B7377">
        <v>308</v>
      </c>
      <c r="C7377" t="str">
        <f>"["&amp;G7377&amp;K7377&amp;"]"</f>
        <v>[(Co-Lead Manager ,TITLE)(ZACD Financial Group Limited,ORG)]</v>
      </c>
      <c r="D7377" t="s">
        <v>15167</v>
      </c>
      <c r="E7377">
        <f t="shared" si="3750"/>
        <v>16</v>
      </c>
      <c r="F7377" t="s">
        <v>11314</v>
      </c>
      <c r="G7377" t="str">
        <f t="shared" si="3747"/>
        <v>(Co-Lead Manager ,TITLE)</v>
      </c>
      <c r="H7377" t="s">
        <v>15168</v>
      </c>
      <c r="I7377">
        <f t="shared" ref="I7377" si="3763">LEN(H7377)</f>
        <v>28</v>
      </c>
      <c r="J7377" t="s">
        <v>17891</v>
      </c>
      <c r="K7377" t="str">
        <f>"("&amp;H7377&amp;","&amp;J7377&amp;")"</f>
        <v>(ZACD Financial Group Limited,ORG)</v>
      </c>
    </row>
    <row r="7378" spans="1:11" ht="16.5" customHeight="1" x14ac:dyDescent="0.25">
      <c r="A7378" t="s">
        <v>10535</v>
      </c>
      <c r="B7378">
        <v>309</v>
      </c>
      <c r="C7378" t="str">
        <f t="shared" ref="C7378" si="3764">"["&amp;G7378&amp;"]"</f>
        <v>[(Get Nice Securities Limited,ORG)]</v>
      </c>
      <c r="D7378" t="s">
        <v>15169</v>
      </c>
      <c r="E7378">
        <f t="shared" si="3750"/>
        <v>27</v>
      </c>
      <c r="F7378" t="s">
        <v>17756</v>
      </c>
      <c r="G7378" t="str">
        <f t="shared" si="3747"/>
        <v>(Get Nice Securities Limited,ORG)</v>
      </c>
    </row>
    <row r="7379" spans="1:11" ht="16.5" customHeight="1" x14ac:dyDescent="0.25">
      <c r="A7379" t="s">
        <v>3655</v>
      </c>
      <c r="B7379">
        <v>312</v>
      </c>
      <c r="C7379" t="str">
        <f>"["&amp;G7379&amp;K7379&amp;"]"</f>
        <v>[(Joint Bookrunners,TITLE)( Crosby Securities Limited,ORG)]</v>
      </c>
      <c r="D7379" t="s">
        <v>473</v>
      </c>
      <c r="E7379">
        <f t="shared" si="3750"/>
        <v>17</v>
      </c>
      <c r="F7379" t="s">
        <v>17892</v>
      </c>
      <c r="G7379" t="str">
        <f t="shared" si="3747"/>
        <v>(Joint Bookrunners,TITLE)</v>
      </c>
      <c r="H7379" t="s">
        <v>16926</v>
      </c>
      <c r="I7379">
        <f t="shared" ref="I7379" si="3765">LEN(H7379)</f>
        <v>26</v>
      </c>
      <c r="J7379" t="s">
        <v>17891</v>
      </c>
      <c r="K7379" t="str">
        <f>"("&amp;H7379&amp;","&amp;J7379&amp;")"</f>
        <v>( Crosby Securities Limited,ORG)</v>
      </c>
    </row>
    <row r="7380" spans="1:11" ht="16.5" customHeight="1" x14ac:dyDescent="0.25">
      <c r="A7380" t="s">
        <v>1580</v>
      </c>
      <c r="B7380">
        <v>313</v>
      </c>
      <c r="C7380" t="str">
        <f t="shared" ref="C7380:C7381" si="3766">"["&amp;G7380&amp;"]"</f>
        <v>[(Yue Xiu Securities Company Limited,ORG)]</v>
      </c>
      <c r="D7380" t="s">
        <v>15170</v>
      </c>
      <c r="E7380">
        <f t="shared" si="3750"/>
        <v>34</v>
      </c>
      <c r="F7380" t="s">
        <v>17756</v>
      </c>
      <c r="G7380" t="str">
        <f t="shared" si="3747"/>
        <v>(Yue Xiu Securities Company Limited,ORG)</v>
      </c>
    </row>
    <row r="7381" spans="1:11" ht="16.5" customHeight="1" x14ac:dyDescent="0.25">
      <c r="A7381" t="s">
        <v>684</v>
      </c>
      <c r="B7381">
        <v>316</v>
      </c>
      <c r="C7381" t="str">
        <f t="shared" si="3766"/>
        <v>[(CIS Securities Asset Management Limited ,ORG)]</v>
      </c>
      <c r="D7381" t="s">
        <v>13929</v>
      </c>
      <c r="E7381">
        <f t="shared" si="3750"/>
        <v>40</v>
      </c>
      <c r="F7381" t="s">
        <v>17756</v>
      </c>
      <c r="G7381" t="str">
        <f t="shared" si="3747"/>
        <v>(CIS Securities Asset Management Limited ,ORG)</v>
      </c>
    </row>
    <row r="7382" spans="1:11" ht="16.5" customHeight="1" x14ac:dyDescent="0.25">
      <c r="A7382" t="s">
        <v>5161</v>
      </c>
      <c r="B7382">
        <v>316</v>
      </c>
      <c r="C7382" t="str">
        <f t="shared" ref="C7382:C7383" si="3767">"["&amp;G7382&amp;K7382&amp;"]"</f>
        <v>[(Sole Global Coordinator and Sole Bookrunner,TITLE)(Zhongtai International Securities Limited,ORG)]</v>
      </c>
      <c r="D7382" t="s">
        <v>15171</v>
      </c>
      <c r="E7382">
        <f t="shared" si="3750"/>
        <v>43</v>
      </c>
      <c r="F7382" t="s">
        <v>11314</v>
      </c>
      <c r="G7382" t="str">
        <f t="shared" si="3747"/>
        <v>(Sole Global Coordinator and Sole Bookrunner,TITLE)</v>
      </c>
      <c r="H7382" t="s">
        <v>15172</v>
      </c>
      <c r="I7382">
        <f t="shared" ref="I7382:I7383" si="3768">LEN(H7382)</f>
        <v>41</v>
      </c>
      <c r="J7382" t="s">
        <v>17887</v>
      </c>
      <c r="K7382" t="str">
        <f t="shared" ref="K7382:K7383" si="3769">"("&amp;H7382&amp;","&amp;J7382&amp;")"</f>
        <v>(Zhongtai International Securities Limited,ORG)</v>
      </c>
    </row>
    <row r="7383" spans="1:11" ht="16.5" customHeight="1" x14ac:dyDescent="0.25">
      <c r="A7383" t="s">
        <v>15173</v>
      </c>
      <c r="B7383">
        <v>316</v>
      </c>
      <c r="C7383" t="str">
        <f t="shared" si="3767"/>
        <v>[(Sole Sponsor ,TITLE)(China Securities (International) Corporate Finance Company Limited ,ORG)]</v>
      </c>
      <c r="D7383" t="s">
        <v>15174</v>
      </c>
      <c r="E7383">
        <f t="shared" si="3750"/>
        <v>13</v>
      </c>
      <c r="F7383" t="s">
        <v>11314</v>
      </c>
      <c r="G7383" t="str">
        <f t="shared" si="3747"/>
        <v>(Sole Sponsor ,TITLE)</v>
      </c>
      <c r="H7383" t="s">
        <v>15175</v>
      </c>
      <c r="I7383">
        <f t="shared" si="3768"/>
        <v>67</v>
      </c>
      <c r="J7383" t="s">
        <v>17887</v>
      </c>
      <c r="K7383" t="str">
        <f t="shared" si="3769"/>
        <v>(China Securities (International) Corporate Finance Company Limited ,ORG)</v>
      </c>
    </row>
    <row r="7384" spans="1:11" ht="16.5" customHeight="1" x14ac:dyDescent="0.25">
      <c r="A7384" t="s">
        <v>3929</v>
      </c>
      <c r="B7384">
        <v>317</v>
      </c>
      <c r="C7384" t="str">
        <f t="shared" ref="C7384:C7385" si="3770">"["&amp;G7384&amp;"]"</f>
        <v>[(Astrum Capital Management Limited ,ORG)]</v>
      </c>
      <c r="D7384" t="s">
        <v>15176</v>
      </c>
      <c r="E7384">
        <f t="shared" si="3750"/>
        <v>34</v>
      </c>
      <c r="F7384" t="s">
        <v>17756</v>
      </c>
      <c r="G7384" t="str">
        <f t="shared" si="3747"/>
        <v>(Astrum Capital Management Limited ,ORG)</v>
      </c>
    </row>
    <row r="7385" spans="1:11" ht="16.5" customHeight="1" x14ac:dyDescent="0.25">
      <c r="A7385" t="s">
        <v>15177</v>
      </c>
      <c r="B7385">
        <v>317</v>
      </c>
      <c r="C7385" t="str">
        <f t="shared" si="3770"/>
        <v>[(Luk Fook Securities (HK) Limited,ORG)]</v>
      </c>
      <c r="D7385" t="s">
        <v>3212</v>
      </c>
      <c r="E7385">
        <f t="shared" si="3750"/>
        <v>32</v>
      </c>
      <c r="F7385" t="s">
        <v>17756</v>
      </c>
      <c r="G7385" t="str">
        <f t="shared" si="3747"/>
        <v>(Luk Fook Securities (HK) Limited,ORG)</v>
      </c>
    </row>
    <row r="7386" spans="1:11" ht="16.5" customHeight="1" x14ac:dyDescent="0.25">
      <c r="A7386" t="s">
        <v>15178</v>
      </c>
      <c r="B7386">
        <v>317</v>
      </c>
      <c r="C7386" t="str">
        <f>"["&amp;G7386&amp;K7386&amp;"]"</f>
        <v>[(Other Joint Lead Managers ,TITLE)(Kingsway Financial Services Group Limited,ORG)]</v>
      </c>
      <c r="D7386" t="s">
        <v>15179</v>
      </c>
      <c r="E7386">
        <f t="shared" si="3750"/>
        <v>26</v>
      </c>
      <c r="F7386" t="s">
        <v>11314</v>
      </c>
      <c r="G7386" t="str">
        <f t="shared" si="3747"/>
        <v>(Other Joint Lead Managers ,TITLE)</v>
      </c>
      <c r="H7386" t="s">
        <v>3252</v>
      </c>
      <c r="I7386">
        <f t="shared" ref="I7386" si="3771">LEN(H7386)</f>
        <v>41</v>
      </c>
      <c r="J7386" t="s">
        <v>17887</v>
      </c>
      <c r="K7386" t="str">
        <f>"("&amp;H7386&amp;","&amp;J7386&amp;")"</f>
        <v>(Kingsway Financial Services Group Limited,ORG)</v>
      </c>
    </row>
    <row r="7387" spans="1:11" ht="16.5" customHeight="1" x14ac:dyDescent="0.25">
      <c r="A7387" t="s">
        <v>15180</v>
      </c>
      <c r="B7387">
        <v>318</v>
      </c>
      <c r="C7387" t="str">
        <f t="shared" ref="C7387" si="3772">"["&amp;G7387&amp;"]"</f>
        <v>[(China Everbright Securities (HK) Limited,ORG)]</v>
      </c>
      <c r="D7387" t="s">
        <v>2060</v>
      </c>
      <c r="E7387">
        <f t="shared" si="3750"/>
        <v>40</v>
      </c>
      <c r="F7387" t="s">
        <v>17756</v>
      </c>
      <c r="G7387" t="str">
        <f t="shared" si="3747"/>
        <v>(China Everbright Securities (HK) Limited,ORG)</v>
      </c>
    </row>
    <row r="7388" spans="1:11" ht="16.5" customHeight="1" x14ac:dyDescent="0.25">
      <c r="A7388" t="s">
        <v>3654</v>
      </c>
      <c r="B7388">
        <v>318</v>
      </c>
      <c r="C7388" t="str">
        <f t="shared" ref="C7388:C7389" si="3773">"["&amp;G7388&amp;K7388&amp;"]"</f>
        <v>[(Sole Global Coordinator,TITLE)( Crosby Securities Limited ,ORG)]</v>
      </c>
      <c r="D7388" t="s">
        <v>15181</v>
      </c>
      <c r="E7388">
        <f t="shared" si="3750"/>
        <v>23</v>
      </c>
      <c r="F7388" t="s">
        <v>17892</v>
      </c>
      <c r="G7388" t="str">
        <f t="shared" si="3747"/>
        <v>(Sole Global Coordinator,TITLE)</v>
      </c>
      <c r="H7388" t="s">
        <v>15182</v>
      </c>
      <c r="I7388">
        <f t="shared" ref="I7388:I7389" si="3774">LEN(H7388)</f>
        <v>27</v>
      </c>
      <c r="J7388" t="s">
        <v>17891</v>
      </c>
      <c r="K7388" t="str">
        <f t="shared" ref="K7388:K7389" si="3775">"("&amp;H7388&amp;","&amp;J7388&amp;")"</f>
        <v>( Crosby Securities Limited ,ORG)</v>
      </c>
    </row>
    <row r="7389" spans="1:11" ht="16.5" customHeight="1" x14ac:dyDescent="0.25">
      <c r="A7389" t="s">
        <v>8170</v>
      </c>
      <c r="B7389">
        <v>320</v>
      </c>
      <c r="C7389" t="str">
        <f t="shared" si="3773"/>
        <v>[(Joint Bookrunner and Joint Lead Manager ,TITLE)(HK Monkey Securities Limited ,ORG)]</v>
      </c>
      <c r="D7389" t="s">
        <v>14818</v>
      </c>
      <c r="E7389">
        <f t="shared" si="3750"/>
        <v>40</v>
      </c>
      <c r="F7389" t="s">
        <v>11314</v>
      </c>
      <c r="G7389" t="str">
        <f t="shared" si="3747"/>
        <v>(Joint Bookrunner and Joint Lead Manager ,TITLE)</v>
      </c>
      <c r="H7389" t="s">
        <v>16927</v>
      </c>
      <c r="I7389">
        <f t="shared" si="3774"/>
        <v>29</v>
      </c>
      <c r="J7389" t="s">
        <v>17891</v>
      </c>
      <c r="K7389" t="str">
        <f t="shared" si="3775"/>
        <v>(HK Monkey Securities Limited ,ORG)</v>
      </c>
    </row>
    <row r="7390" spans="1:11" ht="16.5" customHeight="1" x14ac:dyDescent="0.25">
      <c r="A7390" t="s">
        <v>7203</v>
      </c>
      <c r="B7390">
        <v>321</v>
      </c>
      <c r="C7390" t="str">
        <f t="shared" ref="C7390" si="3776">"["&amp;G7390&amp;"]"</f>
        <v>[(Yue Xiu Securities Company Limited,ORG)]</v>
      </c>
      <c r="D7390" t="s">
        <v>15183</v>
      </c>
      <c r="E7390">
        <f t="shared" si="3750"/>
        <v>34</v>
      </c>
      <c r="F7390" t="s">
        <v>17756</v>
      </c>
      <c r="G7390" t="str">
        <f t="shared" si="3747"/>
        <v>(Yue Xiu Securities Company Limited,ORG)</v>
      </c>
    </row>
    <row r="7391" spans="1:11" ht="16.5" customHeight="1" x14ac:dyDescent="0.25">
      <c r="A7391" t="s">
        <v>6106</v>
      </c>
      <c r="B7391">
        <v>322</v>
      </c>
      <c r="C7391" t="str">
        <f>"["&amp;G7391&amp;K7391&amp;"]"</f>
        <v>[(Joint Bookrunners,TITLE)( HeungKong Securities Limited ,ORG)]</v>
      </c>
      <c r="D7391" t="s">
        <v>473</v>
      </c>
      <c r="E7391">
        <f t="shared" si="3750"/>
        <v>17</v>
      </c>
      <c r="F7391" t="s">
        <v>11314</v>
      </c>
      <c r="G7391" t="str">
        <f t="shared" si="3747"/>
        <v>(Joint Bookrunners,TITLE)</v>
      </c>
      <c r="H7391" t="s">
        <v>16928</v>
      </c>
      <c r="I7391">
        <f t="shared" ref="I7391" si="3777">LEN(H7391)</f>
        <v>30</v>
      </c>
      <c r="J7391" t="s">
        <v>17891</v>
      </c>
      <c r="K7391" t="str">
        <f>"("&amp;H7391&amp;","&amp;J7391&amp;")"</f>
        <v>( HeungKong Securities Limited ,ORG)</v>
      </c>
    </row>
    <row r="7392" spans="1:11" ht="16.5" customHeight="1" x14ac:dyDescent="0.25">
      <c r="A7392" t="s">
        <v>3036</v>
      </c>
      <c r="B7392">
        <v>323</v>
      </c>
      <c r="C7392" t="str">
        <f t="shared" ref="C7392:C7393" si="3778">"["&amp;G7392&amp;"]"</f>
        <v>[(Astrum Capital Management Limited,ORG)]</v>
      </c>
      <c r="D7392" t="s">
        <v>15184</v>
      </c>
      <c r="E7392">
        <f t="shared" si="3750"/>
        <v>33</v>
      </c>
      <c r="F7392" t="s">
        <v>17756</v>
      </c>
      <c r="G7392" t="str">
        <f t="shared" si="3747"/>
        <v>(Astrum Capital Management Limited,ORG)</v>
      </c>
    </row>
    <row r="7393" spans="1:11" ht="16.5" customHeight="1" x14ac:dyDescent="0.25">
      <c r="A7393" t="s">
        <v>15185</v>
      </c>
      <c r="B7393">
        <v>323</v>
      </c>
      <c r="C7393" t="str">
        <f t="shared" si="3778"/>
        <v>[(First Fidelity Capital (International) Limited,ORG)]</v>
      </c>
      <c r="D7393" t="s">
        <v>5313</v>
      </c>
      <c r="E7393">
        <f t="shared" si="3750"/>
        <v>46</v>
      </c>
      <c r="F7393" t="s">
        <v>17756</v>
      </c>
      <c r="G7393" t="str">
        <f t="shared" si="3747"/>
        <v>(First Fidelity Capital (International) Limited,ORG)</v>
      </c>
    </row>
    <row r="7394" spans="1:11" ht="16.5" customHeight="1" x14ac:dyDescent="0.25">
      <c r="A7394" t="s">
        <v>1930</v>
      </c>
      <c r="B7394">
        <v>324</v>
      </c>
    </row>
    <row r="7395" spans="1:11" ht="16.5" customHeight="1" x14ac:dyDescent="0.25">
      <c r="A7395" t="s">
        <v>6108</v>
      </c>
      <c r="B7395">
        <v>324</v>
      </c>
      <c r="C7395" t="str">
        <f t="shared" ref="C7395:C7397" si="3779">"["&amp;G7395&amp;K7395&amp;"]"</f>
        <v>[(Joint Lead Managers,TITLE)( HeungKong Securities Limited ,ORG)]</v>
      </c>
      <c r="D7395" t="s">
        <v>373</v>
      </c>
      <c r="E7395">
        <f t="shared" si="3750"/>
        <v>19</v>
      </c>
      <c r="F7395" t="s">
        <v>11314</v>
      </c>
      <c r="G7395" t="str">
        <f t="shared" ref="G7395:G7401" si="3780">"("&amp;D7395&amp;","&amp;F7395&amp;")"</f>
        <v>(Joint Lead Managers,TITLE)</v>
      </c>
      <c r="H7395" t="s">
        <v>16928</v>
      </c>
      <c r="I7395">
        <f t="shared" ref="I7395:I7397" si="3781">LEN(H7395)</f>
        <v>30</v>
      </c>
      <c r="J7395" t="s">
        <v>17891</v>
      </c>
      <c r="K7395" t="str">
        <f t="shared" ref="K7395:K7397" si="3782">"("&amp;H7395&amp;","&amp;J7395&amp;")"</f>
        <v>( HeungKong Securities Limited ,ORG)</v>
      </c>
    </row>
    <row r="7396" spans="1:11" ht="16.5" customHeight="1" x14ac:dyDescent="0.25">
      <c r="A7396" t="s">
        <v>10182</v>
      </c>
      <c r="B7396">
        <v>325</v>
      </c>
      <c r="C7396" t="str">
        <f t="shared" si="3779"/>
        <v>[(Joint Global Coordinators, Joint Bookrunners and Joint Lead Managers ,TITLE)(Orient Securities (Hong Kong) Limited ,ORG)]</v>
      </c>
      <c r="D7396" t="s">
        <v>12389</v>
      </c>
      <c r="E7396">
        <f t="shared" si="3750"/>
        <v>69</v>
      </c>
      <c r="F7396" t="s">
        <v>11314</v>
      </c>
      <c r="G7396" t="str">
        <f t="shared" si="3780"/>
        <v>(Joint Global Coordinators, Joint Bookrunners and Joint Lead Managers ,TITLE)</v>
      </c>
      <c r="H7396" t="s">
        <v>16221</v>
      </c>
      <c r="I7396">
        <f t="shared" si="3781"/>
        <v>38</v>
      </c>
      <c r="J7396" t="s">
        <v>17887</v>
      </c>
      <c r="K7396" t="str">
        <f t="shared" si="3782"/>
        <v>(Orient Securities (Hong Kong) Limited ,ORG)</v>
      </c>
    </row>
    <row r="7397" spans="1:11" ht="16.5" customHeight="1" x14ac:dyDescent="0.25">
      <c r="A7397" t="s">
        <v>10270</v>
      </c>
      <c r="B7397">
        <v>325</v>
      </c>
      <c r="C7397" t="str">
        <f t="shared" si="3779"/>
        <v>[(Sole Sponsor ,TITLE)(Anglo Chinese Corporate Finance, Limited,ORG)]</v>
      </c>
      <c r="D7397" t="s">
        <v>15174</v>
      </c>
      <c r="E7397">
        <f t="shared" si="3750"/>
        <v>13</v>
      </c>
      <c r="F7397" t="s">
        <v>11314</v>
      </c>
      <c r="G7397" t="str">
        <f t="shared" si="3780"/>
        <v>(Sole Sponsor ,TITLE)</v>
      </c>
      <c r="H7397" t="s">
        <v>15186</v>
      </c>
      <c r="I7397">
        <f t="shared" si="3781"/>
        <v>40</v>
      </c>
      <c r="J7397" t="s">
        <v>17887</v>
      </c>
      <c r="K7397" t="str">
        <f t="shared" si="3782"/>
        <v>(Anglo Chinese Corporate Finance, Limited,ORG)</v>
      </c>
    </row>
    <row r="7398" spans="1:11" ht="16.5" customHeight="1" x14ac:dyDescent="0.25">
      <c r="A7398" t="s">
        <v>5165</v>
      </c>
      <c r="B7398">
        <v>325</v>
      </c>
      <c r="C7398" t="str">
        <f t="shared" ref="C7398" si="3783">"["&amp;G7398&amp;"]"</f>
        <v>[(Valuable Capital Limited ,ORG)]</v>
      </c>
      <c r="D7398" t="s">
        <v>15187</v>
      </c>
      <c r="E7398">
        <f t="shared" si="3750"/>
        <v>25</v>
      </c>
      <c r="F7398" t="s">
        <v>17756</v>
      </c>
      <c r="G7398" t="str">
        <f t="shared" si="3780"/>
        <v>(Valuable Capital Limited ,ORG)</v>
      </c>
    </row>
    <row r="7399" spans="1:11" ht="16.5" customHeight="1" x14ac:dyDescent="0.25">
      <c r="A7399" t="s">
        <v>256</v>
      </c>
      <c r="B7399">
        <v>326</v>
      </c>
      <c r="C7399" t="str">
        <f t="shared" ref="C7399:C7401" si="3784">"["&amp;G7399&amp;K7399&amp;"]"</f>
        <v>[(Co-Lead Managers ,TITLE)(CIS Securities Asset Management Limited,ORG)]</v>
      </c>
      <c r="D7399" t="s">
        <v>13941</v>
      </c>
      <c r="E7399">
        <f t="shared" si="3750"/>
        <v>17</v>
      </c>
      <c r="F7399" t="s">
        <v>11314</v>
      </c>
      <c r="G7399" t="str">
        <f t="shared" si="3780"/>
        <v>(Co-Lead Managers ,TITLE)</v>
      </c>
      <c r="H7399" t="s">
        <v>15188</v>
      </c>
      <c r="I7399">
        <f t="shared" ref="I7399:I7401" si="3785">LEN(H7399)</f>
        <v>39</v>
      </c>
      <c r="J7399" t="s">
        <v>17887</v>
      </c>
      <c r="K7399" t="str">
        <f t="shared" ref="K7399:K7401" si="3786">"("&amp;H7399&amp;","&amp;J7399&amp;")"</f>
        <v>(CIS Securities Asset Management Limited,ORG)</v>
      </c>
    </row>
    <row r="7400" spans="1:11" ht="16.5" customHeight="1" x14ac:dyDescent="0.25">
      <c r="A7400" t="s">
        <v>680</v>
      </c>
      <c r="B7400">
        <v>327</v>
      </c>
      <c r="C7400" t="str">
        <f t="shared" si="3784"/>
        <v>[(Joint Bookrunner and Joint Lead Manager ,TITLE)(Head &amp; Shoulders Securities Limited,ORG)]</v>
      </c>
      <c r="D7400" t="s">
        <v>14818</v>
      </c>
      <c r="E7400">
        <f t="shared" si="3750"/>
        <v>40</v>
      </c>
      <c r="F7400" t="s">
        <v>11314</v>
      </c>
      <c r="G7400" t="str">
        <f t="shared" si="3780"/>
        <v>(Joint Bookrunner and Joint Lead Manager ,TITLE)</v>
      </c>
      <c r="H7400" t="s">
        <v>16929</v>
      </c>
      <c r="I7400">
        <f t="shared" si="3785"/>
        <v>35</v>
      </c>
      <c r="J7400" t="s">
        <v>17887</v>
      </c>
      <c r="K7400" t="str">
        <f t="shared" si="3786"/>
        <v>(Head &amp; Shoulders Securities Limited,ORG)</v>
      </c>
    </row>
    <row r="7401" spans="1:11" ht="16.5" customHeight="1" x14ac:dyDescent="0.25">
      <c r="A7401" t="s">
        <v>15210</v>
      </c>
      <c r="B7401">
        <v>327</v>
      </c>
      <c r="C7401" t="str">
        <f t="shared" si="3784"/>
        <v>[(Sole Global Coordinator ,TITLE)(China Securities (International) Corporate Finance Company Limited ,ORG)]</v>
      </c>
      <c r="D7401" t="s">
        <v>15189</v>
      </c>
      <c r="E7401">
        <f t="shared" si="3750"/>
        <v>24</v>
      </c>
      <c r="F7401" t="s">
        <v>11314</v>
      </c>
      <c r="G7401" t="str">
        <f t="shared" si="3780"/>
        <v>(Sole Global Coordinator ,TITLE)</v>
      </c>
      <c r="H7401" t="s">
        <v>15190</v>
      </c>
      <c r="I7401">
        <f t="shared" si="3785"/>
        <v>67</v>
      </c>
      <c r="J7401" t="s">
        <v>17887</v>
      </c>
      <c r="K7401" t="str">
        <f t="shared" si="3786"/>
        <v>(China Securities (International) Corporate Finance Company Limited ,ORG)</v>
      </c>
    </row>
    <row r="7402" spans="1:11" ht="16.5" customHeight="1" x14ac:dyDescent="0.25">
      <c r="A7402" t="s">
        <v>10088</v>
      </c>
      <c r="B7402">
        <v>327</v>
      </c>
    </row>
    <row r="7403" spans="1:11" ht="16.5" customHeight="1" x14ac:dyDescent="0.25">
      <c r="A7403" t="s">
        <v>15191</v>
      </c>
      <c r="B7403">
        <v>328</v>
      </c>
      <c r="C7403" t="str">
        <f t="shared" ref="C7403:C7404" si="3787">"["&amp;G7403&amp;"]"</f>
        <v>[(Dongxing Securities (Hong Kong) Company Limited,ORG)]</v>
      </c>
      <c r="D7403" t="s">
        <v>9688</v>
      </c>
      <c r="E7403">
        <f t="shared" si="3750"/>
        <v>47</v>
      </c>
      <c r="F7403" t="s">
        <v>17756</v>
      </c>
      <c r="G7403" t="str">
        <f t="shared" ref="G7403:G7431" si="3788">"("&amp;D7403&amp;","&amp;F7403&amp;")"</f>
        <v>(Dongxing Securities (Hong Kong) Company Limited,ORG)</v>
      </c>
    </row>
    <row r="7404" spans="1:11" ht="16.5" customHeight="1" x14ac:dyDescent="0.25">
      <c r="A7404" t="s">
        <v>15192</v>
      </c>
      <c r="B7404">
        <v>330</v>
      </c>
      <c r="C7404" t="str">
        <f t="shared" si="3787"/>
        <v>[(Yuanta Securities (Hong Kong) Company Limited ,ORG)]</v>
      </c>
      <c r="D7404" t="s">
        <v>15193</v>
      </c>
      <c r="E7404">
        <f t="shared" si="3750"/>
        <v>46</v>
      </c>
      <c r="F7404" t="s">
        <v>17756</v>
      </c>
      <c r="G7404" t="str">
        <f t="shared" si="3788"/>
        <v>(Yuanta Securities (Hong Kong) Company Limited ,ORG)</v>
      </c>
    </row>
    <row r="7405" spans="1:11" ht="16.5" customHeight="1" x14ac:dyDescent="0.25">
      <c r="A7405" t="s">
        <v>10285</v>
      </c>
      <c r="B7405">
        <v>331</v>
      </c>
      <c r="C7405" t="str">
        <f>"["&amp;G7405&amp;K7405&amp;"]"</f>
        <v>[(Compliance adviser ,TITLE)(Anglo Chinese Corporate Finance, Limited ,ORG)]</v>
      </c>
      <c r="D7405" t="s">
        <v>15194</v>
      </c>
      <c r="E7405">
        <f t="shared" si="3750"/>
        <v>19</v>
      </c>
      <c r="F7405" t="s">
        <v>11314</v>
      </c>
      <c r="G7405" t="str">
        <f t="shared" si="3788"/>
        <v>(Compliance adviser ,TITLE)</v>
      </c>
      <c r="H7405" t="s">
        <v>15195</v>
      </c>
      <c r="I7405">
        <f t="shared" ref="I7405" si="3789">LEN(H7405)</f>
        <v>41</v>
      </c>
      <c r="J7405" t="s">
        <v>17887</v>
      </c>
      <c r="K7405" t="str">
        <f>"("&amp;H7405&amp;","&amp;J7405&amp;")"</f>
        <v>(Anglo Chinese Corporate Finance, Limited ,ORG)</v>
      </c>
    </row>
    <row r="7406" spans="1:11" ht="16.5" customHeight="1" x14ac:dyDescent="0.25">
      <c r="A7406" t="s">
        <v>15209</v>
      </c>
      <c r="B7406">
        <v>332</v>
      </c>
      <c r="C7406" t="str">
        <f t="shared" ref="C7406:C7409" si="3790">"["&amp;G7406&amp;"]"</f>
        <v>[(BOCOM International Securities Limited,ORG)]</v>
      </c>
      <c r="D7406" t="s">
        <v>14513</v>
      </c>
      <c r="E7406">
        <f t="shared" si="3750"/>
        <v>38</v>
      </c>
      <c r="F7406" t="s">
        <v>17756</v>
      </c>
      <c r="G7406" t="str">
        <f t="shared" si="3788"/>
        <v>(BOCOM International Securities Limited,ORG)</v>
      </c>
    </row>
    <row r="7407" spans="1:11" ht="16.5" customHeight="1" x14ac:dyDescent="0.25">
      <c r="A7407" t="s">
        <v>7044</v>
      </c>
      <c r="B7407">
        <v>332</v>
      </c>
      <c r="C7407" t="str">
        <f t="shared" si="3790"/>
        <v>[(Haitong International Securities Company Limited,ORG)]</v>
      </c>
      <c r="D7407" t="s">
        <v>15196</v>
      </c>
      <c r="E7407">
        <f t="shared" si="3750"/>
        <v>48</v>
      </c>
      <c r="F7407" t="s">
        <v>17756</v>
      </c>
      <c r="G7407" t="str">
        <f t="shared" si="3788"/>
        <v>(Haitong International Securities Company Limited,ORG)</v>
      </c>
    </row>
    <row r="7408" spans="1:11" ht="16.5" customHeight="1" x14ac:dyDescent="0.25">
      <c r="A7408" t="s">
        <v>1306</v>
      </c>
      <c r="B7408">
        <v>332</v>
      </c>
      <c r="C7408" t="str">
        <f t="shared" si="3790"/>
        <v>[(Lei Kin Keong ,PERSON)]</v>
      </c>
      <c r="D7408" t="s">
        <v>11423</v>
      </c>
      <c r="E7408">
        <f t="shared" si="3750"/>
        <v>14</v>
      </c>
      <c r="F7408" t="s">
        <v>17821</v>
      </c>
      <c r="G7408" t="str">
        <f t="shared" si="3788"/>
        <v>(Lei Kin Keong ,PERSON)</v>
      </c>
    </row>
    <row r="7409" spans="1:20" ht="16.5" customHeight="1" x14ac:dyDescent="0.25">
      <c r="A7409" t="s">
        <v>7042</v>
      </c>
      <c r="B7409">
        <v>332</v>
      </c>
      <c r="C7409" t="str">
        <f t="shared" si="3790"/>
        <v>[(VMS Securities Limited,ORG)]</v>
      </c>
      <c r="D7409" t="s">
        <v>15197</v>
      </c>
      <c r="E7409">
        <f t="shared" si="3750"/>
        <v>22</v>
      </c>
      <c r="F7409" t="s">
        <v>17756</v>
      </c>
      <c r="G7409" t="str">
        <f t="shared" si="3788"/>
        <v>(VMS Securities Limited,ORG)</v>
      </c>
    </row>
    <row r="7410" spans="1:20" ht="16.5" customHeight="1" x14ac:dyDescent="0.25">
      <c r="A7410" t="s">
        <v>4058</v>
      </c>
      <c r="B7410">
        <v>334</v>
      </c>
      <c r="C7410" t="str">
        <f>"["&amp;G7410&amp;K7410&amp;N7410&amp;"]"</f>
        <v>[(Company secretary,TITLE)( Mr. Lui Wai Sing,,PERSON)(Authorised representatives ,TITLE)]</v>
      </c>
      <c r="D7410" t="s">
        <v>15198</v>
      </c>
      <c r="E7410">
        <f t="shared" si="3750"/>
        <v>17</v>
      </c>
      <c r="F7410" t="s">
        <v>11314</v>
      </c>
      <c r="G7410" t="str">
        <f t="shared" si="3788"/>
        <v>(Company secretary,TITLE)</v>
      </c>
      <c r="H7410" t="s">
        <v>15199</v>
      </c>
      <c r="I7410">
        <f t="shared" ref="I7410" si="3791">LEN(H7410)</f>
        <v>18</v>
      </c>
      <c r="J7410" t="s">
        <v>17821</v>
      </c>
      <c r="K7410" t="str">
        <f>"("&amp;H7410&amp;","&amp;J7410&amp;")"</f>
        <v>( Mr. Lui Wai Sing,,PERSON)</v>
      </c>
      <c r="L7410" t="s">
        <v>15200</v>
      </c>
      <c r="M7410" t="s">
        <v>17892</v>
      </c>
      <c r="N7410" t="str">
        <f>"("&amp;L7410&amp;","&amp;M7410&amp;")"</f>
        <v>(Authorised representatives ,TITLE)</v>
      </c>
      <c r="R7410" t="s">
        <v>15201</v>
      </c>
      <c r="S7410" t="s">
        <v>17994</v>
      </c>
      <c r="T7410" t="str">
        <f t="shared" ref="T7410" si="3792">"("&amp;R7410&amp;","&amp;S7410&amp;")"</f>
        <v>(Mr. Tan Shuay Tarng Vincent ,PERSON)</v>
      </c>
    </row>
    <row r="7411" spans="1:20" ht="16.5" customHeight="1" x14ac:dyDescent="0.25">
      <c r="A7411" t="s">
        <v>15202</v>
      </c>
      <c r="B7411">
        <v>338</v>
      </c>
      <c r="C7411" t="str">
        <f t="shared" ref="C7411:C7413" si="3793">"["&amp;G7411&amp;"]"</f>
        <v>[(China Everbright Securities (HK) Limited,ORG)]</v>
      </c>
      <c r="D7411" t="s">
        <v>2060</v>
      </c>
      <c r="E7411">
        <f t="shared" si="3750"/>
        <v>40</v>
      </c>
      <c r="F7411" t="s">
        <v>17756</v>
      </c>
      <c r="G7411" t="str">
        <f t="shared" si="3788"/>
        <v>(China Everbright Securities (HK) Limited,ORG)</v>
      </c>
    </row>
    <row r="7412" spans="1:20" ht="16.5" customHeight="1" x14ac:dyDescent="0.25">
      <c r="A7412" t="s">
        <v>15203</v>
      </c>
      <c r="B7412">
        <v>339</v>
      </c>
      <c r="C7412" t="str">
        <f t="shared" si="3793"/>
        <v>[(Futu Securities International (Hong Kong) Limited,ORG)]</v>
      </c>
      <c r="D7412" t="s">
        <v>29</v>
      </c>
      <c r="E7412">
        <f t="shared" si="3750"/>
        <v>49</v>
      </c>
      <c r="F7412" t="s">
        <v>17756</v>
      </c>
      <c r="G7412" t="str">
        <f t="shared" si="3788"/>
        <v>(Futu Securities International (Hong Kong) Limited,ORG)</v>
      </c>
    </row>
    <row r="7413" spans="1:20" ht="16.5" customHeight="1" x14ac:dyDescent="0.25">
      <c r="A7413" t="s">
        <v>15204</v>
      </c>
      <c r="B7413">
        <v>339</v>
      </c>
      <c r="C7413" t="str">
        <f t="shared" si="3793"/>
        <v>[(Yuanta Securities (Hong Kong) Company Limited,ORG)]</v>
      </c>
      <c r="D7413" t="s">
        <v>2850</v>
      </c>
      <c r="E7413">
        <f t="shared" si="3750"/>
        <v>45</v>
      </c>
      <c r="F7413" t="s">
        <v>17756</v>
      </c>
      <c r="G7413" t="str">
        <f t="shared" si="3788"/>
        <v>(Yuanta Securities (Hong Kong) Company Limited,ORG)</v>
      </c>
    </row>
    <row r="7414" spans="1:20" ht="16.5" customHeight="1" x14ac:dyDescent="0.25">
      <c r="A7414" t="s">
        <v>911</v>
      </c>
      <c r="B7414">
        <v>341</v>
      </c>
      <c r="C7414" t="str">
        <f t="shared" ref="C7414:C7416" si="3794">"["&amp;G7414&amp;K7414&amp;"]"</f>
        <v>[(Joint Bookrunners and Joint Lead Managers ,TITLE)(Kingsway Financial Services Group Limited ,ORG)]</v>
      </c>
      <c r="D7414" t="s">
        <v>11812</v>
      </c>
      <c r="E7414">
        <f t="shared" si="3750"/>
        <v>42</v>
      </c>
      <c r="F7414" t="s">
        <v>11314</v>
      </c>
      <c r="G7414" t="str">
        <f t="shared" si="3788"/>
        <v>(Joint Bookrunners and Joint Lead Managers ,TITLE)</v>
      </c>
      <c r="H7414" t="s">
        <v>16930</v>
      </c>
      <c r="I7414">
        <f t="shared" ref="I7414:I7416" si="3795">LEN(H7414)</f>
        <v>42</v>
      </c>
      <c r="J7414" t="s">
        <v>17887</v>
      </c>
      <c r="K7414" t="str">
        <f t="shared" ref="K7414:K7416" si="3796">"("&amp;H7414&amp;","&amp;J7414&amp;")"</f>
        <v>(Kingsway Financial Services Group Limited ,ORG)</v>
      </c>
    </row>
    <row r="7415" spans="1:20" ht="16.5" customHeight="1" x14ac:dyDescent="0.25">
      <c r="A7415" t="s">
        <v>15205</v>
      </c>
      <c r="B7415">
        <v>341</v>
      </c>
      <c r="C7415" t="str">
        <f t="shared" si="3794"/>
        <v>[(Sole Sponsor ,TITLE)(Dongxing Securities (Hong Kong) Company Limited,ORG)]</v>
      </c>
      <c r="D7415" t="s">
        <v>15174</v>
      </c>
      <c r="E7415">
        <f t="shared" si="3750"/>
        <v>13</v>
      </c>
      <c r="F7415" t="s">
        <v>11314</v>
      </c>
      <c r="G7415" t="str">
        <f t="shared" si="3788"/>
        <v>(Sole Sponsor ,TITLE)</v>
      </c>
      <c r="H7415" t="s">
        <v>9688</v>
      </c>
      <c r="I7415">
        <f t="shared" si="3795"/>
        <v>47</v>
      </c>
      <c r="J7415" t="s">
        <v>17887</v>
      </c>
      <c r="K7415" t="str">
        <f t="shared" si="3796"/>
        <v>(Dongxing Securities (Hong Kong) Company Limited,ORG)</v>
      </c>
    </row>
    <row r="7416" spans="1:20" ht="16.5" customHeight="1" x14ac:dyDescent="0.25">
      <c r="A7416" t="s">
        <v>15206</v>
      </c>
      <c r="B7416">
        <v>343</v>
      </c>
      <c r="C7416" t="str">
        <f t="shared" si="3794"/>
        <v>[( J.P. Morgan Securities (Asia Pacific) Limited  ,ORG)(J.P. Morgan Securities plc ,ORG)]</v>
      </c>
      <c r="D7416" t="s">
        <v>15207</v>
      </c>
      <c r="E7416">
        <f t="shared" si="3750"/>
        <v>48</v>
      </c>
      <c r="F7416" t="s">
        <v>17756</v>
      </c>
      <c r="G7416" t="str">
        <f t="shared" si="3788"/>
        <v>( J.P. Morgan Securities (Asia Pacific) Limited  ,ORG)</v>
      </c>
      <c r="H7416" t="s">
        <v>15208</v>
      </c>
      <c r="I7416">
        <f t="shared" si="3795"/>
        <v>27</v>
      </c>
      <c r="J7416" t="s">
        <v>17756</v>
      </c>
      <c r="K7416" t="str">
        <f t="shared" si="3796"/>
        <v>(J.P. Morgan Securities plc ,ORG)</v>
      </c>
    </row>
    <row r="7417" spans="1:20" ht="16.5" customHeight="1" x14ac:dyDescent="0.25">
      <c r="A7417" t="s">
        <v>15211</v>
      </c>
      <c r="B7417">
        <v>345</v>
      </c>
      <c r="C7417" t="str">
        <f t="shared" ref="C7417" si="3797">"["&amp;G7417&amp;"]"</f>
        <v>[(China Tonghai Securities Limited,ORG)]</v>
      </c>
      <c r="D7417" t="s">
        <v>15015</v>
      </c>
      <c r="E7417">
        <f t="shared" si="3750"/>
        <v>32</v>
      </c>
      <c r="F7417" t="s">
        <v>17756</v>
      </c>
      <c r="G7417" t="str">
        <f t="shared" si="3788"/>
        <v>(China Tonghai Securities Limited,ORG)</v>
      </c>
    </row>
    <row r="7418" spans="1:20" ht="16.5" customHeight="1" x14ac:dyDescent="0.25">
      <c r="A7418" t="s">
        <v>7039</v>
      </c>
      <c r="B7418">
        <v>345</v>
      </c>
      <c r="C7418" t="str">
        <f>"["&amp;G7418&amp;K7418&amp;"]"</f>
        <v>[(Sole Sponsor ,TITLE)(VMS Securities Limited ,ORG)]</v>
      </c>
      <c r="D7418" t="s">
        <v>15174</v>
      </c>
      <c r="E7418">
        <f t="shared" si="3750"/>
        <v>13</v>
      </c>
      <c r="F7418" t="s">
        <v>17892</v>
      </c>
      <c r="G7418" t="str">
        <f t="shared" si="3788"/>
        <v>(Sole Sponsor ,TITLE)</v>
      </c>
      <c r="H7418" t="s">
        <v>16196</v>
      </c>
      <c r="I7418">
        <f t="shared" ref="I7418" si="3798">LEN(H7418)</f>
        <v>23</v>
      </c>
      <c r="J7418" t="s">
        <v>17891</v>
      </c>
      <c r="K7418" t="str">
        <f>"("&amp;H7418&amp;","&amp;J7418&amp;")"</f>
        <v>(VMS Securities Limited ,ORG)</v>
      </c>
    </row>
    <row r="7419" spans="1:20" ht="16.5" customHeight="1" x14ac:dyDescent="0.25">
      <c r="A7419" t="s">
        <v>8132</v>
      </c>
      <c r="B7419">
        <v>347</v>
      </c>
      <c r="C7419" t="str">
        <f t="shared" ref="C7419" si="3799">"["&amp;G7419&amp;"]"</f>
        <v>[(AMTD Global Markets Limited ,ORG)]</v>
      </c>
      <c r="D7419" t="s">
        <v>13930</v>
      </c>
      <c r="E7419">
        <f t="shared" si="3750"/>
        <v>28</v>
      </c>
      <c r="F7419" t="s">
        <v>17756</v>
      </c>
      <c r="G7419" t="str">
        <f t="shared" si="3788"/>
        <v>(AMTD Global Markets Limited ,ORG)</v>
      </c>
    </row>
    <row r="7420" spans="1:20" ht="16.5" customHeight="1" x14ac:dyDescent="0.25">
      <c r="A7420" t="s">
        <v>15212</v>
      </c>
      <c r="B7420">
        <v>347</v>
      </c>
      <c r="C7420" t="str">
        <f t="shared" ref="C7420:C7424" si="3800">"["&amp;G7420&amp;K7420&amp;"]"</f>
        <v>[(Co-Managers ,TITLE)(Ever-Long Securities Company Limited ,ORG)]</v>
      </c>
      <c r="D7420" t="s">
        <v>15213</v>
      </c>
      <c r="E7420">
        <f t="shared" si="3750"/>
        <v>12</v>
      </c>
      <c r="F7420" t="s">
        <v>11314</v>
      </c>
      <c r="G7420" t="str">
        <f t="shared" si="3788"/>
        <v>(Co-Managers ,TITLE)</v>
      </c>
      <c r="H7420" t="s">
        <v>14804</v>
      </c>
      <c r="I7420">
        <f t="shared" ref="I7420:I7425" si="3801">LEN(H7420)</f>
        <v>37</v>
      </c>
      <c r="J7420" t="s">
        <v>17887</v>
      </c>
      <c r="K7420" t="str">
        <f t="shared" ref="K7420:K7430" si="3802">"("&amp;H7420&amp;","&amp;J7420&amp;")"</f>
        <v>(Ever-Long Securities Company Limited ,ORG)</v>
      </c>
    </row>
    <row r="7421" spans="1:20" ht="16.5" customHeight="1" x14ac:dyDescent="0.25">
      <c r="A7421" t="s">
        <v>15214</v>
      </c>
      <c r="B7421">
        <v>347</v>
      </c>
      <c r="C7421" t="str">
        <f t="shared" si="3800"/>
        <v>[(Compliance adviser ,TITLE)(Dongxing Securities (Hong Kong) Company Limited,ORG)]</v>
      </c>
      <c r="D7421" t="s">
        <v>15194</v>
      </c>
      <c r="E7421">
        <f t="shared" si="3750"/>
        <v>19</v>
      </c>
      <c r="F7421" t="s">
        <v>11314</v>
      </c>
      <c r="G7421" t="str">
        <f t="shared" si="3788"/>
        <v>(Compliance adviser ,TITLE)</v>
      </c>
      <c r="H7421" t="s">
        <v>9688</v>
      </c>
      <c r="I7421">
        <f t="shared" si="3801"/>
        <v>47</v>
      </c>
      <c r="J7421" t="s">
        <v>17887</v>
      </c>
      <c r="K7421" t="str">
        <f t="shared" si="3802"/>
        <v>(Dongxing Securities (Hong Kong) Company Limited,ORG)</v>
      </c>
    </row>
    <row r="7422" spans="1:20" ht="16.5" customHeight="1" x14ac:dyDescent="0.25">
      <c r="A7422" t="s">
        <v>7011</v>
      </c>
      <c r="B7422">
        <v>347</v>
      </c>
      <c r="C7422" t="str">
        <f t="shared" si="3800"/>
        <v>[(Joint Bookrunners and Joint Lead Managers ,TITLE)(Kingsway Financial Services Group Limited ,ORG)]</v>
      </c>
      <c r="D7422" t="s">
        <v>11812</v>
      </c>
      <c r="E7422">
        <f t="shared" si="3750"/>
        <v>42</v>
      </c>
      <c r="F7422" t="s">
        <v>11314</v>
      </c>
      <c r="G7422" t="str">
        <f t="shared" si="3788"/>
        <v>(Joint Bookrunners and Joint Lead Managers ,TITLE)</v>
      </c>
      <c r="H7422" t="s">
        <v>16931</v>
      </c>
      <c r="I7422">
        <f t="shared" si="3801"/>
        <v>42</v>
      </c>
      <c r="J7422" t="s">
        <v>17887</v>
      </c>
      <c r="K7422" t="str">
        <f t="shared" si="3802"/>
        <v>(Kingsway Financial Services Group Limited ,ORG)</v>
      </c>
    </row>
    <row r="7423" spans="1:20" ht="16.5" customHeight="1" x14ac:dyDescent="0.25">
      <c r="A7423" t="s">
        <v>4922</v>
      </c>
      <c r="B7423">
        <v>350</v>
      </c>
      <c r="C7423" t="str">
        <f t="shared" si="3800"/>
        <v>[(Joint Lead Managers,TITLE)( CSC Securities (HK) Limited ,ORG)]</v>
      </c>
      <c r="D7423" t="s">
        <v>373</v>
      </c>
      <c r="E7423">
        <f t="shared" si="3750"/>
        <v>19</v>
      </c>
      <c r="F7423" t="s">
        <v>11314</v>
      </c>
      <c r="G7423" t="str">
        <f t="shared" si="3788"/>
        <v>(Joint Lead Managers,TITLE)</v>
      </c>
      <c r="H7423" t="s">
        <v>16932</v>
      </c>
      <c r="I7423">
        <f t="shared" si="3801"/>
        <v>29</v>
      </c>
      <c r="J7423" t="s">
        <v>17891</v>
      </c>
      <c r="K7423" t="str">
        <f t="shared" si="3802"/>
        <v>( CSC Securities (HK) Limited ,ORG)</v>
      </c>
    </row>
    <row r="7424" spans="1:20" ht="16.5" customHeight="1" x14ac:dyDescent="0.25">
      <c r="A7424" t="s">
        <v>15215</v>
      </c>
      <c r="B7424">
        <v>353</v>
      </c>
      <c r="C7424" t="str">
        <f t="shared" si="3800"/>
        <v>[(Co-Managers,TITLE)( China Goldjoy Securities Limited,ORG)]</v>
      </c>
      <c r="D7424" t="s">
        <v>15216</v>
      </c>
      <c r="E7424">
        <f t="shared" si="3750"/>
        <v>11</v>
      </c>
      <c r="F7424" t="s">
        <v>11314</v>
      </c>
      <c r="G7424" t="str">
        <f t="shared" si="3788"/>
        <v>(Co-Managers,TITLE)</v>
      </c>
      <c r="H7424" t="s">
        <v>15217</v>
      </c>
      <c r="I7424">
        <f t="shared" si="3801"/>
        <v>33</v>
      </c>
      <c r="J7424" t="s">
        <v>17891</v>
      </c>
      <c r="K7424" t="str">
        <f t="shared" si="3802"/>
        <v>( China Goldjoy Securities Limited,ORG)</v>
      </c>
    </row>
    <row r="7425" spans="1:41" ht="16.5" customHeight="1" x14ac:dyDescent="0.25">
      <c r="A7425" t="s">
        <v>14436</v>
      </c>
      <c r="B7425">
        <v>361</v>
      </c>
      <c r="C7425" t="str">
        <f>"["&amp;G7425&amp;K7425&amp;N7425&amp;Q7425&amp;T7425&amp;"]"</f>
        <v>[(Non-executive Directors,TITLE)(Ms. MAO Jun ,PERSON)(Mr. John WU Jiong,PERSON)(Independent Non-executive Directors,PERSON)( Mr. FU Lei,PERSON)]</v>
      </c>
      <c r="D7425" t="s">
        <v>11353</v>
      </c>
      <c r="E7425">
        <f t="shared" si="3750"/>
        <v>23</v>
      </c>
      <c r="F7425" t="s">
        <v>17892</v>
      </c>
      <c r="G7425" t="str">
        <f t="shared" si="3788"/>
        <v>(Non-executive Directors,TITLE)</v>
      </c>
      <c r="H7425" t="s">
        <v>14437</v>
      </c>
      <c r="I7425">
        <f t="shared" si="3801"/>
        <v>12</v>
      </c>
      <c r="J7425" t="s">
        <v>17821</v>
      </c>
      <c r="K7425" t="str">
        <f t="shared" si="3802"/>
        <v>(Ms. MAO Jun ,PERSON)</v>
      </c>
      <c r="L7425" t="s">
        <v>14438</v>
      </c>
      <c r="M7425" t="s">
        <v>17821</v>
      </c>
      <c r="N7425" t="str">
        <f>"("&amp;L7425&amp;","&amp;M7425&amp;")"</f>
        <v>(Mr. John WU Jiong,PERSON)</v>
      </c>
      <c r="O7425" t="s">
        <v>14440</v>
      </c>
      <c r="P7425" t="s">
        <v>17821</v>
      </c>
      <c r="Q7425" t="str">
        <f t="shared" ref="Q7425" si="3803">"("&amp;O7425&amp;","&amp;P7425&amp;")"</f>
        <v>(Independent Non-executive Directors,PERSON)</v>
      </c>
      <c r="R7425" t="s">
        <v>14441</v>
      </c>
      <c r="S7425" t="s">
        <v>17821</v>
      </c>
      <c r="T7425" t="str">
        <f t="shared" ref="T7425" si="3804">"("&amp;R7425&amp;","&amp;S7425&amp;")"</f>
        <v>( Mr. FU Lei,PERSON)</v>
      </c>
    </row>
    <row r="7426" spans="1:41" ht="16.5" customHeight="1" x14ac:dyDescent="0.25">
      <c r="A7426" t="s">
        <v>8171</v>
      </c>
      <c r="B7426">
        <v>365</v>
      </c>
      <c r="C7426" t="str">
        <f t="shared" ref="C7426:C7428" si="3805">"["&amp;G7426&amp;K7426&amp;"]"</f>
        <v>[(Joint Lead Managers,TITLE)( China Tonghai Securities Limited ,ORG)]</v>
      </c>
      <c r="D7426" t="s">
        <v>373</v>
      </c>
      <c r="E7426">
        <f t="shared" si="3750"/>
        <v>19</v>
      </c>
      <c r="F7426" t="s">
        <v>11314</v>
      </c>
      <c r="G7426" t="str">
        <f t="shared" si="3788"/>
        <v>(Joint Lead Managers,TITLE)</v>
      </c>
      <c r="H7426" t="s">
        <v>16852</v>
      </c>
      <c r="I7426">
        <f t="shared" ref="I7426:I7429" si="3806">LEN(H7426)</f>
        <v>34</v>
      </c>
      <c r="J7426" t="s">
        <v>17891</v>
      </c>
      <c r="K7426" t="str">
        <f t="shared" si="3802"/>
        <v>( China Tonghai Securities Limited ,ORG)</v>
      </c>
    </row>
    <row r="7427" spans="1:41" ht="16.5" customHeight="1" x14ac:dyDescent="0.25">
      <c r="A7427" t="s">
        <v>15218</v>
      </c>
      <c r="B7427">
        <v>365</v>
      </c>
      <c r="C7427" t="str">
        <f t="shared" si="3805"/>
        <v>[(Sole Bookrunner and Sole Lead Manager ,TITLE)(President Securities (Hong Kong) Limited,ORG)]</v>
      </c>
      <c r="D7427" t="s">
        <v>15219</v>
      </c>
      <c r="E7427">
        <f t="shared" ref="E7427:E7443" si="3807">LEN(D7427)</f>
        <v>38</v>
      </c>
      <c r="F7427" t="s">
        <v>11314</v>
      </c>
      <c r="G7427" t="str">
        <f t="shared" si="3788"/>
        <v>(Sole Bookrunner and Sole Lead Manager ,TITLE)</v>
      </c>
      <c r="H7427" t="s">
        <v>15220</v>
      </c>
      <c r="I7427">
        <f t="shared" si="3806"/>
        <v>40</v>
      </c>
      <c r="J7427" t="s">
        <v>17887</v>
      </c>
      <c r="K7427" t="str">
        <f t="shared" si="3802"/>
        <v>(President Securities (Hong Kong) Limited,ORG)</v>
      </c>
    </row>
    <row r="7428" spans="1:41" ht="16.5" customHeight="1" x14ac:dyDescent="0.25">
      <c r="A7428" t="s">
        <v>2546</v>
      </c>
      <c r="B7428">
        <v>366</v>
      </c>
      <c r="C7428" t="str">
        <f t="shared" si="3805"/>
        <v>[(Joint Lead Managers,TITLE)( China Tonghai Securities Limited ,ORG)]</v>
      </c>
      <c r="D7428" t="s">
        <v>373</v>
      </c>
      <c r="E7428">
        <f t="shared" si="3807"/>
        <v>19</v>
      </c>
      <c r="F7428" t="s">
        <v>11314</v>
      </c>
      <c r="G7428" t="str">
        <f t="shared" si="3788"/>
        <v>(Joint Lead Managers,TITLE)</v>
      </c>
      <c r="H7428" t="s">
        <v>16852</v>
      </c>
      <c r="I7428">
        <f t="shared" si="3806"/>
        <v>34</v>
      </c>
      <c r="J7428" t="s">
        <v>17891</v>
      </c>
      <c r="K7428" t="str">
        <f t="shared" si="3802"/>
        <v>( China Tonghai Securities Limited ,ORG)</v>
      </c>
    </row>
    <row r="7429" spans="1:41" ht="16.5" customHeight="1" x14ac:dyDescent="0.25">
      <c r="A7429" t="s">
        <v>5820</v>
      </c>
      <c r="B7429">
        <v>367</v>
      </c>
      <c r="C7429" t="str">
        <f>"["&amp;G7429&amp;K7429&amp;N7429&amp;"]"</f>
        <v>[(Legal advisers to the Company ,TITLE)( Wong, Wan &amp; Partners ,ORG)(Seyfarth Shaw ,ORG)]</v>
      </c>
      <c r="D7429" t="s">
        <v>14463</v>
      </c>
      <c r="E7429">
        <f t="shared" si="3807"/>
        <v>30</v>
      </c>
      <c r="F7429" t="s">
        <v>17892</v>
      </c>
      <c r="G7429" t="str">
        <f t="shared" si="3788"/>
        <v>(Legal advisers to the Company ,TITLE)</v>
      </c>
      <c r="H7429" t="s">
        <v>16511</v>
      </c>
      <c r="I7429">
        <f t="shared" si="3806"/>
        <v>22</v>
      </c>
      <c r="J7429" t="s">
        <v>17887</v>
      </c>
      <c r="K7429" t="str">
        <f t="shared" si="3802"/>
        <v>( Wong, Wan &amp; Partners ,ORG)</v>
      </c>
      <c r="L7429" t="s">
        <v>16512</v>
      </c>
      <c r="M7429" t="s">
        <v>17887</v>
      </c>
      <c r="N7429" t="str">
        <f>"("&amp;L7429&amp;","&amp;M7429&amp;")"</f>
        <v>(Seyfarth Shaw ,ORG)</v>
      </c>
    </row>
    <row r="7430" spans="1:41" ht="16.5" customHeight="1" x14ac:dyDescent="0.25">
      <c r="A7430" t="s">
        <v>10504</v>
      </c>
      <c r="B7430">
        <v>404</v>
      </c>
      <c r="C7430" t="str">
        <f>"["&amp;G7430&amp;K7430&amp;"]"</f>
        <v>[(Joint Bookrunners and Joint Lead Managers ,TITLE)(China Tonghai Securities Limited,ORG)]</v>
      </c>
      <c r="D7430" t="s">
        <v>11812</v>
      </c>
      <c r="E7430">
        <f t="shared" si="3807"/>
        <v>42</v>
      </c>
      <c r="F7430" t="s">
        <v>11314</v>
      </c>
      <c r="G7430" t="str">
        <f t="shared" si="3788"/>
        <v>(Joint Bookrunners and Joint Lead Managers ,TITLE)</v>
      </c>
      <c r="H7430" t="s">
        <v>16933</v>
      </c>
      <c r="I7430">
        <f t="shared" ref="I7430" si="3808">LEN(H7430)</f>
        <v>32</v>
      </c>
      <c r="J7430" t="s">
        <v>17891</v>
      </c>
      <c r="K7430" t="str">
        <f t="shared" si="3802"/>
        <v>(China Tonghai Securities Limited,ORG)</v>
      </c>
    </row>
    <row r="7431" spans="1:41" ht="16.5" customHeight="1" x14ac:dyDescent="0.25">
      <c r="A7431" t="s">
        <v>602</v>
      </c>
      <c r="B7431">
        <v>412</v>
      </c>
      <c r="C7431" t="str">
        <f t="shared" ref="C7431" si="3809">"["&amp;G7431&amp;"]"</f>
        <v>[(Deloitte Touche Tohmatsu Certified Public Accountants LLP,ORG)]</v>
      </c>
      <c r="D7431" t="s">
        <v>14508</v>
      </c>
      <c r="E7431">
        <f t="shared" si="3807"/>
        <v>57</v>
      </c>
      <c r="F7431" t="s">
        <v>17756</v>
      </c>
      <c r="G7431" t="str">
        <f t="shared" si="3788"/>
        <v>(Deloitte Touche Tohmatsu Certified Public Accountants LLP,ORG)</v>
      </c>
    </row>
    <row r="7432" spans="1:41" ht="16.5" customHeight="1" x14ac:dyDescent="0.25">
      <c r="A7432" t="s">
        <v>1929</v>
      </c>
      <c r="B7432">
        <v>413</v>
      </c>
    </row>
    <row r="7433" spans="1:41" ht="16.5" customHeight="1" x14ac:dyDescent="0.25">
      <c r="A7433" t="s">
        <v>15138</v>
      </c>
      <c r="B7433">
        <v>426</v>
      </c>
      <c r="C7433" t="str">
        <f t="shared" ref="C7433:C7435" si="3810">"["&amp;G7433&amp;"]"</f>
        <v>[(I-Access Investors Limited ,ORG)]</v>
      </c>
      <c r="D7433" t="s">
        <v>15139</v>
      </c>
      <c r="E7433">
        <f t="shared" si="3807"/>
        <v>27</v>
      </c>
      <c r="F7433" t="s">
        <v>17756</v>
      </c>
      <c r="G7433" t="str">
        <f t="shared" ref="G7433:G7436" si="3811">"("&amp;D7433&amp;","&amp;F7433&amp;")"</f>
        <v>(I-Access Investors Limited ,ORG)</v>
      </c>
    </row>
    <row r="7434" spans="1:41" ht="16.5" customHeight="1" x14ac:dyDescent="0.25">
      <c r="A7434" t="s">
        <v>15140</v>
      </c>
      <c r="B7434">
        <v>426</v>
      </c>
      <c r="C7434" t="str">
        <f t="shared" si="3810"/>
        <v>[(ZACD Financial Group Limited ,ORG)]</v>
      </c>
      <c r="D7434" t="s">
        <v>13931</v>
      </c>
      <c r="E7434">
        <f t="shared" si="3807"/>
        <v>29</v>
      </c>
      <c r="F7434" t="s">
        <v>17756</v>
      </c>
      <c r="G7434" t="str">
        <f t="shared" si="3811"/>
        <v>(ZACD Financial Group Limited ,ORG)</v>
      </c>
    </row>
    <row r="7435" spans="1:41" ht="16.5" customHeight="1" x14ac:dyDescent="0.25">
      <c r="A7435" t="s">
        <v>15141</v>
      </c>
      <c r="B7435">
        <v>427</v>
      </c>
      <c r="C7435" t="str">
        <f t="shared" si="3810"/>
        <v>[(Hang Sing China Securities Limited,ORG)]</v>
      </c>
      <c r="D7435" t="s">
        <v>15142</v>
      </c>
      <c r="E7435">
        <f t="shared" si="3807"/>
        <v>34</v>
      </c>
      <c r="F7435" t="s">
        <v>17756</v>
      </c>
      <c r="G7435" t="str">
        <f t="shared" si="3811"/>
        <v>(Hang Sing China Securities Limited,ORG)</v>
      </c>
    </row>
    <row r="7436" spans="1:41" ht="16.5" customHeight="1" x14ac:dyDescent="0.25">
      <c r="A7436" t="s">
        <v>681</v>
      </c>
      <c r="B7436">
        <v>432</v>
      </c>
      <c r="C7436" t="str">
        <f>"["&amp;G7436&amp;K7436&amp;"]"</f>
        <v>[(Joint Lead Managers,TITLE)( AFG Securities Limited ,ORG)]</v>
      </c>
      <c r="D7436" t="s">
        <v>373</v>
      </c>
      <c r="E7436">
        <f t="shared" si="3807"/>
        <v>19</v>
      </c>
      <c r="F7436" t="s">
        <v>17892</v>
      </c>
      <c r="G7436" t="str">
        <f t="shared" si="3811"/>
        <v>(Joint Lead Managers,TITLE)</v>
      </c>
      <c r="H7436" t="s">
        <v>16934</v>
      </c>
      <c r="I7436">
        <f t="shared" ref="I7436" si="3812">LEN(H7436)</f>
        <v>24</v>
      </c>
      <c r="J7436" t="s">
        <v>17891</v>
      </c>
      <c r="K7436" t="str">
        <f>"("&amp;H7436&amp;","&amp;J7436&amp;")"</f>
        <v>( AFG Securities Limited ,ORG)</v>
      </c>
    </row>
    <row r="7437" spans="1:41" ht="16.5" customHeight="1" x14ac:dyDescent="0.25">
      <c r="A7437" t="s">
        <v>1923</v>
      </c>
      <c r="B7437">
        <v>437</v>
      </c>
    </row>
    <row r="7438" spans="1:41" ht="16.5" customHeight="1" x14ac:dyDescent="0.25">
      <c r="A7438" t="s">
        <v>15143</v>
      </c>
      <c r="B7438">
        <v>441</v>
      </c>
      <c r="C7438" t="str">
        <f t="shared" ref="C7438:C7439" si="3813">"["&amp;G7438&amp;"]"</f>
        <v>[(Bradbury Securities Limited ,ORG)]</v>
      </c>
      <c r="D7438" t="s">
        <v>14695</v>
      </c>
      <c r="E7438">
        <f t="shared" si="3807"/>
        <v>28</v>
      </c>
      <c r="F7438" t="s">
        <v>17756</v>
      </c>
      <c r="G7438" t="str">
        <f t="shared" ref="G7438:G7441" si="3814">"("&amp;D7438&amp;","&amp;F7438&amp;")"</f>
        <v>(Bradbury Securities Limited ,ORG)</v>
      </c>
    </row>
    <row r="7439" spans="1:41" ht="16.5" customHeight="1" x14ac:dyDescent="0.25">
      <c r="A7439" t="s">
        <v>14507</v>
      </c>
      <c r="B7439">
        <v>447</v>
      </c>
      <c r="C7439" t="str">
        <f t="shared" si="3813"/>
        <v>[(Deloitte Touche Tohmatsu Certified Public Accountants LLP,ORG)]</v>
      </c>
      <c r="D7439" t="s">
        <v>14508</v>
      </c>
      <c r="E7439">
        <f t="shared" si="3807"/>
        <v>57</v>
      </c>
      <c r="F7439" t="s">
        <v>17756</v>
      </c>
      <c r="G7439" t="str">
        <f t="shared" si="3814"/>
        <v>(Deloitte Touche Tohmatsu Certified Public Accountants LLP,ORG)</v>
      </c>
    </row>
    <row r="7440" spans="1:41" ht="16.5" customHeight="1" x14ac:dyDescent="0.25">
      <c r="A7440" t="s">
        <v>15144</v>
      </c>
      <c r="B7440">
        <v>460</v>
      </c>
      <c r="C7440" t="str">
        <f>"["&amp;G7440&amp;K7440&amp;N7440&amp;Q7440&amp;T7440&amp;W7440&amp;Z7440&amp;AC7440&amp;AF7440&amp;AI7440&amp;AL7440&amp;"]"</f>
        <v>[(Hong Kong Authorised representatives ,TITLE)(Dr. WEN ,PERSON)(Ms. MAK Po Man Cherie ,PERSON)(Audit Committee ,TITLE)(Dr. LIU Shulian ,PERSON)(Dr. QU Daokui ,PERSON)(Mr. RONG Xinjie ,PERSON)(Remuneration Committee ,TITLE)(Dr. QU Daokui ,PERSON)(Dr. LIU Jiren ,PERSON)(Dr. WANG Weiping,PERSON)]</v>
      </c>
      <c r="D7440" t="s">
        <v>15145</v>
      </c>
      <c r="E7440">
        <f t="shared" si="3807"/>
        <v>37</v>
      </c>
      <c r="F7440" t="s">
        <v>17892</v>
      </c>
      <c r="G7440" t="str">
        <f t="shared" si="3814"/>
        <v>(Hong Kong Authorised representatives ,TITLE)</v>
      </c>
      <c r="H7440" t="s">
        <v>15146</v>
      </c>
      <c r="I7440">
        <f t="shared" ref="I7440" si="3815">LEN(H7440)</f>
        <v>8</v>
      </c>
      <c r="J7440" t="s">
        <v>17898</v>
      </c>
      <c r="K7440" t="str">
        <f>"("&amp;H7440&amp;","&amp;J7440&amp;")"</f>
        <v>(Dr. WEN ,PERSON)</v>
      </c>
      <c r="L7440" t="s">
        <v>15147</v>
      </c>
      <c r="M7440" t="s">
        <v>17898</v>
      </c>
      <c r="N7440" t="str">
        <f>"("&amp;L7440&amp;","&amp;M7440&amp;")"</f>
        <v>(Ms. MAK Po Man Cherie ,PERSON)</v>
      </c>
      <c r="O7440" t="s">
        <v>15148</v>
      </c>
      <c r="P7440" t="s">
        <v>17900</v>
      </c>
      <c r="Q7440" t="str">
        <f t="shared" ref="Q7440" si="3816">"("&amp;O7440&amp;","&amp;P7440&amp;")"</f>
        <v>(Audit Committee ,TITLE)</v>
      </c>
      <c r="R7440" t="s">
        <v>15149</v>
      </c>
      <c r="S7440" t="s">
        <v>17898</v>
      </c>
      <c r="T7440" t="str">
        <f t="shared" ref="T7440" si="3817">"("&amp;R7440&amp;","&amp;S7440&amp;")"</f>
        <v>(Dr. LIU Shulian ,PERSON)</v>
      </c>
      <c r="U7440" t="s">
        <v>15150</v>
      </c>
      <c r="V7440" t="s">
        <v>17898</v>
      </c>
      <c r="W7440" t="str">
        <f t="shared" ref="W7440" si="3818">"("&amp;U7440&amp;","&amp;V7440&amp;")"</f>
        <v>(Dr. QU Daokui ,PERSON)</v>
      </c>
      <c r="X7440" t="s">
        <v>15151</v>
      </c>
      <c r="Y7440" t="s">
        <v>17898</v>
      </c>
      <c r="Z7440" t="str">
        <f t="shared" ref="Z7440" si="3819">"("&amp;X7440&amp;","&amp;Y7440&amp;")"</f>
        <v>(Mr. RONG Xinjie ,PERSON)</v>
      </c>
      <c r="AA7440" t="s">
        <v>14057</v>
      </c>
      <c r="AB7440" t="s">
        <v>17900</v>
      </c>
      <c r="AC7440" t="str">
        <f t="shared" ref="AC7440" si="3820">"("&amp;AA7440&amp;","&amp;AB7440&amp;")"</f>
        <v>(Remuneration Committee ,TITLE)</v>
      </c>
      <c r="AD7440" t="s">
        <v>15150</v>
      </c>
      <c r="AE7440" t="s">
        <v>17898</v>
      </c>
      <c r="AF7440" t="str">
        <f t="shared" ref="AF7440" si="3821">"("&amp;AD7440&amp;","&amp;AE7440&amp;")"</f>
        <v>(Dr. QU Daokui ,PERSON)</v>
      </c>
      <c r="AG7440" t="s">
        <v>15152</v>
      </c>
      <c r="AH7440" t="s">
        <v>17898</v>
      </c>
      <c r="AI7440" t="str">
        <f t="shared" ref="AI7440" si="3822">"("&amp;AG7440&amp;","&amp;AH7440&amp;")"</f>
        <v>(Dr. LIU Jiren ,PERSON)</v>
      </c>
      <c r="AJ7440" t="s">
        <v>15153</v>
      </c>
      <c r="AK7440" t="s">
        <v>17932</v>
      </c>
      <c r="AL7440" t="str">
        <f t="shared" ref="AL7440" si="3823">"("&amp;AJ7440&amp;","&amp;AK7440&amp;")"</f>
        <v>(Dr. WANG Weiping,PERSON)</v>
      </c>
      <c r="AO7440"/>
    </row>
    <row r="7441" spans="1:7" ht="16.5" customHeight="1" x14ac:dyDescent="0.25">
      <c r="A7441" t="s">
        <v>14492</v>
      </c>
      <c r="B7441">
        <v>476</v>
      </c>
      <c r="C7441" t="str">
        <f t="shared" ref="C7441" si="3824">"["&amp;G7441&amp;"]"</f>
        <v>[(KPMG Huazhen LLP,ORG)]</v>
      </c>
      <c r="D7441" t="s">
        <v>11266</v>
      </c>
      <c r="E7441">
        <f t="shared" si="3807"/>
        <v>16</v>
      </c>
      <c r="F7441" t="s">
        <v>17756</v>
      </c>
      <c r="G7441" t="str">
        <f t="shared" si="3814"/>
        <v>(KPMG Huazhen LLP,ORG)</v>
      </c>
    </row>
    <row r="7442" spans="1:7" ht="16.5" customHeight="1" x14ac:dyDescent="0.25">
      <c r="A7442" t="s">
        <v>15154</v>
      </c>
      <c r="B7442">
        <v>477</v>
      </c>
    </row>
    <row r="7443" spans="1:7" ht="16.5" customHeight="1" x14ac:dyDescent="0.25">
      <c r="A7443" t="s">
        <v>15155</v>
      </c>
      <c r="B7443">
        <v>477</v>
      </c>
      <c r="C7443" t="str">
        <f t="shared" ref="C7443" si="3825">"["&amp;G7443&amp;"]"</f>
        <v>[(First Fidelity Capital (International) Limited ,ORG)]</v>
      </c>
      <c r="D7443" t="s">
        <v>15156</v>
      </c>
      <c r="E7443">
        <f t="shared" si="3807"/>
        <v>47</v>
      </c>
      <c r="F7443" t="s">
        <v>17756</v>
      </c>
      <c r="G7443" t="str">
        <f>"("&amp;D7443&amp;","&amp;F7443&amp;")"</f>
        <v>(First Fidelity Capital (International) Limited ,ORG)</v>
      </c>
    </row>
    <row r="7444" spans="1:7" ht="16.5" customHeight="1" x14ac:dyDescent="0.25">
      <c r="A7444" t="s">
        <v>9283</v>
      </c>
      <c r="B7444">
        <v>484</v>
      </c>
    </row>
    <row r="7445" spans="1:7" ht="16.5" customHeight="1" x14ac:dyDescent="0.25">
      <c r="A7445" t="s">
        <v>9281</v>
      </c>
      <c r="B7445">
        <v>696</v>
      </c>
    </row>
    <row r="7446" spans="1:7" ht="16.5" customHeight="1" x14ac:dyDescent="0.25">
      <c r="A7446" t="s">
        <v>1927</v>
      </c>
      <c r="B7446">
        <v>853</v>
      </c>
    </row>
  </sheetData>
  <autoFilter ref="A1:AR7446"/>
  <sortState ref="A2:B7462">
    <sortCondition ref="B2:B7462"/>
    <sortCondition ref="A2:A7462"/>
  </sortState>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A5981"/>
  <sheetViews>
    <sheetView tabSelected="1" zoomScale="80" zoomScaleNormal="80" workbookViewId="0">
      <pane xSplit="2" ySplit="1" topLeftCell="C2618" activePane="bottomRight" state="frozen"/>
      <selection pane="topRight" activeCell="D1" sqref="D1"/>
      <selection pane="bottomLeft" activeCell="A2" sqref="A2"/>
      <selection pane="bottomRight" activeCell="C5980" sqref="C5980"/>
    </sheetView>
  </sheetViews>
  <sheetFormatPr defaultRowHeight="16.5" x14ac:dyDescent="0.25"/>
  <cols>
    <col min="1" max="1" width="91.125" customWidth="1"/>
    <col min="2" max="2" width="8.5" customWidth="1"/>
    <col min="3" max="3" width="65.5" customWidth="1"/>
    <col min="7" max="7" width="52.875" customWidth="1"/>
    <col min="10" max="10" width="9" customWidth="1"/>
    <col min="11" max="11" width="43.375" customWidth="1"/>
    <col min="12" max="12" width="6.75" customWidth="1"/>
    <col min="14" max="14" width="17.375" customWidth="1"/>
    <col min="23" max="23" width="26.875" customWidth="1"/>
  </cols>
  <sheetData>
    <row r="1" spans="1:16" x14ac:dyDescent="0.25">
      <c r="A1" t="s">
        <v>11311</v>
      </c>
      <c r="B1" t="s">
        <v>11326</v>
      </c>
      <c r="C1" t="s">
        <v>20583</v>
      </c>
      <c r="D1" t="s">
        <v>20594</v>
      </c>
      <c r="E1" t="s">
        <v>20595</v>
      </c>
      <c r="F1">
        <v>0</v>
      </c>
      <c r="G1" t="s">
        <v>20584</v>
      </c>
      <c r="H1" t="s">
        <v>20596</v>
      </c>
      <c r="I1" t="s">
        <v>20597</v>
      </c>
      <c r="J1">
        <v>0</v>
      </c>
      <c r="K1" t="s">
        <v>20585</v>
      </c>
      <c r="L1" t="s">
        <v>24833</v>
      </c>
      <c r="M1" t="str">
        <f>"label"&amp;RIGHT(K1,1)</f>
        <v>label3</v>
      </c>
      <c r="N1" t="s">
        <v>20593</v>
      </c>
      <c r="O1" t="s">
        <v>24834</v>
      </c>
      <c r="P1" t="str">
        <f>"label"&amp;RIGHT(N1,1)</f>
        <v>label4</v>
      </c>
    </row>
    <row r="2" spans="1:16" hidden="1" x14ac:dyDescent="0.25">
      <c r="A2">
        <v>45</v>
      </c>
      <c r="B2">
        <f t="shared" ref="B2:B65" si="0">LEN(A2)</f>
        <v>2</v>
      </c>
      <c r="F2">
        <v>0</v>
      </c>
    </row>
    <row r="3" spans="1:16" hidden="1" x14ac:dyDescent="0.25">
      <c r="A3">
        <v>46</v>
      </c>
      <c r="B3">
        <f t="shared" si="0"/>
        <v>2</v>
      </c>
      <c r="F3">
        <v>0</v>
      </c>
    </row>
    <row r="4" spans="1:16" hidden="1" x14ac:dyDescent="0.25">
      <c r="A4">
        <v>47</v>
      </c>
      <c r="B4">
        <f t="shared" si="0"/>
        <v>2</v>
      </c>
      <c r="F4">
        <v>0</v>
      </c>
    </row>
    <row r="5" spans="1:16" hidden="1" x14ac:dyDescent="0.25">
      <c r="A5">
        <v>48</v>
      </c>
      <c r="B5">
        <f t="shared" si="0"/>
        <v>2</v>
      </c>
      <c r="F5">
        <v>0</v>
      </c>
    </row>
    <row r="6" spans="1:16" hidden="1" x14ac:dyDescent="0.25">
      <c r="A6">
        <v>51</v>
      </c>
      <c r="B6">
        <f t="shared" si="0"/>
        <v>2</v>
      </c>
      <c r="F6">
        <v>0</v>
      </c>
    </row>
    <row r="7" spans="1:16" hidden="1" x14ac:dyDescent="0.25">
      <c r="A7">
        <v>54</v>
      </c>
      <c r="B7">
        <f t="shared" si="0"/>
        <v>2</v>
      </c>
      <c r="F7">
        <v>0</v>
      </c>
    </row>
    <row r="8" spans="1:16" hidden="1" x14ac:dyDescent="0.25">
      <c r="A8">
        <v>56</v>
      </c>
      <c r="B8">
        <f t="shared" si="0"/>
        <v>2</v>
      </c>
      <c r="F8">
        <v>0</v>
      </c>
    </row>
    <row r="9" spans="1:16" hidden="1" x14ac:dyDescent="0.25">
      <c r="A9">
        <v>71</v>
      </c>
      <c r="B9">
        <f t="shared" si="0"/>
        <v>2</v>
      </c>
      <c r="F9">
        <v>0</v>
      </c>
    </row>
    <row r="10" spans="1:16" hidden="1" x14ac:dyDescent="0.25">
      <c r="A10">
        <v>75</v>
      </c>
      <c r="B10">
        <f t="shared" si="0"/>
        <v>2</v>
      </c>
      <c r="F10">
        <v>0</v>
      </c>
    </row>
    <row r="11" spans="1:16" hidden="1" x14ac:dyDescent="0.25">
      <c r="A11">
        <v>76</v>
      </c>
      <c r="B11">
        <f t="shared" si="0"/>
        <v>2</v>
      </c>
      <c r="F11">
        <v>0</v>
      </c>
    </row>
    <row r="12" spans="1:16" hidden="1" x14ac:dyDescent="0.25">
      <c r="A12">
        <v>77</v>
      </c>
      <c r="B12">
        <f t="shared" si="0"/>
        <v>2</v>
      </c>
      <c r="F12">
        <v>0</v>
      </c>
    </row>
    <row r="13" spans="1:16" hidden="1" x14ac:dyDescent="0.25">
      <c r="A13">
        <v>78</v>
      </c>
      <c r="B13">
        <f t="shared" si="0"/>
        <v>2</v>
      </c>
      <c r="F13">
        <v>0</v>
      </c>
    </row>
    <row r="14" spans="1:16" hidden="1" x14ac:dyDescent="0.25">
      <c r="A14">
        <v>79</v>
      </c>
      <c r="B14">
        <f t="shared" si="0"/>
        <v>2</v>
      </c>
      <c r="F14">
        <v>0</v>
      </c>
    </row>
    <row r="15" spans="1:16" hidden="1" x14ac:dyDescent="0.25">
      <c r="A15">
        <v>84</v>
      </c>
      <c r="B15">
        <f t="shared" si="0"/>
        <v>2</v>
      </c>
      <c r="F15">
        <v>0</v>
      </c>
    </row>
    <row r="16" spans="1:16" hidden="1" x14ac:dyDescent="0.25">
      <c r="A16">
        <v>89</v>
      </c>
      <c r="B16">
        <f t="shared" si="0"/>
        <v>2</v>
      </c>
      <c r="F16">
        <v>0</v>
      </c>
    </row>
    <row r="17" spans="1:6" hidden="1" x14ac:dyDescent="0.25">
      <c r="A17">
        <v>90</v>
      </c>
      <c r="B17">
        <f t="shared" si="0"/>
        <v>2</v>
      </c>
      <c r="F17">
        <v>0</v>
      </c>
    </row>
    <row r="18" spans="1:6" hidden="1" x14ac:dyDescent="0.25">
      <c r="A18">
        <v>108</v>
      </c>
      <c r="B18">
        <f t="shared" si="0"/>
        <v>3</v>
      </c>
      <c r="F18">
        <v>0</v>
      </c>
    </row>
    <row r="19" spans="1:6" hidden="1" x14ac:dyDescent="0.25">
      <c r="A19">
        <v>110</v>
      </c>
      <c r="B19">
        <f t="shared" si="0"/>
        <v>3</v>
      </c>
      <c r="F19">
        <v>0</v>
      </c>
    </row>
    <row r="20" spans="1:6" hidden="1" x14ac:dyDescent="0.25">
      <c r="A20">
        <v>112</v>
      </c>
      <c r="B20">
        <f t="shared" si="0"/>
        <v>3</v>
      </c>
      <c r="F20">
        <v>0</v>
      </c>
    </row>
    <row r="21" spans="1:6" hidden="1" x14ac:dyDescent="0.25">
      <c r="A21">
        <v>114</v>
      </c>
      <c r="B21">
        <f t="shared" si="0"/>
        <v>3</v>
      </c>
      <c r="F21">
        <v>0</v>
      </c>
    </row>
    <row r="22" spans="1:6" hidden="1" x14ac:dyDescent="0.25">
      <c r="A22">
        <v>115</v>
      </c>
      <c r="B22">
        <f t="shared" si="0"/>
        <v>3</v>
      </c>
      <c r="F22">
        <v>0</v>
      </c>
    </row>
    <row r="23" spans="1:6" hidden="1" x14ac:dyDescent="0.25">
      <c r="A23">
        <v>126</v>
      </c>
      <c r="B23">
        <f t="shared" si="0"/>
        <v>3</v>
      </c>
      <c r="F23">
        <v>0</v>
      </c>
    </row>
    <row r="24" spans="1:6" hidden="1" x14ac:dyDescent="0.25">
      <c r="A24">
        <v>127</v>
      </c>
      <c r="B24">
        <f t="shared" si="0"/>
        <v>3</v>
      </c>
      <c r="F24">
        <v>0</v>
      </c>
    </row>
    <row r="25" spans="1:6" hidden="1" x14ac:dyDescent="0.25">
      <c r="A25">
        <v>128</v>
      </c>
      <c r="B25">
        <f t="shared" si="0"/>
        <v>3</v>
      </c>
      <c r="F25">
        <v>0</v>
      </c>
    </row>
    <row r="26" spans="1:6" hidden="1" x14ac:dyDescent="0.25">
      <c r="A26">
        <v>129</v>
      </c>
      <c r="B26">
        <f t="shared" si="0"/>
        <v>3</v>
      </c>
      <c r="F26">
        <v>0</v>
      </c>
    </row>
    <row r="27" spans="1:6" hidden="1" x14ac:dyDescent="0.25">
      <c r="A27">
        <v>130</v>
      </c>
      <c r="B27">
        <f t="shared" si="0"/>
        <v>3</v>
      </c>
      <c r="F27">
        <v>0</v>
      </c>
    </row>
    <row r="28" spans="1:6" hidden="1" x14ac:dyDescent="0.25">
      <c r="A28">
        <v>131</v>
      </c>
      <c r="B28">
        <f t="shared" si="0"/>
        <v>3</v>
      </c>
      <c r="F28">
        <v>0</v>
      </c>
    </row>
    <row r="29" spans="1:6" hidden="1" x14ac:dyDescent="0.25">
      <c r="A29">
        <v>132</v>
      </c>
      <c r="B29">
        <f t="shared" si="0"/>
        <v>3</v>
      </c>
      <c r="F29">
        <v>0</v>
      </c>
    </row>
    <row r="30" spans="1:6" hidden="1" x14ac:dyDescent="0.25">
      <c r="A30">
        <v>133</v>
      </c>
      <c r="B30">
        <f t="shared" si="0"/>
        <v>3</v>
      </c>
      <c r="F30">
        <v>0</v>
      </c>
    </row>
    <row r="31" spans="1:6" hidden="1" x14ac:dyDescent="0.25">
      <c r="A31">
        <v>154</v>
      </c>
      <c r="B31">
        <f t="shared" si="0"/>
        <v>3</v>
      </c>
      <c r="F31">
        <v>0</v>
      </c>
    </row>
    <row r="32" spans="1:6" hidden="1" x14ac:dyDescent="0.25">
      <c r="A32">
        <v>156</v>
      </c>
      <c r="B32">
        <f t="shared" si="0"/>
        <v>3</v>
      </c>
      <c r="F32">
        <v>0</v>
      </c>
    </row>
    <row r="33" spans="1:6" hidden="1" x14ac:dyDescent="0.25">
      <c r="A33">
        <v>157</v>
      </c>
      <c r="B33">
        <f t="shared" si="0"/>
        <v>3</v>
      </c>
      <c r="F33">
        <v>0</v>
      </c>
    </row>
    <row r="34" spans="1:6" hidden="1" x14ac:dyDescent="0.25">
      <c r="A34">
        <v>158</v>
      </c>
      <c r="B34">
        <f t="shared" si="0"/>
        <v>3</v>
      </c>
      <c r="F34">
        <v>0</v>
      </c>
    </row>
    <row r="35" spans="1:6" hidden="1" x14ac:dyDescent="0.25">
      <c r="A35" t="s">
        <v>18886</v>
      </c>
      <c r="B35">
        <f t="shared" si="0"/>
        <v>47</v>
      </c>
      <c r="F35">
        <v>0</v>
      </c>
    </row>
    <row r="36" spans="1:6" hidden="1" x14ac:dyDescent="0.25">
      <c r="A36" t="s">
        <v>20337</v>
      </c>
      <c r="B36">
        <f t="shared" si="0"/>
        <v>50</v>
      </c>
      <c r="F36">
        <v>0</v>
      </c>
    </row>
    <row r="37" spans="1:6" hidden="1" x14ac:dyDescent="0.25">
      <c r="A37" t="s">
        <v>22902</v>
      </c>
      <c r="B37">
        <f t="shared" si="0"/>
        <v>79</v>
      </c>
      <c r="F37">
        <v>0</v>
      </c>
    </row>
    <row r="38" spans="1:6" hidden="1" x14ac:dyDescent="0.25">
      <c r="A38" t="s">
        <v>20483</v>
      </c>
      <c r="B38">
        <f t="shared" si="0"/>
        <v>42</v>
      </c>
      <c r="F38">
        <v>0</v>
      </c>
    </row>
    <row r="39" spans="1:6" hidden="1" x14ac:dyDescent="0.25">
      <c r="A39" t="s">
        <v>19791</v>
      </c>
      <c r="B39">
        <f t="shared" si="0"/>
        <v>53</v>
      </c>
      <c r="F39">
        <v>0</v>
      </c>
    </row>
    <row r="40" spans="1:6" hidden="1" x14ac:dyDescent="0.25">
      <c r="A40" t="s">
        <v>21967</v>
      </c>
      <c r="B40">
        <f t="shared" si="0"/>
        <v>23</v>
      </c>
      <c r="F40">
        <v>0</v>
      </c>
    </row>
    <row r="41" spans="1:6" hidden="1" x14ac:dyDescent="0.25">
      <c r="A41" t="s">
        <v>18914</v>
      </c>
      <c r="B41">
        <f t="shared" si="0"/>
        <v>54</v>
      </c>
      <c r="F41">
        <v>0</v>
      </c>
    </row>
    <row r="42" spans="1:6" hidden="1" x14ac:dyDescent="0.25">
      <c r="A42" t="s">
        <v>19382</v>
      </c>
      <c r="B42">
        <f t="shared" si="0"/>
        <v>21</v>
      </c>
      <c r="F42">
        <v>0</v>
      </c>
    </row>
    <row r="43" spans="1:6" hidden="1" x14ac:dyDescent="0.25">
      <c r="A43" t="s">
        <v>19810</v>
      </c>
      <c r="B43">
        <f t="shared" si="0"/>
        <v>21</v>
      </c>
      <c r="F43">
        <v>0</v>
      </c>
    </row>
    <row r="44" spans="1:6" hidden="1" x14ac:dyDescent="0.25">
      <c r="A44" t="s">
        <v>19658</v>
      </c>
      <c r="B44">
        <f t="shared" si="0"/>
        <v>22</v>
      </c>
      <c r="F44">
        <v>0</v>
      </c>
    </row>
    <row r="45" spans="1:6" hidden="1" x14ac:dyDescent="0.25">
      <c r="A45" t="s">
        <v>19218</v>
      </c>
      <c r="B45">
        <f t="shared" si="0"/>
        <v>23</v>
      </c>
      <c r="F45">
        <v>0</v>
      </c>
    </row>
    <row r="46" spans="1:6" hidden="1" x14ac:dyDescent="0.25">
      <c r="A46" t="s">
        <v>18659</v>
      </c>
      <c r="B46">
        <f t="shared" si="0"/>
        <v>23</v>
      </c>
      <c r="F46">
        <v>0</v>
      </c>
    </row>
    <row r="47" spans="1:6" hidden="1" x14ac:dyDescent="0.25">
      <c r="A47" t="s">
        <v>18564</v>
      </c>
      <c r="B47">
        <f t="shared" si="0"/>
        <v>21</v>
      </c>
      <c r="F47">
        <v>0</v>
      </c>
    </row>
    <row r="48" spans="1:6" hidden="1" x14ac:dyDescent="0.25">
      <c r="A48" t="s">
        <v>22310</v>
      </c>
      <c r="B48">
        <f t="shared" si="0"/>
        <v>21</v>
      </c>
      <c r="F48">
        <v>0</v>
      </c>
    </row>
    <row r="49" spans="1:6" hidden="1" x14ac:dyDescent="0.25">
      <c r="A49" t="s">
        <v>22726</v>
      </c>
      <c r="B49">
        <f t="shared" si="0"/>
        <v>21</v>
      </c>
      <c r="F49">
        <v>0</v>
      </c>
    </row>
    <row r="50" spans="1:6" hidden="1" x14ac:dyDescent="0.25">
      <c r="A50" t="s">
        <v>19516</v>
      </c>
      <c r="B50">
        <f t="shared" si="0"/>
        <v>22</v>
      </c>
      <c r="F50">
        <v>0</v>
      </c>
    </row>
    <row r="51" spans="1:6" hidden="1" x14ac:dyDescent="0.25">
      <c r="A51" t="s">
        <v>21453</v>
      </c>
      <c r="B51">
        <f t="shared" si="0"/>
        <v>22</v>
      </c>
      <c r="F51">
        <v>0</v>
      </c>
    </row>
    <row r="52" spans="1:6" hidden="1" x14ac:dyDescent="0.25">
      <c r="A52" t="s">
        <v>22538</v>
      </c>
      <c r="B52">
        <f t="shared" si="0"/>
        <v>25</v>
      </c>
      <c r="F52">
        <v>0</v>
      </c>
    </row>
    <row r="53" spans="1:6" hidden="1" x14ac:dyDescent="0.25">
      <c r="A53" t="s">
        <v>20213</v>
      </c>
      <c r="B53">
        <f t="shared" si="0"/>
        <v>25</v>
      </c>
      <c r="F53">
        <v>0</v>
      </c>
    </row>
    <row r="54" spans="1:6" hidden="1" x14ac:dyDescent="0.25">
      <c r="A54" t="s">
        <v>20325</v>
      </c>
      <c r="B54">
        <f t="shared" si="0"/>
        <v>23</v>
      </c>
      <c r="F54">
        <v>0</v>
      </c>
    </row>
    <row r="55" spans="1:6" hidden="1" x14ac:dyDescent="0.25">
      <c r="A55" t="s">
        <v>21506</v>
      </c>
      <c r="B55">
        <f t="shared" si="0"/>
        <v>24</v>
      </c>
      <c r="F55">
        <v>0</v>
      </c>
    </row>
    <row r="56" spans="1:6" hidden="1" x14ac:dyDescent="0.25">
      <c r="A56" t="s">
        <v>20785</v>
      </c>
      <c r="B56">
        <f t="shared" si="0"/>
        <v>23</v>
      </c>
      <c r="F56">
        <v>0</v>
      </c>
    </row>
    <row r="57" spans="1:6" hidden="1" x14ac:dyDescent="0.25">
      <c r="A57" t="s">
        <v>18353</v>
      </c>
      <c r="B57">
        <f t="shared" si="0"/>
        <v>15</v>
      </c>
      <c r="F57">
        <v>0</v>
      </c>
    </row>
    <row r="58" spans="1:6" hidden="1" x14ac:dyDescent="0.25">
      <c r="A58" t="s">
        <v>21647</v>
      </c>
      <c r="B58">
        <f t="shared" si="0"/>
        <v>23</v>
      </c>
      <c r="F58">
        <v>0</v>
      </c>
    </row>
    <row r="59" spans="1:6" hidden="1" x14ac:dyDescent="0.25">
      <c r="A59" t="s">
        <v>21069</v>
      </c>
      <c r="B59">
        <f t="shared" si="0"/>
        <v>11</v>
      </c>
      <c r="F59">
        <v>0</v>
      </c>
    </row>
    <row r="60" spans="1:6" hidden="1" x14ac:dyDescent="0.25">
      <c r="A60" t="s">
        <v>18746</v>
      </c>
      <c r="B60">
        <f t="shared" si="0"/>
        <v>57</v>
      </c>
      <c r="F60">
        <v>0</v>
      </c>
    </row>
    <row r="61" spans="1:6" hidden="1" x14ac:dyDescent="0.25">
      <c r="A61" t="s">
        <v>18741</v>
      </c>
      <c r="B61">
        <f t="shared" si="0"/>
        <v>46</v>
      </c>
      <c r="F61">
        <v>0</v>
      </c>
    </row>
    <row r="62" spans="1:6" hidden="1" x14ac:dyDescent="0.25">
      <c r="A62" t="s">
        <v>18738</v>
      </c>
      <c r="B62">
        <f t="shared" si="0"/>
        <v>49</v>
      </c>
      <c r="F62">
        <v>0</v>
      </c>
    </row>
    <row r="63" spans="1:6" hidden="1" x14ac:dyDescent="0.25">
      <c r="A63" t="s">
        <v>18744</v>
      </c>
      <c r="B63">
        <f t="shared" si="0"/>
        <v>34</v>
      </c>
      <c r="F63">
        <v>0</v>
      </c>
    </row>
    <row r="64" spans="1:6" hidden="1" x14ac:dyDescent="0.25">
      <c r="A64" t="s">
        <v>18750</v>
      </c>
      <c r="B64">
        <f t="shared" si="0"/>
        <v>78</v>
      </c>
      <c r="F64">
        <v>0</v>
      </c>
    </row>
    <row r="65" spans="1:6" hidden="1" x14ac:dyDescent="0.25">
      <c r="A65" t="s">
        <v>23468</v>
      </c>
      <c r="B65">
        <f t="shared" si="0"/>
        <v>76</v>
      </c>
      <c r="F65">
        <v>0</v>
      </c>
    </row>
    <row r="66" spans="1:6" hidden="1" x14ac:dyDescent="0.25">
      <c r="A66" t="s">
        <v>23467</v>
      </c>
      <c r="B66">
        <f t="shared" ref="B66:B129" si="1">LEN(A66)</f>
        <v>50</v>
      </c>
      <c r="F66">
        <v>0</v>
      </c>
    </row>
    <row r="67" spans="1:6" hidden="1" x14ac:dyDescent="0.25">
      <c r="A67" t="s">
        <v>21950</v>
      </c>
      <c r="B67">
        <f t="shared" si="1"/>
        <v>35</v>
      </c>
      <c r="F67">
        <v>0</v>
      </c>
    </row>
    <row r="68" spans="1:6" hidden="1" x14ac:dyDescent="0.25">
      <c r="A68" t="s">
        <v>23466</v>
      </c>
      <c r="B68">
        <f t="shared" si="1"/>
        <v>68</v>
      </c>
      <c r="F68">
        <v>0</v>
      </c>
    </row>
    <row r="69" spans="1:6" hidden="1" x14ac:dyDescent="0.25">
      <c r="A69" t="s">
        <v>23642</v>
      </c>
      <c r="B69">
        <f t="shared" si="1"/>
        <v>92</v>
      </c>
      <c r="F69">
        <v>0</v>
      </c>
    </row>
    <row r="70" spans="1:6" hidden="1" x14ac:dyDescent="0.25">
      <c r="A70" t="s">
        <v>23643</v>
      </c>
      <c r="B70">
        <f t="shared" si="1"/>
        <v>81</v>
      </c>
      <c r="F70">
        <v>0</v>
      </c>
    </row>
    <row r="71" spans="1:6" hidden="1" x14ac:dyDescent="0.25">
      <c r="A71" t="s">
        <v>20165</v>
      </c>
      <c r="B71">
        <f t="shared" si="1"/>
        <v>61</v>
      </c>
      <c r="F71">
        <v>0</v>
      </c>
    </row>
    <row r="72" spans="1:6" hidden="1" x14ac:dyDescent="0.25">
      <c r="A72" t="s">
        <v>20169</v>
      </c>
      <c r="B72">
        <f t="shared" si="1"/>
        <v>56</v>
      </c>
      <c r="F72">
        <v>0</v>
      </c>
    </row>
    <row r="73" spans="1:6" hidden="1" x14ac:dyDescent="0.25">
      <c r="A73" t="s">
        <v>23641</v>
      </c>
      <c r="B73">
        <f t="shared" si="1"/>
        <v>58</v>
      </c>
      <c r="F73">
        <v>0</v>
      </c>
    </row>
    <row r="74" spans="1:6" hidden="1" x14ac:dyDescent="0.25">
      <c r="A74" t="s">
        <v>20164</v>
      </c>
      <c r="B74">
        <f t="shared" si="1"/>
        <v>46</v>
      </c>
      <c r="F74">
        <v>0</v>
      </c>
    </row>
    <row r="75" spans="1:6" hidden="1" x14ac:dyDescent="0.25">
      <c r="A75" t="s">
        <v>23640</v>
      </c>
      <c r="B75">
        <f t="shared" si="1"/>
        <v>60</v>
      </c>
      <c r="F75">
        <v>0</v>
      </c>
    </row>
    <row r="76" spans="1:6" hidden="1" x14ac:dyDescent="0.25">
      <c r="A76" t="s">
        <v>23644</v>
      </c>
      <c r="B76">
        <f t="shared" si="1"/>
        <v>45</v>
      </c>
      <c r="F76">
        <v>0</v>
      </c>
    </row>
    <row r="77" spans="1:6" hidden="1" x14ac:dyDescent="0.25">
      <c r="A77" t="s">
        <v>20166</v>
      </c>
      <c r="B77">
        <f t="shared" si="1"/>
        <v>33</v>
      </c>
      <c r="F77">
        <v>0</v>
      </c>
    </row>
    <row r="78" spans="1:6" hidden="1" x14ac:dyDescent="0.25">
      <c r="A78" t="s">
        <v>20162</v>
      </c>
      <c r="B78">
        <f t="shared" si="1"/>
        <v>38</v>
      </c>
      <c r="F78">
        <v>0</v>
      </c>
    </row>
    <row r="79" spans="1:6" hidden="1" x14ac:dyDescent="0.25">
      <c r="A79" t="s">
        <v>22479</v>
      </c>
      <c r="B79">
        <f t="shared" si="1"/>
        <v>18</v>
      </c>
      <c r="F79">
        <v>0</v>
      </c>
    </row>
    <row r="80" spans="1:6" hidden="1" x14ac:dyDescent="0.25">
      <c r="A80" t="s">
        <v>23600</v>
      </c>
      <c r="B80">
        <f t="shared" si="1"/>
        <v>87</v>
      </c>
      <c r="F80">
        <v>0</v>
      </c>
    </row>
    <row r="81" spans="1:9" hidden="1" x14ac:dyDescent="0.25">
      <c r="A81" t="s">
        <v>23599</v>
      </c>
      <c r="B81">
        <f t="shared" si="1"/>
        <v>94</v>
      </c>
      <c r="F81">
        <v>0</v>
      </c>
    </row>
    <row r="82" spans="1:9" hidden="1" x14ac:dyDescent="0.25">
      <c r="A82" t="s">
        <v>21154</v>
      </c>
      <c r="B82">
        <f t="shared" si="1"/>
        <v>21</v>
      </c>
      <c r="F82">
        <v>0</v>
      </c>
    </row>
    <row r="83" spans="1:9" hidden="1" x14ac:dyDescent="0.25">
      <c r="A83" t="s">
        <v>21578</v>
      </c>
      <c r="B83">
        <f t="shared" si="1"/>
        <v>40</v>
      </c>
      <c r="F83">
        <v>0</v>
      </c>
    </row>
    <row r="84" spans="1:9" hidden="1" x14ac:dyDescent="0.25">
      <c r="A84" t="s">
        <v>23522</v>
      </c>
      <c r="B84">
        <f t="shared" si="1"/>
        <v>56</v>
      </c>
      <c r="F84">
        <v>0</v>
      </c>
    </row>
    <row r="85" spans="1:9" hidden="1" x14ac:dyDescent="0.25">
      <c r="A85" t="s">
        <v>23523</v>
      </c>
      <c r="B85">
        <f t="shared" si="1"/>
        <v>81</v>
      </c>
      <c r="F85">
        <v>0</v>
      </c>
    </row>
    <row r="86" spans="1:9" hidden="1" x14ac:dyDescent="0.25">
      <c r="A86" t="s">
        <v>19307</v>
      </c>
      <c r="B86">
        <f t="shared" si="1"/>
        <v>26</v>
      </c>
      <c r="F86">
        <v>0</v>
      </c>
    </row>
    <row r="87" spans="1:9" hidden="1" x14ac:dyDescent="0.25">
      <c r="A87" t="s">
        <v>19912</v>
      </c>
      <c r="B87">
        <f t="shared" si="1"/>
        <v>22</v>
      </c>
      <c r="F87">
        <v>0</v>
      </c>
    </row>
    <row r="88" spans="1:9" hidden="1" x14ac:dyDescent="0.25">
      <c r="A88" t="s">
        <v>19884</v>
      </c>
      <c r="B88">
        <f t="shared" si="1"/>
        <v>23</v>
      </c>
      <c r="F88">
        <v>0</v>
      </c>
    </row>
    <row r="89" spans="1:9" hidden="1" x14ac:dyDescent="0.25">
      <c r="A89" t="s">
        <v>18620</v>
      </c>
      <c r="B89">
        <f t="shared" si="1"/>
        <v>23</v>
      </c>
      <c r="F89">
        <v>0</v>
      </c>
    </row>
    <row r="90" spans="1:9" hidden="1" x14ac:dyDescent="0.25">
      <c r="A90" t="s">
        <v>20084</v>
      </c>
      <c r="B90">
        <f t="shared" si="1"/>
        <v>19</v>
      </c>
      <c r="F90">
        <v>0</v>
      </c>
    </row>
    <row r="91" spans="1:9" hidden="1" x14ac:dyDescent="0.25">
      <c r="A91" t="s">
        <v>20915</v>
      </c>
      <c r="B91">
        <f t="shared" si="1"/>
        <v>20</v>
      </c>
      <c r="F91">
        <v>0</v>
      </c>
    </row>
    <row r="92" spans="1:9" hidden="1" x14ac:dyDescent="0.25">
      <c r="A92" t="s">
        <v>22469</v>
      </c>
      <c r="B92">
        <f t="shared" si="1"/>
        <v>21</v>
      </c>
      <c r="F92">
        <v>0</v>
      </c>
    </row>
    <row r="93" spans="1:9" hidden="1" x14ac:dyDescent="0.25">
      <c r="A93" t="s">
        <v>22035</v>
      </c>
      <c r="B93">
        <f t="shared" si="1"/>
        <v>18</v>
      </c>
      <c r="F93">
        <v>0</v>
      </c>
    </row>
    <row r="94" spans="1:9" hidden="1" x14ac:dyDescent="0.25">
      <c r="A94" t="s">
        <v>18859</v>
      </c>
      <c r="B94">
        <f t="shared" si="1"/>
        <v>17</v>
      </c>
      <c r="F94">
        <v>0</v>
      </c>
    </row>
    <row r="95" spans="1:9" hidden="1" x14ac:dyDescent="0.25">
      <c r="A95" t="s">
        <v>25789</v>
      </c>
      <c r="B95">
        <f t="shared" si="1"/>
        <v>70</v>
      </c>
      <c r="C95" t="s">
        <v>25790</v>
      </c>
      <c r="D95">
        <v>16</v>
      </c>
      <c r="E95" t="s">
        <v>23833</v>
      </c>
      <c r="F95">
        <v>0</v>
      </c>
      <c r="G95" t="s">
        <v>25791</v>
      </c>
      <c r="H95">
        <v>15</v>
      </c>
      <c r="I95" t="s">
        <v>23833</v>
      </c>
    </row>
    <row r="96" spans="1:9" hidden="1" x14ac:dyDescent="0.25">
      <c r="A96" t="s">
        <v>18849</v>
      </c>
      <c r="B96">
        <f t="shared" si="1"/>
        <v>47</v>
      </c>
      <c r="C96" t="s">
        <v>26964</v>
      </c>
      <c r="D96">
        <f>LEN(C96)</f>
        <v>18</v>
      </c>
      <c r="E96" t="s">
        <v>23833</v>
      </c>
      <c r="F96">
        <v>0</v>
      </c>
    </row>
    <row r="97" spans="1:10" hidden="1" x14ac:dyDescent="0.25">
      <c r="A97" t="s">
        <v>20077</v>
      </c>
      <c r="B97">
        <f t="shared" si="1"/>
        <v>37</v>
      </c>
      <c r="C97" t="s">
        <v>25557</v>
      </c>
      <c r="D97">
        <v>9</v>
      </c>
      <c r="E97" t="s">
        <v>23834</v>
      </c>
      <c r="F97">
        <v>0</v>
      </c>
      <c r="G97" t="s">
        <v>20745</v>
      </c>
      <c r="H97">
        <v>10</v>
      </c>
      <c r="I97" t="s">
        <v>23833</v>
      </c>
      <c r="J97">
        <v>0</v>
      </c>
    </row>
    <row r="98" spans="1:10" hidden="1" x14ac:dyDescent="0.25">
      <c r="A98" t="s">
        <v>20530</v>
      </c>
      <c r="B98">
        <f t="shared" si="1"/>
        <v>23</v>
      </c>
      <c r="F98">
        <v>0</v>
      </c>
    </row>
    <row r="99" spans="1:10" hidden="1" x14ac:dyDescent="0.25">
      <c r="A99" t="s">
        <v>21886</v>
      </c>
      <c r="B99">
        <f t="shared" si="1"/>
        <v>10</v>
      </c>
      <c r="F99">
        <v>0</v>
      </c>
    </row>
    <row r="100" spans="1:10" hidden="1" x14ac:dyDescent="0.25">
      <c r="A100" t="s">
        <v>18357</v>
      </c>
      <c r="B100">
        <f t="shared" si="1"/>
        <v>42</v>
      </c>
      <c r="F100">
        <v>0</v>
      </c>
    </row>
    <row r="101" spans="1:10" hidden="1" x14ac:dyDescent="0.25">
      <c r="A101" t="s">
        <v>21880</v>
      </c>
      <c r="B101">
        <f t="shared" si="1"/>
        <v>26</v>
      </c>
      <c r="C101" t="s">
        <v>24944</v>
      </c>
      <c r="D101">
        <f>LEN(C101)</f>
        <v>7</v>
      </c>
      <c r="E101" t="s">
        <v>23833</v>
      </c>
      <c r="F101">
        <v>0</v>
      </c>
    </row>
    <row r="102" spans="1:10" hidden="1" x14ac:dyDescent="0.25">
      <c r="A102" t="s">
        <v>20029</v>
      </c>
      <c r="B102">
        <f t="shared" si="1"/>
        <v>10</v>
      </c>
      <c r="F102">
        <v>0</v>
      </c>
    </row>
    <row r="103" spans="1:10" hidden="1" x14ac:dyDescent="0.25">
      <c r="A103" t="s">
        <v>4165</v>
      </c>
      <c r="B103">
        <f t="shared" si="1"/>
        <v>57</v>
      </c>
      <c r="F103">
        <v>0</v>
      </c>
    </row>
    <row r="104" spans="1:10" hidden="1" x14ac:dyDescent="0.25">
      <c r="A104" t="s">
        <v>22965</v>
      </c>
      <c r="B104">
        <f t="shared" si="1"/>
        <v>96</v>
      </c>
      <c r="D104">
        <f>LEN(C104)</f>
        <v>0</v>
      </c>
      <c r="F104">
        <v>0</v>
      </c>
      <c r="J104">
        <v>0</v>
      </c>
    </row>
    <row r="105" spans="1:10" x14ac:dyDescent="0.25">
      <c r="A105" t="s">
        <v>23137</v>
      </c>
      <c r="B105">
        <f t="shared" si="1"/>
        <v>219</v>
      </c>
      <c r="C105" t="s">
        <v>28509</v>
      </c>
    </row>
    <row r="106" spans="1:10" hidden="1" x14ac:dyDescent="0.25">
      <c r="A106" t="s">
        <v>22968</v>
      </c>
      <c r="B106">
        <f t="shared" si="1"/>
        <v>109</v>
      </c>
      <c r="D106">
        <f>LEN(C106)</f>
        <v>0</v>
      </c>
      <c r="F106">
        <v>0</v>
      </c>
      <c r="J106">
        <v>0</v>
      </c>
    </row>
    <row r="107" spans="1:10" hidden="1" x14ac:dyDescent="0.25">
      <c r="A107" t="s">
        <v>21404</v>
      </c>
      <c r="B107">
        <f t="shared" si="1"/>
        <v>54</v>
      </c>
      <c r="C107" t="s">
        <v>27469</v>
      </c>
      <c r="F107">
        <v>0</v>
      </c>
    </row>
    <row r="108" spans="1:10" hidden="1" x14ac:dyDescent="0.25">
      <c r="A108" t="s">
        <v>18268</v>
      </c>
      <c r="B108">
        <f t="shared" si="1"/>
        <v>45</v>
      </c>
      <c r="F108">
        <v>0</v>
      </c>
    </row>
    <row r="109" spans="1:10" hidden="1" x14ac:dyDescent="0.25">
      <c r="A109" t="s">
        <v>22938</v>
      </c>
      <c r="B109">
        <f t="shared" si="1"/>
        <v>112</v>
      </c>
      <c r="C109" t="s">
        <v>25846</v>
      </c>
      <c r="D109">
        <f t="shared" ref="D109" si="2">LEN(C109)</f>
        <v>13</v>
      </c>
      <c r="E109" t="s">
        <v>28092</v>
      </c>
      <c r="F109">
        <v>0</v>
      </c>
      <c r="G109" t="s">
        <v>28174</v>
      </c>
      <c r="H109">
        <f t="shared" ref="H109" si="3">LEN(G109)</f>
        <v>11</v>
      </c>
      <c r="I109" t="s">
        <v>28056</v>
      </c>
    </row>
    <row r="110" spans="1:10" hidden="1" x14ac:dyDescent="0.25">
      <c r="A110" t="s">
        <v>19253</v>
      </c>
      <c r="B110">
        <f t="shared" si="1"/>
        <v>56</v>
      </c>
      <c r="F110">
        <v>0</v>
      </c>
    </row>
    <row r="111" spans="1:10" hidden="1" x14ac:dyDescent="0.25">
      <c r="A111">
        <v>-42</v>
      </c>
      <c r="B111">
        <f t="shared" si="1"/>
        <v>3</v>
      </c>
      <c r="F111">
        <v>0</v>
      </c>
    </row>
    <row r="112" spans="1:10" hidden="1" x14ac:dyDescent="0.25">
      <c r="A112" t="s">
        <v>21163</v>
      </c>
      <c r="B112">
        <f t="shared" si="1"/>
        <v>4</v>
      </c>
      <c r="F112">
        <v>0</v>
      </c>
    </row>
    <row r="113" spans="1:13" hidden="1" x14ac:dyDescent="0.25">
      <c r="A113" t="s">
        <v>21164</v>
      </c>
      <c r="B113">
        <f t="shared" si="1"/>
        <v>4</v>
      </c>
      <c r="F113">
        <v>0</v>
      </c>
    </row>
    <row r="114" spans="1:13" hidden="1" x14ac:dyDescent="0.25">
      <c r="A114" t="s">
        <v>22768</v>
      </c>
      <c r="B114">
        <f t="shared" si="1"/>
        <v>30</v>
      </c>
      <c r="C114" t="s">
        <v>25414</v>
      </c>
      <c r="D114">
        <f>LEN(C114)</f>
        <v>12</v>
      </c>
      <c r="E114" t="s">
        <v>25425</v>
      </c>
      <c r="F114">
        <v>0</v>
      </c>
      <c r="G114" t="s">
        <v>25419</v>
      </c>
      <c r="H114">
        <f>LEN(G114)</f>
        <v>7</v>
      </c>
      <c r="I114" t="s">
        <v>25425</v>
      </c>
      <c r="K114" t="s">
        <v>18103</v>
      </c>
      <c r="L114">
        <f>LEN(K114)</f>
        <v>4</v>
      </c>
      <c r="M114" t="s">
        <v>25426</v>
      </c>
    </row>
    <row r="115" spans="1:13" hidden="1" x14ac:dyDescent="0.25">
      <c r="A115" t="s">
        <v>21168</v>
      </c>
      <c r="B115">
        <f t="shared" si="1"/>
        <v>4</v>
      </c>
      <c r="F115">
        <v>0</v>
      </c>
    </row>
    <row r="116" spans="1:13" hidden="1" x14ac:dyDescent="0.25">
      <c r="A116" t="s">
        <v>21171</v>
      </c>
      <c r="B116">
        <f t="shared" si="1"/>
        <v>4</v>
      </c>
      <c r="F116">
        <v>0</v>
      </c>
    </row>
    <row r="117" spans="1:13" hidden="1" x14ac:dyDescent="0.25">
      <c r="A117" t="s">
        <v>18819</v>
      </c>
      <c r="B117">
        <f t="shared" si="1"/>
        <v>58</v>
      </c>
      <c r="C117" t="s">
        <v>27656</v>
      </c>
      <c r="D117">
        <f>LEN(C117)</f>
        <v>12</v>
      </c>
      <c r="E117" t="s">
        <v>23999</v>
      </c>
      <c r="F117">
        <v>0</v>
      </c>
    </row>
    <row r="118" spans="1:13" hidden="1" x14ac:dyDescent="0.25">
      <c r="A118" t="s">
        <v>18854</v>
      </c>
      <c r="B118">
        <f t="shared" si="1"/>
        <v>50</v>
      </c>
      <c r="F118">
        <v>0</v>
      </c>
    </row>
    <row r="119" spans="1:13" hidden="1" x14ac:dyDescent="0.25">
      <c r="A119" t="s">
        <v>21179</v>
      </c>
      <c r="B119">
        <f t="shared" si="1"/>
        <v>4</v>
      </c>
      <c r="F119">
        <v>0</v>
      </c>
    </row>
    <row r="120" spans="1:13" hidden="1" x14ac:dyDescent="0.25">
      <c r="A120" t="s">
        <v>20194</v>
      </c>
      <c r="B120">
        <f t="shared" si="1"/>
        <v>4</v>
      </c>
      <c r="F120">
        <v>0</v>
      </c>
    </row>
    <row r="121" spans="1:13" hidden="1" x14ac:dyDescent="0.25">
      <c r="A121" t="s">
        <v>20529</v>
      </c>
      <c r="B121">
        <f t="shared" si="1"/>
        <v>24</v>
      </c>
      <c r="F121">
        <v>0</v>
      </c>
    </row>
    <row r="122" spans="1:13" hidden="1" x14ac:dyDescent="0.25">
      <c r="A122" t="s">
        <v>20199</v>
      </c>
      <c r="B122">
        <f t="shared" si="1"/>
        <v>4</v>
      </c>
      <c r="F122">
        <v>0</v>
      </c>
    </row>
    <row r="123" spans="1:13" hidden="1" x14ac:dyDescent="0.25">
      <c r="A123" t="s">
        <v>20205</v>
      </c>
      <c r="B123">
        <f t="shared" si="1"/>
        <v>4</v>
      </c>
      <c r="F123">
        <v>0</v>
      </c>
    </row>
    <row r="124" spans="1:13" hidden="1" x14ac:dyDescent="0.25">
      <c r="A124" t="s">
        <v>20210</v>
      </c>
      <c r="B124">
        <f t="shared" si="1"/>
        <v>4</v>
      </c>
      <c r="F124">
        <v>0</v>
      </c>
    </row>
    <row r="125" spans="1:13" hidden="1" x14ac:dyDescent="0.25">
      <c r="A125" t="s">
        <v>20221</v>
      </c>
      <c r="B125">
        <f t="shared" si="1"/>
        <v>4</v>
      </c>
      <c r="F125">
        <v>0</v>
      </c>
    </row>
    <row r="126" spans="1:13" hidden="1" x14ac:dyDescent="0.25">
      <c r="A126" t="s">
        <v>19016</v>
      </c>
      <c r="B126">
        <f t="shared" si="1"/>
        <v>4</v>
      </c>
      <c r="F126">
        <v>0</v>
      </c>
    </row>
    <row r="127" spans="1:13" hidden="1" x14ac:dyDescent="0.25">
      <c r="A127" t="s">
        <v>19019</v>
      </c>
      <c r="B127">
        <f t="shared" si="1"/>
        <v>4</v>
      </c>
      <c r="F127">
        <v>0</v>
      </c>
    </row>
    <row r="128" spans="1:13" hidden="1" x14ac:dyDescent="0.25">
      <c r="A128" t="s">
        <v>19021</v>
      </c>
      <c r="B128">
        <f t="shared" si="1"/>
        <v>4</v>
      </c>
      <c r="F128">
        <v>0</v>
      </c>
    </row>
    <row r="129" spans="1:6" hidden="1" x14ac:dyDescent="0.25">
      <c r="A129" t="s">
        <v>19029</v>
      </c>
      <c r="B129">
        <f t="shared" si="1"/>
        <v>4</v>
      </c>
      <c r="F129">
        <v>0</v>
      </c>
    </row>
    <row r="130" spans="1:6" hidden="1" x14ac:dyDescent="0.25">
      <c r="A130" t="s">
        <v>20856</v>
      </c>
      <c r="B130">
        <f t="shared" ref="B130:B193" si="4">LEN(A130)</f>
        <v>47</v>
      </c>
      <c r="F130">
        <v>0</v>
      </c>
    </row>
    <row r="131" spans="1:6" hidden="1" x14ac:dyDescent="0.25">
      <c r="A131" t="s">
        <v>18524</v>
      </c>
      <c r="B131">
        <f t="shared" si="4"/>
        <v>61</v>
      </c>
      <c r="F131">
        <v>0</v>
      </c>
    </row>
    <row r="132" spans="1:6" hidden="1" x14ac:dyDescent="0.25">
      <c r="A132" t="s">
        <v>23243</v>
      </c>
      <c r="B132">
        <f t="shared" si="4"/>
        <v>86</v>
      </c>
      <c r="F132">
        <v>0</v>
      </c>
    </row>
    <row r="133" spans="1:6" hidden="1" x14ac:dyDescent="0.25">
      <c r="A133" t="s">
        <v>22358</v>
      </c>
      <c r="B133">
        <f t="shared" si="4"/>
        <v>47</v>
      </c>
      <c r="F133">
        <v>0</v>
      </c>
    </row>
    <row r="134" spans="1:6" hidden="1" x14ac:dyDescent="0.25">
      <c r="A134" t="s">
        <v>18206</v>
      </c>
      <c r="B134">
        <f t="shared" si="4"/>
        <v>44</v>
      </c>
      <c r="F134">
        <v>0</v>
      </c>
    </row>
    <row r="135" spans="1:6" hidden="1" x14ac:dyDescent="0.25">
      <c r="A135" t="s">
        <v>18972</v>
      </c>
      <c r="B135">
        <f t="shared" si="4"/>
        <v>46</v>
      </c>
      <c r="F135">
        <v>0</v>
      </c>
    </row>
    <row r="136" spans="1:6" hidden="1" x14ac:dyDescent="0.25">
      <c r="A136" t="s">
        <v>21142</v>
      </c>
      <c r="B136">
        <f t="shared" si="4"/>
        <v>4</v>
      </c>
      <c r="F136">
        <v>0</v>
      </c>
    </row>
    <row r="137" spans="1:6" hidden="1" x14ac:dyDescent="0.25">
      <c r="A137" t="s">
        <v>21143</v>
      </c>
      <c r="B137">
        <f t="shared" si="4"/>
        <v>4</v>
      </c>
      <c r="F137">
        <v>0</v>
      </c>
    </row>
    <row r="138" spans="1:6" hidden="1" x14ac:dyDescent="0.25">
      <c r="A138" t="s">
        <v>21144</v>
      </c>
      <c r="B138">
        <f t="shared" si="4"/>
        <v>4</v>
      </c>
      <c r="F138">
        <v>0</v>
      </c>
    </row>
    <row r="139" spans="1:6" hidden="1" x14ac:dyDescent="0.25">
      <c r="A139" t="s">
        <v>21145</v>
      </c>
      <c r="B139">
        <f t="shared" si="4"/>
        <v>4</v>
      </c>
      <c r="F139">
        <v>0</v>
      </c>
    </row>
    <row r="140" spans="1:6" hidden="1" x14ac:dyDescent="0.25">
      <c r="A140" t="s">
        <v>21146</v>
      </c>
      <c r="B140">
        <f t="shared" si="4"/>
        <v>4</v>
      </c>
      <c r="F140">
        <v>0</v>
      </c>
    </row>
    <row r="141" spans="1:6" hidden="1" x14ac:dyDescent="0.25">
      <c r="A141" t="s">
        <v>18118</v>
      </c>
      <c r="B141">
        <f t="shared" si="4"/>
        <v>44</v>
      </c>
      <c r="F141">
        <v>0</v>
      </c>
    </row>
    <row r="142" spans="1:6" hidden="1" x14ac:dyDescent="0.25">
      <c r="A142" t="s">
        <v>18117</v>
      </c>
      <c r="B142">
        <f t="shared" si="4"/>
        <v>45</v>
      </c>
      <c r="F142">
        <v>0</v>
      </c>
    </row>
    <row r="143" spans="1:6" hidden="1" x14ac:dyDescent="0.25">
      <c r="A143" t="s">
        <v>21147</v>
      </c>
      <c r="B143">
        <f t="shared" si="4"/>
        <v>4</v>
      </c>
      <c r="F143">
        <v>0</v>
      </c>
    </row>
    <row r="144" spans="1:6" hidden="1" x14ac:dyDescent="0.25">
      <c r="A144" t="s">
        <v>21150</v>
      </c>
      <c r="B144">
        <f t="shared" si="4"/>
        <v>4</v>
      </c>
      <c r="F144">
        <v>0</v>
      </c>
    </row>
    <row r="145" spans="1:13" hidden="1" x14ac:dyDescent="0.25">
      <c r="A145" t="s">
        <v>22423</v>
      </c>
      <c r="B145">
        <f t="shared" si="4"/>
        <v>29</v>
      </c>
      <c r="C145" t="s">
        <v>25415</v>
      </c>
      <c r="D145">
        <f>LEN(C145)</f>
        <v>11</v>
      </c>
      <c r="E145" t="s">
        <v>25425</v>
      </c>
      <c r="F145">
        <v>0</v>
      </c>
      <c r="G145" t="s">
        <v>25420</v>
      </c>
      <c r="H145">
        <f>LEN(G145)</f>
        <v>7</v>
      </c>
      <c r="I145" t="s">
        <v>25425</v>
      </c>
      <c r="K145" t="s">
        <v>18103</v>
      </c>
      <c r="L145">
        <f>LEN(K145)</f>
        <v>4</v>
      </c>
      <c r="M145" t="s">
        <v>25426</v>
      </c>
    </row>
    <row r="146" spans="1:13" hidden="1" x14ac:dyDescent="0.25">
      <c r="A146" t="s">
        <v>21161</v>
      </c>
      <c r="B146">
        <f t="shared" si="4"/>
        <v>4</v>
      </c>
      <c r="F146">
        <v>0</v>
      </c>
    </row>
    <row r="147" spans="1:13" hidden="1" x14ac:dyDescent="0.25">
      <c r="A147" t="s">
        <v>22447</v>
      </c>
      <c r="B147">
        <f t="shared" si="4"/>
        <v>40</v>
      </c>
      <c r="F147">
        <f>LEN(E147)</f>
        <v>0</v>
      </c>
    </row>
    <row r="148" spans="1:13" hidden="1" x14ac:dyDescent="0.25">
      <c r="A148" t="s">
        <v>22446</v>
      </c>
      <c r="B148">
        <f t="shared" si="4"/>
        <v>4</v>
      </c>
      <c r="F148">
        <v>0</v>
      </c>
    </row>
    <row r="149" spans="1:13" hidden="1" x14ac:dyDescent="0.25">
      <c r="A149" t="s">
        <v>20712</v>
      </c>
      <c r="B149">
        <f t="shared" si="4"/>
        <v>43</v>
      </c>
      <c r="F149">
        <v>0</v>
      </c>
    </row>
    <row r="150" spans="1:13" hidden="1" x14ac:dyDescent="0.25">
      <c r="A150" t="s">
        <v>22458</v>
      </c>
      <c r="B150">
        <f t="shared" si="4"/>
        <v>4</v>
      </c>
      <c r="F150">
        <v>0</v>
      </c>
    </row>
    <row r="151" spans="1:13" hidden="1" x14ac:dyDescent="0.25">
      <c r="A151" t="s">
        <v>22464</v>
      </c>
      <c r="B151">
        <f t="shared" si="4"/>
        <v>4</v>
      </c>
      <c r="F151">
        <v>0</v>
      </c>
    </row>
    <row r="152" spans="1:13" hidden="1" x14ac:dyDescent="0.25">
      <c r="A152" t="s">
        <v>22466</v>
      </c>
      <c r="B152">
        <f t="shared" si="4"/>
        <v>4</v>
      </c>
      <c r="F152">
        <v>0</v>
      </c>
    </row>
    <row r="153" spans="1:13" hidden="1" x14ac:dyDescent="0.25">
      <c r="A153" t="s">
        <v>19107</v>
      </c>
      <c r="B153">
        <f t="shared" si="4"/>
        <v>12</v>
      </c>
      <c r="F153">
        <v>0</v>
      </c>
    </row>
    <row r="154" spans="1:13" hidden="1" x14ac:dyDescent="0.25">
      <c r="A154" t="s">
        <v>22651</v>
      </c>
      <c r="B154">
        <f t="shared" si="4"/>
        <v>47</v>
      </c>
      <c r="F154">
        <v>0</v>
      </c>
    </row>
    <row r="155" spans="1:13" hidden="1" x14ac:dyDescent="0.25">
      <c r="A155" t="s">
        <v>22226</v>
      </c>
      <c r="B155">
        <f t="shared" si="4"/>
        <v>47</v>
      </c>
      <c r="F155">
        <v>0</v>
      </c>
    </row>
    <row r="156" spans="1:13" hidden="1" x14ac:dyDescent="0.25">
      <c r="A156" t="s">
        <v>22247</v>
      </c>
      <c r="B156">
        <f t="shared" si="4"/>
        <v>51</v>
      </c>
      <c r="F156">
        <v>0</v>
      </c>
    </row>
    <row r="157" spans="1:13" hidden="1" x14ac:dyDescent="0.25">
      <c r="A157" t="s">
        <v>18526</v>
      </c>
      <c r="B157">
        <f t="shared" si="4"/>
        <v>54</v>
      </c>
      <c r="F157">
        <v>0</v>
      </c>
    </row>
    <row r="158" spans="1:13" hidden="1" x14ac:dyDescent="0.25">
      <c r="A158" t="s">
        <v>20125</v>
      </c>
      <c r="B158">
        <f t="shared" si="4"/>
        <v>49</v>
      </c>
      <c r="F158">
        <v>0</v>
      </c>
    </row>
    <row r="159" spans="1:13" hidden="1" x14ac:dyDescent="0.25">
      <c r="A159" t="s">
        <v>18918</v>
      </c>
      <c r="B159">
        <f t="shared" si="4"/>
        <v>39</v>
      </c>
      <c r="F159">
        <f>LEN(E159)</f>
        <v>0</v>
      </c>
    </row>
    <row r="160" spans="1:13" hidden="1" x14ac:dyDescent="0.25">
      <c r="A160" t="s">
        <v>19389</v>
      </c>
      <c r="B160">
        <f t="shared" si="4"/>
        <v>67</v>
      </c>
      <c r="C160" t="s">
        <v>27657</v>
      </c>
      <c r="D160">
        <f>LEN(C160)</f>
        <v>12</v>
      </c>
      <c r="E160" t="s">
        <v>23989</v>
      </c>
      <c r="F160">
        <v>0</v>
      </c>
    </row>
    <row r="161" spans="1:10" hidden="1" x14ac:dyDescent="0.25">
      <c r="A161" t="s">
        <v>23786</v>
      </c>
      <c r="B161">
        <f t="shared" si="4"/>
        <v>79</v>
      </c>
      <c r="C161" t="s">
        <v>27658</v>
      </c>
      <c r="D161">
        <f t="shared" ref="D161" si="5">LEN(C161)</f>
        <v>10</v>
      </c>
      <c r="E161" t="s">
        <v>27963</v>
      </c>
      <c r="F161">
        <v>0</v>
      </c>
    </row>
    <row r="162" spans="1:10" hidden="1" x14ac:dyDescent="0.25">
      <c r="A162" t="s">
        <v>19020</v>
      </c>
      <c r="B162">
        <f t="shared" si="4"/>
        <v>145</v>
      </c>
      <c r="F162">
        <v>0</v>
      </c>
    </row>
    <row r="163" spans="1:10" hidden="1" x14ac:dyDescent="0.25">
      <c r="A163" t="s">
        <v>21537</v>
      </c>
      <c r="B163">
        <f t="shared" si="4"/>
        <v>36</v>
      </c>
      <c r="F163">
        <v>0</v>
      </c>
    </row>
    <row r="164" spans="1:10" hidden="1" x14ac:dyDescent="0.25">
      <c r="A164" t="s">
        <v>20448</v>
      </c>
      <c r="B164">
        <f t="shared" si="4"/>
        <v>57</v>
      </c>
      <c r="F164">
        <v>0</v>
      </c>
    </row>
    <row r="165" spans="1:10" hidden="1" x14ac:dyDescent="0.25">
      <c r="A165" t="s">
        <v>23428</v>
      </c>
      <c r="B165">
        <f t="shared" si="4"/>
        <v>100</v>
      </c>
      <c r="C165" t="s">
        <v>27475</v>
      </c>
      <c r="D165">
        <f>LEN(C165)</f>
        <v>16</v>
      </c>
      <c r="E165" t="s">
        <v>23989</v>
      </c>
      <c r="F165">
        <v>0</v>
      </c>
    </row>
    <row r="166" spans="1:10" hidden="1" x14ac:dyDescent="0.25">
      <c r="A166" t="s">
        <v>20446</v>
      </c>
      <c r="B166">
        <f t="shared" si="4"/>
        <v>40</v>
      </c>
      <c r="C166" t="s">
        <v>26476</v>
      </c>
      <c r="D166">
        <f>LEN(C166)</f>
        <v>19</v>
      </c>
      <c r="E166" t="s">
        <v>23989</v>
      </c>
      <c r="F166">
        <v>0</v>
      </c>
    </row>
    <row r="167" spans="1:10" hidden="1" x14ac:dyDescent="0.25">
      <c r="A167" t="s">
        <v>20996</v>
      </c>
      <c r="B167">
        <f t="shared" si="4"/>
        <v>34</v>
      </c>
      <c r="F167">
        <f>LEN(E167)</f>
        <v>0</v>
      </c>
    </row>
    <row r="168" spans="1:10" hidden="1" x14ac:dyDescent="0.25">
      <c r="A168" t="s">
        <v>18709</v>
      </c>
      <c r="B168">
        <f t="shared" si="4"/>
        <v>65</v>
      </c>
      <c r="C168" t="s">
        <v>27659</v>
      </c>
      <c r="D168">
        <f>LEN(C168)</f>
        <v>12</v>
      </c>
      <c r="E168" t="s">
        <v>23833</v>
      </c>
      <c r="F168">
        <v>0</v>
      </c>
    </row>
    <row r="169" spans="1:10" hidden="1" x14ac:dyDescent="0.25">
      <c r="A169" t="s">
        <v>21444</v>
      </c>
      <c r="B169">
        <f t="shared" si="4"/>
        <v>49</v>
      </c>
      <c r="C169" t="s">
        <v>26960</v>
      </c>
      <c r="D169">
        <f>LEN(C169)</f>
        <v>9</v>
      </c>
      <c r="E169" t="s">
        <v>23833</v>
      </c>
      <c r="F169">
        <v>0</v>
      </c>
    </row>
    <row r="170" spans="1:10" hidden="1" x14ac:dyDescent="0.25">
      <c r="A170" t="s">
        <v>20442</v>
      </c>
      <c r="B170">
        <f t="shared" si="4"/>
        <v>84</v>
      </c>
      <c r="C170" t="s">
        <v>27660</v>
      </c>
      <c r="D170">
        <f t="shared" ref="D170" si="6">LEN(C170)</f>
        <v>24</v>
      </c>
      <c r="E170" t="s">
        <v>27963</v>
      </c>
      <c r="F170">
        <v>0</v>
      </c>
    </row>
    <row r="171" spans="1:10" hidden="1" x14ac:dyDescent="0.25">
      <c r="A171" t="s">
        <v>19897</v>
      </c>
      <c r="B171">
        <f t="shared" si="4"/>
        <v>75</v>
      </c>
      <c r="C171" t="s">
        <v>27476</v>
      </c>
      <c r="D171">
        <f>LEN(C171)</f>
        <v>9</v>
      </c>
      <c r="E171" t="s">
        <v>23989</v>
      </c>
      <c r="F171">
        <v>0</v>
      </c>
    </row>
    <row r="172" spans="1:10" hidden="1" x14ac:dyDescent="0.25">
      <c r="A172" t="s">
        <v>21536</v>
      </c>
      <c r="B172">
        <f t="shared" si="4"/>
        <v>39</v>
      </c>
      <c r="C172" t="s">
        <v>26477</v>
      </c>
      <c r="D172">
        <f>LEN(C172)</f>
        <v>12</v>
      </c>
      <c r="E172" t="s">
        <v>23989</v>
      </c>
      <c r="F172">
        <v>0</v>
      </c>
    </row>
    <row r="173" spans="1:10" hidden="1" x14ac:dyDescent="0.25">
      <c r="A173" t="s">
        <v>22229</v>
      </c>
      <c r="B173">
        <f t="shared" si="4"/>
        <v>72</v>
      </c>
      <c r="C173" t="s">
        <v>27661</v>
      </c>
      <c r="D173">
        <f t="shared" ref="D173" si="7">LEN(C173)</f>
        <v>21</v>
      </c>
      <c r="E173" t="s">
        <v>27963</v>
      </c>
      <c r="F173">
        <v>0</v>
      </c>
    </row>
    <row r="174" spans="1:10" hidden="1" x14ac:dyDescent="0.25">
      <c r="A174" t="s">
        <v>23818</v>
      </c>
      <c r="B174">
        <f t="shared" si="4"/>
        <v>128</v>
      </c>
      <c r="C174" t="s">
        <v>5914</v>
      </c>
      <c r="D174">
        <f t="shared" ref="D174:D181" si="8">LEN(C174)</f>
        <v>32</v>
      </c>
      <c r="E174" t="s">
        <v>23833</v>
      </c>
      <c r="F174">
        <v>0</v>
      </c>
      <c r="J174">
        <v>0</v>
      </c>
    </row>
    <row r="175" spans="1:10" hidden="1" x14ac:dyDescent="0.25">
      <c r="A175" t="s">
        <v>19252</v>
      </c>
      <c r="B175">
        <f t="shared" si="4"/>
        <v>43</v>
      </c>
      <c r="C175" t="s">
        <v>5914</v>
      </c>
      <c r="D175">
        <f t="shared" si="8"/>
        <v>32</v>
      </c>
      <c r="E175" t="s">
        <v>23833</v>
      </c>
      <c r="F175">
        <v>0</v>
      </c>
      <c r="J175">
        <v>0</v>
      </c>
    </row>
    <row r="176" spans="1:10" hidden="1" x14ac:dyDescent="0.25">
      <c r="A176" t="s">
        <v>18801</v>
      </c>
      <c r="B176">
        <f t="shared" si="4"/>
        <v>97</v>
      </c>
      <c r="C176" t="s">
        <v>5914</v>
      </c>
      <c r="D176">
        <f t="shared" si="8"/>
        <v>32</v>
      </c>
      <c r="E176" t="s">
        <v>23833</v>
      </c>
      <c r="F176">
        <v>0</v>
      </c>
      <c r="J176">
        <v>0</v>
      </c>
    </row>
    <row r="177" spans="1:10" hidden="1" x14ac:dyDescent="0.25">
      <c r="A177" t="s">
        <v>19072</v>
      </c>
      <c r="B177">
        <f t="shared" si="4"/>
        <v>100</v>
      </c>
      <c r="C177" t="s">
        <v>5914</v>
      </c>
      <c r="D177">
        <f t="shared" si="8"/>
        <v>32</v>
      </c>
      <c r="E177" t="s">
        <v>23833</v>
      </c>
      <c r="F177">
        <v>0</v>
      </c>
      <c r="J177">
        <v>0</v>
      </c>
    </row>
    <row r="178" spans="1:10" hidden="1" x14ac:dyDescent="0.25">
      <c r="A178" t="s">
        <v>18547</v>
      </c>
      <c r="B178">
        <f t="shared" si="4"/>
        <v>98</v>
      </c>
      <c r="C178" t="s">
        <v>5914</v>
      </c>
      <c r="D178">
        <f t="shared" si="8"/>
        <v>32</v>
      </c>
      <c r="E178" t="s">
        <v>23833</v>
      </c>
      <c r="F178">
        <v>0</v>
      </c>
      <c r="J178">
        <v>0</v>
      </c>
    </row>
    <row r="179" spans="1:10" hidden="1" x14ac:dyDescent="0.25">
      <c r="A179" t="s">
        <v>23817</v>
      </c>
      <c r="B179">
        <f t="shared" si="4"/>
        <v>97</v>
      </c>
      <c r="C179" t="s">
        <v>5914</v>
      </c>
      <c r="D179">
        <f t="shared" si="8"/>
        <v>32</v>
      </c>
      <c r="E179" t="s">
        <v>23833</v>
      </c>
      <c r="F179">
        <v>0</v>
      </c>
      <c r="J179">
        <v>0</v>
      </c>
    </row>
    <row r="180" spans="1:10" hidden="1" x14ac:dyDescent="0.25">
      <c r="A180" t="s">
        <v>18932</v>
      </c>
      <c r="B180">
        <f t="shared" si="4"/>
        <v>114</v>
      </c>
      <c r="C180" t="s">
        <v>5914</v>
      </c>
      <c r="D180">
        <f t="shared" si="8"/>
        <v>32</v>
      </c>
      <c r="E180" t="s">
        <v>23833</v>
      </c>
      <c r="F180">
        <v>0</v>
      </c>
      <c r="J180">
        <v>0</v>
      </c>
    </row>
    <row r="181" spans="1:10" hidden="1" x14ac:dyDescent="0.25">
      <c r="A181" t="s">
        <v>23391</v>
      </c>
      <c r="B181">
        <f t="shared" si="4"/>
        <v>98</v>
      </c>
      <c r="C181" t="s">
        <v>5914</v>
      </c>
      <c r="D181">
        <f t="shared" si="8"/>
        <v>32</v>
      </c>
      <c r="E181" t="s">
        <v>23833</v>
      </c>
      <c r="F181">
        <v>0</v>
      </c>
      <c r="J181">
        <v>0</v>
      </c>
    </row>
    <row r="182" spans="1:10" hidden="1" x14ac:dyDescent="0.25">
      <c r="A182" t="s">
        <v>23286</v>
      </c>
      <c r="B182">
        <f t="shared" si="4"/>
        <v>109</v>
      </c>
      <c r="C182" t="s">
        <v>27662</v>
      </c>
      <c r="D182">
        <v>10</v>
      </c>
      <c r="E182" t="s">
        <v>11321</v>
      </c>
      <c r="F182">
        <v>0</v>
      </c>
    </row>
    <row r="183" spans="1:10" hidden="1" x14ac:dyDescent="0.25">
      <c r="A183" t="s">
        <v>1328</v>
      </c>
      <c r="B183">
        <f t="shared" si="4"/>
        <v>34</v>
      </c>
      <c r="C183" t="s">
        <v>1328</v>
      </c>
      <c r="D183">
        <f t="shared" ref="D183:D186" si="9">LEN(C183)</f>
        <v>34</v>
      </c>
      <c r="E183" t="s">
        <v>23833</v>
      </c>
      <c r="F183">
        <v>0</v>
      </c>
      <c r="J183">
        <v>0</v>
      </c>
    </row>
    <row r="184" spans="1:10" hidden="1" x14ac:dyDescent="0.25">
      <c r="A184" t="s">
        <v>23714</v>
      </c>
      <c r="B184">
        <f t="shared" si="4"/>
        <v>133</v>
      </c>
      <c r="C184" t="s">
        <v>1328</v>
      </c>
      <c r="D184">
        <f t="shared" si="9"/>
        <v>34</v>
      </c>
      <c r="E184" t="s">
        <v>23833</v>
      </c>
      <c r="F184">
        <v>0</v>
      </c>
      <c r="J184">
        <v>0</v>
      </c>
    </row>
    <row r="185" spans="1:10" hidden="1" x14ac:dyDescent="0.25">
      <c r="A185" t="s">
        <v>21597</v>
      </c>
      <c r="B185">
        <f t="shared" si="4"/>
        <v>59</v>
      </c>
      <c r="C185" t="s">
        <v>1328</v>
      </c>
      <c r="D185">
        <f t="shared" si="9"/>
        <v>34</v>
      </c>
      <c r="E185" t="s">
        <v>23833</v>
      </c>
      <c r="F185">
        <v>0</v>
      </c>
      <c r="J185">
        <v>0</v>
      </c>
    </row>
    <row r="186" spans="1:10" hidden="1" x14ac:dyDescent="0.25">
      <c r="A186" t="s">
        <v>23578</v>
      </c>
      <c r="B186">
        <f t="shared" si="4"/>
        <v>161</v>
      </c>
      <c r="C186" t="s">
        <v>1328</v>
      </c>
      <c r="D186">
        <f t="shared" si="9"/>
        <v>34</v>
      </c>
      <c r="E186" t="s">
        <v>23833</v>
      </c>
      <c r="F186">
        <v>0</v>
      </c>
      <c r="J186">
        <v>0</v>
      </c>
    </row>
    <row r="187" spans="1:10" hidden="1" x14ac:dyDescent="0.25">
      <c r="A187" t="s">
        <v>18844</v>
      </c>
      <c r="B187">
        <f t="shared" si="4"/>
        <v>99</v>
      </c>
      <c r="C187" t="s">
        <v>27592</v>
      </c>
      <c r="E187" t="s">
        <v>27960</v>
      </c>
      <c r="F187">
        <v>0</v>
      </c>
    </row>
    <row r="188" spans="1:10" hidden="1" x14ac:dyDescent="0.25">
      <c r="A188" t="s">
        <v>23346</v>
      </c>
      <c r="B188">
        <f t="shared" si="4"/>
        <v>95</v>
      </c>
      <c r="C188" t="s">
        <v>27663</v>
      </c>
      <c r="D188">
        <f t="shared" ref="D188" si="10">LEN(C188)</f>
        <v>21</v>
      </c>
      <c r="E188" t="s">
        <v>27960</v>
      </c>
      <c r="F188">
        <v>0</v>
      </c>
    </row>
    <row r="189" spans="1:10" hidden="1" x14ac:dyDescent="0.25">
      <c r="A189" t="s">
        <v>18307</v>
      </c>
      <c r="B189">
        <f t="shared" si="4"/>
        <v>32</v>
      </c>
      <c r="F189">
        <v>0</v>
      </c>
    </row>
    <row r="190" spans="1:10" hidden="1" x14ac:dyDescent="0.25">
      <c r="A190" t="s">
        <v>20470</v>
      </c>
      <c r="B190">
        <f t="shared" si="4"/>
        <v>110</v>
      </c>
      <c r="C190" t="s">
        <v>28175</v>
      </c>
      <c r="D190">
        <f t="shared" ref="D190:D191" si="11">LEN(C190)</f>
        <v>19</v>
      </c>
      <c r="E190" t="s">
        <v>28056</v>
      </c>
      <c r="F190">
        <v>0</v>
      </c>
    </row>
    <row r="191" spans="1:10" hidden="1" x14ac:dyDescent="0.25">
      <c r="A191" t="s">
        <v>23517</v>
      </c>
      <c r="B191">
        <f t="shared" si="4"/>
        <v>114</v>
      </c>
      <c r="C191" t="s">
        <v>28176</v>
      </c>
      <c r="D191">
        <f t="shared" si="11"/>
        <v>15</v>
      </c>
      <c r="E191" t="s">
        <v>28056</v>
      </c>
      <c r="F191">
        <v>0</v>
      </c>
    </row>
    <row r="192" spans="1:10" hidden="1" x14ac:dyDescent="0.25">
      <c r="A192" t="s">
        <v>19874</v>
      </c>
      <c r="B192">
        <f t="shared" si="4"/>
        <v>38</v>
      </c>
      <c r="C192" t="s">
        <v>26666</v>
      </c>
      <c r="D192">
        <f>LEN(C192)</f>
        <v>21</v>
      </c>
      <c r="E192" t="s">
        <v>23833</v>
      </c>
      <c r="F192">
        <v>0</v>
      </c>
    </row>
    <row r="193" spans="1:10" hidden="1" x14ac:dyDescent="0.25">
      <c r="A193" t="s">
        <v>20919</v>
      </c>
      <c r="B193">
        <f t="shared" si="4"/>
        <v>60</v>
      </c>
      <c r="C193" t="s">
        <v>27675</v>
      </c>
      <c r="D193">
        <f>LEN(C193)</f>
        <v>18</v>
      </c>
      <c r="E193" t="s">
        <v>23989</v>
      </c>
      <c r="F193">
        <v>0</v>
      </c>
    </row>
    <row r="194" spans="1:10" hidden="1" x14ac:dyDescent="0.25">
      <c r="A194" t="s">
        <v>19396</v>
      </c>
      <c r="B194">
        <f t="shared" ref="B194:D257" si="12">LEN(A194)</f>
        <v>144</v>
      </c>
      <c r="C194" t="s">
        <v>28279</v>
      </c>
      <c r="D194">
        <f t="shared" si="12"/>
        <v>22</v>
      </c>
      <c r="E194" t="s">
        <v>27963</v>
      </c>
      <c r="F194">
        <v>0</v>
      </c>
    </row>
    <row r="195" spans="1:10" hidden="1" x14ac:dyDescent="0.25">
      <c r="A195" t="s">
        <v>19010</v>
      </c>
      <c r="B195">
        <f t="shared" si="12"/>
        <v>86</v>
      </c>
      <c r="C195" t="s">
        <v>28115</v>
      </c>
      <c r="D195">
        <f t="shared" ref="D195" si="13">LEN(C195)</f>
        <v>20</v>
      </c>
      <c r="E195" t="s">
        <v>27963</v>
      </c>
      <c r="F195">
        <v>0</v>
      </c>
    </row>
    <row r="196" spans="1:10" hidden="1" x14ac:dyDescent="0.25">
      <c r="A196" t="s">
        <v>23819</v>
      </c>
      <c r="B196">
        <f t="shared" si="12"/>
        <v>159</v>
      </c>
      <c r="C196" t="s">
        <v>5313</v>
      </c>
      <c r="D196">
        <f t="shared" ref="D196:D199" si="14">LEN(C196)</f>
        <v>46</v>
      </c>
      <c r="E196" t="s">
        <v>23833</v>
      </c>
      <c r="F196">
        <v>0</v>
      </c>
      <c r="J196">
        <v>0</v>
      </c>
    </row>
    <row r="197" spans="1:10" hidden="1" x14ac:dyDescent="0.25">
      <c r="A197" t="s">
        <v>19674</v>
      </c>
      <c r="B197">
        <f t="shared" si="12"/>
        <v>82</v>
      </c>
      <c r="C197" t="s">
        <v>5313</v>
      </c>
      <c r="D197">
        <f t="shared" si="14"/>
        <v>46</v>
      </c>
      <c r="E197" t="s">
        <v>23833</v>
      </c>
      <c r="F197">
        <v>0</v>
      </c>
      <c r="J197">
        <v>0</v>
      </c>
    </row>
    <row r="198" spans="1:10" hidden="1" x14ac:dyDescent="0.25">
      <c r="A198" t="s">
        <v>19669</v>
      </c>
      <c r="B198">
        <f t="shared" si="12"/>
        <v>198</v>
      </c>
      <c r="C198" t="s">
        <v>5313</v>
      </c>
      <c r="D198">
        <f t="shared" si="14"/>
        <v>46</v>
      </c>
      <c r="E198" t="s">
        <v>23833</v>
      </c>
      <c r="F198">
        <v>0</v>
      </c>
      <c r="J198">
        <v>0</v>
      </c>
    </row>
    <row r="199" spans="1:10" hidden="1" x14ac:dyDescent="0.25">
      <c r="A199" t="s">
        <v>18748</v>
      </c>
      <c r="B199">
        <f t="shared" si="12"/>
        <v>70</v>
      </c>
      <c r="C199" t="s">
        <v>5313</v>
      </c>
      <c r="D199">
        <f t="shared" si="14"/>
        <v>46</v>
      </c>
      <c r="E199" t="s">
        <v>23833</v>
      </c>
      <c r="F199">
        <v>0</v>
      </c>
      <c r="J199">
        <v>0</v>
      </c>
    </row>
    <row r="200" spans="1:10" hidden="1" x14ac:dyDescent="0.25">
      <c r="A200" t="s">
        <v>22803</v>
      </c>
      <c r="B200">
        <f t="shared" si="12"/>
        <v>138</v>
      </c>
      <c r="F200">
        <v>0</v>
      </c>
    </row>
    <row r="201" spans="1:10" hidden="1" x14ac:dyDescent="0.25">
      <c r="A201" t="s">
        <v>19438</v>
      </c>
      <c r="B201">
        <f t="shared" si="12"/>
        <v>5</v>
      </c>
      <c r="F201">
        <v>0</v>
      </c>
    </row>
    <row r="202" spans="1:10" hidden="1" x14ac:dyDescent="0.25">
      <c r="A202" t="s">
        <v>23007</v>
      </c>
      <c r="B202">
        <f t="shared" si="12"/>
        <v>123</v>
      </c>
      <c r="C202" t="s">
        <v>28280</v>
      </c>
      <c r="D202">
        <f t="shared" si="12"/>
        <v>26</v>
      </c>
      <c r="E202" t="s">
        <v>27960</v>
      </c>
      <c r="F202">
        <v>0</v>
      </c>
    </row>
    <row r="203" spans="1:10" hidden="1" x14ac:dyDescent="0.25">
      <c r="A203" t="s">
        <v>19898</v>
      </c>
      <c r="B203">
        <f t="shared" si="12"/>
        <v>50</v>
      </c>
      <c r="C203" t="s">
        <v>26962</v>
      </c>
      <c r="D203">
        <v>2</v>
      </c>
      <c r="E203" t="s">
        <v>23989</v>
      </c>
      <c r="F203">
        <v>0</v>
      </c>
    </row>
    <row r="204" spans="1:10" hidden="1" x14ac:dyDescent="0.25">
      <c r="A204" t="s">
        <v>23784</v>
      </c>
      <c r="B204">
        <f t="shared" si="12"/>
        <v>81</v>
      </c>
      <c r="C204" t="s">
        <v>28057</v>
      </c>
      <c r="D204">
        <f t="shared" si="12"/>
        <v>17</v>
      </c>
      <c r="E204" t="s">
        <v>27963</v>
      </c>
      <c r="F204">
        <v>0</v>
      </c>
    </row>
    <row r="205" spans="1:10" hidden="1" x14ac:dyDescent="0.25">
      <c r="A205" t="s">
        <v>19900</v>
      </c>
      <c r="B205">
        <f t="shared" si="12"/>
        <v>65</v>
      </c>
      <c r="C205" t="s">
        <v>27477</v>
      </c>
      <c r="D205">
        <f>LEN(C205)</f>
        <v>11</v>
      </c>
      <c r="E205" t="s">
        <v>23989</v>
      </c>
      <c r="F205">
        <v>0</v>
      </c>
    </row>
    <row r="206" spans="1:10" hidden="1" x14ac:dyDescent="0.25">
      <c r="A206" t="s">
        <v>20445</v>
      </c>
      <c r="B206">
        <f t="shared" si="12"/>
        <v>96</v>
      </c>
      <c r="C206" t="s">
        <v>28140</v>
      </c>
      <c r="D206">
        <f t="shared" ref="D206" si="15">LEN(C206)</f>
        <v>12</v>
      </c>
      <c r="E206" t="s">
        <v>27963</v>
      </c>
      <c r="F206">
        <v>0</v>
      </c>
    </row>
    <row r="207" spans="1:10" hidden="1" x14ac:dyDescent="0.25">
      <c r="A207" t="s">
        <v>23010</v>
      </c>
      <c r="B207">
        <f t="shared" si="12"/>
        <v>86</v>
      </c>
      <c r="F207">
        <v>0</v>
      </c>
    </row>
    <row r="208" spans="1:10" hidden="1" x14ac:dyDescent="0.25">
      <c r="A208" t="s">
        <v>23820</v>
      </c>
      <c r="B208">
        <f t="shared" si="12"/>
        <v>53</v>
      </c>
      <c r="C208" t="s">
        <v>15857</v>
      </c>
      <c r="D208">
        <f>LEN(C208)</f>
        <v>42</v>
      </c>
      <c r="E208" t="s">
        <v>23833</v>
      </c>
      <c r="F208">
        <v>0</v>
      </c>
      <c r="J208">
        <v>0</v>
      </c>
    </row>
    <row r="209" spans="1:10" hidden="1" x14ac:dyDescent="0.25">
      <c r="A209" t="s">
        <v>18350</v>
      </c>
      <c r="B209">
        <f t="shared" si="12"/>
        <v>15</v>
      </c>
      <c r="F209">
        <v>0</v>
      </c>
    </row>
    <row r="210" spans="1:10" hidden="1" x14ac:dyDescent="0.25">
      <c r="A210" t="s">
        <v>23821</v>
      </c>
      <c r="B210">
        <f t="shared" si="12"/>
        <v>114</v>
      </c>
      <c r="C210" t="s">
        <v>15107</v>
      </c>
      <c r="D210">
        <f t="shared" ref="D210:D223" si="16">LEN(C210)</f>
        <v>45</v>
      </c>
      <c r="E210" t="s">
        <v>23833</v>
      </c>
      <c r="F210">
        <v>0</v>
      </c>
      <c r="J210">
        <v>0</v>
      </c>
    </row>
    <row r="211" spans="1:10" hidden="1" x14ac:dyDescent="0.25">
      <c r="A211" t="s">
        <v>23299</v>
      </c>
      <c r="B211">
        <f t="shared" si="12"/>
        <v>80</v>
      </c>
      <c r="C211" t="s">
        <v>15107</v>
      </c>
      <c r="D211">
        <f t="shared" si="16"/>
        <v>45</v>
      </c>
      <c r="E211" t="s">
        <v>23833</v>
      </c>
      <c r="F211">
        <v>0</v>
      </c>
      <c r="J211">
        <v>0</v>
      </c>
    </row>
    <row r="212" spans="1:10" hidden="1" x14ac:dyDescent="0.25">
      <c r="A212" t="s">
        <v>23297</v>
      </c>
      <c r="B212">
        <f t="shared" si="12"/>
        <v>80</v>
      </c>
      <c r="C212" t="s">
        <v>15107</v>
      </c>
      <c r="D212">
        <f t="shared" si="16"/>
        <v>45</v>
      </c>
      <c r="E212" t="s">
        <v>23833</v>
      </c>
      <c r="F212">
        <v>0</v>
      </c>
      <c r="J212">
        <v>0</v>
      </c>
    </row>
    <row r="213" spans="1:10" hidden="1" x14ac:dyDescent="0.25">
      <c r="A213" t="s">
        <v>22884</v>
      </c>
      <c r="B213">
        <f t="shared" si="12"/>
        <v>96</v>
      </c>
      <c r="C213" t="s">
        <v>15107</v>
      </c>
      <c r="D213">
        <f t="shared" si="16"/>
        <v>45</v>
      </c>
      <c r="E213" t="s">
        <v>23833</v>
      </c>
      <c r="F213">
        <v>0</v>
      </c>
      <c r="J213">
        <v>0</v>
      </c>
    </row>
    <row r="214" spans="1:10" hidden="1" x14ac:dyDescent="0.25">
      <c r="A214" t="s">
        <v>21574</v>
      </c>
      <c r="B214">
        <f t="shared" si="12"/>
        <v>60</v>
      </c>
      <c r="C214" t="s">
        <v>15107</v>
      </c>
      <c r="D214">
        <f t="shared" si="16"/>
        <v>45</v>
      </c>
      <c r="E214" t="s">
        <v>23833</v>
      </c>
      <c r="F214">
        <v>0</v>
      </c>
      <c r="J214">
        <v>0</v>
      </c>
    </row>
    <row r="215" spans="1:10" hidden="1" x14ac:dyDescent="0.25">
      <c r="A215" t="s">
        <v>19161</v>
      </c>
      <c r="B215">
        <f t="shared" si="12"/>
        <v>62</v>
      </c>
      <c r="C215" t="s">
        <v>15107</v>
      </c>
      <c r="D215">
        <f t="shared" si="16"/>
        <v>45</v>
      </c>
      <c r="E215" t="s">
        <v>23833</v>
      </c>
      <c r="F215">
        <v>0</v>
      </c>
      <c r="J215">
        <v>0</v>
      </c>
    </row>
    <row r="216" spans="1:10" hidden="1" x14ac:dyDescent="0.25">
      <c r="A216" t="s">
        <v>23822</v>
      </c>
      <c r="B216">
        <f t="shared" si="12"/>
        <v>59</v>
      </c>
      <c r="C216" t="s">
        <v>15065</v>
      </c>
      <c r="D216">
        <f t="shared" si="16"/>
        <v>41</v>
      </c>
      <c r="E216" t="s">
        <v>23833</v>
      </c>
      <c r="F216">
        <v>0</v>
      </c>
      <c r="J216">
        <v>0</v>
      </c>
    </row>
    <row r="217" spans="1:10" hidden="1" x14ac:dyDescent="0.25">
      <c r="A217" t="s">
        <v>21573</v>
      </c>
      <c r="B217">
        <f t="shared" si="12"/>
        <v>56</v>
      </c>
      <c r="C217" t="s">
        <v>15065</v>
      </c>
      <c r="D217">
        <f t="shared" si="16"/>
        <v>41</v>
      </c>
      <c r="E217" t="s">
        <v>23833</v>
      </c>
      <c r="F217">
        <v>0</v>
      </c>
      <c r="J217">
        <v>0</v>
      </c>
    </row>
    <row r="218" spans="1:10" hidden="1" x14ac:dyDescent="0.25">
      <c r="A218" t="s">
        <v>19159</v>
      </c>
      <c r="B218">
        <f t="shared" si="12"/>
        <v>67</v>
      </c>
      <c r="C218" t="s">
        <v>15065</v>
      </c>
      <c r="D218">
        <f t="shared" si="16"/>
        <v>41</v>
      </c>
      <c r="E218" t="s">
        <v>23833</v>
      </c>
      <c r="F218">
        <v>0</v>
      </c>
      <c r="J218">
        <v>0</v>
      </c>
    </row>
    <row r="219" spans="1:10" hidden="1" x14ac:dyDescent="0.25">
      <c r="A219" t="s">
        <v>20552</v>
      </c>
      <c r="B219">
        <f t="shared" si="12"/>
        <v>133</v>
      </c>
      <c r="C219" t="s">
        <v>15421</v>
      </c>
      <c r="D219">
        <f t="shared" si="16"/>
        <v>26</v>
      </c>
      <c r="E219" t="s">
        <v>23954</v>
      </c>
      <c r="F219">
        <v>0</v>
      </c>
    </row>
    <row r="220" spans="1:10" hidden="1" x14ac:dyDescent="0.25">
      <c r="A220" t="s">
        <v>27543</v>
      </c>
      <c r="B220">
        <f t="shared" si="12"/>
        <v>122</v>
      </c>
      <c r="C220" t="s">
        <v>15419</v>
      </c>
      <c r="D220">
        <f t="shared" si="16"/>
        <v>26</v>
      </c>
      <c r="E220" t="s">
        <v>23954</v>
      </c>
      <c r="F220">
        <v>0</v>
      </c>
    </row>
    <row r="221" spans="1:10" hidden="1" x14ac:dyDescent="0.25">
      <c r="A221" t="s">
        <v>27542</v>
      </c>
      <c r="B221">
        <f t="shared" si="12"/>
        <v>98</v>
      </c>
      <c r="C221" t="s">
        <v>15419</v>
      </c>
      <c r="D221">
        <f t="shared" si="16"/>
        <v>26</v>
      </c>
      <c r="E221" t="s">
        <v>23954</v>
      </c>
      <c r="F221">
        <v>0</v>
      </c>
    </row>
    <row r="222" spans="1:10" hidden="1" x14ac:dyDescent="0.25">
      <c r="A222" t="s">
        <v>22885</v>
      </c>
      <c r="B222">
        <f t="shared" si="12"/>
        <v>106</v>
      </c>
      <c r="C222" t="s">
        <v>15419</v>
      </c>
      <c r="D222">
        <f t="shared" si="16"/>
        <v>26</v>
      </c>
      <c r="E222" t="s">
        <v>23954</v>
      </c>
      <c r="F222">
        <v>0</v>
      </c>
    </row>
    <row r="223" spans="1:10" hidden="1" x14ac:dyDescent="0.25">
      <c r="A223" t="s">
        <v>20443</v>
      </c>
      <c r="B223">
        <f t="shared" si="12"/>
        <v>84</v>
      </c>
      <c r="C223" t="s">
        <v>28106</v>
      </c>
      <c r="D223">
        <f t="shared" si="16"/>
        <v>21</v>
      </c>
      <c r="E223" t="s">
        <v>27963</v>
      </c>
      <c r="F223">
        <v>0</v>
      </c>
    </row>
    <row r="224" spans="1:10" hidden="1" x14ac:dyDescent="0.25">
      <c r="A224" t="s">
        <v>20299</v>
      </c>
      <c r="B224">
        <f t="shared" si="12"/>
        <v>71</v>
      </c>
      <c r="C224" t="s">
        <v>28013</v>
      </c>
      <c r="D224">
        <f t="shared" ref="D224" si="17">LEN(C224)</f>
        <v>36</v>
      </c>
      <c r="E224" t="s">
        <v>27963</v>
      </c>
      <c r="F224">
        <v>0</v>
      </c>
    </row>
    <row r="225" spans="1:6" hidden="1" x14ac:dyDescent="0.25">
      <c r="A225" t="s">
        <v>18766</v>
      </c>
      <c r="B225">
        <f t="shared" si="12"/>
        <v>79</v>
      </c>
      <c r="C225" t="s">
        <v>28058</v>
      </c>
      <c r="D225">
        <f t="shared" si="12"/>
        <v>12</v>
      </c>
      <c r="E225" t="s">
        <v>27963</v>
      </c>
      <c r="F225">
        <v>0</v>
      </c>
    </row>
    <row r="226" spans="1:6" hidden="1" x14ac:dyDescent="0.25">
      <c r="A226" t="s">
        <v>20444</v>
      </c>
      <c r="B226">
        <f t="shared" si="12"/>
        <v>66</v>
      </c>
      <c r="C226" t="s">
        <v>27676</v>
      </c>
      <c r="D226">
        <f>LEN(C226)</f>
        <v>21</v>
      </c>
      <c r="E226" t="s">
        <v>23989</v>
      </c>
      <c r="F226">
        <v>0</v>
      </c>
    </row>
    <row r="227" spans="1:6" hidden="1" x14ac:dyDescent="0.25">
      <c r="A227" t="s">
        <v>23229</v>
      </c>
      <c r="B227">
        <f t="shared" si="12"/>
        <v>148</v>
      </c>
      <c r="C227" t="s">
        <v>28281</v>
      </c>
      <c r="D227">
        <f t="shared" si="12"/>
        <v>25</v>
      </c>
      <c r="E227" t="s">
        <v>27963</v>
      </c>
      <c r="F227">
        <v>0</v>
      </c>
    </row>
    <row r="228" spans="1:6" hidden="1" x14ac:dyDescent="0.25">
      <c r="A228" t="s">
        <v>23785</v>
      </c>
      <c r="B228">
        <f t="shared" si="12"/>
        <v>76</v>
      </c>
      <c r="C228" t="s">
        <v>28059</v>
      </c>
      <c r="D228">
        <f t="shared" si="12"/>
        <v>20</v>
      </c>
      <c r="E228" t="s">
        <v>27963</v>
      </c>
      <c r="F228">
        <v>0</v>
      </c>
    </row>
    <row r="229" spans="1:6" hidden="1" x14ac:dyDescent="0.25">
      <c r="A229" t="s">
        <v>8217</v>
      </c>
      <c r="B229">
        <f t="shared" si="12"/>
        <v>23</v>
      </c>
      <c r="F229">
        <v>0</v>
      </c>
    </row>
    <row r="230" spans="1:6" hidden="1" x14ac:dyDescent="0.25">
      <c r="A230" t="s">
        <v>19889</v>
      </c>
      <c r="B230">
        <f t="shared" si="12"/>
        <v>81</v>
      </c>
      <c r="C230" t="s">
        <v>27478</v>
      </c>
      <c r="D230">
        <f t="shared" ref="D230:D233" si="18">LEN(C230)</f>
        <v>9</v>
      </c>
      <c r="E230" t="s">
        <v>23989</v>
      </c>
      <c r="F230">
        <v>0</v>
      </c>
    </row>
    <row r="231" spans="1:6" hidden="1" x14ac:dyDescent="0.25">
      <c r="A231" t="s">
        <v>19892</v>
      </c>
      <c r="B231">
        <f t="shared" si="12"/>
        <v>66</v>
      </c>
      <c r="C231" t="s">
        <v>27479</v>
      </c>
      <c r="D231">
        <f t="shared" si="18"/>
        <v>20</v>
      </c>
      <c r="E231" t="s">
        <v>23989</v>
      </c>
      <c r="F231">
        <v>0</v>
      </c>
    </row>
    <row r="232" spans="1:6" hidden="1" x14ac:dyDescent="0.25">
      <c r="A232" t="s">
        <v>23513</v>
      </c>
      <c r="B232">
        <f t="shared" si="12"/>
        <v>115</v>
      </c>
      <c r="C232" t="s">
        <v>28177</v>
      </c>
      <c r="D232">
        <f t="shared" si="18"/>
        <v>16</v>
      </c>
      <c r="E232" t="s">
        <v>27963</v>
      </c>
      <c r="F232">
        <v>0</v>
      </c>
    </row>
    <row r="233" spans="1:6" hidden="1" x14ac:dyDescent="0.25">
      <c r="A233" t="s">
        <v>23512</v>
      </c>
      <c r="B233">
        <f t="shared" si="12"/>
        <v>106</v>
      </c>
      <c r="C233" t="s">
        <v>28178</v>
      </c>
      <c r="D233">
        <f t="shared" si="18"/>
        <v>16</v>
      </c>
      <c r="E233" t="s">
        <v>27963</v>
      </c>
      <c r="F233">
        <v>0</v>
      </c>
    </row>
    <row r="234" spans="1:6" hidden="1" x14ac:dyDescent="0.25">
      <c r="A234" t="s">
        <v>23514</v>
      </c>
      <c r="B234">
        <f t="shared" si="12"/>
        <v>83</v>
      </c>
      <c r="C234" t="s">
        <v>28107</v>
      </c>
      <c r="D234">
        <f t="shared" ref="D234" si="19">LEN(C234)</f>
        <v>16</v>
      </c>
      <c r="E234" t="s">
        <v>27963</v>
      </c>
      <c r="F234">
        <v>0</v>
      </c>
    </row>
    <row r="235" spans="1:6" hidden="1" x14ac:dyDescent="0.25">
      <c r="A235" t="s">
        <v>23009</v>
      </c>
      <c r="B235">
        <f t="shared" si="12"/>
        <v>78</v>
      </c>
      <c r="C235" t="s">
        <v>28060</v>
      </c>
      <c r="D235">
        <f t="shared" si="12"/>
        <v>15</v>
      </c>
      <c r="E235" t="s">
        <v>27966</v>
      </c>
      <c r="F235">
        <v>0</v>
      </c>
    </row>
    <row r="236" spans="1:6" hidden="1" x14ac:dyDescent="0.25">
      <c r="A236" t="s">
        <v>21091</v>
      </c>
      <c r="B236">
        <f t="shared" si="12"/>
        <v>62</v>
      </c>
      <c r="C236" t="s">
        <v>27677</v>
      </c>
      <c r="D236">
        <f>LEN(C236)</f>
        <v>12</v>
      </c>
      <c r="E236" t="s">
        <v>23989</v>
      </c>
      <c r="F236">
        <v>0</v>
      </c>
    </row>
    <row r="237" spans="1:6" hidden="1" x14ac:dyDescent="0.25">
      <c r="A237" t="s">
        <v>20568</v>
      </c>
      <c r="B237">
        <f t="shared" si="12"/>
        <v>50</v>
      </c>
      <c r="C237" t="s">
        <v>27108</v>
      </c>
      <c r="D237">
        <f t="shared" ref="D237:D238" si="20">LEN(C237)</f>
        <v>33</v>
      </c>
      <c r="E237" t="s">
        <v>23833</v>
      </c>
      <c r="F237">
        <v>0</v>
      </c>
    </row>
    <row r="238" spans="1:6" hidden="1" x14ac:dyDescent="0.25">
      <c r="A238" t="s">
        <v>21863</v>
      </c>
      <c r="B238">
        <f t="shared" si="12"/>
        <v>50</v>
      </c>
      <c r="C238" t="s">
        <v>27109</v>
      </c>
      <c r="D238">
        <f t="shared" si="20"/>
        <v>33</v>
      </c>
      <c r="E238" t="s">
        <v>23833</v>
      </c>
      <c r="F238">
        <v>0</v>
      </c>
    </row>
    <row r="239" spans="1:6" hidden="1" x14ac:dyDescent="0.25">
      <c r="A239" t="s">
        <v>23261</v>
      </c>
      <c r="B239">
        <f t="shared" si="12"/>
        <v>85</v>
      </c>
      <c r="C239" t="s">
        <v>27480</v>
      </c>
      <c r="D239">
        <f>LEN(C239)</f>
        <v>26</v>
      </c>
      <c r="E239" t="s">
        <v>23989</v>
      </c>
      <c r="F239">
        <v>0</v>
      </c>
    </row>
    <row r="240" spans="1:6" hidden="1" x14ac:dyDescent="0.25">
      <c r="A240" t="s">
        <v>18489</v>
      </c>
      <c r="B240">
        <f t="shared" si="12"/>
        <v>72</v>
      </c>
      <c r="C240" t="s">
        <v>28014</v>
      </c>
      <c r="D240">
        <f t="shared" ref="D240" si="21">LEN(C240)</f>
        <v>10</v>
      </c>
      <c r="E240" t="s">
        <v>28056</v>
      </c>
      <c r="F240">
        <v>0</v>
      </c>
    </row>
    <row r="241" spans="1:10" hidden="1" x14ac:dyDescent="0.25">
      <c r="A241" t="s">
        <v>19249</v>
      </c>
      <c r="B241">
        <f t="shared" si="12"/>
        <v>60</v>
      </c>
      <c r="C241" t="s">
        <v>20</v>
      </c>
      <c r="D241">
        <f t="shared" ref="D241:D244" si="22">LEN(C241)</f>
        <v>36</v>
      </c>
      <c r="E241" t="s">
        <v>23833</v>
      </c>
      <c r="F241">
        <v>0</v>
      </c>
      <c r="J241">
        <v>0</v>
      </c>
    </row>
    <row r="242" spans="1:10" hidden="1" x14ac:dyDescent="0.25">
      <c r="A242" t="s">
        <v>23823</v>
      </c>
      <c r="B242">
        <f t="shared" si="12"/>
        <v>54</v>
      </c>
      <c r="C242" t="s">
        <v>20</v>
      </c>
      <c r="D242">
        <f t="shared" si="22"/>
        <v>36</v>
      </c>
      <c r="E242" t="s">
        <v>23833</v>
      </c>
      <c r="F242">
        <v>0</v>
      </c>
      <c r="J242">
        <v>0</v>
      </c>
    </row>
    <row r="243" spans="1:10" hidden="1" x14ac:dyDescent="0.25">
      <c r="A243" t="s">
        <v>18831</v>
      </c>
      <c r="B243">
        <f t="shared" si="12"/>
        <v>56</v>
      </c>
      <c r="C243" t="s">
        <v>20</v>
      </c>
      <c r="D243">
        <f t="shared" si="22"/>
        <v>36</v>
      </c>
      <c r="E243" t="s">
        <v>23833</v>
      </c>
      <c r="F243">
        <v>0</v>
      </c>
      <c r="J243">
        <v>0</v>
      </c>
    </row>
    <row r="244" spans="1:10" hidden="1" x14ac:dyDescent="0.25">
      <c r="A244" t="s">
        <v>18829</v>
      </c>
      <c r="B244">
        <f t="shared" si="12"/>
        <v>50</v>
      </c>
      <c r="C244" t="s">
        <v>20</v>
      </c>
      <c r="D244">
        <f t="shared" si="22"/>
        <v>36</v>
      </c>
      <c r="E244" t="s">
        <v>23833</v>
      </c>
      <c r="F244">
        <v>0</v>
      </c>
      <c r="J244">
        <v>0</v>
      </c>
    </row>
    <row r="245" spans="1:10" hidden="1" x14ac:dyDescent="0.25">
      <c r="A245" t="s">
        <v>18695</v>
      </c>
      <c r="B245">
        <f t="shared" si="12"/>
        <v>79</v>
      </c>
      <c r="C245" t="s">
        <v>27481</v>
      </c>
      <c r="D245">
        <f>LEN(C245)</f>
        <v>21</v>
      </c>
      <c r="E245" t="s">
        <v>23989</v>
      </c>
      <c r="F245">
        <v>0</v>
      </c>
    </row>
    <row r="246" spans="1:10" hidden="1" x14ac:dyDescent="0.25">
      <c r="A246" t="s">
        <v>21541</v>
      </c>
      <c r="B246">
        <f t="shared" si="12"/>
        <v>29</v>
      </c>
      <c r="F246">
        <v>0</v>
      </c>
    </row>
    <row r="247" spans="1:10" hidden="1" x14ac:dyDescent="0.25">
      <c r="A247" t="s">
        <v>23008</v>
      </c>
      <c r="B247">
        <f t="shared" si="12"/>
        <v>80</v>
      </c>
      <c r="C247" t="s">
        <v>28061</v>
      </c>
      <c r="D247">
        <f t="shared" si="12"/>
        <v>40</v>
      </c>
      <c r="E247" t="s">
        <v>27966</v>
      </c>
      <c r="F247">
        <v>0</v>
      </c>
    </row>
    <row r="248" spans="1:10" hidden="1" x14ac:dyDescent="0.25">
      <c r="A248" t="s">
        <v>22144</v>
      </c>
      <c r="B248">
        <f t="shared" si="12"/>
        <v>38</v>
      </c>
      <c r="C248" t="s">
        <v>22144</v>
      </c>
      <c r="D248">
        <f>LEN(C248)</f>
        <v>38</v>
      </c>
      <c r="E248" t="s">
        <v>23833</v>
      </c>
      <c r="F248">
        <v>0</v>
      </c>
    </row>
    <row r="249" spans="1:10" hidden="1" x14ac:dyDescent="0.25">
      <c r="A249" t="s">
        <v>27541</v>
      </c>
      <c r="B249">
        <f t="shared" si="12"/>
        <v>137</v>
      </c>
      <c r="C249" t="s">
        <v>22144</v>
      </c>
      <c r="D249">
        <f t="shared" ref="D249:D263" si="23">LEN(C249)</f>
        <v>38</v>
      </c>
      <c r="E249" t="s">
        <v>23954</v>
      </c>
      <c r="F249">
        <v>0</v>
      </c>
    </row>
    <row r="250" spans="1:10" hidden="1" x14ac:dyDescent="0.25">
      <c r="A250" t="s">
        <v>23223</v>
      </c>
      <c r="B250">
        <f t="shared" si="12"/>
        <v>106</v>
      </c>
      <c r="C250" t="s">
        <v>22144</v>
      </c>
      <c r="D250">
        <f t="shared" si="23"/>
        <v>38</v>
      </c>
      <c r="E250" t="s">
        <v>23954</v>
      </c>
      <c r="F250">
        <v>0</v>
      </c>
    </row>
    <row r="251" spans="1:10" hidden="1" x14ac:dyDescent="0.25">
      <c r="A251" t="s">
        <v>23025</v>
      </c>
      <c r="B251">
        <f t="shared" si="12"/>
        <v>102</v>
      </c>
      <c r="C251" t="s">
        <v>22144</v>
      </c>
      <c r="D251">
        <f t="shared" si="23"/>
        <v>38</v>
      </c>
      <c r="E251" t="s">
        <v>23954</v>
      </c>
      <c r="F251">
        <v>0</v>
      </c>
    </row>
    <row r="252" spans="1:10" hidden="1" x14ac:dyDescent="0.25">
      <c r="A252" t="s">
        <v>19645</v>
      </c>
      <c r="B252">
        <f t="shared" si="12"/>
        <v>102</v>
      </c>
      <c r="C252" t="s">
        <v>22144</v>
      </c>
      <c r="D252">
        <f t="shared" si="23"/>
        <v>38</v>
      </c>
      <c r="E252" t="s">
        <v>23954</v>
      </c>
      <c r="F252">
        <v>0</v>
      </c>
    </row>
    <row r="253" spans="1:10" hidden="1" x14ac:dyDescent="0.25">
      <c r="A253" t="s">
        <v>23017</v>
      </c>
      <c r="B253">
        <f t="shared" si="12"/>
        <v>110</v>
      </c>
      <c r="C253" t="s">
        <v>22144</v>
      </c>
      <c r="D253">
        <f t="shared" si="23"/>
        <v>38</v>
      </c>
      <c r="E253" t="s">
        <v>23954</v>
      </c>
      <c r="F253">
        <v>0</v>
      </c>
    </row>
    <row r="254" spans="1:10" hidden="1" x14ac:dyDescent="0.25">
      <c r="A254" t="s">
        <v>18901</v>
      </c>
      <c r="B254">
        <f t="shared" si="12"/>
        <v>104</v>
      </c>
      <c r="C254" t="s">
        <v>22144</v>
      </c>
      <c r="D254">
        <f t="shared" si="23"/>
        <v>38</v>
      </c>
      <c r="E254" t="s">
        <v>23954</v>
      </c>
      <c r="F254">
        <v>0</v>
      </c>
    </row>
    <row r="255" spans="1:10" hidden="1" x14ac:dyDescent="0.25">
      <c r="A255" t="s">
        <v>18899</v>
      </c>
      <c r="B255">
        <f t="shared" si="12"/>
        <v>134</v>
      </c>
      <c r="C255" t="s">
        <v>22144</v>
      </c>
      <c r="D255">
        <f t="shared" si="23"/>
        <v>38</v>
      </c>
      <c r="E255" t="s">
        <v>23954</v>
      </c>
      <c r="F255">
        <v>0</v>
      </c>
    </row>
    <row r="256" spans="1:10" hidden="1" x14ac:dyDescent="0.25">
      <c r="A256" t="s">
        <v>19871</v>
      </c>
      <c r="B256">
        <f t="shared" si="12"/>
        <v>104</v>
      </c>
      <c r="C256" t="s">
        <v>22144</v>
      </c>
      <c r="D256">
        <f t="shared" si="23"/>
        <v>38</v>
      </c>
      <c r="E256" t="s">
        <v>23954</v>
      </c>
      <c r="F256">
        <v>0</v>
      </c>
    </row>
    <row r="257" spans="1:6" hidden="1" x14ac:dyDescent="0.25">
      <c r="A257" t="s">
        <v>27540</v>
      </c>
      <c r="B257">
        <f t="shared" si="12"/>
        <v>104</v>
      </c>
      <c r="C257" t="s">
        <v>22144</v>
      </c>
      <c r="D257">
        <f t="shared" si="23"/>
        <v>38</v>
      </c>
      <c r="E257" t="s">
        <v>23954</v>
      </c>
      <c r="F257">
        <v>0</v>
      </c>
    </row>
    <row r="258" spans="1:6" hidden="1" x14ac:dyDescent="0.25">
      <c r="A258" t="s">
        <v>19574</v>
      </c>
      <c r="B258">
        <f t="shared" ref="B258:D321" si="24">LEN(A258)</f>
        <v>105</v>
      </c>
      <c r="C258" t="s">
        <v>22144</v>
      </c>
      <c r="D258">
        <f t="shared" si="23"/>
        <v>38</v>
      </c>
      <c r="E258" t="s">
        <v>23954</v>
      </c>
      <c r="F258">
        <v>0</v>
      </c>
    </row>
    <row r="259" spans="1:6" hidden="1" x14ac:dyDescent="0.25">
      <c r="A259" t="s">
        <v>23462</v>
      </c>
      <c r="B259">
        <f t="shared" si="24"/>
        <v>103</v>
      </c>
      <c r="C259" t="s">
        <v>22144</v>
      </c>
      <c r="D259">
        <f t="shared" si="23"/>
        <v>38</v>
      </c>
      <c r="E259" t="s">
        <v>23954</v>
      </c>
      <c r="F259">
        <v>0</v>
      </c>
    </row>
    <row r="260" spans="1:6" hidden="1" x14ac:dyDescent="0.25">
      <c r="A260" t="s">
        <v>23298</v>
      </c>
      <c r="B260">
        <f t="shared" si="24"/>
        <v>112</v>
      </c>
      <c r="C260" t="s">
        <v>22144</v>
      </c>
      <c r="D260">
        <f t="shared" si="23"/>
        <v>38</v>
      </c>
      <c r="E260" t="s">
        <v>23954</v>
      </c>
      <c r="F260">
        <v>0</v>
      </c>
    </row>
    <row r="261" spans="1:6" hidden="1" x14ac:dyDescent="0.25">
      <c r="A261" t="s">
        <v>23296</v>
      </c>
      <c r="B261">
        <f t="shared" si="24"/>
        <v>112</v>
      </c>
      <c r="C261" t="s">
        <v>22144</v>
      </c>
      <c r="D261">
        <f t="shared" si="23"/>
        <v>38</v>
      </c>
      <c r="E261" t="s">
        <v>23954</v>
      </c>
      <c r="F261">
        <v>0</v>
      </c>
    </row>
    <row r="262" spans="1:6" hidden="1" x14ac:dyDescent="0.25">
      <c r="A262" t="s">
        <v>23757</v>
      </c>
      <c r="B262">
        <f t="shared" si="24"/>
        <v>107</v>
      </c>
      <c r="C262" t="s">
        <v>22144</v>
      </c>
      <c r="D262">
        <f t="shared" si="23"/>
        <v>38</v>
      </c>
      <c r="E262" t="s">
        <v>23954</v>
      </c>
      <c r="F262">
        <v>0</v>
      </c>
    </row>
    <row r="263" spans="1:6" hidden="1" x14ac:dyDescent="0.25">
      <c r="A263" t="s">
        <v>20519</v>
      </c>
      <c r="B263">
        <f t="shared" si="24"/>
        <v>102</v>
      </c>
      <c r="C263" t="s">
        <v>22144</v>
      </c>
      <c r="D263">
        <f t="shared" si="23"/>
        <v>38</v>
      </c>
      <c r="E263" t="s">
        <v>23954</v>
      </c>
      <c r="F263">
        <v>0</v>
      </c>
    </row>
    <row r="264" spans="1:6" hidden="1" x14ac:dyDescent="0.25">
      <c r="A264" t="s">
        <v>18670</v>
      </c>
      <c r="B264">
        <f t="shared" si="24"/>
        <v>65</v>
      </c>
      <c r="C264" t="s">
        <v>27678</v>
      </c>
      <c r="D264">
        <f>LEN(C264)</f>
        <v>18</v>
      </c>
      <c r="E264" t="s">
        <v>23989</v>
      </c>
      <c r="F264">
        <v>0</v>
      </c>
    </row>
    <row r="265" spans="1:6" hidden="1" x14ac:dyDescent="0.25">
      <c r="A265" t="s">
        <v>20531</v>
      </c>
      <c r="B265">
        <f t="shared" si="24"/>
        <v>121</v>
      </c>
      <c r="F265">
        <v>0</v>
      </c>
    </row>
    <row r="266" spans="1:6" hidden="1" x14ac:dyDescent="0.25">
      <c r="A266" t="s">
        <v>21401</v>
      </c>
      <c r="B266">
        <f t="shared" si="24"/>
        <v>51</v>
      </c>
      <c r="F266">
        <v>0</v>
      </c>
    </row>
    <row r="267" spans="1:6" hidden="1" x14ac:dyDescent="0.25">
      <c r="A267" t="s">
        <v>19866</v>
      </c>
      <c r="B267">
        <f t="shared" si="24"/>
        <v>83</v>
      </c>
      <c r="C267" t="s">
        <v>28108</v>
      </c>
      <c r="D267">
        <f t="shared" si="24"/>
        <v>16</v>
      </c>
      <c r="E267" t="s">
        <v>27963</v>
      </c>
      <c r="F267">
        <v>0</v>
      </c>
    </row>
    <row r="268" spans="1:6" hidden="1" x14ac:dyDescent="0.25">
      <c r="A268" t="s">
        <v>23546</v>
      </c>
      <c r="B268">
        <f t="shared" si="24"/>
        <v>77</v>
      </c>
      <c r="C268" t="s">
        <v>28062</v>
      </c>
      <c r="D268">
        <f t="shared" ref="D268" si="25">LEN(C268)</f>
        <v>14</v>
      </c>
      <c r="E268" t="s">
        <v>27963</v>
      </c>
      <c r="F268">
        <v>0</v>
      </c>
    </row>
    <row r="269" spans="1:6" hidden="1" x14ac:dyDescent="0.25">
      <c r="A269" t="s">
        <v>21092</v>
      </c>
      <c r="B269">
        <f t="shared" si="24"/>
        <v>73</v>
      </c>
      <c r="C269" t="s">
        <v>28015</v>
      </c>
      <c r="D269">
        <f t="shared" ref="D269" si="26">LEN(C269)</f>
        <v>34</v>
      </c>
      <c r="E269" t="s">
        <v>27963</v>
      </c>
      <c r="F269">
        <v>0</v>
      </c>
    </row>
    <row r="270" spans="1:6" hidden="1" x14ac:dyDescent="0.25">
      <c r="A270" t="s">
        <v>18284</v>
      </c>
      <c r="B270">
        <f t="shared" si="24"/>
        <v>24</v>
      </c>
      <c r="F270">
        <v>0</v>
      </c>
    </row>
    <row r="271" spans="1:6" hidden="1" x14ac:dyDescent="0.25">
      <c r="A271" t="s">
        <v>19651</v>
      </c>
      <c r="B271">
        <f t="shared" si="24"/>
        <v>49</v>
      </c>
      <c r="F271">
        <v>0</v>
      </c>
    </row>
    <row r="272" spans="1:6" hidden="1" x14ac:dyDescent="0.25">
      <c r="A272" t="s">
        <v>23459</v>
      </c>
      <c r="B272">
        <f t="shared" si="24"/>
        <v>137</v>
      </c>
      <c r="F272">
        <v>0</v>
      </c>
    </row>
    <row r="273" spans="1:10" hidden="1" x14ac:dyDescent="0.25">
      <c r="A273" t="s">
        <v>23227</v>
      </c>
      <c r="B273">
        <f t="shared" si="24"/>
        <v>111</v>
      </c>
      <c r="C273" t="s">
        <v>28179</v>
      </c>
      <c r="D273">
        <f t="shared" si="24"/>
        <v>21</v>
      </c>
      <c r="E273" t="s">
        <v>27963</v>
      </c>
      <c r="F273">
        <v>0</v>
      </c>
    </row>
    <row r="274" spans="1:10" hidden="1" x14ac:dyDescent="0.25">
      <c r="A274" t="s">
        <v>21052</v>
      </c>
      <c r="B274">
        <f t="shared" si="24"/>
        <v>67</v>
      </c>
      <c r="C274" t="s">
        <v>27679</v>
      </c>
      <c r="D274">
        <f>LEN(C274)</f>
        <v>20</v>
      </c>
      <c r="E274" t="s">
        <v>23989</v>
      </c>
      <c r="F274">
        <v>0</v>
      </c>
    </row>
    <row r="275" spans="1:10" hidden="1" x14ac:dyDescent="0.25">
      <c r="A275" t="s">
        <v>23824</v>
      </c>
      <c r="B275">
        <f t="shared" si="24"/>
        <v>59</v>
      </c>
      <c r="C275" t="s">
        <v>7444</v>
      </c>
      <c r="D275">
        <f>LEN(C275)</f>
        <v>33</v>
      </c>
      <c r="E275" t="s">
        <v>23833</v>
      </c>
      <c r="F275">
        <v>0</v>
      </c>
      <c r="J275">
        <v>0</v>
      </c>
    </row>
    <row r="276" spans="1:10" hidden="1" x14ac:dyDescent="0.25">
      <c r="A276" t="s">
        <v>19901</v>
      </c>
      <c r="B276">
        <f t="shared" si="24"/>
        <v>37</v>
      </c>
      <c r="F276">
        <f>LEN(E276)</f>
        <v>0</v>
      </c>
    </row>
    <row r="277" spans="1:10" hidden="1" x14ac:dyDescent="0.25">
      <c r="A277" t="s">
        <v>20995</v>
      </c>
      <c r="B277">
        <f t="shared" si="24"/>
        <v>60</v>
      </c>
      <c r="C277" t="s">
        <v>27482</v>
      </c>
      <c r="D277">
        <f>LEN(C277)</f>
        <v>22</v>
      </c>
      <c r="E277" t="s">
        <v>23989</v>
      </c>
      <c r="F277">
        <v>0</v>
      </c>
    </row>
    <row r="278" spans="1:10" hidden="1" x14ac:dyDescent="0.25">
      <c r="A278" t="s">
        <v>21436</v>
      </c>
      <c r="B278">
        <f t="shared" si="24"/>
        <v>64</v>
      </c>
      <c r="C278" t="s">
        <v>27680</v>
      </c>
      <c r="D278">
        <f>LEN(C278)</f>
        <v>18</v>
      </c>
      <c r="E278" t="s">
        <v>23989</v>
      </c>
      <c r="F278">
        <v>0</v>
      </c>
    </row>
    <row r="279" spans="1:10" hidden="1" x14ac:dyDescent="0.25">
      <c r="A279" t="s">
        <v>21751</v>
      </c>
      <c r="B279">
        <f t="shared" si="24"/>
        <v>38</v>
      </c>
      <c r="C279" t="s">
        <v>26667</v>
      </c>
      <c r="D279">
        <f>LEN(C279)</f>
        <v>5</v>
      </c>
      <c r="E279" t="s">
        <v>23834</v>
      </c>
      <c r="F279">
        <v>0</v>
      </c>
    </row>
    <row r="280" spans="1:10" hidden="1" x14ac:dyDescent="0.25">
      <c r="A280" t="s">
        <v>19011</v>
      </c>
      <c r="B280">
        <f t="shared" si="24"/>
        <v>73</v>
      </c>
      <c r="C280" t="s">
        <v>28016</v>
      </c>
      <c r="D280">
        <f t="shared" ref="D280" si="27">LEN(C280)</f>
        <v>11</v>
      </c>
      <c r="E280" t="s">
        <v>27963</v>
      </c>
      <c r="F280">
        <v>0</v>
      </c>
    </row>
    <row r="281" spans="1:10" hidden="1" x14ac:dyDescent="0.25">
      <c r="A281" t="s">
        <v>21540</v>
      </c>
      <c r="B281">
        <f t="shared" si="24"/>
        <v>48</v>
      </c>
      <c r="C281" t="s">
        <v>27023</v>
      </c>
      <c r="D281">
        <v>2</v>
      </c>
      <c r="E281" t="s">
        <v>23989</v>
      </c>
      <c r="F281">
        <v>0</v>
      </c>
    </row>
    <row r="282" spans="1:10" hidden="1" x14ac:dyDescent="0.25">
      <c r="A282" t="s">
        <v>19275</v>
      </c>
      <c r="B282">
        <f t="shared" si="24"/>
        <v>45</v>
      </c>
      <c r="C282" t="s">
        <v>27110</v>
      </c>
      <c r="D282">
        <f>LEN(C282)</f>
        <v>17</v>
      </c>
      <c r="E282" t="s">
        <v>23989</v>
      </c>
      <c r="F282">
        <v>0</v>
      </c>
    </row>
    <row r="283" spans="1:10" hidden="1" x14ac:dyDescent="0.25">
      <c r="A283" t="s">
        <v>18325</v>
      </c>
      <c r="B283">
        <f t="shared" si="24"/>
        <v>44</v>
      </c>
      <c r="F283">
        <v>0</v>
      </c>
    </row>
    <row r="284" spans="1:10" hidden="1" x14ac:dyDescent="0.25">
      <c r="A284" t="s">
        <v>23289</v>
      </c>
      <c r="B284">
        <f t="shared" si="24"/>
        <v>77</v>
      </c>
      <c r="F284">
        <v>0</v>
      </c>
    </row>
    <row r="285" spans="1:10" hidden="1" x14ac:dyDescent="0.25">
      <c r="A285" t="s">
        <v>23551</v>
      </c>
      <c r="B285">
        <f t="shared" si="24"/>
        <v>87</v>
      </c>
      <c r="C285" t="s">
        <v>28109</v>
      </c>
      <c r="D285">
        <f t="shared" si="24"/>
        <v>17</v>
      </c>
      <c r="E285" t="s">
        <v>28056</v>
      </c>
      <c r="F285">
        <v>0</v>
      </c>
    </row>
    <row r="286" spans="1:10" hidden="1" x14ac:dyDescent="0.25">
      <c r="A286" t="s">
        <v>20449</v>
      </c>
      <c r="B286">
        <f t="shared" si="24"/>
        <v>74</v>
      </c>
      <c r="C286" t="s">
        <v>28017</v>
      </c>
      <c r="D286">
        <f t="shared" ref="D286" si="28">LEN(C286)</f>
        <v>20</v>
      </c>
      <c r="E286" t="s">
        <v>27963</v>
      </c>
      <c r="F286">
        <v>0</v>
      </c>
    </row>
    <row r="287" spans="1:10" hidden="1" x14ac:dyDescent="0.25">
      <c r="A287" t="s">
        <v>18327</v>
      </c>
      <c r="B287">
        <f t="shared" si="24"/>
        <v>16</v>
      </c>
      <c r="F287">
        <v>0</v>
      </c>
    </row>
    <row r="288" spans="1:10" hidden="1" x14ac:dyDescent="0.25">
      <c r="A288" t="s">
        <v>18321</v>
      </c>
      <c r="B288">
        <f t="shared" si="24"/>
        <v>16</v>
      </c>
      <c r="F288">
        <v>0</v>
      </c>
    </row>
    <row r="289" spans="1:10" hidden="1" x14ac:dyDescent="0.25">
      <c r="A289" t="s">
        <v>21783</v>
      </c>
      <c r="B289">
        <f t="shared" si="24"/>
        <v>20</v>
      </c>
      <c r="F289">
        <v>0</v>
      </c>
    </row>
    <row r="290" spans="1:10" hidden="1" x14ac:dyDescent="0.25">
      <c r="A290" t="s">
        <v>20610</v>
      </c>
      <c r="B290">
        <f t="shared" si="24"/>
        <v>63</v>
      </c>
      <c r="C290" t="s">
        <v>27588</v>
      </c>
      <c r="D290">
        <f>LEN(C290)</f>
        <v>33</v>
      </c>
      <c r="E290" t="s">
        <v>23833</v>
      </c>
      <c r="F290">
        <v>0</v>
      </c>
    </row>
    <row r="291" spans="1:10" hidden="1" x14ac:dyDescent="0.25">
      <c r="A291" t="s">
        <v>21435</v>
      </c>
      <c r="B291">
        <f t="shared" si="24"/>
        <v>63</v>
      </c>
      <c r="C291" t="s">
        <v>27681</v>
      </c>
      <c r="D291">
        <f>LEN(C291)</f>
        <v>22</v>
      </c>
      <c r="E291" t="s">
        <v>23989</v>
      </c>
      <c r="F291">
        <v>0</v>
      </c>
    </row>
    <row r="292" spans="1:10" hidden="1" x14ac:dyDescent="0.25">
      <c r="A292" t="s">
        <v>20441</v>
      </c>
      <c r="B292">
        <f t="shared" si="24"/>
        <v>81</v>
      </c>
      <c r="C292" t="s">
        <v>28063</v>
      </c>
      <c r="D292">
        <f t="shared" ref="D292" si="29">LEN(C292)</f>
        <v>13</v>
      </c>
      <c r="E292" t="s">
        <v>27963</v>
      </c>
      <c r="F292">
        <v>0</v>
      </c>
    </row>
    <row r="293" spans="1:10" hidden="1" x14ac:dyDescent="0.25">
      <c r="A293" t="s">
        <v>23196</v>
      </c>
      <c r="B293">
        <f t="shared" si="24"/>
        <v>115</v>
      </c>
      <c r="F293">
        <v>0</v>
      </c>
    </row>
    <row r="294" spans="1:10" hidden="1" x14ac:dyDescent="0.25">
      <c r="A294" t="s">
        <v>20250</v>
      </c>
      <c r="B294">
        <f t="shared" si="24"/>
        <v>127</v>
      </c>
      <c r="F294">
        <v>0</v>
      </c>
    </row>
    <row r="295" spans="1:10" hidden="1" x14ac:dyDescent="0.25">
      <c r="A295" t="s">
        <v>21753</v>
      </c>
      <c r="B295">
        <f t="shared" si="24"/>
        <v>40</v>
      </c>
      <c r="F295">
        <f>LEN(E295)</f>
        <v>0</v>
      </c>
    </row>
    <row r="296" spans="1:10" hidden="1" x14ac:dyDescent="0.25">
      <c r="A296" t="s">
        <v>18470</v>
      </c>
      <c r="B296">
        <f t="shared" si="24"/>
        <v>82</v>
      </c>
      <c r="C296" t="s">
        <v>28064</v>
      </c>
      <c r="D296">
        <f t="shared" ref="D296" si="30">LEN(C296)</f>
        <v>6</v>
      </c>
      <c r="E296" t="s">
        <v>27963</v>
      </c>
      <c r="F296">
        <v>0</v>
      </c>
    </row>
    <row r="297" spans="1:10" hidden="1" x14ac:dyDescent="0.25">
      <c r="A297" t="s">
        <v>18666</v>
      </c>
      <c r="B297">
        <f t="shared" si="24"/>
        <v>44</v>
      </c>
      <c r="C297" t="s">
        <v>27111</v>
      </c>
      <c r="D297">
        <f>LEN(C297)</f>
        <v>12</v>
      </c>
      <c r="E297" t="s">
        <v>23989</v>
      </c>
      <c r="F297">
        <v>0</v>
      </c>
    </row>
    <row r="298" spans="1:10" hidden="1" x14ac:dyDescent="0.25">
      <c r="A298" t="s">
        <v>18319</v>
      </c>
      <c r="B298">
        <f t="shared" si="24"/>
        <v>25</v>
      </c>
      <c r="F298">
        <v>0</v>
      </c>
    </row>
    <row r="299" spans="1:10" hidden="1" x14ac:dyDescent="0.25">
      <c r="A299" t="s">
        <v>20296</v>
      </c>
      <c r="B299">
        <f t="shared" si="24"/>
        <v>70</v>
      </c>
      <c r="C299" t="s">
        <v>27682</v>
      </c>
      <c r="D299">
        <f>LEN(C299)</f>
        <v>23</v>
      </c>
      <c r="E299" t="s">
        <v>23989</v>
      </c>
      <c r="F299">
        <v>0</v>
      </c>
    </row>
    <row r="300" spans="1:10" hidden="1" x14ac:dyDescent="0.25">
      <c r="A300" t="s">
        <v>19875</v>
      </c>
      <c r="B300">
        <f t="shared" si="24"/>
        <v>114</v>
      </c>
      <c r="F300">
        <v>0</v>
      </c>
    </row>
    <row r="301" spans="1:10" hidden="1" x14ac:dyDescent="0.25">
      <c r="A301" t="s">
        <v>6678</v>
      </c>
      <c r="B301">
        <f t="shared" si="24"/>
        <v>29</v>
      </c>
      <c r="C301" t="s">
        <v>23825</v>
      </c>
      <c r="D301">
        <f t="shared" ref="D301:D305" si="31">LEN(C301)</f>
        <v>29</v>
      </c>
      <c r="E301" t="s">
        <v>23833</v>
      </c>
      <c r="F301">
        <v>0</v>
      </c>
      <c r="J301">
        <v>0</v>
      </c>
    </row>
    <row r="302" spans="1:10" hidden="1" x14ac:dyDescent="0.25">
      <c r="A302" t="s">
        <v>18903</v>
      </c>
      <c r="B302">
        <f t="shared" si="24"/>
        <v>68</v>
      </c>
      <c r="C302" t="s">
        <v>23825</v>
      </c>
      <c r="D302">
        <f t="shared" si="31"/>
        <v>29</v>
      </c>
      <c r="E302" t="s">
        <v>23833</v>
      </c>
      <c r="F302">
        <v>0</v>
      </c>
      <c r="J302">
        <v>0</v>
      </c>
    </row>
    <row r="303" spans="1:10" hidden="1" x14ac:dyDescent="0.25">
      <c r="A303" t="s">
        <v>23330</v>
      </c>
      <c r="B303">
        <f t="shared" si="24"/>
        <v>67</v>
      </c>
      <c r="C303" t="s">
        <v>23825</v>
      </c>
      <c r="D303">
        <f t="shared" si="31"/>
        <v>29</v>
      </c>
      <c r="E303" t="s">
        <v>23833</v>
      </c>
      <c r="F303">
        <v>0</v>
      </c>
      <c r="J303">
        <v>0</v>
      </c>
    </row>
    <row r="304" spans="1:10" hidden="1" x14ac:dyDescent="0.25">
      <c r="A304" t="s">
        <v>19365</v>
      </c>
      <c r="B304">
        <f t="shared" si="24"/>
        <v>52</v>
      </c>
      <c r="C304" t="s">
        <v>23825</v>
      </c>
      <c r="D304">
        <f t="shared" si="31"/>
        <v>29</v>
      </c>
      <c r="E304" t="s">
        <v>23833</v>
      </c>
      <c r="F304">
        <v>0</v>
      </c>
      <c r="J304">
        <v>0</v>
      </c>
    </row>
    <row r="305" spans="1:13" hidden="1" x14ac:dyDescent="0.25">
      <c r="A305" t="s">
        <v>23577</v>
      </c>
      <c r="B305">
        <f t="shared" si="24"/>
        <v>148</v>
      </c>
      <c r="C305" t="s">
        <v>23825</v>
      </c>
      <c r="D305">
        <f t="shared" si="31"/>
        <v>29</v>
      </c>
      <c r="E305" t="s">
        <v>23833</v>
      </c>
      <c r="F305">
        <v>0</v>
      </c>
      <c r="J305">
        <v>0</v>
      </c>
    </row>
    <row r="306" spans="1:13" hidden="1" x14ac:dyDescent="0.25">
      <c r="A306" t="s">
        <v>1735</v>
      </c>
      <c r="B306">
        <f t="shared" si="24"/>
        <v>23</v>
      </c>
      <c r="C306" t="s">
        <v>1735</v>
      </c>
      <c r="D306">
        <f>LEN(C306)</f>
        <v>23</v>
      </c>
      <c r="E306" t="s">
        <v>23833</v>
      </c>
      <c r="F306">
        <v>0</v>
      </c>
    </row>
    <row r="307" spans="1:13" hidden="1" x14ac:dyDescent="0.25">
      <c r="A307" t="s">
        <v>23364</v>
      </c>
      <c r="B307">
        <f t="shared" si="24"/>
        <v>86</v>
      </c>
      <c r="C307" t="s">
        <v>25890</v>
      </c>
      <c r="D307">
        <v>24</v>
      </c>
      <c r="E307" t="s">
        <v>23833</v>
      </c>
      <c r="F307">
        <v>0</v>
      </c>
    </row>
    <row r="308" spans="1:13" x14ac:dyDescent="0.25">
      <c r="A308" t="s">
        <v>23366</v>
      </c>
      <c r="B308">
        <f t="shared" si="24"/>
        <v>264</v>
      </c>
      <c r="C308" t="s">
        <v>28510</v>
      </c>
    </row>
    <row r="309" spans="1:13" hidden="1" x14ac:dyDescent="0.25">
      <c r="A309" t="s">
        <v>21439</v>
      </c>
      <c r="B309">
        <f t="shared" si="24"/>
        <v>56</v>
      </c>
      <c r="C309" t="s">
        <v>24522</v>
      </c>
      <c r="D309">
        <f>LEN(C309)</f>
        <v>23</v>
      </c>
      <c r="E309" t="s">
        <v>23833</v>
      </c>
      <c r="F309">
        <v>0</v>
      </c>
    </row>
    <row r="310" spans="1:13" hidden="1" x14ac:dyDescent="0.25">
      <c r="A310" t="s">
        <v>21575</v>
      </c>
      <c r="B310">
        <f t="shared" si="24"/>
        <v>25</v>
      </c>
      <c r="C310" t="s">
        <v>24522</v>
      </c>
      <c r="D310">
        <f>LEN(C310)</f>
        <v>23</v>
      </c>
      <c r="E310" t="s">
        <v>23833</v>
      </c>
      <c r="F310">
        <v>0</v>
      </c>
    </row>
    <row r="311" spans="1:13" hidden="1" x14ac:dyDescent="0.25">
      <c r="A311" t="s">
        <v>19243</v>
      </c>
      <c r="B311">
        <f t="shared" si="24"/>
        <v>47</v>
      </c>
      <c r="C311" t="s">
        <v>24522</v>
      </c>
      <c r="D311">
        <f t="shared" ref="D311:D312" si="32">LEN(C311)</f>
        <v>23</v>
      </c>
      <c r="E311" t="s">
        <v>23833</v>
      </c>
      <c r="F311">
        <v>0</v>
      </c>
    </row>
    <row r="312" spans="1:13" hidden="1" x14ac:dyDescent="0.25">
      <c r="A312" t="s">
        <v>18832</v>
      </c>
      <c r="B312">
        <f t="shared" si="24"/>
        <v>43</v>
      </c>
      <c r="C312" t="s">
        <v>27112</v>
      </c>
      <c r="D312">
        <f t="shared" si="32"/>
        <v>23</v>
      </c>
      <c r="E312" t="s">
        <v>23833</v>
      </c>
      <c r="F312">
        <v>0</v>
      </c>
    </row>
    <row r="313" spans="1:13" hidden="1" x14ac:dyDescent="0.25">
      <c r="A313" t="s">
        <v>20940</v>
      </c>
      <c r="B313">
        <f t="shared" si="24"/>
        <v>38</v>
      </c>
      <c r="C313" t="s">
        <v>26684</v>
      </c>
      <c r="D313">
        <f>LEN(C313)</f>
        <v>11</v>
      </c>
      <c r="E313" t="s">
        <v>23833</v>
      </c>
      <c r="F313">
        <v>0</v>
      </c>
    </row>
    <row r="314" spans="1:13" hidden="1" x14ac:dyDescent="0.25">
      <c r="A314" t="s">
        <v>19872</v>
      </c>
      <c r="B314">
        <f t="shared" si="24"/>
        <v>30</v>
      </c>
      <c r="C314" t="s">
        <v>25602</v>
      </c>
      <c r="D314">
        <f>LEN(C314)</f>
        <v>10</v>
      </c>
      <c r="E314" t="s">
        <v>25685</v>
      </c>
      <c r="F314">
        <v>0</v>
      </c>
    </row>
    <row r="315" spans="1:13" hidden="1" x14ac:dyDescent="0.25">
      <c r="A315" t="s">
        <v>18830</v>
      </c>
      <c r="B315">
        <f t="shared" si="24"/>
        <v>52</v>
      </c>
      <c r="C315" t="s">
        <v>23826</v>
      </c>
      <c r="D315">
        <f>LEN(C315)</f>
        <v>32</v>
      </c>
      <c r="E315" t="s">
        <v>23833</v>
      </c>
      <c r="F315">
        <v>0</v>
      </c>
      <c r="J315">
        <v>0</v>
      </c>
    </row>
    <row r="316" spans="1:13" hidden="1" x14ac:dyDescent="0.25">
      <c r="A316" t="s">
        <v>19071</v>
      </c>
      <c r="B316">
        <f t="shared" si="24"/>
        <v>86</v>
      </c>
      <c r="C316" t="s">
        <v>28110</v>
      </c>
      <c r="D316">
        <f t="shared" si="24"/>
        <v>18</v>
      </c>
      <c r="E316" t="s">
        <v>28056</v>
      </c>
      <c r="F316">
        <v>0</v>
      </c>
    </row>
    <row r="317" spans="1:13" hidden="1" x14ac:dyDescent="0.25">
      <c r="A317" t="s">
        <v>23549</v>
      </c>
      <c r="B317">
        <f t="shared" si="24"/>
        <v>92</v>
      </c>
      <c r="C317" t="s">
        <v>28110</v>
      </c>
      <c r="D317">
        <f t="shared" si="24"/>
        <v>18</v>
      </c>
      <c r="E317" t="s">
        <v>27960</v>
      </c>
      <c r="F317">
        <v>0</v>
      </c>
    </row>
    <row r="318" spans="1:13" hidden="1" x14ac:dyDescent="0.25">
      <c r="A318" t="s">
        <v>18781</v>
      </c>
      <c r="B318">
        <f t="shared" si="24"/>
        <v>80</v>
      </c>
      <c r="C318" t="s">
        <v>28065</v>
      </c>
      <c r="D318">
        <f t="shared" ref="D318" si="33">LEN(C318)</f>
        <v>26</v>
      </c>
      <c r="E318" t="s">
        <v>27966</v>
      </c>
      <c r="F318">
        <v>0</v>
      </c>
    </row>
    <row r="319" spans="1:13" hidden="1" x14ac:dyDescent="0.25">
      <c r="A319" t="s">
        <v>18782</v>
      </c>
      <c r="B319">
        <f t="shared" si="24"/>
        <v>102</v>
      </c>
      <c r="C319" t="s">
        <v>27630</v>
      </c>
      <c r="D319">
        <f>LEN(C319)</f>
        <v>7</v>
      </c>
      <c r="E319" t="s">
        <v>23834</v>
      </c>
      <c r="F319">
        <v>0</v>
      </c>
      <c r="G319" t="s">
        <v>27638</v>
      </c>
      <c r="H319">
        <f>LEN(G319)</f>
        <v>23</v>
      </c>
      <c r="I319" t="s">
        <v>23846</v>
      </c>
      <c r="K319" t="s">
        <v>24950</v>
      </c>
      <c r="L319">
        <f>LEN(K319)</f>
        <v>7</v>
      </c>
      <c r="M319" t="s">
        <v>23846</v>
      </c>
    </row>
    <row r="320" spans="1:13" hidden="1" x14ac:dyDescent="0.25">
      <c r="A320" t="s">
        <v>19890</v>
      </c>
      <c r="B320">
        <f t="shared" si="24"/>
        <v>73</v>
      </c>
      <c r="C320" t="s">
        <v>27483</v>
      </c>
      <c r="D320">
        <f>LEN(C320)</f>
        <v>21</v>
      </c>
      <c r="E320" t="s">
        <v>23989</v>
      </c>
      <c r="F320">
        <v>0</v>
      </c>
    </row>
    <row r="321" spans="1:10" hidden="1" x14ac:dyDescent="0.25">
      <c r="A321" t="s">
        <v>21777</v>
      </c>
      <c r="B321">
        <f t="shared" si="24"/>
        <v>40</v>
      </c>
      <c r="C321" t="s">
        <v>26685</v>
      </c>
      <c r="D321">
        <f>LEN(C321)</f>
        <v>19</v>
      </c>
      <c r="E321" t="s">
        <v>23833</v>
      </c>
      <c r="F321">
        <v>0</v>
      </c>
    </row>
    <row r="322" spans="1:10" hidden="1" x14ac:dyDescent="0.25">
      <c r="A322" t="s">
        <v>21437</v>
      </c>
      <c r="B322">
        <f t="shared" ref="B322:B385" si="34">LEN(A322)</f>
        <v>56</v>
      </c>
      <c r="C322" t="s">
        <v>27683</v>
      </c>
      <c r="D322">
        <f>LEN(C322)</f>
        <v>8</v>
      </c>
      <c r="E322" t="s">
        <v>23989</v>
      </c>
      <c r="F322">
        <v>0</v>
      </c>
    </row>
    <row r="323" spans="1:10" hidden="1" x14ac:dyDescent="0.25">
      <c r="A323" t="s">
        <v>18320</v>
      </c>
      <c r="B323">
        <f t="shared" si="34"/>
        <v>64</v>
      </c>
      <c r="C323" t="s">
        <v>27484</v>
      </c>
      <c r="D323">
        <f>LEN(C323)</f>
        <v>11</v>
      </c>
      <c r="E323" t="s">
        <v>23989</v>
      </c>
      <c r="F323">
        <v>0</v>
      </c>
    </row>
    <row r="324" spans="1:10" hidden="1" x14ac:dyDescent="0.25">
      <c r="A324" t="s">
        <v>19393</v>
      </c>
      <c r="B324">
        <f t="shared" si="34"/>
        <v>66</v>
      </c>
      <c r="C324" t="s">
        <v>27684</v>
      </c>
      <c r="D324">
        <f t="shared" ref="D324:D326" si="35">LEN(C324)</f>
        <v>20</v>
      </c>
      <c r="E324" t="s">
        <v>23989</v>
      </c>
      <c r="F324">
        <v>0</v>
      </c>
    </row>
    <row r="325" spans="1:10" hidden="1" x14ac:dyDescent="0.25">
      <c r="A325" t="s">
        <v>21775</v>
      </c>
      <c r="B325">
        <f t="shared" si="34"/>
        <v>60</v>
      </c>
      <c r="C325" t="s">
        <v>27685</v>
      </c>
      <c r="D325">
        <f t="shared" si="35"/>
        <v>32</v>
      </c>
      <c r="E325" t="s">
        <v>23989</v>
      </c>
      <c r="F325">
        <v>0</v>
      </c>
    </row>
    <row r="326" spans="1:10" hidden="1" x14ac:dyDescent="0.25">
      <c r="A326" t="s">
        <v>23228</v>
      </c>
      <c r="B326">
        <f t="shared" si="34"/>
        <v>140</v>
      </c>
      <c r="C326" t="s">
        <v>28282</v>
      </c>
      <c r="D326">
        <f t="shared" si="35"/>
        <v>19</v>
      </c>
      <c r="E326" t="s">
        <v>27963</v>
      </c>
      <c r="F326">
        <v>0</v>
      </c>
    </row>
    <row r="327" spans="1:10" hidden="1" x14ac:dyDescent="0.25">
      <c r="A327" t="s">
        <v>19372</v>
      </c>
      <c r="B327">
        <f t="shared" si="34"/>
        <v>55</v>
      </c>
      <c r="C327" t="s">
        <v>27686</v>
      </c>
      <c r="D327">
        <f>LEN(C327)</f>
        <v>9</v>
      </c>
      <c r="E327" t="s">
        <v>23833</v>
      </c>
      <c r="F327">
        <v>0</v>
      </c>
    </row>
    <row r="328" spans="1:10" hidden="1" x14ac:dyDescent="0.25">
      <c r="A328" t="s">
        <v>23515</v>
      </c>
      <c r="B328">
        <f t="shared" si="34"/>
        <v>85</v>
      </c>
      <c r="C328" t="s">
        <v>28111</v>
      </c>
      <c r="D328">
        <f t="shared" ref="D328" si="36">LEN(C328)</f>
        <v>13</v>
      </c>
      <c r="E328" t="s">
        <v>27963</v>
      </c>
      <c r="F328">
        <v>0</v>
      </c>
    </row>
    <row r="329" spans="1:10" hidden="1" x14ac:dyDescent="0.25">
      <c r="A329" t="s">
        <v>21079</v>
      </c>
      <c r="B329">
        <f t="shared" si="34"/>
        <v>64</v>
      </c>
      <c r="C329" t="s">
        <v>27687</v>
      </c>
      <c r="D329">
        <f>LEN(C329)</f>
        <v>10</v>
      </c>
      <c r="E329" t="s">
        <v>23989</v>
      </c>
      <c r="F329">
        <v>0</v>
      </c>
    </row>
    <row r="330" spans="1:10" hidden="1" x14ac:dyDescent="0.25">
      <c r="A330" t="s">
        <v>23438</v>
      </c>
      <c r="B330">
        <f t="shared" si="34"/>
        <v>47</v>
      </c>
      <c r="C330" t="s">
        <v>27083</v>
      </c>
      <c r="D330">
        <f>LEN(C330)</f>
        <v>9</v>
      </c>
      <c r="E330" t="s">
        <v>23834</v>
      </c>
      <c r="F330">
        <v>0</v>
      </c>
      <c r="G330" t="s">
        <v>24432</v>
      </c>
      <c r="H330">
        <f>LEN(G330)</f>
        <v>11</v>
      </c>
      <c r="I330" t="s">
        <v>23846</v>
      </c>
    </row>
    <row r="331" spans="1:10" hidden="1" x14ac:dyDescent="0.25">
      <c r="A331" t="s">
        <v>23827</v>
      </c>
      <c r="B331">
        <f t="shared" si="34"/>
        <v>243</v>
      </c>
      <c r="C331" t="s">
        <v>15168</v>
      </c>
      <c r="D331">
        <f>LEN(C331)</f>
        <v>28</v>
      </c>
      <c r="E331" t="s">
        <v>23833</v>
      </c>
      <c r="F331">
        <v>0</v>
      </c>
      <c r="J331">
        <v>0</v>
      </c>
    </row>
    <row r="332" spans="1:10" hidden="1" x14ac:dyDescent="0.25">
      <c r="A332" t="s">
        <v>20092</v>
      </c>
      <c r="B332">
        <f t="shared" si="34"/>
        <v>61</v>
      </c>
      <c r="C332" t="s">
        <v>27688</v>
      </c>
      <c r="D332">
        <f>LEN(C332)</f>
        <v>24</v>
      </c>
      <c r="E332" t="s">
        <v>23989</v>
      </c>
      <c r="F332">
        <v>0</v>
      </c>
    </row>
    <row r="333" spans="1:10" hidden="1" x14ac:dyDescent="0.25">
      <c r="A333" t="s">
        <v>18329</v>
      </c>
      <c r="B333">
        <f t="shared" si="34"/>
        <v>4</v>
      </c>
      <c r="F333">
        <v>0</v>
      </c>
    </row>
    <row r="334" spans="1:10" hidden="1" x14ac:dyDescent="0.25">
      <c r="A334" t="s">
        <v>18577</v>
      </c>
      <c r="B334">
        <f t="shared" si="34"/>
        <v>22</v>
      </c>
      <c r="C334" t="s">
        <v>24524</v>
      </c>
      <c r="D334">
        <f>LEN(C334)</f>
        <v>8</v>
      </c>
      <c r="E334" t="s">
        <v>23833</v>
      </c>
      <c r="F334">
        <v>0</v>
      </c>
      <c r="J334">
        <v>0</v>
      </c>
    </row>
    <row r="335" spans="1:10" hidden="1" x14ac:dyDescent="0.25">
      <c r="A335" t="s">
        <v>19133</v>
      </c>
      <c r="B335">
        <f t="shared" si="34"/>
        <v>60</v>
      </c>
      <c r="C335" t="s">
        <v>24523</v>
      </c>
      <c r="D335">
        <v>8</v>
      </c>
      <c r="E335" t="s">
        <v>23846</v>
      </c>
      <c r="F335">
        <v>0</v>
      </c>
    </row>
    <row r="336" spans="1:10" hidden="1" x14ac:dyDescent="0.25">
      <c r="A336" t="s">
        <v>23049</v>
      </c>
      <c r="B336">
        <f t="shared" si="34"/>
        <v>65</v>
      </c>
      <c r="C336" t="s">
        <v>24523</v>
      </c>
      <c r="D336">
        <v>8</v>
      </c>
      <c r="E336" t="s">
        <v>23846</v>
      </c>
      <c r="F336">
        <v>0</v>
      </c>
    </row>
    <row r="337" spans="1:6" hidden="1" x14ac:dyDescent="0.25">
      <c r="A337" t="s">
        <v>21592</v>
      </c>
      <c r="B337">
        <f t="shared" si="34"/>
        <v>29</v>
      </c>
      <c r="C337" t="s">
        <v>24524</v>
      </c>
      <c r="D337">
        <f>LEN(C337)</f>
        <v>8</v>
      </c>
      <c r="E337" t="s">
        <v>25685</v>
      </c>
      <c r="F337">
        <v>0</v>
      </c>
    </row>
    <row r="338" spans="1:6" hidden="1" x14ac:dyDescent="0.25">
      <c r="A338" t="s">
        <v>18168</v>
      </c>
      <c r="B338">
        <f t="shared" si="34"/>
        <v>31</v>
      </c>
      <c r="C338" t="s">
        <v>24523</v>
      </c>
      <c r="D338">
        <v>8</v>
      </c>
      <c r="E338" t="s">
        <v>23833</v>
      </c>
      <c r="F338">
        <v>0</v>
      </c>
    </row>
    <row r="339" spans="1:6" hidden="1" x14ac:dyDescent="0.25">
      <c r="A339" t="s">
        <v>25714</v>
      </c>
      <c r="B339">
        <f t="shared" si="34"/>
        <v>62</v>
      </c>
      <c r="C339" t="s">
        <v>24523</v>
      </c>
      <c r="D339">
        <v>8</v>
      </c>
      <c r="E339" t="s">
        <v>23846</v>
      </c>
      <c r="F339">
        <v>0</v>
      </c>
    </row>
    <row r="340" spans="1:6" hidden="1" x14ac:dyDescent="0.25">
      <c r="A340" t="s">
        <v>25745</v>
      </c>
      <c r="B340">
        <f t="shared" si="34"/>
        <v>66</v>
      </c>
      <c r="C340" t="s">
        <v>24523</v>
      </c>
      <c r="D340">
        <v>8</v>
      </c>
      <c r="E340" t="s">
        <v>23846</v>
      </c>
      <c r="F340">
        <v>0</v>
      </c>
    </row>
    <row r="341" spans="1:6" hidden="1" x14ac:dyDescent="0.25">
      <c r="A341" t="s">
        <v>22929</v>
      </c>
      <c r="B341">
        <f t="shared" si="34"/>
        <v>202</v>
      </c>
      <c r="C341" t="s">
        <v>25867</v>
      </c>
      <c r="D341">
        <f>LEN(C341)</f>
        <v>9</v>
      </c>
      <c r="E341" t="s">
        <v>23833</v>
      </c>
      <c r="F341">
        <v>0</v>
      </c>
    </row>
    <row r="342" spans="1:6" hidden="1" x14ac:dyDescent="0.25">
      <c r="A342" t="s">
        <v>23702</v>
      </c>
      <c r="B342">
        <f t="shared" si="34"/>
        <v>57</v>
      </c>
      <c r="F342">
        <v>0</v>
      </c>
    </row>
    <row r="343" spans="1:6" hidden="1" x14ac:dyDescent="0.25">
      <c r="A343" t="s">
        <v>23704</v>
      </c>
      <c r="B343">
        <f t="shared" si="34"/>
        <v>56</v>
      </c>
      <c r="F343">
        <v>0</v>
      </c>
    </row>
    <row r="344" spans="1:6" hidden="1" x14ac:dyDescent="0.25">
      <c r="A344" t="s">
        <v>23700</v>
      </c>
      <c r="B344">
        <f t="shared" si="34"/>
        <v>56</v>
      </c>
      <c r="F344">
        <v>0</v>
      </c>
    </row>
    <row r="345" spans="1:6" hidden="1" x14ac:dyDescent="0.25">
      <c r="A345" t="s">
        <v>23697</v>
      </c>
      <c r="B345">
        <f t="shared" si="34"/>
        <v>79</v>
      </c>
      <c r="C345" t="s">
        <v>24193</v>
      </c>
      <c r="D345">
        <f>LEN(C345)</f>
        <v>8</v>
      </c>
      <c r="E345" t="s">
        <v>23833</v>
      </c>
      <c r="F345">
        <v>0</v>
      </c>
    </row>
    <row r="346" spans="1:6" hidden="1" x14ac:dyDescent="0.25">
      <c r="A346" t="s">
        <v>27547</v>
      </c>
      <c r="B346">
        <f t="shared" si="34"/>
        <v>87</v>
      </c>
      <c r="C346" t="s">
        <v>27548</v>
      </c>
      <c r="D346">
        <f>LEN(C346)</f>
        <v>12</v>
      </c>
      <c r="E346" t="s">
        <v>23999</v>
      </c>
      <c r="F346">
        <v>0</v>
      </c>
    </row>
    <row r="347" spans="1:6" hidden="1" x14ac:dyDescent="0.25">
      <c r="A347" t="s">
        <v>23698</v>
      </c>
      <c r="B347">
        <f t="shared" si="34"/>
        <v>91</v>
      </c>
      <c r="C347" t="s">
        <v>24195</v>
      </c>
      <c r="D347">
        <f>LEN(C347)</f>
        <v>10</v>
      </c>
      <c r="E347" t="s">
        <v>23833</v>
      </c>
      <c r="F347">
        <v>0</v>
      </c>
    </row>
    <row r="348" spans="1:6" hidden="1" x14ac:dyDescent="0.25">
      <c r="A348" t="s">
        <v>23699</v>
      </c>
      <c r="B348">
        <f t="shared" si="34"/>
        <v>82</v>
      </c>
      <c r="F348">
        <v>0</v>
      </c>
    </row>
    <row r="349" spans="1:6" hidden="1" x14ac:dyDescent="0.25">
      <c r="A349" t="s">
        <v>22512</v>
      </c>
      <c r="B349">
        <f t="shared" si="34"/>
        <v>26</v>
      </c>
      <c r="F349">
        <v>0</v>
      </c>
    </row>
    <row r="350" spans="1:6" hidden="1" x14ac:dyDescent="0.25">
      <c r="A350" t="s">
        <v>22507</v>
      </c>
      <c r="B350">
        <f t="shared" si="34"/>
        <v>27</v>
      </c>
      <c r="F350">
        <v>0</v>
      </c>
    </row>
    <row r="351" spans="1:6" hidden="1" x14ac:dyDescent="0.25">
      <c r="A351" t="s">
        <v>23696</v>
      </c>
      <c r="B351">
        <f t="shared" si="34"/>
        <v>67</v>
      </c>
      <c r="F351">
        <v>0</v>
      </c>
    </row>
    <row r="352" spans="1:6" hidden="1" x14ac:dyDescent="0.25">
      <c r="A352" t="s">
        <v>23414</v>
      </c>
      <c r="B352">
        <f t="shared" si="34"/>
        <v>101</v>
      </c>
      <c r="F352">
        <v>0</v>
      </c>
    </row>
    <row r="353" spans="1:9" hidden="1" x14ac:dyDescent="0.25">
      <c r="A353" t="s">
        <v>23415</v>
      </c>
      <c r="B353">
        <f t="shared" si="34"/>
        <v>110</v>
      </c>
      <c r="C353" t="s">
        <v>24197</v>
      </c>
      <c r="D353">
        <f>LEN(C353)</f>
        <v>8</v>
      </c>
      <c r="E353" t="s">
        <v>23833</v>
      </c>
      <c r="F353">
        <v>0</v>
      </c>
    </row>
    <row r="354" spans="1:9" hidden="1" x14ac:dyDescent="0.25">
      <c r="A354" t="s">
        <v>23417</v>
      </c>
      <c r="B354">
        <f t="shared" si="34"/>
        <v>98</v>
      </c>
      <c r="C354" t="s">
        <v>24076</v>
      </c>
      <c r="D354">
        <f>LEN(C354)</f>
        <v>12</v>
      </c>
      <c r="E354" t="s">
        <v>23999</v>
      </c>
      <c r="F354">
        <v>0</v>
      </c>
    </row>
    <row r="355" spans="1:9" hidden="1" x14ac:dyDescent="0.25">
      <c r="A355" t="s">
        <v>23416</v>
      </c>
      <c r="B355">
        <f t="shared" si="34"/>
        <v>90</v>
      </c>
      <c r="F355">
        <v>0</v>
      </c>
    </row>
    <row r="356" spans="1:9" hidden="1" x14ac:dyDescent="0.25">
      <c r="A356" t="s">
        <v>21827</v>
      </c>
      <c r="B356">
        <f t="shared" si="34"/>
        <v>25</v>
      </c>
      <c r="F356">
        <v>0</v>
      </c>
    </row>
    <row r="357" spans="1:9" hidden="1" x14ac:dyDescent="0.25">
      <c r="A357" t="s">
        <v>27549</v>
      </c>
      <c r="B357">
        <f t="shared" si="34"/>
        <v>59</v>
      </c>
      <c r="C357" t="s">
        <v>27550</v>
      </c>
      <c r="D357">
        <f>LEN(C357)</f>
        <v>3</v>
      </c>
      <c r="E357" t="s">
        <v>23989</v>
      </c>
      <c r="F357">
        <v>0</v>
      </c>
    </row>
    <row r="358" spans="1:9" hidden="1" x14ac:dyDescent="0.25">
      <c r="A358" t="s">
        <v>21656</v>
      </c>
      <c r="B358">
        <f t="shared" si="34"/>
        <v>27</v>
      </c>
      <c r="C358" t="s">
        <v>24946</v>
      </c>
      <c r="D358">
        <f>LEN(C358)</f>
        <v>3</v>
      </c>
      <c r="E358" t="s">
        <v>23989</v>
      </c>
      <c r="F358">
        <v>0</v>
      </c>
    </row>
    <row r="359" spans="1:9" hidden="1" x14ac:dyDescent="0.25">
      <c r="A359" t="s">
        <v>23427</v>
      </c>
      <c r="B359">
        <f t="shared" si="34"/>
        <v>74</v>
      </c>
      <c r="C359" t="s">
        <v>25680</v>
      </c>
      <c r="D359">
        <f>LEN(C359)</f>
        <v>2</v>
      </c>
      <c r="E359" t="s">
        <v>23989</v>
      </c>
      <c r="F359">
        <v>0</v>
      </c>
    </row>
    <row r="360" spans="1:9" hidden="1" x14ac:dyDescent="0.25">
      <c r="A360" t="s">
        <v>20681</v>
      </c>
      <c r="B360">
        <f t="shared" si="34"/>
        <v>28</v>
      </c>
      <c r="C360" t="s">
        <v>24947</v>
      </c>
      <c r="D360">
        <f>LEN(C360)</f>
        <v>3</v>
      </c>
      <c r="E360" t="s">
        <v>23989</v>
      </c>
      <c r="F360">
        <v>0</v>
      </c>
    </row>
    <row r="361" spans="1:9" hidden="1" x14ac:dyDescent="0.25">
      <c r="A361" t="s">
        <v>18265</v>
      </c>
      <c r="B361">
        <f t="shared" si="34"/>
        <v>31</v>
      </c>
      <c r="C361" t="s">
        <v>24912</v>
      </c>
      <c r="D361">
        <v>2</v>
      </c>
      <c r="E361" t="s">
        <v>23989</v>
      </c>
      <c r="F361">
        <v>0</v>
      </c>
    </row>
    <row r="362" spans="1:9" hidden="1" x14ac:dyDescent="0.25">
      <c r="A362" t="s">
        <v>21185</v>
      </c>
      <c r="B362">
        <f t="shared" si="34"/>
        <v>32</v>
      </c>
      <c r="F362">
        <v>0</v>
      </c>
    </row>
    <row r="363" spans="1:9" hidden="1" x14ac:dyDescent="0.25">
      <c r="A363" t="s">
        <v>21189</v>
      </c>
      <c r="B363">
        <f t="shared" si="34"/>
        <v>32</v>
      </c>
      <c r="F363">
        <v>0</v>
      </c>
    </row>
    <row r="364" spans="1:9" hidden="1" x14ac:dyDescent="0.25">
      <c r="A364" t="s">
        <v>22346</v>
      </c>
      <c r="B364">
        <f t="shared" si="34"/>
        <v>15</v>
      </c>
      <c r="F364">
        <v>0</v>
      </c>
    </row>
    <row r="365" spans="1:9" hidden="1" x14ac:dyDescent="0.25">
      <c r="A365" t="s">
        <v>23372</v>
      </c>
      <c r="B365">
        <f t="shared" si="34"/>
        <v>46</v>
      </c>
      <c r="C365" t="s">
        <v>26648</v>
      </c>
      <c r="D365">
        <f>LEN(C365)</f>
        <v>13</v>
      </c>
      <c r="E365" t="s">
        <v>23982</v>
      </c>
      <c r="F365">
        <v>0</v>
      </c>
      <c r="G365" t="s">
        <v>18145</v>
      </c>
      <c r="H365">
        <f>LEN(G365)</f>
        <v>6</v>
      </c>
      <c r="I365" t="s">
        <v>23982</v>
      </c>
    </row>
    <row r="366" spans="1:9" hidden="1" x14ac:dyDescent="0.25">
      <c r="A366" t="s">
        <v>21000</v>
      </c>
      <c r="B366">
        <f t="shared" si="34"/>
        <v>30</v>
      </c>
      <c r="F366">
        <v>0</v>
      </c>
    </row>
    <row r="367" spans="1:9" hidden="1" x14ac:dyDescent="0.25">
      <c r="A367" t="s">
        <v>18123</v>
      </c>
      <c r="B367">
        <f t="shared" si="34"/>
        <v>8</v>
      </c>
      <c r="C367" t="s">
        <v>18123</v>
      </c>
      <c r="D367">
        <f>LEN(C367)</f>
        <v>8</v>
      </c>
      <c r="E367" t="s">
        <v>23833</v>
      </c>
      <c r="F367">
        <v>0</v>
      </c>
    </row>
    <row r="368" spans="1:9" hidden="1" x14ac:dyDescent="0.25">
      <c r="A368" t="s">
        <v>25719</v>
      </c>
      <c r="B368">
        <f t="shared" si="34"/>
        <v>61</v>
      </c>
      <c r="C368" t="s">
        <v>18123</v>
      </c>
      <c r="D368">
        <v>8</v>
      </c>
      <c r="E368" t="s">
        <v>23846</v>
      </c>
      <c r="F368">
        <v>0</v>
      </c>
    </row>
    <row r="369" spans="1:10" hidden="1" x14ac:dyDescent="0.25">
      <c r="A369" t="s">
        <v>25695</v>
      </c>
      <c r="B369">
        <f t="shared" si="34"/>
        <v>34</v>
      </c>
      <c r="C369" t="s">
        <v>18123</v>
      </c>
      <c r="D369">
        <v>8</v>
      </c>
      <c r="E369" t="s">
        <v>23833</v>
      </c>
      <c r="F369">
        <v>0</v>
      </c>
    </row>
    <row r="370" spans="1:10" hidden="1" x14ac:dyDescent="0.25">
      <c r="A370" t="s">
        <v>19967</v>
      </c>
      <c r="B370">
        <f t="shared" si="34"/>
        <v>29</v>
      </c>
      <c r="C370" t="s">
        <v>25354</v>
      </c>
      <c r="D370">
        <f>LEN(C370)</f>
        <v>8</v>
      </c>
      <c r="E370" t="s">
        <v>25685</v>
      </c>
      <c r="F370">
        <v>0</v>
      </c>
    </row>
    <row r="371" spans="1:10" hidden="1" x14ac:dyDescent="0.25">
      <c r="A371" t="s">
        <v>25715</v>
      </c>
      <c r="B371">
        <f t="shared" si="34"/>
        <v>63</v>
      </c>
      <c r="C371" t="s">
        <v>18123</v>
      </c>
      <c r="D371">
        <v>8</v>
      </c>
      <c r="E371" t="s">
        <v>23846</v>
      </c>
      <c r="F371">
        <v>0</v>
      </c>
    </row>
    <row r="372" spans="1:10" hidden="1" x14ac:dyDescent="0.25">
      <c r="A372" t="s">
        <v>18369</v>
      </c>
      <c r="B372">
        <f t="shared" si="34"/>
        <v>41</v>
      </c>
      <c r="C372" t="s">
        <v>18123</v>
      </c>
      <c r="D372">
        <v>8</v>
      </c>
      <c r="E372" t="s">
        <v>23846</v>
      </c>
      <c r="F372">
        <v>0</v>
      </c>
    </row>
    <row r="373" spans="1:10" hidden="1" x14ac:dyDescent="0.25">
      <c r="A373" t="s">
        <v>21622</v>
      </c>
      <c r="B373">
        <f t="shared" si="34"/>
        <v>18</v>
      </c>
      <c r="F373">
        <v>0</v>
      </c>
    </row>
    <row r="374" spans="1:10" hidden="1" x14ac:dyDescent="0.25">
      <c r="A374" t="s">
        <v>18419</v>
      </c>
      <c r="B374">
        <f t="shared" si="34"/>
        <v>8</v>
      </c>
      <c r="F374">
        <v>0</v>
      </c>
    </row>
    <row r="375" spans="1:10" hidden="1" x14ac:dyDescent="0.25">
      <c r="A375" t="s">
        <v>18374</v>
      </c>
      <c r="B375">
        <f t="shared" si="34"/>
        <v>25</v>
      </c>
      <c r="F375">
        <v>0</v>
      </c>
    </row>
    <row r="376" spans="1:10" hidden="1" x14ac:dyDescent="0.25">
      <c r="A376" t="s">
        <v>20836</v>
      </c>
      <c r="B376">
        <f t="shared" si="34"/>
        <v>15</v>
      </c>
      <c r="F376">
        <v>0</v>
      </c>
    </row>
    <row r="377" spans="1:10" hidden="1" x14ac:dyDescent="0.25">
      <c r="A377" t="s">
        <v>18235</v>
      </c>
      <c r="B377">
        <f t="shared" si="34"/>
        <v>45</v>
      </c>
      <c r="C377" t="s">
        <v>27084</v>
      </c>
      <c r="D377">
        <f>LEN(C377)</f>
        <v>12</v>
      </c>
      <c r="E377" t="s">
        <v>23834</v>
      </c>
      <c r="F377">
        <v>0</v>
      </c>
      <c r="G377" t="s">
        <v>26087</v>
      </c>
      <c r="H377">
        <v>10</v>
      </c>
      <c r="I377" t="s">
        <v>23833</v>
      </c>
    </row>
    <row r="378" spans="1:10" hidden="1" x14ac:dyDescent="0.25">
      <c r="A378" t="s">
        <v>18661</v>
      </c>
      <c r="B378">
        <f t="shared" si="34"/>
        <v>33</v>
      </c>
      <c r="C378" t="s">
        <v>26311</v>
      </c>
      <c r="D378">
        <f>LEN(C378)</f>
        <v>4</v>
      </c>
      <c r="E378" t="s">
        <v>23834</v>
      </c>
      <c r="F378">
        <v>0</v>
      </c>
      <c r="G378" t="s">
        <v>26310</v>
      </c>
      <c r="H378">
        <f>LEN(G378)</f>
        <v>3</v>
      </c>
      <c r="I378" t="s">
        <v>23989</v>
      </c>
    </row>
    <row r="379" spans="1:10" hidden="1" x14ac:dyDescent="0.25">
      <c r="A379" t="s">
        <v>21441</v>
      </c>
      <c r="B379">
        <f t="shared" si="34"/>
        <v>37</v>
      </c>
      <c r="C379" t="s">
        <v>26383</v>
      </c>
      <c r="D379">
        <f>LEN(C379)</f>
        <v>11</v>
      </c>
      <c r="E379" t="s">
        <v>23833</v>
      </c>
      <c r="F379">
        <v>0</v>
      </c>
    </row>
    <row r="380" spans="1:10" hidden="1" x14ac:dyDescent="0.25">
      <c r="A380" t="s">
        <v>25792</v>
      </c>
      <c r="B380">
        <f t="shared" si="34"/>
        <v>64</v>
      </c>
      <c r="C380" t="s">
        <v>25793</v>
      </c>
      <c r="D380">
        <v>16</v>
      </c>
      <c r="E380" t="s">
        <v>23834</v>
      </c>
      <c r="F380">
        <v>0</v>
      </c>
      <c r="G380" t="s">
        <v>23867</v>
      </c>
      <c r="H380">
        <v>15</v>
      </c>
      <c r="I380" t="s">
        <v>23833</v>
      </c>
      <c r="J380">
        <v>0</v>
      </c>
    </row>
    <row r="381" spans="1:10" hidden="1" x14ac:dyDescent="0.25">
      <c r="A381" t="s">
        <v>20903</v>
      </c>
      <c r="B381">
        <f t="shared" si="34"/>
        <v>37</v>
      </c>
      <c r="C381" t="s">
        <v>23966</v>
      </c>
      <c r="D381">
        <f>LEN(C381)</f>
        <v>12</v>
      </c>
      <c r="E381" t="s">
        <v>25837</v>
      </c>
      <c r="F381">
        <v>0</v>
      </c>
    </row>
    <row r="382" spans="1:10" hidden="1" x14ac:dyDescent="0.25">
      <c r="A382" t="s">
        <v>19899</v>
      </c>
      <c r="B382">
        <f t="shared" si="34"/>
        <v>27</v>
      </c>
      <c r="F382">
        <v>0</v>
      </c>
    </row>
    <row r="383" spans="1:10" hidden="1" x14ac:dyDescent="0.25">
      <c r="A383" t="s">
        <v>19230</v>
      </c>
      <c r="B383">
        <f t="shared" si="34"/>
        <v>18</v>
      </c>
      <c r="F383">
        <v>0</v>
      </c>
    </row>
    <row r="384" spans="1:10" hidden="1" x14ac:dyDescent="0.25">
      <c r="A384" t="s">
        <v>22305</v>
      </c>
      <c r="B384">
        <f t="shared" si="34"/>
        <v>22</v>
      </c>
      <c r="F384">
        <v>0</v>
      </c>
    </row>
    <row r="385" spans="1:6" hidden="1" x14ac:dyDescent="0.25">
      <c r="A385" t="s">
        <v>22820</v>
      </c>
      <c r="B385">
        <f t="shared" si="34"/>
        <v>62</v>
      </c>
      <c r="C385" t="s">
        <v>27332</v>
      </c>
      <c r="D385">
        <f t="shared" ref="D385:D387" si="37">LEN(C385)</f>
        <v>17</v>
      </c>
      <c r="E385" t="s">
        <v>23833</v>
      </c>
      <c r="F385">
        <v>0</v>
      </c>
    </row>
    <row r="386" spans="1:6" hidden="1" x14ac:dyDescent="0.25">
      <c r="A386" t="s">
        <v>23328</v>
      </c>
      <c r="B386">
        <f t="shared" ref="B386:B449" si="38">LEN(A386)</f>
        <v>61</v>
      </c>
      <c r="C386" t="s">
        <v>27332</v>
      </c>
      <c r="D386">
        <f t="shared" si="37"/>
        <v>17</v>
      </c>
      <c r="E386" t="s">
        <v>23846</v>
      </c>
      <c r="F386">
        <v>0</v>
      </c>
    </row>
    <row r="387" spans="1:6" hidden="1" x14ac:dyDescent="0.25">
      <c r="A387" t="s">
        <v>23500</v>
      </c>
      <c r="B387">
        <f t="shared" si="38"/>
        <v>150</v>
      </c>
      <c r="C387" t="s">
        <v>24176</v>
      </c>
      <c r="D387">
        <f t="shared" si="37"/>
        <v>9</v>
      </c>
      <c r="E387" t="s">
        <v>27960</v>
      </c>
      <c r="F387">
        <v>0</v>
      </c>
    </row>
    <row r="388" spans="1:6" hidden="1" x14ac:dyDescent="0.25">
      <c r="A388" t="s">
        <v>19607</v>
      </c>
      <c r="B388">
        <f t="shared" si="38"/>
        <v>40</v>
      </c>
      <c r="C388" t="s">
        <v>24175</v>
      </c>
      <c r="D388">
        <v>9</v>
      </c>
      <c r="E388" t="s">
        <v>23846</v>
      </c>
      <c r="F388">
        <v>0</v>
      </c>
    </row>
    <row r="389" spans="1:6" hidden="1" x14ac:dyDescent="0.25">
      <c r="A389" t="s">
        <v>23159</v>
      </c>
      <c r="B389">
        <f t="shared" si="38"/>
        <v>82</v>
      </c>
      <c r="C389" t="s">
        <v>24175</v>
      </c>
      <c r="D389">
        <v>9</v>
      </c>
      <c r="E389" t="s">
        <v>23846</v>
      </c>
      <c r="F389">
        <v>0</v>
      </c>
    </row>
    <row r="390" spans="1:6" hidden="1" x14ac:dyDescent="0.25">
      <c r="A390" t="s">
        <v>19992</v>
      </c>
      <c r="B390">
        <f t="shared" si="38"/>
        <v>16</v>
      </c>
      <c r="F390">
        <v>0</v>
      </c>
    </row>
    <row r="391" spans="1:6" hidden="1" x14ac:dyDescent="0.25">
      <c r="A391" t="s">
        <v>20238</v>
      </c>
      <c r="B391">
        <f t="shared" si="38"/>
        <v>47</v>
      </c>
      <c r="C391" t="s">
        <v>27113</v>
      </c>
      <c r="D391">
        <f>LEN(C391)</f>
        <v>19</v>
      </c>
      <c r="E391" t="s">
        <v>23833</v>
      </c>
      <c r="F391">
        <v>0</v>
      </c>
    </row>
    <row r="392" spans="1:6" hidden="1" x14ac:dyDescent="0.25">
      <c r="A392" t="s">
        <v>21222</v>
      </c>
      <c r="B392">
        <f t="shared" si="38"/>
        <v>36</v>
      </c>
      <c r="C392" t="s">
        <v>26384</v>
      </c>
      <c r="D392">
        <f>LEN(C392)</f>
        <v>7</v>
      </c>
      <c r="E392" t="s">
        <v>23833</v>
      </c>
      <c r="F392">
        <v>0</v>
      </c>
    </row>
    <row r="393" spans="1:6" hidden="1" x14ac:dyDescent="0.25">
      <c r="A393" t="s">
        <v>22687</v>
      </c>
      <c r="B393">
        <f t="shared" si="38"/>
        <v>19</v>
      </c>
      <c r="F393">
        <v>0</v>
      </c>
    </row>
    <row r="394" spans="1:6" hidden="1" x14ac:dyDescent="0.25">
      <c r="A394" t="s">
        <v>21539</v>
      </c>
      <c r="B394">
        <f t="shared" si="38"/>
        <v>19</v>
      </c>
      <c r="F394">
        <v>0</v>
      </c>
    </row>
    <row r="395" spans="1:6" hidden="1" x14ac:dyDescent="0.25">
      <c r="A395" t="s">
        <v>21535</v>
      </c>
      <c r="B395">
        <f t="shared" si="38"/>
        <v>19</v>
      </c>
      <c r="F395">
        <v>0</v>
      </c>
    </row>
    <row r="396" spans="1:6" hidden="1" x14ac:dyDescent="0.25">
      <c r="A396" t="s">
        <v>21543</v>
      </c>
      <c r="B396">
        <f t="shared" si="38"/>
        <v>21</v>
      </c>
      <c r="F396">
        <v>0</v>
      </c>
    </row>
    <row r="397" spans="1:6" hidden="1" x14ac:dyDescent="0.25">
      <c r="A397" t="s">
        <v>22663</v>
      </c>
      <c r="B397">
        <f t="shared" si="38"/>
        <v>29</v>
      </c>
      <c r="C397" t="s">
        <v>25355</v>
      </c>
      <c r="D397">
        <f>LEN(C397)</f>
        <v>12</v>
      </c>
      <c r="E397" t="s">
        <v>25685</v>
      </c>
      <c r="F397">
        <v>0</v>
      </c>
    </row>
    <row r="398" spans="1:6" hidden="1" x14ac:dyDescent="0.25">
      <c r="A398" t="s">
        <v>21383</v>
      </c>
      <c r="B398">
        <f t="shared" si="38"/>
        <v>31</v>
      </c>
      <c r="C398" t="s">
        <v>24948</v>
      </c>
      <c r="D398">
        <v>12</v>
      </c>
      <c r="E398" t="s">
        <v>23833</v>
      </c>
      <c r="F398">
        <v>0</v>
      </c>
    </row>
    <row r="399" spans="1:6" hidden="1" x14ac:dyDescent="0.25">
      <c r="A399" t="s">
        <v>22004</v>
      </c>
      <c r="B399">
        <f t="shared" si="38"/>
        <v>27</v>
      </c>
      <c r="C399" t="s">
        <v>24949</v>
      </c>
      <c r="D399">
        <f>LEN(C399)</f>
        <v>12</v>
      </c>
      <c r="E399" t="s">
        <v>23833</v>
      </c>
      <c r="F399">
        <v>0</v>
      </c>
    </row>
    <row r="400" spans="1:6" hidden="1" x14ac:dyDescent="0.25">
      <c r="A400" t="s">
        <v>20458</v>
      </c>
      <c r="B400">
        <f t="shared" si="38"/>
        <v>28</v>
      </c>
      <c r="C400" t="s">
        <v>24949</v>
      </c>
      <c r="D400">
        <f>LEN(C400)</f>
        <v>12</v>
      </c>
      <c r="E400" t="s">
        <v>25685</v>
      </c>
      <c r="F400">
        <v>0</v>
      </c>
    </row>
    <row r="401" spans="1:10" hidden="1" x14ac:dyDescent="0.25">
      <c r="A401" t="s">
        <v>23262</v>
      </c>
      <c r="B401">
        <f t="shared" si="38"/>
        <v>93</v>
      </c>
      <c r="C401" t="s">
        <v>27485</v>
      </c>
      <c r="D401">
        <f>LEN(C401)</f>
        <v>7</v>
      </c>
      <c r="E401" t="s">
        <v>23989</v>
      </c>
      <c r="F401">
        <v>0</v>
      </c>
    </row>
    <row r="402" spans="1:10" hidden="1" x14ac:dyDescent="0.25">
      <c r="A402" t="s">
        <v>19005</v>
      </c>
      <c r="B402">
        <f t="shared" si="38"/>
        <v>20</v>
      </c>
      <c r="F402">
        <v>0</v>
      </c>
    </row>
    <row r="403" spans="1:10" hidden="1" x14ac:dyDescent="0.25">
      <c r="A403" t="s">
        <v>23735</v>
      </c>
      <c r="B403">
        <f t="shared" si="38"/>
        <v>88</v>
      </c>
      <c r="C403" t="s">
        <v>25891</v>
      </c>
      <c r="D403">
        <v>10</v>
      </c>
      <c r="E403" t="s">
        <v>23846</v>
      </c>
      <c r="F403">
        <v>0</v>
      </c>
    </row>
    <row r="404" spans="1:10" hidden="1" x14ac:dyDescent="0.25">
      <c r="A404" t="s">
        <v>25747</v>
      </c>
      <c r="B404">
        <f t="shared" si="38"/>
        <v>67</v>
      </c>
      <c r="C404" t="s">
        <v>25891</v>
      </c>
      <c r="D404">
        <v>10</v>
      </c>
      <c r="E404" t="s">
        <v>23846</v>
      </c>
      <c r="F404">
        <v>0</v>
      </c>
    </row>
    <row r="405" spans="1:10" hidden="1" x14ac:dyDescent="0.25">
      <c r="A405" t="s">
        <v>25696</v>
      </c>
      <c r="B405">
        <f t="shared" si="38"/>
        <v>31</v>
      </c>
      <c r="C405" t="s">
        <v>25891</v>
      </c>
      <c r="D405">
        <v>10</v>
      </c>
      <c r="E405" t="s">
        <v>23833</v>
      </c>
      <c r="F405">
        <v>0</v>
      </c>
    </row>
    <row r="406" spans="1:10" hidden="1" x14ac:dyDescent="0.25">
      <c r="A406" t="s">
        <v>19404</v>
      </c>
      <c r="B406">
        <f t="shared" si="38"/>
        <v>31</v>
      </c>
      <c r="C406" t="s">
        <v>25891</v>
      </c>
      <c r="D406">
        <v>10</v>
      </c>
      <c r="E406" t="s">
        <v>23833</v>
      </c>
      <c r="F406">
        <v>0</v>
      </c>
    </row>
    <row r="407" spans="1:10" hidden="1" x14ac:dyDescent="0.25">
      <c r="A407" t="s">
        <v>18421</v>
      </c>
      <c r="B407">
        <f t="shared" si="38"/>
        <v>62</v>
      </c>
      <c r="C407" t="s">
        <v>25891</v>
      </c>
      <c r="D407">
        <v>10</v>
      </c>
      <c r="E407" t="s">
        <v>23846</v>
      </c>
      <c r="F407">
        <v>0</v>
      </c>
    </row>
    <row r="408" spans="1:10" hidden="1" x14ac:dyDescent="0.25">
      <c r="A408" t="s">
        <v>23454</v>
      </c>
      <c r="B408">
        <f t="shared" si="38"/>
        <v>45</v>
      </c>
      <c r="C408" t="s">
        <v>25892</v>
      </c>
      <c r="D408">
        <v>8</v>
      </c>
      <c r="E408" t="s">
        <v>23846</v>
      </c>
      <c r="F408">
        <v>0</v>
      </c>
    </row>
    <row r="409" spans="1:10" hidden="1" x14ac:dyDescent="0.25">
      <c r="A409" t="s">
        <v>22116</v>
      </c>
      <c r="B409">
        <f t="shared" si="38"/>
        <v>33</v>
      </c>
      <c r="C409" t="s">
        <v>25892</v>
      </c>
      <c r="D409">
        <v>8</v>
      </c>
      <c r="E409" t="s">
        <v>23833</v>
      </c>
      <c r="F409">
        <v>0</v>
      </c>
    </row>
    <row r="410" spans="1:10" hidden="1" x14ac:dyDescent="0.25">
      <c r="A410" t="s">
        <v>18337</v>
      </c>
      <c r="B410">
        <f t="shared" si="38"/>
        <v>68</v>
      </c>
      <c r="C410" t="s">
        <v>25892</v>
      </c>
      <c r="D410">
        <v>8</v>
      </c>
      <c r="E410" t="s">
        <v>23846</v>
      </c>
      <c r="F410">
        <v>0</v>
      </c>
    </row>
    <row r="411" spans="1:10" hidden="1" x14ac:dyDescent="0.25">
      <c r="A411" t="s">
        <v>22147</v>
      </c>
      <c r="B411">
        <f t="shared" si="38"/>
        <v>22</v>
      </c>
      <c r="C411" t="s">
        <v>24526</v>
      </c>
      <c r="D411">
        <f>LEN(C411)</f>
        <v>10</v>
      </c>
      <c r="E411" t="s">
        <v>23833</v>
      </c>
      <c r="F411">
        <v>0</v>
      </c>
      <c r="J411">
        <v>0</v>
      </c>
    </row>
    <row r="412" spans="1:10" hidden="1" x14ac:dyDescent="0.25">
      <c r="A412" t="s">
        <v>20555</v>
      </c>
      <c r="B412">
        <f t="shared" si="38"/>
        <v>50</v>
      </c>
      <c r="C412" t="s">
        <v>24525</v>
      </c>
      <c r="D412">
        <v>10</v>
      </c>
      <c r="E412" t="s">
        <v>23846</v>
      </c>
      <c r="F412">
        <v>0</v>
      </c>
    </row>
    <row r="413" spans="1:10" hidden="1" x14ac:dyDescent="0.25">
      <c r="A413" t="s">
        <v>25702</v>
      </c>
      <c r="B413">
        <f t="shared" si="38"/>
        <v>40</v>
      </c>
      <c r="C413" t="s">
        <v>24525</v>
      </c>
      <c r="D413">
        <v>10</v>
      </c>
      <c r="E413" t="s">
        <v>23846</v>
      </c>
      <c r="F413">
        <v>0</v>
      </c>
    </row>
    <row r="414" spans="1:10" hidden="1" x14ac:dyDescent="0.25">
      <c r="A414" t="s">
        <v>23434</v>
      </c>
      <c r="B414">
        <f t="shared" si="38"/>
        <v>41</v>
      </c>
      <c r="C414" t="s">
        <v>24525</v>
      </c>
      <c r="D414">
        <v>10</v>
      </c>
      <c r="E414" t="s">
        <v>23846</v>
      </c>
      <c r="F414">
        <v>0</v>
      </c>
    </row>
    <row r="415" spans="1:10" hidden="1" x14ac:dyDescent="0.25">
      <c r="A415" t="s">
        <v>25704</v>
      </c>
      <c r="B415">
        <f t="shared" si="38"/>
        <v>42</v>
      </c>
      <c r="C415" t="s">
        <v>24525</v>
      </c>
      <c r="D415">
        <v>10</v>
      </c>
      <c r="E415" t="s">
        <v>23846</v>
      </c>
      <c r="F415">
        <v>0</v>
      </c>
    </row>
    <row r="416" spans="1:10" hidden="1" x14ac:dyDescent="0.25">
      <c r="A416" t="s">
        <v>18803</v>
      </c>
      <c r="B416">
        <f t="shared" si="38"/>
        <v>30</v>
      </c>
      <c r="C416" t="s">
        <v>24526</v>
      </c>
      <c r="D416">
        <f>LEN(C416)</f>
        <v>10</v>
      </c>
      <c r="E416" t="s">
        <v>25685</v>
      </c>
      <c r="F416">
        <v>0</v>
      </c>
    </row>
    <row r="417" spans="1:10" hidden="1" x14ac:dyDescent="0.25">
      <c r="A417" t="s">
        <v>25697</v>
      </c>
      <c r="B417">
        <f t="shared" si="38"/>
        <v>32</v>
      </c>
      <c r="C417" t="s">
        <v>24525</v>
      </c>
      <c r="D417">
        <v>10</v>
      </c>
      <c r="E417" t="s">
        <v>23833</v>
      </c>
      <c r="F417">
        <v>0</v>
      </c>
    </row>
    <row r="418" spans="1:10" hidden="1" x14ac:dyDescent="0.25">
      <c r="A418" t="s">
        <v>18299</v>
      </c>
      <c r="B418">
        <f t="shared" si="38"/>
        <v>28</v>
      </c>
      <c r="C418" t="s">
        <v>24526</v>
      </c>
      <c r="D418">
        <f>LEN(C418)</f>
        <v>10</v>
      </c>
      <c r="E418" t="s">
        <v>25685</v>
      </c>
      <c r="F418">
        <v>0</v>
      </c>
    </row>
    <row r="419" spans="1:10" hidden="1" x14ac:dyDescent="0.25">
      <c r="A419" t="s">
        <v>18156</v>
      </c>
      <c r="B419">
        <f t="shared" si="38"/>
        <v>10</v>
      </c>
      <c r="C419" t="s">
        <v>18156</v>
      </c>
      <c r="D419">
        <f>LEN(C419)</f>
        <v>10</v>
      </c>
      <c r="E419" t="s">
        <v>23833</v>
      </c>
      <c r="F419">
        <v>0</v>
      </c>
      <c r="J419">
        <v>0</v>
      </c>
    </row>
    <row r="420" spans="1:10" hidden="1" x14ac:dyDescent="0.25">
      <c r="A420" t="s">
        <v>22149</v>
      </c>
      <c r="B420">
        <f t="shared" si="38"/>
        <v>22</v>
      </c>
      <c r="C420" t="s">
        <v>24479</v>
      </c>
      <c r="D420">
        <f>LEN(C420)</f>
        <v>10</v>
      </c>
      <c r="E420" t="s">
        <v>23833</v>
      </c>
      <c r="F420">
        <v>0</v>
      </c>
      <c r="J420">
        <v>0</v>
      </c>
    </row>
    <row r="421" spans="1:10" hidden="1" x14ac:dyDescent="0.25">
      <c r="A421" t="s">
        <v>20399</v>
      </c>
      <c r="B421">
        <f t="shared" si="38"/>
        <v>21</v>
      </c>
      <c r="C421" t="s">
        <v>24480</v>
      </c>
      <c r="D421">
        <f>LEN(C421)</f>
        <v>10</v>
      </c>
      <c r="E421" t="s">
        <v>23846</v>
      </c>
      <c r="F421">
        <v>0</v>
      </c>
    </row>
    <row r="422" spans="1:10" hidden="1" x14ac:dyDescent="0.25">
      <c r="A422" t="s">
        <v>20556</v>
      </c>
      <c r="B422">
        <f t="shared" si="38"/>
        <v>50</v>
      </c>
      <c r="C422" t="s">
        <v>18156</v>
      </c>
      <c r="D422">
        <v>10</v>
      </c>
      <c r="E422" t="s">
        <v>23846</v>
      </c>
      <c r="F422">
        <v>0</v>
      </c>
    </row>
    <row r="423" spans="1:10" hidden="1" x14ac:dyDescent="0.25">
      <c r="A423" t="s">
        <v>23789</v>
      </c>
      <c r="B423">
        <f t="shared" si="38"/>
        <v>41</v>
      </c>
      <c r="C423" t="s">
        <v>18156</v>
      </c>
      <c r="D423">
        <v>10</v>
      </c>
      <c r="E423" t="s">
        <v>23846</v>
      </c>
      <c r="F423">
        <v>0</v>
      </c>
    </row>
    <row r="424" spans="1:10" hidden="1" x14ac:dyDescent="0.25">
      <c r="A424" t="s">
        <v>18838</v>
      </c>
      <c r="B424">
        <f t="shared" si="38"/>
        <v>40</v>
      </c>
      <c r="C424" t="s">
        <v>18156</v>
      </c>
      <c r="D424">
        <v>10</v>
      </c>
      <c r="E424" t="s">
        <v>23846</v>
      </c>
      <c r="F424">
        <v>0</v>
      </c>
    </row>
    <row r="425" spans="1:10" hidden="1" x14ac:dyDescent="0.25">
      <c r="A425" t="s">
        <v>25694</v>
      </c>
      <c r="B425">
        <f t="shared" si="38"/>
        <v>41</v>
      </c>
      <c r="C425" t="s">
        <v>18156</v>
      </c>
      <c r="D425">
        <v>10</v>
      </c>
      <c r="E425" t="s">
        <v>23846</v>
      </c>
      <c r="F425">
        <v>0</v>
      </c>
    </row>
    <row r="426" spans="1:10" hidden="1" x14ac:dyDescent="0.25">
      <c r="A426" t="s">
        <v>18937</v>
      </c>
      <c r="B426">
        <f t="shared" si="38"/>
        <v>42</v>
      </c>
      <c r="C426" t="s">
        <v>18156</v>
      </c>
      <c r="D426">
        <v>10</v>
      </c>
      <c r="E426" t="s">
        <v>23846</v>
      </c>
      <c r="F426">
        <v>0</v>
      </c>
    </row>
    <row r="427" spans="1:10" hidden="1" x14ac:dyDescent="0.25">
      <c r="A427" t="s">
        <v>18812</v>
      </c>
      <c r="B427">
        <f t="shared" si="38"/>
        <v>30</v>
      </c>
      <c r="C427" t="s">
        <v>24479</v>
      </c>
      <c r="D427">
        <f>LEN(C427)</f>
        <v>10</v>
      </c>
      <c r="E427" t="s">
        <v>25685</v>
      </c>
      <c r="F427">
        <v>0</v>
      </c>
    </row>
    <row r="428" spans="1:10" hidden="1" x14ac:dyDescent="0.25">
      <c r="A428" t="s">
        <v>19260</v>
      </c>
      <c r="B428">
        <f t="shared" si="38"/>
        <v>32</v>
      </c>
      <c r="C428" t="s">
        <v>18156</v>
      </c>
      <c r="D428">
        <v>10</v>
      </c>
      <c r="E428" t="s">
        <v>23833</v>
      </c>
      <c r="F428">
        <v>0</v>
      </c>
    </row>
    <row r="429" spans="1:10" hidden="1" x14ac:dyDescent="0.25">
      <c r="A429" t="s">
        <v>18302</v>
      </c>
      <c r="B429">
        <f t="shared" si="38"/>
        <v>28</v>
      </c>
      <c r="C429" t="s">
        <v>24479</v>
      </c>
      <c r="D429">
        <f>LEN(C429)</f>
        <v>10</v>
      </c>
      <c r="E429" t="s">
        <v>25685</v>
      </c>
      <c r="F429">
        <v>0</v>
      </c>
    </row>
    <row r="430" spans="1:10" hidden="1" x14ac:dyDescent="0.25">
      <c r="A430" t="s">
        <v>23614</v>
      </c>
      <c r="B430">
        <f t="shared" si="38"/>
        <v>55</v>
      </c>
      <c r="C430" t="s">
        <v>27689</v>
      </c>
      <c r="D430">
        <f>LEN(C430)</f>
        <v>3</v>
      </c>
      <c r="E430" t="s">
        <v>23989</v>
      </c>
      <c r="F430">
        <v>0</v>
      </c>
    </row>
    <row r="431" spans="1:10" hidden="1" x14ac:dyDescent="0.25">
      <c r="A431" t="s">
        <v>19100</v>
      </c>
      <c r="B431">
        <f t="shared" si="38"/>
        <v>17</v>
      </c>
      <c r="F431">
        <v>0</v>
      </c>
    </row>
    <row r="432" spans="1:10" hidden="1" x14ac:dyDescent="0.25">
      <c r="A432" t="s">
        <v>23352</v>
      </c>
      <c r="B432">
        <f t="shared" si="38"/>
        <v>51</v>
      </c>
      <c r="C432" t="s">
        <v>27357</v>
      </c>
      <c r="D432">
        <f>LEN(C432)</f>
        <v>23</v>
      </c>
      <c r="E432" t="s">
        <v>23833</v>
      </c>
      <c r="F432">
        <v>0</v>
      </c>
    </row>
    <row r="433" spans="1:6" hidden="1" x14ac:dyDescent="0.25">
      <c r="A433" t="s">
        <v>23490</v>
      </c>
      <c r="B433">
        <f t="shared" si="38"/>
        <v>61</v>
      </c>
      <c r="C433" t="s">
        <v>27690</v>
      </c>
      <c r="D433">
        <f>LEN(C433)</f>
        <v>17</v>
      </c>
      <c r="E433" t="s">
        <v>23833</v>
      </c>
      <c r="F433">
        <v>0</v>
      </c>
    </row>
    <row r="434" spans="1:6" hidden="1" x14ac:dyDescent="0.25">
      <c r="A434" t="s">
        <v>20073</v>
      </c>
      <c r="B434">
        <f t="shared" si="38"/>
        <v>53</v>
      </c>
      <c r="C434" t="s">
        <v>27359</v>
      </c>
      <c r="D434">
        <f>LEN(C434)</f>
        <v>27</v>
      </c>
      <c r="E434" t="s">
        <v>23833</v>
      </c>
      <c r="F434">
        <v>0</v>
      </c>
    </row>
    <row r="435" spans="1:6" hidden="1" x14ac:dyDescent="0.25">
      <c r="A435" t="s">
        <v>18420</v>
      </c>
      <c r="B435">
        <f t="shared" si="38"/>
        <v>138</v>
      </c>
      <c r="C435" t="s">
        <v>28283</v>
      </c>
      <c r="D435">
        <f t="shared" ref="D435" si="39">LEN(C435)</f>
        <v>27</v>
      </c>
      <c r="E435" t="s">
        <v>27960</v>
      </c>
      <c r="F435">
        <v>0</v>
      </c>
    </row>
    <row r="436" spans="1:6" hidden="1" x14ac:dyDescent="0.25">
      <c r="A436" t="s">
        <v>19049</v>
      </c>
      <c r="B436">
        <f t="shared" si="38"/>
        <v>57</v>
      </c>
      <c r="F436">
        <v>0</v>
      </c>
    </row>
    <row r="437" spans="1:6" hidden="1" x14ac:dyDescent="0.25">
      <c r="A437" t="s">
        <v>20082</v>
      </c>
      <c r="B437">
        <f t="shared" si="38"/>
        <v>38</v>
      </c>
      <c r="D437">
        <f>LEN(C437)</f>
        <v>0</v>
      </c>
      <c r="F437">
        <f>LEN(E437)</f>
        <v>0</v>
      </c>
    </row>
    <row r="438" spans="1:6" hidden="1" x14ac:dyDescent="0.25">
      <c r="A438" t="s">
        <v>19037</v>
      </c>
      <c r="B438">
        <f t="shared" si="38"/>
        <v>8</v>
      </c>
      <c r="F438">
        <v>0</v>
      </c>
    </row>
    <row r="439" spans="1:6" hidden="1" x14ac:dyDescent="0.25">
      <c r="A439" t="s">
        <v>22017</v>
      </c>
      <c r="B439">
        <f t="shared" si="38"/>
        <v>8</v>
      </c>
      <c r="F439">
        <v>0</v>
      </c>
    </row>
    <row r="440" spans="1:6" hidden="1" x14ac:dyDescent="0.25">
      <c r="A440" t="s">
        <v>20628</v>
      </c>
      <c r="B440">
        <f t="shared" si="38"/>
        <v>44</v>
      </c>
      <c r="C440" t="s">
        <v>27114</v>
      </c>
      <c r="D440">
        <f>LEN(C440)</f>
        <v>15</v>
      </c>
      <c r="E440" t="s">
        <v>23833</v>
      </c>
      <c r="F440">
        <v>0</v>
      </c>
    </row>
    <row r="441" spans="1:6" hidden="1" x14ac:dyDescent="0.25">
      <c r="A441" t="s">
        <v>21359</v>
      </c>
      <c r="B441">
        <f t="shared" si="38"/>
        <v>32</v>
      </c>
      <c r="C441" t="s">
        <v>25893</v>
      </c>
      <c r="D441">
        <v>8</v>
      </c>
      <c r="E441" t="s">
        <v>23833</v>
      </c>
      <c r="F441">
        <v>0</v>
      </c>
    </row>
    <row r="442" spans="1:6" hidden="1" x14ac:dyDescent="0.25">
      <c r="A442" t="s">
        <v>23592</v>
      </c>
      <c r="B442">
        <f t="shared" si="38"/>
        <v>84</v>
      </c>
      <c r="C442" t="s">
        <v>25893</v>
      </c>
      <c r="D442">
        <v>8</v>
      </c>
      <c r="E442" t="s">
        <v>23846</v>
      </c>
      <c r="F442">
        <v>0</v>
      </c>
    </row>
    <row r="443" spans="1:6" hidden="1" x14ac:dyDescent="0.25">
      <c r="A443" t="s">
        <v>20309</v>
      </c>
      <c r="B443">
        <f t="shared" si="38"/>
        <v>40</v>
      </c>
      <c r="C443" t="s">
        <v>25894</v>
      </c>
      <c r="D443">
        <v>12</v>
      </c>
      <c r="E443" t="s">
        <v>23846</v>
      </c>
      <c r="F443">
        <v>0</v>
      </c>
    </row>
    <row r="444" spans="1:6" hidden="1" x14ac:dyDescent="0.25">
      <c r="A444" t="s">
        <v>19606</v>
      </c>
      <c r="B444">
        <f t="shared" si="38"/>
        <v>34</v>
      </c>
      <c r="C444" t="s">
        <v>24092</v>
      </c>
      <c r="D444">
        <v>10</v>
      </c>
      <c r="E444" t="s">
        <v>23833</v>
      </c>
      <c r="F444">
        <v>0</v>
      </c>
    </row>
    <row r="445" spans="1:6" hidden="1" x14ac:dyDescent="0.25">
      <c r="A445" t="s">
        <v>23066</v>
      </c>
      <c r="B445">
        <f t="shared" si="38"/>
        <v>77</v>
      </c>
      <c r="C445" t="s">
        <v>24092</v>
      </c>
      <c r="D445">
        <v>10</v>
      </c>
      <c r="E445" t="s">
        <v>23846</v>
      </c>
      <c r="F445">
        <v>0</v>
      </c>
    </row>
    <row r="446" spans="1:6" hidden="1" x14ac:dyDescent="0.25">
      <c r="A446" t="s">
        <v>18333</v>
      </c>
      <c r="B446">
        <f t="shared" si="38"/>
        <v>81</v>
      </c>
      <c r="C446" t="s">
        <v>24092</v>
      </c>
      <c r="D446">
        <v>10</v>
      </c>
      <c r="E446" t="s">
        <v>23846</v>
      </c>
      <c r="F446">
        <v>0</v>
      </c>
    </row>
    <row r="447" spans="1:6" hidden="1" x14ac:dyDescent="0.25">
      <c r="A447" t="s">
        <v>22088</v>
      </c>
      <c r="B447">
        <f t="shared" si="38"/>
        <v>47</v>
      </c>
      <c r="C447" t="s">
        <v>25868</v>
      </c>
      <c r="D447">
        <v>12</v>
      </c>
      <c r="E447" t="s">
        <v>23846</v>
      </c>
      <c r="F447">
        <v>0</v>
      </c>
    </row>
    <row r="448" spans="1:6" hidden="1" x14ac:dyDescent="0.25">
      <c r="A448" t="s">
        <v>19932</v>
      </c>
      <c r="B448">
        <f t="shared" si="38"/>
        <v>45</v>
      </c>
      <c r="C448" t="s">
        <v>25868</v>
      </c>
      <c r="D448">
        <v>12</v>
      </c>
      <c r="E448" t="s">
        <v>23846</v>
      </c>
      <c r="F448">
        <v>0</v>
      </c>
    </row>
    <row r="449" spans="1:10" hidden="1" x14ac:dyDescent="0.25">
      <c r="A449" t="s">
        <v>23443</v>
      </c>
      <c r="B449">
        <f t="shared" si="38"/>
        <v>46</v>
      </c>
      <c r="C449" t="s">
        <v>25868</v>
      </c>
      <c r="D449">
        <v>12</v>
      </c>
      <c r="E449" t="s">
        <v>23846</v>
      </c>
      <c r="F449">
        <v>0</v>
      </c>
    </row>
    <row r="450" spans="1:10" hidden="1" x14ac:dyDescent="0.25">
      <c r="A450" t="s">
        <v>22926</v>
      </c>
      <c r="B450">
        <f t="shared" ref="B450:B513" si="40">LEN(A450)</f>
        <v>116</v>
      </c>
      <c r="C450" t="s">
        <v>25869</v>
      </c>
      <c r="D450">
        <f>LEN(C450)</f>
        <v>12</v>
      </c>
      <c r="E450" t="s">
        <v>23833</v>
      </c>
      <c r="F450">
        <v>0</v>
      </c>
    </row>
    <row r="451" spans="1:10" hidden="1" x14ac:dyDescent="0.25">
      <c r="A451" t="s">
        <v>18747</v>
      </c>
      <c r="B451">
        <f t="shared" si="40"/>
        <v>36</v>
      </c>
      <c r="C451" t="s">
        <v>25895</v>
      </c>
      <c r="D451">
        <v>8</v>
      </c>
      <c r="E451" t="s">
        <v>23846</v>
      </c>
      <c r="F451">
        <v>0</v>
      </c>
    </row>
    <row r="452" spans="1:10" hidden="1" x14ac:dyDescent="0.25">
      <c r="A452" t="s">
        <v>22437</v>
      </c>
      <c r="B452">
        <f t="shared" si="40"/>
        <v>33</v>
      </c>
      <c r="C452" t="s">
        <v>25895</v>
      </c>
      <c r="D452">
        <v>8</v>
      </c>
      <c r="E452" t="s">
        <v>23833</v>
      </c>
      <c r="F452">
        <v>0</v>
      </c>
    </row>
    <row r="453" spans="1:10" hidden="1" x14ac:dyDescent="0.25">
      <c r="A453" t="s">
        <v>19367</v>
      </c>
      <c r="B453">
        <f t="shared" si="40"/>
        <v>31</v>
      </c>
      <c r="C453" t="s">
        <v>25895</v>
      </c>
      <c r="D453">
        <v>8</v>
      </c>
      <c r="E453" t="s">
        <v>23833</v>
      </c>
      <c r="F453">
        <v>0</v>
      </c>
    </row>
    <row r="454" spans="1:10" hidden="1" x14ac:dyDescent="0.25">
      <c r="A454" t="s">
        <v>20015</v>
      </c>
      <c r="B454">
        <f t="shared" si="40"/>
        <v>7</v>
      </c>
      <c r="F454">
        <v>0</v>
      </c>
    </row>
    <row r="455" spans="1:10" hidden="1" x14ac:dyDescent="0.25">
      <c r="A455" t="s">
        <v>20743</v>
      </c>
      <c r="B455">
        <f t="shared" si="40"/>
        <v>22</v>
      </c>
      <c r="C455" t="s">
        <v>23950</v>
      </c>
      <c r="D455">
        <f>LEN(C455)</f>
        <v>10</v>
      </c>
      <c r="E455" t="s">
        <v>23833</v>
      </c>
      <c r="F455">
        <v>0</v>
      </c>
      <c r="J455">
        <v>0</v>
      </c>
    </row>
    <row r="456" spans="1:10" hidden="1" x14ac:dyDescent="0.25">
      <c r="A456" t="s">
        <v>20564</v>
      </c>
      <c r="B456">
        <f t="shared" si="40"/>
        <v>35</v>
      </c>
      <c r="C456" t="s">
        <v>23949</v>
      </c>
      <c r="D456">
        <v>10</v>
      </c>
      <c r="E456" t="s">
        <v>23833</v>
      </c>
      <c r="F456">
        <v>0</v>
      </c>
    </row>
    <row r="457" spans="1:10" hidden="1" x14ac:dyDescent="0.25">
      <c r="A457" t="s">
        <v>22368</v>
      </c>
      <c r="B457">
        <f t="shared" si="40"/>
        <v>27</v>
      </c>
      <c r="C457" t="s">
        <v>23950</v>
      </c>
      <c r="D457">
        <f>LEN(C457)</f>
        <v>10</v>
      </c>
      <c r="E457" t="s">
        <v>23833</v>
      </c>
      <c r="F457">
        <v>0</v>
      </c>
    </row>
    <row r="458" spans="1:10" hidden="1" x14ac:dyDescent="0.25">
      <c r="A458" t="s">
        <v>22367</v>
      </c>
      <c r="B458">
        <f t="shared" si="40"/>
        <v>30</v>
      </c>
      <c r="C458" t="s">
        <v>25356</v>
      </c>
      <c r="D458">
        <f>LEN(C458)</f>
        <v>10</v>
      </c>
      <c r="E458" t="s">
        <v>25685</v>
      </c>
      <c r="F458">
        <v>0</v>
      </c>
    </row>
    <row r="459" spans="1:10" hidden="1" x14ac:dyDescent="0.25">
      <c r="A459" t="s">
        <v>18295</v>
      </c>
      <c r="B459">
        <f t="shared" si="40"/>
        <v>27</v>
      </c>
      <c r="C459" t="s">
        <v>23950</v>
      </c>
      <c r="D459">
        <f t="shared" ref="D459:D460" si="41">LEN(C459)</f>
        <v>10</v>
      </c>
      <c r="E459" t="s">
        <v>23833</v>
      </c>
      <c r="F459">
        <v>0</v>
      </c>
    </row>
    <row r="460" spans="1:10" hidden="1" x14ac:dyDescent="0.25">
      <c r="A460" t="s">
        <v>18835</v>
      </c>
      <c r="B460">
        <f t="shared" si="40"/>
        <v>27</v>
      </c>
      <c r="C460" t="s">
        <v>23950</v>
      </c>
      <c r="D460">
        <f t="shared" si="41"/>
        <v>10</v>
      </c>
      <c r="E460" t="s">
        <v>23833</v>
      </c>
      <c r="F460">
        <v>0</v>
      </c>
    </row>
    <row r="461" spans="1:10" hidden="1" x14ac:dyDescent="0.25">
      <c r="A461" t="s">
        <v>21858</v>
      </c>
      <c r="B461">
        <f t="shared" si="40"/>
        <v>31</v>
      </c>
      <c r="C461" t="s">
        <v>23949</v>
      </c>
      <c r="D461">
        <v>10</v>
      </c>
      <c r="E461" t="s">
        <v>23833</v>
      </c>
      <c r="F461">
        <v>0</v>
      </c>
    </row>
    <row r="462" spans="1:10" hidden="1" x14ac:dyDescent="0.25">
      <c r="A462" t="s">
        <v>21256</v>
      </c>
      <c r="B462">
        <f t="shared" si="40"/>
        <v>28</v>
      </c>
      <c r="C462" t="s">
        <v>23950</v>
      </c>
      <c r="D462">
        <f t="shared" ref="D462:D463" si="42">LEN(C462)</f>
        <v>10</v>
      </c>
      <c r="E462" t="s">
        <v>25685</v>
      </c>
      <c r="F462">
        <v>0</v>
      </c>
    </row>
    <row r="463" spans="1:10" hidden="1" x14ac:dyDescent="0.25">
      <c r="A463" t="s">
        <v>22087</v>
      </c>
      <c r="B463">
        <f t="shared" si="40"/>
        <v>28</v>
      </c>
      <c r="C463" t="s">
        <v>23950</v>
      </c>
      <c r="D463">
        <f t="shared" si="42"/>
        <v>10</v>
      </c>
      <c r="E463" t="s">
        <v>25685</v>
      </c>
      <c r="F463">
        <v>0</v>
      </c>
    </row>
    <row r="464" spans="1:10" hidden="1" x14ac:dyDescent="0.25">
      <c r="A464" t="s">
        <v>19642</v>
      </c>
      <c r="B464">
        <f t="shared" si="40"/>
        <v>31</v>
      </c>
      <c r="C464" t="s">
        <v>23951</v>
      </c>
      <c r="D464">
        <v>14</v>
      </c>
      <c r="E464" t="s">
        <v>23833</v>
      </c>
      <c r="F464">
        <v>0</v>
      </c>
    </row>
    <row r="465" spans="1:10" hidden="1" x14ac:dyDescent="0.25">
      <c r="A465" t="s">
        <v>25700</v>
      </c>
      <c r="B465">
        <f t="shared" si="40"/>
        <v>31</v>
      </c>
      <c r="C465" t="s">
        <v>23951</v>
      </c>
      <c r="D465">
        <v>14</v>
      </c>
      <c r="E465" t="s">
        <v>23833</v>
      </c>
      <c r="F465">
        <v>0</v>
      </c>
    </row>
    <row r="466" spans="1:10" hidden="1" x14ac:dyDescent="0.25">
      <c r="A466" t="s">
        <v>21254</v>
      </c>
      <c r="B466">
        <f t="shared" si="40"/>
        <v>32</v>
      </c>
      <c r="C466" t="s">
        <v>23951</v>
      </c>
      <c r="D466">
        <v>14</v>
      </c>
      <c r="E466" t="s">
        <v>23833</v>
      </c>
      <c r="F466">
        <v>0</v>
      </c>
    </row>
    <row r="467" spans="1:10" hidden="1" x14ac:dyDescent="0.25">
      <c r="A467" t="s">
        <v>22085</v>
      </c>
      <c r="B467">
        <f t="shared" si="40"/>
        <v>32</v>
      </c>
      <c r="C467" t="s">
        <v>23951</v>
      </c>
      <c r="D467">
        <v>14</v>
      </c>
      <c r="E467" t="s">
        <v>23833</v>
      </c>
      <c r="F467">
        <v>0</v>
      </c>
    </row>
    <row r="468" spans="1:10" hidden="1" x14ac:dyDescent="0.25">
      <c r="A468" t="s">
        <v>22963</v>
      </c>
      <c r="B468">
        <f t="shared" si="40"/>
        <v>82</v>
      </c>
      <c r="C468" t="s">
        <v>25896</v>
      </c>
      <c r="D468">
        <v>14</v>
      </c>
      <c r="E468" t="s">
        <v>23846</v>
      </c>
      <c r="F468">
        <v>0</v>
      </c>
    </row>
    <row r="469" spans="1:10" hidden="1" x14ac:dyDescent="0.25">
      <c r="A469" t="s">
        <v>20074</v>
      </c>
      <c r="B469">
        <f t="shared" si="40"/>
        <v>33</v>
      </c>
      <c r="C469" t="s">
        <v>25896</v>
      </c>
      <c r="D469">
        <v>14</v>
      </c>
      <c r="E469" t="s">
        <v>23833</v>
      </c>
      <c r="F469">
        <v>0</v>
      </c>
    </row>
    <row r="470" spans="1:10" hidden="1" x14ac:dyDescent="0.25">
      <c r="A470" t="s">
        <v>22003</v>
      </c>
      <c r="B470">
        <f t="shared" si="40"/>
        <v>33</v>
      </c>
      <c r="C470" t="s">
        <v>25896</v>
      </c>
      <c r="D470">
        <v>14</v>
      </c>
      <c r="E470" t="s">
        <v>23833</v>
      </c>
      <c r="F470">
        <v>0</v>
      </c>
    </row>
    <row r="471" spans="1:10" hidden="1" x14ac:dyDescent="0.25">
      <c r="A471" t="s">
        <v>21782</v>
      </c>
      <c r="B471">
        <f t="shared" si="40"/>
        <v>26</v>
      </c>
      <c r="C471" t="s">
        <v>24951</v>
      </c>
      <c r="D471">
        <f>LEN(C471)</f>
        <v>7</v>
      </c>
      <c r="E471" t="s">
        <v>23833</v>
      </c>
      <c r="F471">
        <v>0</v>
      </c>
    </row>
    <row r="472" spans="1:10" hidden="1" x14ac:dyDescent="0.25">
      <c r="A472" t="s">
        <v>22461</v>
      </c>
      <c r="B472">
        <f t="shared" si="40"/>
        <v>42</v>
      </c>
      <c r="C472" t="s">
        <v>27115</v>
      </c>
      <c r="D472">
        <f>LEN(C472)</f>
        <v>7</v>
      </c>
      <c r="E472" t="s">
        <v>23833</v>
      </c>
      <c r="F472">
        <v>0</v>
      </c>
    </row>
    <row r="473" spans="1:10" hidden="1" x14ac:dyDescent="0.25">
      <c r="A473" t="s">
        <v>22735</v>
      </c>
      <c r="B473">
        <f t="shared" si="40"/>
        <v>32</v>
      </c>
      <c r="C473" t="s">
        <v>26156</v>
      </c>
      <c r="D473">
        <f t="shared" ref="D473:D474" si="43">LEN(C473)</f>
        <v>7</v>
      </c>
      <c r="E473" t="s">
        <v>23833</v>
      </c>
      <c r="F473">
        <v>0</v>
      </c>
    </row>
    <row r="474" spans="1:10" hidden="1" x14ac:dyDescent="0.25">
      <c r="A474" t="s">
        <v>21056</v>
      </c>
      <c r="B474">
        <f t="shared" si="40"/>
        <v>32</v>
      </c>
      <c r="C474" t="s">
        <v>26156</v>
      </c>
      <c r="D474">
        <f t="shared" si="43"/>
        <v>7</v>
      </c>
      <c r="E474" t="s">
        <v>23833</v>
      </c>
      <c r="F474">
        <v>0</v>
      </c>
    </row>
    <row r="475" spans="1:10" hidden="1" x14ac:dyDescent="0.25">
      <c r="A475" t="s">
        <v>23617</v>
      </c>
      <c r="B475">
        <f t="shared" si="40"/>
        <v>80</v>
      </c>
      <c r="C475" t="s">
        <v>25897</v>
      </c>
      <c r="D475">
        <v>10</v>
      </c>
      <c r="E475" t="s">
        <v>23846</v>
      </c>
      <c r="F475">
        <v>0</v>
      </c>
    </row>
    <row r="476" spans="1:10" hidden="1" x14ac:dyDescent="0.25">
      <c r="A476" t="s">
        <v>24000</v>
      </c>
      <c r="B476">
        <f t="shared" si="40"/>
        <v>10</v>
      </c>
      <c r="C476" t="s">
        <v>21193</v>
      </c>
      <c r="D476">
        <f>LEN(C476)</f>
        <v>10</v>
      </c>
      <c r="E476" t="s">
        <v>23833</v>
      </c>
      <c r="F476">
        <v>0</v>
      </c>
      <c r="J476">
        <v>0</v>
      </c>
    </row>
    <row r="477" spans="1:10" hidden="1" x14ac:dyDescent="0.25">
      <c r="A477" t="s">
        <v>22900</v>
      </c>
      <c r="B477">
        <f t="shared" si="40"/>
        <v>78</v>
      </c>
      <c r="C477" t="s">
        <v>21193</v>
      </c>
      <c r="D477">
        <v>10</v>
      </c>
      <c r="E477" t="s">
        <v>23846</v>
      </c>
      <c r="F477">
        <v>0</v>
      </c>
    </row>
    <row r="478" spans="1:10" hidden="1" x14ac:dyDescent="0.25">
      <c r="A478" t="s">
        <v>23713</v>
      </c>
      <c r="B478">
        <f t="shared" si="40"/>
        <v>76</v>
      </c>
      <c r="C478" t="s">
        <v>21193</v>
      </c>
      <c r="D478">
        <v>10</v>
      </c>
      <c r="E478" t="s">
        <v>23846</v>
      </c>
      <c r="F478">
        <v>0</v>
      </c>
    </row>
    <row r="479" spans="1:10" hidden="1" x14ac:dyDescent="0.25">
      <c r="A479" t="s">
        <v>18628</v>
      </c>
      <c r="B479">
        <f t="shared" si="40"/>
        <v>34</v>
      </c>
      <c r="C479" t="s">
        <v>21193</v>
      </c>
      <c r="D479">
        <v>10</v>
      </c>
      <c r="E479" t="s">
        <v>23833</v>
      </c>
      <c r="F479">
        <v>0</v>
      </c>
    </row>
    <row r="480" spans="1:10" hidden="1" x14ac:dyDescent="0.25">
      <c r="A480" t="s">
        <v>19356</v>
      </c>
      <c r="B480">
        <f t="shared" si="40"/>
        <v>30</v>
      </c>
      <c r="C480" t="s">
        <v>24241</v>
      </c>
      <c r="D480">
        <f>LEN(C480)</f>
        <v>10</v>
      </c>
      <c r="E480" t="s">
        <v>25685</v>
      </c>
      <c r="F480">
        <v>0</v>
      </c>
    </row>
    <row r="481" spans="1:16" hidden="1" x14ac:dyDescent="0.25">
      <c r="A481" t="s">
        <v>19256</v>
      </c>
      <c r="B481">
        <f t="shared" si="40"/>
        <v>32</v>
      </c>
      <c r="C481" t="s">
        <v>21193</v>
      </c>
      <c r="D481">
        <v>10</v>
      </c>
      <c r="E481" t="s">
        <v>23833</v>
      </c>
      <c r="F481">
        <v>0</v>
      </c>
    </row>
    <row r="482" spans="1:16" hidden="1" x14ac:dyDescent="0.25">
      <c r="A482" t="s">
        <v>18990</v>
      </c>
      <c r="B482">
        <f t="shared" si="40"/>
        <v>28</v>
      </c>
      <c r="C482" t="s">
        <v>24241</v>
      </c>
      <c r="D482">
        <f>LEN(C482)</f>
        <v>10</v>
      </c>
      <c r="E482" t="s">
        <v>25685</v>
      </c>
      <c r="F482">
        <v>0</v>
      </c>
    </row>
    <row r="483" spans="1:16" hidden="1" x14ac:dyDescent="0.25">
      <c r="A483" t="s">
        <v>23079</v>
      </c>
      <c r="B483">
        <f t="shared" si="40"/>
        <v>78</v>
      </c>
      <c r="C483" t="s">
        <v>21193</v>
      </c>
      <c r="D483">
        <v>10</v>
      </c>
      <c r="E483" t="s">
        <v>23846</v>
      </c>
      <c r="F483">
        <v>0</v>
      </c>
    </row>
    <row r="484" spans="1:16" hidden="1" x14ac:dyDescent="0.25">
      <c r="A484" t="s">
        <v>18106</v>
      </c>
      <c r="B484">
        <f t="shared" si="40"/>
        <v>2</v>
      </c>
      <c r="F484">
        <v>0</v>
      </c>
    </row>
    <row r="485" spans="1:16" hidden="1" x14ac:dyDescent="0.25">
      <c r="A485" t="s">
        <v>24077</v>
      </c>
      <c r="B485">
        <f t="shared" si="40"/>
        <v>14</v>
      </c>
      <c r="C485" t="s">
        <v>18140</v>
      </c>
      <c r="D485">
        <f>LEN(C485)</f>
        <v>9</v>
      </c>
      <c r="E485" t="s">
        <v>24063</v>
      </c>
      <c r="F485">
        <v>0</v>
      </c>
    </row>
    <row r="486" spans="1:16" hidden="1" x14ac:dyDescent="0.25">
      <c r="A486" t="s">
        <v>21138</v>
      </c>
      <c r="B486">
        <f t="shared" si="40"/>
        <v>7</v>
      </c>
      <c r="F486">
        <v>0</v>
      </c>
    </row>
    <row r="487" spans="1:16" hidden="1" x14ac:dyDescent="0.25">
      <c r="A487" t="s">
        <v>19688</v>
      </c>
      <c r="B487">
        <f t="shared" si="40"/>
        <v>5</v>
      </c>
      <c r="F487">
        <v>0</v>
      </c>
    </row>
    <row r="488" spans="1:16" hidden="1" x14ac:dyDescent="0.25">
      <c r="A488" t="s">
        <v>22456</v>
      </c>
      <c r="B488">
        <f t="shared" si="40"/>
        <v>7</v>
      </c>
      <c r="F488">
        <v>0</v>
      </c>
    </row>
    <row r="489" spans="1:16" hidden="1" x14ac:dyDescent="0.25">
      <c r="A489" t="s">
        <v>20302</v>
      </c>
      <c r="B489">
        <f t="shared" si="40"/>
        <v>5</v>
      </c>
      <c r="F489">
        <v>0</v>
      </c>
    </row>
    <row r="490" spans="1:16" hidden="1" x14ac:dyDescent="0.25">
      <c r="A490" t="s">
        <v>20515</v>
      </c>
      <c r="B490">
        <f t="shared" si="40"/>
        <v>40</v>
      </c>
      <c r="C490" t="s">
        <v>26478</v>
      </c>
      <c r="D490">
        <f>LEN(C490)</f>
        <v>12</v>
      </c>
      <c r="E490" t="s">
        <v>23989</v>
      </c>
      <c r="F490">
        <v>0</v>
      </c>
    </row>
    <row r="491" spans="1:16" hidden="1" x14ac:dyDescent="0.25">
      <c r="A491" t="s">
        <v>21082</v>
      </c>
      <c r="B491">
        <f t="shared" si="40"/>
        <v>52</v>
      </c>
      <c r="C491" t="s">
        <v>27390</v>
      </c>
      <c r="D491">
        <f>LEN(C491)</f>
        <v>10</v>
      </c>
      <c r="E491" t="s">
        <v>23989</v>
      </c>
      <c r="F491">
        <v>0</v>
      </c>
    </row>
    <row r="492" spans="1:16" hidden="1" x14ac:dyDescent="0.25">
      <c r="A492" t="s">
        <v>21723</v>
      </c>
      <c r="B492">
        <f t="shared" si="40"/>
        <v>32</v>
      </c>
      <c r="C492" t="s">
        <v>26157</v>
      </c>
      <c r="D492">
        <f>LEN(C492)</f>
        <v>9</v>
      </c>
      <c r="E492" t="s">
        <v>23989</v>
      </c>
      <c r="F492">
        <v>0</v>
      </c>
    </row>
    <row r="493" spans="1:16" hidden="1" x14ac:dyDescent="0.25">
      <c r="A493" t="s">
        <v>20247</v>
      </c>
      <c r="B493">
        <f t="shared" si="40"/>
        <v>29</v>
      </c>
      <c r="F493">
        <v>0</v>
      </c>
    </row>
    <row r="494" spans="1:16" hidden="1" x14ac:dyDescent="0.25">
      <c r="A494" t="s">
        <v>21798</v>
      </c>
      <c r="B494">
        <f t="shared" si="40"/>
        <v>36</v>
      </c>
      <c r="F494">
        <v>0</v>
      </c>
    </row>
    <row r="495" spans="1:16" hidden="1" x14ac:dyDescent="0.25">
      <c r="A495" t="s">
        <v>21581</v>
      </c>
      <c r="B495">
        <f t="shared" si="40"/>
        <v>26</v>
      </c>
      <c r="F495">
        <v>0</v>
      </c>
    </row>
    <row r="496" spans="1:16" hidden="1" x14ac:dyDescent="0.25">
      <c r="A496" t="s">
        <v>20497</v>
      </c>
      <c r="B496">
        <f t="shared" si="40"/>
        <v>153</v>
      </c>
      <c r="C496" t="s">
        <v>27983</v>
      </c>
      <c r="D496">
        <f t="shared" ref="D496:D497" si="44">LEN(C496)</f>
        <v>7</v>
      </c>
      <c r="E496" t="s">
        <v>11314</v>
      </c>
      <c r="F496">
        <v>0</v>
      </c>
      <c r="G496" t="s">
        <v>27984</v>
      </c>
      <c r="H496">
        <f t="shared" ref="H496:H497" si="45">LEN(G496)</f>
        <v>9</v>
      </c>
      <c r="I496" t="s">
        <v>28012</v>
      </c>
      <c r="K496" t="s">
        <v>27985</v>
      </c>
      <c r="L496">
        <f t="shared" ref="L496:L497" si="46">LEN(K496)</f>
        <v>5</v>
      </c>
      <c r="M496" t="s">
        <v>28010</v>
      </c>
      <c r="N496" t="s">
        <v>27986</v>
      </c>
      <c r="O496">
        <f t="shared" ref="O496:O497" si="47">LEN(N496)</f>
        <v>9</v>
      </c>
      <c r="P496" t="s">
        <v>27960</v>
      </c>
    </row>
    <row r="497" spans="1:22" hidden="1" x14ac:dyDescent="0.25">
      <c r="A497" t="s">
        <v>19453</v>
      </c>
      <c r="B497">
        <f t="shared" si="40"/>
        <v>134</v>
      </c>
      <c r="C497" t="s">
        <v>27982</v>
      </c>
      <c r="D497">
        <f t="shared" si="44"/>
        <v>5</v>
      </c>
      <c r="E497" t="s">
        <v>11314</v>
      </c>
      <c r="F497">
        <v>0</v>
      </c>
      <c r="G497" t="s">
        <v>27988</v>
      </c>
      <c r="H497">
        <f t="shared" si="45"/>
        <v>10</v>
      </c>
      <c r="I497" t="s">
        <v>28012</v>
      </c>
      <c r="K497" t="s">
        <v>27993</v>
      </c>
      <c r="L497">
        <f t="shared" si="46"/>
        <v>4</v>
      </c>
      <c r="M497" t="s">
        <v>28010</v>
      </c>
      <c r="N497" t="s">
        <v>27996</v>
      </c>
      <c r="O497">
        <f t="shared" si="47"/>
        <v>11</v>
      </c>
      <c r="P497" t="s">
        <v>28008</v>
      </c>
      <c r="Q497" t="s">
        <v>27997</v>
      </c>
      <c r="R497">
        <f t="shared" ref="R497" si="48">LEN(Q497)</f>
        <v>4</v>
      </c>
      <c r="S497" t="s">
        <v>28010</v>
      </c>
      <c r="T497" t="s">
        <v>27998</v>
      </c>
      <c r="U497">
        <f t="shared" ref="U497" si="49">LEN(T497)</f>
        <v>9</v>
      </c>
      <c r="V497" t="s">
        <v>28008</v>
      </c>
    </row>
    <row r="498" spans="1:22" hidden="1" x14ac:dyDescent="0.25">
      <c r="A498" t="s">
        <v>19431</v>
      </c>
      <c r="B498">
        <f t="shared" si="40"/>
        <v>16</v>
      </c>
      <c r="C498" t="s">
        <v>24349</v>
      </c>
      <c r="D498">
        <f t="shared" ref="D498:D511" si="50">LEN(C498)</f>
        <v>3</v>
      </c>
      <c r="E498" t="s">
        <v>23989</v>
      </c>
      <c r="F498">
        <v>0</v>
      </c>
    </row>
    <row r="499" spans="1:22" hidden="1" x14ac:dyDescent="0.25">
      <c r="A499" t="s">
        <v>18573</v>
      </c>
      <c r="B499">
        <f t="shared" si="40"/>
        <v>62</v>
      </c>
      <c r="C499" t="s">
        <v>27691</v>
      </c>
      <c r="D499">
        <f t="shared" si="50"/>
        <v>4</v>
      </c>
      <c r="E499" t="s">
        <v>23989</v>
      </c>
      <c r="F499">
        <v>0</v>
      </c>
      <c r="G499" t="s">
        <v>27692</v>
      </c>
      <c r="H499">
        <f t="shared" ref="H499" si="51">LEN(G499)</f>
        <v>3</v>
      </c>
      <c r="I499" t="s">
        <v>23989</v>
      </c>
    </row>
    <row r="500" spans="1:22" hidden="1" x14ac:dyDescent="0.25">
      <c r="A500" t="s">
        <v>20878</v>
      </c>
      <c r="B500">
        <f t="shared" si="40"/>
        <v>25</v>
      </c>
      <c r="C500" t="s">
        <v>24527</v>
      </c>
      <c r="D500">
        <f t="shared" si="50"/>
        <v>3</v>
      </c>
      <c r="E500" t="s">
        <v>23989</v>
      </c>
      <c r="F500">
        <v>0</v>
      </c>
    </row>
    <row r="501" spans="1:22" hidden="1" x14ac:dyDescent="0.25">
      <c r="A501" t="s">
        <v>20230</v>
      </c>
      <c r="B501">
        <f t="shared" si="40"/>
        <v>36</v>
      </c>
      <c r="C501" t="s">
        <v>26385</v>
      </c>
      <c r="D501">
        <f t="shared" si="50"/>
        <v>5</v>
      </c>
      <c r="E501" t="s">
        <v>23989</v>
      </c>
      <c r="F501">
        <v>0</v>
      </c>
    </row>
    <row r="502" spans="1:22" hidden="1" x14ac:dyDescent="0.25">
      <c r="A502" t="s">
        <v>22266</v>
      </c>
      <c r="B502">
        <f t="shared" si="40"/>
        <v>40</v>
      </c>
      <c r="C502" t="s">
        <v>26686</v>
      </c>
      <c r="D502">
        <f t="shared" si="50"/>
        <v>5</v>
      </c>
      <c r="E502" t="s">
        <v>23989</v>
      </c>
      <c r="F502">
        <v>0</v>
      </c>
    </row>
    <row r="503" spans="1:22" hidden="1" x14ac:dyDescent="0.25">
      <c r="A503" t="s">
        <v>20682</v>
      </c>
      <c r="B503">
        <f t="shared" si="40"/>
        <v>27</v>
      </c>
      <c r="C503" t="s">
        <v>24952</v>
      </c>
      <c r="D503">
        <f t="shared" si="50"/>
        <v>2</v>
      </c>
      <c r="E503" t="s">
        <v>23989</v>
      </c>
      <c r="F503">
        <v>0</v>
      </c>
    </row>
    <row r="504" spans="1:22" hidden="1" x14ac:dyDescent="0.25">
      <c r="A504" t="s">
        <v>22283</v>
      </c>
      <c r="B504">
        <f t="shared" si="40"/>
        <v>41</v>
      </c>
      <c r="C504" t="s">
        <v>26687</v>
      </c>
      <c r="D504">
        <f t="shared" si="50"/>
        <v>5</v>
      </c>
      <c r="E504" t="s">
        <v>23989</v>
      </c>
      <c r="F504">
        <v>0</v>
      </c>
    </row>
    <row r="505" spans="1:22" hidden="1" x14ac:dyDescent="0.25">
      <c r="A505" t="s">
        <v>22527</v>
      </c>
      <c r="B505">
        <f t="shared" si="40"/>
        <v>23</v>
      </c>
      <c r="C505" t="s">
        <v>24528</v>
      </c>
      <c r="D505">
        <f t="shared" si="50"/>
        <v>3</v>
      </c>
      <c r="E505" t="s">
        <v>23989</v>
      </c>
      <c r="F505">
        <v>0</v>
      </c>
    </row>
    <row r="506" spans="1:22" hidden="1" x14ac:dyDescent="0.25">
      <c r="A506" t="s">
        <v>20605</v>
      </c>
      <c r="B506">
        <f t="shared" si="40"/>
        <v>8</v>
      </c>
      <c r="C506" t="s">
        <v>23991</v>
      </c>
      <c r="D506">
        <f t="shared" si="50"/>
        <v>5</v>
      </c>
      <c r="E506" t="s">
        <v>23834</v>
      </c>
      <c r="F506">
        <v>0</v>
      </c>
    </row>
    <row r="507" spans="1:22" hidden="1" x14ac:dyDescent="0.25">
      <c r="A507" t="s">
        <v>22841</v>
      </c>
      <c r="B507">
        <f t="shared" si="40"/>
        <v>67</v>
      </c>
      <c r="C507" t="s">
        <v>27695</v>
      </c>
      <c r="D507">
        <f t="shared" si="50"/>
        <v>6</v>
      </c>
      <c r="E507" t="s">
        <v>23834</v>
      </c>
      <c r="F507">
        <v>0</v>
      </c>
      <c r="G507" t="s">
        <v>27696</v>
      </c>
      <c r="H507">
        <f>LEN(G507)</f>
        <v>4</v>
      </c>
      <c r="I507" t="s">
        <v>23989</v>
      </c>
      <c r="K507" t="s">
        <v>27697</v>
      </c>
      <c r="L507">
        <f>LEN(K507)</f>
        <v>4</v>
      </c>
      <c r="M507" t="s">
        <v>23989</v>
      </c>
      <c r="N507" t="s">
        <v>18105</v>
      </c>
      <c r="O507">
        <f>LEN(N507)</f>
        <v>7</v>
      </c>
      <c r="P507" t="s">
        <v>27418</v>
      </c>
    </row>
    <row r="508" spans="1:22" hidden="1" x14ac:dyDescent="0.25">
      <c r="A508" t="s">
        <v>20231</v>
      </c>
      <c r="B508">
        <f t="shared" si="40"/>
        <v>42</v>
      </c>
      <c r="C508" t="s">
        <v>27116</v>
      </c>
      <c r="D508">
        <f t="shared" si="50"/>
        <v>3</v>
      </c>
      <c r="E508" t="s">
        <v>23989</v>
      </c>
      <c r="F508">
        <v>0</v>
      </c>
    </row>
    <row r="509" spans="1:22" hidden="1" x14ac:dyDescent="0.25">
      <c r="A509" t="s">
        <v>19962</v>
      </c>
      <c r="B509">
        <f t="shared" si="40"/>
        <v>37</v>
      </c>
      <c r="C509" t="s">
        <v>26386</v>
      </c>
      <c r="D509">
        <f t="shared" si="50"/>
        <v>5</v>
      </c>
      <c r="E509" t="s">
        <v>23989</v>
      </c>
      <c r="F509">
        <v>0</v>
      </c>
    </row>
    <row r="510" spans="1:22" hidden="1" x14ac:dyDescent="0.25">
      <c r="A510" t="s">
        <v>21106</v>
      </c>
      <c r="B510">
        <f t="shared" si="40"/>
        <v>26</v>
      </c>
      <c r="C510" t="s">
        <v>24953</v>
      </c>
      <c r="D510">
        <f t="shared" si="50"/>
        <v>3</v>
      </c>
      <c r="E510" t="s">
        <v>23989</v>
      </c>
      <c r="F510">
        <v>0</v>
      </c>
    </row>
    <row r="511" spans="1:22" hidden="1" x14ac:dyDescent="0.25">
      <c r="A511" t="s">
        <v>20614</v>
      </c>
      <c r="B511">
        <f t="shared" si="40"/>
        <v>8</v>
      </c>
      <c r="C511" t="s">
        <v>23992</v>
      </c>
      <c r="D511">
        <f t="shared" si="50"/>
        <v>5</v>
      </c>
      <c r="E511" t="s">
        <v>23834</v>
      </c>
      <c r="F511">
        <v>0</v>
      </c>
    </row>
    <row r="512" spans="1:22" hidden="1" x14ac:dyDescent="0.25">
      <c r="A512" t="s">
        <v>19033</v>
      </c>
      <c r="B512">
        <f t="shared" si="40"/>
        <v>7</v>
      </c>
      <c r="F512">
        <v>0</v>
      </c>
    </row>
    <row r="513" spans="1:15" hidden="1" x14ac:dyDescent="0.25">
      <c r="A513" t="s">
        <v>20612</v>
      </c>
      <c r="B513">
        <f t="shared" si="40"/>
        <v>12</v>
      </c>
      <c r="C513" t="s">
        <v>24081</v>
      </c>
      <c r="D513">
        <f>LEN(C513)</f>
        <v>9</v>
      </c>
      <c r="E513" t="s">
        <v>23834</v>
      </c>
      <c r="F513">
        <v>0</v>
      </c>
    </row>
    <row r="514" spans="1:15" hidden="1" x14ac:dyDescent="0.25">
      <c r="A514" t="s">
        <v>27035</v>
      </c>
      <c r="B514">
        <f t="shared" ref="B514:D577" si="52">LEN(A514)</f>
        <v>43</v>
      </c>
      <c r="C514" t="s">
        <v>27024</v>
      </c>
      <c r="D514">
        <v>2</v>
      </c>
      <c r="E514" t="s">
        <v>23989</v>
      </c>
      <c r="F514">
        <v>0</v>
      </c>
      <c r="G514" t="s">
        <v>18104</v>
      </c>
      <c r="H514">
        <v>2</v>
      </c>
      <c r="I514" t="s">
        <v>23834</v>
      </c>
    </row>
    <row r="515" spans="1:15" hidden="1" x14ac:dyDescent="0.25">
      <c r="A515" t="s">
        <v>18570</v>
      </c>
      <c r="B515">
        <f t="shared" si="52"/>
        <v>41</v>
      </c>
      <c r="C515" t="s">
        <v>26479</v>
      </c>
      <c r="D515">
        <f>LEN(C515)</f>
        <v>3</v>
      </c>
      <c r="E515" t="s">
        <v>23989</v>
      </c>
      <c r="F515">
        <v>0</v>
      </c>
    </row>
    <row r="516" spans="1:15" hidden="1" x14ac:dyDescent="0.25">
      <c r="A516" t="s">
        <v>21086</v>
      </c>
      <c r="B516">
        <f t="shared" si="52"/>
        <v>26</v>
      </c>
      <c r="C516" t="s">
        <v>24954</v>
      </c>
      <c r="D516">
        <f>LEN(C516)</f>
        <v>3</v>
      </c>
      <c r="E516" t="s">
        <v>23989</v>
      </c>
      <c r="F516">
        <v>0</v>
      </c>
    </row>
    <row r="517" spans="1:15" hidden="1" x14ac:dyDescent="0.25">
      <c r="A517" t="s">
        <v>26132</v>
      </c>
      <c r="B517">
        <f t="shared" si="52"/>
        <v>32</v>
      </c>
      <c r="C517" t="s">
        <v>26129</v>
      </c>
      <c r="D517">
        <v>3</v>
      </c>
      <c r="E517" t="s">
        <v>23834</v>
      </c>
      <c r="F517">
        <v>0</v>
      </c>
      <c r="G517" t="s">
        <v>18104</v>
      </c>
      <c r="H517">
        <v>3</v>
      </c>
      <c r="I517" t="s">
        <v>23834</v>
      </c>
    </row>
    <row r="518" spans="1:15" hidden="1" x14ac:dyDescent="0.25">
      <c r="A518" t="s">
        <v>21434</v>
      </c>
      <c r="B518">
        <f t="shared" si="52"/>
        <v>32</v>
      </c>
      <c r="C518" t="s">
        <v>26158</v>
      </c>
      <c r="D518">
        <f>LEN(C518)</f>
        <v>3</v>
      </c>
      <c r="E518" t="s">
        <v>23989</v>
      </c>
      <c r="F518">
        <v>0</v>
      </c>
    </row>
    <row r="519" spans="1:15" hidden="1" x14ac:dyDescent="0.25">
      <c r="A519" t="s">
        <v>22609</v>
      </c>
      <c r="B519">
        <f t="shared" si="52"/>
        <v>28</v>
      </c>
      <c r="C519" t="s">
        <v>24955</v>
      </c>
      <c r="D519">
        <f>LEN(C519)</f>
        <v>3</v>
      </c>
      <c r="E519" t="s">
        <v>23989</v>
      </c>
      <c r="F519">
        <v>0</v>
      </c>
    </row>
    <row r="520" spans="1:15" hidden="1" x14ac:dyDescent="0.25">
      <c r="A520" t="s">
        <v>26130</v>
      </c>
      <c r="B520">
        <f t="shared" si="52"/>
        <v>31</v>
      </c>
      <c r="C520" t="s">
        <v>26131</v>
      </c>
      <c r="D520">
        <v>4</v>
      </c>
      <c r="E520" t="s">
        <v>23834</v>
      </c>
      <c r="F520">
        <v>0</v>
      </c>
      <c r="G520" t="s">
        <v>18104</v>
      </c>
      <c r="H520">
        <v>3</v>
      </c>
      <c r="I520" t="s">
        <v>23834</v>
      </c>
    </row>
    <row r="521" spans="1:15" hidden="1" x14ac:dyDescent="0.25">
      <c r="A521" t="s">
        <v>21011</v>
      </c>
      <c r="B521">
        <f t="shared" si="52"/>
        <v>35</v>
      </c>
      <c r="C521" t="s">
        <v>26387</v>
      </c>
      <c r="D521">
        <v>3</v>
      </c>
      <c r="E521" t="s">
        <v>23989</v>
      </c>
      <c r="F521">
        <v>0</v>
      </c>
      <c r="G521" t="s">
        <v>24011</v>
      </c>
      <c r="H521">
        <v>3</v>
      </c>
      <c r="I521" t="s">
        <v>23834</v>
      </c>
    </row>
    <row r="522" spans="1:15" hidden="1" x14ac:dyDescent="0.25">
      <c r="A522" t="s">
        <v>20276</v>
      </c>
      <c r="B522">
        <f t="shared" si="52"/>
        <v>18</v>
      </c>
      <c r="C522" t="s">
        <v>24350</v>
      </c>
      <c r="D522">
        <f>LEN(C522)</f>
        <v>15</v>
      </c>
      <c r="E522" t="s">
        <v>24063</v>
      </c>
      <c r="F522">
        <v>0</v>
      </c>
    </row>
    <row r="523" spans="1:15" hidden="1" x14ac:dyDescent="0.25">
      <c r="A523" t="s">
        <v>22607</v>
      </c>
      <c r="B523">
        <f t="shared" si="52"/>
        <v>36</v>
      </c>
      <c r="C523" t="s">
        <v>24350</v>
      </c>
      <c r="D523">
        <f>LEN(C523)</f>
        <v>15</v>
      </c>
      <c r="E523" t="s">
        <v>23982</v>
      </c>
      <c r="F523">
        <v>0</v>
      </c>
      <c r="G523" t="s">
        <v>26388</v>
      </c>
      <c r="H523">
        <f>LEN(G523)</f>
        <v>7</v>
      </c>
      <c r="I523" t="s">
        <v>23982</v>
      </c>
      <c r="K523" t="s">
        <v>18105</v>
      </c>
      <c r="L523">
        <f>LEN(K523)</f>
        <v>7</v>
      </c>
      <c r="M523" t="s">
        <v>23834</v>
      </c>
    </row>
    <row r="524" spans="1:15" hidden="1" x14ac:dyDescent="0.25">
      <c r="A524" t="s">
        <v>22268</v>
      </c>
      <c r="B524">
        <f t="shared" si="52"/>
        <v>28</v>
      </c>
      <c r="C524" t="s">
        <v>24350</v>
      </c>
      <c r="D524">
        <f>LEN(C524)</f>
        <v>15</v>
      </c>
      <c r="E524" t="s">
        <v>25351</v>
      </c>
      <c r="F524">
        <v>0</v>
      </c>
    </row>
    <row r="525" spans="1:15" hidden="1" x14ac:dyDescent="0.25">
      <c r="A525" t="s">
        <v>27975</v>
      </c>
      <c r="B525">
        <f t="shared" si="52"/>
        <v>143</v>
      </c>
      <c r="C525" t="s">
        <v>27976</v>
      </c>
      <c r="D525">
        <f t="shared" si="52"/>
        <v>16</v>
      </c>
      <c r="E525" t="s">
        <v>27967</v>
      </c>
      <c r="F525">
        <v>0</v>
      </c>
      <c r="G525" t="s">
        <v>27994</v>
      </c>
      <c r="H525">
        <f t="shared" ref="H525" si="53">LEN(G525)</f>
        <v>5</v>
      </c>
      <c r="I525" t="s">
        <v>27963</v>
      </c>
      <c r="K525" t="s">
        <v>27995</v>
      </c>
      <c r="L525">
        <f t="shared" ref="L525" si="54">LEN(K525)</f>
        <v>3</v>
      </c>
      <c r="M525" t="s">
        <v>27963</v>
      </c>
      <c r="O525">
        <f t="shared" ref="O525" si="55">LEN(N525)</f>
        <v>0</v>
      </c>
    </row>
    <row r="526" spans="1:15" hidden="1" x14ac:dyDescent="0.25">
      <c r="A526" t="s">
        <v>21088</v>
      </c>
      <c r="B526">
        <f t="shared" si="52"/>
        <v>33</v>
      </c>
      <c r="C526" t="s">
        <v>26245</v>
      </c>
      <c r="D526">
        <f t="shared" ref="D526:D527" si="56">LEN(C526)</f>
        <v>16</v>
      </c>
      <c r="E526" t="s">
        <v>23999</v>
      </c>
      <c r="F526">
        <v>0</v>
      </c>
      <c r="G526" t="s">
        <v>26246</v>
      </c>
      <c r="H526">
        <f t="shared" ref="H526:H527" si="57">LEN(G526)</f>
        <v>6</v>
      </c>
      <c r="I526" t="s">
        <v>23999</v>
      </c>
      <c r="K526" t="s">
        <v>26247</v>
      </c>
      <c r="L526">
        <f t="shared" ref="L526:L527" si="58">LEN(K526)</f>
        <v>8</v>
      </c>
      <c r="M526" t="s">
        <v>26312</v>
      </c>
    </row>
    <row r="527" spans="1:15" hidden="1" x14ac:dyDescent="0.25">
      <c r="A527" t="s">
        <v>20387</v>
      </c>
      <c r="B527">
        <f t="shared" si="52"/>
        <v>33</v>
      </c>
      <c r="C527" t="s">
        <v>26248</v>
      </c>
      <c r="D527">
        <f t="shared" si="56"/>
        <v>16</v>
      </c>
      <c r="E527" t="s">
        <v>23999</v>
      </c>
      <c r="F527">
        <v>0</v>
      </c>
      <c r="G527" t="s">
        <v>26249</v>
      </c>
      <c r="H527">
        <f t="shared" si="57"/>
        <v>7</v>
      </c>
      <c r="I527" t="s">
        <v>23999</v>
      </c>
      <c r="K527" t="s">
        <v>18105</v>
      </c>
      <c r="L527">
        <f t="shared" si="58"/>
        <v>7</v>
      </c>
      <c r="M527" t="s">
        <v>26312</v>
      </c>
    </row>
    <row r="528" spans="1:15" hidden="1" x14ac:dyDescent="0.25">
      <c r="A528" t="s">
        <v>24078</v>
      </c>
      <c r="B528">
        <f t="shared" si="52"/>
        <v>15</v>
      </c>
      <c r="C528" t="s">
        <v>18139</v>
      </c>
      <c r="D528">
        <f>LEN(C528)</f>
        <v>12</v>
      </c>
      <c r="E528" t="s">
        <v>24063</v>
      </c>
      <c r="F528">
        <v>0</v>
      </c>
    </row>
    <row r="529" spans="1:22" hidden="1" x14ac:dyDescent="0.25">
      <c r="A529" t="s">
        <v>20657</v>
      </c>
      <c r="B529">
        <f t="shared" si="52"/>
        <v>25</v>
      </c>
      <c r="C529" t="s">
        <v>23893</v>
      </c>
      <c r="D529">
        <f t="shared" ref="D529:D530" si="59">LEN(C529)</f>
        <v>12</v>
      </c>
      <c r="E529" t="s">
        <v>23982</v>
      </c>
      <c r="F529">
        <v>0</v>
      </c>
    </row>
    <row r="530" spans="1:22" hidden="1" x14ac:dyDescent="0.25">
      <c r="A530" t="s">
        <v>19190</v>
      </c>
      <c r="B530">
        <f t="shared" si="52"/>
        <v>25</v>
      </c>
      <c r="C530" t="s">
        <v>23893</v>
      </c>
      <c r="D530">
        <f t="shared" si="59"/>
        <v>12</v>
      </c>
      <c r="E530" t="s">
        <v>23999</v>
      </c>
      <c r="F530">
        <v>0</v>
      </c>
    </row>
    <row r="531" spans="1:22" hidden="1" x14ac:dyDescent="0.25">
      <c r="A531" t="s">
        <v>23569</v>
      </c>
      <c r="B531">
        <f t="shared" si="52"/>
        <v>71</v>
      </c>
      <c r="C531" t="s">
        <v>27977</v>
      </c>
      <c r="D531">
        <f t="shared" si="52"/>
        <v>16</v>
      </c>
      <c r="E531" t="s">
        <v>27967</v>
      </c>
      <c r="F531">
        <v>0</v>
      </c>
      <c r="G531" t="s">
        <v>27978</v>
      </c>
      <c r="H531">
        <f t="shared" ref="H531" si="60">LEN(G531)</f>
        <v>4</v>
      </c>
      <c r="I531" t="s">
        <v>27963</v>
      </c>
    </row>
    <row r="532" spans="1:22" hidden="1" x14ac:dyDescent="0.25">
      <c r="A532" t="s">
        <v>20228</v>
      </c>
      <c r="B532">
        <f t="shared" si="52"/>
        <v>33</v>
      </c>
      <c r="C532" t="s">
        <v>25846</v>
      </c>
      <c r="D532">
        <f>LEN(C532)</f>
        <v>13</v>
      </c>
      <c r="E532" t="s">
        <v>23999</v>
      </c>
      <c r="F532">
        <v>0</v>
      </c>
      <c r="G532" t="s">
        <v>24437</v>
      </c>
      <c r="H532">
        <f>LEN(G532)</f>
        <v>7</v>
      </c>
      <c r="I532" t="s">
        <v>23834</v>
      </c>
    </row>
    <row r="533" spans="1:22" hidden="1" x14ac:dyDescent="0.25">
      <c r="A533" t="s">
        <v>19710</v>
      </c>
      <c r="B533">
        <f t="shared" si="52"/>
        <v>30</v>
      </c>
      <c r="C533" t="s">
        <v>23893</v>
      </c>
      <c r="D533">
        <f>LEN(C533)</f>
        <v>12</v>
      </c>
      <c r="E533" t="s">
        <v>25425</v>
      </c>
      <c r="F533">
        <v>0</v>
      </c>
      <c r="G533" t="s">
        <v>25422</v>
      </c>
      <c r="H533">
        <f>LEN(G533)</f>
        <v>7</v>
      </c>
      <c r="I533" t="s">
        <v>25425</v>
      </c>
      <c r="K533" t="s">
        <v>18105</v>
      </c>
      <c r="L533">
        <f>LEN(K533)</f>
        <v>7</v>
      </c>
      <c r="M533" t="s">
        <v>25426</v>
      </c>
    </row>
    <row r="534" spans="1:22" hidden="1" x14ac:dyDescent="0.25">
      <c r="A534" t="s">
        <v>23802</v>
      </c>
      <c r="B534">
        <f t="shared" si="52"/>
        <v>181</v>
      </c>
      <c r="C534" t="s">
        <v>27977</v>
      </c>
      <c r="D534">
        <f t="shared" si="52"/>
        <v>16</v>
      </c>
      <c r="E534" t="s">
        <v>27967</v>
      </c>
      <c r="F534">
        <v>0</v>
      </c>
      <c r="G534" t="s">
        <v>27989</v>
      </c>
      <c r="H534">
        <f t="shared" ref="H534" si="61">LEN(G534)</f>
        <v>7</v>
      </c>
      <c r="I534" t="s">
        <v>27967</v>
      </c>
      <c r="K534" t="s">
        <v>27990</v>
      </c>
      <c r="L534">
        <f t="shared" ref="L534" si="62">LEN(K534)</f>
        <v>8</v>
      </c>
      <c r="M534" t="s">
        <v>28010</v>
      </c>
      <c r="N534" t="s">
        <v>27999</v>
      </c>
      <c r="O534">
        <f t="shared" ref="O534" si="63">LEN(N534)</f>
        <v>5</v>
      </c>
      <c r="P534" t="s">
        <v>27964</v>
      </c>
      <c r="Q534" t="s">
        <v>28000</v>
      </c>
      <c r="R534">
        <f t="shared" ref="R534" si="64">LEN(Q534)</f>
        <v>3</v>
      </c>
      <c r="S534" t="s">
        <v>27964</v>
      </c>
      <c r="T534" t="s">
        <v>24897</v>
      </c>
      <c r="U534">
        <f t="shared" ref="U534" si="65">LEN(T534)</f>
        <v>3</v>
      </c>
      <c r="V534" t="s">
        <v>27964</v>
      </c>
    </row>
    <row r="535" spans="1:22" hidden="1" x14ac:dyDescent="0.25">
      <c r="A535" t="s">
        <v>19111</v>
      </c>
      <c r="B535">
        <f t="shared" si="52"/>
        <v>22</v>
      </c>
      <c r="C535" t="s">
        <v>18139</v>
      </c>
      <c r="D535">
        <f>LEN(C535)</f>
        <v>12</v>
      </c>
      <c r="E535" t="s">
        <v>24940</v>
      </c>
      <c r="F535">
        <v>0</v>
      </c>
      <c r="G535" t="s">
        <v>24084</v>
      </c>
      <c r="H535">
        <v>6</v>
      </c>
      <c r="I535" t="s">
        <v>24032</v>
      </c>
      <c r="J535">
        <v>0</v>
      </c>
    </row>
    <row r="536" spans="1:22" hidden="1" x14ac:dyDescent="0.25">
      <c r="A536" t="s">
        <v>21636</v>
      </c>
      <c r="B536">
        <f t="shared" si="52"/>
        <v>30</v>
      </c>
      <c r="C536" t="s">
        <v>23893</v>
      </c>
      <c r="D536">
        <f>LEN(C536)</f>
        <v>12</v>
      </c>
      <c r="E536" t="s">
        <v>25425</v>
      </c>
      <c r="F536">
        <v>0</v>
      </c>
      <c r="G536" t="s">
        <v>20857</v>
      </c>
      <c r="H536">
        <f>LEN(G536)</f>
        <v>6</v>
      </c>
      <c r="I536" t="s">
        <v>25425</v>
      </c>
      <c r="K536" t="s">
        <v>18105</v>
      </c>
      <c r="L536">
        <f>LEN(K536)</f>
        <v>7</v>
      </c>
      <c r="M536" t="s">
        <v>25426</v>
      </c>
    </row>
    <row r="537" spans="1:22" hidden="1" x14ac:dyDescent="0.25">
      <c r="A537" t="s">
        <v>18539</v>
      </c>
      <c r="B537">
        <f t="shared" si="52"/>
        <v>23</v>
      </c>
      <c r="C537" t="s">
        <v>23893</v>
      </c>
      <c r="D537">
        <f>LEN(C537)</f>
        <v>12</v>
      </c>
      <c r="E537" t="s">
        <v>23971</v>
      </c>
      <c r="F537">
        <v>0</v>
      </c>
      <c r="G537" t="s">
        <v>24437</v>
      </c>
      <c r="H537">
        <f>LEN(G537)</f>
        <v>7</v>
      </c>
      <c r="I537" t="s">
        <v>24162</v>
      </c>
    </row>
    <row r="538" spans="1:22" hidden="1" x14ac:dyDescent="0.25">
      <c r="A538" t="s">
        <v>20419</v>
      </c>
      <c r="B538">
        <f t="shared" si="52"/>
        <v>120</v>
      </c>
      <c r="C538" t="s">
        <v>27979</v>
      </c>
      <c r="D538">
        <f t="shared" si="52"/>
        <v>16</v>
      </c>
      <c r="E538" t="s">
        <v>27967</v>
      </c>
      <c r="F538">
        <v>0</v>
      </c>
      <c r="G538" t="s">
        <v>27990</v>
      </c>
      <c r="H538">
        <f t="shared" ref="H538" si="66">LEN(G538)</f>
        <v>8</v>
      </c>
      <c r="I538" t="s">
        <v>11314</v>
      </c>
      <c r="K538" t="s">
        <v>27991</v>
      </c>
      <c r="L538">
        <f t="shared" ref="L538" si="67">LEN(K538)</f>
        <v>3</v>
      </c>
      <c r="M538" t="s">
        <v>27964</v>
      </c>
      <c r="N538" t="s">
        <v>28001</v>
      </c>
      <c r="O538">
        <f t="shared" ref="O538" si="68">LEN(N538)</f>
        <v>4</v>
      </c>
      <c r="P538" t="s">
        <v>28009</v>
      </c>
      <c r="Q538" t="s">
        <v>25279</v>
      </c>
      <c r="R538">
        <f t="shared" ref="R538" si="69">LEN(Q538)</f>
        <v>3</v>
      </c>
      <c r="S538" t="s">
        <v>27964</v>
      </c>
    </row>
    <row r="539" spans="1:22" hidden="1" x14ac:dyDescent="0.25">
      <c r="A539" t="s">
        <v>18572</v>
      </c>
      <c r="B539">
        <f t="shared" si="52"/>
        <v>30</v>
      </c>
      <c r="C539" t="s">
        <v>24212</v>
      </c>
      <c r="D539">
        <f>LEN(C539)</f>
        <v>12</v>
      </c>
      <c r="E539" t="s">
        <v>25425</v>
      </c>
      <c r="F539">
        <v>0</v>
      </c>
      <c r="G539" t="s">
        <v>20857</v>
      </c>
      <c r="H539">
        <f>LEN(G539)</f>
        <v>6</v>
      </c>
      <c r="I539" t="s">
        <v>25425</v>
      </c>
      <c r="K539" t="s">
        <v>18105</v>
      </c>
      <c r="L539">
        <f>LEN(K539)</f>
        <v>7</v>
      </c>
      <c r="M539" t="s">
        <v>25426</v>
      </c>
    </row>
    <row r="540" spans="1:22" hidden="1" x14ac:dyDescent="0.25">
      <c r="A540" t="s">
        <v>19566</v>
      </c>
      <c r="B540">
        <f t="shared" si="52"/>
        <v>5</v>
      </c>
      <c r="F540">
        <v>0</v>
      </c>
    </row>
    <row r="541" spans="1:22" hidden="1" x14ac:dyDescent="0.25">
      <c r="A541" t="s">
        <v>24060</v>
      </c>
      <c r="B541">
        <f t="shared" si="52"/>
        <v>12</v>
      </c>
      <c r="C541" t="s">
        <v>18145</v>
      </c>
      <c r="D541">
        <f t="shared" ref="D541:D549" si="70">LEN(C541)</f>
        <v>6</v>
      </c>
      <c r="E541" t="s">
        <v>24063</v>
      </c>
      <c r="F541">
        <v>0</v>
      </c>
      <c r="J541">
        <v>0</v>
      </c>
    </row>
    <row r="542" spans="1:22" hidden="1" x14ac:dyDescent="0.25">
      <c r="A542" t="s">
        <v>24075</v>
      </c>
      <c r="B542">
        <f t="shared" si="52"/>
        <v>12</v>
      </c>
      <c r="C542" t="s">
        <v>24082</v>
      </c>
      <c r="D542">
        <f t="shared" si="70"/>
        <v>6</v>
      </c>
      <c r="E542" t="s">
        <v>23982</v>
      </c>
      <c r="F542">
        <v>0</v>
      </c>
    </row>
    <row r="543" spans="1:22" hidden="1" x14ac:dyDescent="0.25">
      <c r="A543" t="s">
        <v>21059</v>
      </c>
      <c r="B543">
        <f t="shared" si="52"/>
        <v>42</v>
      </c>
      <c r="C543" t="s">
        <v>27117</v>
      </c>
      <c r="D543">
        <f t="shared" si="70"/>
        <v>5</v>
      </c>
      <c r="E543" t="s">
        <v>23989</v>
      </c>
      <c r="F543">
        <v>0</v>
      </c>
    </row>
    <row r="544" spans="1:22" hidden="1" x14ac:dyDescent="0.25">
      <c r="A544" t="s">
        <v>20606</v>
      </c>
      <c r="B544">
        <f t="shared" si="52"/>
        <v>10</v>
      </c>
      <c r="C544" t="s">
        <v>24351</v>
      </c>
      <c r="D544">
        <f t="shared" si="70"/>
        <v>7</v>
      </c>
      <c r="E544" t="s">
        <v>23834</v>
      </c>
      <c r="F544">
        <v>0</v>
      </c>
    </row>
    <row r="545" spans="1:19" hidden="1" x14ac:dyDescent="0.25">
      <c r="A545" t="s">
        <v>18732</v>
      </c>
      <c r="B545">
        <f t="shared" si="52"/>
        <v>24</v>
      </c>
      <c r="C545" t="s">
        <v>24530</v>
      </c>
      <c r="D545">
        <f t="shared" si="70"/>
        <v>7</v>
      </c>
      <c r="E545" t="s">
        <v>23834</v>
      </c>
      <c r="F545">
        <v>0</v>
      </c>
      <c r="G545" t="s">
        <v>24529</v>
      </c>
      <c r="H545">
        <f>LEN(G545)</f>
        <v>3</v>
      </c>
      <c r="I545" t="s">
        <v>23989</v>
      </c>
    </row>
    <row r="546" spans="1:19" hidden="1" x14ac:dyDescent="0.25">
      <c r="A546" t="s">
        <v>20874</v>
      </c>
      <c r="B546">
        <f t="shared" si="52"/>
        <v>29</v>
      </c>
      <c r="C546" t="s">
        <v>25509</v>
      </c>
      <c r="D546">
        <f t="shared" si="70"/>
        <v>3</v>
      </c>
      <c r="E546" t="s">
        <v>23989</v>
      </c>
      <c r="F546">
        <v>0</v>
      </c>
    </row>
    <row r="547" spans="1:19" hidden="1" x14ac:dyDescent="0.25">
      <c r="A547" t="s">
        <v>26599</v>
      </c>
      <c r="B547">
        <f t="shared" si="52"/>
        <v>40</v>
      </c>
      <c r="C547" t="s">
        <v>26688</v>
      </c>
      <c r="D547">
        <f t="shared" si="70"/>
        <v>3</v>
      </c>
      <c r="E547" t="s">
        <v>23989</v>
      </c>
      <c r="F547">
        <v>0</v>
      </c>
    </row>
    <row r="548" spans="1:19" hidden="1" x14ac:dyDescent="0.25">
      <c r="A548" t="s">
        <v>18793</v>
      </c>
      <c r="B548">
        <f t="shared" si="52"/>
        <v>26</v>
      </c>
      <c r="C548" t="s">
        <v>24956</v>
      </c>
      <c r="D548">
        <f t="shared" si="70"/>
        <v>3</v>
      </c>
      <c r="E548" t="s">
        <v>23989</v>
      </c>
      <c r="F548">
        <v>0</v>
      </c>
    </row>
    <row r="549" spans="1:19" hidden="1" x14ac:dyDescent="0.25">
      <c r="A549" t="s">
        <v>21433</v>
      </c>
      <c r="B549">
        <f t="shared" si="52"/>
        <v>40</v>
      </c>
      <c r="C549" t="s">
        <v>26690</v>
      </c>
      <c r="D549">
        <f t="shared" si="70"/>
        <v>5</v>
      </c>
      <c r="E549" t="s">
        <v>23989</v>
      </c>
      <c r="F549">
        <v>0</v>
      </c>
    </row>
    <row r="550" spans="1:19" hidden="1" x14ac:dyDescent="0.25">
      <c r="A550" t="s">
        <v>18699</v>
      </c>
      <c r="B550">
        <f t="shared" si="52"/>
        <v>9</v>
      </c>
      <c r="F550">
        <v>0</v>
      </c>
    </row>
    <row r="551" spans="1:19" hidden="1" x14ac:dyDescent="0.25">
      <c r="A551" t="s">
        <v>19285</v>
      </c>
      <c r="B551">
        <f t="shared" si="52"/>
        <v>6</v>
      </c>
      <c r="F551">
        <v>0</v>
      </c>
    </row>
    <row r="552" spans="1:19" hidden="1" x14ac:dyDescent="0.25">
      <c r="A552" t="s">
        <v>22545</v>
      </c>
      <c r="B552">
        <f t="shared" si="52"/>
        <v>9</v>
      </c>
      <c r="F552">
        <v>0</v>
      </c>
    </row>
    <row r="553" spans="1:19" hidden="1" x14ac:dyDescent="0.25">
      <c r="A553" t="s">
        <v>19143</v>
      </c>
      <c r="B553">
        <f t="shared" si="52"/>
        <v>29</v>
      </c>
      <c r="F553">
        <v>0</v>
      </c>
    </row>
    <row r="554" spans="1:19" hidden="1" x14ac:dyDescent="0.25">
      <c r="A554" t="s">
        <v>22304</v>
      </c>
      <c r="B554">
        <f t="shared" si="52"/>
        <v>23</v>
      </c>
      <c r="F554">
        <v>0</v>
      </c>
    </row>
    <row r="555" spans="1:19" hidden="1" x14ac:dyDescent="0.25">
      <c r="A555" t="s">
        <v>20634</v>
      </c>
      <c r="B555">
        <f t="shared" si="52"/>
        <v>25</v>
      </c>
      <c r="F555">
        <v>0</v>
      </c>
    </row>
    <row r="556" spans="1:19" hidden="1" x14ac:dyDescent="0.25">
      <c r="A556" t="s">
        <v>23804</v>
      </c>
      <c r="B556">
        <f t="shared" si="52"/>
        <v>119</v>
      </c>
      <c r="C556" t="s">
        <v>27981</v>
      </c>
      <c r="D556">
        <f t="shared" si="52"/>
        <v>6</v>
      </c>
      <c r="E556" t="s">
        <v>11314</v>
      </c>
      <c r="F556">
        <v>0</v>
      </c>
      <c r="G556" t="s">
        <v>27992</v>
      </c>
      <c r="H556">
        <f t="shared" ref="H556" si="71">LEN(G556)</f>
        <v>13</v>
      </c>
      <c r="I556" t="s">
        <v>28012</v>
      </c>
      <c r="K556" t="s">
        <v>28002</v>
      </c>
      <c r="L556">
        <f t="shared" ref="L556" si="72">LEN(K556)</f>
        <v>5</v>
      </c>
      <c r="M556" t="s">
        <v>28010</v>
      </c>
      <c r="N556" t="s">
        <v>28003</v>
      </c>
      <c r="O556">
        <f t="shared" ref="O556" si="73">LEN(N556)</f>
        <v>12</v>
      </c>
      <c r="P556" t="s">
        <v>27960</v>
      </c>
      <c r="Q556" t="s">
        <v>18139</v>
      </c>
      <c r="R556">
        <f t="shared" ref="R556" si="74">LEN(Q556)</f>
        <v>12</v>
      </c>
      <c r="S556" t="s">
        <v>28011</v>
      </c>
    </row>
    <row r="557" spans="1:19" hidden="1" x14ac:dyDescent="0.25">
      <c r="A557" t="s">
        <v>22152</v>
      </c>
      <c r="B557">
        <f t="shared" si="52"/>
        <v>32</v>
      </c>
      <c r="F557">
        <v>0</v>
      </c>
    </row>
    <row r="558" spans="1:19" hidden="1" x14ac:dyDescent="0.25">
      <c r="A558" t="s">
        <v>20724</v>
      </c>
      <c r="B558">
        <f t="shared" si="52"/>
        <v>36</v>
      </c>
      <c r="C558" t="s">
        <v>25898</v>
      </c>
      <c r="D558">
        <v>12</v>
      </c>
      <c r="E558" t="s">
        <v>23846</v>
      </c>
      <c r="F558">
        <v>0</v>
      </c>
    </row>
    <row r="559" spans="1:19" hidden="1" x14ac:dyDescent="0.25">
      <c r="A559" t="s">
        <v>19008</v>
      </c>
      <c r="B559">
        <f t="shared" si="52"/>
        <v>29</v>
      </c>
      <c r="F559">
        <v>0</v>
      </c>
    </row>
    <row r="560" spans="1:19" hidden="1" x14ac:dyDescent="0.25">
      <c r="A560" t="s">
        <v>24042</v>
      </c>
      <c r="B560">
        <f t="shared" si="52"/>
        <v>14</v>
      </c>
      <c r="C560" t="s">
        <v>22094</v>
      </c>
      <c r="D560">
        <f>LEN(C560)</f>
        <v>14</v>
      </c>
      <c r="E560" t="s">
        <v>23833</v>
      </c>
      <c r="F560">
        <v>0</v>
      </c>
      <c r="J560">
        <v>0</v>
      </c>
    </row>
    <row r="561" spans="1:6" hidden="1" x14ac:dyDescent="0.25">
      <c r="A561" t="s">
        <v>19174</v>
      </c>
      <c r="B561">
        <f t="shared" si="52"/>
        <v>36</v>
      </c>
      <c r="C561" t="s">
        <v>22094</v>
      </c>
      <c r="D561">
        <v>14</v>
      </c>
      <c r="E561" t="s">
        <v>23833</v>
      </c>
      <c r="F561">
        <v>0</v>
      </c>
    </row>
    <row r="562" spans="1:6" hidden="1" x14ac:dyDescent="0.25">
      <c r="A562" t="s">
        <v>20372</v>
      </c>
      <c r="B562">
        <f t="shared" si="52"/>
        <v>34</v>
      </c>
      <c r="C562" t="s">
        <v>22094</v>
      </c>
      <c r="D562">
        <v>14</v>
      </c>
      <c r="E562" t="s">
        <v>23833</v>
      </c>
      <c r="F562">
        <v>0</v>
      </c>
    </row>
    <row r="563" spans="1:6" hidden="1" x14ac:dyDescent="0.25">
      <c r="A563" t="s">
        <v>19213</v>
      </c>
      <c r="B563">
        <f t="shared" si="52"/>
        <v>32</v>
      </c>
      <c r="C563" t="s">
        <v>22094</v>
      </c>
      <c r="D563">
        <v>14</v>
      </c>
      <c r="E563" t="s">
        <v>23833</v>
      </c>
      <c r="F563">
        <v>0</v>
      </c>
    </row>
    <row r="564" spans="1:6" hidden="1" x14ac:dyDescent="0.25">
      <c r="A564" t="s">
        <v>24041</v>
      </c>
      <c r="B564">
        <f t="shared" si="52"/>
        <v>11</v>
      </c>
      <c r="F564">
        <v>0</v>
      </c>
    </row>
    <row r="565" spans="1:6" hidden="1" x14ac:dyDescent="0.25">
      <c r="A565" t="s">
        <v>18218</v>
      </c>
      <c r="B565">
        <f t="shared" si="52"/>
        <v>11</v>
      </c>
      <c r="F565">
        <v>0</v>
      </c>
    </row>
    <row r="566" spans="1:6" hidden="1" x14ac:dyDescent="0.25">
      <c r="A566" t="s">
        <v>22060</v>
      </c>
      <c r="B566">
        <f t="shared" si="52"/>
        <v>21</v>
      </c>
      <c r="F566">
        <v>0</v>
      </c>
    </row>
    <row r="567" spans="1:6" hidden="1" x14ac:dyDescent="0.25">
      <c r="A567" t="s">
        <v>23401</v>
      </c>
      <c r="B567">
        <f t="shared" si="52"/>
        <v>41</v>
      </c>
      <c r="F567">
        <v>0</v>
      </c>
    </row>
    <row r="568" spans="1:6" hidden="1" x14ac:dyDescent="0.25">
      <c r="A568" t="s">
        <v>22379</v>
      </c>
      <c r="B568">
        <f t="shared" si="52"/>
        <v>29</v>
      </c>
      <c r="F568">
        <v>0</v>
      </c>
    </row>
    <row r="569" spans="1:6" hidden="1" x14ac:dyDescent="0.25">
      <c r="A569" t="s">
        <v>18618</v>
      </c>
      <c r="B569">
        <f t="shared" si="52"/>
        <v>24</v>
      </c>
      <c r="F569">
        <v>0</v>
      </c>
    </row>
    <row r="570" spans="1:6" hidden="1" x14ac:dyDescent="0.25">
      <c r="A570" t="s">
        <v>22418</v>
      </c>
      <c r="B570">
        <f t="shared" si="52"/>
        <v>27</v>
      </c>
      <c r="F570">
        <v>0</v>
      </c>
    </row>
    <row r="571" spans="1:6" hidden="1" x14ac:dyDescent="0.25">
      <c r="A571" t="s">
        <v>19338</v>
      </c>
      <c r="B571">
        <f t="shared" si="52"/>
        <v>35</v>
      </c>
      <c r="F571">
        <f t="shared" ref="F571:F573" si="75">LEN(E571)</f>
        <v>0</v>
      </c>
    </row>
    <row r="572" spans="1:6" hidden="1" x14ac:dyDescent="0.25">
      <c r="A572" t="s">
        <v>18912</v>
      </c>
      <c r="B572">
        <f t="shared" si="52"/>
        <v>34</v>
      </c>
      <c r="F572">
        <f t="shared" si="75"/>
        <v>0</v>
      </c>
    </row>
    <row r="573" spans="1:6" hidden="1" x14ac:dyDescent="0.25">
      <c r="A573" t="s">
        <v>21290</v>
      </c>
      <c r="B573">
        <f t="shared" si="52"/>
        <v>33</v>
      </c>
      <c r="F573">
        <f t="shared" si="75"/>
        <v>0</v>
      </c>
    </row>
    <row r="574" spans="1:6" hidden="1" x14ac:dyDescent="0.25">
      <c r="A574" t="s">
        <v>18136</v>
      </c>
      <c r="B574">
        <f t="shared" si="52"/>
        <v>60</v>
      </c>
      <c r="F574">
        <v>0</v>
      </c>
    </row>
    <row r="575" spans="1:6" hidden="1" x14ac:dyDescent="0.25">
      <c r="A575" t="s">
        <v>21408</v>
      </c>
      <c r="B575">
        <f t="shared" si="52"/>
        <v>26</v>
      </c>
      <c r="F575">
        <v>0</v>
      </c>
    </row>
    <row r="576" spans="1:6" hidden="1" x14ac:dyDescent="0.25">
      <c r="A576" t="s">
        <v>19734</v>
      </c>
      <c r="B576">
        <f t="shared" si="52"/>
        <v>25</v>
      </c>
      <c r="F576">
        <v>0</v>
      </c>
    </row>
    <row r="577" spans="1:6" hidden="1" x14ac:dyDescent="0.25">
      <c r="A577" t="s">
        <v>20375</v>
      </c>
      <c r="B577">
        <f t="shared" si="52"/>
        <v>82</v>
      </c>
      <c r="F577">
        <v>0</v>
      </c>
    </row>
    <row r="578" spans="1:6" hidden="1" x14ac:dyDescent="0.25">
      <c r="A578" t="s">
        <v>19378</v>
      </c>
      <c r="B578">
        <f t="shared" ref="B578:B641" si="76">LEN(A578)</f>
        <v>28</v>
      </c>
      <c r="F578">
        <v>0</v>
      </c>
    </row>
    <row r="579" spans="1:6" hidden="1" x14ac:dyDescent="0.25">
      <c r="A579" t="s">
        <v>19909</v>
      </c>
      <c r="B579">
        <f t="shared" si="76"/>
        <v>31</v>
      </c>
      <c r="F579">
        <v>0</v>
      </c>
    </row>
    <row r="580" spans="1:6" hidden="1" x14ac:dyDescent="0.25">
      <c r="A580" t="s">
        <v>21664</v>
      </c>
      <c r="B580">
        <f t="shared" si="76"/>
        <v>30</v>
      </c>
      <c r="F580">
        <v>0</v>
      </c>
    </row>
    <row r="581" spans="1:6" hidden="1" x14ac:dyDescent="0.25">
      <c r="A581" t="s">
        <v>21799</v>
      </c>
      <c r="B581">
        <f t="shared" si="76"/>
        <v>30</v>
      </c>
      <c r="F581">
        <v>0</v>
      </c>
    </row>
    <row r="582" spans="1:6" hidden="1" x14ac:dyDescent="0.25">
      <c r="A582" t="s">
        <v>21028</v>
      </c>
      <c r="B582">
        <f t="shared" si="76"/>
        <v>16</v>
      </c>
      <c r="F582">
        <v>0</v>
      </c>
    </row>
    <row r="583" spans="1:6" hidden="1" x14ac:dyDescent="0.25">
      <c r="A583" t="s">
        <v>20498</v>
      </c>
      <c r="B583">
        <f t="shared" si="76"/>
        <v>34</v>
      </c>
      <c r="F583">
        <v>0</v>
      </c>
    </row>
    <row r="584" spans="1:6" hidden="1" x14ac:dyDescent="0.25">
      <c r="A584" t="s">
        <v>20912</v>
      </c>
      <c r="B584">
        <f t="shared" si="76"/>
        <v>43</v>
      </c>
      <c r="F584">
        <v>0</v>
      </c>
    </row>
    <row r="585" spans="1:6" hidden="1" x14ac:dyDescent="0.25">
      <c r="A585" t="s">
        <v>18654</v>
      </c>
      <c r="B585">
        <f t="shared" si="76"/>
        <v>29</v>
      </c>
      <c r="F585">
        <v>0</v>
      </c>
    </row>
    <row r="586" spans="1:6" hidden="1" x14ac:dyDescent="0.25">
      <c r="A586" t="s">
        <v>21939</v>
      </c>
      <c r="B586">
        <f t="shared" si="76"/>
        <v>37</v>
      </c>
      <c r="F586">
        <v>0</v>
      </c>
    </row>
    <row r="587" spans="1:6" hidden="1" x14ac:dyDescent="0.25">
      <c r="A587" t="s">
        <v>20119</v>
      </c>
      <c r="B587">
        <f t="shared" si="76"/>
        <v>38</v>
      </c>
      <c r="F587">
        <v>0</v>
      </c>
    </row>
    <row r="588" spans="1:6" hidden="1" x14ac:dyDescent="0.25">
      <c r="A588" t="s">
        <v>21151</v>
      </c>
      <c r="B588">
        <f t="shared" si="76"/>
        <v>39</v>
      </c>
      <c r="F588">
        <v>0</v>
      </c>
    </row>
    <row r="589" spans="1:6" hidden="1" x14ac:dyDescent="0.25">
      <c r="A589" t="s">
        <v>21625</v>
      </c>
      <c r="B589">
        <f t="shared" si="76"/>
        <v>29</v>
      </c>
      <c r="F589">
        <v>0</v>
      </c>
    </row>
    <row r="590" spans="1:6" hidden="1" x14ac:dyDescent="0.25">
      <c r="A590" t="s">
        <v>22316</v>
      </c>
      <c r="B590">
        <f t="shared" si="76"/>
        <v>25</v>
      </c>
      <c r="F590">
        <v>0</v>
      </c>
    </row>
    <row r="591" spans="1:6" hidden="1" x14ac:dyDescent="0.25">
      <c r="A591" t="s">
        <v>21021</v>
      </c>
      <c r="B591">
        <f t="shared" si="76"/>
        <v>32</v>
      </c>
      <c r="C591" t="s">
        <v>25899</v>
      </c>
      <c r="D591">
        <v>12</v>
      </c>
      <c r="E591" t="s">
        <v>23833</v>
      </c>
      <c r="F591">
        <v>0</v>
      </c>
    </row>
    <row r="592" spans="1:6" hidden="1" x14ac:dyDescent="0.25">
      <c r="A592" t="s">
        <v>22153</v>
      </c>
      <c r="B592">
        <f t="shared" si="76"/>
        <v>22</v>
      </c>
      <c r="F592">
        <v>0</v>
      </c>
    </row>
    <row r="593" spans="1:6" hidden="1" x14ac:dyDescent="0.25">
      <c r="A593" t="s">
        <v>23042</v>
      </c>
      <c r="B593">
        <f t="shared" si="76"/>
        <v>103</v>
      </c>
      <c r="C593" t="s">
        <v>25838</v>
      </c>
      <c r="D593">
        <f>LEN(C593)</f>
        <v>14</v>
      </c>
      <c r="E593" t="s">
        <v>23846</v>
      </c>
      <c r="F593">
        <v>0</v>
      </c>
    </row>
    <row r="594" spans="1:6" hidden="1" x14ac:dyDescent="0.25">
      <c r="A594" t="s">
        <v>23629</v>
      </c>
      <c r="B594">
        <f t="shared" si="76"/>
        <v>117</v>
      </c>
      <c r="C594" t="s">
        <v>25870</v>
      </c>
      <c r="D594">
        <f>LEN(C594)</f>
        <v>15</v>
      </c>
      <c r="E594" t="s">
        <v>23833</v>
      </c>
      <c r="F594">
        <v>0</v>
      </c>
    </row>
    <row r="595" spans="1:6" hidden="1" x14ac:dyDescent="0.25">
      <c r="A595" t="s">
        <v>19257</v>
      </c>
      <c r="B595">
        <f t="shared" si="76"/>
        <v>36</v>
      </c>
      <c r="C595" t="s">
        <v>25900</v>
      </c>
      <c r="D595">
        <v>14</v>
      </c>
      <c r="E595" t="s">
        <v>23846</v>
      </c>
      <c r="F595">
        <v>0</v>
      </c>
    </row>
    <row r="596" spans="1:6" hidden="1" x14ac:dyDescent="0.25">
      <c r="A596" t="s">
        <v>20259</v>
      </c>
      <c r="B596">
        <f t="shared" si="76"/>
        <v>32</v>
      </c>
      <c r="C596" t="s">
        <v>25900</v>
      </c>
      <c r="D596">
        <v>14</v>
      </c>
      <c r="E596" t="s">
        <v>23833</v>
      </c>
      <c r="F596">
        <v>0</v>
      </c>
    </row>
    <row r="597" spans="1:6" hidden="1" x14ac:dyDescent="0.25">
      <c r="A597" t="s">
        <v>19361</v>
      </c>
      <c r="B597">
        <f t="shared" si="76"/>
        <v>33</v>
      </c>
      <c r="C597" t="s">
        <v>25900</v>
      </c>
      <c r="D597">
        <v>14</v>
      </c>
      <c r="E597" t="s">
        <v>23833</v>
      </c>
      <c r="F597">
        <v>0</v>
      </c>
    </row>
    <row r="598" spans="1:6" hidden="1" x14ac:dyDescent="0.25">
      <c r="A598" t="s">
        <v>18736</v>
      </c>
      <c r="B598">
        <f t="shared" si="76"/>
        <v>37</v>
      </c>
      <c r="F598">
        <v>0</v>
      </c>
    </row>
    <row r="599" spans="1:6" hidden="1" x14ac:dyDescent="0.25">
      <c r="A599" t="s">
        <v>21737</v>
      </c>
      <c r="B599">
        <f t="shared" si="76"/>
        <v>30</v>
      </c>
      <c r="C599" t="s">
        <v>25603</v>
      </c>
      <c r="D599">
        <f>LEN(C599)</f>
        <v>7</v>
      </c>
      <c r="E599" t="s">
        <v>25685</v>
      </c>
      <c r="F599">
        <v>0</v>
      </c>
    </row>
    <row r="600" spans="1:6" hidden="1" x14ac:dyDescent="0.25">
      <c r="A600" t="s">
        <v>20753</v>
      </c>
      <c r="B600">
        <f t="shared" si="76"/>
        <v>5</v>
      </c>
      <c r="F600">
        <v>0</v>
      </c>
    </row>
    <row r="601" spans="1:6" hidden="1" x14ac:dyDescent="0.25">
      <c r="A601" t="s">
        <v>23051</v>
      </c>
      <c r="B601">
        <f t="shared" si="76"/>
        <v>56</v>
      </c>
      <c r="C601" t="s">
        <v>27801</v>
      </c>
      <c r="D601">
        <f>LEN(C601)</f>
        <v>15</v>
      </c>
      <c r="E601" t="s">
        <v>23833</v>
      </c>
      <c r="F601">
        <v>0</v>
      </c>
    </row>
    <row r="602" spans="1:6" hidden="1" x14ac:dyDescent="0.25">
      <c r="A602" t="s">
        <v>20111</v>
      </c>
      <c r="B602">
        <f t="shared" si="76"/>
        <v>37</v>
      </c>
      <c r="C602" t="s">
        <v>26347</v>
      </c>
      <c r="D602">
        <f>LEN(C602)</f>
        <v>7</v>
      </c>
      <c r="E602" t="s">
        <v>23833</v>
      </c>
      <c r="F602">
        <v>0</v>
      </c>
    </row>
    <row r="603" spans="1:6" hidden="1" x14ac:dyDescent="0.25">
      <c r="A603" t="s">
        <v>20630</v>
      </c>
      <c r="B603">
        <f t="shared" si="76"/>
        <v>38</v>
      </c>
      <c r="C603" t="s">
        <v>26669</v>
      </c>
      <c r="D603">
        <f>LEN(C603)</f>
        <v>7</v>
      </c>
      <c r="E603" t="s">
        <v>23833</v>
      </c>
      <c r="F603">
        <v>0</v>
      </c>
    </row>
    <row r="604" spans="1:6" hidden="1" x14ac:dyDescent="0.25">
      <c r="A604" t="s">
        <v>22858</v>
      </c>
      <c r="B604">
        <f t="shared" si="76"/>
        <v>53</v>
      </c>
      <c r="C604" t="s">
        <v>27419</v>
      </c>
      <c r="D604">
        <f>LEN(C604)</f>
        <v>9</v>
      </c>
      <c r="E604" t="s">
        <v>23833</v>
      </c>
      <c r="F604">
        <v>0</v>
      </c>
    </row>
    <row r="605" spans="1:6" hidden="1" x14ac:dyDescent="0.25">
      <c r="A605" t="s">
        <v>23447</v>
      </c>
      <c r="B605">
        <f t="shared" si="76"/>
        <v>42</v>
      </c>
      <c r="C605" t="s">
        <v>26965</v>
      </c>
      <c r="D605">
        <f t="shared" ref="D605:D608" si="77">LEN(C605)</f>
        <v>10</v>
      </c>
      <c r="E605" t="s">
        <v>23954</v>
      </c>
      <c r="F605">
        <v>0</v>
      </c>
    </row>
    <row r="606" spans="1:6" hidden="1" x14ac:dyDescent="0.25">
      <c r="A606" t="s">
        <v>23493</v>
      </c>
      <c r="B606">
        <f t="shared" si="76"/>
        <v>45</v>
      </c>
      <c r="C606" t="s">
        <v>26966</v>
      </c>
      <c r="D606">
        <f t="shared" si="77"/>
        <v>11</v>
      </c>
      <c r="E606" t="s">
        <v>23954</v>
      </c>
      <c r="F606">
        <v>0</v>
      </c>
    </row>
    <row r="607" spans="1:6" hidden="1" x14ac:dyDescent="0.25">
      <c r="A607" t="s">
        <v>23525</v>
      </c>
      <c r="B607">
        <f t="shared" si="76"/>
        <v>43</v>
      </c>
      <c r="C607" t="s">
        <v>26967</v>
      </c>
      <c r="D607">
        <f t="shared" si="77"/>
        <v>7</v>
      </c>
      <c r="E607" t="s">
        <v>23954</v>
      </c>
      <c r="F607">
        <v>0</v>
      </c>
    </row>
    <row r="608" spans="1:6" hidden="1" x14ac:dyDescent="0.25">
      <c r="A608" t="s">
        <v>22151</v>
      </c>
      <c r="B608">
        <f t="shared" si="76"/>
        <v>42</v>
      </c>
      <c r="C608" t="s">
        <v>26202</v>
      </c>
      <c r="D608">
        <f t="shared" si="77"/>
        <v>7</v>
      </c>
      <c r="E608" t="s">
        <v>23954</v>
      </c>
      <c r="F608">
        <v>0</v>
      </c>
    </row>
    <row r="609" spans="1:6" hidden="1" x14ac:dyDescent="0.25">
      <c r="A609" t="s">
        <v>19805</v>
      </c>
      <c r="B609">
        <f t="shared" si="76"/>
        <v>37</v>
      </c>
      <c r="C609" t="s">
        <v>26202</v>
      </c>
      <c r="D609">
        <f t="shared" ref="D609:D610" si="78">LEN(C609)</f>
        <v>7</v>
      </c>
      <c r="E609" t="s">
        <v>23833</v>
      </c>
      <c r="F609">
        <v>0</v>
      </c>
    </row>
    <row r="610" spans="1:6" hidden="1" x14ac:dyDescent="0.25">
      <c r="A610" t="s">
        <v>21849</v>
      </c>
      <c r="B610">
        <f t="shared" si="76"/>
        <v>35</v>
      </c>
      <c r="C610" t="s">
        <v>26296</v>
      </c>
      <c r="D610">
        <f t="shared" si="78"/>
        <v>7</v>
      </c>
      <c r="E610" t="s">
        <v>23833</v>
      </c>
      <c r="F610">
        <v>0</v>
      </c>
    </row>
    <row r="611" spans="1:6" hidden="1" x14ac:dyDescent="0.25">
      <c r="A611" t="s">
        <v>19974</v>
      </c>
      <c r="B611">
        <f t="shared" si="76"/>
        <v>47</v>
      </c>
      <c r="C611" t="s">
        <v>26968</v>
      </c>
      <c r="D611">
        <f>LEN(C611)</f>
        <v>9</v>
      </c>
      <c r="E611" t="s">
        <v>23954</v>
      </c>
      <c r="F611">
        <v>0</v>
      </c>
    </row>
    <row r="612" spans="1:6" hidden="1" x14ac:dyDescent="0.25">
      <c r="A612" t="s">
        <v>21899</v>
      </c>
      <c r="B612">
        <f t="shared" si="76"/>
        <v>37</v>
      </c>
      <c r="C612" t="s">
        <v>26348</v>
      </c>
      <c r="D612">
        <f>LEN(C612)</f>
        <v>9</v>
      </c>
      <c r="E612" t="s">
        <v>23833</v>
      </c>
      <c r="F612">
        <v>0</v>
      </c>
    </row>
    <row r="613" spans="1:6" hidden="1" x14ac:dyDescent="0.25">
      <c r="A613" t="s">
        <v>20631</v>
      </c>
      <c r="B613">
        <f t="shared" si="76"/>
        <v>40</v>
      </c>
      <c r="C613" t="s">
        <v>26691</v>
      </c>
      <c r="D613">
        <f>LEN(C613)</f>
        <v>9</v>
      </c>
      <c r="E613" t="s">
        <v>23833</v>
      </c>
      <c r="F613">
        <v>0</v>
      </c>
    </row>
    <row r="614" spans="1:6" hidden="1" x14ac:dyDescent="0.25">
      <c r="A614" t="s">
        <v>23423</v>
      </c>
      <c r="B614">
        <f t="shared" si="76"/>
        <v>48</v>
      </c>
      <c r="C614" t="s">
        <v>24811</v>
      </c>
      <c r="D614">
        <f t="shared" ref="D614:D616" si="79">LEN(C614)</f>
        <v>9</v>
      </c>
      <c r="E614" t="s">
        <v>23954</v>
      </c>
      <c r="F614">
        <v>0</v>
      </c>
    </row>
    <row r="615" spans="1:6" hidden="1" x14ac:dyDescent="0.25">
      <c r="A615" t="s">
        <v>20108</v>
      </c>
      <c r="B615">
        <f t="shared" si="76"/>
        <v>48</v>
      </c>
      <c r="C615" t="s">
        <v>24811</v>
      </c>
      <c r="D615">
        <f t="shared" si="79"/>
        <v>9</v>
      </c>
      <c r="E615" t="s">
        <v>23954</v>
      </c>
      <c r="F615">
        <v>0</v>
      </c>
    </row>
    <row r="616" spans="1:6" hidden="1" x14ac:dyDescent="0.25">
      <c r="A616" t="s">
        <v>23054</v>
      </c>
      <c r="B616">
        <f t="shared" si="76"/>
        <v>49</v>
      </c>
      <c r="C616" t="s">
        <v>24811</v>
      </c>
      <c r="D616">
        <f t="shared" si="79"/>
        <v>9</v>
      </c>
      <c r="E616" t="s">
        <v>23954</v>
      </c>
      <c r="F616">
        <v>0</v>
      </c>
    </row>
    <row r="617" spans="1:6" hidden="1" x14ac:dyDescent="0.25">
      <c r="A617" t="s">
        <v>20523</v>
      </c>
      <c r="B617">
        <f t="shared" si="76"/>
        <v>38</v>
      </c>
      <c r="C617" t="s">
        <v>26692</v>
      </c>
      <c r="D617">
        <f>LEN(C617)</f>
        <v>7</v>
      </c>
      <c r="E617" t="s">
        <v>23846</v>
      </c>
      <c r="F617">
        <v>0</v>
      </c>
    </row>
    <row r="618" spans="1:6" hidden="1" x14ac:dyDescent="0.25">
      <c r="A618" t="s">
        <v>22555</v>
      </c>
      <c r="B618">
        <f t="shared" si="76"/>
        <v>37</v>
      </c>
      <c r="C618" t="s">
        <v>26349</v>
      </c>
      <c r="D618">
        <f>LEN(C618)</f>
        <v>7</v>
      </c>
      <c r="E618" t="s">
        <v>23833</v>
      </c>
      <c r="F618">
        <v>0</v>
      </c>
    </row>
    <row r="619" spans="1:6" hidden="1" x14ac:dyDescent="0.25">
      <c r="A619" t="s">
        <v>21221</v>
      </c>
      <c r="B619">
        <f t="shared" si="76"/>
        <v>7</v>
      </c>
      <c r="F619">
        <v>0</v>
      </c>
    </row>
    <row r="620" spans="1:6" hidden="1" x14ac:dyDescent="0.25">
      <c r="A620" t="s">
        <v>22706</v>
      </c>
      <c r="B620">
        <f t="shared" si="76"/>
        <v>37</v>
      </c>
      <c r="C620" t="s">
        <v>26202</v>
      </c>
      <c r="D620">
        <f>LEN(C620)</f>
        <v>7</v>
      </c>
      <c r="E620" t="s">
        <v>23833</v>
      </c>
      <c r="F620">
        <v>0</v>
      </c>
    </row>
    <row r="621" spans="1:6" hidden="1" x14ac:dyDescent="0.25">
      <c r="A621" t="s">
        <v>26992</v>
      </c>
      <c r="B621">
        <f t="shared" si="76"/>
        <v>42</v>
      </c>
      <c r="C621" t="s">
        <v>24811</v>
      </c>
      <c r="D621">
        <f>LEN(C621)</f>
        <v>9</v>
      </c>
      <c r="E621" t="s">
        <v>23833</v>
      </c>
      <c r="F621">
        <v>0</v>
      </c>
    </row>
    <row r="622" spans="1:6" hidden="1" x14ac:dyDescent="0.25">
      <c r="A622" t="s">
        <v>22400</v>
      </c>
      <c r="B622">
        <f t="shared" si="76"/>
        <v>37</v>
      </c>
      <c r="C622" t="s">
        <v>26202</v>
      </c>
      <c r="D622">
        <f>LEN(C622)</f>
        <v>7</v>
      </c>
      <c r="E622" t="s">
        <v>23833</v>
      </c>
      <c r="F622">
        <v>0</v>
      </c>
    </row>
    <row r="623" spans="1:6" hidden="1" x14ac:dyDescent="0.25">
      <c r="A623" t="s">
        <v>18273</v>
      </c>
      <c r="B623">
        <f t="shared" si="76"/>
        <v>48</v>
      </c>
      <c r="C623" t="s">
        <v>26979</v>
      </c>
      <c r="D623">
        <f>LEN(C623)</f>
        <v>7</v>
      </c>
      <c r="E623" t="s">
        <v>23833</v>
      </c>
      <c r="F623">
        <v>0</v>
      </c>
    </row>
    <row r="624" spans="1:6" hidden="1" x14ac:dyDescent="0.25">
      <c r="A624" t="s">
        <v>20140</v>
      </c>
      <c r="B624">
        <f t="shared" si="76"/>
        <v>34</v>
      </c>
      <c r="C624" t="s">
        <v>26350</v>
      </c>
      <c r="D624">
        <f t="shared" ref="D624:D629" si="80">LEN(C624)</f>
        <v>7</v>
      </c>
      <c r="E624" t="s">
        <v>23833</v>
      </c>
      <c r="F624">
        <v>0</v>
      </c>
    </row>
    <row r="625" spans="1:10" hidden="1" x14ac:dyDescent="0.25">
      <c r="A625" t="s">
        <v>20525</v>
      </c>
      <c r="B625">
        <f t="shared" si="76"/>
        <v>34</v>
      </c>
      <c r="C625" t="s">
        <v>26351</v>
      </c>
      <c r="D625">
        <f t="shared" si="80"/>
        <v>7</v>
      </c>
      <c r="E625" t="s">
        <v>23833</v>
      </c>
      <c r="F625">
        <v>0</v>
      </c>
    </row>
    <row r="626" spans="1:10" hidden="1" x14ac:dyDescent="0.25">
      <c r="A626" t="s">
        <v>22556</v>
      </c>
      <c r="B626">
        <f t="shared" si="76"/>
        <v>36</v>
      </c>
      <c r="C626" t="s">
        <v>26352</v>
      </c>
      <c r="D626">
        <f t="shared" si="80"/>
        <v>6</v>
      </c>
      <c r="E626" t="s">
        <v>23833</v>
      </c>
      <c r="F626">
        <v>0</v>
      </c>
    </row>
    <row r="627" spans="1:10" hidden="1" x14ac:dyDescent="0.25">
      <c r="A627" t="s">
        <v>21736</v>
      </c>
      <c r="B627">
        <f t="shared" si="76"/>
        <v>44</v>
      </c>
      <c r="C627" t="s">
        <v>26993</v>
      </c>
      <c r="D627">
        <f t="shared" si="80"/>
        <v>7</v>
      </c>
      <c r="E627" t="s">
        <v>23833</v>
      </c>
      <c r="F627">
        <v>0</v>
      </c>
    </row>
    <row r="628" spans="1:10" hidden="1" x14ac:dyDescent="0.25">
      <c r="A628" t="s">
        <v>26990</v>
      </c>
      <c r="B628">
        <f t="shared" si="76"/>
        <v>48</v>
      </c>
      <c r="C628" t="s">
        <v>26994</v>
      </c>
      <c r="D628">
        <f t="shared" si="80"/>
        <v>7</v>
      </c>
      <c r="E628" t="s">
        <v>23833</v>
      </c>
      <c r="F628">
        <v>0</v>
      </c>
    </row>
    <row r="629" spans="1:10" hidden="1" x14ac:dyDescent="0.25">
      <c r="A629" t="s">
        <v>18272</v>
      </c>
      <c r="B629">
        <f t="shared" si="76"/>
        <v>44</v>
      </c>
      <c r="C629" t="s">
        <v>26995</v>
      </c>
      <c r="D629">
        <f t="shared" si="80"/>
        <v>9</v>
      </c>
      <c r="E629" t="s">
        <v>23833</v>
      </c>
      <c r="F629">
        <v>0</v>
      </c>
    </row>
    <row r="630" spans="1:10" hidden="1" x14ac:dyDescent="0.25">
      <c r="A630" t="s">
        <v>20863</v>
      </c>
      <c r="B630">
        <f t="shared" si="76"/>
        <v>29</v>
      </c>
      <c r="F630">
        <v>0</v>
      </c>
    </row>
    <row r="631" spans="1:10" hidden="1" x14ac:dyDescent="0.25">
      <c r="A631" t="s">
        <v>22377</v>
      </c>
      <c r="B631">
        <f t="shared" si="76"/>
        <v>38</v>
      </c>
      <c r="C631" t="s">
        <v>25901</v>
      </c>
      <c r="D631">
        <v>16</v>
      </c>
      <c r="E631" t="s">
        <v>23833</v>
      </c>
      <c r="F631">
        <v>0</v>
      </c>
    </row>
    <row r="632" spans="1:10" hidden="1" x14ac:dyDescent="0.25">
      <c r="A632" t="s">
        <v>18945</v>
      </c>
      <c r="B632">
        <f t="shared" si="76"/>
        <v>37</v>
      </c>
      <c r="C632" t="s">
        <v>25901</v>
      </c>
      <c r="D632">
        <v>16</v>
      </c>
      <c r="E632" t="s">
        <v>23833</v>
      </c>
      <c r="F632">
        <v>0</v>
      </c>
    </row>
    <row r="633" spans="1:10" hidden="1" x14ac:dyDescent="0.25">
      <c r="A633" t="s">
        <v>18787</v>
      </c>
      <c r="B633">
        <f t="shared" si="76"/>
        <v>33</v>
      </c>
      <c r="F633">
        <f>LEN(E633)</f>
        <v>0</v>
      </c>
    </row>
    <row r="634" spans="1:10" hidden="1" x14ac:dyDescent="0.25">
      <c r="A634" t="s">
        <v>24044</v>
      </c>
      <c r="B634">
        <f t="shared" si="76"/>
        <v>14</v>
      </c>
      <c r="C634" t="s">
        <v>18155</v>
      </c>
      <c r="D634">
        <f>LEN(C634)</f>
        <v>14</v>
      </c>
      <c r="E634" t="s">
        <v>23833</v>
      </c>
      <c r="F634">
        <v>0</v>
      </c>
      <c r="J634">
        <v>0</v>
      </c>
    </row>
    <row r="635" spans="1:10" hidden="1" x14ac:dyDescent="0.25">
      <c r="A635" t="s">
        <v>21734</v>
      </c>
      <c r="B635">
        <f t="shared" si="76"/>
        <v>38</v>
      </c>
      <c r="C635" t="s">
        <v>18155</v>
      </c>
      <c r="D635">
        <v>14</v>
      </c>
      <c r="E635" t="s">
        <v>23833</v>
      </c>
      <c r="F635">
        <v>0</v>
      </c>
    </row>
    <row r="636" spans="1:10" hidden="1" x14ac:dyDescent="0.25">
      <c r="A636" t="s">
        <v>22969</v>
      </c>
      <c r="B636">
        <f t="shared" si="76"/>
        <v>80</v>
      </c>
      <c r="C636" t="s">
        <v>18155</v>
      </c>
      <c r="D636">
        <v>14</v>
      </c>
      <c r="E636" t="s">
        <v>23846</v>
      </c>
      <c r="F636">
        <v>0</v>
      </c>
    </row>
    <row r="637" spans="1:10" hidden="1" x14ac:dyDescent="0.25">
      <c r="A637" t="s">
        <v>22962</v>
      </c>
      <c r="B637">
        <f t="shared" si="76"/>
        <v>93</v>
      </c>
      <c r="C637" t="s">
        <v>18155</v>
      </c>
      <c r="D637">
        <v>14</v>
      </c>
      <c r="E637" t="s">
        <v>23846</v>
      </c>
      <c r="F637">
        <v>0</v>
      </c>
    </row>
    <row r="638" spans="1:10" hidden="1" x14ac:dyDescent="0.25">
      <c r="A638" t="s">
        <v>20550</v>
      </c>
      <c r="B638">
        <f t="shared" si="76"/>
        <v>42</v>
      </c>
      <c r="C638" t="s">
        <v>18155</v>
      </c>
      <c r="D638">
        <v>14</v>
      </c>
      <c r="E638" t="s">
        <v>23833</v>
      </c>
      <c r="F638">
        <v>0</v>
      </c>
    </row>
    <row r="639" spans="1:10" hidden="1" x14ac:dyDescent="0.25">
      <c r="A639" t="s">
        <v>18255</v>
      </c>
      <c r="B639">
        <f t="shared" si="76"/>
        <v>34</v>
      </c>
      <c r="C639" t="s">
        <v>18155</v>
      </c>
      <c r="D639">
        <v>14</v>
      </c>
      <c r="E639" t="s">
        <v>23833</v>
      </c>
      <c r="F639">
        <v>0</v>
      </c>
    </row>
    <row r="640" spans="1:10" hidden="1" x14ac:dyDescent="0.25">
      <c r="A640" t="s">
        <v>21117</v>
      </c>
      <c r="B640">
        <f t="shared" si="76"/>
        <v>35</v>
      </c>
      <c r="C640" t="s">
        <v>18155</v>
      </c>
      <c r="D640">
        <v>14</v>
      </c>
      <c r="E640" t="s">
        <v>23833</v>
      </c>
      <c r="F640">
        <v>0</v>
      </c>
    </row>
    <row r="641" spans="1:22" hidden="1" x14ac:dyDescent="0.25">
      <c r="A641" t="s">
        <v>19902</v>
      </c>
      <c r="B641">
        <f t="shared" si="76"/>
        <v>35</v>
      </c>
      <c r="C641" t="s">
        <v>18155</v>
      </c>
      <c r="D641">
        <v>14</v>
      </c>
      <c r="E641" t="s">
        <v>23833</v>
      </c>
      <c r="F641">
        <v>0</v>
      </c>
    </row>
    <row r="642" spans="1:22" hidden="1" x14ac:dyDescent="0.25">
      <c r="A642" t="s">
        <v>19364</v>
      </c>
      <c r="B642">
        <f t="shared" ref="B642:B705" si="81">LEN(A642)</f>
        <v>29</v>
      </c>
      <c r="C642" t="s">
        <v>25358</v>
      </c>
      <c r="D642">
        <f>LEN(C642)</f>
        <v>10</v>
      </c>
      <c r="E642" t="s">
        <v>25685</v>
      </c>
      <c r="F642">
        <v>0</v>
      </c>
    </row>
    <row r="643" spans="1:22" hidden="1" x14ac:dyDescent="0.25">
      <c r="A643" t="s">
        <v>23771</v>
      </c>
      <c r="B643">
        <f t="shared" si="81"/>
        <v>89</v>
      </c>
      <c r="C643" t="s">
        <v>27487</v>
      </c>
      <c r="D643">
        <f>LEN(C643)</f>
        <v>6</v>
      </c>
      <c r="E643" t="s">
        <v>23834</v>
      </c>
      <c r="F643">
        <v>0</v>
      </c>
      <c r="G643" t="s">
        <v>27486</v>
      </c>
      <c r="H643">
        <f>LEN(G643)</f>
        <v>16</v>
      </c>
      <c r="I643" t="s">
        <v>23833</v>
      </c>
    </row>
    <row r="644" spans="1:22" hidden="1" x14ac:dyDescent="0.25">
      <c r="A644" t="s">
        <v>21689</v>
      </c>
      <c r="B644">
        <f t="shared" si="81"/>
        <v>39</v>
      </c>
      <c r="F644">
        <v>0</v>
      </c>
    </row>
    <row r="645" spans="1:22" hidden="1" x14ac:dyDescent="0.25">
      <c r="A645" t="s">
        <v>22624</v>
      </c>
      <c r="B645">
        <f t="shared" si="81"/>
        <v>27</v>
      </c>
      <c r="F645">
        <v>0</v>
      </c>
    </row>
    <row r="646" spans="1:22" hidden="1" x14ac:dyDescent="0.25">
      <c r="A646" t="s">
        <v>23487</v>
      </c>
      <c r="B646">
        <f t="shared" si="81"/>
        <v>46</v>
      </c>
      <c r="F646">
        <v>0</v>
      </c>
    </row>
    <row r="647" spans="1:22" hidden="1" x14ac:dyDescent="0.25">
      <c r="A647" t="s">
        <v>19558</v>
      </c>
      <c r="B647">
        <f t="shared" si="81"/>
        <v>5</v>
      </c>
      <c r="F647">
        <v>0</v>
      </c>
    </row>
    <row r="648" spans="1:22" hidden="1" x14ac:dyDescent="0.25">
      <c r="A648" t="s">
        <v>19563</v>
      </c>
      <c r="B648">
        <f t="shared" si="81"/>
        <v>7</v>
      </c>
      <c r="F648">
        <v>0</v>
      </c>
    </row>
    <row r="649" spans="1:22" hidden="1" x14ac:dyDescent="0.25">
      <c r="A649" t="s">
        <v>22297</v>
      </c>
      <c r="B649">
        <f t="shared" si="81"/>
        <v>16</v>
      </c>
      <c r="C649" t="s">
        <v>22297</v>
      </c>
      <c r="D649">
        <f>LEN(C649)</f>
        <v>16</v>
      </c>
      <c r="E649" t="s">
        <v>23833</v>
      </c>
      <c r="F649">
        <v>0</v>
      </c>
      <c r="J649">
        <v>0</v>
      </c>
    </row>
    <row r="650" spans="1:22" hidden="1" x14ac:dyDescent="0.25">
      <c r="A650" t="s">
        <v>23345</v>
      </c>
      <c r="B650">
        <f t="shared" si="81"/>
        <v>191</v>
      </c>
      <c r="C650" t="s">
        <v>27980</v>
      </c>
      <c r="D650">
        <f t="shared" ref="D650" si="82">LEN(C650)</f>
        <v>16</v>
      </c>
      <c r="E650" t="s">
        <v>28012</v>
      </c>
      <c r="F650">
        <v>0</v>
      </c>
      <c r="G650" t="s">
        <v>27987</v>
      </c>
      <c r="H650">
        <f t="shared" ref="H650" si="83">LEN(G650)</f>
        <v>13</v>
      </c>
      <c r="I650" t="s">
        <v>28012</v>
      </c>
      <c r="K650" t="s">
        <v>28004</v>
      </c>
      <c r="L650">
        <f t="shared" ref="L650" si="84">LEN(K650)</f>
        <v>13</v>
      </c>
      <c r="M650" t="s">
        <v>28012</v>
      </c>
      <c r="N650" t="s">
        <v>28005</v>
      </c>
      <c r="O650">
        <f t="shared" ref="O650" si="85">LEN(N650)</f>
        <v>7</v>
      </c>
      <c r="P650" t="s">
        <v>28010</v>
      </c>
      <c r="Q650" t="s">
        <v>28006</v>
      </c>
      <c r="R650">
        <f t="shared" ref="R650" si="86">LEN(Q650)</f>
        <v>8</v>
      </c>
      <c r="S650" t="s">
        <v>27964</v>
      </c>
      <c r="T650" t="s">
        <v>28007</v>
      </c>
      <c r="U650">
        <f t="shared" ref="U650" si="87">LEN(T650)</f>
        <v>9</v>
      </c>
      <c r="V650" t="s">
        <v>28008</v>
      </c>
    </row>
    <row r="651" spans="1:22" hidden="1" x14ac:dyDescent="0.25">
      <c r="A651" t="s">
        <v>23267</v>
      </c>
      <c r="B651">
        <f t="shared" si="81"/>
        <v>97</v>
      </c>
      <c r="C651" t="s">
        <v>22297</v>
      </c>
      <c r="D651">
        <v>16</v>
      </c>
      <c r="E651" t="s">
        <v>23846</v>
      </c>
      <c r="F651">
        <v>0</v>
      </c>
      <c r="H651">
        <v>15</v>
      </c>
    </row>
    <row r="652" spans="1:22" hidden="1" x14ac:dyDescent="0.25">
      <c r="A652" t="s">
        <v>18448</v>
      </c>
      <c r="B652">
        <f t="shared" si="81"/>
        <v>33</v>
      </c>
      <c r="C652" t="s">
        <v>22297</v>
      </c>
      <c r="D652">
        <v>16</v>
      </c>
      <c r="E652" t="s">
        <v>23833</v>
      </c>
      <c r="F652">
        <v>0</v>
      </c>
    </row>
    <row r="653" spans="1:22" hidden="1" x14ac:dyDescent="0.25">
      <c r="A653" t="s">
        <v>21172</v>
      </c>
      <c r="B653">
        <f t="shared" si="81"/>
        <v>35</v>
      </c>
      <c r="F653">
        <v>0</v>
      </c>
    </row>
    <row r="654" spans="1:22" hidden="1" x14ac:dyDescent="0.25">
      <c r="A654" t="s">
        <v>19948</v>
      </c>
      <c r="B654">
        <f t="shared" si="81"/>
        <v>35</v>
      </c>
      <c r="F654">
        <v>0</v>
      </c>
    </row>
    <row r="655" spans="1:22" hidden="1" x14ac:dyDescent="0.25">
      <c r="A655" t="s">
        <v>22724</v>
      </c>
      <c r="B655">
        <f t="shared" si="81"/>
        <v>28</v>
      </c>
      <c r="F655">
        <v>0</v>
      </c>
    </row>
    <row r="656" spans="1:22" hidden="1" x14ac:dyDescent="0.25">
      <c r="A656" t="s">
        <v>22623</v>
      </c>
      <c r="B656">
        <f t="shared" si="81"/>
        <v>27</v>
      </c>
      <c r="F656">
        <v>0</v>
      </c>
    </row>
    <row r="657" spans="1:6" hidden="1" x14ac:dyDescent="0.25">
      <c r="A657" t="s">
        <v>19305</v>
      </c>
      <c r="B657">
        <f t="shared" si="81"/>
        <v>25</v>
      </c>
      <c r="F657">
        <v>0</v>
      </c>
    </row>
    <row r="658" spans="1:6" hidden="1" x14ac:dyDescent="0.25">
      <c r="A658" t="s">
        <v>27021</v>
      </c>
      <c r="B658">
        <f t="shared" si="81"/>
        <v>48</v>
      </c>
      <c r="F658">
        <v>0</v>
      </c>
    </row>
    <row r="659" spans="1:6" hidden="1" x14ac:dyDescent="0.25">
      <c r="A659" t="s">
        <v>22009</v>
      </c>
      <c r="B659">
        <f t="shared" si="81"/>
        <v>32</v>
      </c>
      <c r="F659">
        <v>0</v>
      </c>
    </row>
    <row r="660" spans="1:6" hidden="1" x14ac:dyDescent="0.25">
      <c r="A660" t="s">
        <v>19702</v>
      </c>
      <c r="B660">
        <f t="shared" si="81"/>
        <v>32</v>
      </c>
      <c r="F660">
        <v>0</v>
      </c>
    </row>
    <row r="661" spans="1:6" hidden="1" x14ac:dyDescent="0.25">
      <c r="A661" t="s">
        <v>23773</v>
      </c>
      <c r="B661">
        <f t="shared" si="81"/>
        <v>52</v>
      </c>
      <c r="F661">
        <v>0</v>
      </c>
    </row>
    <row r="662" spans="1:6" hidden="1" x14ac:dyDescent="0.25">
      <c r="A662" t="s">
        <v>22708</v>
      </c>
      <c r="B662">
        <f t="shared" si="81"/>
        <v>29</v>
      </c>
      <c r="F662">
        <v>0</v>
      </c>
    </row>
    <row r="663" spans="1:6" hidden="1" x14ac:dyDescent="0.25">
      <c r="A663" t="s">
        <v>18882</v>
      </c>
      <c r="B663">
        <f t="shared" si="81"/>
        <v>31</v>
      </c>
      <c r="F663">
        <v>0</v>
      </c>
    </row>
    <row r="664" spans="1:6" hidden="1" x14ac:dyDescent="0.25">
      <c r="A664" t="s">
        <v>21227</v>
      </c>
      <c r="B664">
        <f t="shared" si="81"/>
        <v>16</v>
      </c>
      <c r="F664">
        <v>0</v>
      </c>
    </row>
    <row r="665" spans="1:6" hidden="1" x14ac:dyDescent="0.25">
      <c r="A665" t="s">
        <v>21202</v>
      </c>
      <c r="B665">
        <f t="shared" si="81"/>
        <v>31</v>
      </c>
      <c r="F665">
        <v>0</v>
      </c>
    </row>
    <row r="666" spans="1:6" hidden="1" x14ac:dyDescent="0.25">
      <c r="A666" t="s">
        <v>21718</v>
      </c>
      <c r="B666">
        <f t="shared" si="81"/>
        <v>29</v>
      </c>
      <c r="F666">
        <v>0</v>
      </c>
    </row>
    <row r="667" spans="1:6" hidden="1" x14ac:dyDescent="0.25">
      <c r="A667" t="s">
        <v>26373</v>
      </c>
      <c r="B667">
        <f t="shared" si="81"/>
        <v>36</v>
      </c>
      <c r="F667">
        <v>0</v>
      </c>
    </row>
    <row r="668" spans="1:6" hidden="1" x14ac:dyDescent="0.25">
      <c r="A668" t="s">
        <v>20808</v>
      </c>
      <c r="B668">
        <f t="shared" si="81"/>
        <v>37</v>
      </c>
      <c r="F668">
        <v>0</v>
      </c>
    </row>
    <row r="669" spans="1:6" hidden="1" x14ac:dyDescent="0.25">
      <c r="A669" t="s">
        <v>22097</v>
      </c>
      <c r="B669">
        <f t="shared" si="81"/>
        <v>33</v>
      </c>
      <c r="C669" t="s">
        <v>25902</v>
      </c>
      <c r="D669">
        <v>14</v>
      </c>
      <c r="E669" t="s">
        <v>23833</v>
      </c>
      <c r="F669">
        <v>0</v>
      </c>
    </row>
    <row r="670" spans="1:6" hidden="1" x14ac:dyDescent="0.25">
      <c r="A670" t="s">
        <v>20186</v>
      </c>
      <c r="B670">
        <f t="shared" si="81"/>
        <v>22</v>
      </c>
      <c r="F670">
        <v>0</v>
      </c>
    </row>
    <row r="671" spans="1:6" hidden="1" x14ac:dyDescent="0.25">
      <c r="A671" t="s">
        <v>22536</v>
      </c>
      <c r="B671">
        <f t="shared" si="81"/>
        <v>31</v>
      </c>
      <c r="F671">
        <v>0</v>
      </c>
    </row>
    <row r="672" spans="1:6" hidden="1" x14ac:dyDescent="0.25">
      <c r="A672" t="s">
        <v>22775</v>
      </c>
      <c r="B672">
        <f t="shared" si="81"/>
        <v>35</v>
      </c>
      <c r="F672">
        <f>LEN(E672)</f>
        <v>0</v>
      </c>
    </row>
    <row r="673" spans="1:6" hidden="1" x14ac:dyDescent="0.25">
      <c r="A673" t="s">
        <v>20269</v>
      </c>
      <c r="B673">
        <f t="shared" si="81"/>
        <v>46</v>
      </c>
      <c r="F673">
        <v>0</v>
      </c>
    </row>
    <row r="674" spans="1:6" hidden="1" x14ac:dyDescent="0.25">
      <c r="A674" t="s">
        <v>19570</v>
      </c>
      <c r="B674">
        <f t="shared" si="81"/>
        <v>6</v>
      </c>
      <c r="F674">
        <v>0</v>
      </c>
    </row>
    <row r="675" spans="1:6" hidden="1" x14ac:dyDescent="0.25">
      <c r="A675" t="s">
        <v>18151</v>
      </c>
      <c r="B675">
        <f t="shared" si="81"/>
        <v>3</v>
      </c>
      <c r="F675">
        <v>0</v>
      </c>
    </row>
    <row r="676" spans="1:6" hidden="1" x14ac:dyDescent="0.25">
      <c r="A676" t="s">
        <v>21956</v>
      </c>
      <c r="B676">
        <f t="shared" si="81"/>
        <v>27</v>
      </c>
      <c r="C676" t="s">
        <v>24957</v>
      </c>
      <c r="D676">
        <f>LEN(C676)</f>
        <v>9</v>
      </c>
      <c r="E676" t="s">
        <v>23833</v>
      </c>
      <c r="F676">
        <v>0</v>
      </c>
    </row>
    <row r="677" spans="1:6" hidden="1" x14ac:dyDescent="0.25">
      <c r="A677" t="s">
        <v>20535</v>
      </c>
      <c r="B677">
        <f t="shared" si="81"/>
        <v>24</v>
      </c>
      <c r="F677">
        <v>0</v>
      </c>
    </row>
    <row r="678" spans="1:6" hidden="1" x14ac:dyDescent="0.25">
      <c r="A678" t="s">
        <v>19105</v>
      </c>
      <c r="B678">
        <f t="shared" si="81"/>
        <v>21</v>
      </c>
      <c r="F678">
        <v>0</v>
      </c>
    </row>
    <row r="679" spans="1:6" hidden="1" x14ac:dyDescent="0.25">
      <c r="A679" t="s">
        <v>18645</v>
      </c>
      <c r="B679">
        <f t="shared" si="81"/>
        <v>37</v>
      </c>
      <c r="C679" t="s">
        <v>25903</v>
      </c>
      <c r="D679">
        <v>10</v>
      </c>
      <c r="E679" t="s">
        <v>23846</v>
      </c>
      <c r="F679">
        <v>0</v>
      </c>
    </row>
    <row r="680" spans="1:6" hidden="1" x14ac:dyDescent="0.25">
      <c r="A680" t="s">
        <v>25748</v>
      </c>
      <c r="B680">
        <f t="shared" si="81"/>
        <v>80</v>
      </c>
      <c r="C680" t="s">
        <v>25904</v>
      </c>
      <c r="D680">
        <v>8</v>
      </c>
      <c r="E680" t="s">
        <v>23846</v>
      </c>
      <c r="F680">
        <v>0</v>
      </c>
    </row>
    <row r="681" spans="1:6" hidden="1" x14ac:dyDescent="0.25">
      <c r="A681" t="s">
        <v>20170</v>
      </c>
      <c r="B681">
        <f t="shared" si="81"/>
        <v>30</v>
      </c>
      <c r="C681" t="s">
        <v>25360</v>
      </c>
      <c r="D681">
        <f>LEN(C681)</f>
        <v>8</v>
      </c>
      <c r="E681" t="s">
        <v>25685</v>
      </c>
      <c r="F681">
        <v>0</v>
      </c>
    </row>
    <row r="682" spans="1:6" hidden="1" x14ac:dyDescent="0.25">
      <c r="A682" t="s">
        <v>19723</v>
      </c>
      <c r="B682">
        <f t="shared" si="81"/>
        <v>61</v>
      </c>
      <c r="C682" t="s">
        <v>25359</v>
      </c>
      <c r="D682">
        <v>8</v>
      </c>
      <c r="E682" t="s">
        <v>23846</v>
      </c>
      <c r="F682">
        <v>0</v>
      </c>
    </row>
    <row r="683" spans="1:6" hidden="1" x14ac:dyDescent="0.25">
      <c r="A683" t="s">
        <v>19123</v>
      </c>
      <c r="B683">
        <f t="shared" si="81"/>
        <v>61</v>
      </c>
      <c r="F683">
        <v>0</v>
      </c>
    </row>
    <row r="684" spans="1:6" hidden="1" x14ac:dyDescent="0.25">
      <c r="A684" t="s">
        <v>19130</v>
      </c>
      <c r="B684">
        <f t="shared" si="81"/>
        <v>38</v>
      </c>
      <c r="D684">
        <f>LEN(C684)</f>
        <v>0</v>
      </c>
      <c r="F684">
        <f>LEN(E684)</f>
        <v>0</v>
      </c>
    </row>
    <row r="685" spans="1:6" hidden="1" x14ac:dyDescent="0.25">
      <c r="A685" t="s">
        <v>20775</v>
      </c>
      <c r="B685">
        <f t="shared" si="81"/>
        <v>7</v>
      </c>
      <c r="F685">
        <v>0</v>
      </c>
    </row>
    <row r="686" spans="1:6" hidden="1" x14ac:dyDescent="0.25">
      <c r="A686" t="s">
        <v>22413</v>
      </c>
      <c r="B686">
        <f t="shared" si="81"/>
        <v>35</v>
      </c>
      <c r="F686">
        <f>LEN(E686)</f>
        <v>0</v>
      </c>
    </row>
    <row r="687" spans="1:6" hidden="1" x14ac:dyDescent="0.25">
      <c r="A687" t="s">
        <v>20561</v>
      </c>
      <c r="B687">
        <f t="shared" si="81"/>
        <v>34</v>
      </c>
      <c r="C687" t="s">
        <v>24531</v>
      </c>
      <c r="D687">
        <v>10</v>
      </c>
      <c r="E687" t="s">
        <v>23833</v>
      </c>
      <c r="F687">
        <v>0</v>
      </c>
    </row>
    <row r="688" spans="1:6" hidden="1" x14ac:dyDescent="0.25">
      <c r="A688" t="s">
        <v>18631</v>
      </c>
      <c r="B688">
        <f t="shared" si="81"/>
        <v>30</v>
      </c>
      <c r="C688" t="s">
        <v>24532</v>
      </c>
      <c r="D688">
        <f>LEN(C688)</f>
        <v>10</v>
      </c>
      <c r="E688" t="s">
        <v>25685</v>
      </c>
      <c r="F688">
        <v>0</v>
      </c>
    </row>
    <row r="689" spans="1:6" hidden="1" x14ac:dyDescent="0.25">
      <c r="A689" t="s">
        <v>18804</v>
      </c>
      <c r="B689">
        <f t="shared" si="81"/>
        <v>26</v>
      </c>
      <c r="C689" t="s">
        <v>24532</v>
      </c>
      <c r="D689">
        <f>LEN(C689)</f>
        <v>10</v>
      </c>
      <c r="E689" t="s">
        <v>23833</v>
      </c>
      <c r="F689">
        <v>0</v>
      </c>
    </row>
    <row r="690" spans="1:6" hidden="1" x14ac:dyDescent="0.25">
      <c r="A690" t="s">
        <v>19576</v>
      </c>
      <c r="B690">
        <f t="shared" si="81"/>
        <v>24</v>
      </c>
      <c r="C690" t="s">
        <v>24532</v>
      </c>
      <c r="D690">
        <f>LEN(C690)</f>
        <v>10</v>
      </c>
      <c r="E690" t="s">
        <v>23833</v>
      </c>
      <c r="F690">
        <v>0</v>
      </c>
    </row>
    <row r="691" spans="1:6" hidden="1" x14ac:dyDescent="0.25">
      <c r="A691" t="s">
        <v>22054</v>
      </c>
      <c r="B691">
        <f t="shared" si="81"/>
        <v>16</v>
      </c>
      <c r="F691">
        <v>0</v>
      </c>
    </row>
    <row r="692" spans="1:6" hidden="1" x14ac:dyDescent="0.25">
      <c r="A692" t="s">
        <v>23455</v>
      </c>
      <c r="B692">
        <f t="shared" si="81"/>
        <v>96</v>
      </c>
      <c r="C692" t="s">
        <v>24196</v>
      </c>
      <c r="D692">
        <v>8</v>
      </c>
      <c r="E692" t="s">
        <v>23846</v>
      </c>
      <c r="F692">
        <v>0</v>
      </c>
    </row>
    <row r="693" spans="1:6" hidden="1" x14ac:dyDescent="0.25">
      <c r="A693" t="s">
        <v>22120</v>
      </c>
      <c r="B693">
        <f t="shared" si="81"/>
        <v>35</v>
      </c>
      <c r="C693" t="s">
        <v>24196</v>
      </c>
      <c r="D693">
        <v>8</v>
      </c>
      <c r="E693" t="s">
        <v>23833</v>
      </c>
      <c r="F693">
        <v>0</v>
      </c>
    </row>
    <row r="694" spans="1:6" hidden="1" x14ac:dyDescent="0.25">
      <c r="A694" t="s">
        <v>21898</v>
      </c>
      <c r="B694">
        <f t="shared" si="81"/>
        <v>31</v>
      </c>
      <c r="C694" t="s">
        <v>25905</v>
      </c>
      <c r="D694">
        <v>10</v>
      </c>
      <c r="E694" t="s">
        <v>23833</v>
      </c>
      <c r="F694">
        <v>0</v>
      </c>
    </row>
    <row r="695" spans="1:6" hidden="1" x14ac:dyDescent="0.25">
      <c r="A695" t="s">
        <v>19201</v>
      </c>
      <c r="B695">
        <f t="shared" si="81"/>
        <v>32</v>
      </c>
      <c r="C695" t="s">
        <v>25905</v>
      </c>
      <c r="D695">
        <v>10</v>
      </c>
      <c r="E695" t="s">
        <v>23833</v>
      </c>
      <c r="F695">
        <v>0</v>
      </c>
    </row>
    <row r="696" spans="1:6" hidden="1" x14ac:dyDescent="0.25">
      <c r="A696" t="s">
        <v>19691</v>
      </c>
      <c r="B696">
        <f t="shared" si="81"/>
        <v>33</v>
      </c>
      <c r="C696" t="s">
        <v>25905</v>
      </c>
      <c r="D696">
        <v>10</v>
      </c>
      <c r="E696" t="s">
        <v>23833</v>
      </c>
      <c r="F696">
        <v>0</v>
      </c>
    </row>
    <row r="697" spans="1:6" hidden="1" x14ac:dyDescent="0.25">
      <c r="A697" t="s">
        <v>18370</v>
      </c>
      <c r="B697">
        <f t="shared" si="81"/>
        <v>2</v>
      </c>
      <c r="F697">
        <v>0</v>
      </c>
    </row>
    <row r="698" spans="1:6" hidden="1" x14ac:dyDescent="0.25">
      <c r="A698" t="s">
        <v>20673</v>
      </c>
      <c r="B698">
        <f t="shared" si="81"/>
        <v>12</v>
      </c>
      <c r="F698">
        <v>0</v>
      </c>
    </row>
    <row r="699" spans="1:6" hidden="1" x14ac:dyDescent="0.25">
      <c r="A699" t="s">
        <v>20041</v>
      </c>
      <c r="B699">
        <f t="shared" si="81"/>
        <v>14</v>
      </c>
      <c r="F699">
        <v>0</v>
      </c>
    </row>
    <row r="700" spans="1:6" hidden="1" x14ac:dyDescent="0.25">
      <c r="A700" t="s">
        <v>21576</v>
      </c>
      <c r="B700">
        <f t="shared" si="81"/>
        <v>18</v>
      </c>
      <c r="F700">
        <v>0</v>
      </c>
    </row>
    <row r="701" spans="1:6" hidden="1" x14ac:dyDescent="0.25">
      <c r="A701" t="s">
        <v>21177</v>
      </c>
      <c r="B701">
        <f t="shared" si="81"/>
        <v>25</v>
      </c>
      <c r="C701" t="s">
        <v>24533</v>
      </c>
      <c r="D701">
        <f>LEN(C701)</f>
        <v>3</v>
      </c>
      <c r="E701" t="s">
        <v>23989</v>
      </c>
      <c r="F701">
        <v>0</v>
      </c>
    </row>
    <row r="702" spans="1:6" hidden="1" x14ac:dyDescent="0.25">
      <c r="A702" t="s">
        <v>20539</v>
      </c>
      <c r="B702">
        <f t="shared" si="81"/>
        <v>35</v>
      </c>
      <c r="C702" t="s">
        <v>26779</v>
      </c>
      <c r="D702">
        <v>3</v>
      </c>
      <c r="E702" t="s">
        <v>23989</v>
      </c>
      <c r="F702">
        <v>0</v>
      </c>
    </row>
    <row r="703" spans="1:6" hidden="1" x14ac:dyDescent="0.25">
      <c r="A703" t="s">
        <v>19406</v>
      </c>
      <c r="B703">
        <f t="shared" si="81"/>
        <v>49</v>
      </c>
      <c r="C703" t="s">
        <v>27118</v>
      </c>
      <c r="D703">
        <f t="shared" ref="D703:D704" si="88">LEN(C703)</f>
        <v>19</v>
      </c>
      <c r="E703" t="s">
        <v>23833</v>
      </c>
      <c r="F703">
        <v>0</v>
      </c>
    </row>
    <row r="704" spans="1:6" hidden="1" x14ac:dyDescent="0.25">
      <c r="A704" t="s">
        <v>19402</v>
      </c>
      <c r="B704">
        <f t="shared" si="81"/>
        <v>48</v>
      </c>
      <c r="C704" t="s">
        <v>27119</v>
      </c>
      <c r="D704">
        <f t="shared" si="88"/>
        <v>19</v>
      </c>
      <c r="E704" t="s">
        <v>23833</v>
      </c>
      <c r="F704">
        <v>0</v>
      </c>
    </row>
    <row r="705" spans="1:10" x14ac:dyDescent="0.25">
      <c r="A705" t="s">
        <v>18335</v>
      </c>
      <c r="B705">
        <f t="shared" si="81"/>
        <v>208</v>
      </c>
      <c r="C705" t="s">
        <v>28511</v>
      </c>
    </row>
    <row r="706" spans="1:10" hidden="1" x14ac:dyDescent="0.25">
      <c r="A706" t="s">
        <v>18705</v>
      </c>
      <c r="B706">
        <f t="shared" ref="B706:D769" si="89">LEN(A706)</f>
        <v>32</v>
      </c>
      <c r="C706" t="s">
        <v>25906</v>
      </c>
      <c r="D706">
        <v>13</v>
      </c>
      <c r="E706" t="s">
        <v>23833</v>
      </c>
      <c r="F706">
        <v>0</v>
      </c>
    </row>
    <row r="707" spans="1:10" hidden="1" x14ac:dyDescent="0.25">
      <c r="A707" t="s">
        <v>18523</v>
      </c>
      <c r="B707">
        <f t="shared" si="89"/>
        <v>54</v>
      </c>
      <c r="C707" t="s">
        <v>27442</v>
      </c>
      <c r="D707">
        <f>LEN(C707)</f>
        <v>11</v>
      </c>
      <c r="E707" t="s">
        <v>23834</v>
      </c>
      <c r="F707">
        <v>0</v>
      </c>
      <c r="G707" t="s">
        <v>15399</v>
      </c>
      <c r="H707">
        <f>LEN(G707)</f>
        <v>43</v>
      </c>
      <c r="I707" t="s">
        <v>23833</v>
      </c>
    </row>
    <row r="708" spans="1:10" hidden="1" x14ac:dyDescent="0.25">
      <c r="A708" t="s">
        <v>23673</v>
      </c>
      <c r="B708">
        <f t="shared" si="89"/>
        <v>114</v>
      </c>
      <c r="C708" t="s">
        <v>28180</v>
      </c>
      <c r="D708">
        <f t="shared" si="89"/>
        <v>11</v>
      </c>
      <c r="E708" t="s">
        <v>11314</v>
      </c>
      <c r="F708">
        <v>0</v>
      </c>
      <c r="G708" t="s">
        <v>28181</v>
      </c>
      <c r="H708">
        <f t="shared" ref="H708" si="90">LEN(G708)</f>
        <v>44</v>
      </c>
      <c r="I708" t="s">
        <v>27966</v>
      </c>
    </row>
    <row r="709" spans="1:10" hidden="1" x14ac:dyDescent="0.25">
      <c r="A709" t="s">
        <v>22274</v>
      </c>
      <c r="B709">
        <f t="shared" si="89"/>
        <v>35</v>
      </c>
      <c r="C709" t="s">
        <v>25361</v>
      </c>
      <c r="D709">
        <v>6</v>
      </c>
      <c r="E709" t="s">
        <v>23834</v>
      </c>
      <c r="F709">
        <v>0</v>
      </c>
      <c r="G709" t="s">
        <v>26031</v>
      </c>
      <c r="H709">
        <v>11</v>
      </c>
      <c r="I709" t="s">
        <v>23833</v>
      </c>
      <c r="J709">
        <v>0</v>
      </c>
    </row>
    <row r="710" spans="1:10" hidden="1" x14ac:dyDescent="0.25">
      <c r="A710" t="s">
        <v>22214</v>
      </c>
      <c r="B710">
        <f t="shared" si="89"/>
        <v>34</v>
      </c>
      <c r="C710" t="s">
        <v>25361</v>
      </c>
      <c r="D710">
        <v>6</v>
      </c>
      <c r="E710" t="s">
        <v>23834</v>
      </c>
      <c r="F710">
        <v>0</v>
      </c>
      <c r="G710" t="s">
        <v>26032</v>
      </c>
      <c r="H710">
        <v>12</v>
      </c>
      <c r="I710" t="s">
        <v>23833</v>
      </c>
      <c r="J710">
        <v>0</v>
      </c>
    </row>
    <row r="711" spans="1:10" hidden="1" x14ac:dyDescent="0.25">
      <c r="A711" t="s">
        <v>21348</v>
      </c>
      <c r="B711">
        <f t="shared" si="89"/>
        <v>29</v>
      </c>
      <c r="C711" t="s">
        <v>25362</v>
      </c>
      <c r="D711">
        <f>LEN(C711)</f>
        <v>6</v>
      </c>
      <c r="E711" t="s">
        <v>23834</v>
      </c>
      <c r="F711">
        <v>0</v>
      </c>
      <c r="G711" t="s">
        <v>25364</v>
      </c>
      <c r="H711">
        <f>LEN(G711)</f>
        <v>10</v>
      </c>
      <c r="I711" t="s">
        <v>23833</v>
      </c>
    </row>
    <row r="712" spans="1:10" hidden="1" x14ac:dyDescent="0.25">
      <c r="A712" t="s">
        <v>21170</v>
      </c>
      <c r="B712">
        <f t="shared" si="89"/>
        <v>39</v>
      </c>
      <c r="C712" t="s">
        <v>25361</v>
      </c>
      <c r="D712">
        <v>6</v>
      </c>
      <c r="E712" t="s">
        <v>23834</v>
      </c>
      <c r="F712">
        <v>0</v>
      </c>
      <c r="G712" t="s">
        <v>26033</v>
      </c>
      <c r="H712">
        <v>9</v>
      </c>
      <c r="I712" t="s">
        <v>23846</v>
      </c>
      <c r="J712">
        <v>0</v>
      </c>
    </row>
    <row r="713" spans="1:10" hidden="1" x14ac:dyDescent="0.25">
      <c r="A713" t="s">
        <v>21149</v>
      </c>
      <c r="B713">
        <f t="shared" si="89"/>
        <v>35</v>
      </c>
      <c r="C713" t="s">
        <v>25361</v>
      </c>
      <c r="D713">
        <v>6</v>
      </c>
      <c r="E713" t="s">
        <v>23834</v>
      </c>
      <c r="F713">
        <v>0</v>
      </c>
      <c r="G713" t="s">
        <v>26034</v>
      </c>
      <c r="H713">
        <v>11</v>
      </c>
      <c r="I713" t="s">
        <v>23833</v>
      </c>
      <c r="J713">
        <v>0</v>
      </c>
    </row>
    <row r="714" spans="1:10" hidden="1" x14ac:dyDescent="0.25">
      <c r="A714" t="s">
        <v>23111</v>
      </c>
      <c r="B714">
        <f t="shared" si="89"/>
        <v>60</v>
      </c>
      <c r="C714" t="s">
        <v>23829</v>
      </c>
      <c r="D714">
        <f>LEN(C714)</f>
        <v>6</v>
      </c>
      <c r="E714" t="s">
        <v>23834</v>
      </c>
      <c r="F714">
        <v>0</v>
      </c>
      <c r="G714" t="s">
        <v>23830</v>
      </c>
      <c r="H714">
        <v>28</v>
      </c>
      <c r="I714" t="s">
        <v>23833</v>
      </c>
      <c r="J714">
        <v>0</v>
      </c>
    </row>
    <row r="715" spans="1:10" hidden="1" x14ac:dyDescent="0.25">
      <c r="A715" t="s">
        <v>20644</v>
      </c>
      <c r="B715">
        <f t="shared" si="89"/>
        <v>34</v>
      </c>
      <c r="C715" t="s">
        <v>23828</v>
      </c>
      <c r="D715">
        <v>6</v>
      </c>
      <c r="E715" t="s">
        <v>23834</v>
      </c>
      <c r="F715">
        <v>0</v>
      </c>
      <c r="G715" t="s">
        <v>26035</v>
      </c>
      <c r="H715">
        <v>15</v>
      </c>
      <c r="I715" t="s">
        <v>23833</v>
      </c>
      <c r="J715">
        <v>0</v>
      </c>
    </row>
    <row r="716" spans="1:10" hidden="1" x14ac:dyDescent="0.25">
      <c r="A716" t="s">
        <v>23471</v>
      </c>
      <c r="B716">
        <f t="shared" si="89"/>
        <v>47</v>
      </c>
      <c r="C716" t="s">
        <v>23828</v>
      </c>
      <c r="D716">
        <v>6</v>
      </c>
      <c r="E716" t="s">
        <v>23834</v>
      </c>
      <c r="F716">
        <v>0</v>
      </c>
      <c r="G716" t="s">
        <v>26036</v>
      </c>
      <c r="H716">
        <v>13</v>
      </c>
      <c r="I716" t="s">
        <v>23833</v>
      </c>
      <c r="J716">
        <v>0</v>
      </c>
    </row>
    <row r="717" spans="1:10" hidden="1" x14ac:dyDescent="0.25">
      <c r="A717" t="s">
        <v>25718</v>
      </c>
      <c r="B717">
        <f t="shared" si="89"/>
        <v>64</v>
      </c>
      <c r="C717" t="s">
        <v>23828</v>
      </c>
      <c r="D717">
        <v>6</v>
      </c>
      <c r="E717" t="s">
        <v>23834</v>
      </c>
      <c r="F717">
        <v>0</v>
      </c>
      <c r="G717" t="s">
        <v>25363</v>
      </c>
      <c r="H717">
        <v>10</v>
      </c>
      <c r="I717" t="s">
        <v>23846</v>
      </c>
      <c r="J717">
        <v>0</v>
      </c>
    </row>
    <row r="718" spans="1:10" hidden="1" x14ac:dyDescent="0.25">
      <c r="A718" t="s">
        <v>20432</v>
      </c>
      <c r="B718">
        <f t="shared" si="89"/>
        <v>29</v>
      </c>
      <c r="C718" t="s">
        <v>25365</v>
      </c>
      <c r="D718">
        <f>LEN(C718)</f>
        <v>6</v>
      </c>
      <c r="E718" t="s">
        <v>23834</v>
      </c>
      <c r="F718">
        <v>0</v>
      </c>
      <c r="G718" t="s">
        <v>25363</v>
      </c>
      <c r="H718">
        <f>LEN(G718)</f>
        <v>10</v>
      </c>
      <c r="I718" t="s">
        <v>23833</v>
      </c>
    </row>
    <row r="719" spans="1:10" hidden="1" x14ac:dyDescent="0.25">
      <c r="A719" t="s">
        <v>19680</v>
      </c>
      <c r="B719">
        <f t="shared" si="89"/>
        <v>35</v>
      </c>
      <c r="C719" t="s">
        <v>23828</v>
      </c>
      <c r="D719">
        <v>6</v>
      </c>
      <c r="E719" t="s">
        <v>23834</v>
      </c>
      <c r="F719">
        <v>0</v>
      </c>
      <c r="G719" t="s">
        <v>26034</v>
      </c>
      <c r="H719">
        <v>11</v>
      </c>
      <c r="I719" t="s">
        <v>23833</v>
      </c>
      <c r="J719">
        <v>0</v>
      </c>
    </row>
    <row r="720" spans="1:10" hidden="1" x14ac:dyDescent="0.25">
      <c r="A720" t="s">
        <v>23156</v>
      </c>
      <c r="B720">
        <f t="shared" si="89"/>
        <v>67</v>
      </c>
      <c r="C720" t="s">
        <v>27694</v>
      </c>
      <c r="D720">
        <f t="shared" ref="D720:D723" si="91">LEN(C720)</f>
        <v>7</v>
      </c>
      <c r="E720" t="s">
        <v>23834</v>
      </c>
      <c r="F720">
        <v>0</v>
      </c>
      <c r="G720" t="s">
        <v>27165</v>
      </c>
      <c r="H720">
        <f t="shared" ref="H720:H725" si="92">LEN(G720)</f>
        <v>5</v>
      </c>
      <c r="I720" t="s">
        <v>23981</v>
      </c>
    </row>
    <row r="721" spans="1:10" hidden="1" x14ac:dyDescent="0.25">
      <c r="A721" t="s">
        <v>23694</v>
      </c>
      <c r="B721">
        <f t="shared" si="89"/>
        <v>62</v>
      </c>
      <c r="C721" t="s">
        <v>27750</v>
      </c>
      <c r="D721">
        <f t="shared" si="91"/>
        <v>7</v>
      </c>
      <c r="E721" t="s">
        <v>23834</v>
      </c>
      <c r="F721">
        <v>0</v>
      </c>
      <c r="G721" t="s">
        <v>27217</v>
      </c>
      <c r="H721">
        <f t="shared" si="92"/>
        <v>5</v>
      </c>
      <c r="I721" t="s">
        <v>23981</v>
      </c>
    </row>
    <row r="722" spans="1:10" hidden="1" x14ac:dyDescent="0.25">
      <c r="A722" t="s">
        <v>19053</v>
      </c>
      <c r="B722">
        <f t="shared" si="89"/>
        <v>55</v>
      </c>
      <c r="C722" t="s">
        <v>27750</v>
      </c>
      <c r="D722">
        <f t="shared" si="91"/>
        <v>7</v>
      </c>
      <c r="E722" t="s">
        <v>23834</v>
      </c>
      <c r="F722">
        <v>0</v>
      </c>
      <c r="G722" t="s">
        <v>27219</v>
      </c>
      <c r="H722">
        <f t="shared" si="92"/>
        <v>5</v>
      </c>
      <c r="I722" t="s">
        <v>23981</v>
      </c>
    </row>
    <row r="723" spans="1:10" hidden="1" x14ac:dyDescent="0.25">
      <c r="A723" t="s">
        <v>23023</v>
      </c>
      <c r="B723">
        <f t="shared" si="89"/>
        <v>59</v>
      </c>
      <c r="C723" t="s">
        <v>27751</v>
      </c>
      <c r="D723">
        <f t="shared" si="91"/>
        <v>7</v>
      </c>
      <c r="E723" t="s">
        <v>23834</v>
      </c>
      <c r="F723">
        <v>0</v>
      </c>
      <c r="G723" t="s">
        <v>27752</v>
      </c>
      <c r="H723">
        <f t="shared" si="92"/>
        <v>5</v>
      </c>
      <c r="I723" t="s">
        <v>23981</v>
      </c>
    </row>
    <row r="724" spans="1:10" hidden="1" x14ac:dyDescent="0.25">
      <c r="A724" t="s">
        <v>19422</v>
      </c>
      <c r="B724">
        <f t="shared" si="89"/>
        <v>25</v>
      </c>
      <c r="C724" t="s">
        <v>24958</v>
      </c>
      <c r="D724">
        <f>LEN(C724)</f>
        <v>7</v>
      </c>
      <c r="E724" t="s">
        <v>23834</v>
      </c>
      <c r="F724">
        <v>0</v>
      </c>
    </row>
    <row r="725" spans="1:10" hidden="1" x14ac:dyDescent="0.25">
      <c r="A725" t="s">
        <v>20437</v>
      </c>
      <c r="B725">
        <f t="shared" si="89"/>
        <v>70</v>
      </c>
      <c r="C725" t="s">
        <v>27750</v>
      </c>
      <c r="D725">
        <f t="shared" ref="D725:D726" si="93">LEN(C725)</f>
        <v>7</v>
      </c>
      <c r="E725" t="s">
        <v>23834</v>
      </c>
      <c r="F725">
        <v>0</v>
      </c>
      <c r="G725" t="s">
        <v>27429</v>
      </c>
      <c r="H725">
        <f t="shared" si="92"/>
        <v>5</v>
      </c>
      <c r="I725" t="s">
        <v>23981</v>
      </c>
    </row>
    <row r="726" spans="1:10" hidden="1" x14ac:dyDescent="0.25">
      <c r="A726" t="s">
        <v>23624</v>
      </c>
      <c r="B726">
        <f t="shared" si="89"/>
        <v>61</v>
      </c>
      <c r="C726" t="s">
        <v>27753</v>
      </c>
      <c r="D726">
        <f t="shared" si="93"/>
        <v>7</v>
      </c>
      <c r="E726" t="s">
        <v>23834</v>
      </c>
      <c r="F726">
        <v>0</v>
      </c>
      <c r="G726" t="s">
        <v>27252</v>
      </c>
      <c r="H726">
        <f t="shared" ref="H726" si="94">LEN(G726)</f>
        <v>5</v>
      </c>
      <c r="I726" t="s">
        <v>23981</v>
      </c>
    </row>
    <row r="727" spans="1:10" hidden="1" x14ac:dyDescent="0.25">
      <c r="A727" t="s">
        <v>20252</v>
      </c>
      <c r="B727">
        <f t="shared" si="89"/>
        <v>22</v>
      </c>
      <c r="C727" t="s">
        <v>24534</v>
      </c>
      <c r="D727">
        <f>LEN(C727)</f>
        <v>7</v>
      </c>
      <c r="E727" t="s">
        <v>23834</v>
      </c>
      <c r="F727">
        <v>0</v>
      </c>
      <c r="G727" t="s">
        <v>24922</v>
      </c>
      <c r="H727">
        <v>5</v>
      </c>
      <c r="I727" t="s">
        <v>24939</v>
      </c>
      <c r="J727">
        <v>0</v>
      </c>
    </row>
    <row r="728" spans="1:10" hidden="1" x14ac:dyDescent="0.25">
      <c r="A728" t="s">
        <v>20083</v>
      </c>
      <c r="B728">
        <f t="shared" si="89"/>
        <v>28</v>
      </c>
      <c r="F728">
        <v>0</v>
      </c>
    </row>
    <row r="729" spans="1:10" hidden="1" x14ac:dyDescent="0.25">
      <c r="A729" t="s">
        <v>19486</v>
      </c>
      <c r="B729">
        <f t="shared" si="89"/>
        <v>71</v>
      </c>
      <c r="F729">
        <v>0</v>
      </c>
    </row>
    <row r="730" spans="1:10" hidden="1" x14ac:dyDescent="0.25">
      <c r="A730" t="s">
        <v>21505</v>
      </c>
      <c r="B730">
        <f t="shared" si="89"/>
        <v>30</v>
      </c>
      <c r="F730">
        <v>0</v>
      </c>
    </row>
    <row r="731" spans="1:10" hidden="1" x14ac:dyDescent="0.25">
      <c r="A731" t="s">
        <v>19051</v>
      </c>
      <c r="B731">
        <f t="shared" si="89"/>
        <v>62</v>
      </c>
      <c r="F731">
        <v>0</v>
      </c>
    </row>
    <row r="732" spans="1:10" hidden="1" x14ac:dyDescent="0.25">
      <c r="A732" t="s">
        <v>19217</v>
      </c>
      <c r="B732">
        <f t="shared" si="89"/>
        <v>19</v>
      </c>
      <c r="F732">
        <v>0</v>
      </c>
    </row>
    <row r="733" spans="1:10" hidden="1" x14ac:dyDescent="0.25">
      <c r="A733" t="s">
        <v>23597</v>
      </c>
      <c r="B733">
        <f t="shared" si="89"/>
        <v>66</v>
      </c>
      <c r="F733">
        <v>0</v>
      </c>
    </row>
    <row r="734" spans="1:10" hidden="1" x14ac:dyDescent="0.25">
      <c r="A734" t="s">
        <v>23359</v>
      </c>
      <c r="B734">
        <f t="shared" si="89"/>
        <v>70</v>
      </c>
      <c r="F734">
        <v>0</v>
      </c>
    </row>
    <row r="735" spans="1:10" hidden="1" x14ac:dyDescent="0.25">
      <c r="A735" t="s">
        <v>22309</v>
      </c>
      <c r="B735">
        <f t="shared" si="89"/>
        <v>29</v>
      </c>
      <c r="F735">
        <v>0</v>
      </c>
    </row>
    <row r="736" spans="1:10" hidden="1" x14ac:dyDescent="0.25">
      <c r="A736" t="s">
        <v>20784</v>
      </c>
      <c r="B736">
        <f t="shared" si="89"/>
        <v>30</v>
      </c>
      <c r="F736">
        <v>0</v>
      </c>
    </row>
    <row r="737" spans="1:9" hidden="1" x14ac:dyDescent="0.25">
      <c r="A737" t="s">
        <v>23623</v>
      </c>
      <c r="B737">
        <f t="shared" si="89"/>
        <v>63</v>
      </c>
      <c r="F737">
        <v>0</v>
      </c>
    </row>
    <row r="738" spans="1:9" hidden="1" x14ac:dyDescent="0.25">
      <c r="A738" t="s">
        <v>23155</v>
      </c>
      <c r="B738">
        <f t="shared" si="89"/>
        <v>62</v>
      </c>
      <c r="F738">
        <v>0</v>
      </c>
    </row>
    <row r="739" spans="1:9" hidden="1" x14ac:dyDescent="0.25">
      <c r="A739" t="s">
        <v>23336</v>
      </c>
      <c r="B739">
        <f t="shared" si="89"/>
        <v>72</v>
      </c>
      <c r="F739">
        <v>0</v>
      </c>
    </row>
    <row r="740" spans="1:9" hidden="1" x14ac:dyDescent="0.25">
      <c r="A740" t="s">
        <v>18433</v>
      </c>
      <c r="B740">
        <f t="shared" si="89"/>
        <v>62</v>
      </c>
      <c r="F740">
        <v>0</v>
      </c>
    </row>
    <row r="741" spans="1:9" hidden="1" x14ac:dyDescent="0.25">
      <c r="A741" t="s">
        <v>19685</v>
      </c>
      <c r="B741">
        <f t="shared" si="89"/>
        <v>76</v>
      </c>
      <c r="F741">
        <v>0</v>
      </c>
    </row>
    <row r="742" spans="1:9" hidden="1" x14ac:dyDescent="0.25">
      <c r="A742" t="s">
        <v>19421</v>
      </c>
      <c r="B742">
        <f t="shared" si="89"/>
        <v>51</v>
      </c>
      <c r="F742">
        <v>0</v>
      </c>
    </row>
    <row r="743" spans="1:9" hidden="1" x14ac:dyDescent="0.25">
      <c r="A743" t="s">
        <v>19985</v>
      </c>
      <c r="B743">
        <f t="shared" si="89"/>
        <v>64</v>
      </c>
      <c r="F743">
        <v>0</v>
      </c>
    </row>
    <row r="744" spans="1:9" hidden="1" x14ac:dyDescent="0.25">
      <c r="A744" t="s">
        <v>21452</v>
      </c>
      <c r="B744">
        <f t="shared" si="89"/>
        <v>28</v>
      </c>
      <c r="F744">
        <v>0</v>
      </c>
    </row>
    <row r="745" spans="1:9" hidden="1" x14ac:dyDescent="0.25">
      <c r="A745" t="s">
        <v>22497</v>
      </c>
      <c r="B745">
        <f t="shared" si="89"/>
        <v>55</v>
      </c>
      <c r="F745">
        <v>0</v>
      </c>
    </row>
    <row r="746" spans="1:9" hidden="1" x14ac:dyDescent="0.25">
      <c r="A746" t="s">
        <v>22034</v>
      </c>
      <c r="B746">
        <f t="shared" si="89"/>
        <v>26</v>
      </c>
      <c r="F746">
        <v>0</v>
      </c>
    </row>
    <row r="747" spans="1:9" hidden="1" x14ac:dyDescent="0.25">
      <c r="A747" t="s">
        <v>21074</v>
      </c>
      <c r="B747">
        <f t="shared" si="89"/>
        <v>48</v>
      </c>
      <c r="F747">
        <v>0</v>
      </c>
    </row>
    <row r="748" spans="1:9" hidden="1" x14ac:dyDescent="0.25">
      <c r="A748" t="s">
        <v>20436</v>
      </c>
      <c r="B748">
        <f t="shared" si="89"/>
        <v>63</v>
      </c>
      <c r="F748">
        <v>0</v>
      </c>
    </row>
    <row r="749" spans="1:9" hidden="1" x14ac:dyDescent="0.25">
      <c r="A749" t="s">
        <v>21204</v>
      </c>
      <c r="B749">
        <f t="shared" si="89"/>
        <v>42</v>
      </c>
      <c r="F749">
        <v>0</v>
      </c>
    </row>
    <row r="750" spans="1:9" hidden="1" x14ac:dyDescent="0.25">
      <c r="A750" t="s">
        <v>22279</v>
      </c>
      <c r="B750">
        <f t="shared" si="89"/>
        <v>46</v>
      </c>
      <c r="F750">
        <v>0</v>
      </c>
    </row>
    <row r="751" spans="1:9" hidden="1" x14ac:dyDescent="0.25">
      <c r="A751" t="s">
        <v>26234</v>
      </c>
      <c r="B751">
        <f t="shared" si="89"/>
        <v>37</v>
      </c>
      <c r="C751" t="s">
        <v>24001</v>
      </c>
      <c r="D751">
        <v>4</v>
      </c>
      <c r="E751" t="s">
        <v>23834</v>
      </c>
      <c r="F751">
        <v>0</v>
      </c>
      <c r="G751" t="s">
        <v>24650</v>
      </c>
      <c r="H751">
        <v>4</v>
      </c>
      <c r="I751" t="s">
        <v>23989</v>
      </c>
    </row>
    <row r="752" spans="1:9" hidden="1" x14ac:dyDescent="0.25">
      <c r="A752" t="s">
        <v>22380</v>
      </c>
      <c r="B752">
        <f t="shared" si="89"/>
        <v>30</v>
      </c>
      <c r="C752" t="s">
        <v>24535</v>
      </c>
      <c r="D752">
        <f>LEN(C752)</f>
        <v>4</v>
      </c>
      <c r="E752" t="s">
        <v>23834</v>
      </c>
      <c r="F752">
        <v>0</v>
      </c>
      <c r="G752" t="s">
        <v>25610</v>
      </c>
      <c r="H752">
        <f>LEN(G752)</f>
        <v>3</v>
      </c>
      <c r="I752" t="s">
        <v>25682</v>
      </c>
    </row>
    <row r="753" spans="1:9" hidden="1" x14ac:dyDescent="0.25">
      <c r="A753" t="s">
        <v>21262</v>
      </c>
      <c r="B753">
        <f t="shared" si="89"/>
        <v>35</v>
      </c>
      <c r="C753" t="s">
        <v>24001</v>
      </c>
      <c r="D753">
        <v>4</v>
      </c>
      <c r="E753" t="s">
        <v>23834</v>
      </c>
      <c r="F753">
        <v>0</v>
      </c>
      <c r="G753" t="s">
        <v>24539</v>
      </c>
      <c r="H753">
        <v>3</v>
      </c>
      <c r="I753" t="s">
        <v>23989</v>
      </c>
    </row>
    <row r="754" spans="1:9" hidden="1" x14ac:dyDescent="0.25">
      <c r="A754" t="s">
        <v>21787</v>
      </c>
      <c r="B754">
        <f t="shared" si="89"/>
        <v>29</v>
      </c>
      <c r="C754" t="s">
        <v>25508</v>
      </c>
      <c r="D754">
        <f>LEN(C754)</f>
        <v>4</v>
      </c>
      <c r="E754" t="s">
        <v>23834</v>
      </c>
      <c r="F754">
        <v>0</v>
      </c>
      <c r="G754" t="s">
        <v>25512</v>
      </c>
      <c r="H754">
        <f>LEN(G754)</f>
        <v>3</v>
      </c>
      <c r="I754" t="s">
        <v>23981</v>
      </c>
    </row>
    <row r="755" spans="1:9" hidden="1" x14ac:dyDescent="0.25">
      <c r="A755" t="s">
        <v>21648</v>
      </c>
      <c r="B755">
        <f t="shared" si="89"/>
        <v>37</v>
      </c>
      <c r="C755" t="s">
        <v>24001</v>
      </c>
      <c r="D755">
        <v>4</v>
      </c>
      <c r="E755" t="s">
        <v>23834</v>
      </c>
      <c r="F755">
        <v>0</v>
      </c>
      <c r="G755" t="s">
        <v>24978</v>
      </c>
      <c r="H755">
        <v>4</v>
      </c>
      <c r="I755" t="s">
        <v>23989</v>
      </c>
    </row>
    <row r="756" spans="1:9" hidden="1" x14ac:dyDescent="0.25">
      <c r="A756" t="s">
        <v>19618</v>
      </c>
      <c r="B756">
        <f t="shared" si="89"/>
        <v>30</v>
      </c>
      <c r="C756" t="s">
        <v>25604</v>
      </c>
      <c r="D756">
        <f>LEN(C756)</f>
        <v>4</v>
      </c>
      <c r="E756" t="s">
        <v>23834</v>
      </c>
      <c r="F756">
        <v>0</v>
      </c>
      <c r="G756" t="s">
        <v>25010</v>
      </c>
      <c r="H756">
        <f>LEN(G756)</f>
        <v>3</v>
      </c>
      <c r="I756" t="s">
        <v>25682</v>
      </c>
    </row>
    <row r="757" spans="1:9" hidden="1" x14ac:dyDescent="0.25">
      <c r="A757" t="s">
        <v>22220</v>
      </c>
      <c r="B757">
        <f t="shared" si="89"/>
        <v>36</v>
      </c>
      <c r="C757" t="s">
        <v>24001</v>
      </c>
      <c r="D757">
        <v>4</v>
      </c>
      <c r="E757" t="s">
        <v>23834</v>
      </c>
      <c r="F757">
        <v>0</v>
      </c>
      <c r="G757" t="s">
        <v>25023</v>
      </c>
      <c r="H757">
        <v>3</v>
      </c>
      <c r="I757" t="s">
        <v>23989</v>
      </c>
    </row>
    <row r="758" spans="1:9" hidden="1" x14ac:dyDescent="0.25">
      <c r="A758" t="s">
        <v>21205</v>
      </c>
      <c r="B758">
        <f t="shared" si="89"/>
        <v>41</v>
      </c>
      <c r="C758" t="s">
        <v>26482</v>
      </c>
      <c r="D758">
        <f>LEN(C758)</f>
        <v>4</v>
      </c>
      <c r="E758" t="s">
        <v>23834</v>
      </c>
      <c r="F758">
        <v>0</v>
      </c>
      <c r="G758" t="s">
        <v>25028</v>
      </c>
      <c r="H758">
        <f>LEN(G758)</f>
        <v>3</v>
      </c>
      <c r="I758" t="s">
        <v>23989</v>
      </c>
    </row>
    <row r="759" spans="1:9" hidden="1" x14ac:dyDescent="0.25">
      <c r="A759" t="s">
        <v>22381</v>
      </c>
      <c r="B759">
        <f t="shared" si="89"/>
        <v>40</v>
      </c>
      <c r="C759" t="s">
        <v>26591</v>
      </c>
      <c r="D759">
        <f>LEN(C759)</f>
        <v>6</v>
      </c>
      <c r="E759" t="s">
        <v>23834</v>
      </c>
      <c r="F759">
        <v>0</v>
      </c>
      <c r="G759" t="s">
        <v>26445</v>
      </c>
      <c r="H759">
        <f>LEN(G759)</f>
        <v>3</v>
      </c>
      <c r="I759" t="s">
        <v>23989</v>
      </c>
    </row>
    <row r="760" spans="1:9" hidden="1" x14ac:dyDescent="0.25">
      <c r="A760" t="s">
        <v>19986</v>
      </c>
      <c r="B760">
        <f t="shared" si="89"/>
        <v>28</v>
      </c>
      <c r="C760" t="s">
        <v>25606</v>
      </c>
      <c r="D760">
        <f>LEN(C760)</f>
        <v>4</v>
      </c>
      <c r="E760" t="s">
        <v>25684</v>
      </c>
      <c r="F760">
        <v>0</v>
      </c>
      <c r="G760" t="s">
        <v>25683</v>
      </c>
      <c r="H760">
        <f>LEN(G760)</f>
        <v>3</v>
      </c>
      <c r="I760" t="s">
        <v>23981</v>
      </c>
    </row>
    <row r="761" spans="1:9" hidden="1" x14ac:dyDescent="0.25">
      <c r="A761" t="s">
        <v>20502</v>
      </c>
      <c r="B761">
        <f t="shared" si="89"/>
        <v>41</v>
      </c>
      <c r="C761" t="s">
        <v>26483</v>
      </c>
      <c r="D761">
        <f>LEN(C761)</f>
        <v>4</v>
      </c>
      <c r="E761" t="s">
        <v>23834</v>
      </c>
      <c r="F761">
        <v>0</v>
      </c>
      <c r="G761" t="s">
        <v>24585</v>
      </c>
      <c r="H761">
        <f>LEN(G761)</f>
        <v>3</v>
      </c>
      <c r="I761" t="s">
        <v>23989</v>
      </c>
    </row>
    <row r="762" spans="1:9" hidden="1" x14ac:dyDescent="0.25">
      <c r="A762" t="s">
        <v>22204</v>
      </c>
      <c r="B762">
        <f t="shared" si="89"/>
        <v>42</v>
      </c>
      <c r="C762" t="s">
        <v>24001</v>
      </c>
      <c r="D762">
        <f>LEN(C762)</f>
        <v>4</v>
      </c>
      <c r="E762" t="s">
        <v>23834</v>
      </c>
      <c r="F762">
        <v>0</v>
      </c>
      <c r="G762" t="s">
        <v>26271</v>
      </c>
      <c r="H762">
        <v>3</v>
      </c>
      <c r="I762" t="s">
        <v>23989</v>
      </c>
    </row>
    <row r="763" spans="1:9" hidden="1" x14ac:dyDescent="0.25">
      <c r="A763" t="s">
        <v>26235</v>
      </c>
      <c r="B763">
        <f t="shared" si="89"/>
        <v>36</v>
      </c>
      <c r="C763" t="s">
        <v>24001</v>
      </c>
      <c r="D763">
        <v>4</v>
      </c>
      <c r="E763" t="s">
        <v>23834</v>
      </c>
      <c r="F763">
        <v>0</v>
      </c>
      <c r="G763" t="s">
        <v>25047</v>
      </c>
      <c r="H763">
        <v>3</v>
      </c>
      <c r="I763" t="s">
        <v>23989</v>
      </c>
    </row>
    <row r="764" spans="1:9" hidden="1" x14ac:dyDescent="0.25">
      <c r="A764" t="s">
        <v>19684</v>
      </c>
      <c r="B764">
        <f t="shared" si="89"/>
        <v>40</v>
      </c>
      <c r="C764" t="s">
        <v>25606</v>
      </c>
      <c r="D764">
        <f>LEN(C764)</f>
        <v>4</v>
      </c>
      <c r="E764" t="s">
        <v>23834</v>
      </c>
      <c r="F764">
        <v>0</v>
      </c>
      <c r="G764" t="s">
        <v>26486</v>
      </c>
      <c r="H764">
        <f>LEN(G764)</f>
        <v>3</v>
      </c>
      <c r="I764" t="s">
        <v>23989</v>
      </c>
    </row>
    <row r="765" spans="1:9" hidden="1" x14ac:dyDescent="0.25">
      <c r="A765" t="s">
        <v>22539</v>
      </c>
      <c r="B765">
        <f t="shared" si="89"/>
        <v>43</v>
      </c>
      <c r="C765" t="s">
        <v>24001</v>
      </c>
      <c r="D765">
        <f>LEN(C765)</f>
        <v>4</v>
      </c>
      <c r="E765" t="s">
        <v>23834</v>
      </c>
      <c r="F765">
        <v>0</v>
      </c>
      <c r="G765" t="s">
        <v>27271</v>
      </c>
      <c r="H765">
        <v>3</v>
      </c>
      <c r="I765" t="s">
        <v>23989</v>
      </c>
    </row>
    <row r="766" spans="1:9" hidden="1" x14ac:dyDescent="0.25">
      <c r="A766" t="s">
        <v>20709</v>
      </c>
      <c r="B766">
        <f t="shared" si="89"/>
        <v>37</v>
      </c>
      <c r="C766" t="s">
        <v>24001</v>
      </c>
      <c r="D766">
        <v>4</v>
      </c>
      <c r="E766" t="s">
        <v>23834</v>
      </c>
      <c r="F766">
        <v>0</v>
      </c>
      <c r="G766" t="s">
        <v>26858</v>
      </c>
      <c r="H766">
        <v>3</v>
      </c>
      <c r="I766" t="s">
        <v>23989</v>
      </c>
    </row>
    <row r="767" spans="1:9" hidden="1" x14ac:dyDescent="0.25">
      <c r="A767" t="s">
        <v>18392</v>
      </c>
      <c r="B767">
        <f t="shared" si="89"/>
        <v>40</v>
      </c>
      <c r="C767" t="s">
        <v>26484</v>
      </c>
      <c r="D767">
        <f>LEN(C767)</f>
        <v>4</v>
      </c>
      <c r="E767" t="s">
        <v>23834</v>
      </c>
      <c r="F767">
        <v>0</v>
      </c>
      <c r="G767" t="s">
        <v>26485</v>
      </c>
      <c r="H767">
        <f>LEN(G767)</f>
        <v>3</v>
      </c>
      <c r="I767" t="s">
        <v>23989</v>
      </c>
    </row>
    <row r="768" spans="1:9" hidden="1" x14ac:dyDescent="0.25">
      <c r="A768" t="s">
        <v>22420</v>
      </c>
      <c r="B768">
        <f t="shared" si="89"/>
        <v>34</v>
      </c>
      <c r="C768" t="s">
        <v>24001</v>
      </c>
      <c r="D768">
        <v>4</v>
      </c>
      <c r="E768" t="s">
        <v>23834</v>
      </c>
      <c r="F768">
        <v>0</v>
      </c>
      <c r="G768" t="s">
        <v>25626</v>
      </c>
      <c r="H768">
        <v>3</v>
      </c>
      <c r="I768" t="s">
        <v>23989</v>
      </c>
    </row>
    <row r="769" spans="1:25" hidden="1" x14ac:dyDescent="0.25">
      <c r="A769" t="s">
        <v>22171</v>
      </c>
      <c r="B769">
        <f t="shared" si="89"/>
        <v>38</v>
      </c>
      <c r="C769" t="s">
        <v>24001</v>
      </c>
      <c r="D769">
        <f>LEN(C769)</f>
        <v>4</v>
      </c>
      <c r="E769" t="s">
        <v>23834</v>
      </c>
      <c r="F769">
        <v>0</v>
      </c>
      <c r="G769" t="s">
        <v>26379</v>
      </c>
      <c r="H769">
        <f>LEN(G769)</f>
        <v>3</v>
      </c>
      <c r="I769" t="s">
        <v>23989</v>
      </c>
    </row>
    <row r="770" spans="1:25" hidden="1" x14ac:dyDescent="0.25">
      <c r="A770" t="s">
        <v>20058</v>
      </c>
      <c r="B770">
        <f t="shared" ref="B770:B833" si="95">LEN(A770)</f>
        <v>45</v>
      </c>
      <c r="C770" t="s">
        <v>24001</v>
      </c>
      <c r="D770">
        <f t="shared" ref="D770:D771" si="96">LEN(C770)</f>
        <v>4</v>
      </c>
      <c r="E770" t="s">
        <v>23834</v>
      </c>
      <c r="F770">
        <v>0</v>
      </c>
      <c r="G770" t="s">
        <v>25060</v>
      </c>
      <c r="H770">
        <v>3</v>
      </c>
      <c r="I770" t="s">
        <v>23989</v>
      </c>
    </row>
    <row r="771" spans="1:25" hidden="1" x14ac:dyDescent="0.25">
      <c r="A771" t="s">
        <v>18687</v>
      </c>
      <c r="B771">
        <f t="shared" si="95"/>
        <v>47</v>
      </c>
      <c r="C771" t="s">
        <v>24001</v>
      </c>
      <c r="D771">
        <f t="shared" si="96"/>
        <v>4</v>
      </c>
      <c r="E771" t="s">
        <v>23834</v>
      </c>
      <c r="F771">
        <v>0</v>
      </c>
      <c r="G771" t="s">
        <v>27036</v>
      </c>
      <c r="H771">
        <v>3</v>
      </c>
      <c r="I771" t="s">
        <v>23989</v>
      </c>
    </row>
    <row r="772" spans="1:25" hidden="1" x14ac:dyDescent="0.25">
      <c r="A772" t="s">
        <v>21968</v>
      </c>
      <c r="B772">
        <f t="shared" si="95"/>
        <v>41</v>
      </c>
      <c r="C772" t="s">
        <v>26487</v>
      </c>
      <c r="D772">
        <f>LEN(C772)</f>
        <v>4</v>
      </c>
      <c r="E772" t="s">
        <v>23834</v>
      </c>
      <c r="F772">
        <v>0</v>
      </c>
      <c r="G772" t="s">
        <v>25073</v>
      </c>
      <c r="H772">
        <f>LEN(G772)</f>
        <v>3</v>
      </c>
      <c r="I772" t="s">
        <v>23989</v>
      </c>
    </row>
    <row r="773" spans="1:25" hidden="1" x14ac:dyDescent="0.25">
      <c r="A773" t="s">
        <v>21852</v>
      </c>
      <c r="B773">
        <f t="shared" si="95"/>
        <v>33</v>
      </c>
      <c r="C773" t="s">
        <v>24001</v>
      </c>
      <c r="D773">
        <v>4</v>
      </c>
      <c r="E773" t="s">
        <v>23834</v>
      </c>
      <c r="F773">
        <v>0</v>
      </c>
      <c r="G773" t="s">
        <v>25689</v>
      </c>
      <c r="H773">
        <v>3</v>
      </c>
      <c r="I773" t="s">
        <v>23989</v>
      </c>
    </row>
    <row r="774" spans="1:25" hidden="1" x14ac:dyDescent="0.25">
      <c r="A774" t="s">
        <v>22780</v>
      </c>
      <c r="B774">
        <f t="shared" si="95"/>
        <v>144</v>
      </c>
      <c r="C774" t="s">
        <v>24001</v>
      </c>
      <c r="D774">
        <f>LEN(C774)</f>
        <v>4</v>
      </c>
      <c r="E774" t="s">
        <v>23834</v>
      </c>
      <c r="F774">
        <v>0</v>
      </c>
      <c r="G774" t="s">
        <v>27577</v>
      </c>
      <c r="H774">
        <f>LEN(G774)</f>
        <v>6</v>
      </c>
      <c r="I774" t="s">
        <v>26149</v>
      </c>
      <c r="K774" t="s">
        <v>24659</v>
      </c>
      <c r="L774">
        <f>LEN(K774)</f>
        <v>4</v>
      </c>
      <c r="M774" t="s">
        <v>23834</v>
      </c>
      <c r="N774" t="s">
        <v>27578</v>
      </c>
      <c r="O774">
        <f>LEN(N774)</f>
        <v>5</v>
      </c>
      <c r="P774" t="s">
        <v>26149</v>
      </c>
      <c r="Q774" t="s">
        <v>27579</v>
      </c>
      <c r="R774">
        <f>LEN(Q774)</f>
        <v>6</v>
      </c>
      <c r="S774" t="s">
        <v>26149</v>
      </c>
      <c r="T774" t="s">
        <v>27580</v>
      </c>
      <c r="U774">
        <f>LEN(T774)</f>
        <v>6</v>
      </c>
      <c r="V774" t="s">
        <v>23834</v>
      </c>
      <c r="W774" t="s">
        <v>24089</v>
      </c>
      <c r="X774">
        <f>LEN(W774)</f>
        <v>3</v>
      </c>
      <c r="Y774" t="s">
        <v>26149</v>
      </c>
    </row>
    <row r="775" spans="1:25" hidden="1" x14ac:dyDescent="0.25">
      <c r="A775" t="s">
        <v>23226</v>
      </c>
      <c r="B775">
        <f t="shared" si="95"/>
        <v>43</v>
      </c>
      <c r="C775" t="s">
        <v>24001</v>
      </c>
      <c r="D775">
        <f t="shared" ref="D775:D776" si="97">LEN(C775)</f>
        <v>4</v>
      </c>
      <c r="E775" t="s">
        <v>23834</v>
      </c>
      <c r="F775">
        <v>0</v>
      </c>
      <c r="G775" t="s">
        <v>27272</v>
      </c>
      <c r="H775">
        <v>3</v>
      </c>
      <c r="I775" t="s">
        <v>23989</v>
      </c>
    </row>
    <row r="776" spans="1:25" hidden="1" x14ac:dyDescent="0.25">
      <c r="A776" t="s">
        <v>19458</v>
      </c>
      <c r="B776">
        <f t="shared" si="95"/>
        <v>44</v>
      </c>
      <c r="C776" t="s">
        <v>24001</v>
      </c>
      <c r="D776">
        <f t="shared" si="97"/>
        <v>4</v>
      </c>
      <c r="E776" t="s">
        <v>23834</v>
      </c>
      <c r="F776">
        <v>0</v>
      </c>
      <c r="G776" t="s">
        <v>26509</v>
      </c>
      <c r="H776">
        <v>3</v>
      </c>
      <c r="I776" t="s">
        <v>23989</v>
      </c>
    </row>
    <row r="777" spans="1:25" hidden="1" x14ac:dyDescent="0.25">
      <c r="A777" t="s">
        <v>20021</v>
      </c>
      <c r="B777">
        <f t="shared" si="95"/>
        <v>39</v>
      </c>
      <c r="C777" t="s">
        <v>26488</v>
      </c>
      <c r="D777">
        <f>LEN(C777)</f>
        <v>4</v>
      </c>
      <c r="E777" t="s">
        <v>23834</v>
      </c>
      <c r="F777">
        <v>0</v>
      </c>
      <c r="G777" t="s">
        <v>25119</v>
      </c>
      <c r="H777">
        <f>LEN(G777)</f>
        <v>3</v>
      </c>
      <c r="I777" t="s">
        <v>23989</v>
      </c>
    </row>
    <row r="778" spans="1:25" hidden="1" x14ac:dyDescent="0.25">
      <c r="A778" t="s">
        <v>20759</v>
      </c>
      <c r="B778">
        <f t="shared" si="95"/>
        <v>15</v>
      </c>
      <c r="C778" t="s">
        <v>24099</v>
      </c>
      <c r="D778">
        <f>LEN(C778)</f>
        <v>4</v>
      </c>
      <c r="E778" t="s">
        <v>23834</v>
      </c>
      <c r="F778">
        <v>0</v>
      </c>
      <c r="G778" t="s">
        <v>24098</v>
      </c>
      <c r="H778">
        <v>3</v>
      </c>
      <c r="I778" t="s">
        <v>24161</v>
      </c>
    </row>
    <row r="779" spans="1:25" hidden="1" x14ac:dyDescent="0.25">
      <c r="A779" t="s">
        <v>21478</v>
      </c>
      <c r="B779">
        <f t="shared" si="95"/>
        <v>38</v>
      </c>
      <c r="C779" t="s">
        <v>24001</v>
      </c>
      <c r="D779">
        <f t="shared" ref="D779:D781" si="98">LEN(C779)</f>
        <v>4</v>
      </c>
      <c r="E779" t="s">
        <v>23834</v>
      </c>
      <c r="F779">
        <v>0</v>
      </c>
      <c r="G779" t="s">
        <v>24651</v>
      </c>
      <c r="H779">
        <f t="shared" ref="H779:H781" si="99">LEN(G779)</f>
        <v>3</v>
      </c>
      <c r="I779" t="s">
        <v>23989</v>
      </c>
    </row>
    <row r="780" spans="1:25" hidden="1" x14ac:dyDescent="0.25">
      <c r="A780" t="s">
        <v>21565</v>
      </c>
      <c r="B780">
        <f t="shared" si="95"/>
        <v>40</v>
      </c>
      <c r="C780" t="s">
        <v>24001</v>
      </c>
      <c r="D780">
        <f t="shared" si="98"/>
        <v>4</v>
      </c>
      <c r="E780" t="s">
        <v>23834</v>
      </c>
      <c r="F780">
        <v>0</v>
      </c>
      <c r="G780" t="s">
        <v>25133</v>
      </c>
      <c r="H780">
        <f t="shared" si="99"/>
        <v>3</v>
      </c>
      <c r="I780" t="s">
        <v>23989</v>
      </c>
    </row>
    <row r="781" spans="1:25" hidden="1" x14ac:dyDescent="0.25">
      <c r="A781" t="s">
        <v>20890</v>
      </c>
      <c r="B781">
        <f t="shared" si="95"/>
        <v>38</v>
      </c>
      <c r="C781" t="s">
        <v>24001</v>
      </c>
      <c r="D781">
        <f t="shared" si="98"/>
        <v>4</v>
      </c>
      <c r="E781" t="s">
        <v>23834</v>
      </c>
      <c r="F781">
        <v>0</v>
      </c>
      <c r="G781" t="s">
        <v>26423</v>
      </c>
      <c r="H781">
        <f t="shared" si="99"/>
        <v>3</v>
      </c>
      <c r="I781" t="s">
        <v>23989</v>
      </c>
    </row>
    <row r="782" spans="1:25" hidden="1" x14ac:dyDescent="0.25">
      <c r="A782" t="s">
        <v>19858</v>
      </c>
      <c r="B782">
        <f t="shared" si="95"/>
        <v>45</v>
      </c>
      <c r="C782" t="s">
        <v>24001</v>
      </c>
      <c r="D782">
        <f>LEN(C782)</f>
        <v>4</v>
      </c>
      <c r="E782" t="s">
        <v>23834</v>
      </c>
      <c r="F782">
        <v>0</v>
      </c>
      <c r="G782" t="s">
        <v>26523</v>
      </c>
      <c r="H782">
        <v>3</v>
      </c>
      <c r="I782" t="s">
        <v>23989</v>
      </c>
    </row>
    <row r="783" spans="1:25" hidden="1" x14ac:dyDescent="0.25">
      <c r="A783" t="s">
        <v>18496</v>
      </c>
      <c r="B783">
        <f t="shared" si="95"/>
        <v>36</v>
      </c>
      <c r="C783" t="s">
        <v>24001</v>
      </c>
      <c r="D783">
        <v>4</v>
      </c>
      <c r="E783" t="s">
        <v>23834</v>
      </c>
      <c r="F783">
        <v>0</v>
      </c>
      <c r="G783" t="s">
        <v>26194</v>
      </c>
      <c r="H783">
        <v>3</v>
      </c>
      <c r="I783" t="s">
        <v>23989</v>
      </c>
    </row>
    <row r="784" spans="1:25" hidden="1" x14ac:dyDescent="0.25">
      <c r="A784" t="s">
        <v>20645</v>
      </c>
      <c r="B784">
        <f t="shared" si="95"/>
        <v>30</v>
      </c>
      <c r="C784" t="s">
        <v>25605</v>
      </c>
      <c r="D784">
        <f>LEN(C784)</f>
        <v>4</v>
      </c>
      <c r="E784" t="s">
        <v>23834</v>
      </c>
      <c r="F784">
        <v>0</v>
      </c>
      <c r="G784" t="s">
        <v>25609</v>
      </c>
      <c r="H784">
        <f>LEN(G784)</f>
        <v>3</v>
      </c>
      <c r="I784" t="s">
        <v>25682</v>
      </c>
    </row>
    <row r="785" spans="1:25" hidden="1" x14ac:dyDescent="0.25">
      <c r="A785" t="s">
        <v>22727</v>
      </c>
      <c r="B785">
        <f t="shared" si="95"/>
        <v>39</v>
      </c>
      <c r="C785" t="s">
        <v>24001</v>
      </c>
      <c r="D785">
        <f t="shared" ref="D785:D786" si="100">LEN(C785)</f>
        <v>4</v>
      </c>
      <c r="E785" t="s">
        <v>23834</v>
      </c>
      <c r="F785">
        <v>0</v>
      </c>
      <c r="G785" t="s">
        <v>24663</v>
      </c>
      <c r="H785">
        <f t="shared" ref="H785:H786" si="101">LEN(G785)</f>
        <v>3</v>
      </c>
      <c r="I785" t="s">
        <v>23989</v>
      </c>
    </row>
    <row r="786" spans="1:25" hidden="1" x14ac:dyDescent="0.25">
      <c r="A786" t="s">
        <v>20811</v>
      </c>
      <c r="B786">
        <f t="shared" si="95"/>
        <v>41</v>
      </c>
      <c r="C786" t="s">
        <v>24001</v>
      </c>
      <c r="D786">
        <f t="shared" si="100"/>
        <v>4</v>
      </c>
      <c r="E786" t="s">
        <v>23834</v>
      </c>
      <c r="F786">
        <v>0</v>
      </c>
      <c r="G786" t="s">
        <v>24663</v>
      </c>
      <c r="H786">
        <f t="shared" si="101"/>
        <v>3</v>
      </c>
      <c r="I786" t="s">
        <v>23989</v>
      </c>
    </row>
    <row r="787" spans="1:25" hidden="1" x14ac:dyDescent="0.25">
      <c r="A787" t="s">
        <v>20352</v>
      </c>
      <c r="B787">
        <f t="shared" si="95"/>
        <v>36</v>
      </c>
      <c r="C787" t="s">
        <v>24001</v>
      </c>
      <c r="D787">
        <v>4</v>
      </c>
      <c r="E787" t="s">
        <v>23834</v>
      </c>
      <c r="F787">
        <v>0</v>
      </c>
      <c r="G787" t="s">
        <v>24667</v>
      </c>
      <c r="H787">
        <v>3</v>
      </c>
      <c r="I787" t="s">
        <v>23989</v>
      </c>
    </row>
    <row r="788" spans="1:25" hidden="1" x14ac:dyDescent="0.25">
      <c r="A788" t="s">
        <v>23219</v>
      </c>
      <c r="B788">
        <f t="shared" si="95"/>
        <v>54</v>
      </c>
      <c r="C788" t="s">
        <v>27466</v>
      </c>
      <c r="D788">
        <f>LEN(C788)</f>
        <v>5</v>
      </c>
      <c r="E788" t="s">
        <v>23834</v>
      </c>
      <c r="F788">
        <v>0</v>
      </c>
      <c r="G788" t="s">
        <v>24667</v>
      </c>
      <c r="H788">
        <f>LEN(G788)</f>
        <v>3</v>
      </c>
      <c r="I788" t="s">
        <v>23989</v>
      </c>
    </row>
    <row r="789" spans="1:25" hidden="1" x14ac:dyDescent="0.25">
      <c r="A789" t="s">
        <v>23284</v>
      </c>
      <c r="B789">
        <f t="shared" si="95"/>
        <v>152</v>
      </c>
      <c r="C789" t="s">
        <v>24001</v>
      </c>
      <c r="D789">
        <f>LEN(C789)</f>
        <v>4</v>
      </c>
      <c r="E789" t="s">
        <v>23834</v>
      </c>
      <c r="F789">
        <v>0</v>
      </c>
      <c r="G789" t="s">
        <v>27583</v>
      </c>
      <c r="H789">
        <f>LEN(G789)</f>
        <v>5</v>
      </c>
      <c r="I789" t="s">
        <v>26149</v>
      </c>
      <c r="K789" t="s">
        <v>27584</v>
      </c>
      <c r="L789">
        <f>LEN(K789)</f>
        <v>6</v>
      </c>
      <c r="M789" t="s">
        <v>23834</v>
      </c>
      <c r="N789" t="s">
        <v>27585</v>
      </c>
      <c r="O789">
        <f>LEN(N789)</f>
        <v>4</v>
      </c>
      <c r="P789" t="s">
        <v>26149</v>
      </c>
      <c r="Q789" t="s">
        <v>27586</v>
      </c>
      <c r="R789">
        <f>LEN(Q789)</f>
        <v>3</v>
      </c>
      <c r="S789" t="s">
        <v>26149</v>
      </c>
      <c r="T789" t="s">
        <v>27580</v>
      </c>
      <c r="U789">
        <f>LEN(T789)</f>
        <v>6</v>
      </c>
      <c r="V789" t="s">
        <v>23834</v>
      </c>
      <c r="W789" t="s">
        <v>24111</v>
      </c>
      <c r="X789">
        <f>LEN(W789)</f>
        <v>3</v>
      </c>
      <c r="Y789" t="s">
        <v>26149</v>
      </c>
    </row>
    <row r="790" spans="1:25" hidden="1" x14ac:dyDescent="0.25">
      <c r="A790" t="s">
        <v>20786</v>
      </c>
      <c r="B790">
        <f t="shared" si="95"/>
        <v>35</v>
      </c>
      <c r="C790" t="s">
        <v>24001</v>
      </c>
      <c r="D790">
        <v>4</v>
      </c>
      <c r="E790" t="s">
        <v>23834</v>
      </c>
      <c r="F790">
        <v>0</v>
      </c>
      <c r="G790" t="s">
        <v>24393</v>
      </c>
      <c r="H790">
        <v>3</v>
      </c>
      <c r="I790" t="s">
        <v>23989</v>
      </c>
    </row>
    <row r="791" spans="1:25" hidden="1" x14ac:dyDescent="0.25">
      <c r="A791" t="s">
        <v>19487</v>
      </c>
      <c r="B791">
        <f t="shared" si="95"/>
        <v>39</v>
      </c>
      <c r="C791" t="s">
        <v>24001</v>
      </c>
      <c r="D791">
        <f>LEN(C791)</f>
        <v>4</v>
      </c>
      <c r="E791" t="s">
        <v>23834</v>
      </c>
      <c r="F791">
        <v>0</v>
      </c>
      <c r="G791" t="s">
        <v>26592</v>
      </c>
      <c r="H791">
        <f>LEN(G791)</f>
        <v>7</v>
      </c>
      <c r="I791" t="s">
        <v>23989</v>
      </c>
    </row>
    <row r="792" spans="1:25" hidden="1" x14ac:dyDescent="0.25">
      <c r="A792" t="s">
        <v>19514</v>
      </c>
      <c r="B792">
        <f t="shared" si="95"/>
        <v>15</v>
      </c>
      <c r="C792" t="s">
        <v>24100</v>
      </c>
      <c r="D792">
        <f>LEN(C792)</f>
        <v>4</v>
      </c>
      <c r="E792" t="s">
        <v>23834</v>
      </c>
      <c r="F792">
        <v>0</v>
      </c>
      <c r="G792" t="s">
        <v>24103</v>
      </c>
      <c r="H792">
        <v>3</v>
      </c>
      <c r="I792" t="s">
        <v>24161</v>
      </c>
    </row>
    <row r="793" spans="1:25" hidden="1" x14ac:dyDescent="0.25">
      <c r="A793" t="s">
        <v>23321</v>
      </c>
      <c r="B793">
        <f t="shared" si="95"/>
        <v>52</v>
      </c>
      <c r="C793" t="s">
        <v>27391</v>
      </c>
      <c r="D793">
        <f>LEN(C793)</f>
        <v>4</v>
      </c>
      <c r="E793" t="s">
        <v>23834</v>
      </c>
      <c r="F793">
        <v>0</v>
      </c>
      <c r="G793" t="s">
        <v>24029</v>
      </c>
      <c r="H793">
        <f>LEN(G793)</f>
        <v>3</v>
      </c>
      <c r="I793" t="s">
        <v>23989</v>
      </c>
    </row>
    <row r="794" spans="1:25" hidden="1" x14ac:dyDescent="0.25">
      <c r="A794" t="s">
        <v>22594</v>
      </c>
      <c r="B794">
        <f t="shared" si="95"/>
        <v>45</v>
      </c>
      <c r="C794" t="s">
        <v>24001</v>
      </c>
      <c r="D794">
        <f>LEN(C794)</f>
        <v>4</v>
      </c>
      <c r="E794" t="s">
        <v>23834</v>
      </c>
      <c r="F794">
        <v>0</v>
      </c>
      <c r="G794" t="s">
        <v>26438</v>
      </c>
      <c r="H794">
        <v>3</v>
      </c>
      <c r="I794" t="s">
        <v>23989</v>
      </c>
    </row>
    <row r="795" spans="1:25" hidden="1" x14ac:dyDescent="0.25">
      <c r="A795" t="s">
        <v>21373</v>
      </c>
      <c r="B795">
        <f t="shared" si="95"/>
        <v>36</v>
      </c>
      <c r="C795" t="s">
        <v>24001</v>
      </c>
      <c r="D795">
        <v>4</v>
      </c>
      <c r="E795" t="s">
        <v>23834</v>
      </c>
      <c r="F795">
        <v>0</v>
      </c>
      <c r="G795" t="s">
        <v>26517</v>
      </c>
      <c r="H795">
        <v>3</v>
      </c>
      <c r="I795" t="s">
        <v>23989</v>
      </c>
    </row>
    <row r="796" spans="1:25" hidden="1" x14ac:dyDescent="0.25">
      <c r="A796" t="s">
        <v>21490</v>
      </c>
      <c r="B796">
        <f t="shared" si="95"/>
        <v>40</v>
      </c>
      <c r="C796" t="s">
        <v>25606</v>
      </c>
      <c r="D796">
        <f>LEN(C796)</f>
        <v>4</v>
      </c>
      <c r="E796" t="s">
        <v>23834</v>
      </c>
      <c r="F796">
        <v>0</v>
      </c>
      <c r="G796" t="s">
        <v>26489</v>
      </c>
      <c r="H796">
        <f>LEN(G796)</f>
        <v>3</v>
      </c>
      <c r="I796" t="s">
        <v>23989</v>
      </c>
    </row>
    <row r="797" spans="1:25" hidden="1" x14ac:dyDescent="0.25">
      <c r="A797" t="s">
        <v>21942</v>
      </c>
      <c r="B797">
        <f t="shared" si="95"/>
        <v>45</v>
      </c>
      <c r="C797" t="s">
        <v>24001</v>
      </c>
      <c r="D797">
        <f>LEN(C797)</f>
        <v>4</v>
      </c>
      <c r="E797" t="s">
        <v>23834</v>
      </c>
      <c r="F797">
        <v>0</v>
      </c>
      <c r="G797" t="s">
        <v>27273</v>
      </c>
      <c r="H797">
        <v>3</v>
      </c>
      <c r="I797" t="s">
        <v>23989</v>
      </c>
    </row>
    <row r="798" spans="1:25" hidden="1" x14ac:dyDescent="0.25">
      <c r="A798" t="s">
        <v>22128</v>
      </c>
      <c r="B798">
        <f t="shared" si="95"/>
        <v>36</v>
      </c>
      <c r="C798" t="s">
        <v>24001</v>
      </c>
      <c r="D798">
        <v>4</v>
      </c>
      <c r="E798" t="s">
        <v>23834</v>
      </c>
      <c r="F798">
        <v>0</v>
      </c>
      <c r="G798" t="s">
        <v>26225</v>
      </c>
      <c r="H798">
        <v>3</v>
      </c>
      <c r="I798" t="s">
        <v>23989</v>
      </c>
    </row>
    <row r="799" spans="1:25" hidden="1" x14ac:dyDescent="0.25">
      <c r="A799" t="s">
        <v>20188</v>
      </c>
      <c r="B799">
        <f t="shared" si="95"/>
        <v>28</v>
      </c>
      <c r="C799" t="s">
        <v>25606</v>
      </c>
      <c r="D799">
        <f>LEN(C799)</f>
        <v>4</v>
      </c>
      <c r="E799" t="s">
        <v>25684</v>
      </c>
      <c r="F799">
        <v>0</v>
      </c>
      <c r="G799" t="s">
        <v>24691</v>
      </c>
      <c r="H799">
        <f>LEN(G799)</f>
        <v>3</v>
      </c>
      <c r="I799" t="s">
        <v>23981</v>
      </c>
    </row>
    <row r="800" spans="1:25" hidden="1" x14ac:dyDescent="0.25">
      <c r="A800" t="s">
        <v>23273</v>
      </c>
      <c r="B800">
        <f t="shared" si="95"/>
        <v>55</v>
      </c>
      <c r="C800" t="s">
        <v>24001</v>
      </c>
      <c r="D800">
        <f>LEN(C800)</f>
        <v>4</v>
      </c>
      <c r="E800" t="s">
        <v>23834</v>
      </c>
      <c r="F800">
        <v>0</v>
      </c>
      <c r="G800" t="s">
        <v>24695</v>
      </c>
      <c r="H800">
        <f>LEN(G800)</f>
        <v>3</v>
      </c>
      <c r="I800" t="s">
        <v>23989</v>
      </c>
    </row>
    <row r="801" spans="1:16" hidden="1" x14ac:dyDescent="0.25">
      <c r="A801" t="s">
        <v>21292</v>
      </c>
      <c r="B801">
        <f t="shared" si="95"/>
        <v>38</v>
      </c>
      <c r="C801" t="s">
        <v>25606</v>
      </c>
      <c r="D801">
        <f>LEN(C801)</f>
        <v>4</v>
      </c>
      <c r="E801" t="s">
        <v>23834</v>
      </c>
      <c r="F801">
        <v>0</v>
      </c>
      <c r="G801" t="s">
        <v>24696</v>
      </c>
      <c r="H801">
        <f>LEN(G801)</f>
        <v>3</v>
      </c>
      <c r="I801" t="s">
        <v>23989</v>
      </c>
    </row>
    <row r="802" spans="1:16" hidden="1" x14ac:dyDescent="0.25">
      <c r="A802" t="s">
        <v>22778</v>
      </c>
      <c r="B802">
        <f t="shared" si="95"/>
        <v>33</v>
      </c>
      <c r="C802" t="s">
        <v>24001</v>
      </c>
      <c r="D802">
        <v>4</v>
      </c>
      <c r="E802" t="s">
        <v>23834</v>
      </c>
      <c r="F802">
        <v>0</v>
      </c>
      <c r="G802" t="s">
        <v>25553</v>
      </c>
      <c r="H802">
        <v>3</v>
      </c>
      <c r="I802" t="s">
        <v>23989</v>
      </c>
    </row>
    <row r="803" spans="1:16" hidden="1" x14ac:dyDescent="0.25">
      <c r="A803" t="s">
        <v>21175</v>
      </c>
      <c r="B803">
        <f t="shared" si="95"/>
        <v>42</v>
      </c>
      <c r="C803" t="s">
        <v>24001</v>
      </c>
      <c r="D803">
        <f>LEN(C803)</f>
        <v>4</v>
      </c>
      <c r="E803" t="s">
        <v>23834</v>
      </c>
      <c r="F803">
        <v>0</v>
      </c>
      <c r="G803" t="s">
        <v>26867</v>
      </c>
      <c r="H803">
        <v>3</v>
      </c>
      <c r="I803" t="s">
        <v>23989</v>
      </c>
    </row>
    <row r="804" spans="1:16" hidden="1" x14ac:dyDescent="0.25">
      <c r="A804" t="s">
        <v>20214</v>
      </c>
      <c r="B804">
        <f t="shared" si="95"/>
        <v>41</v>
      </c>
      <c r="C804" t="s">
        <v>24001</v>
      </c>
      <c r="D804">
        <f>LEN(C804)</f>
        <v>4</v>
      </c>
      <c r="E804" t="s">
        <v>23834</v>
      </c>
      <c r="F804">
        <v>0</v>
      </c>
      <c r="G804" t="s">
        <v>26593</v>
      </c>
      <c r="H804">
        <f>LEN(G804)</f>
        <v>3</v>
      </c>
      <c r="I804" t="s">
        <v>23989</v>
      </c>
    </row>
    <row r="805" spans="1:16" hidden="1" x14ac:dyDescent="0.25">
      <c r="A805" t="s">
        <v>27575</v>
      </c>
      <c r="B805">
        <f t="shared" si="95"/>
        <v>80</v>
      </c>
      <c r="C805" t="s">
        <v>24001</v>
      </c>
      <c r="D805">
        <f>LEN(C805)</f>
        <v>4</v>
      </c>
      <c r="E805" t="s">
        <v>23834</v>
      </c>
      <c r="F805">
        <v>0</v>
      </c>
      <c r="G805" t="s">
        <v>27581</v>
      </c>
      <c r="H805">
        <f>LEN(G805)</f>
        <v>4</v>
      </c>
      <c r="I805" t="s">
        <v>26149</v>
      </c>
      <c r="K805" t="s">
        <v>27582</v>
      </c>
      <c r="L805">
        <f>LEN(K805)</f>
        <v>5</v>
      </c>
      <c r="M805" t="s">
        <v>23834</v>
      </c>
      <c r="N805" t="s">
        <v>20589</v>
      </c>
      <c r="O805">
        <f>LEN(N805)</f>
        <v>3</v>
      </c>
      <c r="P805" t="s">
        <v>26149</v>
      </c>
    </row>
    <row r="806" spans="1:16" hidden="1" x14ac:dyDescent="0.25">
      <c r="A806" t="s">
        <v>22519</v>
      </c>
      <c r="B806">
        <f t="shared" si="95"/>
        <v>33</v>
      </c>
      <c r="C806" t="s">
        <v>24001</v>
      </c>
      <c r="D806">
        <v>4</v>
      </c>
      <c r="E806" t="s">
        <v>23834</v>
      </c>
      <c r="F806">
        <v>0</v>
      </c>
      <c r="G806" t="s">
        <v>25565</v>
      </c>
      <c r="H806">
        <v>3</v>
      </c>
      <c r="I806" t="s">
        <v>23989</v>
      </c>
    </row>
    <row r="807" spans="1:16" hidden="1" x14ac:dyDescent="0.25">
      <c r="A807" t="s">
        <v>21031</v>
      </c>
      <c r="B807">
        <f t="shared" si="95"/>
        <v>19</v>
      </c>
      <c r="C807" t="s">
        <v>24352</v>
      </c>
      <c r="D807">
        <f>LEN(C807)</f>
        <v>4</v>
      </c>
      <c r="E807" t="s">
        <v>23834</v>
      </c>
      <c r="F807">
        <v>0</v>
      </c>
      <c r="G807" t="s">
        <v>24428</v>
      </c>
      <c r="H807">
        <v>3</v>
      </c>
      <c r="I807" t="s">
        <v>23989</v>
      </c>
    </row>
    <row r="808" spans="1:16" hidden="1" x14ac:dyDescent="0.25">
      <c r="A808" t="s">
        <v>19737</v>
      </c>
      <c r="B808">
        <f t="shared" si="95"/>
        <v>46</v>
      </c>
      <c r="C808" t="s">
        <v>24001</v>
      </c>
      <c r="D808">
        <f>LEN(C808)</f>
        <v>4</v>
      </c>
      <c r="E808" t="s">
        <v>23834</v>
      </c>
      <c r="F808">
        <v>0</v>
      </c>
      <c r="G808" t="s">
        <v>27274</v>
      </c>
      <c r="H808">
        <v>3</v>
      </c>
      <c r="I808" t="s">
        <v>23989</v>
      </c>
    </row>
    <row r="809" spans="1:16" hidden="1" x14ac:dyDescent="0.25">
      <c r="A809" t="s">
        <v>22012</v>
      </c>
      <c r="B809">
        <f t="shared" si="95"/>
        <v>37</v>
      </c>
      <c r="C809" t="s">
        <v>24001</v>
      </c>
      <c r="D809">
        <v>4</v>
      </c>
      <c r="E809" t="s">
        <v>23834</v>
      </c>
      <c r="F809">
        <v>0</v>
      </c>
      <c r="G809" t="s">
        <v>24725</v>
      </c>
      <c r="H809">
        <v>3</v>
      </c>
      <c r="I809" t="s">
        <v>23989</v>
      </c>
    </row>
    <row r="810" spans="1:16" hidden="1" x14ac:dyDescent="0.25">
      <c r="A810" t="s">
        <v>23460</v>
      </c>
      <c r="B810">
        <f t="shared" si="95"/>
        <v>68</v>
      </c>
      <c r="C810" t="s">
        <v>24001</v>
      </c>
      <c r="D810">
        <f>LEN(C810)</f>
        <v>4</v>
      </c>
      <c r="E810" t="s">
        <v>23834</v>
      </c>
      <c r="F810">
        <v>0</v>
      </c>
      <c r="G810" t="s">
        <v>27576</v>
      </c>
      <c r="H810">
        <f>LEN(G810)</f>
        <v>3</v>
      </c>
      <c r="I810" t="s">
        <v>23989</v>
      </c>
    </row>
    <row r="811" spans="1:16" hidden="1" x14ac:dyDescent="0.25">
      <c r="A811" t="s">
        <v>19951</v>
      </c>
      <c r="B811">
        <f t="shared" si="95"/>
        <v>32</v>
      </c>
      <c r="C811" t="s">
        <v>24001</v>
      </c>
      <c r="D811">
        <v>4</v>
      </c>
      <c r="E811" t="s">
        <v>23834</v>
      </c>
      <c r="F811">
        <v>0</v>
      </c>
      <c r="G811" t="s">
        <v>25480</v>
      </c>
      <c r="H811">
        <v>3</v>
      </c>
      <c r="I811" t="s">
        <v>26145</v>
      </c>
    </row>
    <row r="812" spans="1:16" hidden="1" x14ac:dyDescent="0.25">
      <c r="A812" t="s">
        <v>19885</v>
      </c>
      <c r="B812">
        <f t="shared" si="95"/>
        <v>38</v>
      </c>
      <c r="C812" t="s">
        <v>24001</v>
      </c>
      <c r="D812">
        <f>LEN(C812)</f>
        <v>4</v>
      </c>
      <c r="E812" t="s">
        <v>23834</v>
      </c>
      <c r="F812">
        <v>0</v>
      </c>
      <c r="G812" t="s">
        <v>24733</v>
      </c>
      <c r="H812">
        <f>LEN(G812)</f>
        <v>3</v>
      </c>
      <c r="I812" t="s">
        <v>23989</v>
      </c>
    </row>
    <row r="813" spans="1:16" hidden="1" x14ac:dyDescent="0.25">
      <c r="A813" t="s">
        <v>19383</v>
      </c>
      <c r="B813">
        <f t="shared" si="95"/>
        <v>37</v>
      </c>
      <c r="C813" t="s">
        <v>24001</v>
      </c>
      <c r="D813">
        <v>4</v>
      </c>
      <c r="E813" t="s">
        <v>23834</v>
      </c>
      <c r="F813">
        <v>0</v>
      </c>
      <c r="G813" t="s">
        <v>24732</v>
      </c>
      <c r="H813">
        <v>3</v>
      </c>
      <c r="I813" t="s">
        <v>23989</v>
      </c>
    </row>
    <row r="814" spans="1:16" hidden="1" x14ac:dyDescent="0.25">
      <c r="A814" t="s">
        <v>19631</v>
      </c>
      <c r="B814">
        <f t="shared" si="95"/>
        <v>33</v>
      </c>
      <c r="C814" t="s">
        <v>24001</v>
      </c>
      <c r="D814">
        <v>4</v>
      </c>
      <c r="E814" t="s">
        <v>23834</v>
      </c>
      <c r="F814">
        <v>0</v>
      </c>
      <c r="G814" t="s">
        <v>24735</v>
      </c>
      <c r="H814">
        <v>3</v>
      </c>
      <c r="I814" t="s">
        <v>23989</v>
      </c>
    </row>
    <row r="815" spans="1:16" hidden="1" x14ac:dyDescent="0.25">
      <c r="A815" t="s">
        <v>20731</v>
      </c>
      <c r="B815">
        <f t="shared" si="95"/>
        <v>32</v>
      </c>
      <c r="C815" t="s">
        <v>24001</v>
      </c>
      <c r="D815">
        <v>4</v>
      </c>
      <c r="E815" t="s">
        <v>23834</v>
      </c>
      <c r="F815">
        <v>0</v>
      </c>
      <c r="G815" t="s">
        <v>26859</v>
      </c>
      <c r="H815">
        <v>3</v>
      </c>
      <c r="I815" t="s">
        <v>26145</v>
      </c>
    </row>
    <row r="816" spans="1:16" hidden="1" x14ac:dyDescent="0.25">
      <c r="A816" t="s">
        <v>21627</v>
      </c>
      <c r="B816">
        <f t="shared" si="95"/>
        <v>32</v>
      </c>
      <c r="C816" t="s">
        <v>24001</v>
      </c>
      <c r="D816">
        <v>4</v>
      </c>
      <c r="E816" t="s">
        <v>23834</v>
      </c>
      <c r="F816">
        <v>0</v>
      </c>
      <c r="G816" t="s">
        <v>24749</v>
      </c>
      <c r="H816">
        <v>3</v>
      </c>
      <c r="I816" t="s">
        <v>26145</v>
      </c>
    </row>
    <row r="817" spans="1:10" hidden="1" x14ac:dyDescent="0.25">
      <c r="A817" t="s">
        <v>21242</v>
      </c>
      <c r="B817">
        <f t="shared" si="95"/>
        <v>41</v>
      </c>
      <c r="C817" t="s">
        <v>25606</v>
      </c>
      <c r="D817">
        <f>LEN(C817)</f>
        <v>4</v>
      </c>
      <c r="E817" t="s">
        <v>23834</v>
      </c>
      <c r="F817">
        <v>0</v>
      </c>
      <c r="G817" t="s">
        <v>24754</v>
      </c>
      <c r="H817">
        <f>LEN(G817)</f>
        <v>3</v>
      </c>
      <c r="I817" t="s">
        <v>23989</v>
      </c>
    </row>
    <row r="818" spans="1:10" hidden="1" x14ac:dyDescent="0.25">
      <c r="A818" t="s">
        <v>21155</v>
      </c>
      <c r="B818">
        <f t="shared" si="95"/>
        <v>33</v>
      </c>
      <c r="C818" t="s">
        <v>24001</v>
      </c>
      <c r="D818">
        <v>4</v>
      </c>
      <c r="E818" t="s">
        <v>23834</v>
      </c>
      <c r="F818">
        <v>0</v>
      </c>
      <c r="G818" t="s">
        <v>24407</v>
      </c>
      <c r="H818">
        <v>3</v>
      </c>
      <c r="I818" t="s">
        <v>23989</v>
      </c>
    </row>
    <row r="819" spans="1:10" hidden="1" x14ac:dyDescent="0.25">
      <c r="A819" t="s">
        <v>26991</v>
      </c>
      <c r="B819">
        <f t="shared" si="95"/>
        <v>49</v>
      </c>
      <c r="C819" t="s">
        <v>24001</v>
      </c>
      <c r="D819">
        <f>LEN(C819)</f>
        <v>4</v>
      </c>
      <c r="E819" t="s">
        <v>23834</v>
      </c>
      <c r="F819">
        <v>0</v>
      </c>
      <c r="G819" t="s">
        <v>25442</v>
      </c>
      <c r="H819">
        <v>3</v>
      </c>
      <c r="I819" t="s">
        <v>23989</v>
      </c>
    </row>
    <row r="820" spans="1:10" hidden="1" x14ac:dyDescent="0.25">
      <c r="A820" t="s">
        <v>23504</v>
      </c>
      <c r="B820">
        <f t="shared" si="95"/>
        <v>51</v>
      </c>
      <c r="C820" t="s">
        <v>27383</v>
      </c>
      <c r="D820">
        <f>LEN(C820)</f>
        <v>4</v>
      </c>
      <c r="E820" t="s">
        <v>23834</v>
      </c>
      <c r="F820">
        <v>0</v>
      </c>
      <c r="G820" t="s">
        <v>24758</v>
      </c>
      <c r="H820">
        <f>LEN(G820)</f>
        <v>3</v>
      </c>
      <c r="I820" t="s">
        <v>23989</v>
      </c>
    </row>
    <row r="821" spans="1:10" hidden="1" x14ac:dyDescent="0.25">
      <c r="A821" t="s">
        <v>19148</v>
      </c>
      <c r="B821">
        <f t="shared" si="95"/>
        <v>49</v>
      </c>
      <c r="C821" t="s">
        <v>24001</v>
      </c>
      <c r="D821">
        <f>LEN(C821)</f>
        <v>4</v>
      </c>
      <c r="E821" t="s">
        <v>23834</v>
      </c>
      <c r="F821">
        <v>0</v>
      </c>
      <c r="G821" t="s">
        <v>27275</v>
      </c>
      <c r="H821">
        <v>3</v>
      </c>
      <c r="I821" t="s">
        <v>23989</v>
      </c>
    </row>
    <row r="822" spans="1:10" hidden="1" x14ac:dyDescent="0.25">
      <c r="A822" t="s">
        <v>26160</v>
      </c>
      <c r="B822">
        <f t="shared" si="95"/>
        <v>31</v>
      </c>
      <c r="C822" t="s">
        <v>26159</v>
      </c>
      <c r="D822">
        <f>LEN(C822)</f>
        <v>4</v>
      </c>
      <c r="E822" t="s">
        <v>23834</v>
      </c>
      <c r="F822">
        <v>0</v>
      </c>
      <c r="G822" t="s">
        <v>24763</v>
      </c>
      <c r="H822">
        <f>LEN(G822)</f>
        <v>3</v>
      </c>
      <c r="I822" t="s">
        <v>24939</v>
      </c>
    </row>
    <row r="823" spans="1:10" hidden="1" x14ac:dyDescent="0.25">
      <c r="A823" t="s">
        <v>20689</v>
      </c>
      <c r="B823">
        <f t="shared" si="95"/>
        <v>32</v>
      </c>
      <c r="C823" t="s">
        <v>24001</v>
      </c>
      <c r="D823">
        <v>4</v>
      </c>
      <c r="E823" t="s">
        <v>23834</v>
      </c>
      <c r="F823">
        <v>0</v>
      </c>
      <c r="G823" t="s">
        <v>25488</v>
      </c>
      <c r="H823">
        <v>3</v>
      </c>
      <c r="I823" t="s">
        <v>26145</v>
      </c>
    </row>
    <row r="824" spans="1:10" hidden="1" x14ac:dyDescent="0.25">
      <c r="A824" t="s">
        <v>22764</v>
      </c>
      <c r="B824">
        <f t="shared" si="95"/>
        <v>34</v>
      </c>
      <c r="C824" t="s">
        <v>24001</v>
      </c>
      <c r="D824">
        <v>4</v>
      </c>
      <c r="E824" t="s">
        <v>23834</v>
      </c>
      <c r="F824">
        <v>0</v>
      </c>
      <c r="G824" t="s">
        <v>24768</v>
      </c>
      <c r="H824">
        <v>3</v>
      </c>
      <c r="I824" t="s">
        <v>23989</v>
      </c>
    </row>
    <row r="825" spans="1:10" hidden="1" x14ac:dyDescent="0.25">
      <c r="A825" t="s">
        <v>18237</v>
      </c>
      <c r="B825">
        <f t="shared" si="95"/>
        <v>32</v>
      </c>
      <c r="C825" t="s">
        <v>24001</v>
      </c>
      <c r="D825">
        <v>4</v>
      </c>
      <c r="E825" t="s">
        <v>23834</v>
      </c>
      <c r="F825">
        <v>0</v>
      </c>
      <c r="G825" t="s">
        <v>24768</v>
      </c>
      <c r="H825">
        <v>3</v>
      </c>
      <c r="I825" t="s">
        <v>26145</v>
      </c>
    </row>
    <row r="826" spans="1:10" hidden="1" x14ac:dyDescent="0.25">
      <c r="A826" t="s">
        <v>20927</v>
      </c>
      <c r="B826">
        <f t="shared" si="95"/>
        <v>38</v>
      </c>
      <c r="C826" t="s">
        <v>24001</v>
      </c>
      <c r="D826">
        <f t="shared" ref="D826:D831" si="102">LEN(C826)</f>
        <v>4</v>
      </c>
      <c r="E826" t="s">
        <v>23834</v>
      </c>
      <c r="F826">
        <v>0</v>
      </c>
      <c r="G826" t="s">
        <v>26594</v>
      </c>
      <c r="H826">
        <f>LEN(G826)</f>
        <v>3</v>
      </c>
      <c r="I826" t="s">
        <v>23989</v>
      </c>
    </row>
    <row r="827" spans="1:10" hidden="1" x14ac:dyDescent="0.25">
      <c r="A827" t="s">
        <v>23450</v>
      </c>
      <c r="B827">
        <f t="shared" si="95"/>
        <v>56</v>
      </c>
      <c r="C827" t="s">
        <v>24001</v>
      </c>
      <c r="D827">
        <f t="shared" si="102"/>
        <v>4</v>
      </c>
      <c r="E827" t="s">
        <v>23834</v>
      </c>
      <c r="F827">
        <v>0</v>
      </c>
      <c r="G827" t="s">
        <v>24776</v>
      </c>
      <c r="H827">
        <f>LEN(G827)</f>
        <v>3</v>
      </c>
      <c r="I827" t="s">
        <v>23989</v>
      </c>
    </row>
    <row r="828" spans="1:10" hidden="1" x14ac:dyDescent="0.25">
      <c r="A828" t="s">
        <v>18593</v>
      </c>
      <c r="B828">
        <f t="shared" si="95"/>
        <v>53</v>
      </c>
      <c r="C828" t="s">
        <v>27472</v>
      </c>
      <c r="D828">
        <f t="shared" si="102"/>
        <v>4</v>
      </c>
      <c r="E828" t="s">
        <v>23834</v>
      </c>
      <c r="F828">
        <v>0</v>
      </c>
      <c r="G828" t="s">
        <v>27321</v>
      </c>
      <c r="H828">
        <f>LEN(G828)</f>
        <v>3</v>
      </c>
      <c r="I828" t="s">
        <v>23989</v>
      </c>
    </row>
    <row r="829" spans="1:10" hidden="1" x14ac:dyDescent="0.25">
      <c r="A829" t="s">
        <v>20326</v>
      </c>
      <c r="B829">
        <f t="shared" si="95"/>
        <v>24</v>
      </c>
      <c r="C829" t="s">
        <v>24535</v>
      </c>
      <c r="D829">
        <f t="shared" si="102"/>
        <v>4</v>
      </c>
      <c r="E829" t="s">
        <v>23834</v>
      </c>
      <c r="F829">
        <v>0</v>
      </c>
    </row>
    <row r="830" spans="1:10" hidden="1" x14ac:dyDescent="0.25">
      <c r="A830" t="s">
        <v>20821</v>
      </c>
      <c r="B830">
        <f t="shared" si="95"/>
        <v>30</v>
      </c>
      <c r="C830" t="s">
        <v>25606</v>
      </c>
      <c r="D830">
        <f t="shared" si="102"/>
        <v>4</v>
      </c>
      <c r="E830" t="s">
        <v>23834</v>
      </c>
      <c r="F830">
        <v>0</v>
      </c>
      <c r="G830" t="s">
        <v>24502</v>
      </c>
      <c r="H830">
        <f>LEN(G830)</f>
        <v>3</v>
      </c>
      <c r="I830" t="s">
        <v>25682</v>
      </c>
    </row>
    <row r="831" spans="1:10" hidden="1" x14ac:dyDescent="0.25">
      <c r="A831" t="s">
        <v>18660</v>
      </c>
      <c r="B831">
        <f t="shared" si="95"/>
        <v>22</v>
      </c>
      <c r="C831" t="s">
        <v>24535</v>
      </c>
      <c r="D831">
        <f t="shared" si="102"/>
        <v>4</v>
      </c>
      <c r="E831" t="s">
        <v>23834</v>
      </c>
      <c r="F831">
        <v>0</v>
      </c>
      <c r="G831" t="s">
        <v>24923</v>
      </c>
      <c r="H831">
        <v>3</v>
      </c>
      <c r="I831" t="s">
        <v>24939</v>
      </c>
      <c r="J831">
        <v>0</v>
      </c>
    </row>
    <row r="832" spans="1:10" hidden="1" x14ac:dyDescent="0.25">
      <c r="A832" t="s">
        <v>20121</v>
      </c>
      <c r="B832">
        <f t="shared" si="95"/>
        <v>43</v>
      </c>
      <c r="C832" t="s">
        <v>24001</v>
      </c>
      <c r="D832">
        <f t="shared" ref="D832:D833" si="103">LEN(C832)</f>
        <v>4</v>
      </c>
      <c r="E832" t="s">
        <v>23834</v>
      </c>
      <c r="F832">
        <v>0</v>
      </c>
      <c r="G832" t="s">
        <v>26745</v>
      </c>
      <c r="H832">
        <v>3</v>
      </c>
      <c r="I832" t="s">
        <v>23989</v>
      </c>
    </row>
    <row r="833" spans="1:10" hidden="1" x14ac:dyDescent="0.25">
      <c r="A833" t="s">
        <v>20843</v>
      </c>
      <c r="B833">
        <f t="shared" si="95"/>
        <v>44</v>
      </c>
      <c r="C833" t="s">
        <v>24001</v>
      </c>
      <c r="D833">
        <f t="shared" si="103"/>
        <v>4</v>
      </c>
      <c r="E833" t="s">
        <v>23834</v>
      </c>
      <c r="F833">
        <v>0</v>
      </c>
      <c r="G833" t="s">
        <v>26854</v>
      </c>
      <c r="H833">
        <v>3</v>
      </c>
      <c r="I833" t="s">
        <v>23989</v>
      </c>
    </row>
    <row r="834" spans="1:10" hidden="1" x14ac:dyDescent="0.25">
      <c r="A834" t="s">
        <v>18969</v>
      </c>
      <c r="B834">
        <f t="shared" ref="B834:B897" si="104">LEN(A834)</f>
        <v>38</v>
      </c>
      <c r="C834" t="s">
        <v>24001</v>
      </c>
      <c r="D834">
        <f>LEN(C834)</f>
        <v>4</v>
      </c>
      <c r="E834" t="s">
        <v>23834</v>
      </c>
      <c r="F834">
        <v>0</v>
      </c>
      <c r="G834" t="s">
        <v>24806</v>
      </c>
      <c r="H834">
        <f>LEN(G834)</f>
        <v>3</v>
      </c>
      <c r="I834" t="s">
        <v>23989</v>
      </c>
    </row>
    <row r="835" spans="1:10" hidden="1" x14ac:dyDescent="0.25">
      <c r="A835" t="s">
        <v>24003</v>
      </c>
      <c r="B835">
        <f t="shared" si="104"/>
        <v>9</v>
      </c>
      <c r="C835" t="s">
        <v>24002</v>
      </c>
      <c r="D835">
        <f>LEN(C835)</f>
        <v>4</v>
      </c>
      <c r="E835" t="s">
        <v>23834</v>
      </c>
      <c r="F835">
        <v>0</v>
      </c>
      <c r="G835" t="s">
        <v>24004</v>
      </c>
      <c r="H835">
        <v>3</v>
      </c>
      <c r="I835" t="s">
        <v>24031</v>
      </c>
      <c r="J835">
        <v>0</v>
      </c>
    </row>
    <row r="836" spans="1:10" hidden="1" x14ac:dyDescent="0.25">
      <c r="A836" t="s">
        <v>20377</v>
      </c>
      <c r="B836">
        <f t="shared" si="104"/>
        <v>20</v>
      </c>
      <c r="C836" t="s">
        <v>24353</v>
      </c>
      <c r="D836">
        <f>LEN(C836)</f>
        <v>4</v>
      </c>
      <c r="E836" t="s">
        <v>23834</v>
      </c>
      <c r="F836">
        <v>0</v>
      </c>
      <c r="G836" t="s">
        <v>24429</v>
      </c>
      <c r="H836">
        <v>3</v>
      </c>
      <c r="I836" t="s">
        <v>23989</v>
      </c>
      <c r="J836">
        <v>0</v>
      </c>
    </row>
    <row r="837" spans="1:10" hidden="1" x14ac:dyDescent="0.25">
      <c r="A837" t="s">
        <v>22352</v>
      </c>
      <c r="B837">
        <f t="shared" si="104"/>
        <v>43</v>
      </c>
      <c r="C837" t="s">
        <v>24001</v>
      </c>
      <c r="D837">
        <f t="shared" ref="D837:D838" si="105">LEN(C837)</f>
        <v>4</v>
      </c>
      <c r="E837" t="s">
        <v>23834</v>
      </c>
      <c r="F837">
        <v>0</v>
      </c>
      <c r="G837" t="s">
        <v>25563</v>
      </c>
      <c r="H837">
        <v>3</v>
      </c>
      <c r="I837" t="s">
        <v>23989</v>
      </c>
    </row>
    <row r="838" spans="1:10" hidden="1" x14ac:dyDescent="0.25">
      <c r="A838" t="s">
        <v>23201</v>
      </c>
      <c r="B838">
        <f t="shared" si="104"/>
        <v>49</v>
      </c>
      <c r="C838" t="s">
        <v>24001</v>
      </c>
      <c r="D838">
        <f t="shared" si="105"/>
        <v>4</v>
      </c>
      <c r="E838" t="s">
        <v>23834</v>
      </c>
      <c r="F838">
        <v>0</v>
      </c>
      <c r="G838" t="s">
        <v>27276</v>
      </c>
      <c r="H838">
        <v>3</v>
      </c>
      <c r="I838" t="s">
        <v>23989</v>
      </c>
    </row>
    <row r="839" spans="1:10" hidden="1" x14ac:dyDescent="0.25">
      <c r="A839" t="s">
        <v>19738</v>
      </c>
      <c r="B839">
        <f t="shared" si="104"/>
        <v>41</v>
      </c>
      <c r="C839" t="s">
        <v>26762</v>
      </c>
      <c r="D839">
        <f>LEN(C839)</f>
        <v>4</v>
      </c>
      <c r="E839" t="s">
        <v>23834</v>
      </c>
      <c r="F839">
        <v>0</v>
      </c>
      <c r="G839" t="s">
        <v>25185</v>
      </c>
      <c r="H839">
        <f>LEN(G839)</f>
        <v>3</v>
      </c>
      <c r="I839" t="s">
        <v>23989</v>
      </c>
    </row>
    <row r="840" spans="1:10" hidden="1" x14ac:dyDescent="0.25">
      <c r="A840" t="s">
        <v>18110</v>
      </c>
      <c r="B840">
        <f t="shared" si="104"/>
        <v>4</v>
      </c>
      <c r="C840" t="s">
        <v>18110</v>
      </c>
      <c r="D840">
        <f t="shared" ref="D840:D841" si="106">LEN(C840)</f>
        <v>4</v>
      </c>
      <c r="E840" t="s">
        <v>24039</v>
      </c>
      <c r="F840">
        <v>0</v>
      </c>
    </row>
    <row r="841" spans="1:10" hidden="1" x14ac:dyDescent="0.25">
      <c r="A841" t="s">
        <v>22534</v>
      </c>
      <c r="B841">
        <f t="shared" si="104"/>
        <v>7</v>
      </c>
      <c r="C841" t="s">
        <v>18110</v>
      </c>
      <c r="D841">
        <f t="shared" si="106"/>
        <v>4</v>
      </c>
      <c r="E841" t="s">
        <v>24039</v>
      </c>
      <c r="F841">
        <v>0</v>
      </c>
    </row>
    <row r="842" spans="1:10" hidden="1" x14ac:dyDescent="0.25">
      <c r="A842" t="s">
        <v>21225</v>
      </c>
      <c r="B842">
        <f t="shared" si="104"/>
        <v>15</v>
      </c>
      <c r="C842" t="s">
        <v>24101</v>
      </c>
      <c r="D842">
        <f>LEN(C842)</f>
        <v>4</v>
      </c>
      <c r="E842" t="s">
        <v>23999</v>
      </c>
      <c r="F842">
        <v>0</v>
      </c>
    </row>
    <row r="843" spans="1:10" x14ac:dyDescent="0.25">
      <c r="A843" t="s">
        <v>23012</v>
      </c>
      <c r="B843">
        <f t="shared" si="104"/>
        <v>359</v>
      </c>
      <c r="C843" t="s">
        <v>28512</v>
      </c>
    </row>
    <row r="844" spans="1:10" hidden="1" x14ac:dyDescent="0.25">
      <c r="A844" t="s">
        <v>23519</v>
      </c>
      <c r="B844">
        <f t="shared" si="104"/>
        <v>84</v>
      </c>
      <c r="F844">
        <v>0</v>
      </c>
    </row>
    <row r="845" spans="1:10" hidden="1" x14ac:dyDescent="0.25">
      <c r="A845" t="s">
        <v>22814</v>
      </c>
      <c r="B845">
        <f t="shared" si="104"/>
        <v>89</v>
      </c>
      <c r="F845">
        <v>0</v>
      </c>
    </row>
    <row r="846" spans="1:10" hidden="1" x14ac:dyDescent="0.25">
      <c r="A846" t="s">
        <v>22468</v>
      </c>
      <c r="B846">
        <f t="shared" si="104"/>
        <v>40</v>
      </c>
      <c r="F846">
        <v>0</v>
      </c>
    </row>
    <row r="847" spans="1:10" hidden="1" x14ac:dyDescent="0.25">
      <c r="A847" t="s">
        <v>21241</v>
      </c>
      <c r="B847">
        <f t="shared" si="104"/>
        <v>46</v>
      </c>
      <c r="F847">
        <v>0</v>
      </c>
    </row>
    <row r="848" spans="1:10" hidden="1" x14ac:dyDescent="0.25">
      <c r="A848" t="s">
        <v>18495</v>
      </c>
      <c r="B848">
        <f t="shared" si="104"/>
        <v>52</v>
      </c>
      <c r="F848">
        <v>0</v>
      </c>
    </row>
    <row r="849" spans="1:6" hidden="1" x14ac:dyDescent="0.25">
      <c r="A849" t="s">
        <v>22219</v>
      </c>
      <c r="B849">
        <f t="shared" si="104"/>
        <v>45</v>
      </c>
      <c r="F849">
        <v>0</v>
      </c>
    </row>
    <row r="850" spans="1:6" hidden="1" x14ac:dyDescent="0.25">
      <c r="A850" t="s">
        <v>21691</v>
      </c>
      <c r="B850">
        <f t="shared" si="104"/>
        <v>42</v>
      </c>
      <c r="F850">
        <v>0</v>
      </c>
    </row>
    <row r="851" spans="1:6" hidden="1" x14ac:dyDescent="0.25">
      <c r="A851" t="s">
        <v>22011</v>
      </c>
      <c r="B851">
        <f t="shared" si="104"/>
        <v>40</v>
      </c>
      <c r="F851">
        <v>0</v>
      </c>
    </row>
    <row r="852" spans="1:6" hidden="1" x14ac:dyDescent="0.25">
      <c r="A852" t="s">
        <v>22850</v>
      </c>
      <c r="B852">
        <f t="shared" si="104"/>
        <v>56</v>
      </c>
      <c r="F852">
        <v>0</v>
      </c>
    </row>
    <row r="853" spans="1:6" hidden="1" x14ac:dyDescent="0.25">
      <c r="A853" t="s">
        <v>19587</v>
      </c>
      <c r="B853">
        <f t="shared" si="104"/>
        <v>42</v>
      </c>
      <c r="F853">
        <v>0</v>
      </c>
    </row>
    <row r="854" spans="1:6" hidden="1" x14ac:dyDescent="0.25">
      <c r="A854" t="s">
        <v>22763</v>
      </c>
      <c r="B854">
        <f t="shared" si="104"/>
        <v>39</v>
      </c>
      <c r="F854">
        <v>0</v>
      </c>
    </row>
    <row r="855" spans="1:6" hidden="1" x14ac:dyDescent="0.25">
      <c r="A855" t="s">
        <v>22561</v>
      </c>
      <c r="B855">
        <f t="shared" si="104"/>
        <v>44</v>
      </c>
      <c r="F855">
        <v>0</v>
      </c>
    </row>
    <row r="856" spans="1:6" hidden="1" x14ac:dyDescent="0.25">
      <c r="A856" t="s">
        <v>22625</v>
      </c>
      <c r="B856">
        <f t="shared" si="104"/>
        <v>44</v>
      </c>
      <c r="F856">
        <v>0</v>
      </c>
    </row>
    <row r="857" spans="1:6" hidden="1" x14ac:dyDescent="0.25">
      <c r="A857" t="s">
        <v>19736</v>
      </c>
      <c r="B857">
        <f t="shared" si="104"/>
        <v>35</v>
      </c>
      <c r="F857">
        <v>0</v>
      </c>
    </row>
    <row r="858" spans="1:6" hidden="1" x14ac:dyDescent="0.25">
      <c r="A858" t="s">
        <v>20810</v>
      </c>
      <c r="B858">
        <f t="shared" si="104"/>
        <v>45</v>
      </c>
      <c r="F858">
        <v>0</v>
      </c>
    </row>
    <row r="859" spans="1:6" hidden="1" x14ac:dyDescent="0.25">
      <c r="A859" t="s">
        <v>22170</v>
      </c>
      <c r="B859">
        <f t="shared" si="104"/>
        <v>40</v>
      </c>
      <c r="F859">
        <v>0</v>
      </c>
    </row>
    <row r="860" spans="1:6" hidden="1" x14ac:dyDescent="0.25">
      <c r="A860" t="s">
        <v>19381</v>
      </c>
      <c r="B860">
        <f t="shared" si="104"/>
        <v>24</v>
      </c>
      <c r="F860">
        <v>0</v>
      </c>
    </row>
    <row r="861" spans="1:6" hidden="1" x14ac:dyDescent="0.25">
      <c r="A861" t="s">
        <v>22419</v>
      </c>
      <c r="B861">
        <f t="shared" si="104"/>
        <v>47</v>
      </c>
      <c r="F861">
        <v>0</v>
      </c>
    </row>
    <row r="862" spans="1:6" hidden="1" x14ac:dyDescent="0.25">
      <c r="A862" t="s">
        <v>21529</v>
      </c>
      <c r="B862">
        <f t="shared" si="104"/>
        <v>45</v>
      </c>
      <c r="F862">
        <v>0</v>
      </c>
    </row>
    <row r="863" spans="1:6" hidden="1" x14ac:dyDescent="0.25">
      <c r="A863" t="s">
        <v>19950</v>
      </c>
      <c r="B863">
        <f t="shared" si="104"/>
        <v>44</v>
      </c>
      <c r="F863">
        <v>0</v>
      </c>
    </row>
    <row r="864" spans="1:6" hidden="1" x14ac:dyDescent="0.25">
      <c r="A864" t="s">
        <v>23775</v>
      </c>
      <c r="B864">
        <f t="shared" si="104"/>
        <v>87</v>
      </c>
      <c r="F864">
        <v>0</v>
      </c>
    </row>
    <row r="865" spans="1:6" hidden="1" x14ac:dyDescent="0.25">
      <c r="A865" t="s">
        <v>18722</v>
      </c>
      <c r="B865">
        <f t="shared" si="104"/>
        <v>85</v>
      </c>
      <c r="F865">
        <v>0</v>
      </c>
    </row>
    <row r="866" spans="1:6" hidden="1" x14ac:dyDescent="0.25">
      <c r="A866" t="s">
        <v>21870</v>
      </c>
      <c r="B866">
        <f t="shared" si="104"/>
        <v>40</v>
      </c>
      <c r="F866">
        <v>0</v>
      </c>
    </row>
    <row r="867" spans="1:6" hidden="1" x14ac:dyDescent="0.25">
      <c r="A867" t="s">
        <v>19657</v>
      </c>
      <c r="B867">
        <f t="shared" si="104"/>
        <v>31</v>
      </c>
      <c r="F867">
        <v>0</v>
      </c>
    </row>
    <row r="868" spans="1:6" hidden="1" x14ac:dyDescent="0.25">
      <c r="A868" t="s">
        <v>19782</v>
      </c>
      <c r="B868">
        <f t="shared" si="104"/>
        <v>56</v>
      </c>
      <c r="F868">
        <v>0</v>
      </c>
    </row>
    <row r="869" spans="1:6" hidden="1" x14ac:dyDescent="0.25">
      <c r="A869" t="s">
        <v>23131</v>
      </c>
      <c r="B869">
        <f t="shared" si="104"/>
        <v>52</v>
      </c>
      <c r="F869">
        <v>0</v>
      </c>
    </row>
    <row r="870" spans="1:6" hidden="1" x14ac:dyDescent="0.25">
      <c r="A870" t="s">
        <v>19339</v>
      </c>
      <c r="B870">
        <f t="shared" si="104"/>
        <v>46</v>
      </c>
      <c r="F870">
        <v>0</v>
      </c>
    </row>
    <row r="871" spans="1:6" hidden="1" x14ac:dyDescent="0.25">
      <c r="A871" t="s">
        <v>22709</v>
      </c>
      <c r="B871">
        <f t="shared" si="104"/>
        <v>32</v>
      </c>
      <c r="F871">
        <v>0</v>
      </c>
    </row>
    <row r="872" spans="1:6" hidden="1" x14ac:dyDescent="0.25">
      <c r="A872" t="s">
        <v>22725</v>
      </c>
      <c r="B872">
        <f t="shared" si="104"/>
        <v>34</v>
      </c>
      <c r="F872">
        <v>0</v>
      </c>
    </row>
    <row r="873" spans="1:6" hidden="1" x14ac:dyDescent="0.25">
      <c r="A873" t="s">
        <v>18913</v>
      </c>
      <c r="B873">
        <f t="shared" si="104"/>
        <v>32</v>
      </c>
      <c r="F873">
        <v>0</v>
      </c>
    </row>
    <row r="874" spans="1:6" hidden="1" x14ac:dyDescent="0.25">
      <c r="A874" t="s">
        <v>19457</v>
      </c>
      <c r="B874">
        <f t="shared" si="104"/>
        <v>56</v>
      </c>
      <c r="F874">
        <v>0</v>
      </c>
    </row>
    <row r="875" spans="1:6" hidden="1" x14ac:dyDescent="0.25">
      <c r="A875" t="s">
        <v>20730</v>
      </c>
      <c r="B875">
        <f t="shared" si="104"/>
        <v>50</v>
      </c>
      <c r="F875">
        <v>0</v>
      </c>
    </row>
    <row r="876" spans="1:6" hidden="1" x14ac:dyDescent="0.25">
      <c r="A876" t="s">
        <v>21667</v>
      </c>
      <c r="B876">
        <f t="shared" si="104"/>
        <v>34</v>
      </c>
      <c r="F876">
        <v>0</v>
      </c>
    </row>
    <row r="877" spans="1:6" hidden="1" x14ac:dyDescent="0.25">
      <c r="A877" t="s">
        <v>20926</v>
      </c>
      <c r="B877">
        <f t="shared" si="104"/>
        <v>48</v>
      </c>
      <c r="F877">
        <v>0</v>
      </c>
    </row>
    <row r="878" spans="1:6" hidden="1" x14ac:dyDescent="0.25">
      <c r="A878" t="s">
        <v>22250</v>
      </c>
      <c r="B878">
        <f t="shared" si="104"/>
        <v>27</v>
      </c>
      <c r="F878">
        <v>0</v>
      </c>
    </row>
    <row r="879" spans="1:6" hidden="1" x14ac:dyDescent="0.25">
      <c r="A879" t="s">
        <v>18563</v>
      </c>
      <c r="B879">
        <f t="shared" si="104"/>
        <v>31</v>
      </c>
      <c r="F879">
        <v>0</v>
      </c>
    </row>
    <row r="880" spans="1:6" hidden="1" x14ac:dyDescent="0.25">
      <c r="A880" t="s">
        <v>23094</v>
      </c>
      <c r="B880">
        <f t="shared" si="104"/>
        <v>52</v>
      </c>
      <c r="F880">
        <v>0</v>
      </c>
    </row>
    <row r="881" spans="1:6" hidden="1" x14ac:dyDescent="0.25">
      <c r="A881" t="s">
        <v>20532</v>
      </c>
      <c r="B881">
        <f t="shared" si="104"/>
        <v>53</v>
      </c>
      <c r="F881">
        <v>0</v>
      </c>
    </row>
    <row r="882" spans="1:6" hidden="1" x14ac:dyDescent="0.25">
      <c r="A882" t="s">
        <v>19177</v>
      </c>
      <c r="B882">
        <f t="shared" si="104"/>
        <v>38</v>
      </c>
      <c r="F882">
        <v>0</v>
      </c>
    </row>
    <row r="883" spans="1:6" hidden="1" x14ac:dyDescent="0.25">
      <c r="A883" t="s">
        <v>20577</v>
      </c>
      <c r="B883">
        <f t="shared" si="104"/>
        <v>46</v>
      </c>
      <c r="F883">
        <v>0</v>
      </c>
    </row>
    <row r="884" spans="1:6" hidden="1" x14ac:dyDescent="0.25">
      <c r="A884" t="s">
        <v>22669</v>
      </c>
      <c r="B884">
        <f t="shared" si="104"/>
        <v>38</v>
      </c>
      <c r="F884">
        <v>0</v>
      </c>
    </row>
    <row r="885" spans="1:6" hidden="1" x14ac:dyDescent="0.25">
      <c r="A885" t="s">
        <v>21100</v>
      </c>
      <c r="B885">
        <f t="shared" si="104"/>
        <v>46</v>
      </c>
      <c r="F885">
        <v>0</v>
      </c>
    </row>
    <row r="886" spans="1:6" hidden="1" x14ac:dyDescent="0.25">
      <c r="A886" t="s">
        <v>21125</v>
      </c>
      <c r="B886">
        <f t="shared" si="104"/>
        <v>43</v>
      </c>
      <c r="F886">
        <v>0</v>
      </c>
    </row>
    <row r="887" spans="1:6" hidden="1" x14ac:dyDescent="0.25">
      <c r="A887" t="s">
        <v>22061</v>
      </c>
      <c r="B887">
        <f t="shared" si="104"/>
        <v>41</v>
      </c>
      <c r="F887">
        <v>0</v>
      </c>
    </row>
    <row r="888" spans="1:6" hidden="1" x14ac:dyDescent="0.25">
      <c r="A888" t="s">
        <v>20351</v>
      </c>
      <c r="B888">
        <f t="shared" si="104"/>
        <v>46</v>
      </c>
      <c r="F888">
        <v>0</v>
      </c>
    </row>
    <row r="889" spans="1:6" hidden="1" x14ac:dyDescent="0.25">
      <c r="A889" t="s">
        <v>21801</v>
      </c>
      <c r="B889">
        <f t="shared" si="104"/>
        <v>49</v>
      </c>
      <c r="F889">
        <v>0</v>
      </c>
    </row>
    <row r="890" spans="1:6" hidden="1" x14ac:dyDescent="0.25">
      <c r="A890" t="s">
        <v>21174</v>
      </c>
      <c r="B890">
        <f t="shared" si="104"/>
        <v>47</v>
      </c>
      <c r="F890">
        <v>0</v>
      </c>
    </row>
    <row r="891" spans="1:6" hidden="1" x14ac:dyDescent="0.25">
      <c r="A891" t="s">
        <v>22127</v>
      </c>
      <c r="B891">
        <f t="shared" si="104"/>
        <v>44</v>
      </c>
      <c r="F891">
        <v>0</v>
      </c>
    </row>
    <row r="892" spans="1:6" hidden="1" x14ac:dyDescent="0.25">
      <c r="A892" t="s">
        <v>18949</v>
      </c>
      <c r="B892">
        <f t="shared" si="104"/>
        <v>51</v>
      </c>
      <c r="F892">
        <v>0</v>
      </c>
    </row>
    <row r="893" spans="1:6" hidden="1" x14ac:dyDescent="0.25">
      <c r="A893" t="s">
        <v>21987</v>
      </c>
      <c r="B893">
        <f t="shared" si="104"/>
        <v>45</v>
      </c>
      <c r="F893">
        <v>0</v>
      </c>
    </row>
    <row r="894" spans="1:6" hidden="1" x14ac:dyDescent="0.25">
      <c r="A894" t="s">
        <v>20477</v>
      </c>
      <c r="B894">
        <f t="shared" si="104"/>
        <v>32</v>
      </c>
      <c r="F894">
        <v>0</v>
      </c>
    </row>
    <row r="895" spans="1:6" hidden="1" x14ac:dyDescent="0.25">
      <c r="A895" t="s">
        <v>21261</v>
      </c>
      <c r="B895">
        <f t="shared" si="104"/>
        <v>51</v>
      </c>
      <c r="F895">
        <v>0</v>
      </c>
    </row>
    <row r="896" spans="1:6" hidden="1" x14ac:dyDescent="0.25">
      <c r="A896" t="s">
        <v>21646</v>
      </c>
      <c r="B896">
        <f t="shared" si="104"/>
        <v>23</v>
      </c>
      <c r="F896">
        <v>0</v>
      </c>
    </row>
    <row r="897" spans="1:6" hidden="1" x14ac:dyDescent="0.25">
      <c r="A897" t="s">
        <v>21372</v>
      </c>
      <c r="B897">
        <f t="shared" si="104"/>
        <v>47</v>
      </c>
      <c r="F897">
        <v>0</v>
      </c>
    </row>
    <row r="898" spans="1:6" hidden="1" x14ac:dyDescent="0.25">
      <c r="A898" t="s">
        <v>21410</v>
      </c>
      <c r="B898">
        <f t="shared" ref="B898:B961" si="107">LEN(A898)</f>
        <v>47</v>
      </c>
      <c r="F898">
        <v>0</v>
      </c>
    </row>
    <row r="899" spans="1:6" hidden="1" x14ac:dyDescent="0.25">
      <c r="A899" t="s">
        <v>22202</v>
      </c>
      <c r="B899">
        <f t="shared" si="107"/>
        <v>42</v>
      </c>
      <c r="F899">
        <v>0</v>
      </c>
    </row>
    <row r="900" spans="1:6" hidden="1" x14ac:dyDescent="0.25">
      <c r="A900" t="s">
        <v>20986</v>
      </c>
      <c r="B900">
        <f t="shared" si="107"/>
        <v>41</v>
      </c>
      <c r="F900">
        <v>0</v>
      </c>
    </row>
    <row r="901" spans="1:6" hidden="1" x14ac:dyDescent="0.25">
      <c r="A901" t="s">
        <v>20914</v>
      </c>
      <c r="B901">
        <f t="shared" si="107"/>
        <v>19</v>
      </c>
      <c r="F901">
        <v>0</v>
      </c>
    </row>
    <row r="902" spans="1:6" hidden="1" x14ac:dyDescent="0.25">
      <c r="A902" t="s">
        <v>20865</v>
      </c>
      <c r="B902">
        <f t="shared" si="107"/>
        <v>39</v>
      </c>
      <c r="F902">
        <v>0</v>
      </c>
    </row>
    <row r="903" spans="1:6" hidden="1" x14ac:dyDescent="0.25">
      <c r="A903" t="s">
        <v>21153</v>
      </c>
      <c r="B903">
        <f t="shared" si="107"/>
        <v>23</v>
      </c>
      <c r="F903">
        <v>0</v>
      </c>
    </row>
    <row r="904" spans="1:6" hidden="1" x14ac:dyDescent="0.25">
      <c r="A904" t="s">
        <v>20499</v>
      </c>
      <c r="B904">
        <f t="shared" si="107"/>
        <v>46</v>
      </c>
      <c r="F904">
        <v>0</v>
      </c>
    </row>
    <row r="905" spans="1:6" hidden="1" x14ac:dyDescent="0.25">
      <c r="A905" t="s">
        <v>22743</v>
      </c>
      <c r="B905">
        <f t="shared" si="107"/>
        <v>44</v>
      </c>
      <c r="F905">
        <v>0</v>
      </c>
    </row>
    <row r="906" spans="1:6" hidden="1" x14ac:dyDescent="0.25">
      <c r="A906" t="s">
        <v>20187</v>
      </c>
      <c r="B906">
        <f t="shared" si="107"/>
        <v>50</v>
      </c>
      <c r="F906">
        <v>0</v>
      </c>
    </row>
    <row r="907" spans="1:6" hidden="1" x14ac:dyDescent="0.25">
      <c r="A907" t="s">
        <v>20120</v>
      </c>
      <c r="B907">
        <f t="shared" si="107"/>
        <v>45</v>
      </c>
      <c r="F907">
        <v>0</v>
      </c>
    </row>
    <row r="908" spans="1:6" hidden="1" x14ac:dyDescent="0.25">
      <c r="A908" t="s">
        <v>20271</v>
      </c>
      <c r="B908">
        <f t="shared" si="107"/>
        <v>44</v>
      </c>
      <c r="F908">
        <v>0</v>
      </c>
    </row>
    <row r="909" spans="1:6" hidden="1" x14ac:dyDescent="0.25">
      <c r="A909" t="s">
        <v>21941</v>
      </c>
      <c r="B909">
        <f t="shared" si="107"/>
        <v>41</v>
      </c>
      <c r="F909">
        <v>0</v>
      </c>
    </row>
    <row r="910" spans="1:6" hidden="1" x14ac:dyDescent="0.25">
      <c r="A910" t="s">
        <v>20952</v>
      </c>
      <c r="B910">
        <f t="shared" si="107"/>
        <v>38</v>
      </c>
      <c r="F910">
        <v>0</v>
      </c>
    </row>
    <row r="911" spans="1:6" hidden="1" x14ac:dyDescent="0.25">
      <c r="A911" t="s">
        <v>19025</v>
      </c>
      <c r="B911">
        <f t="shared" si="107"/>
        <v>47</v>
      </c>
      <c r="F911">
        <v>0</v>
      </c>
    </row>
    <row r="912" spans="1:6" hidden="1" x14ac:dyDescent="0.25">
      <c r="A912" t="s">
        <v>22777</v>
      </c>
      <c r="B912">
        <f t="shared" si="107"/>
        <v>39</v>
      </c>
      <c r="F912">
        <v>0</v>
      </c>
    </row>
    <row r="913" spans="1:6" hidden="1" x14ac:dyDescent="0.25">
      <c r="A913" t="s">
        <v>21489</v>
      </c>
      <c r="B913">
        <f t="shared" si="107"/>
        <v>36</v>
      </c>
      <c r="F913">
        <v>0</v>
      </c>
    </row>
    <row r="914" spans="1:6" hidden="1" x14ac:dyDescent="0.25">
      <c r="A914" t="s">
        <v>19515</v>
      </c>
      <c r="B914">
        <f t="shared" si="107"/>
        <v>26</v>
      </c>
      <c r="F914">
        <v>0</v>
      </c>
    </row>
    <row r="915" spans="1:6" hidden="1" x14ac:dyDescent="0.25">
      <c r="A915" t="s">
        <v>21477</v>
      </c>
      <c r="B915">
        <f t="shared" si="107"/>
        <v>43</v>
      </c>
      <c r="F915">
        <v>0</v>
      </c>
    </row>
    <row r="916" spans="1:6" hidden="1" x14ac:dyDescent="0.25">
      <c r="A916" t="s">
        <v>21583</v>
      </c>
      <c r="B916">
        <f t="shared" si="107"/>
        <v>40</v>
      </c>
      <c r="F916">
        <v>0</v>
      </c>
    </row>
    <row r="917" spans="1:6" hidden="1" x14ac:dyDescent="0.25">
      <c r="A917" t="s">
        <v>21390</v>
      </c>
      <c r="B917">
        <f t="shared" si="107"/>
        <v>40</v>
      </c>
      <c r="F917">
        <v>0</v>
      </c>
    </row>
    <row r="918" spans="1:6" hidden="1" x14ac:dyDescent="0.25">
      <c r="A918" t="s">
        <v>19003</v>
      </c>
      <c r="B918">
        <f t="shared" si="107"/>
        <v>62</v>
      </c>
      <c r="F918">
        <v>0</v>
      </c>
    </row>
    <row r="919" spans="1:6" hidden="1" x14ac:dyDescent="0.25">
      <c r="A919" t="s">
        <v>21564</v>
      </c>
      <c r="B919">
        <f t="shared" si="107"/>
        <v>46</v>
      </c>
      <c r="F919">
        <v>0</v>
      </c>
    </row>
    <row r="920" spans="1:6" hidden="1" x14ac:dyDescent="0.25">
      <c r="A920" t="s">
        <v>20888</v>
      </c>
      <c r="B920">
        <f t="shared" si="107"/>
        <v>24</v>
      </c>
      <c r="F920">
        <v>0</v>
      </c>
    </row>
    <row r="921" spans="1:6" hidden="1" x14ac:dyDescent="0.25">
      <c r="A921" t="s">
        <v>21425</v>
      </c>
      <c r="B921">
        <f t="shared" si="107"/>
        <v>47</v>
      </c>
      <c r="F921">
        <v>0</v>
      </c>
    </row>
    <row r="922" spans="1:6" hidden="1" x14ac:dyDescent="0.25">
      <c r="A922" t="s">
        <v>19551</v>
      </c>
      <c r="B922">
        <f t="shared" si="107"/>
        <v>41</v>
      </c>
      <c r="F922">
        <v>0</v>
      </c>
    </row>
    <row r="923" spans="1:6" hidden="1" x14ac:dyDescent="0.25">
      <c r="A923" t="s">
        <v>18592</v>
      </c>
      <c r="B923">
        <f t="shared" si="107"/>
        <v>47</v>
      </c>
      <c r="F923">
        <v>0</v>
      </c>
    </row>
    <row r="924" spans="1:6" hidden="1" x14ac:dyDescent="0.25">
      <c r="A924" t="s">
        <v>18760</v>
      </c>
      <c r="B924">
        <f t="shared" si="107"/>
        <v>37</v>
      </c>
      <c r="F924">
        <v>0</v>
      </c>
    </row>
    <row r="925" spans="1:6" hidden="1" x14ac:dyDescent="0.25">
      <c r="A925" t="s">
        <v>22537</v>
      </c>
      <c r="B925">
        <f t="shared" si="107"/>
        <v>26</v>
      </c>
      <c r="F925">
        <v>0</v>
      </c>
    </row>
    <row r="926" spans="1:6" hidden="1" x14ac:dyDescent="0.25">
      <c r="A926" t="s">
        <v>18883</v>
      </c>
      <c r="B926">
        <f t="shared" si="107"/>
        <v>42</v>
      </c>
      <c r="F926">
        <v>0</v>
      </c>
    </row>
    <row r="927" spans="1:6" hidden="1" x14ac:dyDescent="0.25">
      <c r="A927" t="s">
        <v>18968</v>
      </c>
      <c r="B927">
        <f t="shared" si="107"/>
        <v>42</v>
      </c>
      <c r="F927">
        <v>0</v>
      </c>
    </row>
    <row r="928" spans="1:6" hidden="1" x14ac:dyDescent="0.25">
      <c r="A928" t="s">
        <v>21745</v>
      </c>
      <c r="B928">
        <f t="shared" si="107"/>
        <v>46</v>
      </c>
      <c r="F928">
        <v>0</v>
      </c>
    </row>
    <row r="929" spans="1:10" hidden="1" x14ac:dyDescent="0.25">
      <c r="A929" t="s">
        <v>18619</v>
      </c>
      <c r="B929">
        <f t="shared" si="107"/>
        <v>18</v>
      </c>
      <c r="F929">
        <v>0</v>
      </c>
    </row>
    <row r="930" spans="1:10" hidden="1" x14ac:dyDescent="0.25">
      <c r="A930" t="s">
        <v>20324</v>
      </c>
      <c r="B930">
        <f t="shared" si="107"/>
        <v>30</v>
      </c>
      <c r="F930">
        <v>0</v>
      </c>
    </row>
    <row r="931" spans="1:10" hidden="1" x14ac:dyDescent="0.25">
      <c r="A931" t="s">
        <v>20020</v>
      </c>
      <c r="B931">
        <f t="shared" si="107"/>
        <v>49</v>
      </c>
      <c r="F931">
        <v>0</v>
      </c>
    </row>
    <row r="932" spans="1:10" hidden="1" x14ac:dyDescent="0.25">
      <c r="A932" t="s">
        <v>19856</v>
      </c>
      <c r="B932">
        <f t="shared" si="107"/>
        <v>34</v>
      </c>
      <c r="F932">
        <v>0</v>
      </c>
    </row>
    <row r="933" spans="1:10" hidden="1" x14ac:dyDescent="0.25">
      <c r="A933" t="s">
        <v>20147</v>
      </c>
      <c r="B933">
        <f t="shared" si="107"/>
        <v>46</v>
      </c>
      <c r="F933">
        <v>0</v>
      </c>
    </row>
    <row r="934" spans="1:10" hidden="1" x14ac:dyDescent="0.25">
      <c r="A934" t="s">
        <v>21922</v>
      </c>
      <c r="B934">
        <f t="shared" si="107"/>
        <v>39</v>
      </c>
      <c r="F934">
        <v>0</v>
      </c>
    </row>
    <row r="935" spans="1:10" hidden="1" x14ac:dyDescent="0.25">
      <c r="A935" t="s">
        <v>19147</v>
      </c>
      <c r="B935">
        <f t="shared" si="107"/>
        <v>49</v>
      </c>
      <c r="F935">
        <v>0</v>
      </c>
    </row>
    <row r="936" spans="1:10" hidden="1" x14ac:dyDescent="0.25">
      <c r="A936" t="s">
        <v>22200</v>
      </c>
      <c r="B936">
        <f t="shared" si="107"/>
        <v>38</v>
      </c>
      <c r="F936">
        <f>LEN(E936)</f>
        <v>0</v>
      </c>
    </row>
    <row r="937" spans="1:10" hidden="1" x14ac:dyDescent="0.25">
      <c r="A937" t="s">
        <v>22217</v>
      </c>
      <c r="B937">
        <f t="shared" si="107"/>
        <v>37</v>
      </c>
      <c r="F937">
        <v>0</v>
      </c>
    </row>
    <row r="938" spans="1:10" hidden="1" x14ac:dyDescent="0.25">
      <c r="A938" t="s">
        <v>21450</v>
      </c>
      <c r="B938">
        <f t="shared" si="107"/>
        <v>23</v>
      </c>
      <c r="F938">
        <v>0</v>
      </c>
    </row>
    <row r="939" spans="1:10" hidden="1" x14ac:dyDescent="0.25">
      <c r="A939" t="s">
        <v>19176</v>
      </c>
      <c r="B939">
        <f t="shared" si="107"/>
        <v>31</v>
      </c>
      <c r="F939">
        <v>0</v>
      </c>
    </row>
    <row r="940" spans="1:10" hidden="1" x14ac:dyDescent="0.25">
      <c r="A940" t="s">
        <v>21562</v>
      </c>
      <c r="B940">
        <f t="shared" si="107"/>
        <v>13</v>
      </c>
      <c r="F940">
        <v>0</v>
      </c>
    </row>
    <row r="941" spans="1:10" hidden="1" x14ac:dyDescent="0.25">
      <c r="A941" t="s">
        <v>23452</v>
      </c>
      <c r="B941">
        <f t="shared" si="107"/>
        <v>85</v>
      </c>
      <c r="C941" t="s">
        <v>28112</v>
      </c>
      <c r="D941">
        <f t="shared" ref="D941" si="108">LEN(C941)</f>
        <v>7</v>
      </c>
      <c r="E941" t="s">
        <v>11314</v>
      </c>
      <c r="F941">
        <v>0</v>
      </c>
    </row>
    <row r="942" spans="1:10" hidden="1" x14ac:dyDescent="0.25">
      <c r="A942" t="s">
        <v>18132</v>
      </c>
      <c r="B942">
        <f t="shared" si="107"/>
        <v>37</v>
      </c>
      <c r="C942" t="s">
        <v>24201</v>
      </c>
      <c r="D942">
        <v>7</v>
      </c>
      <c r="E942" t="s">
        <v>23834</v>
      </c>
      <c r="F942">
        <v>0</v>
      </c>
      <c r="G942" t="s">
        <v>25357</v>
      </c>
      <c r="H942">
        <v>10</v>
      </c>
      <c r="I942" t="s">
        <v>23833</v>
      </c>
      <c r="J942">
        <v>0</v>
      </c>
    </row>
    <row r="943" spans="1:10" hidden="1" x14ac:dyDescent="0.25">
      <c r="A943" t="s">
        <v>20776</v>
      </c>
      <c r="B943">
        <f t="shared" si="107"/>
        <v>33</v>
      </c>
      <c r="C943" t="s">
        <v>24201</v>
      </c>
      <c r="D943">
        <v>7</v>
      </c>
      <c r="E943" t="s">
        <v>23834</v>
      </c>
      <c r="F943">
        <v>0</v>
      </c>
      <c r="G943" t="s">
        <v>24214</v>
      </c>
      <c r="H943">
        <v>8</v>
      </c>
      <c r="I943" t="s">
        <v>23833</v>
      </c>
      <c r="J943">
        <v>0</v>
      </c>
    </row>
    <row r="944" spans="1:10" hidden="1" x14ac:dyDescent="0.25">
      <c r="A944" t="s">
        <v>22868</v>
      </c>
      <c r="B944">
        <f t="shared" si="107"/>
        <v>177</v>
      </c>
      <c r="C944" t="s">
        <v>28404</v>
      </c>
      <c r="D944">
        <f t="shared" ref="D944" si="109">LEN(C944)</f>
        <v>19</v>
      </c>
      <c r="E944" t="s">
        <v>28056</v>
      </c>
      <c r="F944">
        <v>0</v>
      </c>
    </row>
    <row r="945" spans="1:10" hidden="1" x14ac:dyDescent="0.25">
      <c r="A945" t="s">
        <v>23353</v>
      </c>
      <c r="B945">
        <f t="shared" si="107"/>
        <v>68</v>
      </c>
      <c r="C945" t="s">
        <v>27337</v>
      </c>
      <c r="D945">
        <f>LEN(C945)</f>
        <v>19</v>
      </c>
      <c r="E945" t="s">
        <v>23833</v>
      </c>
      <c r="F945">
        <v>0</v>
      </c>
    </row>
    <row r="946" spans="1:10" hidden="1" x14ac:dyDescent="0.25">
      <c r="A946" t="s">
        <v>18607</v>
      </c>
      <c r="B946">
        <f t="shared" si="107"/>
        <v>106</v>
      </c>
      <c r="C946" t="s">
        <v>25872</v>
      </c>
      <c r="D946">
        <f>LEN(C946)</f>
        <v>12</v>
      </c>
      <c r="E946" t="s">
        <v>23833</v>
      </c>
      <c r="F946">
        <v>0</v>
      </c>
    </row>
    <row r="947" spans="1:10" hidden="1" x14ac:dyDescent="0.25">
      <c r="A947" t="s">
        <v>23169</v>
      </c>
      <c r="B947">
        <f t="shared" si="107"/>
        <v>50</v>
      </c>
      <c r="C947" t="s">
        <v>25871</v>
      </c>
      <c r="D947">
        <v>12</v>
      </c>
      <c r="E947" t="s">
        <v>23846</v>
      </c>
      <c r="F947">
        <v>0</v>
      </c>
    </row>
    <row r="948" spans="1:10" hidden="1" x14ac:dyDescent="0.25">
      <c r="A948" t="s">
        <v>25749</v>
      </c>
      <c r="B948">
        <f t="shared" si="107"/>
        <v>57</v>
      </c>
      <c r="C948" t="s">
        <v>25750</v>
      </c>
      <c r="D948">
        <v>16</v>
      </c>
      <c r="E948" t="s">
        <v>23834</v>
      </c>
      <c r="F948">
        <v>0</v>
      </c>
      <c r="G948" t="s">
        <v>24374</v>
      </c>
      <c r="H948">
        <v>15</v>
      </c>
      <c r="I948" t="s">
        <v>23833</v>
      </c>
      <c r="J948">
        <v>0</v>
      </c>
    </row>
    <row r="949" spans="1:10" hidden="1" x14ac:dyDescent="0.25">
      <c r="A949" t="s">
        <v>21828</v>
      </c>
      <c r="B949">
        <f t="shared" si="107"/>
        <v>25</v>
      </c>
      <c r="F949">
        <v>0</v>
      </c>
    </row>
    <row r="950" spans="1:10" hidden="1" x14ac:dyDescent="0.25">
      <c r="A950" t="s">
        <v>18681</v>
      </c>
      <c r="B950">
        <f t="shared" si="107"/>
        <v>26</v>
      </c>
      <c r="F950">
        <v>0</v>
      </c>
    </row>
    <row r="951" spans="1:10" hidden="1" x14ac:dyDescent="0.25">
      <c r="A951" t="s">
        <v>22293</v>
      </c>
      <c r="B951">
        <f t="shared" si="107"/>
        <v>20</v>
      </c>
      <c r="F951">
        <v>0</v>
      </c>
    </row>
    <row r="952" spans="1:10" hidden="1" x14ac:dyDescent="0.25">
      <c r="A952" t="s">
        <v>19429</v>
      </c>
      <c r="B952">
        <f t="shared" si="107"/>
        <v>33</v>
      </c>
      <c r="F952">
        <f>LEN(E952)</f>
        <v>0</v>
      </c>
    </row>
    <row r="953" spans="1:10" hidden="1" x14ac:dyDescent="0.25">
      <c r="A953" t="s">
        <v>23565</v>
      </c>
      <c r="B953">
        <f t="shared" si="107"/>
        <v>67</v>
      </c>
      <c r="C953" t="s">
        <v>27698</v>
      </c>
      <c r="D953">
        <f>LEN(C953)</f>
        <v>13</v>
      </c>
      <c r="E953" t="s">
        <v>23833</v>
      </c>
      <c r="F953">
        <v>0</v>
      </c>
    </row>
    <row r="954" spans="1:10" hidden="1" x14ac:dyDescent="0.25">
      <c r="A954" t="s">
        <v>20974</v>
      </c>
      <c r="B954">
        <f t="shared" si="107"/>
        <v>33</v>
      </c>
      <c r="C954" t="s">
        <v>25907</v>
      </c>
      <c r="D954">
        <v>8</v>
      </c>
      <c r="E954" t="s">
        <v>23833</v>
      </c>
      <c r="F954">
        <v>0</v>
      </c>
    </row>
    <row r="955" spans="1:10" hidden="1" x14ac:dyDescent="0.25">
      <c r="A955" t="s">
        <v>20615</v>
      </c>
      <c r="B955">
        <f t="shared" si="107"/>
        <v>46</v>
      </c>
      <c r="C955" t="s">
        <v>26669</v>
      </c>
      <c r="D955">
        <f>LEN(C955)</f>
        <v>7</v>
      </c>
      <c r="E955" t="s">
        <v>23833</v>
      </c>
      <c r="F955">
        <v>0</v>
      </c>
    </row>
    <row r="956" spans="1:10" hidden="1" x14ac:dyDescent="0.25">
      <c r="A956" t="s">
        <v>18219</v>
      </c>
      <c r="B956">
        <f t="shared" si="107"/>
        <v>34</v>
      </c>
      <c r="C956" t="s">
        <v>26389</v>
      </c>
      <c r="D956">
        <f>LEN(C956)</f>
        <v>7</v>
      </c>
      <c r="E956" t="s">
        <v>23833</v>
      </c>
      <c r="F956">
        <v>0</v>
      </c>
    </row>
    <row r="957" spans="1:10" hidden="1" x14ac:dyDescent="0.25">
      <c r="A957" t="s">
        <v>19331</v>
      </c>
      <c r="B957">
        <f t="shared" si="107"/>
        <v>16</v>
      </c>
      <c r="F957">
        <v>0</v>
      </c>
    </row>
    <row r="958" spans="1:10" hidden="1" x14ac:dyDescent="0.25">
      <c r="A958" t="s">
        <v>21876</v>
      </c>
      <c r="B958">
        <f t="shared" si="107"/>
        <v>19</v>
      </c>
      <c r="F958">
        <v>0</v>
      </c>
    </row>
    <row r="959" spans="1:10" hidden="1" x14ac:dyDescent="0.25">
      <c r="A959" t="s">
        <v>21757</v>
      </c>
      <c r="B959">
        <f t="shared" si="107"/>
        <v>26</v>
      </c>
      <c r="F959">
        <v>0</v>
      </c>
    </row>
    <row r="960" spans="1:10" hidden="1" x14ac:dyDescent="0.25">
      <c r="A960" t="s">
        <v>22731</v>
      </c>
      <c r="B960">
        <f t="shared" si="107"/>
        <v>14</v>
      </c>
      <c r="F960">
        <v>0</v>
      </c>
    </row>
    <row r="961" spans="1:6" hidden="1" x14ac:dyDescent="0.25">
      <c r="A961" t="s">
        <v>19036</v>
      </c>
      <c r="B961">
        <f t="shared" si="107"/>
        <v>43</v>
      </c>
      <c r="F961">
        <v>0</v>
      </c>
    </row>
    <row r="962" spans="1:6" hidden="1" x14ac:dyDescent="0.25">
      <c r="A962" t="s">
        <v>20423</v>
      </c>
      <c r="B962">
        <f t="shared" ref="B962:B1025" si="110">LEN(A962)</f>
        <v>69</v>
      </c>
      <c r="C962" t="s">
        <v>27338</v>
      </c>
      <c r="D962">
        <f>LEN(C962)</f>
        <v>19</v>
      </c>
      <c r="E962" t="s">
        <v>23833</v>
      </c>
      <c r="F962">
        <v>0</v>
      </c>
    </row>
    <row r="963" spans="1:6" hidden="1" x14ac:dyDescent="0.25">
      <c r="A963" t="s">
        <v>21716</v>
      </c>
      <c r="B963">
        <f t="shared" si="110"/>
        <v>7</v>
      </c>
      <c r="F963">
        <v>0</v>
      </c>
    </row>
    <row r="964" spans="1:6" hidden="1" x14ac:dyDescent="0.25">
      <c r="A964" t="s">
        <v>22198</v>
      </c>
      <c r="B964">
        <f t="shared" si="110"/>
        <v>15</v>
      </c>
      <c r="F964">
        <v>0</v>
      </c>
    </row>
    <row r="965" spans="1:6" hidden="1" x14ac:dyDescent="0.25">
      <c r="A965" t="s">
        <v>21797</v>
      </c>
      <c r="B965">
        <f t="shared" si="110"/>
        <v>10</v>
      </c>
      <c r="F965">
        <v>0</v>
      </c>
    </row>
    <row r="966" spans="1:6" hidden="1" x14ac:dyDescent="0.25">
      <c r="A966" t="s">
        <v>20744</v>
      </c>
      <c r="B966">
        <f t="shared" si="110"/>
        <v>14</v>
      </c>
      <c r="F966">
        <v>0</v>
      </c>
    </row>
    <row r="967" spans="1:6" hidden="1" x14ac:dyDescent="0.25">
      <c r="A967" t="s">
        <v>18509</v>
      </c>
      <c r="B967">
        <f t="shared" si="110"/>
        <v>76</v>
      </c>
      <c r="C967" t="s">
        <v>24243</v>
      </c>
      <c r="D967">
        <v>10</v>
      </c>
      <c r="E967" t="s">
        <v>23846</v>
      </c>
      <c r="F967">
        <v>0</v>
      </c>
    </row>
    <row r="968" spans="1:6" hidden="1" x14ac:dyDescent="0.25">
      <c r="A968" t="s">
        <v>20885</v>
      </c>
      <c r="B968">
        <f t="shared" si="110"/>
        <v>19</v>
      </c>
      <c r="F968">
        <v>0</v>
      </c>
    </row>
    <row r="969" spans="1:6" hidden="1" x14ac:dyDescent="0.25">
      <c r="A969" t="s">
        <v>21700</v>
      </c>
      <c r="B969">
        <f t="shared" si="110"/>
        <v>48</v>
      </c>
      <c r="C969" t="s">
        <v>27120</v>
      </c>
      <c r="D969">
        <f>LEN(C969)</f>
        <v>5</v>
      </c>
      <c r="E969" t="s">
        <v>23989</v>
      </c>
      <c r="F969">
        <v>0</v>
      </c>
    </row>
    <row r="970" spans="1:6" hidden="1" x14ac:dyDescent="0.25">
      <c r="A970" t="s">
        <v>21930</v>
      </c>
      <c r="B970">
        <f t="shared" si="110"/>
        <v>32</v>
      </c>
      <c r="C970" t="s">
        <v>25190</v>
      </c>
      <c r="D970">
        <v>3</v>
      </c>
      <c r="E970" t="s">
        <v>23989</v>
      </c>
      <c r="F970">
        <v>0</v>
      </c>
    </row>
    <row r="971" spans="1:6" hidden="1" x14ac:dyDescent="0.25">
      <c r="A971" t="s">
        <v>21927</v>
      </c>
      <c r="B971">
        <f t="shared" si="110"/>
        <v>27</v>
      </c>
      <c r="C971" t="s">
        <v>24959</v>
      </c>
      <c r="D971">
        <f>LEN(C971)</f>
        <v>3</v>
      </c>
      <c r="E971" t="s">
        <v>23989</v>
      </c>
      <c r="F971">
        <v>0</v>
      </c>
    </row>
    <row r="972" spans="1:6" hidden="1" x14ac:dyDescent="0.25">
      <c r="A972" t="s">
        <v>19235</v>
      </c>
      <c r="B972">
        <f t="shared" si="110"/>
        <v>25</v>
      </c>
      <c r="C972" t="s">
        <v>24536</v>
      </c>
      <c r="D972">
        <f>LEN(C972)</f>
        <v>3</v>
      </c>
      <c r="E972" t="s">
        <v>23989</v>
      </c>
      <c r="F972">
        <v>0</v>
      </c>
    </row>
    <row r="973" spans="1:6" hidden="1" x14ac:dyDescent="0.25">
      <c r="A973" t="s">
        <v>21087</v>
      </c>
      <c r="B973">
        <f t="shared" si="110"/>
        <v>23</v>
      </c>
      <c r="C973" t="s">
        <v>24537</v>
      </c>
      <c r="D973">
        <f>LEN(C973)</f>
        <v>2</v>
      </c>
      <c r="E973" t="s">
        <v>23989</v>
      </c>
      <c r="F973">
        <v>0</v>
      </c>
    </row>
    <row r="974" spans="1:6" hidden="1" x14ac:dyDescent="0.25">
      <c r="A974" t="s">
        <v>21760</v>
      </c>
      <c r="B974">
        <f t="shared" si="110"/>
        <v>46</v>
      </c>
      <c r="C974" t="s">
        <v>24537</v>
      </c>
      <c r="D974">
        <f>LEN(C974)</f>
        <v>2</v>
      </c>
      <c r="E974" t="s">
        <v>23989</v>
      </c>
      <c r="F974">
        <v>0</v>
      </c>
    </row>
    <row r="975" spans="1:6" hidden="1" x14ac:dyDescent="0.25">
      <c r="A975" t="s">
        <v>26128</v>
      </c>
      <c r="B975">
        <f t="shared" si="110"/>
        <v>31</v>
      </c>
      <c r="C975" t="s">
        <v>26780</v>
      </c>
      <c r="D975">
        <v>3</v>
      </c>
      <c r="E975" t="s">
        <v>23989</v>
      </c>
      <c r="F975">
        <v>0</v>
      </c>
    </row>
    <row r="976" spans="1:6" hidden="1" x14ac:dyDescent="0.25">
      <c r="A976" t="s">
        <v>19349</v>
      </c>
      <c r="B976">
        <f t="shared" si="110"/>
        <v>47</v>
      </c>
      <c r="C976" t="s">
        <v>27121</v>
      </c>
      <c r="D976">
        <f t="shared" ref="D976:D982" si="111">LEN(C976)</f>
        <v>3</v>
      </c>
      <c r="E976" t="s">
        <v>23989</v>
      </c>
      <c r="F976">
        <v>0</v>
      </c>
    </row>
    <row r="977" spans="1:6" hidden="1" x14ac:dyDescent="0.25">
      <c r="A977" t="s">
        <v>19597</v>
      </c>
      <c r="B977">
        <f t="shared" si="110"/>
        <v>33</v>
      </c>
      <c r="C977" t="s">
        <v>26250</v>
      </c>
      <c r="D977">
        <f t="shared" si="111"/>
        <v>2</v>
      </c>
      <c r="E977" t="s">
        <v>23989</v>
      </c>
      <c r="F977">
        <v>0</v>
      </c>
    </row>
    <row r="978" spans="1:6" hidden="1" x14ac:dyDescent="0.25">
      <c r="A978" t="s">
        <v>21802</v>
      </c>
      <c r="B978">
        <f t="shared" si="110"/>
        <v>23</v>
      </c>
      <c r="C978" t="s">
        <v>24538</v>
      </c>
      <c r="D978">
        <f t="shared" si="111"/>
        <v>3</v>
      </c>
      <c r="E978" t="s">
        <v>23989</v>
      </c>
      <c r="F978">
        <v>0</v>
      </c>
    </row>
    <row r="979" spans="1:6" hidden="1" x14ac:dyDescent="0.25">
      <c r="A979" t="s">
        <v>22547</v>
      </c>
      <c r="B979">
        <f t="shared" si="110"/>
        <v>21</v>
      </c>
      <c r="C979" t="s">
        <v>24481</v>
      </c>
      <c r="D979">
        <f t="shared" si="111"/>
        <v>3</v>
      </c>
      <c r="E979" t="s">
        <v>23989</v>
      </c>
      <c r="F979">
        <v>0</v>
      </c>
    </row>
    <row r="980" spans="1:6" hidden="1" x14ac:dyDescent="0.25">
      <c r="A980" t="s">
        <v>18729</v>
      </c>
      <c r="B980">
        <f t="shared" si="110"/>
        <v>36</v>
      </c>
      <c r="C980" t="s">
        <v>26390</v>
      </c>
      <c r="D980">
        <f t="shared" si="111"/>
        <v>3</v>
      </c>
      <c r="E980" t="s">
        <v>23989</v>
      </c>
      <c r="F980">
        <v>0</v>
      </c>
    </row>
    <row r="981" spans="1:6" hidden="1" x14ac:dyDescent="0.25">
      <c r="A981" t="s">
        <v>18728</v>
      </c>
      <c r="B981">
        <f t="shared" si="110"/>
        <v>38</v>
      </c>
      <c r="C981" t="s">
        <v>25661</v>
      </c>
      <c r="D981">
        <f t="shared" si="111"/>
        <v>2</v>
      </c>
      <c r="E981" t="s">
        <v>23989</v>
      </c>
      <c r="F981">
        <v>0</v>
      </c>
    </row>
    <row r="982" spans="1:6" hidden="1" x14ac:dyDescent="0.25">
      <c r="A982" t="s">
        <v>18730</v>
      </c>
      <c r="B982">
        <f t="shared" si="110"/>
        <v>33</v>
      </c>
      <c r="C982" t="s">
        <v>26313</v>
      </c>
      <c r="D982">
        <f t="shared" si="111"/>
        <v>3</v>
      </c>
      <c r="E982" t="s">
        <v>23989</v>
      </c>
      <c r="F982">
        <v>0</v>
      </c>
    </row>
    <row r="983" spans="1:6" hidden="1" x14ac:dyDescent="0.25">
      <c r="A983" t="s">
        <v>18731</v>
      </c>
      <c r="B983">
        <f t="shared" si="110"/>
        <v>20</v>
      </c>
      <c r="F983">
        <v>0</v>
      </c>
    </row>
    <row r="984" spans="1:6" hidden="1" x14ac:dyDescent="0.25">
      <c r="A984" t="s">
        <v>21996</v>
      </c>
      <c r="B984">
        <f t="shared" si="110"/>
        <v>30</v>
      </c>
      <c r="C984" t="s">
        <v>25607</v>
      </c>
      <c r="D984">
        <f>LEN(C984)</f>
        <v>2</v>
      </c>
      <c r="E984" t="s">
        <v>23989</v>
      </c>
      <c r="F984">
        <v>0</v>
      </c>
    </row>
    <row r="985" spans="1:6" hidden="1" x14ac:dyDescent="0.25">
      <c r="A985" t="s">
        <v>22985</v>
      </c>
      <c r="B985">
        <f t="shared" si="110"/>
        <v>55</v>
      </c>
      <c r="C985" t="s">
        <v>27339</v>
      </c>
      <c r="D985">
        <f>LEN(C985)</f>
        <v>19</v>
      </c>
      <c r="E985" t="s">
        <v>23833</v>
      </c>
      <c r="F985">
        <v>0</v>
      </c>
    </row>
    <row r="986" spans="1:6" hidden="1" x14ac:dyDescent="0.25">
      <c r="A986" t="s">
        <v>23553</v>
      </c>
      <c r="B986">
        <f t="shared" si="110"/>
        <v>52</v>
      </c>
      <c r="C986" t="s">
        <v>27392</v>
      </c>
      <c r="D986">
        <f>LEN(C986)</f>
        <v>3</v>
      </c>
      <c r="E986" t="s">
        <v>23989</v>
      </c>
      <c r="F986">
        <v>0</v>
      </c>
    </row>
    <row r="987" spans="1:6" hidden="1" x14ac:dyDescent="0.25">
      <c r="A987" t="s">
        <v>20364</v>
      </c>
      <c r="B987">
        <f t="shared" si="110"/>
        <v>36</v>
      </c>
      <c r="C987" t="s">
        <v>25908</v>
      </c>
      <c r="D987">
        <v>12</v>
      </c>
      <c r="E987" t="s">
        <v>23846</v>
      </c>
      <c r="F987">
        <v>0</v>
      </c>
    </row>
    <row r="988" spans="1:6" hidden="1" x14ac:dyDescent="0.25">
      <c r="A988" t="s">
        <v>21264</v>
      </c>
      <c r="B988">
        <f t="shared" si="110"/>
        <v>25</v>
      </c>
      <c r="C988" t="s">
        <v>24540</v>
      </c>
      <c r="D988">
        <f>LEN(C988)</f>
        <v>3</v>
      </c>
      <c r="E988" t="s">
        <v>23989</v>
      </c>
      <c r="F988">
        <v>0</v>
      </c>
    </row>
    <row r="989" spans="1:6" hidden="1" x14ac:dyDescent="0.25">
      <c r="A989" t="s">
        <v>20509</v>
      </c>
      <c r="B989">
        <f t="shared" si="110"/>
        <v>27</v>
      </c>
      <c r="C989" t="s">
        <v>24960</v>
      </c>
      <c r="D989">
        <f>LEN(C989)</f>
        <v>2</v>
      </c>
      <c r="E989" t="s">
        <v>23989</v>
      </c>
      <c r="F989">
        <v>0</v>
      </c>
    </row>
    <row r="990" spans="1:6" hidden="1" x14ac:dyDescent="0.25">
      <c r="A990" t="s">
        <v>18239</v>
      </c>
      <c r="B990">
        <f t="shared" si="110"/>
        <v>8</v>
      </c>
      <c r="C990" t="s">
        <v>23993</v>
      </c>
      <c r="D990">
        <f>LEN(C990)</f>
        <v>2</v>
      </c>
      <c r="E990" t="s">
        <v>23833</v>
      </c>
      <c r="F990">
        <v>0</v>
      </c>
    </row>
    <row r="991" spans="1:6" hidden="1" x14ac:dyDescent="0.25">
      <c r="A991" t="s">
        <v>21414</v>
      </c>
      <c r="B991">
        <f t="shared" si="110"/>
        <v>38</v>
      </c>
      <c r="C991" t="s">
        <v>26481</v>
      </c>
      <c r="D991">
        <f>LEN(C991)</f>
        <v>3</v>
      </c>
      <c r="E991" t="s">
        <v>23989</v>
      </c>
      <c r="F991">
        <v>0</v>
      </c>
    </row>
    <row r="992" spans="1:6" hidden="1" x14ac:dyDescent="0.25">
      <c r="A992" t="s">
        <v>21427</v>
      </c>
      <c r="B992">
        <f t="shared" si="110"/>
        <v>37</v>
      </c>
      <c r="C992" t="s">
        <v>26480</v>
      </c>
      <c r="D992">
        <v>3</v>
      </c>
      <c r="E992" t="s">
        <v>23989</v>
      </c>
      <c r="F992">
        <v>0</v>
      </c>
    </row>
    <row r="993" spans="1:16" hidden="1" x14ac:dyDescent="0.25">
      <c r="A993" t="s">
        <v>18224</v>
      </c>
      <c r="B993">
        <f t="shared" si="110"/>
        <v>36</v>
      </c>
      <c r="C993" t="s">
        <v>26391</v>
      </c>
      <c r="D993">
        <f>LEN(C993)</f>
        <v>7</v>
      </c>
      <c r="E993" t="s">
        <v>23833</v>
      </c>
      <c r="F993">
        <v>0</v>
      </c>
    </row>
    <row r="994" spans="1:16" hidden="1" x14ac:dyDescent="0.25">
      <c r="A994" t="s">
        <v>20980</v>
      </c>
      <c r="B994">
        <f t="shared" si="110"/>
        <v>26</v>
      </c>
      <c r="C994" t="s">
        <v>24962</v>
      </c>
      <c r="D994">
        <f>LEN(C994)</f>
        <v>7</v>
      </c>
      <c r="E994" t="s">
        <v>23833</v>
      </c>
      <c r="F994">
        <v>0</v>
      </c>
    </row>
    <row r="995" spans="1:16" hidden="1" x14ac:dyDescent="0.25">
      <c r="A995" t="s">
        <v>18698</v>
      </c>
      <c r="B995">
        <f t="shared" si="110"/>
        <v>52</v>
      </c>
      <c r="C995" t="s">
        <v>27393</v>
      </c>
      <c r="D995">
        <f>LEN(C995)</f>
        <v>3</v>
      </c>
      <c r="E995" t="s">
        <v>23989</v>
      </c>
      <c r="F995">
        <v>0</v>
      </c>
    </row>
    <row r="996" spans="1:16" hidden="1" x14ac:dyDescent="0.25">
      <c r="A996" t="s">
        <v>18146</v>
      </c>
      <c r="B996">
        <f t="shared" si="110"/>
        <v>2</v>
      </c>
      <c r="F996">
        <v>0</v>
      </c>
    </row>
    <row r="997" spans="1:16" hidden="1" x14ac:dyDescent="0.25">
      <c r="A997" t="s">
        <v>21498</v>
      </c>
      <c r="B997">
        <f t="shared" si="110"/>
        <v>10</v>
      </c>
      <c r="C997" t="s">
        <v>24354</v>
      </c>
      <c r="D997">
        <f>LEN(C997)</f>
        <v>7</v>
      </c>
      <c r="E997" t="s">
        <v>23834</v>
      </c>
      <c r="F997">
        <v>0</v>
      </c>
    </row>
    <row r="998" spans="1:16" hidden="1" x14ac:dyDescent="0.25">
      <c r="A998" t="s">
        <v>22692</v>
      </c>
      <c r="B998">
        <f t="shared" si="110"/>
        <v>34</v>
      </c>
      <c r="C998" t="s">
        <v>26781</v>
      </c>
      <c r="D998">
        <v>3</v>
      </c>
      <c r="E998" t="s">
        <v>23989</v>
      </c>
      <c r="F998">
        <v>0</v>
      </c>
    </row>
    <row r="999" spans="1:16" hidden="1" x14ac:dyDescent="0.25">
      <c r="A999" t="s">
        <v>21267</v>
      </c>
      <c r="B999">
        <f t="shared" si="110"/>
        <v>36</v>
      </c>
      <c r="C999" t="s">
        <v>26782</v>
      </c>
      <c r="D999">
        <v>3</v>
      </c>
      <c r="E999" t="s">
        <v>23989</v>
      </c>
      <c r="F999">
        <v>0</v>
      </c>
    </row>
    <row r="1000" spans="1:16" hidden="1" x14ac:dyDescent="0.25">
      <c r="A1000" t="s">
        <v>21995</v>
      </c>
      <c r="B1000">
        <f t="shared" si="110"/>
        <v>28</v>
      </c>
      <c r="C1000" t="s">
        <v>24963</v>
      </c>
      <c r="D1000">
        <f>LEN(C1000)</f>
        <v>2</v>
      </c>
      <c r="E1000" t="s">
        <v>23989</v>
      </c>
      <c r="F1000">
        <v>0</v>
      </c>
    </row>
    <row r="1001" spans="1:16" hidden="1" x14ac:dyDescent="0.25">
      <c r="A1001" t="s">
        <v>22259</v>
      </c>
      <c r="B1001">
        <f t="shared" si="110"/>
        <v>45</v>
      </c>
      <c r="C1001" t="s">
        <v>27122</v>
      </c>
      <c r="D1001">
        <f t="shared" ref="D1001:D1002" si="112">LEN(C1001)</f>
        <v>6</v>
      </c>
      <c r="E1001" t="s">
        <v>23989</v>
      </c>
      <c r="F1001">
        <v>0</v>
      </c>
    </row>
    <row r="1002" spans="1:16" hidden="1" x14ac:dyDescent="0.25">
      <c r="A1002" t="s">
        <v>22260</v>
      </c>
      <c r="B1002">
        <f t="shared" si="110"/>
        <v>46</v>
      </c>
      <c r="C1002" t="s">
        <v>27123</v>
      </c>
      <c r="D1002">
        <f t="shared" si="112"/>
        <v>5</v>
      </c>
      <c r="E1002" t="s">
        <v>23989</v>
      </c>
      <c r="F1002">
        <v>0</v>
      </c>
    </row>
    <row r="1003" spans="1:16" hidden="1" x14ac:dyDescent="0.25">
      <c r="A1003" t="s">
        <v>22611</v>
      </c>
      <c r="B1003">
        <f t="shared" si="110"/>
        <v>32</v>
      </c>
      <c r="C1003" t="s">
        <v>26161</v>
      </c>
      <c r="D1003">
        <f t="shared" ref="D1003:D1010" si="113">LEN(C1003)</f>
        <v>3</v>
      </c>
      <c r="E1003" t="s">
        <v>23989</v>
      </c>
      <c r="F1003">
        <v>0</v>
      </c>
    </row>
    <row r="1004" spans="1:16" hidden="1" x14ac:dyDescent="0.25">
      <c r="A1004" t="s">
        <v>21752</v>
      </c>
      <c r="B1004">
        <f t="shared" si="110"/>
        <v>57</v>
      </c>
      <c r="C1004" t="s">
        <v>27551</v>
      </c>
      <c r="D1004">
        <f t="shared" si="113"/>
        <v>3</v>
      </c>
      <c r="E1004" t="s">
        <v>23989</v>
      </c>
      <c r="F1004">
        <v>0</v>
      </c>
    </row>
    <row r="1005" spans="1:16" hidden="1" x14ac:dyDescent="0.25">
      <c r="A1005" t="s">
        <v>23537</v>
      </c>
      <c r="B1005">
        <f t="shared" si="110"/>
        <v>63</v>
      </c>
      <c r="C1005" t="s">
        <v>27754</v>
      </c>
      <c r="D1005">
        <f t="shared" si="113"/>
        <v>4</v>
      </c>
      <c r="E1005" t="s">
        <v>23989</v>
      </c>
      <c r="F1005">
        <v>0</v>
      </c>
      <c r="G1005" t="s">
        <v>26648</v>
      </c>
      <c r="H1005">
        <f>LEN(G1005)</f>
        <v>13</v>
      </c>
      <c r="I1005" t="s">
        <v>23982</v>
      </c>
      <c r="K1005" t="s">
        <v>27755</v>
      </c>
      <c r="L1005">
        <f>LEN(K1005)</f>
        <v>7</v>
      </c>
      <c r="M1005" t="s">
        <v>27802</v>
      </c>
      <c r="N1005" t="s">
        <v>18105</v>
      </c>
      <c r="O1005">
        <f>LEN(N1005)</f>
        <v>7</v>
      </c>
      <c r="P1005" t="s">
        <v>27418</v>
      </c>
    </row>
    <row r="1006" spans="1:16" hidden="1" x14ac:dyDescent="0.25">
      <c r="A1006" t="s">
        <v>22206</v>
      </c>
      <c r="B1006">
        <f t="shared" si="110"/>
        <v>27</v>
      </c>
      <c r="C1006" t="s">
        <v>24964</v>
      </c>
      <c r="D1006">
        <f t="shared" si="113"/>
        <v>3</v>
      </c>
      <c r="E1006" t="s">
        <v>23989</v>
      </c>
      <c r="F1006">
        <v>0</v>
      </c>
    </row>
    <row r="1007" spans="1:16" hidden="1" x14ac:dyDescent="0.25">
      <c r="A1007" t="s">
        <v>21676</v>
      </c>
      <c r="B1007">
        <f t="shared" si="110"/>
        <v>28</v>
      </c>
      <c r="C1007" t="s">
        <v>24965</v>
      </c>
      <c r="D1007">
        <f t="shared" si="113"/>
        <v>3</v>
      </c>
      <c r="E1007" t="s">
        <v>23989</v>
      </c>
      <c r="F1007">
        <v>0</v>
      </c>
    </row>
    <row r="1008" spans="1:16" hidden="1" x14ac:dyDescent="0.25">
      <c r="A1008" t="s">
        <v>22390</v>
      </c>
      <c r="B1008">
        <f t="shared" si="110"/>
        <v>33</v>
      </c>
      <c r="C1008" t="s">
        <v>26251</v>
      </c>
      <c r="D1008">
        <f t="shared" si="113"/>
        <v>2</v>
      </c>
      <c r="E1008" t="s">
        <v>23989</v>
      </c>
      <c r="F1008">
        <v>0</v>
      </c>
    </row>
    <row r="1009" spans="1:10" hidden="1" x14ac:dyDescent="0.25">
      <c r="A1009" t="s">
        <v>19060</v>
      </c>
      <c r="B1009">
        <f t="shared" si="110"/>
        <v>24</v>
      </c>
      <c r="C1009" t="s">
        <v>24541</v>
      </c>
      <c r="D1009">
        <f t="shared" si="113"/>
        <v>3</v>
      </c>
      <c r="E1009" t="s">
        <v>23989</v>
      </c>
      <c r="F1009">
        <v>0</v>
      </c>
    </row>
    <row r="1010" spans="1:10" hidden="1" x14ac:dyDescent="0.25">
      <c r="A1010" t="s">
        <v>22648</v>
      </c>
      <c r="B1010">
        <f t="shared" si="110"/>
        <v>30</v>
      </c>
      <c r="C1010" t="s">
        <v>24967</v>
      </c>
      <c r="D1010">
        <f t="shared" si="113"/>
        <v>3</v>
      </c>
      <c r="E1010" t="s">
        <v>23989</v>
      </c>
      <c r="F1010">
        <v>0</v>
      </c>
    </row>
    <row r="1011" spans="1:10" hidden="1" x14ac:dyDescent="0.25">
      <c r="A1011" t="s">
        <v>22631</v>
      </c>
      <c r="B1011">
        <f t="shared" si="110"/>
        <v>26</v>
      </c>
      <c r="C1011" t="s">
        <v>24967</v>
      </c>
      <c r="D1011">
        <f t="shared" ref="D1011:D1012" si="114">LEN(C1011)</f>
        <v>3</v>
      </c>
      <c r="E1011" t="s">
        <v>23989</v>
      </c>
      <c r="F1011">
        <v>0</v>
      </c>
    </row>
    <row r="1012" spans="1:10" hidden="1" x14ac:dyDescent="0.25">
      <c r="A1012" t="s">
        <v>21590</v>
      </c>
      <c r="B1012">
        <f t="shared" si="110"/>
        <v>26</v>
      </c>
      <c r="C1012" t="s">
        <v>24968</v>
      </c>
      <c r="D1012">
        <f t="shared" si="114"/>
        <v>3</v>
      </c>
      <c r="E1012" t="s">
        <v>23989</v>
      </c>
      <c r="F1012">
        <v>0</v>
      </c>
    </row>
    <row r="1013" spans="1:10" hidden="1" x14ac:dyDescent="0.25">
      <c r="A1013" t="s">
        <v>18292</v>
      </c>
      <c r="B1013">
        <f t="shared" si="110"/>
        <v>27</v>
      </c>
      <c r="C1013" t="s">
        <v>24969</v>
      </c>
      <c r="D1013">
        <f>LEN(C1013)</f>
        <v>3</v>
      </c>
      <c r="E1013" t="s">
        <v>23989</v>
      </c>
      <c r="F1013">
        <v>0</v>
      </c>
    </row>
    <row r="1014" spans="1:10" hidden="1" x14ac:dyDescent="0.25">
      <c r="A1014" t="s">
        <v>19156</v>
      </c>
      <c r="B1014">
        <f t="shared" si="110"/>
        <v>70</v>
      </c>
      <c r="C1014" t="s">
        <v>27699</v>
      </c>
      <c r="D1014">
        <f>LEN(C1014)</f>
        <v>3</v>
      </c>
      <c r="E1014" t="s">
        <v>23989</v>
      </c>
      <c r="F1014">
        <v>0</v>
      </c>
    </row>
    <row r="1015" spans="1:10" hidden="1" x14ac:dyDescent="0.25">
      <c r="A1015" t="s">
        <v>20960</v>
      </c>
      <c r="B1015">
        <f t="shared" si="110"/>
        <v>25</v>
      </c>
      <c r="C1015" t="s">
        <v>24542</v>
      </c>
      <c r="D1015">
        <f>LEN(C1015)</f>
        <v>3</v>
      </c>
      <c r="E1015" t="s">
        <v>23989</v>
      </c>
      <c r="F1015">
        <v>0</v>
      </c>
    </row>
    <row r="1016" spans="1:10" hidden="1" x14ac:dyDescent="0.25">
      <c r="A1016" t="s">
        <v>18791</v>
      </c>
      <c r="B1016">
        <f t="shared" si="110"/>
        <v>36</v>
      </c>
      <c r="C1016" t="s">
        <v>26783</v>
      </c>
      <c r="D1016">
        <v>3</v>
      </c>
      <c r="E1016" t="s">
        <v>23989</v>
      </c>
      <c r="F1016">
        <v>0</v>
      </c>
    </row>
    <row r="1017" spans="1:10" hidden="1" x14ac:dyDescent="0.25">
      <c r="A1017" t="s">
        <v>22330</v>
      </c>
      <c r="B1017">
        <f t="shared" si="110"/>
        <v>9</v>
      </c>
      <c r="C1017" t="s">
        <v>24006</v>
      </c>
      <c r="D1017">
        <f t="shared" ref="D1017:D1030" si="115">LEN(C1017)</f>
        <v>3</v>
      </c>
      <c r="E1017" t="s">
        <v>24031</v>
      </c>
      <c r="F1017">
        <v>0</v>
      </c>
      <c r="J1017">
        <v>0</v>
      </c>
    </row>
    <row r="1018" spans="1:10" hidden="1" x14ac:dyDescent="0.25">
      <c r="A1018" t="s">
        <v>22715</v>
      </c>
      <c r="B1018">
        <f t="shared" si="110"/>
        <v>25</v>
      </c>
      <c r="C1018" t="s">
        <v>24543</v>
      </c>
      <c r="D1018">
        <f t="shared" si="115"/>
        <v>3</v>
      </c>
      <c r="E1018" t="s">
        <v>23989</v>
      </c>
      <c r="F1018">
        <v>0</v>
      </c>
    </row>
    <row r="1019" spans="1:10" hidden="1" x14ac:dyDescent="0.25">
      <c r="A1019" t="s">
        <v>21271</v>
      </c>
      <c r="B1019">
        <f t="shared" si="110"/>
        <v>34</v>
      </c>
      <c r="C1019" t="s">
        <v>26392</v>
      </c>
      <c r="D1019">
        <f t="shared" si="115"/>
        <v>3</v>
      </c>
      <c r="E1019" t="s">
        <v>23989</v>
      </c>
      <c r="F1019">
        <v>0</v>
      </c>
    </row>
    <row r="1020" spans="1:10" hidden="1" x14ac:dyDescent="0.25">
      <c r="A1020" t="s">
        <v>20737</v>
      </c>
      <c r="B1020">
        <f t="shared" si="110"/>
        <v>39</v>
      </c>
      <c r="C1020" t="s">
        <v>24825</v>
      </c>
      <c r="D1020">
        <f t="shared" si="115"/>
        <v>3</v>
      </c>
      <c r="E1020" t="s">
        <v>23989</v>
      </c>
      <c r="F1020">
        <v>0</v>
      </c>
    </row>
    <row r="1021" spans="1:10" hidden="1" x14ac:dyDescent="0.25">
      <c r="A1021" t="s">
        <v>20658</v>
      </c>
      <c r="B1021">
        <f t="shared" si="110"/>
        <v>22</v>
      </c>
      <c r="C1021" t="s">
        <v>24544</v>
      </c>
      <c r="D1021">
        <f t="shared" si="115"/>
        <v>3</v>
      </c>
      <c r="E1021" t="s">
        <v>23989</v>
      </c>
      <c r="F1021">
        <v>0</v>
      </c>
    </row>
    <row r="1022" spans="1:10" hidden="1" x14ac:dyDescent="0.25">
      <c r="A1022" t="s">
        <v>19815</v>
      </c>
      <c r="B1022">
        <f t="shared" si="110"/>
        <v>33</v>
      </c>
      <c r="C1022" t="s">
        <v>26252</v>
      </c>
      <c r="D1022">
        <f t="shared" si="115"/>
        <v>3</v>
      </c>
      <c r="E1022" t="s">
        <v>23989</v>
      </c>
      <c r="F1022">
        <v>0</v>
      </c>
    </row>
    <row r="1023" spans="1:10" hidden="1" x14ac:dyDescent="0.25">
      <c r="A1023" t="s">
        <v>18322</v>
      </c>
      <c r="B1023">
        <f t="shared" si="110"/>
        <v>70</v>
      </c>
      <c r="C1023" t="s">
        <v>27552</v>
      </c>
      <c r="D1023">
        <f t="shared" si="115"/>
        <v>3</v>
      </c>
      <c r="E1023" t="s">
        <v>23989</v>
      </c>
      <c r="F1023">
        <v>0</v>
      </c>
    </row>
    <row r="1024" spans="1:10" hidden="1" x14ac:dyDescent="0.25">
      <c r="A1024" t="s">
        <v>19189</v>
      </c>
      <c r="B1024">
        <f t="shared" si="110"/>
        <v>33</v>
      </c>
      <c r="C1024" t="s">
        <v>26253</v>
      </c>
      <c r="D1024">
        <f t="shared" si="115"/>
        <v>3</v>
      </c>
      <c r="E1024" t="s">
        <v>23989</v>
      </c>
      <c r="F1024">
        <v>0</v>
      </c>
    </row>
    <row r="1025" spans="1:6" hidden="1" x14ac:dyDescent="0.25">
      <c r="A1025" t="s">
        <v>22071</v>
      </c>
      <c r="B1025">
        <f t="shared" si="110"/>
        <v>28</v>
      </c>
      <c r="C1025" t="s">
        <v>24970</v>
      </c>
      <c r="D1025">
        <f t="shared" si="115"/>
        <v>3</v>
      </c>
      <c r="E1025" t="s">
        <v>23989</v>
      </c>
      <c r="F1025">
        <v>0</v>
      </c>
    </row>
    <row r="1026" spans="1:6" hidden="1" x14ac:dyDescent="0.25">
      <c r="A1026" t="s">
        <v>21679</v>
      </c>
      <c r="B1026">
        <f t="shared" ref="B1026:B1089" si="116">LEN(A1026)</f>
        <v>22</v>
      </c>
      <c r="C1026" t="s">
        <v>24545</v>
      </c>
      <c r="D1026">
        <f t="shared" si="115"/>
        <v>3</v>
      </c>
      <c r="E1026" t="s">
        <v>23989</v>
      </c>
      <c r="F1026">
        <v>0</v>
      </c>
    </row>
    <row r="1027" spans="1:6" hidden="1" x14ac:dyDescent="0.25">
      <c r="A1027" t="s">
        <v>20025</v>
      </c>
      <c r="B1027">
        <f t="shared" si="116"/>
        <v>54</v>
      </c>
      <c r="C1027" t="s">
        <v>27443</v>
      </c>
      <c r="D1027">
        <f t="shared" si="115"/>
        <v>3</v>
      </c>
      <c r="E1027" t="s">
        <v>23989</v>
      </c>
      <c r="F1027">
        <v>0</v>
      </c>
    </row>
    <row r="1028" spans="1:6" hidden="1" x14ac:dyDescent="0.25">
      <c r="A1028" t="s">
        <v>18203</v>
      </c>
      <c r="B1028">
        <f t="shared" si="116"/>
        <v>25</v>
      </c>
      <c r="C1028" t="s">
        <v>24546</v>
      </c>
      <c r="D1028">
        <f t="shared" si="115"/>
        <v>3</v>
      </c>
      <c r="E1028" t="s">
        <v>23989</v>
      </c>
      <c r="F1028">
        <v>0</v>
      </c>
    </row>
    <row r="1029" spans="1:6" hidden="1" x14ac:dyDescent="0.25">
      <c r="A1029" t="s">
        <v>18921</v>
      </c>
      <c r="B1029">
        <f t="shared" si="116"/>
        <v>26</v>
      </c>
      <c r="C1029" t="s">
        <v>24971</v>
      </c>
      <c r="D1029">
        <f t="shared" si="115"/>
        <v>3</v>
      </c>
      <c r="E1029" t="s">
        <v>23989</v>
      </c>
      <c r="F1029">
        <v>0</v>
      </c>
    </row>
    <row r="1030" spans="1:6" hidden="1" x14ac:dyDescent="0.25">
      <c r="A1030" t="s">
        <v>19109</v>
      </c>
      <c r="B1030">
        <f t="shared" si="116"/>
        <v>43</v>
      </c>
      <c r="C1030" t="s">
        <v>27124</v>
      </c>
      <c r="D1030">
        <f t="shared" si="115"/>
        <v>3</v>
      </c>
      <c r="E1030" t="s">
        <v>23989</v>
      </c>
      <c r="F1030">
        <v>0</v>
      </c>
    </row>
    <row r="1031" spans="1:6" hidden="1" x14ac:dyDescent="0.25">
      <c r="A1031" t="s">
        <v>18983</v>
      </c>
      <c r="B1031">
        <f t="shared" si="116"/>
        <v>32</v>
      </c>
      <c r="C1031" t="s">
        <v>26784</v>
      </c>
      <c r="D1031">
        <v>2</v>
      </c>
      <c r="E1031" t="s">
        <v>23989</v>
      </c>
      <c r="F1031">
        <v>0</v>
      </c>
    </row>
    <row r="1032" spans="1:6" hidden="1" x14ac:dyDescent="0.25">
      <c r="A1032" t="s">
        <v>19768</v>
      </c>
      <c r="B1032">
        <f t="shared" si="116"/>
        <v>39</v>
      </c>
      <c r="C1032" t="s">
        <v>26490</v>
      </c>
      <c r="D1032">
        <f>LEN(C1032)</f>
        <v>3</v>
      </c>
      <c r="E1032" t="s">
        <v>23989</v>
      </c>
      <c r="F1032">
        <v>0</v>
      </c>
    </row>
    <row r="1033" spans="1:6" hidden="1" x14ac:dyDescent="0.25">
      <c r="A1033" t="s">
        <v>22081</v>
      </c>
      <c r="B1033">
        <f t="shared" si="116"/>
        <v>22</v>
      </c>
      <c r="C1033" t="s">
        <v>24547</v>
      </c>
      <c r="D1033">
        <f>LEN(C1033)</f>
        <v>3</v>
      </c>
      <c r="E1033" t="s">
        <v>23989</v>
      </c>
      <c r="F1033">
        <v>0</v>
      </c>
    </row>
    <row r="1034" spans="1:6" hidden="1" x14ac:dyDescent="0.25">
      <c r="A1034" t="s">
        <v>21789</v>
      </c>
      <c r="B1034">
        <f t="shared" si="116"/>
        <v>25</v>
      </c>
      <c r="C1034" t="s">
        <v>24548</v>
      </c>
      <c r="D1034">
        <f t="shared" ref="D1034:D1035" si="117">LEN(C1034)</f>
        <v>3</v>
      </c>
      <c r="E1034" t="s">
        <v>23989</v>
      </c>
      <c r="F1034">
        <v>0</v>
      </c>
    </row>
    <row r="1035" spans="1:6" hidden="1" x14ac:dyDescent="0.25">
      <c r="A1035" t="s">
        <v>18163</v>
      </c>
      <c r="B1035">
        <f t="shared" si="116"/>
        <v>25</v>
      </c>
      <c r="C1035" t="s">
        <v>24549</v>
      </c>
      <c r="D1035">
        <f t="shared" si="117"/>
        <v>2</v>
      </c>
      <c r="E1035" t="s">
        <v>23989</v>
      </c>
      <c r="F1035">
        <v>0</v>
      </c>
    </row>
    <row r="1036" spans="1:6" hidden="1" x14ac:dyDescent="0.25">
      <c r="A1036" t="s">
        <v>21680</v>
      </c>
      <c r="B1036">
        <f t="shared" si="116"/>
        <v>32</v>
      </c>
      <c r="C1036" t="s">
        <v>26162</v>
      </c>
      <c r="D1036">
        <f>LEN(C1036)</f>
        <v>3</v>
      </c>
      <c r="E1036" t="s">
        <v>23989</v>
      </c>
      <c r="F1036">
        <v>0</v>
      </c>
    </row>
    <row r="1037" spans="1:6" hidden="1" x14ac:dyDescent="0.25">
      <c r="A1037" t="s">
        <v>18598</v>
      </c>
      <c r="B1037">
        <f t="shared" si="116"/>
        <v>34</v>
      </c>
      <c r="C1037" t="s">
        <v>26785</v>
      </c>
      <c r="D1037">
        <v>3</v>
      </c>
      <c r="E1037" t="s">
        <v>23989</v>
      </c>
      <c r="F1037">
        <v>0</v>
      </c>
    </row>
    <row r="1038" spans="1:6" hidden="1" x14ac:dyDescent="0.25">
      <c r="A1038" t="s">
        <v>20790</v>
      </c>
      <c r="B1038">
        <f t="shared" si="116"/>
        <v>26</v>
      </c>
      <c r="C1038" t="s">
        <v>24972</v>
      </c>
      <c r="D1038">
        <f t="shared" ref="D1038:D1045" si="118">LEN(C1038)</f>
        <v>2</v>
      </c>
      <c r="E1038" t="s">
        <v>23989</v>
      </c>
      <c r="F1038">
        <v>0</v>
      </c>
    </row>
    <row r="1039" spans="1:6" hidden="1" x14ac:dyDescent="0.25">
      <c r="A1039" t="s">
        <v>19924</v>
      </c>
      <c r="B1039">
        <f t="shared" si="116"/>
        <v>20</v>
      </c>
      <c r="C1039" t="s">
        <v>24356</v>
      </c>
      <c r="D1039">
        <f t="shared" si="118"/>
        <v>3</v>
      </c>
      <c r="E1039" t="s">
        <v>23989</v>
      </c>
      <c r="F1039">
        <v>0</v>
      </c>
    </row>
    <row r="1040" spans="1:6" hidden="1" x14ac:dyDescent="0.25">
      <c r="A1040" t="s">
        <v>21655</v>
      </c>
      <c r="B1040">
        <f t="shared" si="116"/>
        <v>29</v>
      </c>
      <c r="C1040" t="s">
        <v>25510</v>
      </c>
      <c r="D1040">
        <f t="shared" si="118"/>
        <v>3</v>
      </c>
      <c r="E1040" t="s">
        <v>23989</v>
      </c>
      <c r="F1040">
        <v>0</v>
      </c>
    </row>
    <row r="1041" spans="1:6" hidden="1" x14ac:dyDescent="0.25">
      <c r="A1041" t="s">
        <v>21883</v>
      </c>
      <c r="B1041">
        <f t="shared" si="116"/>
        <v>53</v>
      </c>
      <c r="C1041" t="s">
        <v>27420</v>
      </c>
      <c r="D1041">
        <f t="shared" si="118"/>
        <v>3</v>
      </c>
      <c r="E1041" t="s">
        <v>23989</v>
      </c>
      <c r="F1041">
        <v>0</v>
      </c>
    </row>
    <row r="1042" spans="1:6" hidden="1" x14ac:dyDescent="0.25">
      <c r="A1042" t="s">
        <v>22633</v>
      </c>
      <c r="B1042">
        <f t="shared" si="116"/>
        <v>29</v>
      </c>
      <c r="C1042" t="s">
        <v>25511</v>
      </c>
      <c r="D1042">
        <f t="shared" si="118"/>
        <v>3</v>
      </c>
      <c r="E1042" t="s">
        <v>23989</v>
      </c>
      <c r="F1042">
        <v>0</v>
      </c>
    </row>
    <row r="1043" spans="1:6" hidden="1" x14ac:dyDescent="0.25">
      <c r="A1043" t="s">
        <v>19183</v>
      </c>
      <c r="B1043">
        <f t="shared" si="116"/>
        <v>25</v>
      </c>
      <c r="C1043" t="s">
        <v>24550</v>
      </c>
      <c r="D1043">
        <f t="shared" si="118"/>
        <v>2</v>
      </c>
      <c r="E1043" t="s">
        <v>23989</v>
      </c>
      <c r="F1043">
        <v>0</v>
      </c>
    </row>
    <row r="1044" spans="1:6" hidden="1" x14ac:dyDescent="0.25">
      <c r="A1044" t="s">
        <v>19290</v>
      </c>
      <c r="B1044">
        <f t="shared" si="116"/>
        <v>26</v>
      </c>
      <c r="C1044" t="s">
        <v>24973</v>
      </c>
      <c r="D1044">
        <f t="shared" si="118"/>
        <v>2</v>
      </c>
      <c r="E1044" t="s">
        <v>23989</v>
      </c>
      <c r="F1044">
        <v>0</v>
      </c>
    </row>
    <row r="1045" spans="1:6" hidden="1" x14ac:dyDescent="0.25">
      <c r="A1045" t="s">
        <v>22606</v>
      </c>
      <c r="B1045">
        <f t="shared" si="116"/>
        <v>32</v>
      </c>
      <c r="C1045" t="s">
        <v>26163</v>
      </c>
      <c r="D1045">
        <f t="shared" si="118"/>
        <v>3</v>
      </c>
      <c r="E1045" t="s">
        <v>23989</v>
      </c>
      <c r="F1045">
        <v>0</v>
      </c>
    </row>
    <row r="1046" spans="1:6" hidden="1" x14ac:dyDescent="0.25">
      <c r="A1046" t="s">
        <v>26153</v>
      </c>
      <c r="B1046">
        <f t="shared" si="116"/>
        <v>32</v>
      </c>
      <c r="C1046" t="s">
        <v>26786</v>
      </c>
      <c r="D1046">
        <v>3</v>
      </c>
      <c r="E1046" t="s">
        <v>23989</v>
      </c>
      <c r="F1046">
        <v>0</v>
      </c>
    </row>
    <row r="1047" spans="1:6" hidden="1" x14ac:dyDescent="0.25">
      <c r="A1047" t="s">
        <v>27270</v>
      </c>
      <c r="B1047">
        <f t="shared" si="116"/>
        <v>52</v>
      </c>
      <c r="C1047" t="s">
        <v>27394</v>
      </c>
      <c r="D1047">
        <f>LEN(C1047)</f>
        <v>2</v>
      </c>
      <c r="E1047" t="s">
        <v>23989</v>
      </c>
      <c r="F1047">
        <v>0</v>
      </c>
    </row>
    <row r="1048" spans="1:6" hidden="1" x14ac:dyDescent="0.25">
      <c r="A1048" t="s">
        <v>19565</v>
      </c>
      <c r="B1048">
        <f t="shared" si="116"/>
        <v>62</v>
      </c>
      <c r="C1048" t="s">
        <v>25349</v>
      </c>
      <c r="D1048">
        <f>LEN(C1048)</f>
        <v>3</v>
      </c>
      <c r="E1048" t="s">
        <v>23989</v>
      </c>
      <c r="F1048">
        <v>0</v>
      </c>
    </row>
    <row r="1049" spans="1:6" hidden="1" x14ac:dyDescent="0.25">
      <c r="A1049" t="s">
        <v>18597</v>
      </c>
      <c r="B1049">
        <f t="shared" si="116"/>
        <v>35</v>
      </c>
      <c r="C1049" t="s">
        <v>26393</v>
      </c>
      <c r="D1049">
        <f>LEN(C1049)</f>
        <v>3</v>
      </c>
      <c r="E1049" t="s">
        <v>23989</v>
      </c>
      <c r="F1049">
        <v>0</v>
      </c>
    </row>
    <row r="1050" spans="1:6" hidden="1" x14ac:dyDescent="0.25">
      <c r="A1050" t="s">
        <v>21040</v>
      </c>
      <c r="B1050">
        <f t="shared" si="116"/>
        <v>31</v>
      </c>
      <c r="C1050" t="s">
        <v>26164</v>
      </c>
      <c r="D1050">
        <f>LEN(C1050)</f>
        <v>3</v>
      </c>
      <c r="E1050" t="s">
        <v>23989</v>
      </c>
      <c r="F1050">
        <v>0</v>
      </c>
    </row>
    <row r="1051" spans="1:6" hidden="1" x14ac:dyDescent="0.25">
      <c r="A1051" t="s">
        <v>22137</v>
      </c>
      <c r="B1051">
        <f t="shared" si="116"/>
        <v>28</v>
      </c>
      <c r="C1051" t="s">
        <v>24974</v>
      </c>
      <c r="D1051">
        <f>LEN(C1051)</f>
        <v>3</v>
      </c>
      <c r="E1051" t="s">
        <v>23989</v>
      </c>
      <c r="F1051">
        <v>0</v>
      </c>
    </row>
    <row r="1052" spans="1:6" hidden="1" x14ac:dyDescent="0.25">
      <c r="A1052" t="s">
        <v>21247</v>
      </c>
      <c r="B1052">
        <f t="shared" si="116"/>
        <v>32</v>
      </c>
      <c r="C1052" t="s">
        <v>26787</v>
      </c>
      <c r="D1052">
        <v>2</v>
      </c>
      <c r="E1052" t="s">
        <v>23989</v>
      </c>
      <c r="F1052">
        <v>0</v>
      </c>
    </row>
    <row r="1053" spans="1:6" hidden="1" x14ac:dyDescent="0.25">
      <c r="A1053" t="s">
        <v>21016</v>
      </c>
      <c r="B1053">
        <f t="shared" si="116"/>
        <v>31</v>
      </c>
      <c r="C1053" t="s">
        <v>26165</v>
      </c>
      <c r="D1053">
        <f>LEN(C1053)</f>
        <v>2</v>
      </c>
      <c r="E1053" t="s">
        <v>23989</v>
      </c>
      <c r="F1053">
        <v>0</v>
      </c>
    </row>
    <row r="1054" spans="1:6" hidden="1" x14ac:dyDescent="0.25">
      <c r="A1054" t="s">
        <v>19895</v>
      </c>
      <c r="B1054">
        <f t="shared" si="116"/>
        <v>72</v>
      </c>
      <c r="C1054" t="s">
        <v>27488</v>
      </c>
      <c r="D1054">
        <f>LEN(C1054)</f>
        <v>3</v>
      </c>
      <c r="E1054" t="s">
        <v>23989</v>
      </c>
      <c r="F1054">
        <v>0</v>
      </c>
    </row>
    <row r="1055" spans="1:6" hidden="1" x14ac:dyDescent="0.25">
      <c r="A1055" t="s">
        <v>19236</v>
      </c>
      <c r="B1055">
        <f t="shared" si="116"/>
        <v>25</v>
      </c>
      <c r="C1055" t="s">
        <v>24551</v>
      </c>
      <c r="D1055">
        <f>LEN(C1055)</f>
        <v>3</v>
      </c>
      <c r="E1055" t="s">
        <v>23989</v>
      </c>
      <c r="F1055">
        <v>0</v>
      </c>
    </row>
    <row r="1056" spans="1:6" hidden="1" x14ac:dyDescent="0.25">
      <c r="A1056" t="s">
        <v>19821</v>
      </c>
      <c r="B1056">
        <f t="shared" si="116"/>
        <v>26</v>
      </c>
      <c r="C1056" t="s">
        <v>24975</v>
      </c>
      <c r="D1056">
        <f>LEN(C1056)</f>
        <v>2</v>
      </c>
      <c r="E1056" t="s">
        <v>23989</v>
      </c>
      <c r="F1056">
        <v>0</v>
      </c>
    </row>
    <row r="1057" spans="1:10" hidden="1" x14ac:dyDescent="0.25">
      <c r="A1057" t="s">
        <v>21929</v>
      </c>
      <c r="B1057">
        <f t="shared" si="116"/>
        <v>25</v>
      </c>
      <c r="C1057" t="s">
        <v>24552</v>
      </c>
      <c r="D1057">
        <f>LEN(C1057)</f>
        <v>2</v>
      </c>
      <c r="E1057" t="s">
        <v>23989</v>
      </c>
      <c r="F1057">
        <v>0</v>
      </c>
    </row>
    <row r="1058" spans="1:10" hidden="1" x14ac:dyDescent="0.25">
      <c r="A1058" t="s">
        <v>20471</v>
      </c>
      <c r="B1058">
        <f t="shared" si="116"/>
        <v>47</v>
      </c>
      <c r="C1058" t="s">
        <v>25909</v>
      </c>
      <c r="D1058">
        <v>9</v>
      </c>
      <c r="E1058" t="s">
        <v>23846</v>
      </c>
      <c r="F1058">
        <v>0</v>
      </c>
    </row>
    <row r="1059" spans="1:10" hidden="1" x14ac:dyDescent="0.25">
      <c r="A1059" t="s">
        <v>20818</v>
      </c>
      <c r="B1059">
        <f t="shared" si="116"/>
        <v>15</v>
      </c>
      <c r="C1059" t="s">
        <v>24102</v>
      </c>
      <c r="D1059">
        <f>LEN(C1059)</f>
        <v>9</v>
      </c>
      <c r="E1059" t="s">
        <v>23846</v>
      </c>
      <c r="F1059">
        <v>0</v>
      </c>
    </row>
    <row r="1060" spans="1:10" hidden="1" x14ac:dyDescent="0.25">
      <c r="A1060" t="s">
        <v>18225</v>
      </c>
      <c r="B1060">
        <f t="shared" si="116"/>
        <v>30</v>
      </c>
      <c r="C1060" t="s">
        <v>24102</v>
      </c>
      <c r="D1060">
        <f>LEN(C1060)</f>
        <v>9</v>
      </c>
      <c r="E1060" t="s">
        <v>25685</v>
      </c>
      <c r="F1060">
        <v>0</v>
      </c>
    </row>
    <row r="1061" spans="1:10" hidden="1" x14ac:dyDescent="0.25">
      <c r="A1061" t="s">
        <v>18571</v>
      </c>
      <c r="B1061">
        <f t="shared" si="116"/>
        <v>36</v>
      </c>
      <c r="C1061" t="s">
        <v>26788</v>
      </c>
      <c r="D1061">
        <v>3</v>
      </c>
      <c r="E1061" t="s">
        <v>23989</v>
      </c>
      <c r="F1061">
        <v>0</v>
      </c>
    </row>
    <row r="1062" spans="1:10" hidden="1" x14ac:dyDescent="0.25">
      <c r="A1062" t="s">
        <v>18213</v>
      </c>
      <c r="B1062">
        <f t="shared" si="116"/>
        <v>27</v>
      </c>
      <c r="C1062" t="s">
        <v>24976</v>
      </c>
      <c r="D1062">
        <f>LEN(C1062)</f>
        <v>3</v>
      </c>
      <c r="E1062" t="s">
        <v>23989</v>
      </c>
      <c r="F1062">
        <v>0</v>
      </c>
    </row>
    <row r="1063" spans="1:10" hidden="1" x14ac:dyDescent="0.25">
      <c r="A1063" t="s">
        <v>20882</v>
      </c>
      <c r="B1063">
        <f t="shared" si="116"/>
        <v>8</v>
      </c>
      <c r="C1063" t="s">
        <v>20882</v>
      </c>
      <c r="D1063">
        <f>LEN(C1063)</f>
        <v>8</v>
      </c>
      <c r="E1063" t="s">
        <v>23833</v>
      </c>
      <c r="F1063">
        <v>0</v>
      </c>
    </row>
    <row r="1064" spans="1:10" hidden="1" x14ac:dyDescent="0.25">
      <c r="A1064" t="s">
        <v>23831</v>
      </c>
      <c r="B1064">
        <f t="shared" si="116"/>
        <v>99</v>
      </c>
      <c r="C1064" t="s">
        <v>23832</v>
      </c>
      <c r="D1064">
        <f>LEN(C1064)</f>
        <v>9</v>
      </c>
      <c r="E1064" t="s">
        <v>23834</v>
      </c>
      <c r="F1064">
        <v>0</v>
      </c>
      <c r="G1064" t="s">
        <v>15479</v>
      </c>
      <c r="H1064">
        <v>25</v>
      </c>
      <c r="I1064" t="s">
        <v>23833</v>
      </c>
      <c r="J1064">
        <v>0</v>
      </c>
    </row>
    <row r="1065" spans="1:10" hidden="1" x14ac:dyDescent="0.25">
      <c r="A1065" t="s">
        <v>18856</v>
      </c>
      <c r="B1065">
        <f t="shared" si="116"/>
        <v>35</v>
      </c>
      <c r="F1065">
        <f>LEN(E1065)</f>
        <v>0</v>
      </c>
    </row>
    <row r="1066" spans="1:10" hidden="1" x14ac:dyDescent="0.25">
      <c r="A1066" t="s">
        <v>18352</v>
      </c>
      <c r="B1066">
        <f t="shared" si="116"/>
        <v>62</v>
      </c>
      <c r="F1066">
        <v>0</v>
      </c>
    </row>
    <row r="1067" spans="1:10" hidden="1" x14ac:dyDescent="0.25">
      <c r="A1067" t="s">
        <v>20728</v>
      </c>
      <c r="B1067">
        <f t="shared" si="116"/>
        <v>30</v>
      </c>
      <c r="F1067">
        <v>0</v>
      </c>
    </row>
    <row r="1068" spans="1:10" hidden="1" x14ac:dyDescent="0.25">
      <c r="A1068" t="s">
        <v>21534</v>
      </c>
      <c r="B1068">
        <f t="shared" si="116"/>
        <v>21</v>
      </c>
      <c r="C1068" t="s">
        <v>24482</v>
      </c>
      <c r="D1068">
        <f>LEN(C1068)</f>
        <v>8</v>
      </c>
      <c r="E1068" t="s">
        <v>23834</v>
      </c>
      <c r="F1068">
        <v>0</v>
      </c>
      <c r="G1068" t="s">
        <v>24483</v>
      </c>
      <c r="H1068">
        <v>3</v>
      </c>
      <c r="I1068" t="s">
        <v>24521</v>
      </c>
      <c r="J1068">
        <v>0</v>
      </c>
    </row>
    <row r="1069" spans="1:10" hidden="1" x14ac:dyDescent="0.25">
      <c r="A1069" t="s">
        <v>20575</v>
      </c>
      <c r="B1069">
        <f t="shared" si="116"/>
        <v>29</v>
      </c>
      <c r="F1069">
        <v>0</v>
      </c>
    </row>
    <row r="1070" spans="1:10" hidden="1" x14ac:dyDescent="0.25">
      <c r="A1070" t="s">
        <v>19084</v>
      </c>
      <c r="B1070">
        <f t="shared" si="116"/>
        <v>42</v>
      </c>
      <c r="F1070">
        <v>0</v>
      </c>
    </row>
    <row r="1071" spans="1:10" hidden="1" x14ac:dyDescent="0.25">
      <c r="A1071" t="s">
        <v>21868</v>
      </c>
      <c r="B1071">
        <f t="shared" si="116"/>
        <v>37</v>
      </c>
      <c r="F1071">
        <f>LEN(E1071)</f>
        <v>0</v>
      </c>
    </row>
    <row r="1072" spans="1:10" hidden="1" x14ac:dyDescent="0.25">
      <c r="A1072" t="s">
        <v>21699</v>
      </c>
      <c r="B1072">
        <f t="shared" si="116"/>
        <v>37</v>
      </c>
      <c r="C1072" t="s">
        <v>26394</v>
      </c>
      <c r="D1072">
        <f>LEN(C1072)</f>
        <v>3</v>
      </c>
      <c r="E1072" t="s">
        <v>23989</v>
      </c>
      <c r="F1072">
        <v>0</v>
      </c>
    </row>
    <row r="1073" spans="1:19" hidden="1" x14ac:dyDescent="0.25">
      <c r="A1073" t="s">
        <v>21299</v>
      </c>
      <c r="B1073">
        <f t="shared" si="116"/>
        <v>25</v>
      </c>
      <c r="C1073" t="s">
        <v>24553</v>
      </c>
      <c r="D1073">
        <f>LEN(C1073)</f>
        <v>2</v>
      </c>
      <c r="E1073" t="s">
        <v>23989</v>
      </c>
      <c r="F1073">
        <v>0</v>
      </c>
    </row>
    <row r="1074" spans="1:19" hidden="1" x14ac:dyDescent="0.25">
      <c r="A1074" t="s">
        <v>21677</v>
      </c>
      <c r="B1074">
        <f t="shared" si="116"/>
        <v>32</v>
      </c>
      <c r="C1074" t="s">
        <v>26789</v>
      </c>
      <c r="D1074">
        <v>3</v>
      </c>
      <c r="E1074" t="s">
        <v>23989</v>
      </c>
      <c r="F1074">
        <v>0</v>
      </c>
    </row>
    <row r="1075" spans="1:19" hidden="1" x14ac:dyDescent="0.25">
      <c r="A1075" t="s">
        <v>19525</v>
      </c>
      <c r="B1075">
        <f t="shared" si="116"/>
        <v>43</v>
      </c>
      <c r="C1075" t="s">
        <v>27125</v>
      </c>
      <c r="D1075">
        <f>LEN(C1075)</f>
        <v>2</v>
      </c>
      <c r="E1075" t="s">
        <v>23989</v>
      </c>
      <c r="F1075">
        <v>0</v>
      </c>
    </row>
    <row r="1076" spans="1:19" hidden="1" x14ac:dyDescent="0.25">
      <c r="A1076" t="s">
        <v>19694</v>
      </c>
      <c r="B1076">
        <f t="shared" si="116"/>
        <v>89</v>
      </c>
      <c r="C1076" t="s">
        <v>27882</v>
      </c>
      <c r="D1076">
        <v>10</v>
      </c>
      <c r="E1076" t="s">
        <v>11321</v>
      </c>
      <c r="F1076">
        <v>0</v>
      </c>
    </row>
    <row r="1077" spans="1:19" hidden="1" x14ac:dyDescent="0.25">
      <c r="A1077" t="s">
        <v>18276</v>
      </c>
      <c r="B1077">
        <f t="shared" si="116"/>
        <v>3</v>
      </c>
      <c r="F1077">
        <v>0</v>
      </c>
    </row>
    <row r="1078" spans="1:19" hidden="1" x14ac:dyDescent="0.25">
      <c r="A1078" t="s">
        <v>20538</v>
      </c>
      <c r="B1078">
        <f t="shared" si="116"/>
        <v>47</v>
      </c>
      <c r="C1078" t="s">
        <v>27025</v>
      </c>
      <c r="D1078">
        <v>2</v>
      </c>
      <c r="E1078" t="s">
        <v>23989</v>
      </c>
      <c r="F1078">
        <v>0</v>
      </c>
    </row>
    <row r="1079" spans="1:19" hidden="1" x14ac:dyDescent="0.25">
      <c r="A1079" t="s">
        <v>21080</v>
      </c>
      <c r="B1079">
        <f t="shared" si="116"/>
        <v>36</v>
      </c>
      <c r="C1079" t="s">
        <v>26395</v>
      </c>
      <c r="D1079">
        <f>LEN(C1079)</f>
        <v>13</v>
      </c>
      <c r="E1079" t="s">
        <v>23989</v>
      </c>
      <c r="F1079">
        <v>0</v>
      </c>
    </row>
    <row r="1080" spans="1:19" hidden="1" x14ac:dyDescent="0.25">
      <c r="A1080" t="s">
        <v>21083</v>
      </c>
      <c r="B1080">
        <f t="shared" si="116"/>
        <v>9</v>
      </c>
      <c r="C1080" t="s">
        <v>24007</v>
      </c>
      <c r="D1080">
        <f>LEN(C1080)</f>
        <v>5</v>
      </c>
      <c r="E1080" t="s">
        <v>23834</v>
      </c>
      <c r="F1080">
        <v>0</v>
      </c>
      <c r="J1080">
        <v>0</v>
      </c>
    </row>
    <row r="1081" spans="1:19" hidden="1" x14ac:dyDescent="0.25">
      <c r="A1081" t="s">
        <v>21432</v>
      </c>
      <c r="B1081">
        <f t="shared" si="116"/>
        <v>46</v>
      </c>
      <c r="C1081" t="s">
        <v>26667</v>
      </c>
      <c r="D1081">
        <f>LEN(C1081)</f>
        <v>5</v>
      </c>
      <c r="E1081" t="s">
        <v>23834</v>
      </c>
      <c r="F1081">
        <v>0</v>
      </c>
      <c r="G1081" t="s">
        <v>27126</v>
      </c>
      <c r="H1081">
        <f>LEN(G1081)</f>
        <v>6</v>
      </c>
      <c r="I1081" t="s">
        <v>23989</v>
      </c>
    </row>
    <row r="1082" spans="1:19" hidden="1" x14ac:dyDescent="0.25">
      <c r="A1082" t="s">
        <v>21703</v>
      </c>
      <c r="B1082">
        <f t="shared" si="116"/>
        <v>16</v>
      </c>
      <c r="C1082" t="s">
        <v>23966</v>
      </c>
      <c r="D1082">
        <f>LEN(C1082)</f>
        <v>12</v>
      </c>
      <c r="E1082" t="s">
        <v>23982</v>
      </c>
      <c r="F1082">
        <v>0</v>
      </c>
    </row>
    <row r="1083" spans="1:19" hidden="1" x14ac:dyDescent="0.25">
      <c r="A1083" t="s">
        <v>20543</v>
      </c>
      <c r="B1083">
        <f t="shared" si="116"/>
        <v>23</v>
      </c>
      <c r="C1083" t="s">
        <v>23893</v>
      </c>
      <c r="D1083">
        <f>LEN(C1083)</f>
        <v>12</v>
      </c>
      <c r="E1083" t="s">
        <v>23971</v>
      </c>
      <c r="F1083">
        <v>0</v>
      </c>
      <c r="G1083" t="s">
        <v>24554</v>
      </c>
      <c r="H1083">
        <f>LEN(G1083)</f>
        <v>6</v>
      </c>
      <c r="I1083" t="s">
        <v>24032</v>
      </c>
    </row>
    <row r="1084" spans="1:19" hidden="1" x14ac:dyDescent="0.25">
      <c r="A1084" t="s">
        <v>19996</v>
      </c>
      <c r="B1084">
        <f t="shared" si="116"/>
        <v>136</v>
      </c>
      <c r="C1084" t="s">
        <v>28122</v>
      </c>
      <c r="D1084">
        <f t="shared" ref="D1084" si="119">LEN(C1084)</f>
        <v>13</v>
      </c>
      <c r="E1084" t="s">
        <v>27967</v>
      </c>
      <c r="F1084">
        <v>0</v>
      </c>
      <c r="G1084" t="s">
        <v>28323</v>
      </c>
      <c r="H1084">
        <f t="shared" ref="H1084" si="120">LEN(G1084)</f>
        <v>7</v>
      </c>
      <c r="I1084" t="s">
        <v>11314</v>
      </c>
      <c r="K1084" t="s">
        <v>28401</v>
      </c>
      <c r="L1084">
        <f t="shared" ref="L1084" si="121">LEN(K1084)</f>
        <v>3</v>
      </c>
      <c r="M1084" t="s">
        <v>28055</v>
      </c>
      <c r="N1084" t="s">
        <v>28324</v>
      </c>
      <c r="O1084">
        <f t="shared" ref="O1084" si="122">LEN(N1084)</f>
        <v>4</v>
      </c>
      <c r="P1084" t="s">
        <v>28055</v>
      </c>
      <c r="Q1084" t="s">
        <v>28325</v>
      </c>
      <c r="R1084">
        <f t="shared" ref="R1084" si="123">LEN(Q1084)</f>
        <v>4</v>
      </c>
      <c r="S1084" t="s">
        <v>28055</v>
      </c>
    </row>
    <row r="1085" spans="1:19" hidden="1" x14ac:dyDescent="0.25">
      <c r="A1085" t="s">
        <v>20699</v>
      </c>
      <c r="B1085">
        <f t="shared" si="116"/>
        <v>16</v>
      </c>
      <c r="C1085" t="s">
        <v>24357</v>
      </c>
      <c r="D1085">
        <f>LEN(C1085)</f>
        <v>12</v>
      </c>
      <c r="E1085" t="s">
        <v>23999</v>
      </c>
      <c r="F1085">
        <v>0</v>
      </c>
    </row>
    <row r="1086" spans="1:19" hidden="1" x14ac:dyDescent="0.25">
      <c r="A1086" t="s">
        <v>18996</v>
      </c>
      <c r="B1086">
        <f t="shared" si="116"/>
        <v>47</v>
      </c>
      <c r="C1086" t="s">
        <v>26882</v>
      </c>
      <c r="D1086">
        <f>LEN(C1086)</f>
        <v>14</v>
      </c>
      <c r="E1086" t="s">
        <v>23834</v>
      </c>
      <c r="F1086">
        <v>0</v>
      </c>
      <c r="G1086" t="s">
        <v>26899</v>
      </c>
      <c r="H1086">
        <f>LEN(G1086)</f>
        <v>9</v>
      </c>
      <c r="I1086" t="s">
        <v>23833</v>
      </c>
    </row>
    <row r="1087" spans="1:19" hidden="1" x14ac:dyDescent="0.25">
      <c r="A1087" t="s">
        <v>19760</v>
      </c>
      <c r="B1087">
        <f t="shared" si="116"/>
        <v>22</v>
      </c>
      <c r="C1087" t="s">
        <v>24942</v>
      </c>
      <c r="D1087">
        <f>LEN(C1087)</f>
        <v>3</v>
      </c>
      <c r="E1087" t="s">
        <v>23834</v>
      </c>
      <c r="F1087">
        <v>0</v>
      </c>
      <c r="G1087" t="s">
        <v>24340</v>
      </c>
      <c r="H1087">
        <v>8</v>
      </c>
      <c r="I1087" t="s">
        <v>23833</v>
      </c>
      <c r="J1087">
        <v>0</v>
      </c>
    </row>
    <row r="1088" spans="1:19" hidden="1" x14ac:dyDescent="0.25">
      <c r="A1088" t="s">
        <v>20314</v>
      </c>
      <c r="B1088">
        <f t="shared" si="116"/>
        <v>51</v>
      </c>
      <c r="C1088" t="s">
        <v>24941</v>
      </c>
      <c r="D1088">
        <v>3</v>
      </c>
      <c r="E1088" t="s">
        <v>23834</v>
      </c>
      <c r="F1088">
        <v>0</v>
      </c>
      <c r="G1088" t="s">
        <v>24340</v>
      </c>
      <c r="H1088">
        <v>8</v>
      </c>
      <c r="I1088" t="s">
        <v>23954</v>
      </c>
      <c r="J1088">
        <v>0</v>
      </c>
    </row>
    <row r="1089" spans="1:10" hidden="1" x14ac:dyDescent="0.25">
      <c r="A1089" t="s">
        <v>19671</v>
      </c>
      <c r="B1089">
        <f t="shared" si="116"/>
        <v>30</v>
      </c>
      <c r="C1089" t="s">
        <v>24942</v>
      </c>
      <c r="D1089">
        <f>LEN(C1089)</f>
        <v>3</v>
      </c>
      <c r="E1089" t="s">
        <v>23834</v>
      </c>
      <c r="F1089">
        <v>0</v>
      </c>
      <c r="G1089" t="s">
        <v>25366</v>
      </c>
      <c r="H1089">
        <f>LEN(G1089)</f>
        <v>8</v>
      </c>
      <c r="I1089" t="s">
        <v>24037</v>
      </c>
    </row>
    <row r="1090" spans="1:10" hidden="1" x14ac:dyDescent="0.25">
      <c r="A1090" t="s">
        <v>21780</v>
      </c>
      <c r="B1090">
        <f t="shared" ref="B1090:D1153" si="124">LEN(A1090)</f>
        <v>17</v>
      </c>
      <c r="C1090" t="s">
        <v>24358</v>
      </c>
      <c r="D1090">
        <f>LEN(C1090)</f>
        <v>7</v>
      </c>
      <c r="E1090" t="s">
        <v>23834</v>
      </c>
      <c r="F1090">
        <v>0</v>
      </c>
    </row>
    <row r="1091" spans="1:10" hidden="1" x14ac:dyDescent="0.25">
      <c r="A1091" t="s">
        <v>26601</v>
      </c>
      <c r="B1091">
        <f t="shared" si="124"/>
        <v>40</v>
      </c>
      <c r="C1091" t="s">
        <v>24067</v>
      </c>
      <c r="D1091">
        <v>7</v>
      </c>
      <c r="E1091" t="s">
        <v>25306</v>
      </c>
      <c r="F1091">
        <v>0</v>
      </c>
      <c r="G1091" t="s">
        <v>24641</v>
      </c>
      <c r="H1091">
        <v>13</v>
      </c>
      <c r="I1091" t="s">
        <v>23833</v>
      </c>
    </row>
    <row r="1092" spans="1:10" hidden="1" x14ac:dyDescent="0.25">
      <c r="A1092" t="s">
        <v>24066</v>
      </c>
      <c r="B1092">
        <f t="shared" si="124"/>
        <v>14</v>
      </c>
      <c r="C1092" t="s">
        <v>24067</v>
      </c>
      <c r="D1092">
        <f>LEN(C1092)</f>
        <v>7</v>
      </c>
      <c r="E1092" t="s">
        <v>23834</v>
      </c>
      <c r="F1092">
        <v>0</v>
      </c>
      <c r="J1092">
        <v>0</v>
      </c>
    </row>
    <row r="1093" spans="1:10" hidden="1" x14ac:dyDescent="0.25">
      <c r="A1093" t="s">
        <v>18426</v>
      </c>
      <c r="B1093">
        <f t="shared" si="124"/>
        <v>8</v>
      </c>
      <c r="C1093" t="s">
        <v>18426</v>
      </c>
      <c r="D1093">
        <f>LEN(C1093)</f>
        <v>8</v>
      </c>
      <c r="E1093" t="s">
        <v>23834</v>
      </c>
      <c r="F1093">
        <v>0</v>
      </c>
    </row>
    <row r="1094" spans="1:10" hidden="1" x14ac:dyDescent="0.25">
      <c r="A1094" t="s">
        <v>20664</v>
      </c>
      <c r="B1094">
        <f t="shared" si="124"/>
        <v>18</v>
      </c>
      <c r="C1094" t="s">
        <v>24359</v>
      </c>
      <c r="D1094">
        <f>LEN(C1094)</f>
        <v>8</v>
      </c>
      <c r="E1094" t="s">
        <v>23834</v>
      </c>
      <c r="F1094">
        <v>0</v>
      </c>
    </row>
    <row r="1095" spans="1:10" hidden="1" x14ac:dyDescent="0.25">
      <c r="A1095" t="s">
        <v>26602</v>
      </c>
      <c r="B1095">
        <f t="shared" si="124"/>
        <v>39</v>
      </c>
      <c r="C1095" t="s">
        <v>18426</v>
      </c>
      <c r="D1095">
        <v>8</v>
      </c>
      <c r="E1095" t="s">
        <v>25306</v>
      </c>
      <c r="F1095">
        <v>0</v>
      </c>
      <c r="G1095" t="s">
        <v>26603</v>
      </c>
      <c r="H1095">
        <v>13</v>
      </c>
      <c r="I1095" t="s">
        <v>23833</v>
      </c>
    </row>
    <row r="1096" spans="1:10" hidden="1" x14ac:dyDescent="0.25">
      <c r="A1096" t="s">
        <v>21447</v>
      </c>
      <c r="B1096">
        <f t="shared" si="124"/>
        <v>18</v>
      </c>
      <c r="C1096" t="s">
        <v>24360</v>
      </c>
      <c r="D1096">
        <f>LEN(C1096)</f>
        <v>8</v>
      </c>
      <c r="E1096" t="s">
        <v>23834</v>
      </c>
      <c r="F1096">
        <v>0</v>
      </c>
    </row>
    <row r="1097" spans="1:10" hidden="1" x14ac:dyDescent="0.25">
      <c r="A1097" t="s">
        <v>26604</v>
      </c>
      <c r="B1097">
        <f t="shared" si="124"/>
        <v>39</v>
      </c>
      <c r="C1097" t="s">
        <v>18426</v>
      </c>
      <c r="D1097">
        <v>8</v>
      </c>
      <c r="E1097" t="s">
        <v>25306</v>
      </c>
      <c r="F1097">
        <v>0</v>
      </c>
      <c r="G1097" t="s">
        <v>26172</v>
      </c>
      <c r="H1097">
        <v>13</v>
      </c>
      <c r="I1097" t="s">
        <v>23833</v>
      </c>
    </row>
    <row r="1098" spans="1:10" hidden="1" x14ac:dyDescent="0.25">
      <c r="A1098" t="s">
        <v>18676</v>
      </c>
      <c r="B1098">
        <f t="shared" si="124"/>
        <v>69</v>
      </c>
      <c r="C1098" t="s">
        <v>25910</v>
      </c>
      <c r="D1098">
        <v>12</v>
      </c>
      <c r="E1098" t="s">
        <v>23846</v>
      </c>
      <c r="F1098">
        <v>0</v>
      </c>
    </row>
    <row r="1099" spans="1:10" hidden="1" x14ac:dyDescent="0.25">
      <c r="A1099" t="s">
        <v>18481</v>
      </c>
      <c r="B1099">
        <f t="shared" si="124"/>
        <v>29</v>
      </c>
      <c r="C1099" t="s">
        <v>24942</v>
      </c>
      <c r="D1099">
        <f>LEN(C1099)</f>
        <v>3</v>
      </c>
      <c r="E1099" t="s">
        <v>23834</v>
      </c>
      <c r="F1099">
        <v>0</v>
      </c>
      <c r="G1099" t="s">
        <v>25368</v>
      </c>
      <c r="H1099">
        <f>LEN(G1099)</f>
        <v>10</v>
      </c>
      <c r="I1099" t="s">
        <v>23833</v>
      </c>
    </row>
    <row r="1100" spans="1:10" hidden="1" x14ac:dyDescent="0.25">
      <c r="A1100" t="s">
        <v>22329</v>
      </c>
      <c r="B1100">
        <f t="shared" si="124"/>
        <v>17</v>
      </c>
      <c r="F1100">
        <v>0</v>
      </c>
    </row>
    <row r="1101" spans="1:10" hidden="1" x14ac:dyDescent="0.25">
      <c r="A1101" t="s">
        <v>23371</v>
      </c>
      <c r="B1101">
        <f t="shared" si="124"/>
        <v>59</v>
      </c>
      <c r="C1101" t="s">
        <v>27824</v>
      </c>
      <c r="D1101">
        <f>LEN(C1101)</f>
        <v>2</v>
      </c>
      <c r="E1101" t="s">
        <v>23989</v>
      </c>
      <c r="F1101">
        <v>0</v>
      </c>
      <c r="G1101" t="s">
        <v>18105</v>
      </c>
      <c r="H1101">
        <f>LEN(G1101)</f>
        <v>7</v>
      </c>
      <c r="I1101" t="s">
        <v>23834</v>
      </c>
    </row>
    <row r="1102" spans="1:10" hidden="1" x14ac:dyDescent="0.25">
      <c r="A1102" t="s">
        <v>23303</v>
      </c>
      <c r="B1102">
        <f t="shared" si="124"/>
        <v>46</v>
      </c>
      <c r="C1102" t="s">
        <v>27127</v>
      </c>
      <c r="D1102">
        <f t="shared" ref="D1102:D1103" si="125">LEN(C1102)</f>
        <v>10</v>
      </c>
      <c r="E1102" t="s">
        <v>23833</v>
      </c>
      <c r="F1102">
        <v>0</v>
      </c>
    </row>
    <row r="1103" spans="1:10" hidden="1" x14ac:dyDescent="0.25">
      <c r="A1103" t="s">
        <v>23302</v>
      </c>
      <c r="B1103">
        <f t="shared" si="124"/>
        <v>43</v>
      </c>
      <c r="C1103" t="s">
        <v>26976</v>
      </c>
      <c r="D1103">
        <f t="shared" si="125"/>
        <v>10</v>
      </c>
      <c r="E1103" t="s">
        <v>23833</v>
      </c>
      <c r="F1103">
        <v>0</v>
      </c>
    </row>
    <row r="1104" spans="1:10" hidden="1" x14ac:dyDescent="0.25">
      <c r="A1104" t="s">
        <v>21761</v>
      </c>
      <c r="B1104">
        <f t="shared" si="124"/>
        <v>21</v>
      </c>
      <c r="F1104">
        <v>0</v>
      </c>
    </row>
    <row r="1105" spans="1:13" hidden="1" x14ac:dyDescent="0.25">
      <c r="A1105" t="s">
        <v>21755</v>
      </c>
      <c r="B1105">
        <f t="shared" si="124"/>
        <v>32</v>
      </c>
      <c r="F1105">
        <v>0</v>
      </c>
    </row>
    <row r="1106" spans="1:13" hidden="1" x14ac:dyDescent="0.25">
      <c r="A1106" t="s">
        <v>19850</v>
      </c>
      <c r="B1106">
        <f t="shared" si="124"/>
        <v>89</v>
      </c>
      <c r="C1106" t="s">
        <v>28116</v>
      </c>
      <c r="D1106">
        <f t="shared" si="124"/>
        <v>15</v>
      </c>
      <c r="E1106" t="s">
        <v>27960</v>
      </c>
      <c r="F1106">
        <v>0</v>
      </c>
      <c r="G1106" t="s">
        <v>28127</v>
      </c>
      <c r="H1106">
        <f t="shared" ref="H1106" si="126">LEN(G1106)</f>
        <v>12</v>
      </c>
      <c r="I1106" t="s">
        <v>11314</v>
      </c>
      <c r="K1106" t="s">
        <v>24115</v>
      </c>
      <c r="L1106">
        <f t="shared" ref="L1106" si="127">LEN(K1106)</f>
        <v>8</v>
      </c>
      <c r="M1106" t="s">
        <v>27960</v>
      </c>
    </row>
    <row r="1107" spans="1:13" hidden="1" x14ac:dyDescent="0.25">
      <c r="A1107" t="s">
        <v>20803</v>
      </c>
      <c r="B1107">
        <f t="shared" si="124"/>
        <v>36</v>
      </c>
      <c r="C1107" t="s">
        <v>26396</v>
      </c>
      <c r="D1107">
        <f>LEN(C1107)</f>
        <v>10</v>
      </c>
      <c r="E1107" t="s">
        <v>23833</v>
      </c>
      <c r="F1107">
        <v>0</v>
      </c>
    </row>
    <row r="1108" spans="1:13" hidden="1" x14ac:dyDescent="0.25">
      <c r="A1108" t="s">
        <v>21763</v>
      </c>
      <c r="B1108">
        <f t="shared" si="124"/>
        <v>33</v>
      </c>
      <c r="F1108">
        <f>LEN(E1108)</f>
        <v>0</v>
      </c>
    </row>
    <row r="1109" spans="1:13" hidden="1" x14ac:dyDescent="0.25">
      <c r="A1109" t="s">
        <v>19232</v>
      </c>
      <c r="B1109">
        <f t="shared" si="124"/>
        <v>32</v>
      </c>
      <c r="F1109">
        <v>0</v>
      </c>
    </row>
    <row r="1110" spans="1:13" hidden="1" x14ac:dyDescent="0.25">
      <c r="A1110" t="s">
        <v>20405</v>
      </c>
      <c r="B1110">
        <f t="shared" si="124"/>
        <v>39</v>
      </c>
      <c r="C1110" t="s">
        <v>26693</v>
      </c>
      <c r="D1110">
        <f>LEN(C1110)</f>
        <v>11</v>
      </c>
      <c r="E1110" t="s">
        <v>23846</v>
      </c>
      <c r="F1110">
        <v>0</v>
      </c>
    </row>
    <row r="1111" spans="1:13" hidden="1" x14ac:dyDescent="0.25">
      <c r="A1111" t="s">
        <v>23278</v>
      </c>
      <c r="B1111">
        <f t="shared" si="124"/>
        <v>47</v>
      </c>
      <c r="F1111">
        <v>0</v>
      </c>
    </row>
    <row r="1112" spans="1:13" hidden="1" x14ac:dyDescent="0.25">
      <c r="A1112" t="s">
        <v>23276</v>
      </c>
      <c r="B1112">
        <f t="shared" si="124"/>
        <v>48</v>
      </c>
      <c r="F1112">
        <v>0</v>
      </c>
    </row>
    <row r="1113" spans="1:13" hidden="1" x14ac:dyDescent="0.25">
      <c r="A1113" t="s">
        <v>23279</v>
      </c>
      <c r="B1113">
        <f t="shared" si="124"/>
        <v>86</v>
      </c>
      <c r="C1113" t="s">
        <v>24198</v>
      </c>
      <c r="D1113">
        <f>LEN(C1113)</f>
        <v>8</v>
      </c>
      <c r="E1113" t="s">
        <v>23833</v>
      </c>
      <c r="F1113">
        <v>0</v>
      </c>
    </row>
    <row r="1114" spans="1:13" hidden="1" x14ac:dyDescent="0.25">
      <c r="A1114" t="s">
        <v>23275</v>
      </c>
      <c r="B1114">
        <f t="shared" si="124"/>
        <v>50</v>
      </c>
      <c r="F1114">
        <v>0</v>
      </c>
    </row>
    <row r="1115" spans="1:13" hidden="1" x14ac:dyDescent="0.25">
      <c r="A1115" t="s">
        <v>23280</v>
      </c>
      <c r="B1115">
        <f t="shared" si="124"/>
        <v>93</v>
      </c>
      <c r="C1115" t="s">
        <v>24199</v>
      </c>
      <c r="D1115">
        <f>LEN(C1115)</f>
        <v>8</v>
      </c>
      <c r="E1115" t="s">
        <v>23833</v>
      </c>
      <c r="F1115">
        <v>0</v>
      </c>
    </row>
    <row r="1116" spans="1:13" hidden="1" x14ac:dyDescent="0.25">
      <c r="A1116" t="s">
        <v>23277</v>
      </c>
      <c r="B1116">
        <f t="shared" si="124"/>
        <v>45</v>
      </c>
      <c r="F1116">
        <v>0</v>
      </c>
    </row>
    <row r="1117" spans="1:13" hidden="1" x14ac:dyDescent="0.25">
      <c r="A1117" t="s">
        <v>21525</v>
      </c>
      <c r="B1117">
        <f t="shared" si="124"/>
        <v>26</v>
      </c>
      <c r="F1117">
        <v>0</v>
      </c>
    </row>
    <row r="1118" spans="1:13" hidden="1" x14ac:dyDescent="0.25">
      <c r="A1118" t="s">
        <v>21515</v>
      </c>
      <c r="B1118">
        <f t="shared" si="124"/>
        <v>33</v>
      </c>
      <c r="F1118">
        <f>LEN(E1118)</f>
        <v>0</v>
      </c>
    </row>
    <row r="1119" spans="1:13" hidden="1" x14ac:dyDescent="0.25">
      <c r="A1119" t="s">
        <v>23235</v>
      </c>
      <c r="B1119">
        <f t="shared" si="124"/>
        <v>41</v>
      </c>
      <c r="F1119">
        <f>LEN(E1119)</f>
        <v>0</v>
      </c>
    </row>
    <row r="1120" spans="1:13" hidden="1" x14ac:dyDescent="0.25">
      <c r="A1120" t="s">
        <v>21467</v>
      </c>
      <c r="B1120">
        <f t="shared" si="124"/>
        <v>40</v>
      </c>
      <c r="F1120">
        <f>LEN(E1120)</f>
        <v>0</v>
      </c>
    </row>
    <row r="1121" spans="1:31" hidden="1" x14ac:dyDescent="0.25">
      <c r="A1121" t="s">
        <v>23239</v>
      </c>
      <c r="B1121">
        <f t="shared" si="124"/>
        <v>77</v>
      </c>
      <c r="F1121">
        <v>0</v>
      </c>
    </row>
    <row r="1122" spans="1:31" hidden="1" x14ac:dyDescent="0.25">
      <c r="A1122" t="s">
        <v>23234</v>
      </c>
      <c r="B1122">
        <f t="shared" si="124"/>
        <v>62</v>
      </c>
      <c r="C1122" t="s">
        <v>24200</v>
      </c>
      <c r="D1122">
        <f>LEN(C1122)</f>
        <v>8</v>
      </c>
      <c r="E1122" t="s">
        <v>23833</v>
      </c>
      <c r="F1122">
        <v>0</v>
      </c>
    </row>
    <row r="1123" spans="1:31" hidden="1" x14ac:dyDescent="0.25">
      <c r="A1123" t="s">
        <v>23238</v>
      </c>
      <c r="B1123">
        <f t="shared" si="124"/>
        <v>68</v>
      </c>
      <c r="C1123" t="s">
        <v>24202</v>
      </c>
      <c r="D1123">
        <f>LEN(C1123)</f>
        <v>7</v>
      </c>
      <c r="E1123" t="s">
        <v>23834</v>
      </c>
      <c r="F1123">
        <v>0</v>
      </c>
      <c r="G1123" t="s">
        <v>24203</v>
      </c>
      <c r="H1123">
        <v>8</v>
      </c>
      <c r="I1123" t="s">
        <v>23833</v>
      </c>
      <c r="J1123">
        <v>0</v>
      </c>
    </row>
    <row r="1124" spans="1:31" hidden="1" x14ac:dyDescent="0.25">
      <c r="A1124" t="s">
        <v>23237</v>
      </c>
      <c r="B1124">
        <f t="shared" si="124"/>
        <v>74</v>
      </c>
      <c r="C1124" t="s">
        <v>24204</v>
      </c>
      <c r="D1124">
        <f>LEN(C1124)</f>
        <v>9</v>
      </c>
      <c r="E1124" t="s">
        <v>23833</v>
      </c>
      <c r="F1124">
        <v>0</v>
      </c>
    </row>
    <row r="1125" spans="1:31" hidden="1" x14ac:dyDescent="0.25">
      <c r="A1125" t="s">
        <v>19762</v>
      </c>
      <c r="B1125">
        <f t="shared" si="124"/>
        <v>36</v>
      </c>
      <c r="F1125">
        <v>0</v>
      </c>
    </row>
    <row r="1126" spans="1:31" hidden="1" x14ac:dyDescent="0.25">
      <c r="A1126" t="s">
        <v>23209</v>
      </c>
      <c r="B1126">
        <f t="shared" si="124"/>
        <v>50</v>
      </c>
      <c r="F1126">
        <v>0</v>
      </c>
    </row>
    <row r="1127" spans="1:31" hidden="1" x14ac:dyDescent="0.25">
      <c r="A1127" t="s">
        <v>18512</v>
      </c>
      <c r="B1127">
        <f t="shared" si="124"/>
        <v>46</v>
      </c>
      <c r="F1127">
        <v>0</v>
      </c>
    </row>
    <row r="1128" spans="1:31" hidden="1" x14ac:dyDescent="0.25">
      <c r="A1128" t="s">
        <v>18517</v>
      </c>
      <c r="B1128">
        <f t="shared" si="124"/>
        <v>46</v>
      </c>
      <c r="F1128">
        <v>0</v>
      </c>
    </row>
    <row r="1129" spans="1:31" hidden="1" x14ac:dyDescent="0.25">
      <c r="A1129" t="s">
        <v>18515</v>
      </c>
      <c r="B1129">
        <f t="shared" si="124"/>
        <v>70</v>
      </c>
      <c r="F1129">
        <v>0</v>
      </c>
    </row>
    <row r="1130" spans="1:31" hidden="1" x14ac:dyDescent="0.25">
      <c r="A1130" t="s">
        <v>18189</v>
      </c>
      <c r="B1130">
        <f t="shared" si="124"/>
        <v>2</v>
      </c>
      <c r="F1130">
        <v>0</v>
      </c>
    </row>
    <row r="1131" spans="1:31" hidden="1" x14ac:dyDescent="0.25">
      <c r="A1131" t="s">
        <v>24079</v>
      </c>
      <c r="B1131">
        <f t="shared" si="124"/>
        <v>12</v>
      </c>
      <c r="C1131" t="s">
        <v>18140</v>
      </c>
      <c r="D1131">
        <f>LEN(C1131)</f>
        <v>9</v>
      </c>
      <c r="E1131" t="s">
        <v>24063</v>
      </c>
      <c r="F1131">
        <v>0</v>
      </c>
    </row>
    <row r="1132" spans="1:31" hidden="1" x14ac:dyDescent="0.25">
      <c r="A1132" t="s">
        <v>23587</v>
      </c>
      <c r="B1132">
        <f t="shared" si="124"/>
        <v>159</v>
      </c>
      <c r="C1132" t="s">
        <v>28321</v>
      </c>
      <c r="D1132">
        <f t="shared" ref="D1132" si="128">LEN(C1132)</f>
        <v>4</v>
      </c>
      <c r="E1132" t="s">
        <v>27963</v>
      </c>
      <c r="F1132">
        <v>0</v>
      </c>
      <c r="G1132" t="s">
        <v>28322</v>
      </c>
      <c r="H1132">
        <f t="shared" ref="H1132" si="129">LEN(G1132)</f>
        <v>6</v>
      </c>
      <c r="I1132" t="s">
        <v>11314</v>
      </c>
      <c r="K1132" t="s">
        <v>28402</v>
      </c>
      <c r="L1132">
        <f t="shared" ref="L1132" si="130">LEN(K1132)</f>
        <v>3</v>
      </c>
      <c r="M1132" t="s">
        <v>28055</v>
      </c>
      <c r="N1132" t="s">
        <v>28326</v>
      </c>
      <c r="O1132">
        <f t="shared" ref="O1132" si="131">LEN(N1132)</f>
        <v>5</v>
      </c>
      <c r="P1132" t="s">
        <v>28055</v>
      </c>
      <c r="Q1132" t="s">
        <v>28398</v>
      </c>
      <c r="R1132">
        <f t="shared" ref="R1132" si="132">LEN(Q1132)</f>
        <v>4</v>
      </c>
      <c r="S1132" t="s">
        <v>28055</v>
      </c>
      <c r="T1132" t="s">
        <v>28399</v>
      </c>
      <c r="U1132">
        <f t="shared" ref="U1132" si="133">LEN(T1132)</f>
        <v>4</v>
      </c>
      <c r="V1132" t="s">
        <v>28055</v>
      </c>
    </row>
    <row r="1133" spans="1:31" hidden="1" x14ac:dyDescent="0.25">
      <c r="A1133" t="s">
        <v>18149</v>
      </c>
      <c r="B1133">
        <f t="shared" si="124"/>
        <v>3</v>
      </c>
      <c r="F1133">
        <v>0</v>
      </c>
    </row>
    <row r="1134" spans="1:31" hidden="1" x14ac:dyDescent="0.25">
      <c r="A1134" t="s">
        <v>21673</v>
      </c>
      <c r="B1134">
        <f t="shared" si="124"/>
        <v>31</v>
      </c>
      <c r="C1134" t="s">
        <v>26790</v>
      </c>
      <c r="D1134">
        <v>3</v>
      </c>
      <c r="E1134" t="s">
        <v>23989</v>
      </c>
      <c r="F1134">
        <v>0</v>
      </c>
    </row>
    <row r="1135" spans="1:31" hidden="1" x14ac:dyDescent="0.25">
      <c r="A1135" t="s">
        <v>19334</v>
      </c>
      <c r="B1135">
        <f t="shared" si="124"/>
        <v>131</v>
      </c>
      <c r="C1135" t="s">
        <v>27938</v>
      </c>
      <c r="D1135">
        <v>10</v>
      </c>
      <c r="E1135" t="s">
        <v>27966</v>
      </c>
      <c r="F1135">
        <v>0</v>
      </c>
      <c r="G1135" t="s">
        <v>27939</v>
      </c>
      <c r="H1135">
        <v>10</v>
      </c>
      <c r="I1135" t="s">
        <v>11314</v>
      </c>
      <c r="K1135" t="s">
        <v>24115</v>
      </c>
      <c r="L1135">
        <v>10</v>
      </c>
      <c r="M1135" t="s">
        <v>11321</v>
      </c>
    </row>
    <row r="1136" spans="1:31" hidden="1" x14ac:dyDescent="0.25">
      <c r="A1136" t="s">
        <v>27940</v>
      </c>
      <c r="B1136">
        <f t="shared" si="124"/>
        <v>215</v>
      </c>
      <c r="C1136" t="s">
        <v>27941</v>
      </c>
      <c r="D1136">
        <v>10</v>
      </c>
      <c r="E1136" t="s">
        <v>27966</v>
      </c>
      <c r="F1136">
        <v>0</v>
      </c>
      <c r="G1136" t="s">
        <v>27933</v>
      </c>
      <c r="H1136">
        <v>10</v>
      </c>
      <c r="I1136" t="s">
        <v>27966</v>
      </c>
      <c r="K1136" t="s">
        <v>27942</v>
      </c>
      <c r="L1136">
        <v>10</v>
      </c>
      <c r="M1136" t="s">
        <v>11314</v>
      </c>
      <c r="N1136" t="s">
        <v>27943</v>
      </c>
      <c r="O1136">
        <v>10</v>
      </c>
      <c r="P1136" t="s">
        <v>27966</v>
      </c>
      <c r="Q1136" t="s">
        <v>27944</v>
      </c>
      <c r="R1136">
        <v>10</v>
      </c>
      <c r="S1136" t="s">
        <v>11314</v>
      </c>
      <c r="T1136" t="s">
        <v>27945</v>
      </c>
      <c r="U1136">
        <v>10</v>
      </c>
      <c r="V1136" t="s">
        <v>27966</v>
      </c>
      <c r="W1136" t="s">
        <v>27946</v>
      </c>
      <c r="X1136">
        <v>10</v>
      </c>
      <c r="Y1136" t="s">
        <v>11314</v>
      </c>
      <c r="Z1136" t="s">
        <v>27947</v>
      </c>
      <c r="AA1136">
        <v>10</v>
      </c>
      <c r="AB1136" t="s">
        <v>27966</v>
      </c>
      <c r="AC1136" t="s">
        <v>18110</v>
      </c>
      <c r="AD1136">
        <v>10</v>
      </c>
      <c r="AE1136" t="s">
        <v>27974</v>
      </c>
    </row>
    <row r="1137" spans="1:22" hidden="1" x14ac:dyDescent="0.25">
      <c r="A1137" t="s">
        <v>18846</v>
      </c>
      <c r="B1137">
        <f t="shared" si="124"/>
        <v>31</v>
      </c>
      <c r="C1137" t="s">
        <v>25513</v>
      </c>
      <c r="D1137">
        <f t="shared" ref="D1137:D1144" si="134">LEN(C1137)</f>
        <v>10</v>
      </c>
      <c r="E1137" t="s">
        <v>23833</v>
      </c>
      <c r="F1137">
        <v>0</v>
      </c>
    </row>
    <row r="1138" spans="1:22" hidden="1" x14ac:dyDescent="0.25">
      <c r="A1138" t="s">
        <v>21448</v>
      </c>
      <c r="B1138">
        <f t="shared" si="124"/>
        <v>29</v>
      </c>
      <c r="C1138" t="s">
        <v>25513</v>
      </c>
      <c r="D1138">
        <f t="shared" si="134"/>
        <v>10</v>
      </c>
      <c r="E1138" t="s">
        <v>25685</v>
      </c>
      <c r="F1138">
        <v>0</v>
      </c>
    </row>
    <row r="1139" spans="1:22" hidden="1" x14ac:dyDescent="0.25">
      <c r="A1139" t="s">
        <v>23418</v>
      </c>
      <c r="B1139">
        <f t="shared" si="124"/>
        <v>224</v>
      </c>
      <c r="C1139" t="s">
        <v>27595</v>
      </c>
      <c r="D1139">
        <f t="shared" si="134"/>
        <v>13</v>
      </c>
      <c r="E1139" t="s">
        <v>23833</v>
      </c>
      <c r="F1139">
        <v>0</v>
      </c>
      <c r="G1139" t="s">
        <v>27602</v>
      </c>
      <c r="H1139">
        <f>LEN(G1139)</f>
        <v>27</v>
      </c>
      <c r="I1139" t="s">
        <v>23833</v>
      </c>
      <c r="K1139" t="s">
        <v>27603</v>
      </c>
      <c r="L1139">
        <f>LEN(K1139)</f>
        <v>13</v>
      </c>
      <c r="M1139" t="s">
        <v>23833</v>
      </c>
    </row>
    <row r="1140" spans="1:22" hidden="1" x14ac:dyDescent="0.25">
      <c r="A1140" t="s">
        <v>18435</v>
      </c>
      <c r="B1140">
        <f t="shared" si="124"/>
        <v>26</v>
      </c>
      <c r="C1140" t="s">
        <v>24977</v>
      </c>
      <c r="D1140">
        <f t="shared" si="134"/>
        <v>2</v>
      </c>
      <c r="E1140" t="s">
        <v>23989</v>
      </c>
      <c r="F1140">
        <v>0</v>
      </c>
    </row>
    <row r="1141" spans="1:22" hidden="1" x14ac:dyDescent="0.25">
      <c r="A1141" t="s">
        <v>19186</v>
      </c>
      <c r="B1141">
        <f t="shared" si="124"/>
        <v>21</v>
      </c>
      <c r="C1141" t="s">
        <v>24484</v>
      </c>
      <c r="D1141">
        <f t="shared" si="134"/>
        <v>3</v>
      </c>
      <c r="E1141" t="s">
        <v>23989</v>
      </c>
      <c r="F1141">
        <v>0</v>
      </c>
    </row>
    <row r="1142" spans="1:22" hidden="1" x14ac:dyDescent="0.25">
      <c r="A1142" t="s">
        <v>18566</v>
      </c>
      <c r="B1142">
        <f t="shared" si="124"/>
        <v>34</v>
      </c>
      <c r="C1142" t="s">
        <v>26397</v>
      </c>
      <c r="D1142">
        <f t="shared" si="134"/>
        <v>4</v>
      </c>
      <c r="E1142" t="s">
        <v>23989</v>
      </c>
      <c r="F1142">
        <v>0</v>
      </c>
    </row>
    <row r="1143" spans="1:22" hidden="1" x14ac:dyDescent="0.25">
      <c r="A1143" t="s">
        <v>21650</v>
      </c>
      <c r="B1143">
        <f t="shared" si="124"/>
        <v>26</v>
      </c>
      <c r="C1143" t="s">
        <v>24979</v>
      </c>
      <c r="D1143">
        <f t="shared" si="134"/>
        <v>4</v>
      </c>
      <c r="E1143" t="s">
        <v>23833</v>
      </c>
      <c r="F1143">
        <v>0</v>
      </c>
    </row>
    <row r="1144" spans="1:22" hidden="1" x14ac:dyDescent="0.25">
      <c r="A1144" t="s">
        <v>20653</v>
      </c>
      <c r="B1144">
        <f t="shared" si="124"/>
        <v>48</v>
      </c>
      <c r="C1144" t="s">
        <v>27097</v>
      </c>
      <c r="D1144">
        <f t="shared" si="134"/>
        <v>4</v>
      </c>
      <c r="E1144" t="s">
        <v>23989</v>
      </c>
      <c r="F1144">
        <v>0</v>
      </c>
    </row>
    <row r="1145" spans="1:22" hidden="1" x14ac:dyDescent="0.25">
      <c r="A1145" t="s">
        <v>18735</v>
      </c>
      <c r="B1145">
        <f t="shared" si="124"/>
        <v>26</v>
      </c>
      <c r="F1145">
        <v>0</v>
      </c>
    </row>
    <row r="1146" spans="1:22" hidden="1" x14ac:dyDescent="0.25">
      <c r="A1146" t="s">
        <v>25710</v>
      </c>
      <c r="B1146">
        <f t="shared" si="124"/>
        <v>40</v>
      </c>
      <c r="C1146" t="s">
        <v>25911</v>
      </c>
      <c r="D1146">
        <v>6</v>
      </c>
      <c r="E1146" t="s">
        <v>23834</v>
      </c>
      <c r="F1146">
        <v>0</v>
      </c>
      <c r="G1146" t="s">
        <v>26037</v>
      </c>
      <c r="H1146">
        <v>13</v>
      </c>
      <c r="I1146" t="s">
        <v>23833</v>
      </c>
      <c r="J1146">
        <v>0</v>
      </c>
    </row>
    <row r="1147" spans="1:22" hidden="1" x14ac:dyDescent="0.25">
      <c r="A1147" t="s">
        <v>18680</v>
      </c>
      <c r="B1147">
        <f t="shared" si="124"/>
        <v>166</v>
      </c>
      <c r="C1147" t="s">
        <v>28406</v>
      </c>
      <c r="D1147">
        <f t="shared" ref="D1147" si="135">LEN(C1147)</f>
        <v>8</v>
      </c>
      <c r="E1147" t="s">
        <v>11314</v>
      </c>
      <c r="F1147">
        <v>0</v>
      </c>
      <c r="G1147" t="s">
        <v>28417</v>
      </c>
      <c r="H1147">
        <f t="shared" ref="H1147" si="136">LEN(G1147)</f>
        <v>14</v>
      </c>
      <c r="I1147" t="s">
        <v>28056</v>
      </c>
      <c r="K1147" t="s">
        <v>28433</v>
      </c>
      <c r="L1147">
        <f t="shared" ref="L1147" si="137">LEN(K1147)</f>
        <v>7</v>
      </c>
      <c r="N1147" t="s">
        <v>28448</v>
      </c>
      <c r="O1147">
        <f t="shared" ref="O1147" si="138">LEN(N1147)</f>
        <v>10</v>
      </c>
      <c r="P1147" t="s">
        <v>27960</v>
      </c>
      <c r="Q1147" t="s">
        <v>28249</v>
      </c>
      <c r="R1147">
        <f t="shared" ref="R1147" si="139">LEN(Q1147)</f>
        <v>6</v>
      </c>
      <c r="S1147" t="s">
        <v>11314</v>
      </c>
      <c r="T1147" t="s">
        <v>28449</v>
      </c>
      <c r="U1147">
        <f t="shared" ref="U1147" si="140">LEN(T1147)</f>
        <v>9</v>
      </c>
      <c r="V1147" t="s">
        <v>27960</v>
      </c>
    </row>
    <row r="1148" spans="1:22" hidden="1" x14ac:dyDescent="0.25">
      <c r="A1148" t="s">
        <v>23398</v>
      </c>
      <c r="B1148">
        <f t="shared" si="124"/>
        <v>103</v>
      </c>
      <c r="C1148" t="s">
        <v>25839</v>
      </c>
      <c r="D1148">
        <f>LEN(C1148)</f>
        <v>4</v>
      </c>
      <c r="E1148" t="s">
        <v>23834</v>
      </c>
      <c r="F1148">
        <v>0</v>
      </c>
      <c r="G1148" t="s">
        <v>25840</v>
      </c>
      <c r="H1148">
        <f>LEN(G1148)</f>
        <v>10</v>
      </c>
      <c r="I1148" t="s">
        <v>23833</v>
      </c>
      <c r="K1148" t="s">
        <v>23856</v>
      </c>
      <c r="L1148">
        <f>LEN(K1148)</f>
        <v>4</v>
      </c>
      <c r="M1148" t="s">
        <v>25306</v>
      </c>
      <c r="N1148" t="s">
        <v>23858</v>
      </c>
      <c r="O1148">
        <f>LEN(N1148)</f>
        <v>12</v>
      </c>
      <c r="P1148" t="s">
        <v>23833</v>
      </c>
      <c r="Q1148" t="s">
        <v>25841</v>
      </c>
      <c r="R1148">
        <f>LEN(Q1148)</f>
        <v>13</v>
      </c>
      <c r="S1148" t="s">
        <v>23833</v>
      </c>
      <c r="T1148" t="s">
        <v>24259</v>
      </c>
      <c r="U1148">
        <f>LEN(T1148)</f>
        <v>9</v>
      </c>
      <c r="V1148" t="s">
        <v>25837</v>
      </c>
    </row>
    <row r="1149" spans="1:22" hidden="1" x14ac:dyDescent="0.25">
      <c r="A1149" t="s">
        <v>21328</v>
      </c>
      <c r="B1149">
        <f t="shared" si="124"/>
        <v>29</v>
      </c>
      <c r="C1149" t="s">
        <v>25369</v>
      </c>
      <c r="D1149">
        <f>LEN(C1149)</f>
        <v>4</v>
      </c>
      <c r="E1149" t="s">
        <v>23834</v>
      </c>
      <c r="F1149">
        <v>0</v>
      </c>
      <c r="G1149" t="s">
        <v>25371</v>
      </c>
      <c r="H1149">
        <f>LEN(G1149)</f>
        <v>8</v>
      </c>
      <c r="I1149" t="s">
        <v>23833</v>
      </c>
    </row>
    <row r="1150" spans="1:22" hidden="1" x14ac:dyDescent="0.25">
      <c r="A1150" t="s">
        <v>21549</v>
      </c>
      <c r="B1150">
        <f t="shared" si="124"/>
        <v>19</v>
      </c>
      <c r="F1150">
        <v>0</v>
      </c>
    </row>
    <row r="1151" spans="1:22" hidden="1" x14ac:dyDescent="0.25">
      <c r="A1151" t="s">
        <v>19937</v>
      </c>
      <c r="B1151">
        <f t="shared" si="124"/>
        <v>24</v>
      </c>
      <c r="C1151" t="s">
        <v>24556</v>
      </c>
      <c r="D1151">
        <f>LEN(C1151)</f>
        <v>8</v>
      </c>
      <c r="E1151" t="s">
        <v>23833</v>
      </c>
      <c r="F1151">
        <v>0</v>
      </c>
    </row>
    <row r="1152" spans="1:22" hidden="1" x14ac:dyDescent="0.25">
      <c r="A1152" t="s">
        <v>23076</v>
      </c>
      <c r="B1152">
        <f t="shared" si="124"/>
        <v>97</v>
      </c>
      <c r="C1152" t="s">
        <v>24555</v>
      </c>
      <c r="D1152">
        <v>8</v>
      </c>
      <c r="E1152" t="s">
        <v>23846</v>
      </c>
      <c r="F1152">
        <v>0</v>
      </c>
    </row>
    <row r="1153" spans="1:10" hidden="1" x14ac:dyDescent="0.25">
      <c r="A1153" t="s">
        <v>19801</v>
      </c>
      <c r="B1153">
        <f t="shared" si="124"/>
        <v>66</v>
      </c>
      <c r="C1153" t="s">
        <v>25912</v>
      </c>
      <c r="D1153">
        <v>13</v>
      </c>
      <c r="E1153" t="s">
        <v>23846</v>
      </c>
      <c r="F1153">
        <v>0</v>
      </c>
    </row>
    <row r="1154" spans="1:10" hidden="1" x14ac:dyDescent="0.25">
      <c r="A1154" t="s">
        <v>20944</v>
      </c>
      <c r="B1154">
        <f t="shared" ref="B1154:B1217" si="141">LEN(A1154)</f>
        <v>30</v>
      </c>
      <c r="C1154" t="s">
        <v>25373</v>
      </c>
      <c r="D1154">
        <f>LEN(C1154)</f>
        <v>14</v>
      </c>
      <c r="E1154" t="s">
        <v>25685</v>
      </c>
      <c r="F1154">
        <v>0</v>
      </c>
    </row>
    <row r="1155" spans="1:10" hidden="1" x14ac:dyDescent="0.25">
      <c r="A1155" t="s">
        <v>23790</v>
      </c>
      <c r="B1155">
        <f t="shared" si="141"/>
        <v>45</v>
      </c>
      <c r="C1155" t="s">
        <v>25372</v>
      </c>
      <c r="D1155">
        <v>14</v>
      </c>
      <c r="E1155" t="s">
        <v>23846</v>
      </c>
      <c r="F1155">
        <v>0</v>
      </c>
    </row>
    <row r="1156" spans="1:10" hidden="1" x14ac:dyDescent="0.25">
      <c r="A1156" t="s">
        <v>20457</v>
      </c>
      <c r="B1156">
        <f t="shared" si="141"/>
        <v>47</v>
      </c>
      <c r="C1156" t="s">
        <v>25372</v>
      </c>
      <c r="D1156">
        <v>14</v>
      </c>
      <c r="E1156" t="s">
        <v>23846</v>
      </c>
      <c r="F1156">
        <v>0</v>
      </c>
    </row>
    <row r="1157" spans="1:10" hidden="1" x14ac:dyDescent="0.25">
      <c r="A1157" t="s">
        <v>22987</v>
      </c>
      <c r="B1157">
        <f t="shared" si="141"/>
        <v>69</v>
      </c>
      <c r="C1157" t="s">
        <v>27756</v>
      </c>
      <c r="D1157">
        <f>LEN(C1157)</f>
        <v>16</v>
      </c>
      <c r="E1157" t="s">
        <v>23834</v>
      </c>
      <c r="F1157">
        <v>0</v>
      </c>
      <c r="G1157" t="s">
        <v>27757</v>
      </c>
      <c r="H1157">
        <f>LEN(G1157)</f>
        <v>15</v>
      </c>
      <c r="I1157" t="s">
        <v>23846</v>
      </c>
    </row>
    <row r="1158" spans="1:10" hidden="1" x14ac:dyDescent="0.25">
      <c r="A1158" t="s">
        <v>27653</v>
      </c>
      <c r="B1158">
        <f t="shared" si="141"/>
        <v>62</v>
      </c>
      <c r="F1158">
        <v>0</v>
      </c>
    </row>
    <row r="1159" spans="1:10" hidden="1" x14ac:dyDescent="0.25">
      <c r="A1159" t="s">
        <v>24068</v>
      </c>
      <c r="B1159">
        <f t="shared" si="141"/>
        <v>15</v>
      </c>
      <c r="C1159" t="s">
        <v>24069</v>
      </c>
      <c r="D1159">
        <f>LEN(C1159)</f>
        <v>8</v>
      </c>
      <c r="E1159" t="s">
        <v>23834</v>
      </c>
      <c r="F1159">
        <v>0</v>
      </c>
      <c r="J1159">
        <v>0</v>
      </c>
    </row>
    <row r="1160" spans="1:10" hidden="1" x14ac:dyDescent="0.25">
      <c r="A1160" t="s">
        <v>22845</v>
      </c>
      <c r="B1160">
        <f t="shared" si="141"/>
        <v>52</v>
      </c>
      <c r="C1160" t="s">
        <v>27293</v>
      </c>
      <c r="D1160">
        <f>LEN(C1160)</f>
        <v>8</v>
      </c>
      <c r="E1160" t="s">
        <v>23834</v>
      </c>
      <c r="F1160">
        <v>0</v>
      </c>
      <c r="G1160" t="s">
        <v>27299</v>
      </c>
      <c r="H1160">
        <f>LEN(G1160)</f>
        <v>18</v>
      </c>
      <c r="I1160" t="s">
        <v>23833</v>
      </c>
    </row>
    <row r="1161" spans="1:10" hidden="1" x14ac:dyDescent="0.25">
      <c r="A1161" t="s">
        <v>26605</v>
      </c>
      <c r="B1161">
        <f t="shared" si="141"/>
        <v>40</v>
      </c>
      <c r="C1161" t="s">
        <v>24069</v>
      </c>
      <c r="D1161">
        <v>8</v>
      </c>
      <c r="E1161" t="s">
        <v>25306</v>
      </c>
      <c r="F1161">
        <v>0</v>
      </c>
      <c r="G1161" t="s">
        <v>24961</v>
      </c>
      <c r="H1161">
        <v>13</v>
      </c>
      <c r="I1161" t="s">
        <v>23833</v>
      </c>
    </row>
    <row r="1162" spans="1:10" hidden="1" x14ac:dyDescent="0.25">
      <c r="A1162" t="s">
        <v>22459</v>
      </c>
      <c r="B1162">
        <f t="shared" si="141"/>
        <v>47</v>
      </c>
      <c r="C1162" t="s">
        <v>26881</v>
      </c>
      <c r="D1162">
        <f>LEN(C1162)</f>
        <v>7</v>
      </c>
      <c r="E1162" t="s">
        <v>23834</v>
      </c>
      <c r="F1162">
        <v>0</v>
      </c>
    </row>
    <row r="1163" spans="1:10" hidden="1" x14ac:dyDescent="0.25">
      <c r="A1163" t="s">
        <v>19138</v>
      </c>
      <c r="B1163">
        <f t="shared" si="141"/>
        <v>38</v>
      </c>
      <c r="C1163" t="s">
        <v>20592</v>
      </c>
      <c r="D1163">
        <v>7</v>
      </c>
      <c r="E1163" t="s">
        <v>25306</v>
      </c>
      <c r="F1163">
        <v>0</v>
      </c>
    </row>
    <row r="1164" spans="1:10" hidden="1" x14ac:dyDescent="0.25">
      <c r="A1164" t="s">
        <v>18706</v>
      </c>
      <c r="B1164">
        <f t="shared" si="141"/>
        <v>89</v>
      </c>
      <c r="C1164" t="s">
        <v>27489</v>
      </c>
      <c r="D1164">
        <f t="shared" ref="D1164:D1169" si="142">LEN(C1164)</f>
        <v>7</v>
      </c>
      <c r="E1164" t="s">
        <v>23834</v>
      </c>
      <c r="F1164">
        <v>0</v>
      </c>
      <c r="G1164" t="s">
        <v>27498</v>
      </c>
      <c r="H1164">
        <f>LEN(G1164)</f>
        <v>35</v>
      </c>
      <c r="I1164" t="s">
        <v>23833</v>
      </c>
    </row>
    <row r="1165" spans="1:10" hidden="1" x14ac:dyDescent="0.25">
      <c r="A1165" t="s">
        <v>22821</v>
      </c>
      <c r="B1165">
        <f t="shared" si="141"/>
        <v>51</v>
      </c>
      <c r="C1165" t="s">
        <v>27294</v>
      </c>
      <c r="D1165">
        <f t="shared" si="142"/>
        <v>7</v>
      </c>
      <c r="E1165" t="s">
        <v>23834</v>
      </c>
      <c r="F1165">
        <v>0</v>
      </c>
      <c r="G1165" t="s">
        <v>27300</v>
      </c>
      <c r="H1165">
        <f>LEN(G1165)</f>
        <v>7</v>
      </c>
      <c r="I1165" t="s">
        <v>23833</v>
      </c>
    </row>
    <row r="1166" spans="1:10" hidden="1" x14ac:dyDescent="0.25">
      <c r="A1166" t="s">
        <v>21773</v>
      </c>
      <c r="B1166">
        <f t="shared" si="141"/>
        <v>14</v>
      </c>
      <c r="C1166" t="s">
        <v>20592</v>
      </c>
      <c r="D1166">
        <f t="shared" si="142"/>
        <v>7</v>
      </c>
      <c r="E1166" t="s">
        <v>23834</v>
      </c>
      <c r="F1166">
        <v>0</v>
      </c>
    </row>
    <row r="1167" spans="1:10" hidden="1" x14ac:dyDescent="0.25">
      <c r="A1167" t="s">
        <v>22952</v>
      </c>
      <c r="B1167">
        <f t="shared" si="141"/>
        <v>43</v>
      </c>
      <c r="C1167" t="s">
        <v>26883</v>
      </c>
      <c r="D1167">
        <f t="shared" si="142"/>
        <v>7</v>
      </c>
      <c r="E1167" t="s">
        <v>23834</v>
      </c>
      <c r="F1167">
        <v>0</v>
      </c>
      <c r="G1167" t="s">
        <v>26900</v>
      </c>
      <c r="H1167">
        <f>LEN(G1167)</f>
        <v>8</v>
      </c>
      <c r="I1167" t="s">
        <v>23833</v>
      </c>
    </row>
    <row r="1168" spans="1:10" hidden="1" x14ac:dyDescent="0.25">
      <c r="A1168" t="s">
        <v>19169</v>
      </c>
      <c r="B1168">
        <f t="shared" si="141"/>
        <v>17</v>
      </c>
      <c r="C1168" t="s">
        <v>24361</v>
      </c>
      <c r="D1168">
        <f t="shared" si="142"/>
        <v>7</v>
      </c>
      <c r="E1168" t="s">
        <v>23834</v>
      </c>
      <c r="F1168">
        <v>0</v>
      </c>
    </row>
    <row r="1169" spans="1:9" hidden="1" x14ac:dyDescent="0.25">
      <c r="A1169" t="s">
        <v>19076</v>
      </c>
      <c r="B1169">
        <f t="shared" si="141"/>
        <v>53</v>
      </c>
      <c r="C1169" t="s">
        <v>26883</v>
      </c>
      <c r="D1169">
        <f t="shared" si="142"/>
        <v>7</v>
      </c>
      <c r="E1169" t="s">
        <v>23834</v>
      </c>
      <c r="F1169">
        <v>0</v>
      </c>
      <c r="G1169" t="s">
        <v>27301</v>
      </c>
      <c r="H1169">
        <f>LEN(G1169)</f>
        <v>15</v>
      </c>
      <c r="I1169" t="s">
        <v>23833</v>
      </c>
    </row>
    <row r="1170" spans="1:9" hidden="1" x14ac:dyDescent="0.25">
      <c r="A1170" t="s">
        <v>26606</v>
      </c>
      <c r="B1170">
        <f t="shared" si="141"/>
        <v>40</v>
      </c>
      <c r="C1170" t="s">
        <v>20592</v>
      </c>
      <c r="D1170">
        <v>7</v>
      </c>
      <c r="E1170" t="s">
        <v>25306</v>
      </c>
      <c r="F1170">
        <v>0</v>
      </c>
      <c r="G1170" t="s">
        <v>24639</v>
      </c>
      <c r="H1170">
        <v>13</v>
      </c>
      <c r="I1170" t="s">
        <v>23833</v>
      </c>
    </row>
    <row r="1171" spans="1:9" hidden="1" x14ac:dyDescent="0.25">
      <c r="A1171" t="s">
        <v>23018</v>
      </c>
      <c r="B1171">
        <f t="shared" si="141"/>
        <v>44</v>
      </c>
      <c r="C1171" t="s">
        <v>26883</v>
      </c>
      <c r="D1171">
        <f t="shared" ref="D1171:D1177" si="143">LEN(C1171)</f>
        <v>7</v>
      </c>
      <c r="E1171" t="s">
        <v>23834</v>
      </c>
      <c r="F1171">
        <v>0</v>
      </c>
      <c r="G1171" t="s">
        <v>26901</v>
      </c>
      <c r="H1171">
        <f>LEN(G1171)</f>
        <v>7</v>
      </c>
      <c r="I1171" t="s">
        <v>23833</v>
      </c>
    </row>
    <row r="1172" spans="1:9" hidden="1" x14ac:dyDescent="0.25">
      <c r="A1172" t="s">
        <v>19447</v>
      </c>
      <c r="B1172">
        <f t="shared" si="141"/>
        <v>67</v>
      </c>
      <c r="C1172" t="s">
        <v>27630</v>
      </c>
      <c r="D1172">
        <f t="shared" si="143"/>
        <v>7</v>
      </c>
      <c r="E1172" t="s">
        <v>23834</v>
      </c>
      <c r="F1172">
        <v>0</v>
      </c>
      <c r="G1172" t="s">
        <v>27141</v>
      </c>
      <c r="H1172">
        <f>LEN(G1172)</f>
        <v>21</v>
      </c>
      <c r="I1172" t="s">
        <v>23846</v>
      </c>
    </row>
    <row r="1173" spans="1:9" hidden="1" x14ac:dyDescent="0.25">
      <c r="A1173" t="s">
        <v>19262</v>
      </c>
      <c r="B1173">
        <f t="shared" si="141"/>
        <v>43</v>
      </c>
      <c r="C1173" t="s">
        <v>26883</v>
      </c>
      <c r="D1173">
        <f t="shared" si="143"/>
        <v>7</v>
      </c>
      <c r="E1173" t="s">
        <v>23834</v>
      </c>
      <c r="F1173">
        <v>0</v>
      </c>
      <c r="G1173" t="s">
        <v>26902</v>
      </c>
      <c r="H1173">
        <f>LEN(G1173)</f>
        <v>8</v>
      </c>
      <c r="I1173" t="s">
        <v>23833</v>
      </c>
    </row>
    <row r="1174" spans="1:9" hidden="1" x14ac:dyDescent="0.25">
      <c r="A1174" t="s">
        <v>20459</v>
      </c>
      <c r="B1174">
        <f t="shared" si="141"/>
        <v>53</v>
      </c>
      <c r="C1174" t="s">
        <v>27295</v>
      </c>
      <c r="D1174">
        <f t="shared" si="143"/>
        <v>7</v>
      </c>
      <c r="E1174" t="s">
        <v>23834</v>
      </c>
      <c r="F1174">
        <v>0</v>
      </c>
      <c r="G1174" t="s">
        <v>27302</v>
      </c>
      <c r="H1174">
        <f>LEN(G1174)</f>
        <v>17</v>
      </c>
      <c r="I1174" t="s">
        <v>23833</v>
      </c>
    </row>
    <row r="1175" spans="1:9" hidden="1" x14ac:dyDescent="0.25">
      <c r="A1175" t="s">
        <v>23355</v>
      </c>
      <c r="B1175">
        <f t="shared" si="141"/>
        <v>54</v>
      </c>
      <c r="C1175" t="s">
        <v>27445</v>
      </c>
      <c r="D1175">
        <f t="shared" si="143"/>
        <v>25</v>
      </c>
      <c r="E1175" t="s">
        <v>23833</v>
      </c>
      <c r="F1175">
        <v>0</v>
      </c>
    </row>
    <row r="1176" spans="1:9" hidden="1" x14ac:dyDescent="0.25">
      <c r="A1176" t="s">
        <v>23749</v>
      </c>
      <c r="B1176">
        <f t="shared" si="141"/>
        <v>55</v>
      </c>
      <c r="C1176" t="s">
        <v>27630</v>
      </c>
      <c r="D1176">
        <f t="shared" si="143"/>
        <v>7</v>
      </c>
      <c r="E1176" t="s">
        <v>23834</v>
      </c>
      <c r="F1176">
        <v>0</v>
      </c>
      <c r="G1176" t="s">
        <v>27626</v>
      </c>
      <c r="H1176">
        <f>LEN(G1176)</f>
        <v>25</v>
      </c>
      <c r="I1176" t="s">
        <v>23846</v>
      </c>
    </row>
    <row r="1177" spans="1:9" hidden="1" x14ac:dyDescent="0.25">
      <c r="A1177" t="s">
        <v>23758</v>
      </c>
      <c r="B1177">
        <f t="shared" si="141"/>
        <v>48</v>
      </c>
      <c r="C1177" t="s">
        <v>26883</v>
      </c>
      <c r="D1177">
        <f t="shared" si="143"/>
        <v>7</v>
      </c>
      <c r="E1177" t="s">
        <v>23834</v>
      </c>
      <c r="F1177">
        <v>0</v>
      </c>
      <c r="G1177" t="s">
        <v>24102</v>
      </c>
      <c r="H1177">
        <f>LEN(G1177)</f>
        <v>9</v>
      </c>
      <c r="I1177" t="s">
        <v>23833</v>
      </c>
    </row>
    <row r="1178" spans="1:9" hidden="1" x14ac:dyDescent="0.25">
      <c r="A1178" t="s">
        <v>26607</v>
      </c>
      <c r="B1178">
        <f t="shared" si="141"/>
        <v>40</v>
      </c>
      <c r="C1178" t="s">
        <v>20592</v>
      </c>
      <c r="D1178">
        <v>7</v>
      </c>
      <c r="E1178" t="s">
        <v>25306</v>
      </c>
      <c r="F1178">
        <v>0</v>
      </c>
      <c r="G1178" t="s">
        <v>26608</v>
      </c>
      <c r="H1178">
        <v>13</v>
      </c>
      <c r="I1178" t="s">
        <v>23833</v>
      </c>
    </row>
    <row r="1179" spans="1:9" hidden="1" x14ac:dyDescent="0.25">
      <c r="A1179" t="s">
        <v>20403</v>
      </c>
      <c r="B1179">
        <f t="shared" si="141"/>
        <v>14</v>
      </c>
      <c r="C1179" t="s">
        <v>20592</v>
      </c>
      <c r="D1179">
        <f>LEN(C1179)</f>
        <v>7</v>
      </c>
      <c r="E1179" t="s">
        <v>23834</v>
      </c>
      <c r="F1179">
        <v>0</v>
      </c>
    </row>
    <row r="1180" spans="1:9" hidden="1" x14ac:dyDescent="0.25">
      <c r="A1180" t="s">
        <v>18751</v>
      </c>
      <c r="B1180">
        <f t="shared" si="141"/>
        <v>58</v>
      </c>
      <c r="C1180" t="s">
        <v>27630</v>
      </c>
      <c r="D1180">
        <f>LEN(C1180)</f>
        <v>7</v>
      </c>
      <c r="E1180" t="s">
        <v>23834</v>
      </c>
      <c r="F1180">
        <v>0</v>
      </c>
      <c r="G1180" t="s">
        <v>27632</v>
      </c>
      <c r="H1180">
        <f>LEN(G1180)</f>
        <v>21</v>
      </c>
      <c r="I1180" t="s">
        <v>23846</v>
      </c>
    </row>
    <row r="1181" spans="1:9" hidden="1" x14ac:dyDescent="0.25">
      <c r="A1181" t="s">
        <v>26609</v>
      </c>
      <c r="B1181">
        <f t="shared" si="141"/>
        <v>41</v>
      </c>
      <c r="C1181" t="s">
        <v>20592</v>
      </c>
      <c r="D1181">
        <v>7</v>
      </c>
      <c r="E1181" t="s">
        <v>25306</v>
      </c>
      <c r="F1181">
        <v>0</v>
      </c>
      <c r="G1181" t="s">
        <v>22586</v>
      </c>
      <c r="H1181">
        <v>13</v>
      </c>
      <c r="I1181" t="s">
        <v>23833</v>
      </c>
    </row>
    <row r="1182" spans="1:9" hidden="1" x14ac:dyDescent="0.25">
      <c r="A1182" t="s">
        <v>18424</v>
      </c>
      <c r="B1182">
        <f t="shared" si="141"/>
        <v>43</v>
      </c>
      <c r="C1182" t="s">
        <v>26883</v>
      </c>
      <c r="D1182">
        <f>LEN(C1182)</f>
        <v>7</v>
      </c>
      <c r="E1182" t="s">
        <v>23834</v>
      </c>
      <c r="F1182">
        <v>0</v>
      </c>
      <c r="G1182" t="s">
        <v>26903</v>
      </c>
      <c r="H1182">
        <f>LEN(G1182)</f>
        <v>8</v>
      </c>
      <c r="I1182" t="s">
        <v>23833</v>
      </c>
    </row>
    <row r="1183" spans="1:9" hidden="1" x14ac:dyDescent="0.25">
      <c r="A1183" t="s">
        <v>24040</v>
      </c>
      <c r="B1183">
        <f t="shared" si="141"/>
        <v>13</v>
      </c>
      <c r="C1183" t="s">
        <v>20592</v>
      </c>
      <c r="D1183">
        <f t="shared" ref="D1183:D1184" si="144">LEN(C1183)</f>
        <v>7</v>
      </c>
      <c r="E1183" t="s">
        <v>23834</v>
      </c>
      <c r="F1183">
        <v>0</v>
      </c>
    </row>
    <row r="1184" spans="1:9" hidden="1" x14ac:dyDescent="0.25">
      <c r="A1184" t="s">
        <v>20365</v>
      </c>
      <c r="B1184">
        <f t="shared" si="141"/>
        <v>14</v>
      </c>
      <c r="C1184" t="s">
        <v>20592</v>
      </c>
      <c r="D1184">
        <f t="shared" si="144"/>
        <v>7</v>
      </c>
      <c r="E1184" t="s">
        <v>23834</v>
      </c>
      <c r="F1184">
        <v>0</v>
      </c>
    </row>
    <row r="1185" spans="1:9" hidden="1" x14ac:dyDescent="0.25">
      <c r="A1185" t="s">
        <v>23667</v>
      </c>
      <c r="B1185">
        <f t="shared" si="141"/>
        <v>45</v>
      </c>
      <c r="C1185" t="s">
        <v>26883</v>
      </c>
      <c r="D1185">
        <f>LEN(C1185)</f>
        <v>7</v>
      </c>
      <c r="E1185" t="s">
        <v>23834</v>
      </c>
      <c r="F1185">
        <v>0</v>
      </c>
      <c r="G1185" t="s">
        <v>26904</v>
      </c>
      <c r="H1185">
        <f>LEN(G1185)</f>
        <v>8</v>
      </c>
      <c r="I1185" t="s">
        <v>23833</v>
      </c>
    </row>
    <row r="1186" spans="1:9" hidden="1" x14ac:dyDescent="0.25">
      <c r="A1186" t="s">
        <v>26610</v>
      </c>
      <c r="B1186">
        <f t="shared" si="141"/>
        <v>40</v>
      </c>
      <c r="C1186" t="s">
        <v>20592</v>
      </c>
      <c r="D1186">
        <v>7</v>
      </c>
      <c r="E1186" t="s">
        <v>25306</v>
      </c>
      <c r="F1186">
        <v>0</v>
      </c>
      <c r="G1186" t="s">
        <v>24961</v>
      </c>
      <c r="H1186">
        <v>13</v>
      </c>
      <c r="I1186" t="s">
        <v>23833</v>
      </c>
    </row>
    <row r="1187" spans="1:9" hidden="1" x14ac:dyDescent="0.25">
      <c r="A1187" t="s">
        <v>20006</v>
      </c>
      <c r="B1187">
        <f t="shared" si="141"/>
        <v>50</v>
      </c>
      <c r="C1187" t="s">
        <v>26883</v>
      </c>
      <c r="D1187">
        <f t="shared" ref="D1187:D1190" si="145">LEN(C1187)</f>
        <v>7</v>
      </c>
      <c r="E1187" t="s">
        <v>23834</v>
      </c>
      <c r="F1187">
        <v>0</v>
      </c>
      <c r="G1187" t="s">
        <v>26905</v>
      </c>
      <c r="H1187">
        <f t="shared" ref="H1187:H1190" si="146">LEN(G1187)</f>
        <v>14</v>
      </c>
      <c r="I1187" t="s">
        <v>23833</v>
      </c>
    </row>
    <row r="1188" spans="1:9" hidden="1" x14ac:dyDescent="0.25">
      <c r="A1188" t="s">
        <v>22341</v>
      </c>
      <c r="B1188">
        <f t="shared" si="141"/>
        <v>42</v>
      </c>
      <c r="C1188" t="s">
        <v>26883</v>
      </c>
      <c r="D1188">
        <f t="shared" si="145"/>
        <v>7</v>
      </c>
      <c r="E1188" t="s">
        <v>23834</v>
      </c>
      <c r="F1188">
        <v>0</v>
      </c>
      <c r="G1188" t="s">
        <v>26906</v>
      </c>
      <c r="H1188">
        <f t="shared" si="146"/>
        <v>6</v>
      </c>
      <c r="I1188" t="s">
        <v>23833</v>
      </c>
    </row>
    <row r="1189" spans="1:9" hidden="1" x14ac:dyDescent="0.25">
      <c r="A1189" t="s">
        <v>19207</v>
      </c>
      <c r="B1189">
        <f t="shared" si="141"/>
        <v>48</v>
      </c>
      <c r="C1189" t="s">
        <v>26883</v>
      </c>
      <c r="D1189">
        <f t="shared" si="145"/>
        <v>7</v>
      </c>
      <c r="E1189" t="s">
        <v>23834</v>
      </c>
      <c r="F1189">
        <v>0</v>
      </c>
      <c r="G1189" t="s">
        <v>26907</v>
      </c>
      <c r="H1189">
        <f t="shared" si="146"/>
        <v>8</v>
      </c>
      <c r="I1189" t="s">
        <v>23833</v>
      </c>
    </row>
    <row r="1190" spans="1:9" hidden="1" x14ac:dyDescent="0.25">
      <c r="A1190" t="s">
        <v>23608</v>
      </c>
      <c r="B1190">
        <f t="shared" si="141"/>
        <v>46</v>
      </c>
      <c r="C1190" t="s">
        <v>26883</v>
      </c>
      <c r="D1190">
        <f t="shared" si="145"/>
        <v>7</v>
      </c>
      <c r="E1190" t="s">
        <v>23834</v>
      </c>
      <c r="F1190">
        <v>0</v>
      </c>
      <c r="G1190" t="s">
        <v>26908</v>
      </c>
      <c r="H1190">
        <f t="shared" si="146"/>
        <v>7</v>
      </c>
      <c r="I1190" t="s">
        <v>23833</v>
      </c>
    </row>
    <row r="1191" spans="1:9" hidden="1" x14ac:dyDescent="0.25">
      <c r="A1191" t="s">
        <v>26600</v>
      </c>
      <c r="B1191">
        <f t="shared" si="141"/>
        <v>41</v>
      </c>
      <c r="C1191" t="s">
        <v>20592</v>
      </c>
      <c r="D1191">
        <v>7</v>
      </c>
      <c r="E1191" t="s">
        <v>25306</v>
      </c>
      <c r="F1191">
        <v>0</v>
      </c>
      <c r="G1191" t="s">
        <v>25155</v>
      </c>
      <c r="H1191">
        <v>13</v>
      </c>
      <c r="I1191" t="s">
        <v>23833</v>
      </c>
    </row>
    <row r="1192" spans="1:9" hidden="1" x14ac:dyDescent="0.25">
      <c r="A1192" t="s">
        <v>26611</v>
      </c>
      <c r="B1192">
        <f t="shared" si="141"/>
        <v>41</v>
      </c>
      <c r="C1192" t="s">
        <v>20592</v>
      </c>
      <c r="D1192">
        <v>7</v>
      </c>
      <c r="E1192" t="s">
        <v>25306</v>
      </c>
      <c r="F1192">
        <v>0</v>
      </c>
      <c r="G1192" t="s">
        <v>22586</v>
      </c>
      <c r="H1192">
        <v>13</v>
      </c>
      <c r="I1192" t="s">
        <v>23833</v>
      </c>
    </row>
    <row r="1193" spans="1:9" hidden="1" x14ac:dyDescent="0.25">
      <c r="A1193" t="s">
        <v>26612</v>
      </c>
      <c r="B1193">
        <f t="shared" si="141"/>
        <v>38</v>
      </c>
      <c r="C1193" t="s">
        <v>20592</v>
      </c>
      <c r="D1193">
        <v>7</v>
      </c>
      <c r="E1193" t="s">
        <v>25306</v>
      </c>
      <c r="F1193">
        <v>0</v>
      </c>
      <c r="G1193" t="s">
        <v>26613</v>
      </c>
      <c r="H1193">
        <v>13</v>
      </c>
      <c r="I1193" t="s">
        <v>23833</v>
      </c>
    </row>
    <row r="1194" spans="1:9" hidden="1" x14ac:dyDescent="0.25">
      <c r="A1194" t="s">
        <v>22869</v>
      </c>
      <c r="B1194">
        <f t="shared" si="141"/>
        <v>43</v>
      </c>
      <c r="C1194" t="s">
        <v>26883</v>
      </c>
      <c r="D1194">
        <f t="shared" ref="D1194:D1195" si="147">LEN(C1194)</f>
        <v>7</v>
      </c>
      <c r="E1194" t="s">
        <v>23834</v>
      </c>
      <c r="F1194">
        <v>0</v>
      </c>
      <c r="G1194" t="s">
        <v>26909</v>
      </c>
      <c r="H1194">
        <f t="shared" ref="H1194:H1195" si="148">LEN(G1194)</f>
        <v>8</v>
      </c>
      <c r="I1194" t="s">
        <v>23833</v>
      </c>
    </row>
    <row r="1195" spans="1:9" hidden="1" x14ac:dyDescent="0.25">
      <c r="A1195" t="s">
        <v>23736</v>
      </c>
      <c r="B1195">
        <f t="shared" si="141"/>
        <v>43</v>
      </c>
      <c r="C1195" t="s">
        <v>26883</v>
      </c>
      <c r="D1195">
        <f t="shared" si="147"/>
        <v>7</v>
      </c>
      <c r="E1195" t="s">
        <v>23834</v>
      </c>
      <c r="F1195">
        <v>0</v>
      </c>
      <c r="G1195" t="s">
        <v>26910</v>
      </c>
      <c r="H1195">
        <f t="shared" si="148"/>
        <v>8</v>
      </c>
      <c r="I1195" t="s">
        <v>23833</v>
      </c>
    </row>
    <row r="1196" spans="1:9" hidden="1" x14ac:dyDescent="0.25">
      <c r="A1196" t="s">
        <v>27619</v>
      </c>
      <c r="B1196">
        <f t="shared" si="141"/>
        <v>71</v>
      </c>
      <c r="C1196" t="s">
        <v>27630</v>
      </c>
      <c r="D1196">
        <f>LEN(C1196)</f>
        <v>7</v>
      </c>
      <c r="E1196" t="s">
        <v>23834</v>
      </c>
      <c r="F1196">
        <v>0</v>
      </c>
      <c r="G1196" t="s">
        <v>27633</v>
      </c>
      <c r="H1196">
        <f>LEN(G1196)</f>
        <v>21</v>
      </c>
      <c r="I1196" t="s">
        <v>23846</v>
      </c>
    </row>
    <row r="1197" spans="1:9" hidden="1" x14ac:dyDescent="0.25">
      <c r="A1197" t="s">
        <v>21417</v>
      </c>
      <c r="B1197">
        <f t="shared" si="141"/>
        <v>47</v>
      </c>
      <c r="C1197" t="s">
        <v>26883</v>
      </c>
      <c r="D1197">
        <f t="shared" ref="D1197:D1198" si="149">LEN(C1197)</f>
        <v>7</v>
      </c>
      <c r="E1197" t="s">
        <v>23834</v>
      </c>
      <c r="F1197">
        <v>0</v>
      </c>
      <c r="G1197" t="s">
        <v>26911</v>
      </c>
      <c r="H1197">
        <f t="shared" ref="H1197:H1198" si="150">LEN(G1197)</f>
        <v>10</v>
      </c>
      <c r="I1197" t="s">
        <v>23833</v>
      </c>
    </row>
    <row r="1198" spans="1:9" hidden="1" x14ac:dyDescent="0.25">
      <c r="A1198" t="s">
        <v>23634</v>
      </c>
      <c r="B1198">
        <f t="shared" si="141"/>
        <v>48</v>
      </c>
      <c r="C1198" t="s">
        <v>26883</v>
      </c>
      <c r="D1198">
        <f t="shared" si="149"/>
        <v>7</v>
      </c>
      <c r="E1198" t="s">
        <v>23834</v>
      </c>
      <c r="F1198">
        <v>0</v>
      </c>
      <c r="G1198" t="s">
        <v>26912</v>
      </c>
      <c r="H1198">
        <f t="shared" si="150"/>
        <v>8</v>
      </c>
      <c r="I1198" t="s">
        <v>23833</v>
      </c>
    </row>
    <row r="1199" spans="1:9" hidden="1" x14ac:dyDescent="0.25">
      <c r="A1199" t="s">
        <v>26614</v>
      </c>
      <c r="B1199">
        <f t="shared" si="141"/>
        <v>39</v>
      </c>
      <c r="C1199" t="s">
        <v>20592</v>
      </c>
      <c r="D1199">
        <v>7</v>
      </c>
      <c r="E1199" t="s">
        <v>25306</v>
      </c>
      <c r="F1199">
        <v>0</v>
      </c>
      <c r="G1199" t="s">
        <v>24961</v>
      </c>
      <c r="H1199">
        <v>13</v>
      </c>
      <c r="I1199" t="s">
        <v>23833</v>
      </c>
    </row>
    <row r="1200" spans="1:9" hidden="1" x14ac:dyDescent="0.25">
      <c r="A1200" t="s">
        <v>18646</v>
      </c>
      <c r="B1200">
        <f t="shared" si="141"/>
        <v>52</v>
      </c>
      <c r="C1200" t="s">
        <v>27295</v>
      </c>
      <c r="D1200">
        <f>LEN(C1200)</f>
        <v>7</v>
      </c>
      <c r="E1200" t="s">
        <v>23834</v>
      </c>
      <c r="F1200">
        <v>0</v>
      </c>
      <c r="G1200" t="s">
        <v>26398</v>
      </c>
      <c r="H1200">
        <f>LEN(G1200)</f>
        <v>12</v>
      </c>
      <c r="I1200" t="s">
        <v>23833</v>
      </c>
    </row>
    <row r="1201" spans="1:9" hidden="1" x14ac:dyDescent="0.25">
      <c r="A1201" t="s">
        <v>21487</v>
      </c>
      <c r="B1201">
        <f t="shared" si="141"/>
        <v>35</v>
      </c>
      <c r="C1201" t="s">
        <v>26228</v>
      </c>
      <c r="D1201">
        <f>LEN(C1201)</f>
        <v>7</v>
      </c>
      <c r="E1201" t="s">
        <v>23834</v>
      </c>
      <c r="F1201">
        <v>0</v>
      </c>
      <c r="G1201" t="s">
        <v>26230</v>
      </c>
      <c r="H1201">
        <f>LEN(G1201)</f>
        <v>6</v>
      </c>
      <c r="I1201" t="s">
        <v>23833</v>
      </c>
    </row>
    <row r="1202" spans="1:9" hidden="1" x14ac:dyDescent="0.25">
      <c r="A1202" t="s">
        <v>21385</v>
      </c>
      <c r="B1202">
        <f t="shared" si="141"/>
        <v>38</v>
      </c>
      <c r="C1202" t="s">
        <v>20592</v>
      </c>
      <c r="D1202">
        <v>7</v>
      </c>
      <c r="E1202" t="s">
        <v>25306</v>
      </c>
      <c r="F1202">
        <v>0</v>
      </c>
      <c r="G1202" t="s">
        <v>24488</v>
      </c>
      <c r="H1202">
        <v>5</v>
      </c>
      <c r="I1202" t="s">
        <v>23833</v>
      </c>
    </row>
    <row r="1203" spans="1:9" hidden="1" x14ac:dyDescent="0.25">
      <c r="A1203" t="s">
        <v>18232</v>
      </c>
      <c r="B1203">
        <f t="shared" si="141"/>
        <v>47</v>
      </c>
      <c r="C1203" t="s">
        <v>26883</v>
      </c>
      <c r="D1203">
        <f>LEN(C1203)</f>
        <v>7</v>
      </c>
      <c r="E1203" t="s">
        <v>23834</v>
      </c>
      <c r="F1203">
        <v>0</v>
      </c>
      <c r="G1203" t="s">
        <v>26913</v>
      </c>
      <c r="H1203">
        <f>LEN(G1203)</f>
        <v>7</v>
      </c>
      <c r="I1203" t="s">
        <v>23833</v>
      </c>
    </row>
    <row r="1204" spans="1:9" hidden="1" x14ac:dyDescent="0.25">
      <c r="A1204" t="s">
        <v>18581</v>
      </c>
      <c r="B1204">
        <f t="shared" si="141"/>
        <v>54</v>
      </c>
      <c r="C1204" t="s">
        <v>27446</v>
      </c>
      <c r="D1204">
        <f>LEN(C1204)</f>
        <v>18</v>
      </c>
      <c r="E1204" t="s">
        <v>23846</v>
      </c>
      <c r="F1204">
        <v>0</v>
      </c>
    </row>
    <row r="1205" spans="1:9" hidden="1" x14ac:dyDescent="0.25">
      <c r="A1205" t="s">
        <v>23149</v>
      </c>
      <c r="B1205">
        <f t="shared" si="141"/>
        <v>50</v>
      </c>
      <c r="C1205" t="s">
        <v>26883</v>
      </c>
      <c r="D1205">
        <f>LEN(C1205)</f>
        <v>7</v>
      </c>
      <c r="E1205" t="s">
        <v>23834</v>
      </c>
      <c r="F1205">
        <v>0</v>
      </c>
      <c r="G1205" t="s">
        <v>26914</v>
      </c>
      <c r="H1205">
        <f>LEN(G1205)</f>
        <v>8</v>
      </c>
      <c r="I1205" t="s">
        <v>23833</v>
      </c>
    </row>
    <row r="1206" spans="1:9" hidden="1" x14ac:dyDescent="0.25">
      <c r="A1206" t="s">
        <v>18452</v>
      </c>
      <c r="B1206">
        <f t="shared" si="141"/>
        <v>63</v>
      </c>
      <c r="C1206" t="s">
        <v>27630</v>
      </c>
      <c r="D1206">
        <f>LEN(C1206)</f>
        <v>7</v>
      </c>
      <c r="E1206" t="s">
        <v>23834</v>
      </c>
      <c r="F1206">
        <v>0</v>
      </c>
      <c r="G1206" t="s">
        <v>27141</v>
      </c>
      <c r="H1206">
        <f>LEN(G1206)</f>
        <v>21</v>
      </c>
      <c r="I1206" t="s">
        <v>23846</v>
      </c>
    </row>
    <row r="1207" spans="1:9" hidden="1" x14ac:dyDescent="0.25">
      <c r="A1207" t="s">
        <v>20880</v>
      </c>
      <c r="B1207">
        <f t="shared" si="141"/>
        <v>43</v>
      </c>
      <c r="C1207" t="s">
        <v>26883</v>
      </c>
      <c r="D1207">
        <f t="shared" ref="D1207:D1209" si="151">LEN(C1207)</f>
        <v>7</v>
      </c>
      <c r="E1207" t="s">
        <v>23834</v>
      </c>
      <c r="F1207">
        <v>0</v>
      </c>
      <c r="G1207" t="s">
        <v>26915</v>
      </c>
      <c r="H1207">
        <f t="shared" ref="H1207:H1209" si="152">LEN(G1207)</f>
        <v>6</v>
      </c>
      <c r="I1207" t="s">
        <v>23833</v>
      </c>
    </row>
    <row r="1208" spans="1:9" hidden="1" x14ac:dyDescent="0.25">
      <c r="A1208" t="s">
        <v>21469</v>
      </c>
      <c r="B1208">
        <f t="shared" si="141"/>
        <v>43</v>
      </c>
      <c r="C1208" t="s">
        <v>26883</v>
      </c>
      <c r="D1208">
        <f t="shared" si="151"/>
        <v>7</v>
      </c>
      <c r="E1208" t="s">
        <v>23834</v>
      </c>
      <c r="F1208">
        <v>0</v>
      </c>
      <c r="G1208" t="s">
        <v>26917</v>
      </c>
      <c r="H1208">
        <f t="shared" si="152"/>
        <v>8</v>
      </c>
      <c r="I1208" t="s">
        <v>23833</v>
      </c>
    </row>
    <row r="1209" spans="1:9" hidden="1" x14ac:dyDescent="0.25">
      <c r="A1209" t="s">
        <v>19608</v>
      </c>
      <c r="B1209">
        <f t="shared" si="141"/>
        <v>42</v>
      </c>
      <c r="C1209" t="s">
        <v>26883</v>
      </c>
      <c r="D1209">
        <f t="shared" si="151"/>
        <v>7</v>
      </c>
      <c r="E1209" t="s">
        <v>23834</v>
      </c>
      <c r="F1209">
        <v>0</v>
      </c>
      <c r="G1209" t="s">
        <v>26918</v>
      </c>
      <c r="H1209">
        <f t="shared" si="152"/>
        <v>12</v>
      </c>
      <c r="I1209" t="s">
        <v>23833</v>
      </c>
    </row>
    <row r="1210" spans="1:9" hidden="1" x14ac:dyDescent="0.25">
      <c r="A1210" t="s">
        <v>19471</v>
      </c>
      <c r="B1210">
        <f t="shared" si="141"/>
        <v>38</v>
      </c>
      <c r="C1210" t="s">
        <v>20592</v>
      </c>
      <c r="D1210">
        <v>7</v>
      </c>
      <c r="E1210" t="s">
        <v>25306</v>
      </c>
      <c r="F1210">
        <v>0</v>
      </c>
      <c r="G1210" t="s">
        <v>26860</v>
      </c>
      <c r="H1210">
        <v>8</v>
      </c>
      <c r="I1210" t="s">
        <v>23833</v>
      </c>
    </row>
    <row r="1211" spans="1:9" hidden="1" x14ac:dyDescent="0.25">
      <c r="A1211" t="s">
        <v>19407</v>
      </c>
      <c r="B1211">
        <f t="shared" si="141"/>
        <v>63</v>
      </c>
      <c r="C1211" t="s">
        <v>27630</v>
      </c>
      <c r="D1211">
        <f>LEN(C1211)</f>
        <v>7</v>
      </c>
      <c r="E1211" t="s">
        <v>23834</v>
      </c>
      <c r="F1211">
        <v>0</v>
      </c>
      <c r="G1211" t="s">
        <v>27634</v>
      </c>
      <c r="H1211">
        <f>LEN(G1211)</f>
        <v>24</v>
      </c>
      <c r="I1211" t="s">
        <v>23846</v>
      </c>
    </row>
    <row r="1212" spans="1:9" hidden="1" x14ac:dyDescent="0.25">
      <c r="A1212" t="s">
        <v>26615</v>
      </c>
      <c r="B1212">
        <f t="shared" si="141"/>
        <v>41</v>
      </c>
      <c r="C1212" t="s">
        <v>20592</v>
      </c>
      <c r="D1212">
        <v>7</v>
      </c>
      <c r="E1212" t="s">
        <v>25306</v>
      </c>
      <c r="F1212">
        <v>0</v>
      </c>
      <c r="G1212" t="s">
        <v>24699</v>
      </c>
      <c r="H1212">
        <v>13</v>
      </c>
      <c r="I1212" t="s">
        <v>23833</v>
      </c>
    </row>
    <row r="1213" spans="1:9" hidden="1" x14ac:dyDescent="0.25">
      <c r="A1213" t="s">
        <v>23524</v>
      </c>
      <c r="B1213">
        <f t="shared" si="141"/>
        <v>51</v>
      </c>
      <c r="C1213" t="s">
        <v>27295</v>
      </c>
      <c r="D1213">
        <f t="shared" ref="D1213:D1214" si="153">LEN(C1213)</f>
        <v>7</v>
      </c>
      <c r="E1213" t="s">
        <v>23834</v>
      </c>
      <c r="F1213">
        <v>0</v>
      </c>
      <c r="G1213" t="s">
        <v>27302</v>
      </c>
      <c r="H1213">
        <f t="shared" ref="H1213:H1214" si="154">LEN(G1213)</f>
        <v>17</v>
      </c>
      <c r="I1213" t="s">
        <v>23833</v>
      </c>
    </row>
    <row r="1214" spans="1:9" hidden="1" x14ac:dyDescent="0.25">
      <c r="A1214" t="s">
        <v>23726</v>
      </c>
      <c r="B1214">
        <f t="shared" si="141"/>
        <v>52</v>
      </c>
      <c r="C1214" t="s">
        <v>27295</v>
      </c>
      <c r="D1214">
        <f t="shared" si="153"/>
        <v>7</v>
      </c>
      <c r="E1214" t="s">
        <v>23834</v>
      </c>
      <c r="F1214">
        <v>0</v>
      </c>
      <c r="G1214" t="s">
        <v>26666</v>
      </c>
      <c r="H1214">
        <f t="shared" si="154"/>
        <v>21</v>
      </c>
      <c r="I1214" t="s">
        <v>23833</v>
      </c>
    </row>
    <row r="1215" spans="1:9" hidden="1" x14ac:dyDescent="0.25">
      <c r="A1215" t="s">
        <v>20137</v>
      </c>
      <c r="B1215">
        <f t="shared" si="141"/>
        <v>50</v>
      </c>
      <c r="C1215" t="s">
        <v>26883</v>
      </c>
      <c r="D1215">
        <f>LEN(C1215)</f>
        <v>7</v>
      </c>
      <c r="E1215" t="s">
        <v>23834</v>
      </c>
      <c r="F1215">
        <v>0</v>
      </c>
      <c r="G1215" t="s">
        <v>24102</v>
      </c>
      <c r="H1215">
        <f>LEN(G1215)</f>
        <v>9</v>
      </c>
      <c r="I1215" t="s">
        <v>23833</v>
      </c>
    </row>
    <row r="1216" spans="1:9" hidden="1" x14ac:dyDescent="0.25">
      <c r="A1216" t="s">
        <v>22799</v>
      </c>
      <c r="B1216">
        <f t="shared" si="141"/>
        <v>65</v>
      </c>
      <c r="C1216" t="s">
        <v>27630</v>
      </c>
      <c r="D1216">
        <f>LEN(C1216)</f>
        <v>7</v>
      </c>
      <c r="E1216" t="s">
        <v>23834</v>
      </c>
      <c r="F1216">
        <v>0</v>
      </c>
      <c r="G1216" t="s">
        <v>27636</v>
      </c>
      <c r="H1216">
        <f>LEN(G1216)</f>
        <v>30</v>
      </c>
      <c r="I1216" t="s">
        <v>23846</v>
      </c>
    </row>
    <row r="1217" spans="1:15" hidden="1" x14ac:dyDescent="0.25">
      <c r="A1217" t="s">
        <v>20617</v>
      </c>
      <c r="B1217">
        <f t="shared" si="141"/>
        <v>12</v>
      </c>
      <c r="C1217" t="s">
        <v>20592</v>
      </c>
      <c r="D1217">
        <f>LEN(C1217)</f>
        <v>7</v>
      </c>
      <c r="E1217" t="s">
        <v>23834</v>
      </c>
      <c r="F1217">
        <v>0</v>
      </c>
    </row>
    <row r="1218" spans="1:15" hidden="1" x14ac:dyDescent="0.25">
      <c r="A1218" t="s">
        <v>22903</v>
      </c>
      <c r="B1218">
        <f t="shared" ref="B1218:B1281" si="155">LEN(A1218)</f>
        <v>47</v>
      </c>
      <c r="C1218" t="s">
        <v>26883</v>
      </c>
      <c r="D1218">
        <f>LEN(C1218)</f>
        <v>7</v>
      </c>
      <c r="E1218" t="s">
        <v>23834</v>
      </c>
      <c r="F1218">
        <v>0</v>
      </c>
      <c r="G1218" t="s">
        <v>26398</v>
      </c>
      <c r="H1218">
        <f>LEN(G1218)</f>
        <v>12</v>
      </c>
      <c r="I1218" t="s">
        <v>23833</v>
      </c>
    </row>
    <row r="1219" spans="1:15" hidden="1" x14ac:dyDescent="0.25">
      <c r="A1219" t="s">
        <v>19973</v>
      </c>
      <c r="B1219">
        <f t="shared" si="155"/>
        <v>41</v>
      </c>
      <c r="C1219" t="s">
        <v>20592</v>
      </c>
      <c r="D1219">
        <v>7</v>
      </c>
      <c r="E1219" t="s">
        <v>25306</v>
      </c>
      <c r="F1219">
        <v>0</v>
      </c>
      <c r="G1219" t="s">
        <v>26861</v>
      </c>
      <c r="H1219">
        <v>7</v>
      </c>
      <c r="I1219" t="s">
        <v>23833</v>
      </c>
    </row>
    <row r="1220" spans="1:15" hidden="1" x14ac:dyDescent="0.25">
      <c r="A1220" t="s">
        <v>18484</v>
      </c>
      <c r="B1220">
        <f t="shared" si="155"/>
        <v>40</v>
      </c>
      <c r="C1220" t="s">
        <v>20592</v>
      </c>
      <c r="D1220">
        <v>7</v>
      </c>
      <c r="E1220" t="s">
        <v>25306</v>
      </c>
      <c r="F1220">
        <v>0</v>
      </c>
      <c r="G1220" t="s">
        <v>20590</v>
      </c>
      <c r="H1220">
        <v>7</v>
      </c>
      <c r="I1220" t="s">
        <v>23833</v>
      </c>
    </row>
    <row r="1221" spans="1:15" hidden="1" x14ac:dyDescent="0.25">
      <c r="A1221" t="s">
        <v>22029</v>
      </c>
      <c r="B1221">
        <f t="shared" si="155"/>
        <v>39</v>
      </c>
      <c r="C1221" t="s">
        <v>20592</v>
      </c>
      <c r="D1221">
        <v>7</v>
      </c>
      <c r="E1221" t="s">
        <v>25306</v>
      </c>
      <c r="F1221">
        <v>0</v>
      </c>
      <c r="G1221" t="s">
        <v>22586</v>
      </c>
      <c r="H1221">
        <v>7</v>
      </c>
      <c r="I1221" t="s">
        <v>23833</v>
      </c>
    </row>
    <row r="1222" spans="1:15" hidden="1" x14ac:dyDescent="0.25">
      <c r="A1222" t="s">
        <v>21556</v>
      </c>
      <c r="B1222">
        <f t="shared" si="155"/>
        <v>35</v>
      </c>
      <c r="C1222" t="s">
        <v>26229</v>
      </c>
      <c r="D1222">
        <f>LEN(C1222)</f>
        <v>7</v>
      </c>
      <c r="E1222" t="s">
        <v>23834</v>
      </c>
      <c r="F1222">
        <v>0</v>
      </c>
      <c r="G1222" t="s">
        <v>26231</v>
      </c>
      <c r="H1222">
        <f>LEN(G1222)</f>
        <v>5</v>
      </c>
      <c r="I1222" t="s">
        <v>23833</v>
      </c>
    </row>
    <row r="1223" spans="1:15" hidden="1" x14ac:dyDescent="0.25">
      <c r="A1223" t="s">
        <v>19692</v>
      </c>
      <c r="B1223">
        <f t="shared" si="155"/>
        <v>43</v>
      </c>
      <c r="C1223" t="s">
        <v>26883</v>
      </c>
      <c r="D1223">
        <f>LEN(C1223)</f>
        <v>7</v>
      </c>
      <c r="E1223" t="s">
        <v>23834</v>
      </c>
      <c r="F1223">
        <v>0</v>
      </c>
      <c r="G1223" t="s">
        <v>26710</v>
      </c>
      <c r="H1223">
        <f>LEN(G1223)</f>
        <v>7</v>
      </c>
      <c r="I1223" t="s">
        <v>23833</v>
      </c>
    </row>
    <row r="1224" spans="1:15" hidden="1" x14ac:dyDescent="0.25">
      <c r="A1224" t="s">
        <v>20520</v>
      </c>
      <c r="B1224">
        <f t="shared" si="155"/>
        <v>68</v>
      </c>
      <c r="C1224" t="s">
        <v>27630</v>
      </c>
      <c r="D1224">
        <f>LEN(C1224)</f>
        <v>7</v>
      </c>
      <c r="E1224" t="s">
        <v>23834</v>
      </c>
      <c r="F1224">
        <v>0</v>
      </c>
      <c r="G1224" t="s">
        <v>27637</v>
      </c>
      <c r="H1224">
        <f>LEN(G1224)</f>
        <v>33</v>
      </c>
      <c r="I1224" t="s">
        <v>23846</v>
      </c>
    </row>
    <row r="1225" spans="1:15" hidden="1" x14ac:dyDescent="0.25">
      <c r="A1225" t="s">
        <v>22851</v>
      </c>
      <c r="B1225">
        <f t="shared" si="155"/>
        <v>42</v>
      </c>
      <c r="C1225" t="s">
        <v>26883</v>
      </c>
      <c r="D1225">
        <f>LEN(C1225)</f>
        <v>7</v>
      </c>
      <c r="E1225" t="s">
        <v>23834</v>
      </c>
      <c r="F1225">
        <v>0</v>
      </c>
      <c r="G1225" t="s">
        <v>26919</v>
      </c>
      <c r="H1225">
        <f>LEN(G1225)</f>
        <v>7</v>
      </c>
      <c r="I1225" t="s">
        <v>23833</v>
      </c>
    </row>
    <row r="1226" spans="1:15" hidden="1" x14ac:dyDescent="0.25">
      <c r="A1226" t="s">
        <v>18555</v>
      </c>
      <c r="B1226">
        <f t="shared" si="155"/>
        <v>218</v>
      </c>
      <c r="C1226" t="s">
        <v>27630</v>
      </c>
      <c r="D1226">
        <f>LEN(C1226)</f>
        <v>7</v>
      </c>
      <c r="E1226" t="s">
        <v>23834</v>
      </c>
      <c r="F1226">
        <v>0</v>
      </c>
      <c r="G1226" t="s">
        <v>27639</v>
      </c>
      <c r="H1226">
        <f>LEN(G1226)</f>
        <v>20</v>
      </c>
      <c r="I1226" t="s">
        <v>23846</v>
      </c>
      <c r="K1226" t="s">
        <v>27640</v>
      </c>
      <c r="L1226">
        <f>LEN(K1226)</f>
        <v>24</v>
      </c>
      <c r="M1226" t="s">
        <v>23846</v>
      </c>
      <c r="N1226" t="s">
        <v>18139</v>
      </c>
      <c r="O1226">
        <f>LEN(N1226)</f>
        <v>12</v>
      </c>
    </row>
    <row r="1227" spans="1:15" hidden="1" x14ac:dyDescent="0.25">
      <c r="A1227" t="s">
        <v>26616</v>
      </c>
      <c r="B1227">
        <f t="shared" si="155"/>
        <v>40</v>
      </c>
      <c r="C1227" t="s">
        <v>20592</v>
      </c>
      <c r="D1227">
        <v>7</v>
      </c>
      <c r="E1227" t="s">
        <v>25306</v>
      </c>
      <c r="F1227">
        <v>0</v>
      </c>
      <c r="G1227" t="s">
        <v>24641</v>
      </c>
      <c r="H1227">
        <v>13</v>
      </c>
      <c r="I1227" t="s">
        <v>23833</v>
      </c>
    </row>
    <row r="1228" spans="1:15" hidden="1" x14ac:dyDescent="0.25">
      <c r="A1228" t="s">
        <v>19540</v>
      </c>
      <c r="B1228">
        <f t="shared" si="155"/>
        <v>44</v>
      </c>
      <c r="C1228" t="s">
        <v>26883</v>
      </c>
      <c r="D1228">
        <f t="shared" ref="D1228:D1238" si="156">LEN(C1228)</f>
        <v>7</v>
      </c>
      <c r="E1228" t="s">
        <v>23834</v>
      </c>
      <c r="F1228">
        <v>0</v>
      </c>
      <c r="G1228" t="s">
        <v>26919</v>
      </c>
      <c r="H1228">
        <f>LEN(G1228)</f>
        <v>7</v>
      </c>
      <c r="I1228" t="s">
        <v>23833</v>
      </c>
    </row>
    <row r="1229" spans="1:15" hidden="1" x14ac:dyDescent="0.25">
      <c r="A1229" t="s">
        <v>23540</v>
      </c>
      <c r="B1229">
        <f t="shared" si="155"/>
        <v>53</v>
      </c>
      <c r="C1229" t="s">
        <v>27295</v>
      </c>
      <c r="D1229">
        <f t="shared" si="156"/>
        <v>7</v>
      </c>
      <c r="E1229" t="s">
        <v>23834</v>
      </c>
      <c r="F1229">
        <v>0</v>
      </c>
      <c r="G1229" t="s">
        <v>27302</v>
      </c>
      <c r="H1229">
        <f>LEN(G1229)</f>
        <v>17</v>
      </c>
      <c r="I1229" t="s">
        <v>23833</v>
      </c>
    </row>
    <row r="1230" spans="1:15" hidden="1" x14ac:dyDescent="0.25">
      <c r="A1230" t="s">
        <v>19300</v>
      </c>
      <c r="B1230">
        <f t="shared" si="155"/>
        <v>44</v>
      </c>
      <c r="C1230" t="s">
        <v>26883</v>
      </c>
      <c r="D1230">
        <f t="shared" si="156"/>
        <v>7</v>
      </c>
      <c r="E1230" t="s">
        <v>23834</v>
      </c>
      <c r="F1230">
        <v>0</v>
      </c>
      <c r="G1230" t="s">
        <v>26921</v>
      </c>
      <c r="H1230">
        <f>LEN(G1230)</f>
        <v>7</v>
      </c>
      <c r="I1230" t="s">
        <v>23833</v>
      </c>
    </row>
    <row r="1231" spans="1:15" hidden="1" x14ac:dyDescent="0.25">
      <c r="A1231" t="s">
        <v>23645</v>
      </c>
      <c r="B1231">
        <f t="shared" si="155"/>
        <v>53</v>
      </c>
      <c r="C1231" t="s">
        <v>27295</v>
      </c>
      <c r="D1231">
        <f t="shared" si="156"/>
        <v>7</v>
      </c>
      <c r="E1231" t="s">
        <v>23834</v>
      </c>
      <c r="F1231">
        <v>0</v>
      </c>
      <c r="G1231" t="s">
        <v>27303</v>
      </c>
      <c r="H1231">
        <f>LEN(G1231)</f>
        <v>10</v>
      </c>
      <c r="I1231" t="s">
        <v>23833</v>
      </c>
    </row>
    <row r="1232" spans="1:15" hidden="1" x14ac:dyDescent="0.25">
      <c r="A1232" t="s">
        <v>19845</v>
      </c>
      <c r="B1232">
        <f t="shared" si="155"/>
        <v>14</v>
      </c>
      <c r="C1232" t="s">
        <v>20592</v>
      </c>
      <c r="D1232">
        <f t="shared" si="156"/>
        <v>7</v>
      </c>
      <c r="E1232" t="s">
        <v>23834</v>
      </c>
      <c r="F1232">
        <v>0</v>
      </c>
    </row>
    <row r="1233" spans="1:10" hidden="1" x14ac:dyDescent="0.25">
      <c r="A1233" t="s">
        <v>23068</v>
      </c>
      <c r="B1233">
        <f t="shared" si="155"/>
        <v>54</v>
      </c>
      <c r="C1233" t="s">
        <v>27467</v>
      </c>
      <c r="D1233">
        <f t="shared" si="156"/>
        <v>15</v>
      </c>
      <c r="E1233" t="s">
        <v>23833</v>
      </c>
      <c r="F1233">
        <v>0</v>
      </c>
    </row>
    <row r="1234" spans="1:10" hidden="1" x14ac:dyDescent="0.25">
      <c r="A1234" t="s">
        <v>21302</v>
      </c>
      <c r="B1234">
        <f t="shared" si="155"/>
        <v>19</v>
      </c>
      <c r="C1234" t="s">
        <v>24362</v>
      </c>
      <c r="D1234">
        <f t="shared" si="156"/>
        <v>7</v>
      </c>
      <c r="E1234" t="s">
        <v>23834</v>
      </c>
      <c r="F1234">
        <v>0</v>
      </c>
    </row>
    <row r="1235" spans="1:10" hidden="1" x14ac:dyDescent="0.25">
      <c r="A1235" t="s">
        <v>20045</v>
      </c>
      <c r="B1235">
        <f t="shared" si="155"/>
        <v>52</v>
      </c>
      <c r="C1235" t="s">
        <v>27295</v>
      </c>
      <c r="D1235">
        <f t="shared" si="156"/>
        <v>7</v>
      </c>
      <c r="E1235" t="s">
        <v>23834</v>
      </c>
      <c r="F1235">
        <v>0</v>
      </c>
      <c r="G1235" t="s">
        <v>27304</v>
      </c>
      <c r="H1235">
        <f>LEN(G1235)</f>
        <v>14</v>
      </c>
      <c r="I1235" t="s">
        <v>23833</v>
      </c>
    </row>
    <row r="1236" spans="1:10" hidden="1" x14ac:dyDescent="0.25">
      <c r="A1236" t="s">
        <v>23765</v>
      </c>
      <c r="B1236">
        <f t="shared" si="155"/>
        <v>101</v>
      </c>
      <c r="C1236" t="s">
        <v>24364</v>
      </c>
      <c r="D1236">
        <f t="shared" si="156"/>
        <v>8</v>
      </c>
      <c r="E1236" t="s">
        <v>23834</v>
      </c>
      <c r="F1236">
        <v>0</v>
      </c>
      <c r="G1236" t="s">
        <v>27141</v>
      </c>
      <c r="H1236">
        <f>LEN(G1236)</f>
        <v>21</v>
      </c>
      <c r="I1236" t="s">
        <v>23833</v>
      </c>
    </row>
    <row r="1237" spans="1:10" hidden="1" x14ac:dyDescent="0.25">
      <c r="A1237" t="s">
        <v>18339</v>
      </c>
      <c r="B1237">
        <f t="shared" si="155"/>
        <v>52</v>
      </c>
      <c r="C1237" t="s">
        <v>24366</v>
      </c>
      <c r="D1237">
        <f t="shared" si="156"/>
        <v>8</v>
      </c>
      <c r="E1237" t="s">
        <v>23834</v>
      </c>
      <c r="F1237">
        <v>0</v>
      </c>
      <c r="G1237" t="s">
        <v>27305</v>
      </c>
      <c r="H1237">
        <f>LEN(G1237)</f>
        <v>8</v>
      </c>
      <c r="I1237" t="s">
        <v>23833</v>
      </c>
    </row>
    <row r="1238" spans="1:10" hidden="1" x14ac:dyDescent="0.25">
      <c r="A1238" t="s">
        <v>20852</v>
      </c>
      <c r="B1238">
        <f t="shared" si="155"/>
        <v>18</v>
      </c>
      <c r="C1238" t="s">
        <v>24364</v>
      </c>
      <c r="D1238">
        <f t="shared" si="156"/>
        <v>8</v>
      </c>
      <c r="E1238" t="s">
        <v>23834</v>
      </c>
      <c r="F1238">
        <v>0</v>
      </c>
    </row>
    <row r="1239" spans="1:10" hidden="1" x14ac:dyDescent="0.25">
      <c r="A1239" t="s">
        <v>26617</v>
      </c>
      <c r="B1239">
        <f t="shared" si="155"/>
        <v>39</v>
      </c>
      <c r="C1239" t="s">
        <v>24363</v>
      </c>
      <c r="D1239">
        <v>8</v>
      </c>
      <c r="E1239" t="s">
        <v>25306</v>
      </c>
      <c r="F1239">
        <v>0</v>
      </c>
      <c r="G1239" t="s">
        <v>26618</v>
      </c>
      <c r="H1239">
        <v>13</v>
      </c>
      <c r="I1239" t="s">
        <v>23833</v>
      </c>
    </row>
    <row r="1240" spans="1:10" hidden="1" x14ac:dyDescent="0.25">
      <c r="A1240" t="s">
        <v>20261</v>
      </c>
      <c r="B1240">
        <f t="shared" si="155"/>
        <v>43</v>
      </c>
      <c r="C1240" t="s">
        <v>24366</v>
      </c>
      <c r="D1240">
        <f t="shared" ref="D1240:D1242" si="157">LEN(C1240)</f>
        <v>8</v>
      </c>
      <c r="E1240" t="s">
        <v>23834</v>
      </c>
      <c r="F1240">
        <v>0</v>
      </c>
      <c r="G1240" t="s">
        <v>26922</v>
      </c>
      <c r="H1240">
        <f t="shared" ref="H1240:H1242" si="158">LEN(G1240)</f>
        <v>8</v>
      </c>
      <c r="I1240" t="s">
        <v>23833</v>
      </c>
    </row>
    <row r="1241" spans="1:10" hidden="1" x14ac:dyDescent="0.25">
      <c r="A1241" t="s">
        <v>18994</v>
      </c>
      <c r="B1241">
        <f t="shared" si="155"/>
        <v>45</v>
      </c>
      <c r="C1241" t="s">
        <v>24366</v>
      </c>
      <c r="D1241">
        <f t="shared" si="157"/>
        <v>8</v>
      </c>
      <c r="E1241" t="s">
        <v>23834</v>
      </c>
      <c r="F1241">
        <v>0</v>
      </c>
      <c r="G1241" t="s">
        <v>26919</v>
      </c>
      <c r="H1241">
        <f t="shared" si="158"/>
        <v>7</v>
      </c>
      <c r="I1241" t="s">
        <v>23833</v>
      </c>
    </row>
    <row r="1242" spans="1:10" hidden="1" x14ac:dyDescent="0.25">
      <c r="A1242" t="s">
        <v>20317</v>
      </c>
      <c r="B1242">
        <f t="shared" si="155"/>
        <v>46</v>
      </c>
      <c r="C1242" t="s">
        <v>24366</v>
      </c>
      <c r="D1242">
        <f t="shared" si="157"/>
        <v>8</v>
      </c>
      <c r="E1242" t="s">
        <v>23834</v>
      </c>
      <c r="F1242">
        <v>0</v>
      </c>
      <c r="G1242" t="s">
        <v>26923</v>
      </c>
      <c r="H1242">
        <f t="shared" si="158"/>
        <v>8</v>
      </c>
      <c r="I1242" t="s">
        <v>23833</v>
      </c>
    </row>
    <row r="1243" spans="1:10" hidden="1" x14ac:dyDescent="0.25">
      <c r="A1243" t="s">
        <v>27665</v>
      </c>
      <c r="B1243">
        <f t="shared" si="155"/>
        <v>66</v>
      </c>
      <c r="C1243" t="s">
        <v>24363</v>
      </c>
      <c r="D1243">
        <f>LEN(C1243)</f>
        <v>8</v>
      </c>
      <c r="E1243" t="s">
        <v>23834</v>
      </c>
      <c r="F1243">
        <v>0</v>
      </c>
      <c r="G1243" t="s">
        <v>27666</v>
      </c>
      <c r="H1243">
        <f>LEN(G1243)</f>
        <v>20</v>
      </c>
      <c r="I1243" t="s">
        <v>23833</v>
      </c>
    </row>
    <row r="1244" spans="1:10" hidden="1" x14ac:dyDescent="0.25">
      <c r="A1244" t="s">
        <v>20976</v>
      </c>
      <c r="B1244">
        <f t="shared" si="155"/>
        <v>20</v>
      </c>
      <c r="C1244" t="s">
        <v>24365</v>
      </c>
      <c r="D1244">
        <f>LEN(C1244)</f>
        <v>8</v>
      </c>
      <c r="E1244" t="s">
        <v>23834</v>
      </c>
      <c r="F1244">
        <v>0</v>
      </c>
    </row>
    <row r="1245" spans="1:10" hidden="1" x14ac:dyDescent="0.25">
      <c r="A1245" t="s">
        <v>23033</v>
      </c>
      <c r="B1245">
        <f t="shared" si="155"/>
        <v>51</v>
      </c>
      <c r="C1245" t="s">
        <v>24366</v>
      </c>
      <c r="D1245">
        <f>LEN(C1245)</f>
        <v>8</v>
      </c>
      <c r="E1245" t="s">
        <v>23834</v>
      </c>
      <c r="F1245">
        <v>0</v>
      </c>
      <c r="G1245" t="s">
        <v>24102</v>
      </c>
      <c r="H1245">
        <f>LEN(G1245)</f>
        <v>9</v>
      </c>
      <c r="I1245" t="s">
        <v>23833</v>
      </c>
    </row>
    <row r="1246" spans="1:10" hidden="1" x14ac:dyDescent="0.25">
      <c r="A1246" t="s">
        <v>20426</v>
      </c>
      <c r="B1246">
        <f t="shared" si="155"/>
        <v>46</v>
      </c>
      <c r="C1246" t="s">
        <v>24366</v>
      </c>
      <c r="D1246">
        <f t="shared" ref="D1246:D1247" si="159">LEN(C1246)</f>
        <v>8</v>
      </c>
      <c r="E1246" t="s">
        <v>23834</v>
      </c>
      <c r="F1246">
        <v>0</v>
      </c>
      <c r="G1246" t="s">
        <v>26925</v>
      </c>
      <c r="H1246">
        <f t="shared" ref="H1246:H1247" si="160">LEN(G1246)</f>
        <v>8</v>
      </c>
      <c r="I1246" t="s">
        <v>23833</v>
      </c>
    </row>
    <row r="1247" spans="1:10" hidden="1" x14ac:dyDescent="0.25">
      <c r="A1247" t="s">
        <v>23456</v>
      </c>
      <c r="B1247">
        <f t="shared" si="155"/>
        <v>43</v>
      </c>
      <c r="C1247" t="s">
        <v>24366</v>
      </c>
      <c r="D1247">
        <f t="shared" si="159"/>
        <v>8</v>
      </c>
      <c r="E1247" t="s">
        <v>23834</v>
      </c>
      <c r="F1247">
        <v>0</v>
      </c>
      <c r="G1247" t="s">
        <v>26171</v>
      </c>
      <c r="H1247">
        <f t="shared" si="160"/>
        <v>8</v>
      </c>
      <c r="I1247" t="s">
        <v>23833</v>
      </c>
    </row>
    <row r="1248" spans="1:10" hidden="1" x14ac:dyDescent="0.25">
      <c r="A1248" t="s">
        <v>19369</v>
      </c>
      <c r="B1248">
        <f t="shared" si="155"/>
        <v>15</v>
      </c>
      <c r="C1248" t="s">
        <v>24069</v>
      </c>
      <c r="D1248">
        <f>LEN(C1248)</f>
        <v>8</v>
      </c>
      <c r="E1248" t="s">
        <v>23834</v>
      </c>
      <c r="F1248">
        <v>0</v>
      </c>
      <c r="J1248">
        <v>0</v>
      </c>
    </row>
    <row r="1249" spans="1:9" hidden="1" x14ac:dyDescent="0.25">
      <c r="A1249" t="s">
        <v>19675</v>
      </c>
      <c r="B1249">
        <f t="shared" si="155"/>
        <v>48</v>
      </c>
      <c r="C1249" t="s">
        <v>24366</v>
      </c>
      <c r="D1249">
        <f>LEN(C1249)</f>
        <v>8</v>
      </c>
      <c r="E1249" t="s">
        <v>23834</v>
      </c>
      <c r="F1249">
        <v>0</v>
      </c>
      <c r="G1249" t="s">
        <v>26926</v>
      </c>
      <c r="H1249">
        <f>LEN(G1249)</f>
        <v>10</v>
      </c>
      <c r="I1249" t="s">
        <v>23833</v>
      </c>
    </row>
    <row r="1250" spans="1:9" hidden="1" x14ac:dyDescent="0.25">
      <c r="A1250" t="s">
        <v>27667</v>
      </c>
      <c r="B1250">
        <f t="shared" si="155"/>
        <v>59</v>
      </c>
      <c r="C1250" t="s">
        <v>24363</v>
      </c>
      <c r="D1250">
        <f>LEN(C1250)</f>
        <v>8</v>
      </c>
      <c r="E1250" t="s">
        <v>23834</v>
      </c>
      <c r="F1250">
        <v>0</v>
      </c>
      <c r="G1250" t="s">
        <v>27631</v>
      </c>
      <c r="H1250">
        <f>LEN(G1250)</f>
        <v>21</v>
      </c>
      <c r="I1250" t="s">
        <v>23833</v>
      </c>
    </row>
    <row r="1251" spans="1:9" hidden="1" x14ac:dyDescent="0.25">
      <c r="A1251" t="s">
        <v>23469</v>
      </c>
      <c r="B1251">
        <f t="shared" si="155"/>
        <v>47</v>
      </c>
      <c r="C1251" t="s">
        <v>24366</v>
      </c>
      <c r="D1251">
        <f t="shared" ref="D1251:D1252" si="161">LEN(C1251)</f>
        <v>8</v>
      </c>
      <c r="E1251" t="s">
        <v>23834</v>
      </c>
      <c r="F1251">
        <v>0</v>
      </c>
      <c r="G1251" t="s">
        <v>26927</v>
      </c>
      <c r="H1251">
        <f t="shared" ref="H1251:H1252" si="162">LEN(G1251)</f>
        <v>6</v>
      </c>
      <c r="I1251" t="s">
        <v>23833</v>
      </c>
    </row>
    <row r="1252" spans="1:9" hidden="1" x14ac:dyDescent="0.25">
      <c r="A1252" t="s">
        <v>18381</v>
      </c>
      <c r="B1252">
        <f t="shared" si="155"/>
        <v>43</v>
      </c>
      <c r="C1252" t="s">
        <v>24366</v>
      </c>
      <c r="D1252">
        <f t="shared" si="161"/>
        <v>8</v>
      </c>
      <c r="E1252" t="s">
        <v>23834</v>
      </c>
      <c r="F1252">
        <v>0</v>
      </c>
      <c r="G1252" t="s">
        <v>26928</v>
      </c>
      <c r="H1252">
        <f t="shared" si="162"/>
        <v>6</v>
      </c>
      <c r="I1252" t="s">
        <v>23833</v>
      </c>
    </row>
    <row r="1253" spans="1:9" hidden="1" x14ac:dyDescent="0.25">
      <c r="A1253" t="s">
        <v>26227</v>
      </c>
      <c r="B1253">
        <f t="shared" si="155"/>
        <v>36</v>
      </c>
      <c r="C1253" t="s">
        <v>24366</v>
      </c>
      <c r="D1253">
        <f>LEN(C1253)</f>
        <v>8</v>
      </c>
      <c r="E1253" t="s">
        <v>23834</v>
      </c>
      <c r="F1253">
        <v>0</v>
      </c>
      <c r="G1253" t="s">
        <v>26231</v>
      </c>
      <c r="H1253">
        <f>LEN(G1253)</f>
        <v>5</v>
      </c>
      <c r="I1253" t="s">
        <v>23833</v>
      </c>
    </row>
    <row r="1254" spans="1:9" hidden="1" x14ac:dyDescent="0.25">
      <c r="A1254" t="s">
        <v>20279</v>
      </c>
      <c r="B1254">
        <f t="shared" si="155"/>
        <v>42</v>
      </c>
      <c r="C1254" t="s">
        <v>24366</v>
      </c>
      <c r="D1254">
        <f>LEN(C1254)</f>
        <v>8</v>
      </c>
      <c r="E1254" t="s">
        <v>23834</v>
      </c>
      <c r="F1254">
        <v>0</v>
      </c>
      <c r="G1254" t="s">
        <v>26929</v>
      </c>
      <c r="H1254">
        <f>LEN(G1254)</f>
        <v>8</v>
      </c>
      <c r="I1254" t="s">
        <v>23833</v>
      </c>
    </row>
    <row r="1255" spans="1:9" hidden="1" x14ac:dyDescent="0.25">
      <c r="A1255" t="s">
        <v>23531</v>
      </c>
      <c r="B1255">
        <f t="shared" si="155"/>
        <v>53</v>
      </c>
      <c r="C1255" t="s">
        <v>24366</v>
      </c>
      <c r="D1255">
        <f>LEN(C1255)</f>
        <v>8</v>
      </c>
      <c r="E1255" t="s">
        <v>23834</v>
      </c>
      <c r="F1255">
        <v>0</v>
      </c>
      <c r="G1255" t="s">
        <v>27306</v>
      </c>
      <c r="H1255">
        <f>LEN(G1255)</f>
        <v>8</v>
      </c>
      <c r="I1255" t="s">
        <v>23833</v>
      </c>
    </row>
    <row r="1256" spans="1:9" hidden="1" x14ac:dyDescent="0.25">
      <c r="A1256" t="s">
        <v>20490</v>
      </c>
      <c r="B1256">
        <f t="shared" si="155"/>
        <v>48</v>
      </c>
      <c r="C1256" t="s">
        <v>24366</v>
      </c>
      <c r="D1256">
        <f t="shared" ref="D1256:D1257" si="163">LEN(C1256)</f>
        <v>8</v>
      </c>
      <c r="E1256" t="s">
        <v>23834</v>
      </c>
      <c r="F1256">
        <v>0</v>
      </c>
      <c r="G1256" t="s">
        <v>26930</v>
      </c>
      <c r="H1256">
        <f t="shared" ref="H1256:H1257" si="164">LEN(G1256)</f>
        <v>8</v>
      </c>
      <c r="I1256" t="s">
        <v>23833</v>
      </c>
    </row>
    <row r="1257" spans="1:9" hidden="1" x14ac:dyDescent="0.25">
      <c r="A1257" t="s">
        <v>21601</v>
      </c>
      <c r="B1257">
        <f t="shared" si="155"/>
        <v>43</v>
      </c>
      <c r="C1257" t="s">
        <v>24366</v>
      </c>
      <c r="D1257">
        <f t="shared" si="163"/>
        <v>8</v>
      </c>
      <c r="E1257" t="s">
        <v>23834</v>
      </c>
      <c r="F1257">
        <v>0</v>
      </c>
      <c r="G1257" t="s">
        <v>26923</v>
      </c>
      <c r="H1257">
        <f t="shared" si="164"/>
        <v>8</v>
      </c>
      <c r="I1257" t="s">
        <v>23833</v>
      </c>
    </row>
    <row r="1258" spans="1:9" hidden="1" x14ac:dyDescent="0.25">
      <c r="A1258" t="s">
        <v>26619</v>
      </c>
      <c r="B1258">
        <f t="shared" si="155"/>
        <v>39</v>
      </c>
      <c r="C1258" t="s">
        <v>24363</v>
      </c>
      <c r="D1258">
        <v>8</v>
      </c>
      <c r="E1258" t="s">
        <v>25306</v>
      </c>
      <c r="F1258">
        <v>0</v>
      </c>
      <c r="G1258" t="s">
        <v>26620</v>
      </c>
      <c r="H1258">
        <v>13</v>
      </c>
      <c r="I1258" t="s">
        <v>23833</v>
      </c>
    </row>
    <row r="1259" spans="1:9" hidden="1" x14ac:dyDescent="0.25">
      <c r="A1259" t="s">
        <v>18673</v>
      </c>
      <c r="B1259">
        <f t="shared" si="155"/>
        <v>51</v>
      </c>
      <c r="C1259" t="s">
        <v>24366</v>
      </c>
      <c r="D1259">
        <f>LEN(C1259)</f>
        <v>8</v>
      </c>
      <c r="E1259" t="s">
        <v>23834</v>
      </c>
      <c r="F1259">
        <v>0</v>
      </c>
      <c r="G1259" t="s">
        <v>26909</v>
      </c>
      <c r="H1259">
        <f>LEN(G1259)</f>
        <v>8</v>
      </c>
      <c r="I1259" t="s">
        <v>23833</v>
      </c>
    </row>
    <row r="1260" spans="1:9" hidden="1" x14ac:dyDescent="0.25">
      <c r="A1260" t="s">
        <v>23170</v>
      </c>
      <c r="B1260">
        <f t="shared" si="155"/>
        <v>54</v>
      </c>
      <c r="C1260" t="s">
        <v>27447</v>
      </c>
      <c r="D1260">
        <f>LEN(C1260)</f>
        <v>19</v>
      </c>
      <c r="E1260" t="s">
        <v>23846</v>
      </c>
      <c r="F1260">
        <v>0</v>
      </c>
    </row>
    <row r="1261" spans="1:9" hidden="1" x14ac:dyDescent="0.25">
      <c r="A1261" t="s">
        <v>19724</v>
      </c>
      <c r="B1261">
        <f t="shared" si="155"/>
        <v>35</v>
      </c>
      <c r="C1261" t="s">
        <v>24366</v>
      </c>
      <c r="D1261">
        <f>LEN(C1261)</f>
        <v>8</v>
      </c>
      <c r="E1261" t="s">
        <v>23834</v>
      </c>
      <c r="F1261">
        <v>0</v>
      </c>
      <c r="G1261" t="s">
        <v>26232</v>
      </c>
      <c r="H1261">
        <f>LEN(G1261)</f>
        <v>5</v>
      </c>
      <c r="I1261" t="s">
        <v>23833</v>
      </c>
    </row>
    <row r="1262" spans="1:9" hidden="1" x14ac:dyDescent="0.25">
      <c r="A1262" t="s">
        <v>20202</v>
      </c>
      <c r="B1262">
        <f t="shared" si="155"/>
        <v>46</v>
      </c>
      <c r="C1262" t="s">
        <v>24366</v>
      </c>
      <c r="D1262">
        <f>LEN(C1262)</f>
        <v>8</v>
      </c>
      <c r="E1262" t="s">
        <v>23834</v>
      </c>
      <c r="F1262">
        <v>0</v>
      </c>
      <c r="G1262" t="s">
        <v>26925</v>
      </c>
      <c r="H1262">
        <f>LEN(G1262)</f>
        <v>8</v>
      </c>
      <c r="I1262" t="s">
        <v>23833</v>
      </c>
    </row>
    <row r="1263" spans="1:9" hidden="1" x14ac:dyDescent="0.25">
      <c r="A1263" t="s">
        <v>27670</v>
      </c>
      <c r="B1263">
        <f t="shared" si="155"/>
        <v>68</v>
      </c>
      <c r="C1263" t="s">
        <v>24363</v>
      </c>
      <c r="D1263">
        <f>LEN(C1263)</f>
        <v>8</v>
      </c>
      <c r="E1263" t="s">
        <v>23834</v>
      </c>
      <c r="F1263">
        <v>0</v>
      </c>
      <c r="G1263" t="s">
        <v>27635</v>
      </c>
      <c r="H1263">
        <f>LEN(G1263)</f>
        <v>30</v>
      </c>
      <c r="I1263" t="s">
        <v>23833</v>
      </c>
    </row>
    <row r="1264" spans="1:9" hidden="1" x14ac:dyDescent="0.25">
      <c r="A1264" t="s">
        <v>26621</v>
      </c>
      <c r="B1264">
        <f t="shared" si="155"/>
        <v>39</v>
      </c>
      <c r="C1264" t="s">
        <v>24363</v>
      </c>
      <c r="D1264">
        <v>8</v>
      </c>
      <c r="E1264" t="s">
        <v>25306</v>
      </c>
      <c r="F1264">
        <v>0</v>
      </c>
      <c r="G1264" t="s">
        <v>26622</v>
      </c>
      <c r="H1264">
        <v>13</v>
      </c>
      <c r="I1264" t="s">
        <v>23833</v>
      </c>
    </row>
    <row r="1265" spans="1:10" hidden="1" x14ac:dyDescent="0.25">
      <c r="A1265" t="s">
        <v>26623</v>
      </c>
      <c r="B1265">
        <f t="shared" si="155"/>
        <v>40</v>
      </c>
      <c r="C1265" t="s">
        <v>24363</v>
      </c>
      <c r="D1265">
        <v>8</v>
      </c>
      <c r="E1265" t="s">
        <v>25306</v>
      </c>
      <c r="F1265">
        <v>0</v>
      </c>
      <c r="G1265" t="s">
        <v>26624</v>
      </c>
      <c r="H1265">
        <v>13</v>
      </c>
      <c r="I1265" t="s">
        <v>23833</v>
      </c>
    </row>
    <row r="1266" spans="1:10" hidden="1" x14ac:dyDescent="0.25">
      <c r="A1266" t="s">
        <v>26625</v>
      </c>
      <c r="B1266">
        <f t="shared" si="155"/>
        <v>38</v>
      </c>
      <c r="C1266" t="s">
        <v>24363</v>
      </c>
      <c r="D1266">
        <v>8</v>
      </c>
      <c r="E1266" t="s">
        <v>25306</v>
      </c>
      <c r="F1266">
        <v>0</v>
      </c>
      <c r="G1266" t="s">
        <v>26626</v>
      </c>
      <c r="H1266">
        <v>13</v>
      </c>
      <c r="I1266" t="s">
        <v>23833</v>
      </c>
    </row>
    <row r="1267" spans="1:10" hidden="1" x14ac:dyDescent="0.25">
      <c r="A1267" t="s">
        <v>20173</v>
      </c>
      <c r="B1267">
        <f t="shared" si="155"/>
        <v>48</v>
      </c>
      <c r="C1267" t="s">
        <v>24366</v>
      </c>
      <c r="D1267">
        <f>LEN(C1267)</f>
        <v>8</v>
      </c>
      <c r="E1267" t="s">
        <v>23834</v>
      </c>
      <c r="F1267">
        <v>0</v>
      </c>
      <c r="G1267" t="s">
        <v>26931</v>
      </c>
      <c r="H1267">
        <f>LEN(G1267)</f>
        <v>8</v>
      </c>
      <c r="I1267" t="s">
        <v>23833</v>
      </c>
    </row>
    <row r="1268" spans="1:10" hidden="1" x14ac:dyDescent="0.25">
      <c r="A1268" t="s">
        <v>23368</v>
      </c>
      <c r="B1268">
        <f t="shared" si="155"/>
        <v>53</v>
      </c>
      <c r="C1268" t="s">
        <v>24366</v>
      </c>
      <c r="D1268">
        <f>LEN(C1268)</f>
        <v>8</v>
      </c>
      <c r="E1268" t="s">
        <v>23834</v>
      </c>
      <c r="F1268">
        <v>0</v>
      </c>
      <c r="G1268" t="s">
        <v>27307</v>
      </c>
      <c r="H1268">
        <f>LEN(G1268)</f>
        <v>21</v>
      </c>
      <c r="I1268" t="s">
        <v>23833</v>
      </c>
    </row>
    <row r="1269" spans="1:10" hidden="1" x14ac:dyDescent="0.25">
      <c r="A1269" t="s">
        <v>19802</v>
      </c>
      <c r="B1269">
        <f t="shared" si="155"/>
        <v>13</v>
      </c>
      <c r="C1269" t="s">
        <v>24069</v>
      </c>
      <c r="D1269">
        <f>LEN(C1269)</f>
        <v>8</v>
      </c>
      <c r="E1269" t="s">
        <v>23834</v>
      </c>
      <c r="F1269">
        <v>0</v>
      </c>
      <c r="J1269">
        <v>0</v>
      </c>
    </row>
    <row r="1270" spans="1:10" hidden="1" x14ac:dyDescent="0.25">
      <c r="A1270" t="s">
        <v>27668</v>
      </c>
      <c r="B1270">
        <f t="shared" si="155"/>
        <v>65</v>
      </c>
      <c r="C1270" t="s">
        <v>24363</v>
      </c>
      <c r="D1270">
        <f>LEN(C1270)</f>
        <v>8</v>
      </c>
      <c r="E1270" t="s">
        <v>23834</v>
      </c>
      <c r="F1270">
        <v>0</v>
      </c>
      <c r="G1270" t="s">
        <v>27669</v>
      </c>
      <c r="H1270">
        <f>LEN(G1270)</f>
        <v>23</v>
      </c>
      <c r="I1270" t="s">
        <v>23833</v>
      </c>
    </row>
    <row r="1271" spans="1:10" hidden="1" x14ac:dyDescent="0.25">
      <c r="A1271" t="s">
        <v>26627</v>
      </c>
      <c r="B1271">
        <f t="shared" si="155"/>
        <v>39</v>
      </c>
      <c r="C1271" t="s">
        <v>24363</v>
      </c>
      <c r="D1271">
        <v>8</v>
      </c>
      <c r="E1271" t="s">
        <v>25306</v>
      </c>
      <c r="F1271">
        <v>0</v>
      </c>
      <c r="G1271" t="s">
        <v>26628</v>
      </c>
      <c r="H1271">
        <v>13</v>
      </c>
      <c r="I1271" t="s">
        <v>23833</v>
      </c>
    </row>
    <row r="1272" spans="1:10" hidden="1" x14ac:dyDescent="0.25">
      <c r="A1272" t="s">
        <v>27664</v>
      </c>
      <c r="B1272">
        <f t="shared" si="155"/>
        <v>55</v>
      </c>
      <c r="C1272" t="s">
        <v>24363</v>
      </c>
      <c r="D1272">
        <f t="shared" ref="D1272:D1274" si="165">LEN(C1272)</f>
        <v>8</v>
      </c>
      <c r="E1272" t="s">
        <v>23834</v>
      </c>
      <c r="F1272">
        <v>0</v>
      </c>
      <c r="G1272" t="s">
        <v>27627</v>
      </c>
      <c r="H1272">
        <f t="shared" ref="H1272:H1274" si="166">LEN(G1272)</f>
        <v>6</v>
      </c>
      <c r="I1272" t="s">
        <v>23833</v>
      </c>
    </row>
    <row r="1273" spans="1:10" hidden="1" x14ac:dyDescent="0.25">
      <c r="A1273" t="s">
        <v>27671</v>
      </c>
      <c r="B1273">
        <f t="shared" si="155"/>
        <v>61</v>
      </c>
      <c r="C1273" t="s">
        <v>24363</v>
      </c>
      <c r="D1273">
        <f t="shared" si="165"/>
        <v>8</v>
      </c>
      <c r="E1273" t="s">
        <v>23834</v>
      </c>
      <c r="F1273">
        <v>0</v>
      </c>
      <c r="G1273" t="s">
        <v>27672</v>
      </c>
      <c r="H1273">
        <f t="shared" si="166"/>
        <v>17</v>
      </c>
      <c r="I1273" t="s">
        <v>23833</v>
      </c>
    </row>
    <row r="1274" spans="1:10" hidden="1" x14ac:dyDescent="0.25">
      <c r="A1274" t="s">
        <v>27673</v>
      </c>
      <c r="B1274">
        <f t="shared" si="155"/>
        <v>65</v>
      </c>
      <c r="C1274" t="s">
        <v>24363</v>
      </c>
      <c r="D1274">
        <f t="shared" si="165"/>
        <v>8</v>
      </c>
      <c r="E1274" t="s">
        <v>23834</v>
      </c>
      <c r="F1274">
        <v>0</v>
      </c>
      <c r="G1274" t="s">
        <v>27140</v>
      </c>
      <c r="H1274">
        <f t="shared" si="166"/>
        <v>21</v>
      </c>
      <c r="I1274" t="s">
        <v>23833</v>
      </c>
    </row>
    <row r="1275" spans="1:10" hidden="1" x14ac:dyDescent="0.25">
      <c r="A1275" t="s">
        <v>21440</v>
      </c>
      <c r="B1275">
        <f t="shared" si="155"/>
        <v>18</v>
      </c>
      <c r="C1275" t="s">
        <v>24366</v>
      </c>
      <c r="D1275">
        <f>LEN(C1275)</f>
        <v>8</v>
      </c>
      <c r="E1275" t="s">
        <v>23834</v>
      </c>
      <c r="F1275">
        <v>0</v>
      </c>
    </row>
    <row r="1276" spans="1:10" hidden="1" x14ac:dyDescent="0.25">
      <c r="A1276" t="s">
        <v>23348</v>
      </c>
      <c r="B1276">
        <f t="shared" si="155"/>
        <v>50</v>
      </c>
      <c r="C1276" t="s">
        <v>24366</v>
      </c>
      <c r="D1276">
        <f t="shared" ref="D1276:D1277" si="167">LEN(C1276)</f>
        <v>8</v>
      </c>
      <c r="E1276" t="s">
        <v>23834</v>
      </c>
      <c r="F1276">
        <v>0</v>
      </c>
      <c r="G1276" t="s">
        <v>26932</v>
      </c>
      <c r="H1276">
        <f t="shared" ref="H1276:H1277" si="168">LEN(G1276)</f>
        <v>12</v>
      </c>
      <c r="I1276" t="s">
        <v>23833</v>
      </c>
    </row>
    <row r="1277" spans="1:10" hidden="1" x14ac:dyDescent="0.25">
      <c r="A1277" t="s">
        <v>23718</v>
      </c>
      <c r="B1277">
        <f t="shared" si="155"/>
        <v>47</v>
      </c>
      <c r="C1277" t="s">
        <v>24366</v>
      </c>
      <c r="D1277">
        <f t="shared" si="167"/>
        <v>8</v>
      </c>
      <c r="E1277" t="s">
        <v>23834</v>
      </c>
      <c r="F1277">
        <v>0</v>
      </c>
      <c r="G1277" t="s">
        <v>26933</v>
      </c>
      <c r="H1277">
        <f t="shared" si="168"/>
        <v>8</v>
      </c>
      <c r="I1277" t="s">
        <v>23833</v>
      </c>
    </row>
    <row r="1278" spans="1:10" hidden="1" x14ac:dyDescent="0.25">
      <c r="A1278" t="s">
        <v>19043</v>
      </c>
      <c r="B1278">
        <f t="shared" si="155"/>
        <v>15</v>
      </c>
      <c r="C1278" t="s">
        <v>24069</v>
      </c>
      <c r="D1278">
        <f>LEN(C1278)</f>
        <v>8</v>
      </c>
      <c r="E1278" t="s">
        <v>23834</v>
      </c>
      <c r="F1278">
        <v>0</v>
      </c>
      <c r="J1278">
        <v>0</v>
      </c>
    </row>
    <row r="1279" spans="1:10" hidden="1" x14ac:dyDescent="0.25">
      <c r="A1279" t="s">
        <v>23383</v>
      </c>
      <c r="B1279">
        <f t="shared" si="155"/>
        <v>46</v>
      </c>
      <c r="C1279" t="s">
        <v>24366</v>
      </c>
      <c r="D1279">
        <f>LEN(C1279)</f>
        <v>8</v>
      </c>
      <c r="E1279" t="s">
        <v>23834</v>
      </c>
      <c r="F1279">
        <v>0</v>
      </c>
      <c r="G1279" t="s">
        <v>26919</v>
      </c>
      <c r="H1279">
        <f>LEN(G1279)</f>
        <v>7</v>
      </c>
      <c r="I1279" t="s">
        <v>23833</v>
      </c>
    </row>
    <row r="1280" spans="1:10" hidden="1" x14ac:dyDescent="0.25">
      <c r="A1280" t="s">
        <v>23118</v>
      </c>
      <c r="B1280">
        <f t="shared" si="155"/>
        <v>51</v>
      </c>
      <c r="C1280" t="s">
        <v>24366</v>
      </c>
      <c r="D1280">
        <f>LEN(C1280)</f>
        <v>8</v>
      </c>
      <c r="E1280" t="s">
        <v>23834</v>
      </c>
      <c r="F1280">
        <v>0</v>
      </c>
      <c r="G1280" t="s">
        <v>27302</v>
      </c>
      <c r="H1280">
        <f>LEN(G1280)</f>
        <v>17</v>
      </c>
      <c r="I1280" t="s">
        <v>23833</v>
      </c>
    </row>
    <row r="1281" spans="1:9" hidden="1" x14ac:dyDescent="0.25">
      <c r="A1281" t="s">
        <v>23160</v>
      </c>
      <c r="B1281">
        <f t="shared" si="155"/>
        <v>48</v>
      </c>
      <c r="C1281" t="s">
        <v>24366</v>
      </c>
      <c r="D1281">
        <f t="shared" ref="D1281:D1282" si="169">LEN(C1281)</f>
        <v>8</v>
      </c>
      <c r="E1281" t="s">
        <v>23834</v>
      </c>
      <c r="F1281">
        <v>0</v>
      </c>
      <c r="G1281" t="s">
        <v>26920</v>
      </c>
      <c r="H1281">
        <f t="shared" ref="H1281:H1282" si="170">LEN(G1281)</f>
        <v>15</v>
      </c>
      <c r="I1281" t="s">
        <v>23833</v>
      </c>
    </row>
    <row r="1282" spans="1:9" hidden="1" x14ac:dyDescent="0.25">
      <c r="A1282" t="s">
        <v>21980</v>
      </c>
      <c r="B1282">
        <f t="shared" ref="B1282:B1345" si="171">LEN(A1282)</f>
        <v>42</v>
      </c>
      <c r="C1282" t="s">
        <v>24366</v>
      </c>
      <c r="D1282">
        <f t="shared" si="169"/>
        <v>8</v>
      </c>
      <c r="E1282" t="s">
        <v>23834</v>
      </c>
      <c r="F1282">
        <v>0</v>
      </c>
      <c r="G1282" t="s">
        <v>26934</v>
      </c>
      <c r="H1282">
        <f t="shared" si="170"/>
        <v>8</v>
      </c>
      <c r="I1282" t="s">
        <v>23833</v>
      </c>
    </row>
    <row r="1283" spans="1:9" hidden="1" x14ac:dyDescent="0.25">
      <c r="A1283" t="s">
        <v>18609</v>
      </c>
      <c r="B1283">
        <f t="shared" si="171"/>
        <v>37</v>
      </c>
      <c r="C1283" t="s">
        <v>24366</v>
      </c>
      <c r="D1283">
        <f>LEN(C1283)</f>
        <v>8</v>
      </c>
      <c r="E1283" t="s">
        <v>23834</v>
      </c>
      <c r="F1283">
        <v>0</v>
      </c>
      <c r="G1283" t="s">
        <v>26233</v>
      </c>
      <c r="H1283">
        <f>LEN(G1283)</f>
        <v>10</v>
      </c>
      <c r="I1283" t="s">
        <v>23833</v>
      </c>
    </row>
    <row r="1284" spans="1:9" hidden="1" x14ac:dyDescent="0.25">
      <c r="A1284" t="s">
        <v>18658</v>
      </c>
      <c r="B1284">
        <f t="shared" si="171"/>
        <v>25</v>
      </c>
      <c r="F1284">
        <v>0</v>
      </c>
    </row>
    <row r="1285" spans="1:9" hidden="1" x14ac:dyDescent="0.25">
      <c r="A1285" t="s">
        <v>22156</v>
      </c>
      <c r="B1285">
        <f t="shared" si="171"/>
        <v>42</v>
      </c>
      <c r="F1285">
        <v>0</v>
      </c>
    </row>
    <row r="1286" spans="1:9" hidden="1" x14ac:dyDescent="0.25">
      <c r="A1286" t="s">
        <v>21604</v>
      </c>
      <c r="B1286">
        <f t="shared" si="171"/>
        <v>19</v>
      </c>
      <c r="F1286">
        <v>0</v>
      </c>
    </row>
    <row r="1287" spans="1:9" hidden="1" x14ac:dyDescent="0.25">
      <c r="A1287" t="s">
        <v>21966</v>
      </c>
      <c r="B1287">
        <f t="shared" si="171"/>
        <v>22</v>
      </c>
      <c r="F1287">
        <v>0</v>
      </c>
    </row>
    <row r="1288" spans="1:9" hidden="1" x14ac:dyDescent="0.25">
      <c r="A1288" t="s">
        <v>18858</v>
      </c>
      <c r="B1288">
        <f t="shared" si="171"/>
        <v>37</v>
      </c>
      <c r="F1288">
        <v>0</v>
      </c>
    </row>
    <row r="1289" spans="1:9" hidden="1" x14ac:dyDescent="0.25">
      <c r="A1289" t="s">
        <v>20057</v>
      </c>
      <c r="B1289">
        <f t="shared" si="171"/>
        <v>46</v>
      </c>
      <c r="F1289">
        <v>0</v>
      </c>
    </row>
    <row r="1290" spans="1:9" hidden="1" x14ac:dyDescent="0.25">
      <c r="A1290" t="s">
        <v>19809</v>
      </c>
      <c r="B1290">
        <f t="shared" si="171"/>
        <v>27</v>
      </c>
      <c r="F1290">
        <v>0</v>
      </c>
    </row>
    <row r="1291" spans="1:9" hidden="1" x14ac:dyDescent="0.25">
      <c r="A1291" t="s">
        <v>22442</v>
      </c>
      <c r="B1291">
        <f t="shared" si="171"/>
        <v>47</v>
      </c>
      <c r="F1291">
        <v>0</v>
      </c>
    </row>
    <row r="1292" spans="1:9" hidden="1" x14ac:dyDescent="0.25">
      <c r="A1292" t="s">
        <v>19306</v>
      </c>
      <c r="B1292">
        <f t="shared" si="171"/>
        <v>33</v>
      </c>
      <c r="F1292">
        <f>LEN(E1292)</f>
        <v>0</v>
      </c>
    </row>
    <row r="1293" spans="1:9" hidden="1" x14ac:dyDescent="0.25">
      <c r="A1293" t="s">
        <v>19086</v>
      </c>
      <c r="B1293">
        <f t="shared" si="171"/>
        <v>52</v>
      </c>
      <c r="F1293">
        <v>0</v>
      </c>
    </row>
    <row r="1294" spans="1:9" hidden="1" x14ac:dyDescent="0.25">
      <c r="A1294" t="s">
        <v>20212</v>
      </c>
      <c r="B1294">
        <f t="shared" si="171"/>
        <v>30</v>
      </c>
      <c r="F1294">
        <v>0</v>
      </c>
    </row>
    <row r="1295" spans="1:9" hidden="1" x14ac:dyDescent="0.25">
      <c r="A1295" t="s">
        <v>20842</v>
      </c>
      <c r="B1295">
        <f t="shared" si="171"/>
        <v>41</v>
      </c>
      <c r="F1295">
        <f>LEN(E1295)</f>
        <v>0</v>
      </c>
    </row>
    <row r="1296" spans="1:9" hidden="1" x14ac:dyDescent="0.25">
      <c r="A1296" t="s">
        <v>18789</v>
      </c>
      <c r="B1296">
        <f t="shared" si="171"/>
        <v>45</v>
      </c>
      <c r="F1296">
        <v>0</v>
      </c>
    </row>
    <row r="1297" spans="1:16" hidden="1" x14ac:dyDescent="0.25">
      <c r="A1297" t="s">
        <v>19630</v>
      </c>
      <c r="B1297">
        <f t="shared" si="171"/>
        <v>52</v>
      </c>
      <c r="F1297">
        <v>0</v>
      </c>
    </row>
    <row r="1298" spans="1:16" hidden="1" x14ac:dyDescent="0.25">
      <c r="A1298" t="s">
        <v>19883</v>
      </c>
      <c r="B1298">
        <f t="shared" si="171"/>
        <v>25</v>
      </c>
      <c r="F1298">
        <v>0</v>
      </c>
    </row>
    <row r="1299" spans="1:16" hidden="1" x14ac:dyDescent="0.25">
      <c r="A1299" t="s">
        <v>22350</v>
      </c>
      <c r="B1299">
        <f t="shared" si="171"/>
        <v>42</v>
      </c>
      <c r="F1299">
        <v>0</v>
      </c>
    </row>
    <row r="1300" spans="1:16" hidden="1" x14ac:dyDescent="0.25">
      <c r="A1300" t="s">
        <v>21282</v>
      </c>
      <c r="B1300">
        <f t="shared" si="171"/>
        <v>38</v>
      </c>
      <c r="F1300">
        <f>LEN(E1300)</f>
        <v>0</v>
      </c>
    </row>
    <row r="1301" spans="1:16" hidden="1" x14ac:dyDescent="0.25">
      <c r="A1301" t="s">
        <v>22891</v>
      </c>
      <c r="B1301">
        <f t="shared" si="171"/>
        <v>77</v>
      </c>
      <c r="F1301">
        <v>0</v>
      </c>
    </row>
    <row r="1302" spans="1:16" hidden="1" x14ac:dyDescent="0.25">
      <c r="A1302" t="s">
        <v>21352</v>
      </c>
      <c r="B1302">
        <f t="shared" si="171"/>
        <v>43</v>
      </c>
      <c r="F1302">
        <v>0</v>
      </c>
    </row>
    <row r="1303" spans="1:16" hidden="1" x14ac:dyDescent="0.25">
      <c r="A1303" t="s">
        <v>23141</v>
      </c>
      <c r="B1303">
        <f t="shared" si="171"/>
        <v>110</v>
      </c>
      <c r="C1303" t="s">
        <v>28193</v>
      </c>
      <c r="D1303">
        <f t="shared" ref="D1303" si="172">LEN(C1303)</f>
        <v>7</v>
      </c>
      <c r="E1303" t="s">
        <v>11314</v>
      </c>
      <c r="F1303">
        <v>0</v>
      </c>
      <c r="G1303" t="s">
        <v>28223</v>
      </c>
      <c r="H1303">
        <f t="shared" ref="H1303" si="173">LEN(G1303)</f>
        <v>3</v>
      </c>
      <c r="I1303" t="s">
        <v>28274</v>
      </c>
      <c r="K1303" t="s">
        <v>28224</v>
      </c>
      <c r="L1303">
        <f t="shared" ref="L1303" si="174">LEN(K1303)</f>
        <v>8</v>
      </c>
      <c r="M1303" t="s">
        <v>28275</v>
      </c>
      <c r="N1303" t="s">
        <v>24654</v>
      </c>
      <c r="O1303">
        <f t="shared" ref="O1303" si="175">LEN(N1303)</f>
        <v>2</v>
      </c>
      <c r="P1303" t="s">
        <v>28274</v>
      </c>
    </row>
    <row r="1304" spans="1:16" hidden="1" x14ac:dyDescent="0.25">
      <c r="A1304" t="s">
        <v>22915</v>
      </c>
      <c r="B1304">
        <f t="shared" si="171"/>
        <v>50</v>
      </c>
      <c r="F1304">
        <v>0</v>
      </c>
    </row>
    <row r="1305" spans="1:16" hidden="1" x14ac:dyDescent="0.25">
      <c r="A1305" t="s">
        <v>22108</v>
      </c>
      <c r="B1305">
        <f t="shared" si="171"/>
        <v>46</v>
      </c>
      <c r="F1305">
        <v>0</v>
      </c>
    </row>
    <row r="1306" spans="1:16" hidden="1" x14ac:dyDescent="0.25">
      <c r="A1306" t="s">
        <v>19911</v>
      </c>
      <c r="B1306">
        <f t="shared" si="171"/>
        <v>21</v>
      </c>
      <c r="F1306">
        <v>0</v>
      </c>
    </row>
    <row r="1307" spans="1:16" hidden="1" x14ac:dyDescent="0.25">
      <c r="A1307" t="s">
        <v>20376</v>
      </c>
      <c r="B1307">
        <f t="shared" si="171"/>
        <v>44</v>
      </c>
      <c r="F1307">
        <v>0</v>
      </c>
    </row>
    <row r="1308" spans="1:16" hidden="1" x14ac:dyDescent="0.25">
      <c r="A1308" t="s">
        <v>19617</v>
      </c>
      <c r="B1308">
        <f t="shared" si="171"/>
        <v>42</v>
      </c>
      <c r="F1308">
        <v>0</v>
      </c>
    </row>
    <row r="1309" spans="1:16" hidden="1" x14ac:dyDescent="0.25">
      <c r="A1309" t="s">
        <v>26629</v>
      </c>
      <c r="B1309">
        <f t="shared" si="171"/>
        <v>38</v>
      </c>
      <c r="C1309" t="s">
        <v>26791</v>
      </c>
      <c r="D1309">
        <v>6</v>
      </c>
      <c r="E1309" t="s">
        <v>25306</v>
      </c>
      <c r="F1309">
        <v>0</v>
      </c>
      <c r="G1309" t="s">
        <v>24639</v>
      </c>
      <c r="H1309">
        <v>13</v>
      </c>
      <c r="I1309" t="s">
        <v>23833</v>
      </c>
    </row>
    <row r="1310" spans="1:16" hidden="1" x14ac:dyDescent="0.25">
      <c r="A1310" t="s">
        <v>22098</v>
      </c>
      <c r="B1310">
        <f t="shared" si="171"/>
        <v>39</v>
      </c>
      <c r="F1310">
        <f>LEN(E1310)</f>
        <v>0</v>
      </c>
    </row>
    <row r="1311" spans="1:16" hidden="1" x14ac:dyDescent="0.25">
      <c r="A1311" t="s">
        <v>22393</v>
      </c>
      <c r="B1311">
        <f t="shared" si="171"/>
        <v>24</v>
      </c>
      <c r="F1311">
        <v>0</v>
      </c>
    </row>
    <row r="1312" spans="1:16" hidden="1" x14ac:dyDescent="0.25">
      <c r="A1312" t="s">
        <v>22810</v>
      </c>
      <c r="B1312">
        <f t="shared" si="171"/>
        <v>55</v>
      </c>
      <c r="C1312" t="s">
        <v>27700</v>
      </c>
      <c r="D1312">
        <f>LEN(C1312)</f>
        <v>4</v>
      </c>
      <c r="E1312" t="s">
        <v>23989</v>
      </c>
      <c r="F1312">
        <v>0</v>
      </c>
    </row>
    <row r="1313" spans="1:13" hidden="1" x14ac:dyDescent="0.25">
      <c r="A1313" t="s">
        <v>18354</v>
      </c>
      <c r="B1313">
        <f t="shared" si="171"/>
        <v>10</v>
      </c>
      <c r="F1313">
        <v>0</v>
      </c>
    </row>
    <row r="1314" spans="1:13" hidden="1" x14ac:dyDescent="0.25">
      <c r="A1314" t="s">
        <v>23399</v>
      </c>
      <c r="B1314">
        <f t="shared" si="171"/>
        <v>40</v>
      </c>
      <c r="F1314">
        <f>LEN(E1314)</f>
        <v>0</v>
      </c>
    </row>
    <row r="1315" spans="1:13" hidden="1" x14ac:dyDescent="0.25">
      <c r="A1315" t="s">
        <v>22662</v>
      </c>
      <c r="B1315">
        <f t="shared" si="171"/>
        <v>31</v>
      </c>
      <c r="C1315" t="s">
        <v>25913</v>
      </c>
      <c r="D1315">
        <v>8</v>
      </c>
      <c r="E1315" t="s">
        <v>23833</v>
      </c>
      <c r="F1315">
        <v>0</v>
      </c>
    </row>
    <row r="1316" spans="1:13" hidden="1" x14ac:dyDescent="0.25">
      <c r="A1316" t="s">
        <v>23709</v>
      </c>
      <c r="B1316">
        <f t="shared" si="171"/>
        <v>73</v>
      </c>
      <c r="C1316" t="s">
        <v>24255</v>
      </c>
      <c r="D1316">
        <v>8</v>
      </c>
      <c r="E1316" t="s">
        <v>23846</v>
      </c>
      <c r="F1316">
        <v>0</v>
      </c>
    </row>
    <row r="1317" spans="1:13" hidden="1" x14ac:dyDescent="0.25">
      <c r="A1317" t="s">
        <v>18634</v>
      </c>
      <c r="B1317">
        <f t="shared" si="171"/>
        <v>31</v>
      </c>
      <c r="C1317" t="s">
        <v>24255</v>
      </c>
      <c r="D1317">
        <v>8</v>
      </c>
      <c r="E1317" t="s">
        <v>23833</v>
      </c>
      <c r="F1317">
        <v>0</v>
      </c>
    </row>
    <row r="1318" spans="1:13" hidden="1" x14ac:dyDescent="0.25">
      <c r="A1318" t="s">
        <v>21593</v>
      </c>
      <c r="B1318">
        <f t="shared" si="171"/>
        <v>27</v>
      </c>
      <c r="C1318" t="s">
        <v>24256</v>
      </c>
      <c r="D1318">
        <f t="shared" ref="D1318:D1319" si="176">LEN(C1318)</f>
        <v>8</v>
      </c>
      <c r="E1318" t="s">
        <v>23833</v>
      </c>
      <c r="F1318">
        <v>0</v>
      </c>
    </row>
    <row r="1319" spans="1:13" hidden="1" x14ac:dyDescent="0.25">
      <c r="A1319" t="s">
        <v>18283</v>
      </c>
      <c r="B1319">
        <f t="shared" si="171"/>
        <v>27</v>
      </c>
      <c r="C1319" t="s">
        <v>24256</v>
      </c>
      <c r="D1319">
        <f t="shared" si="176"/>
        <v>8</v>
      </c>
      <c r="E1319" t="s">
        <v>23833</v>
      </c>
      <c r="F1319">
        <v>0</v>
      </c>
    </row>
    <row r="1320" spans="1:13" hidden="1" x14ac:dyDescent="0.25">
      <c r="A1320" t="s">
        <v>19198</v>
      </c>
      <c r="B1320">
        <f t="shared" si="171"/>
        <v>28</v>
      </c>
      <c r="C1320" t="s">
        <v>24256</v>
      </c>
      <c r="D1320">
        <f>LEN(C1320)</f>
        <v>8</v>
      </c>
      <c r="E1320" t="s">
        <v>25685</v>
      </c>
      <c r="F1320">
        <v>0</v>
      </c>
    </row>
    <row r="1321" spans="1:13" hidden="1" x14ac:dyDescent="0.25">
      <c r="A1321" t="s">
        <v>19748</v>
      </c>
      <c r="B1321">
        <f t="shared" si="171"/>
        <v>18</v>
      </c>
      <c r="F1321">
        <v>0</v>
      </c>
    </row>
    <row r="1322" spans="1:13" hidden="1" x14ac:dyDescent="0.25">
      <c r="A1322" t="s">
        <v>19960</v>
      </c>
      <c r="B1322">
        <f t="shared" si="171"/>
        <v>52</v>
      </c>
      <c r="C1322" t="s">
        <v>27395</v>
      </c>
      <c r="D1322">
        <f>LEN(C1322)</f>
        <v>3</v>
      </c>
      <c r="E1322" t="s">
        <v>23989</v>
      </c>
      <c r="F1322">
        <v>0</v>
      </c>
      <c r="G1322" t="s">
        <v>24212</v>
      </c>
      <c r="H1322">
        <f>LEN(G1322)</f>
        <v>12</v>
      </c>
      <c r="I1322" t="s">
        <v>23982</v>
      </c>
      <c r="K1322" t="s">
        <v>27396</v>
      </c>
      <c r="L1322">
        <f>LEN(K1322)</f>
        <v>7</v>
      </c>
      <c r="M1322" t="s">
        <v>27418</v>
      </c>
    </row>
    <row r="1323" spans="1:13" hidden="1" x14ac:dyDescent="0.25">
      <c r="A1323" t="s">
        <v>19673</v>
      </c>
      <c r="B1323">
        <f t="shared" si="171"/>
        <v>35</v>
      </c>
      <c r="C1323" t="s">
        <v>25842</v>
      </c>
      <c r="D1323">
        <v>12</v>
      </c>
      <c r="E1323" t="s">
        <v>23833</v>
      </c>
      <c r="F1323">
        <v>0</v>
      </c>
    </row>
    <row r="1324" spans="1:13" hidden="1" x14ac:dyDescent="0.25">
      <c r="A1324" t="s">
        <v>19668</v>
      </c>
      <c r="B1324">
        <f t="shared" si="171"/>
        <v>91</v>
      </c>
      <c r="C1324" t="s">
        <v>25842</v>
      </c>
      <c r="D1324">
        <v>12</v>
      </c>
      <c r="E1324" t="s">
        <v>23846</v>
      </c>
      <c r="F1324">
        <v>0</v>
      </c>
    </row>
    <row r="1325" spans="1:13" hidden="1" x14ac:dyDescent="0.25">
      <c r="A1325" t="s">
        <v>22557</v>
      </c>
      <c r="B1325">
        <f t="shared" si="171"/>
        <v>38</v>
      </c>
      <c r="C1325" t="s">
        <v>25914</v>
      </c>
      <c r="D1325">
        <v>7</v>
      </c>
      <c r="E1325" t="s">
        <v>23834</v>
      </c>
      <c r="F1325">
        <v>0</v>
      </c>
      <c r="G1325" t="s">
        <v>26038</v>
      </c>
      <c r="H1325">
        <v>15</v>
      </c>
      <c r="I1325" t="s">
        <v>23846</v>
      </c>
      <c r="J1325">
        <v>0</v>
      </c>
    </row>
    <row r="1326" spans="1:13" hidden="1" x14ac:dyDescent="0.25">
      <c r="A1326" t="s">
        <v>21875</v>
      </c>
      <c r="B1326">
        <f t="shared" si="171"/>
        <v>52</v>
      </c>
      <c r="C1326" t="s">
        <v>27397</v>
      </c>
      <c r="D1326">
        <f>LEN(C1326)</f>
        <v>2</v>
      </c>
      <c r="E1326" t="s">
        <v>23989</v>
      </c>
      <c r="F1326">
        <v>0</v>
      </c>
    </row>
    <row r="1327" spans="1:13" hidden="1" x14ac:dyDescent="0.25">
      <c r="A1327" t="s">
        <v>21754</v>
      </c>
      <c r="B1327">
        <f t="shared" si="171"/>
        <v>46</v>
      </c>
      <c r="C1327" t="s">
        <v>27098</v>
      </c>
      <c r="D1327">
        <f>LEN(C1327)</f>
        <v>2</v>
      </c>
      <c r="E1327" t="s">
        <v>23989</v>
      </c>
      <c r="F1327">
        <v>0</v>
      </c>
    </row>
    <row r="1328" spans="1:13" hidden="1" x14ac:dyDescent="0.25">
      <c r="A1328" t="s">
        <v>19200</v>
      </c>
      <c r="B1328">
        <f t="shared" si="171"/>
        <v>42</v>
      </c>
      <c r="C1328" t="s">
        <v>27128</v>
      </c>
      <c r="D1328">
        <f>LEN(C1328)</f>
        <v>23</v>
      </c>
      <c r="E1328" t="s">
        <v>23833</v>
      </c>
      <c r="F1328">
        <v>0</v>
      </c>
    </row>
    <row r="1329" spans="1:31" hidden="1" x14ac:dyDescent="0.25">
      <c r="A1329" t="s">
        <v>18346</v>
      </c>
      <c r="B1329">
        <f t="shared" si="171"/>
        <v>53</v>
      </c>
      <c r="C1329" t="s">
        <v>27473</v>
      </c>
      <c r="D1329">
        <f>LEN(C1329)</f>
        <v>7</v>
      </c>
      <c r="E1329" t="s">
        <v>23834</v>
      </c>
      <c r="F1329">
        <v>0</v>
      </c>
      <c r="G1329" t="s">
        <v>24115</v>
      </c>
      <c r="H1329">
        <f>LEN(G1329)</f>
        <v>8</v>
      </c>
      <c r="I1329" t="s">
        <v>23833</v>
      </c>
    </row>
    <row r="1330" spans="1:31" hidden="1" x14ac:dyDescent="0.25">
      <c r="A1330" t="s">
        <v>22812</v>
      </c>
      <c r="B1330">
        <f t="shared" si="171"/>
        <v>49</v>
      </c>
      <c r="C1330" t="s">
        <v>24367</v>
      </c>
      <c r="D1330">
        <v>9</v>
      </c>
      <c r="E1330" t="s">
        <v>23834</v>
      </c>
      <c r="F1330">
        <v>0</v>
      </c>
      <c r="G1330" t="s">
        <v>24298</v>
      </c>
      <c r="H1330">
        <v>18</v>
      </c>
      <c r="I1330" t="s">
        <v>23833</v>
      </c>
    </row>
    <row r="1331" spans="1:31" hidden="1" x14ac:dyDescent="0.25">
      <c r="A1331" t="s">
        <v>19583</v>
      </c>
      <c r="B1331">
        <f t="shared" si="171"/>
        <v>33</v>
      </c>
      <c r="C1331" t="s">
        <v>24368</v>
      </c>
      <c r="D1331">
        <f>LEN(C1331)</f>
        <v>9</v>
      </c>
      <c r="E1331" t="s">
        <v>23834</v>
      </c>
      <c r="F1331">
        <v>0</v>
      </c>
      <c r="G1331" t="s">
        <v>26254</v>
      </c>
      <c r="H1331">
        <f>LEN(G1331)</f>
        <v>8</v>
      </c>
      <c r="I1331" t="s">
        <v>23833</v>
      </c>
    </row>
    <row r="1332" spans="1:31" hidden="1" x14ac:dyDescent="0.25">
      <c r="A1332" t="s">
        <v>21623</v>
      </c>
      <c r="B1332">
        <f t="shared" si="171"/>
        <v>38</v>
      </c>
      <c r="C1332" t="s">
        <v>24368</v>
      </c>
      <c r="D1332">
        <f>LEN(C1332)</f>
        <v>9</v>
      </c>
      <c r="E1332" t="s">
        <v>23834</v>
      </c>
      <c r="F1332">
        <v>0</v>
      </c>
      <c r="G1332" t="s">
        <v>26712</v>
      </c>
      <c r="H1332">
        <f>LEN(G1332)</f>
        <v>9</v>
      </c>
      <c r="I1332" t="s">
        <v>23833</v>
      </c>
    </row>
    <row r="1333" spans="1:31" hidden="1" x14ac:dyDescent="0.25">
      <c r="A1333" t="s">
        <v>23120</v>
      </c>
      <c r="B1333">
        <f t="shared" si="171"/>
        <v>49</v>
      </c>
      <c r="C1333" t="s">
        <v>24368</v>
      </c>
      <c r="D1333">
        <f>LEN(C1333)</f>
        <v>9</v>
      </c>
      <c r="E1333" t="s">
        <v>23834</v>
      </c>
      <c r="F1333">
        <v>0</v>
      </c>
      <c r="G1333" t="s">
        <v>24115</v>
      </c>
      <c r="H1333">
        <v>8</v>
      </c>
    </row>
    <row r="1334" spans="1:31" hidden="1" x14ac:dyDescent="0.25">
      <c r="A1334" t="s">
        <v>25693</v>
      </c>
      <c r="B1334">
        <f t="shared" si="171"/>
        <v>53</v>
      </c>
      <c r="C1334" t="s">
        <v>24367</v>
      </c>
      <c r="D1334">
        <v>9</v>
      </c>
      <c r="E1334" t="s">
        <v>23834</v>
      </c>
      <c r="F1334">
        <v>0</v>
      </c>
      <c r="G1334" t="s">
        <v>24206</v>
      </c>
      <c r="H1334">
        <v>16</v>
      </c>
      <c r="I1334" t="s">
        <v>23833</v>
      </c>
      <c r="J1334">
        <v>0</v>
      </c>
    </row>
    <row r="1335" spans="1:31" hidden="1" x14ac:dyDescent="0.25">
      <c r="A1335" t="s">
        <v>23255</v>
      </c>
      <c r="B1335">
        <f t="shared" si="171"/>
        <v>42</v>
      </c>
      <c r="C1335" t="s">
        <v>24367</v>
      </c>
      <c r="D1335">
        <v>9</v>
      </c>
      <c r="E1335" t="s">
        <v>23834</v>
      </c>
      <c r="F1335">
        <v>0</v>
      </c>
      <c r="G1335" t="s">
        <v>24206</v>
      </c>
      <c r="H1335">
        <v>16</v>
      </c>
      <c r="I1335" t="s">
        <v>23846</v>
      </c>
      <c r="J1335">
        <v>0</v>
      </c>
    </row>
    <row r="1336" spans="1:31" hidden="1" x14ac:dyDescent="0.25">
      <c r="A1336" t="s">
        <v>23723</v>
      </c>
      <c r="B1336">
        <f t="shared" si="171"/>
        <v>47</v>
      </c>
      <c r="C1336" t="s">
        <v>24367</v>
      </c>
      <c r="D1336">
        <v>9</v>
      </c>
      <c r="E1336" t="s">
        <v>23834</v>
      </c>
      <c r="F1336">
        <v>0</v>
      </c>
      <c r="G1336" t="s">
        <v>24206</v>
      </c>
      <c r="H1336">
        <v>16</v>
      </c>
      <c r="I1336" t="s">
        <v>23833</v>
      </c>
      <c r="J1336">
        <v>0</v>
      </c>
    </row>
    <row r="1337" spans="1:31" hidden="1" x14ac:dyDescent="0.25">
      <c r="A1337" t="s">
        <v>20632</v>
      </c>
      <c r="B1337">
        <f t="shared" si="171"/>
        <v>18</v>
      </c>
      <c r="C1337" t="s">
        <v>24368</v>
      </c>
      <c r="D1337">
        <f>LEN(C1337)</f>
        <v>9</v>
      </c>
      <c r="E1337" t="s">
        <v>23834</v>
      </c>
      <c r="F1337">
        <v>0</v>
      </c>
      <c r="G1337" t="s">
        <v>24431</v>
      </c>
      <c r="H1337">
        <v>9</v>
      </c>
      <c r="I1337" t="s">
        <v>23833</v>
      </c>
      <c r="J1337">
        <v>0</v>
      </c>
    </row>
    <row r="1338" spans="1:31" hidden="1" x14ac:dyDescent="0.25">
      <c r="A1338" t="s">
        <v>19878</v>
      </c>
      <c r="B1338">
        <f t="shared" si="171"/>
        <v>44</v>
      </c>
      <c r="C1338" t="s">
        <v>24368</v>
      </c>
      <c r="D1338">
        <f>LEN(C1338)</f>
        <v>9</v>
      </c>
      <c r="E1338" t="s">
        <v>23834</v>
      </c>
      <c r="F1338">
        <v>0</v>
      </c>
      <c r="G1338" t="s">
        <v>26753</v>
      </c>
      <c r="H1338">
        <v>13</v>
      </c>
      <c r="I1338" t="s">
        <v>23833</v>
      </c>
    </row>
    <row r="1339" spans="1:31" hidden="1" x14ac:dyDescent="0.25">
      <c r="A1339" t="s">
        <v>18558</v>
      </c>
      <c r="B1339">
        <f t="shared" si="171"/>
        <v>20</v>
      </c>
      <c r="C1339" t="s">
        <v>24369</v>
      </c>
      <c r="D1339">
        <f>LEN(C1339)</f>
        <v>9</v>
      </c>
      <c r="E1339" t="s">
        <v>23834</v>
      </c>
      <c r="F1339">
        <v>0</v>
      </c>
      <c r="G1339" t="s">
        <v>24433</v>
      </c>
      <c r="H1339">
        <v>11</v>
      </c>
      <c r="I1339" t="s">
        <v>24037</v>
      </c>
      <c r="J1339">
        <v>0</v>
      </c>
    </row>
    <row r="1340" spans="1:31" hidden="1" x14ac:dyDescent="0.25">
      <c r="A1340" t="s">
        <v>18963</v>
      </c>
      <c r="B1340">
        <f t="shared" si="171"/>
        <v>189</v>
      </c>
      <c r="C1340" t="s">
        <v>28407</v>
      </c>
      <c r="D1340">
        <f t="shared" ref="D1340" si="177">LEN(C1340)</f>
        <v>10</v>
      </c>
      <c r="E1340" t="s">
        <v>11314</v>
      </c>
      <c r="F1340">
        <v>0</v>
      </c>
      <c r="G1340" t="s">
        <v>28159</v>
      </c>
      <c r="H1340">
        <f t="shared" ref="H1340" si="178">LEN(G1340)</f>
        <v>12</v>
      </c>
      <c r="I1340" t="s">
        <v>28056</v>
      </c>
      <c r="K1340" t="s">
        <v>28434</v>
      </c>
      <c r="L1340">
        <f t="shared" ref="L1340" si="179">LEN(K1340)</f>
        <v>9</v>
      </c>
      <c r="N1340" t="s">
        <v>28450</v>
      </c>
      <c r="O1340">
        <f t="shared" ref="O1340" si="180">LEN(N1340)</f>
        <v>14</v>
      </c>
      <c r="P1340" t="s">
        <v>27960</v>
      </c>
      <c r="Q1340" t="s">
        <v>28308</v>
      </c>
      <c r="R1340">
        <f t="shared" ref="R1340" si="181">LEN(Q1340)</f>
        <v>13</v>
      </c>
      <c r="S1340" t="s">
        <v>28276</v>
      </c>
      <c r="T1340" t="s">
        <v>28466</v>
      </c>
      <c r="U1340">
        <f t="shared" ref="U1340" si="182">LEN(T1340)</f>
        <v>4</v>
      </c>
      <c r="V1340" t="s">
        <v>28507</v>
      </c>
      <c r="W1340" t="s">
        <v>28342</v>
      </c>
      <c r="X1340">
        <f t="shared" ref="X1340" si="183">LEN(W1340)</f>
        <v>12</v>
      </c>
      <c r="Y1340" t="s">
        <v>27960</v>
      </c>
      <c r="Z1340" t="s">
        <v>28467</v>
      </c>
      <c r="AA1340">
        <f t="shared" ref="AA1340" si="184">LEN(Z1340)</f>
        <v>4</v>
      </c>
      <c r="AB1340" t="s">
        <v>28506</v>
      </c>
      <c r="AC1340" t="s">
        <v>27986</v>
      </c>
      <c r="AD1340">
        <f t="shared" ref="AD1340" si="185">LEN(AC1340)</f>
        <v>9</v>
      </c>
      <c r="AE1340" t="s">
        <v>27960</v>
      </c>
    </row>
    <row r="1341" spans="1:31" hidden="1" x14ac:dyDescent="0.25">
      <c r="A1341" t="s">
        <v>21367</v>
      </c>
      <c r="B1341">
        <f t="shared" si="171"/>
        <v>36</v>
      </c>
      <c r="C1341" t="s">
        <v>24368</v>
      </c>
      <c r="D1341">
        <f>LEN(C1341)</f>
        <v>9</v>
      </c>
      <c r="E1341" t="s">
        <v>23834</v>
      </c>
      <c r="F1341">
        <v>0</v>
      </c>
      <c r="G1341" t="s">
        <v>24432</v>
      </c>
      <c r="H1341">
        <v>11</v>
      </c>
      <c r="I1341" t="s">
        <v>23833</v>
      </c>
    </row>
    <row r="1342" spans="1:31" hidden="1" x14ac:dyDescent="0.25">
      <c r="A1342" t="s">
        <v>22092</v>
      </c>
      <c r="B1342">
        <f t="shared" si="171"/>
        <v>39</v>
      </c>
      <c r="C1342" t="s">
        <v>26694</v>
      </c>
      <c r="D1342">
        <f>LEN(C1342)</f>
        <v>9</v>
      </c>
      <c r="E1342" t="s">
        <v>23834</v>
      </c>
      <c r="F1342">
        <v>0</v>
      </c>
      <c r="G1342" t="s">
        <v>24430</v>
      </c>
      <c r="H1342">
        <v>9</v>
      </c>
      <c r="I1342" t="s">
        <v>23846</v>
      </c>
    </row>
    <row r="1343" spans="1:31" hidden="1" x14ac:dyDescent="0.25">
      <c r="A1343" t="s">
        <v>27093</v>
      </c>
      <c r="B1343">
        <f t="shared" si="171"/>
        <v>47</v>
      </c>
      <c r="C1343" t="s">
        <v>27085</v>
      </c>
      <c r="D1343">
        <f>LEN(C1343)</f>
        <v>9</v>
      </c>
      <c r="E1343" t="s">
        <v>23834</v>
      </c>
      <c r="F1343">
        <v>0</v>
      </c>
      <c r="G1343" t="s">
        <v>24432</v>
      </c>
      <c r="H1343">
        <f>LEN(G1343)</f>
        <v>11</v>
      </c>
      <c r="I1343" t="s">
        <v>23846</v>
      </c>
    </row>
    <row r="1344" spans="1:31" hidden="1" x14ac:dyDescent="0.25">
      <c r="A1344" t="s">
        <v>18584</v>
      </c>
      <c r="B1344">
        <f t="shared" si="171"/>
        <v>53</v>
      </c>
      <c r="C1344" t="s">
        <v>25915</v>
      </c>
      <c r="D1344">
        <v>11</v>
      </c>
      <c r="E1344" t="s">
        <v>23834</v>
      </c>
      <c r="F1344">
        <v>0</v>
      </c>
      <c r="G1344" t="s">
        <v>24298</v>
      </c>
      <c r="H1344">
        <v>18</v>
      </c>
      <c r="I1344" t="s">
        <v>23833</v>
      </c>
      <c r="J1344">
        <v>0</v>
      </c>
    </row>
    <row r="1345" spans="1:10" hidden="1" x14ac:dyDescent="0.25">
      <c r="A1345" t="s">
        <v>21686</v>
      </c>
      <c r="B1345">
        <f t="shared" si="171"/>
        <v>35</v>
      </c>
      <c r="C1345" t="s">
        <v>26375</v>
      </c>
      <c r="D1345">
        <f>LEN(C1345)</f>
        <v>11</v>
      </c>
      <c r="E1345" t="s">
        <v>23834</v>
      </c>
      <c r="F1345">
        <v>0</v>
      </c>
      <c r="G1345" t="s">
        <v>24115</v>
      </c>
      <c r="H1345">
        <v>8</v>
      </c>
      <c r="I1345" t="s">
        <v>23833</v>
      </c>
    </row>
    <row r="1346" spans="1:10" hidden="1" x14ac:dyDescent="0.25">
      <c r="A1346" t="s">
        <v>18938</v>
      </c>
      <c r="B1346">
        <f t="shared" ref="B1346:B1409" si="186">LEN(A1346)</f>
        <v>40</v>
      </c>
      <c r="C1346" t="s">
        <v>26375</v>
      </c>
      <c r="D1346">
        <f t="shared" ref="D1346:D1350" si="187">LEN(C1346)</f>
        <v>11</v>
      </c>
      <c r="E1346" t="s">
        <v>23834</v>
      </c>
      <c r="F1346">
        <v>0</v>
      </c>
      <c r="G1346" t="s">
        <v>26712</v>
      </c>
      <c r="H1346">
        <f>LEN(G1346)</f>
        <v>9</v>
      </c>
      <c r="I1346" t="s">
        <v>23833</v>
      </c>
    </row>
    <row r="1347" spans="1:10" hidden="1" x14ac:dyDescent="0.25">
      <c r="A1347" t="s">
        <v>23649</v>
      </c>
      <c r="B1347">
        <f t="shared" si="186"/>
        <v>41</v>
      </c>
      <c r="C1347" t="s">
        <v>26375</v>
      </c>
      <c r="D1347">
        <f t="shared" si="187"/>
        <v>11</v>
      </c>
      <c r="E1347" t="s">
        <v>23834</v>
      </c>
      <c r="F1347">
        <v>0</v>
      </c>
      <c r="G1347" t="s">
        <v>24430</v>
      </c>
      <c r="H1347">
        <v>9</v>
      </c>
      <c r="I1347" t="s">
        <v>23846</v>
      </c>
    </row>
    <row r="1348" spans="1:10" hidden="1" x14ac:dyDescent="0.25">
      <c r="A1348" t="s">
        <v>23543</v>
      </c>
      <c r="B1348">
        <f t="shared" si="186"/>
        <v>46</v>
      </c>
      <c r="C1348" t="s">
        <v>26375</v>
      </c>
      <c r="D1348">
        <f t="shared" si="187"/>
        <v>11</v>
      </c>
      <c r="E1348" t="s">
        <v>23834</v>
      </c>
      <c r="F1348">
        <v>0</v>
      </c>
      <c r="G1348" t="s">
        <v>26753</v>
      </c>
      <c r="H1348">
        <v>13</v>
      </c>
      <c r="I1348" t="s">
        <v>23833</v>
      </c>
    </row>
    <row r="1349" spans="1:10" hidden="1" x14ac:dyDescent="0.25">
      <c r="A1349" t="s">
        <v>23152</v>
      </c>
      <c r="B1349">
        <f t="shared" si="186"/>
        <v>50</v>
      </c>
      <c r="C1349" t="s">
        <v>27086</v>
      </c>
      <c r="D1349">
        <f t="shared" si="187"/>
        <v>11</v>
      </c>
      <c r="E1349" t="s">
        <v>23834</v>
      </c>
      <c r="F1349">
        <v>0</v>
      </c>
      <c r="G1349" t="s">
        <v>24432</v>
      </c>
      <c r="H1349">
        <f t="shared" ref="H1349:H1350" si="188">LEN(G1349)</f>
        <v>11</v>
      </c>
      <c r="I1349" t="s">
        <v>23846</v>
      </c>
    </row>
    <row r="1350" spans="1:10" hidden="1" x14ac:dyDescent="0.25">
      <c r="A1350" t="s">
        <v>20141</v>
      </c>
      <c r="B1350">
        <f t="shared" si="186"/>
        <v>49</v>
      </c>
      <c r="C1350" t="s">
        <v>26375</v>
      </c>
      <c r="D1350">
        <f t="shared" si="187"/>
        <v>11</v>
      </c>
      <c r="E1350" t="s">
        <v>23834</v>
      </c>
      <c r="F1350">
        <v>0</v>
      </c>
      <c r="G1350" t="s">
        <v>24432</v>
      </c>
      <c r="H1350">
        <f t="shared" si="188"/>
        <v>11</v>
      </c>
      <c r="I1350" t="s">
        <v>23846</v>
      </c>
    </row>
    <row r="1351" spans="1:10" hidden="1" x14ac:dyDescent="0.25">
      <c r="A1351" t="s">
        <v>21386</v>
      </c>
      <c r="B1351">
        <f t="shared" si="186"/>
        <v>40</v>
      </c>
      <c r="C1351" t="s">
        <v>26695</v>
      </c>
      <c r="D1351">
        <f>LEN(C1351)</f>
        <v>11</v>
      </c>
      <c r="E1351" t="s">
        <v>23834</v>
      </c>
      <c r="F1351">
        <v>0</v>
      </c>
      <c r="G1351" t="s">
        <v>24432</v>
      </c>
      <c r="H1351">
        <v>11</v>
      </c>
      <c r="I1351" t="s">
        <v>23846</v>
      </c>
    </row>
    <row r="1352" spans="1:10" hidden="1" x14ac:dyDescent="0.25">
      <c r="A1352" t="s">
        <v>21472</v>
      </c>
      <c r="B1352">
        <f t="shared" si="186"/>
        <v>34</v>
      </c>
      <c r="C1352" t="s">
        <v>26376</v>
      </c>
      <c r="D1352">
        <f t="shared" ref="D1352:D1354" si="189">LEN(C1352)</f>
        <v>5</v>
      </c>
      <c r="E1352" t="s">
        <v>23834</v>
      </c>
      <c r="F1352">
        <v>0</v>
      </c>
      <c r="G1352" t="s">
        <v>24115</v>
      </c>
      <c r="H1352">
        <v>8</v>
      </c>
      <c r="I1352" t="s">
        <v>23833</v>
      </c>
    </row>
    <row r="1353" spans="1:10" hidden="1" x14ac:dyDescent="0.25">
      <c r="A1353" t="s">
        <v>19696</v>
      </c>
      <c r="B1353">
        <f t="shared" si="186"/>
        <v>36</v>
      </c>
      <c r="C1353" t="s">
        <v>26377</v>
      </c>
      <c r="D1353">
        <f t="shared" si="189"/>
        <v>9</v>
      </c>
      <c r="E1353" t="s">
        <v>23834</v>
      </c>
      <c r="F1353">
        <v>0</v>
      </c>
      <c r="G1353" t="s">
        <v>24432</v>
      </c>
      <c r="H1353">
        <v>11</v>
      </c>
      <c r="I1353" t="s">
        <v>23833</v>
      </c>
    </row>
    <row r="1354" spans="1:10" hidden="1" x14ac:dyDescent="0.25">
      <c r="A1354" t="s">
        <v>26374</v>
      </c>
      <c r="B1354">
        <f t="shared" si="186"/>
        <v>35</v>
      </c>
      <c r="C1354" t="s">
        <v>24205</v>
      </c>
      <c r="D1354">
        <f t="shared" si="189"/>
        <v>11</v>
      </c>
      <c r="E1354" t="s">
        <v>23834</v>
      </c>
      <c r="F1354">
        <v>0</v>
      </c>
      <c r="G1354" t="s">
        <v>24115</v>
      </c>
      <c r="H1354">
        <v>8</v>
      </c>
      <c r="I1354" t="s">
        <v>23833</v>
      </c>
    </row>
    <row r="1355" spans="1:10" hidden="1" x14ac:dyDescent="0.25">
      <c r="A1355" t="s">
        <v>21740</v>
      </c>
      <c r="B1355">
        <f t="shared" si="186"/>
        <v>27</v>
      </c>
      <c r="C1355" t="s">
        <v>24205</v>
      </c>
      <c r="D1355">
        <f>LEN(C1355)</f>
        <v>11</v>
      </c>
      <c r="E1355" t="s">
        <v>23834</v>
      </c>
      <c r="F1355">
        <v>0</v>
      </c>
      <c r="G1355" t="s">
        <v>24206</v>
      </c>
      <c r="H1355">
        <v>16</v>
      </c>
      <c r="I1355" t="s">
        <v>23833</v>
      </c>
      <c r="J1355">
        <v>0</v>
      </c>
    </row>
    <row r="1356" spans="1:10" hidden="1" x14ac:dyDescent="0.25">
      <c r="A1356" t="s">
        <v>23281</v>
      </c>
      <c r="B1356">
        <f t="shared" si="186"/>
        <v>50</v>
      </c>
      <c r="C1356" t="s">
        <v>27087</v>
      </c>
      <c r="D1356">
        <f>LEN(C1356)</f>
        <v>5</v>
      </c>
      <c r="E1356" t="s">
        <v>23834</v>
      </c>
      <c r="F1356">
        <v>0</v>
      </c>
      <c r="G1356" t="s">
        <v>24636</v>
      </c>
      <c r="H1356">
        <v>13</v>
      </c>
      <c r="I1356" t="s">
        <v>23833</v>
      </c>
    </row>
    <row r="1357" spans="1:10" hidden="1" x14ac:dyDescent="0.25">
      <c r="A1357" t="s">
        <v>21418</v>
      </c>
      <c r="B1357">
        <f t="shared" si="186"/>
        <v>40</v>
      </c>
      <c r="C1357" t="s">
        <v>26696</v>
      </c>
      <c r="D1357">
        <f t="shared" ref="D1357:D1358" si="190">LEN(C1357)</f>
        <v>5</v>
      </c>
      <c r="E1357" t="s">
        <v>23834</v>
      </c>
      <c r="F1357">
        <v>0</v>
      </c>
      <c r="G1357" t="s">
        <v>26754</v>
      </c>
      <c r="H1357">
        <f>LEN(G1357)</f>
        <v>13</v>
      </c>
      <c r="I1357" t="s">
        <v>23833</v>
      </c>
    </row>
    <row r="1358" spans="1:10" hidden="1" x14ac:dyDescent="0.25">
      <c r="A1358" t="s">
        <v>20779</v>
      </c>
      <c r="B1358">
        <f t="shared" si="186"/>
        <v>38</v>
      </c>
      <c r="C1358" t="s">
        <v>26697</v>
      </c>
      <c r="D1358">
        <f t="shared" si="190"/>
        <v>5</v>
      </c>
      <c r="E1358" t="s">
        <v>23834</v>
      </c>
      <c r="F1358">
        <v>0</v>
      </c>
      <c r="G1358" t="s">
        <v>26725</v>
      </c>
      <c r="H1358">
        <f>LEN(G1358)</f>
        <v>11</v>
      </c>
      <c r="I1358" t="s">
        <v>23833</v>
      </c>
    </row>
    <row r="1359" spans="1:10" hidden="1" x14ac:dyDescent="0.25">
      <c r="A1359" t="s">
        <v>18852</v>
      </c>
      <c r="B1359">
        <f t="shared" si="186"/>
        <v>49</v>
      </c>
      <c r="C1359" t="s">
        <v>27088</v>
      </c>
      <c r="D1359">
        <f>LEN(C1359)</f>
        <v>5</v>
      </c>
      <c r="E1359" t="s">
        <v>23834</v>
      </c>
      <c r="F1359">
        <v>0</v>
      </c>
      <c r="G1359" t="s">
        <v>24929</v>
      </c>
      <c r="H1359">
        <v>11</v>
      </c>
      <c r="I1359" t="s">
        <v>23833</v>
      </c>
    </row>
    <row r="1360" spans="1:10" hidden="1" x14ac:dyDescent="0.25">
      <c r="A1360" t="s">
        <v>21794</v>
      </c>
      <c r="B1360">
        <f t="shared" si="186"/>
        <v>34</v>
      </c>
      <c r="C1360" t="s">
        <v>26378</v>
      </c>
      <c r="D1360">
        <f>LEN(C1360)</f>
        <v>5</v>
      </c>
      <c r="E1360" t="s">
        <v>23834</v>
      </c>
      <c r="F1360">
        <v>0</v>
      </c>
      <c r="G1360" t="s">
        <v>24432</v>
      </c>
      <c r="H1360">
        <v>11</v>
      </c>
      <c r="I1360" t="s">
        <v>23833</v>
      </c>
    </row>
    <row r="1361" spans="1:10" hidden="1" x14ac:dyDescent="0.25">
      <c r="A1361" t="s">
        <v>19603</v>
      </c>
      <c r="B1361">
        <f t="shared" si="186"/>
        <v>26</v>
      </c>
      <c r="C1361" t="s">
        <v>24981</v>
      </c>
      <c r="D1361">
        <f>LEN(C1361)</f>
        <v>14</v>
      </c>
      <c r="E1361" t="s">
        <v>23833</v>
      </c>
      <c r="F1361">
        <v>0</v>
      </c>
    </row>
    <row r="1362" spans="1:10" hidden="1" x14ac:dyDescent="0.25">
      <c r="A1362" t="s">
        <v>23630</v>
      </c>
      <c r="B1362">
        <f t="shared" si="186"/>
        <v>66</v>
      </c>
      <c r="C1362" t="s">
        <v>25916</v>
      </c>
      <c r="D1362">
        <v>15</v>
      </c>
      <c r="E1362" t="s">
        <v>23846</v>
      </c>
      <c r="F1362">
        <v>0</v>
      </c>
    </row>
    <row r="1363" spans="1:10" hidden="1" x14ac:dyDescent="0.25">
      <c r="A1363" t="s">
        <v>22052</v>
      </c>
      <c r="B1363">
        <f t="shared" si="186"/>
        <v>14</v>
      </c>
      <c r="C1363" t="s">
        <v>22052</v>
      </c>
      <c r="D1363">
        <f>LEN(C1363)</f>
        <v>14</v>
      </c>
      <c r="E1363" t="s">
        <v>23833</v>
      </c>
      <c r="F1363">
        <v>0</v>
      </c>
      <c r="J1363">
        <v>0</v>
      </c>
    </row>
    <row r="1364" spans="1:10" hidden="1" x14ac:dyDescent="0.25">
      <c r="A1364" t="s">
        <v>18808</v>
      </c>
      <c r="B1364">
        <f t="shared" si="186"/>
        <v>26</v>
      </c>
      <c r="C1364" t="s">
        <v>24982</v>
      </c>
      <c r="D1364">
        <f>LEN(C1364)</f>
        <v>14</v>
      </c>
      <c r="E1364" t="s">
        <v>23833</v>
      </c>
      <c r="F1364">
        <v>0</v>
      </c>
    </row>
    <row r="1365" spans="1:10" hidden="1" x14ac:dyDescent="0.25">
      <c r="A1365" t="s">
        <v>20300</v>
      </c>
      <c r="B1365">
        <f t="shared" si="186"/>
        <v>32</v>
      </c>
      <c r="C1365" t="s">
        <v>26166</v>
      </c>
      <c r="D1365">
        <f>LEN(C1365)</f>
        <v>3</v>
      </c>
      <c r="E1365" t="s">
        <v>23989</v>
      </c>
      <c r="F1365">
        <v>0</v>
      </c>
    </row>
    <row r="1366" spans="1:10" hidden="1" x14ac:dyDescent="0.25">
      <c r="A1366" t="s">
        <v>20794</v>
      </c>
      <c r="B1366">
        <f t="shared" si="186"/>
        <v>34</v>
      </c>
      <c r="C1366" t="s">
        <v>26792</v>
      </c>
      <c r="D1366">
        <v>3</v>
      </c>
      <c r="E1366" t="s">
        <v>23989</v>
      </c>
      <c r="F1366">
        <v>0</v>
      </c>
    </row>
    <row r="1367" spans="1:10" hidden="1" x14ac:dyDescent="0.25">
      <c r="A1367" t="s">
        <v>18978</v>
      </c>
      <c r="B1367">
        <f t="shared" si="186"/>
        <v>34</v>
      </c>
      <c r="C1367" t="s">
        <v>25243</v>
      </c>
      <c r="D1367">
        <v>3</v>
      </c>
      <c r="E1367" t="s">
        <v>23989</v>
      </c>
      <c r="F1367">
        <v>0</v>
      </c>
    </row>
    <row r="1368" spans="1:10" hidden="1" x14ac:dyDescent="0.25">
      <c r="A1368" t="s">
        <v>19894</v>
      </c>
      <c r="B1368">
        <f t="shared" si="186"/>
        <v>74</v>
      </c>
      <c r="C1368" t="s">
        <v>27490</v>
      </c>
      <c r="D1368">
        <f>LEN(C1368)</f>
        <v>2</v>
      </c>
      <c r="E1368" t="s">
        <v>23989</v>
      </c>
      <c r="F1368">
        <v>0</v>
      </c>
    </row>
    <row r="1369" spans="1:10" hidden="1" x14ac:dyDescent="0.25">
      <c r="A1369" t="s">
        <v>19103</v>
      </c>
      <c r="B1369">
        <f t="shared" si="186"/>
        <v>19</v>
      </c>
      <c r="F1369">
        <v>0</v>
      </c>
    </row>
    <row r="1370" spans="1:10" hidden="1" x14ac:dyDescent="0.25">
      <c r="A1370" t="s">
        <v>18444</v>
      </c>
      <c r="B1370">
        <f t="shared" si="186"/>
        <v>20</v>
      </c>
      <c r="F1370">
        <v>0</v>
      </c>
    </row>
    <row r="1371" spans="1:10" hidden="1" x14ac:dyDescent="0.25">
      <c r="A1371" t="s">
        <v>19839</v>
      </c>
      <c r="B1371">
        <f t="shared" si="186"/>
        <v>25</v>
      </c>
      <c r="F1371">
        <v>0</v>
      </c>
    </row>
    <row r="1372" spans="1:10" hidden="1" x14ac:dyDescent="0.25">
      <c r="A1372" t="s">
        <v>20036</v>
      </c>
      <c r="B1372">
        <f t="shared" si="186"/>
        <v>13</v>
      </c>
      <c r="F1372">
        <v>0</v>
      </c>
    </row>
    <row r="1373" spans="1:10" hidden="1" x14ac:dyDescent="0.25">
      <c r="A1373" t="s">
        <v>25751</v>
      </c>
      <c r="B1373">
        <f t="shared" si="186"/>
        <v>53</v>
      </c>
      <c r="C1373" t="s">
        <v>25750</v>
      </c>
      <c r="D1373">
        <v>16</v>
      </c>
      <c r="E1373" t="s">
        <v>23834</v>
      </c>
      <c r="F1373">
        <v>0</v>
      </c>
      <c r="G1373" t="s">
        <v>23857</v>
      </c>
      <c r="H1373">
        <v>15</v>
      </c>
      <c r="I1373" t="s">
        <v>23833</v>
      </c>
      <c r="J1373">
        <v>0</v>
      </c>
    </row>
    <row r="1374" spans="1:10" hidden="1" x14ac:dyDescent="0.25">
      <c r="A1374" t="s">
        <v>21920</v>
      </c>
      <c r="B1374">
        <f t="shared" si="186"/>
        <v>14</v>
      </c>
      <c r="F1374">
        <v>0</v>
      </c>
    </row>
    <row r="1375" spans="1:10" hidden="1" x14ac:dyDescent="0.25">
      <c r="A1375" t="s">
        <v>19980</v>
      </c>
      <c r="B1375">
        <f t="shared" si="186"/>
        <v>12</v>
      </c>
      <c r="F1375">
        <v>0</v>
      </c>
    </row>
    <row r="1376" spans="1:10" hidden="1" x14ac:dyDescent="0.25">
      <c r="A1376" t="s">
        <v>20984</v>
      </c>
      <c r="B1376">
        <f t="shared" si="186"/>
        <v>12</v>
      </c>
      <c r="F1376">
        <v>0</v>
      </c>
    </row>
    <row r="1377" spans="1:13" hidden="1" x14ac:dyDescent="0.25">
      <c r="A1377" t="s">
        <v>18894</v>
      </c>
      <c r="B1377">
        <f t="shared" si="186"/>
        <v>27</v>
      </c>
      <c r="C1377" t="s">
        <v>24984</v>
      </c>
      <c r="D1377">
        <f>LEN(C1377)</f>
        <v>12</v>
      </c>
      <c r="E1377" t="s">
        <v>23833</v>
      </c>
      <c r="F1377">
        <v>0</v>
      </c>
    </row>
    <row r="1378" spans="1:13" hidden="1" x14ac:dyDescent="0.25">
      <c r="A1378" t="s">
        <v>19531</v>
      </c>
      <c r="B1378">
        <f t="shared" si="186"/>
        <v>87</v>
      </c>
      <c r="C1378" t="s">
        <v>24983</v>
      </c>
      <c r="D1378">
        <v>12</v>
      </c>
      <c r="E1378" t="s">
        <v>23846</v>
      </c>
      <c r="F1378">
        <v>0</v>
      </c>
    </row>
    <row r="1379" spans="1:13" x14ac:dyDescent="0.25">
      <c r="A1379" t="s">
        <v>23343</v>
      </c>
      <c r="B1379">
        <f t="shared" si="186"/>
        <v>250</v>
      </c>
      <c r="C1379" t="s">
        <v>28513</v>
      </c>
    </row>
    <row r="1380" spans="1:13" hidden="1" x14ac:dyDescent="0.25">
      <c r="A1380" t="s">
        <v>20562</v>
      </c>
      <c r="B1380">
        <f t="shared" si="186"/>
        <v>35</v>
      </c>
      <c r="C1380" t="s">
        <v>24185</v>
      </c>
      <c r="D1380">
        <v>10</v>
      </c>
      <c r="E1380" t="s">
        <v>23833</v>
      </c>
      <c r="F1380">
        <v>0</v>
      </c>
    </row>
    <row r="1381" spans="1:13" hidden="1" x14ac:dyDescent="0.25">
      <c r="A1381" t="s">
        <v>22705</v>
      </c>
      <c r="B1381">
        <f t="shared" si="186"/>
        <v>26</v>
      </c>
      <c r="C1381" t="s">
        <v>24985</v>
      </c>
      <c r="D1381">
        <f t="shared" ref="D1381:D1388" si="191">LEN(C1381)</f>
        <v>10</v>
      </c>
      <c r="E1381" t="s">
        <v>23833</v>
      </c>
      <c r="F1381">
        <v>0</v>
      </c>
    </row>
    <row r="1382" spans="1:13" hidden="1" x14ac:dyDescent="0.25">
      <c r="A1382" t="s">
        <v>21662</v>
      </c>
      <c r="B1382">
        <f t="shared" si="186"/>
        <v>27</v>
      </c>
      <c r="C1382" t="s">
        <v>24186</v>
      </c>
      <c r="D1382">
        <f t="shared" si="191"/>
        <v>10</v>
      </c>
      <c r="E1382" t="s">
        <v>23833</v>
      </c>
      <c r="F1382">
        <v>0</v>
      </c>
    </row>
    <row r="1383" spans="1:13" hidden="1" x14ac:dyDescent="0.25">
      <c r="A1383" t="s">
        <v>18632</v>
      </c>
      <c r="B1383">
        <f t="shared" si="186"/>
        <v>29</v>
      </c>
      <c r="C1383" t="s">
        <v>24986</v>
      </c>
      <c r="D1383">
        <f t="shared" si="191"/>
        <v>10</v>
      </c>
      <c r="E1383" t="s">
        <v>25685</v>
      </c>
      <c r="F1383">
        <v>0</v>
      </c>
    </row>
    <row r="1384" spans="1:13" hidden="1" x14ac:dyDescent="0.25">
      <c r="A1384" t="s">
        <v>20075</v>
      </c>
      <c r="B1384">
        <f t="shared" si="186"/>
        <v>26</v>
      </c>
      <c r="C1384" t="s">
        <v>24986</v>
      </c>
      <c r="D1384">
        <f t="shared" si="191"/>
        <v>10</v>
      </c>
      <c r="E1384" t="s">
        <v>23833</v>
      </c>
      <c r="F1384">
        <v>0</v>
      </c>
    </row>
    <row r="1385" spans="1:13" hidden="1" x14ac:dyDescent="0.25">
      <c r="A1385" t="s">
        <v>18209</v>
      </c>
      <c r="B1385">
        <f t="shared" si="186"/>
        <v>25</v>
      </c>
      <c r="C1385" t="s">
        <v>24186</v>
      </c>
      <c r="D1385">
        <f t="shared" si="191"/>
        <v>10</v>
      </c>
      <c r="E1385" t="s">
        <v>23833</v>
      </c>
      <c r="F1385">
        <v>0</v>
      </c>
    </row>
    <row r="1386" spans="1:13" hidden="1" x14ac:dyDescent="0.25">
      <c r="A1386" t="s">
        <v>19690</v>
      </c>
      <c r="B1386">
        <f t="shared" si="186"/>
        <v>28</v>
      </c>
      <c r="C1386" t="s">
        <v>24986</v>
      </c>
      <c r="D1386">
        <f t="shared" si="191"/>
        <v>10</v>
      </c>
      <c r="E1386" t="s">
        <v>25685</v>
      </c>
      <c r="F1386">
        <v>0</v>
      </c>
    </row>
    <row r="1387" spans="1:13" hidden="1" x14ac:dyDescent="0.25">
      <c r="A1387" t="s">
        <v>21843</v>
      </c>
      <c r="B1387">
        <f t="shared" si="186"/>
        <v>22</v>
      </c>
      <c r="C1387" t="s">
        <v>24557</v>
      </c>
      <c r="D1387">
        <f t="shared" si="191"/>
        <v>3</v>
      </c>
      <c r="E1387" t="s">
        <v>23989</v>
      </c>
      <c r="F1387">
        <v>0</v>
      </c>
    </row>
    <row r="1388" spans="1:13" hidden="1" x14ac:dyDescent="0.25">
      <c r="A1388" t="s">
        <v>18186</v>
      </c>
      <c r="B1388">
        <f t="shared" si="186"/>
        <v>26</v>
      </c>
      <c r="C1388" t="s">
        <v>24987</v>
      </c>
      <c r="D1388">
        <f t="shared" si="191"/>
        <v>3</v>
      </c>
      <c r="E1388" t="s">
        <v>23989</v>
      </c>
      <c r="F1388">
        <v>0</v>
      </c>
    </row>
    <row r="1389" spans="1:13" hidden="1" x14ac:dyDescent="0.25">
      <c r="A1389" t="s">
        <v>21762</v>
      </c>
      <c r="B1389">
        <f t="shared" si="186"/>
        <v>46</v>
      </c>
      <c r="C1389" t="s">
        <v>27026</v>
      </c>
      <c r="D1389">
        <v>2</v>
      </c>
      <c r="E1389" t="s">
        <v>23989</v>
      </c>
      <c r="F1389">
        <v>0</v>
      </c>
    </row>
    <row r="1390" spans="1:13" hidden="1" x14ac:dyDescent="0.25">
      <c r="A1390" t="s">
        <v>22656</v>
      </c>
      <c r="B1390">
        <f t="shared" si="186"/>
        <v>29</v>
      </c>
      <c r="C1390" t="s">
        <v>25514</v>
      </c>
      <c r="D1390">
        <f t="shared" ref="D1390:D1391" si="192">LEN(C1390)</f>
        <v>3</v>
      </c>
      <c r="E1390" t="s">
        <v>23989</v>
      </c>
      <c r="F1390">
        <v>0</v>
      </c>
    </row>
    <row r="1391" spans="1:13" hidden="1" x14ac:dyDescent="0.25">
      <c r="A1391" t="s">
        <v>20511</v>
      </c>
      <c r="B1391">
        <f t="shared" si="186"/>
        <v>30</v>
      </c>
      <c r="C1391" t="s">
        <v>25608</v>
      </c>
      <c r="D1391">
        <f t="shared" si="192"/>
        <v>2</v>
      </c>
      <c r="E1391" t="s">
        <v>23989</v>
      </c>
      <c r="F1391">
        <v>0</v>
      </c>
    </row>
    <row r="1392" spans="1:13" hidden="1" x14ac:dyDescent="0.25">
      <c r="A1392" t="s">
        <v>21874</v>
      </c>
      <c r="B1392">
        <f t="shared" si="186"/>
        <v>19</v>
      </c>
      <c r="C1392" t="s">
        <v>24370</v>
      </c>
      <c r="D1392">
        <f>LEN(C1392)</f>
        <v>10</v>
      </c>
      <c r="E1392" t="s">
        <v>23834</v>
      </c>
      <c r="F1392">
        <v>0</v>
      </c>
      <c r="G1392" t="s">
        <v>24435</v>
      </c>
      <c r="H1392">
        <v>3</v>
      </c>
      <c r="I1392" t="s">
        <v>17821</v>
      </c>
      <c r="J1392">
        <v>0</v>
      </c>
      <c r="K1392" t="s">
        <v>24436</v>
      </c>
      <c r="L1392">
        <v>2</v>
      </c>
      <c r="M1392" t="s">
        <v>17821</v>
      </c>
    </row>
    <row r="1393" spans="1:16" hidden="1" x14ac:dyDescent="0.25">
      <c r="A1393" t="s">
        <v>22676</v>
      </c>
      <c r="B1393">
        <f t="shared" si="186"/>
        <v>25</v>
      </c>
      <c r="C1393" t="s">
        <v>24558</v>
      </c>
      <c r="D1393">
        <f>LEN(C1393)</f>
        <v>7</v>
      </c>
      <c r="E1393" t="s">
        <v>23834</v>
      </c>
      <c r="F1393">
        <v>0</v>
      </c>
      <c r="G1393" t="s">
        <v>24988</v>
      </c>
      <c r="H1393">
        <f>LEN(G1393)</f>
        <v>3</v>
      </c>
      <c r="I1393" t="s">
        <v>24161</v>
      </c>
      <c r="J1393">
        <v>0</v>
      </c>
      <c r="K1393" t="s">
        <v>24990</v>
      </c>
      <c r="L1393">
        <f>LEN(K1393)</f>
        <v>2</v>
      </c>
      <c r="M1393" t="s">
        <v>24161</v>
      </c>
      <c r="N1393" t="s">
        <v>24989</v>
      </c>
      <c r="O1393">
        <f>LEN(N1393)</f>
        <v>3</v>
      </c>
      <c r="P1393" t="s">
        <v>24161</v>
      </c>
    </row>
    <row r="1394" spans="1:16" hidden="1" x14ac:dyDescent="0.25">
      <c r="A1394" t="s">
        <v>22020</v>
      </c>
      <c r="B1394">
        <f t="shared" si="186"/>
        <v>39</v>
      </c>
      <c r="C1394" t="s">
        <v>26698</v>
      </c>
      <c r="D1394">
        <f>LEN(C1394)</f>
        <v>5</v>
      </c>
      <c r="E1394" t="s">
        <v>23989</v>
      </c>
      <c r="F1394">
        <v>0</v>
      </c>
    </row>
    <row r="1395" spans="1:16" hidden="1" x14ac:dyDescent="0.25">
      <c r="A1395" t="s">
        <v>19496</v>
      </c>
      <c r="B1395">
        <f t="shared" si="186"/>
        <v>23</v>
      </c>
      <c r="C1395" t="s">
        <v>24560</v>
      </c>
      <c r="D1395">
        <f>LEN(C1395)</f>
        <v>3</v>
      </c>
      <c r="E1395" t="s">
        <v>23989</v>
      </c>
      <c r="F1395">
        <v>0</v>
      </c>
    </row>
    <row r="1396" spans="1:16" hidden="1" x14ac:dyDescent="0.25">
      <c r="A1396" t="s">
        <v>21933</v>
      </c>
      <c r="B1396">
        <f t="shared" si="186"/>
        <v>27</v>
      </c>
      <c r="C1396" t="s">
        <v>24991</v>
      </c>
      <c r="D1396">
        <f>LEN(C1396)</f>
        <v>3</v>
      </c>
      <c r="E1396" t="s">
        <v>23989</v>
      </c>
      <c r="F1396">
        <v>0</v>
      </c>
    </row>
    <row r="1397" spans="1:16" hidden="1" x14ac:dyDescent="0.25">
      <c r="A1397" t="s">
        <v>18669</v>
      </c>
      <c r="B1397">
        <f t="shared" si="186"/>
        <v>64</v>
      </c>
      <c r="F1397">
        <v>0</v>
      </c>
    </row>
    <row r="1398" spans="1:16" hidden="1" x14ac:dyDescent="0.25">
      <c r="A1398" t="s">
        <v>20992</v>
      </c>
      <c r="B1398">
        <f t="shared" si="186"/>
        <v>24</v>
      </c>
      <c r="F1398">
        <v>0</v>
      </c>
    </row>
    <row r="1399" spans="1:16" hidden="1" x14ac:dyDescent="0.25">
      <c r="A1399" t="s">
        <v>22397</v>
      </c>
      <c r="B1399">
        <f t="shared" si="186"/>
        <v>27</v>
      </c>
      <c r="C1399" t="s">
        <v>24992</v>
      </c>
      <c r="D1399">
        <f t="shared" ref="D1399:D1400" si="193">LEN(C1399)</f>
        <v>10</v>
      </c>
      <c r="E1399" t="s">
        <v>23833</v>
      </c>
      <c r="F1399">
        <v>0</v>
      </c>
    </row>
    <row r="1400" spans="1:16" hidden="1" x14ac:dyDescent="0.25">
      <c r="A1400" t="s">
        <v>21019</v>
      </c>
      <c r="B1400">
        <f t="shared" si="186"/>
        <v>27</v>
      </c>
      <c r="C1400" t="s">
        <v>24992</v>
      </c>
      <c r="D1400">
        <f t="shared" si="193"/>
        <v>10</v>
      </c>
      <c r="E1400" t="s">
        <v>23833</v>
      </c>
      <c r="F1400">
        <v>0</v>
      </c>
    </row>
    <row r="1401" spans="1:16" hidden="1" x14ac:dyDescent="0.25">
      <c r="A1401" t="s">
        <v>18624</v>
      </c>
      <c r="B1401">
        <f t="shared" si="186"/>
        <v>9</v>
      </c>
      <c r="C1401" t="s">
        <v>18624</v>
      </c>
      <c r="D1401">
        <f>LEN(C1401)</f>
        <v>9</v>
      </c>
      <c r="E1401" t="s">
        <v>24032</v>
      </c>
      <c r="F1401">
        <v>0</v>
      </c>
      <c r="J1401">
        <v>0</v>
      </c>
    </row>
    <row r="1402" spans="1:16" hidden="1" x14ac:dyDescent="0.25">
      <c r="A1402" t="s">
        <v>23003</v>
      </c>
      <c r="B1402">
        <f t="shared" si="186"/>
        <v>106</v>
      </c>
      <c r="C1402" t="s">
        <v>25873</v>
      </c>
      <c r="D1402">
        <f>LEN(C1402)</f>
        <v>7</v>
      </c>
      <c r="E1402" t="s">
        <v>23834</v>
      </c>
      <c r="F1402">
        <v>0</v>
      </c>
      <c r="G1402" t="s">
        <v>25874</v>
      </c>
      <c r="H1402">
        <f>LEN(G1402)</f>
        <v>15</v>
      </c>
      <c r="I1402" t="s">
        <v>23833</v>
      </c>
    </row>
    <row r="1403" spans="1:16" hidden="1" x14ac:dyDescent="0.25">
      <c r="A1403" t="s">
        <v>19326</v>
      </c>
      <c r="B1403">
        <f t="shared" si="186"/>
        <v>39</v>
      </c>
      <c r="C1403" t="s">
        <v>25917</v>
      </c>
      <c r="D1403">
        <v>5</v>
      </c>
      <c r="E1403" t="s">
        <v>23834</v>
      </c>
      <c r="F1403">
        <v>0</v>
      </c>
      <c r="G1403" t="s">
        <v>21193</v>
      </c>
      <c r="H1403">
        <v>10</v>
      </c>
      <c r="I1403" t="s">
        <v>23846</v>
      </c>
      <c r="J1403">
        <v>0</v>
      </c>
    </row>
    <row r="1404" spans="1:16" hidden="1" x14ac:dyDescent="0.25">
      <c r="A1404" t="s">
        <v>22919</v>
      </c>
      <c r="B1404">
        <f t="shared" si="186"/>
        <v>80</v>
      </c>
      <c r="C1404" t="s">
        <v>25917</v>
      </c>
      <c r="D1404">
        <v>5</v>
      </c>
      <c r="E1404" t="s">
        <v>23834</v>
      </c>
      <c r="F1404">
        <v>0</v>
      </c>
      <c r="G1404" t="s">
        <v>24333</v>
      </c>
      <c r="H1404">
        <v>9</v>
      </c>
      <c r="I1404" t="s">
        <v>23954</v>
      </c>
      <c r="J1404">
        <v>0</v>
      </c>
    </row>
    <row r="1405" spans="1:16" hidden="1" x14ac:dyDescent="0.25">
      <c r="A1405" t="s">
        <v>19397</v>
      </c>
      <c r="B1405">
        <f t="shared" si="186"/>
        <v>2</v>
      </c>
      <c r="F1405">
        <v>0</v>
      </c>
    </row>
    <row r="1406" spans="1:16" hidden="1" x14ac:dyDescent="0.25">
      <c r="A1406" t="s">
        <v>21591</v>
      </c>
      <c r="B1406">
        <f t="shared" si="186"/>
        <v>7</v>
      </c>
      <c r="F1406">
        <v>0</v>
      </c>
    </row>
    <row r="1407" spans="1:16" hidden="1" x14ac:dyDescent="0.25">
      <c r="A1407" t="s">
        <v>23680</v>
      </c>
      <c r="B1407">
        <f t="shared" si="186"/>
        <v>73</v>
      </c>
      <c r="C1407" t="s">
        <v>28025</v>
      </c>
      <c r="D1407">
        <f t="shared" ref="D1407" si="194">LEN(C1407)</f>
        <v>10</v>
      </c>
      <c r="E1407" t="s">
        <v>11314</v>
      </c>
      <c r="F1407">
        <v>0</v>
      </c>
      <c r="G1407" t="s">
        <v>28026</v>
      </c>
      <c r="H1407">
        <f t="shared" ref="H1407" si="195">LEN(G1407)</f>
        <v>19</v>
      </c>
      <c r="I1407" t="s">
        <v>27963</v>
      </c>
    </row>
    <row r="1408" spans="1:16" hidden="1" x14ac:dyDescent="0.25">
      <c r="A1408" t="s">
        <v>23334</v>
      </c>
      <c r="B1408">
        <f t="shared" si="186"/>
        <v>74</v>
      </c>
      <c r="C1408" t="s">
        <v>23835</v>
      </c>
      <c r="D1408">
        <f>LEN(C1408)</f>
        <v>7</v>
      </c>
      <c r="E1408" t="s">
        <v>23862</v>
      </c>
      <c r="F1408">
        <v>0</v>
      </c>
      <c r="G1408" t="s">
        <v>23836</v>
      </c>
      <c r="H1408">
        <v>29</v>
      </c>
      <c r="I1408" t="s">
        <v>23833</v>
      </c>
      <c r="J1408">
        <v>0</v>
      </c>
    </row>
    <row r="1409" spans="1:10" hidden="1" x14ac:dyDescent="0.25">
      <c r="A1409" t="s">
        <v>23566</v>
      </c>
      <c r="B1409">
        <f t="shared" si="186"/>
        <v>69</v>
      </c>
      <c r="C1409" t="s">
        <v>27360</v>
      </c>
      <c r="D1409">
        <f>LEN(C1409)</f>
        <v>7</v>
      </c>
      <c r="E1409" t="s">
        <v>23834</v>
      </c>
      <c r="F1409">
        <v>0</v>
      </c>
      <c r="G1409" t="s">
        <v>27361</v>
      </c>
      <c r="H1409">
        <f>LEN(G1409)</f>
        <v>19</v>
      </c>
      <c r="I1409" t="s">
        <v>23833</v>
      </c>
    </row>
    <row r="1410" spans="1:10" hidden="1" x14ac:dyDescent="0.25">
      <c r="A1410" t="s">
        <v>22804</v>
      </c>
      <c r="B1410">
        <f t="shared" ref="B1410:B1473" si="196">LEN(A1410)</f>
        <v>54</v>
      </c>
      <c r="C1410" t="s">
        <v>27470</v>
      </c>
      <c r="F1410">
        <v>0</v>
      </c>
    </row>
    <row r="1411" spans="1:10" hidden="1" x14ac:dyDescent="0.25">
      <c r="A1411" t="s">
        <v>19027</v>
      </c>
      <c r="B1411">
        <f t="shared" si="196"/>
        <v>26</v>
      </c>
      <c r="C1411" t="s">
        <v>24993</v>
      </c>
      <c r="D1411">
        <f>LEN(C1411)</f>
        <v>4</v>
      </c>
      <c r="E1411" t="s">
        <v>23834</v>
      </c>
      <c r="F1411">
        <v>0</v>
      </c>
      <c r="G1411" t="s">
        <v>24994</v>
      </c>
      <c r="H1411">
        <f>LEN(G1411)</f>
        <v>20</v>
      </c>
      <c r="I1411" t="s">
        <v>24920</v>
      </c>
    </row>
    <row r="1412" spans="1:10" hidden="1" x14ac:dyDescent="0.25">
      <c r="A1412" t="s">
        <v>20690</v>
      </c>
      <c r="B1412">
        <f t="shared" si="196"/>
        <v>25</v>
      </c>
      <c r="C1412" t="s">
        <v>24008</v>
      </c>
      <c r="D1412">
        <f>LEN(C1412)</f>
        <v>4</v>
      </c>
      <c r="E1412" t="s">
        <v>23834</v>
      </c>
      <c r="F1412">
        <v>0</v>
      </c>
      <c r="G1412" t="s">
        <v>24995</v>
      </c>
      <c r="H1412">
        <f>LEN(G1412)</f>
        <v>2</v>
      </c>
      <c r="I1412" t="s">
        <v>24920</v>
      </c>
    </row>
    <row r="1413" spans="1:10" hidden="1" x14ac:dyDescent="0.25">
      <c r="A1413" t="s">
        <v>21970</v>
      </c>
      <c r="B1413">
        <f t="shared" si="196"/>
        <v>9</v>
      </c>
      <c r="C1413" t="s">
        <v>24008</v>
      </c>
      <c r="D1413">
        <f t="shared" ref="D1413:D1414" si="197">LEN(C1413)</f>
        <v>4</v>
      </c>
      <c r="E1413" t="s">
        <v>23834</v>
      </c>
      <c r="F1413">
        <v>0</v>
      </c>
      <c r="G1413" t="s">
        <v>24026</v>
      </c>
      <c r="H1413">
        <v>3</v>
      </c>
      <c r="I1413" t="s">
        <v>24031</v>
      </c>
      <c r="J1413">
        <v>0</v>
      </c>
    </row>
    <row r="1414" spans="1:10" hidden="1" x14ac:dyDescent="0.25">
      <c r="A1414" t="s">
        <v>22351</v>
      </c>
      <c r="B1414">
        <f t="shared" si="196"/>
        <v>9</v>
      </c>
      <c r="C1414" t="s">
        <v>24033</v>
      </c>
      <c r="D1414">
        <f t="shared" si="197"/>
        <v>4</v>
      </c>
      <c r="E1414" t="s">
        <v>23834</v>
      </c>
      <c r="F1414">
        <v>0</v>
      </c>
      <c r="G1414" t="s">
        <v>24015</v>
      </c>
      <c r="H1414">
        <v>3</v>
      </c>
      <c r="I1414" t="s">
        <v>24031</v>
      </c>
      <c r="J1414">
        <v>0</v>
      </c>
    </row>
    <row r="1415" spans="1:10" hidden="1" x14ac:dyDescent="0.25">
      <c r="A1415" t="s">
        <v>20711</v>
      </c>
      <c r="B1415">
        <f t="shared" si="196"/>
        <v>23</v>
      </c>
      <c r="C1415" t="s">
        <v>24561</v>
      </c>
      <c r="D1415">
        <f>LEN(C1415)</f>
        <v>4</v>
      </c>
      <c r="E1415" t="s">
        <v>23834</v>
      </c>
      <c r="F1415">
        <v>0</v>
      </c>
      <c r="G1415" t="s">
        <v>24997</v>
      </c>
      <c r="H1415">
        <f>LEN(G1415)</f>
        <v>2</v>
      </c>
      <c r="I1415" t="s">
        <v>24939</v>
      </c>
    </row>
    <row r="1416" spans="1:10" hidden="1" x14ac:dyDescent="0.25">
      <c r="A1416" t="s">
        <v>21988</v>
      </c>
      <c r="B1416">
        <f t="shared" si="196"/>
        <v>9</v>
      </c>
      <c r="C1416" t="s">
        <v>24034</v>
      </c>
      <c r="D1416">
        <f>LEN(C1416)</f>
        <v>4</v>
      </c>
      <c r="E1416" t="s">
        <v>23834</v>
      </c>
      <c r="F1416">
        <v>0</v>
      </c>
      <c r="G1416" t="s">
        <v>24028</v>
      </c>
      <c r="H1416">
        <v>3</v>
      </c>
      <c r="I1416" t="s">
        <v>24031</v>
      </c>
      <c r="J1416">
        <v>0</v>
      </c>
    </row>
    <row r="1417" spans="1:10" hidden="1" x14ac:dyDescent="0.25">
      <c r="A1417" t="s">
        <v>21357</v>
      </c>
      <c r="B1417">
        <f t="shared" si="196"/>
        <v>33</v>
      </c>
      <c r="C1417" t="s">
        <v>26258</v>
      </c>
      <c r="D1417">
        <f>LEN(C1417)</f>
        <v>4</v>
      </c>
      <c r="E1417" t="s">
        <v>23834</v>
      </c>
      <c r="F1417">
        <v>0</v>
      </c>
      <c r="G1417" t="s">
        <v>25561</v>
      </c>
      <c r="H1417">
        <f>LEN(G1417)</f>
        <v>3</v>
      </c>
      <c r="I1417" t="s">
        <v>24521</v>
      </c>
    </row>
    <row r="1418" spans="1:10" hidden="1" x14ac:dyDescent="0.25">
      <c r="A1418" t="s">
        <v>20646</v>
      </c>
      <c r="B1418">
        <f t="shared" si="196"/>
        <v>28</v>
      </c>
      <c r="C1418" t="s">
        <v>25507</v>
      </c>
      <c r="D1418">
        <f>LEN(C1418)</f>
        <v>4</v>
      </c>
      <c r="E1418" t="s">
        <v>23834</v>
      </c>
      <c r="F1418">
        <v>0</v>
      </c>
      <c r="G1418" t="s">
        <v>24998</v>
      </c>
      <c r="H1418">
        <f>LEN(G1418)</f>
        <v>3</v>
      </c>
      <c r="I1418" t="s">
        <v>24939</v>
      </c>
    </row>
    <row r="1419" spans="1:10" hidden="1" x14ac:dyDescent="0.25">
      <c r="A1419" t="s">
        <v>25794</v>
      </c>
      <c r="B1419">
        <f t="shared" si="196"/>
        <v>77</v>
      </c>
      <c r="C1419" t="s">
        <v>23837</v>
      </c>
      <c r="D1419">
        <v>4</v>
      </c>
      <c r="E1419" t="s">
        <v>23834</v>
      </c>
      <c r="F1419">
        <v>0</v>
      </c>
      <c r="G1419" t="s">
        <v>25107</v>
      </c>
      <c r="H1419">
        <v>15</v>
      </c>
      <c r="I1419" t="s">
        <v>23833</v>
      </c>
      <c r="J1419">
        <v>0</v>
      </c>
    </row>
    <row r="1420" spans="1:10" hidden="1" x14ac:dyDescent="0.25">
      <c r="A1420" t="s">
        <v>18717</v>
      </c>
      <c r="B1420">
        <f t="shared" si="196"/>
        <v>40</v>
      </c>
      <c r="C1420" t="s">
        <v>24177</v>
      </c>
      <c r="D1420">
        <f>LEN(C1420)</f>
        <v>4</v>
      </c>
      <c r="E1420" t="s">
        <v>23834</v>
      </c>
      <c r="F1420">
        <v>0</v>
      </c>
      <c r="G1420" t="s">
        <v>24182</v>
      </c>
      <c r="H1420">
        <v>9</v>
      </c>
      <c r="I1420" t="s">
        <v>23833</v>
      </c>
      <c r="J1420">
        <v>0</v>
      </c>
    </row>
    <row r="1421" spans="1:10" hidden="1" x14ac:dyDescent="0.25">
      <c r="A1421" t="s">
        <v>25802</v>
      </c>
      <c r="B1421">
        <f t="shared" si="196"/>
        <v>57</v>
      </c>
      <c r="C1421" t="s">
        <v>23837</v>
      </c>
      <c r="D1421">
        <v>4</v>
      </c>
      <c r="E1421" t="s">
        <v>23834</v>
      </c>
      <c r="F1421">
        <v>0</v>
      </c>
      <c r="G1421" t="s">
        <v>24168</v>
      </c>
      <c r="H1421">
        <v>15</v>
      </c>
      <c r="I1421" t="s">
        <v>23833</v>
      </c>
      <c r="J1421">
        <v>0</v>
      </c>
    </row>
    <row r="1422" spans="1:10" hidden="1" x14ac:dyDescent="0.25">
      <c r="A1422" t="s">
        <v>25803</v>
      </c>
      <c r="B1422">
        <f t="shared" si="196"/>
        <v>56</v>
      </c>
      <c r="C1422" t="s">
        <v>23837</v>
      </c>
      <c r="D1422">
        <v>4</v>
      </c>
      <c r="E1422" t="s">
        <v>23834</v>
      </c>
      <c r="F1422">
        <v>0</v>
      </c>
      <c r="G1422" t="s">
        <v>25804</v>
      </c>
      <c r="H1422">
        <v>15</v>
      </c>
      <c r="I1422" t="s">
        <v>23833</v>
      </c>
      <c r="J1422">
        <v>0</v>
      </c>
    </row>
    <row r="1423" spans="1:10" hidden="1" x14ac:dyDescent="0.25">
      <c r="A1423" t="s">
        <v>20115</v>
      </c>
      <c r="B1423">
        <f t="shared" si="196"/>
        <v>60</v>
      </c>
      <c r="C1423" t="s">
        <v>23838</v>
      </c>
      <c r="D1423">
        <f>LEN(C1423)</f>
        <v>4</v>
      </c>
      <c r="E1423" t="s">
        <v>23862</v>
      </c>
      <c r="F1423">
        <v>0</v>
      </c>
      <c r="G1423" t="s">
        <v>23861</v>
      </c>
      <c r="H1423">
        <v>32</v>
      </c>
      <c r="I1423" t="s">
        <v>23833</v>
      </c>
      <c r="J1423">
        <v>0</v>
      </c>
    </row>
    <row r="1424" spans="1:10" hidden="1" x14ac:dyDescent="0.25">
      <c r="A1424" t="s">
        <v>20474</v>
      </c>
      <c r="B1424">
        <f t="shared" si="196"/>
        <v>34</v>
      </c>
      <c r="C1424" t="s">
        <v>23837</v>
      </c>
      <c r="D1424">
        <v>4</v>
      </c>
      <c r="E1424" t="s">
        <v>23834</v>
      </c>
      <c r="F1424">
        <v>0</v>
      </c>
      <c r="G1424" t="s">
        <v>26039</v>
      </c>
      <c r="H1424">
        <v>8</v>
      </c>
      <c r="I1424" t="s">
        <v>23846</v>
      </c>
      <c r="J1424">
        <v>0</v>
      </c>
    </row>
    <row r="1425" spans="1:10" hidden="1" x14ac:dyDescent="0.25">
      <c r="A1425" t="s">
        <v>18385</v>
      </c>
      <c r="B1425">
        <f t="shared" si="196"/>
        <v>37</v>
      </c>
      <c r="C1425" t="s">
        <v>23837</v>
      </c>
      <c r="D1425">
        <v>4</v>
      </c>
      <c r="E1425" t="s">
        <v>23834</v>
      </c>
      <c r="F1425">
        <v>0</v>
      </c>
      <c r="G1425" t="s">
        <v>20586</v>
      </c>
      <c r="H1425">
        <v>10</v>
      </c>
      <c r="I1425" t="s">
        <v>23846</v>
      </c>
      <c r="J1425">
        <v>0</v>
      </c>
    </row>
    <row r="1426" spans="1:10" hidden="1" x14ac:dyDescent="0.25">
      <c r="A1426" t="s">
        <v>19482</v>
      </c>
      <c r="B1426">
        <f t="shared" si="196"/>
        <v>73</v>
      </c>
      <c r="C1426" t="s">
        <v>25918</v>
      </c>
      <c r="D1426">
        <v>14</v>
      </c>
      <c r="E1426" t="s">
        <v>23846</v>
      </c>
      <c r="F1426">
        <v>0</v>
      </c>
    </row>
    <row r="1427" spans="1:10" hidden="1" x14ac:dyDescent="0.25">
      <c r="A1427" t="s">
        <v>21687</v>
      </c>
      <c r="B1427">
        <f t="shared" si="196"/>
        <v>36</v>
      </c>
      <c r="C1427" t="s">
        <v>23837</v>
      </c>
      <c r="D1427">
        <v>4</v>
      </c>
      <c r="E1427" t="s">
        <v>23834</v>
      </c>
      <c r="F1427">
        <v>0</v>
      </c>
      <c r="G1427" t="s">
        <v>23860</v>
      </c>
      <c r="H1427">
        <v>8</v>
      </c>
      <c r="I1427" t="s">
        <v>23846</v>
      </c>
      <c r="J1427">
        <v>0</v>
      </c>
    </row>
    <row r="1428" spans="1:10" hidden="1" x14ac:dyDescent="0.25">
      <c r="A1428" t="s">
        <v>18954</v>
      </c>
      <c r="B1428">
        <f t="shared" si="196"/>
        <v>31</v>
      </c>
      <c r="C1428" t="s">
        <v>23837</v>
      </c>
      <c r="D1428">
        <v>4</v>
      </c>
      <c r="E1428" t="s">
        <v>23834</v>
      </c>
      <c r="F1428">
        <v>0</v>
      </c>
      <c r="G1428" t="s">
        <v>24948</v>
      </c>
      <c r="H1428">
        <v>12</v>
      </c>
      <c r="I1428" t="s">
        <v>23846</v>
      </c>
      <c r="J1428">
        <v>0</v>
      </c>
    </row>
    <row r="1429" spans="1:10" hidden="1" x14ac:dyDescent="0.25">
      <c r="A1429" t="s">
        <v>20983</v>
      </c>
      <c r="B1429">
        <f t="shared" si="196"/>
        <v>14</v>
      </c>
      <c r="C1429" t="s">
        <v>23837</v>
      </c>
      <c r="D1429">
        <f>LEN(C1429)</f>
        <v>4</v>
      </c>
      <c r="E1429" t="s">
        <v>23834</v>
      </c>
      <c r="F1429">
        <v>0</v>
      </c>
      <c r="G1429" t="s">
        <v>24092</v>
      </c>
      <c r="H1429">
        <v>10</v>
      </c>
      <c r="I1429" t="s">
        <v>23833</v>
      </c>
      <c r="J1429">
        <v>0</v>
      </c>
    </row>
    <row r="1430" spans="1:10" hidden="1" x14ac:dyDescent="0.25">
      <c r="A1430" t="s">
        <v>22739</v>
      </c>
      <c r="B1430">
        <f t="shared" si="196"/>
        <v>35</v>
      </c>
      <c r="C1430" t="s">
        <v>23837</v>
      </c>
      <c r="D1430">
        <v>4</v>
      </c>
      <c r="E1430" t="s">
        <v>23834</v>
      </c>
      <c r="F1430">
        <v>0</v>
      </c>
      <c r="G1430" t="s">
        <v>24092</v>
      </c>
      <c r="H1430">
        <v>10</v>
      </c>
      <c r="I1430" t="s">
        <v>23846</v>
      </c>
      <c r="J1430">
        <v>0</v>
      </c>
    </row>
    <row r="1431" spans="1:10" hidden="1" x14ac:dyDescent="0.25">
      <c r="A1431" t="s">
        <v>22008</v>
      </c>
      <c r="B1431">
        <f t="shared" si="196"/>
        <v>37</v>
      </c>
      <c r="C1431" t="s">
        <v>23837</v>
      </c>
      <c r="D1431">
        <v>4</v>
      </c>
      <c r="E1431" t="s">
        <v>23834</v>
      </c>
      <c r="F1431">
        <v>0</v>
      </c>
      <c r="G1431" t="s">
        <v>25896</v>
      </c>
      <c r="H1431">
        <v>14</v>
      </c>
      <c r="I1431" t="s">
        <v>23846</v>
      </c>
      <c r="J1431">
        <v>0</v>
      </c>
    </row>
    <row r="1432" spans="1:10" hidden="1" x14ac:dyDescent="0.25">
      <c r="A1432" t="s">
        <v>25706</v>
      </c>
      <c r="B1432">
        <f t="shared" si="196"/>
        <v>36</v>
      </c>
      <c r="C1432" t="s">
        <v>23837</v>
      </c>
      <c r="D1432">
        <v>4</v>
      </c>
      <c r="E1432" t="s">
        <v>23834</v>
      </c>
      <c r="F1432">
        <v>0</v>
      </c>
      <c r="G1432" t="s">
        <v>26040</v>
      </c>
      <c r="H1432">
        <v>12</v>
      </c>
      <c r="I1432" t="s">
        <v>23833</v>
      </c>
      <c r="J1432">
        <v>0</v>
      </c>
    </row>
    <row r="1433" spans="1:10" hidden="1" x14ac:dyDescent="0.25">
      <c r="A1433" t="s">
        <v>22126</v>
      </c>
      <c r="B1433">
        <f t="shared" si="196"/>
        <v>39</v>
      </c>
      <c r="C1433" t="s">
        <v>23837</v>
      </c>
      <c r="D1433">
        <v>4</v>
      </c>
      <c r="E1433" t="s">
        <v>23834</v>
      </c>
      <c r="F1433">
        <v>0</v>
      </c>
      <c r="G1433" t="s">
        <v>24196</v>
      </c>
      <c r="H1433">
        <v>8</v>
      </c>
      <c r="I1433" t="s">
        <v>23846</v>
      </c>
      <c r="J1433">
        <v>0</v>
      </c>
    </row>
    <row r="1434" spans="1:10" hidden="1" x14ac:dyDescent="0.25">
      <c r="A1434" t="s">
        <v>23782</v>
      </c>
      <c r="B1434">
        <f t="shared" si="196"/>
        <v>48</v>
      </c>
      <c r="C1434" t="s">
        <v>25919</v>
      </c>
      <c r="D1434">
        <v>14</v>
      </c>
      <c r="E1434" t="s">
        <v>23846</v>
      </c>
      <c r="F1434">
        <v>0</v>
      </c>
    </row>
    <row r="1435" spans="1:10" hidden="1" x14ac:dyDescent="0.25">
      <c r="A1435" t="s">
        <v>21387</v>
      </c>
      <c r="B1435">
        <f t="shared" si="196"/>
        <v>18</v>
      </c>
      <c r="C1435" t="s">
        <v>24178</v>
      </c>
      <c r="D1435">
        <f>LEN(C1435)</f>
        <v>4</v>
      </c>
      <c r="E1435" t="s">
        <v>23834</v>
      </c>
      <c r="F1435">
        <v>0</v>
      </c>
      <c r="G1435" t="s">
        <v>24183</v>
      </c>
      <c r="H1435">
        <v>14</v>
      </c>
      <c r="I1435" t="s">
        <v>23846</v>
      </c>
      <c r="J1435">
        <v>0</v>
      </c>
    </row>
    <row r="1436" spans="1:10" hidden="1" x14ac:dyDescent="0.25">
      <c r="A1436" t="s">
        <v>20017</v>
      </c>
      <c r="B1436">
        <f t="shared" si="196"/>
        <v>79</v>
      </c>
      <c r="C1436" t="s">
        <v>23837</v>
      </c>
      <c r="D1436">
        <v>4</v>
      </c>
      <c r="E1436" t="s">
        <v>23834</v>
      </c>
      <c r="F1436">
        <v>0</v>
      </c>
      <c r="G1436" t="s">
        <v>26041</v>
      </c>
      <c r="H1436">
        <v>15</v>
      </c>
      <c r="I1436" t="s">
        <v>23833</v>
      </c>
      <c r="J1436">
        <v>0</v>
      </c>
    </row>
    <row r="1437" spans="1:10" hidden="1" x14ac:dyDescent="0.25">
      <c r="A1437" t="s">
        <v>19520</v>
      </c>
      <c r="B1437">
        <f t="shared" si="196"/>
        <v>30</v>
      </c>
      <c r="C1437" t="s">
        <v>25374</v>
      </c>
      <c r="D1437">
        <f>LEN(C1437)</f>
        <v>4</v>
      </c>
      <c r="E1437" t="s">
        <v>23834</v>
      </c>
      <c r="F1437">
        <v>0</v>
      </c>
      <c r="G1437" t="s">
        <v>24980</v>
      </c>
      <c r="H1437">
        <f>LEN(G1437)</f>
        <v>14</v>
      </c>
      <c r="I1437" t="s">
        <v>24037</v>
      </c>
    </row>
    <row r="1438" spans="1:10" hidden="1" x14ac:dyDescent="0.25">
      <c r="A1438" t="s">
        <v>18910</v>
      </c>
      <c r="B1438">
        <f t="shared" si="196"/>
        <v>65</v>
      </c>
      <c r="C1438" t="s">
        <v>23837</v>
      </c>
      <c r="D1438">
        <v>4</v>
      </c>
      <c r="E1438" t="s">
        <v>23834</v>
      </c>
      <c r="F1438">
        <v>0</v>
      </c>
      <c r="G1438" t="s">
        <v>24983</v>
      </c>
      <c r="H1438">
        <v>12</v>
      </c>
      <c r="I1438" t="s">
        <v>23846</v>
      </c>
      <c r="J1438">
        <v>0</v>
      </c>
    </row>
    <row r="1439" spans="1:10" hidden="1" x14ac:dyDescent="0.25">
      <c r="A1439" t="s">
        <v>21224</v>
      </c>
      <c r="B1439">
        <f t="shared" si="196"/>
        <v>41</v>
      </c>
      <c r="C1439" t="s">
        <v>23837</v>
      </c>
      <c r="D1439">
        <v>4</v>
      </c>
      <c r="E1439" t="s">
        <v>23834</v>
      </c>
      <c r="F1439">
        <v>0</v>
      </c>
      <c r="G1439" t="s">
        <v>24340</v>
      </c>
      <c r="H1439">
        <v>8</v>
      </c>
      <c r="I1439" t="s">
        <v>23846</v>
      </c>
      <c r="J1439">
        <v>0</v>
      </c>
    </row>
    <row r="1440" spans="1:10" hidden="1" x14ac:dyDescent="0.25">
      <c r="A1440" t="s">
        <v>21406</v>
      </c>
      <c r="B1440">
        <f t="shared" si="196"/>
        <v>31</v>
      </c>
      <c r="C1440" t="s">
        <v>23837</v>
      </c>
      <c r="D1440">
        <v>4</v>
      </c>
      <c r="E1440" t="s">
        <v>23834</v>
      </c>
      <c r="F1440">
        <v>0</v>
      </c>
      <c r="G1440" t="s">
        <v>26042</v>
      </c>
      <c r="H1440">
        <v>12</v>
      </c>
      <c r="I1440" t="s">
        <v>23846</v>
      </c>
      <c r="J1440">
        <v>0</v>
      </c>
    </row>
    <row r="1441" spans="1:10" hidden="1" x14ac:dyDescent="0.25">
      <c r="A1441" t="s">
        <v>21200</v>
      </c>
      <c r="B1441">
        <f t="shared" si="196"/>
        <v>16</v>
      </c>
      <c r="C1441" t="s">
        <v>24165</v>
      </c>
      <c r="D1441">
        <f>LEN(C1441)</f>
        <v>4</v>
      </c>
      <c r="E1441" t="s">
        <v>23834</v>
      </c>
      <c r="F1441">
        <v>0</v>
      </c>
      <c r="G1441" t="s">
        <v>24169</v>
      </c>
      <c r="H1441">
        <v>12</v>
      </c>
      <c r="I1441" t="s">
        <v>23833</v>
      </c>
      <c r="J1441">
        <v>0</v>
      </c>
    </row>
    <row r="1442" spans="1:10" hidden="1" x14ac:dyDescent="0.25">
      <c r="A1442" t="s">
        <v>22203</v>
      </c>
      <c r="B1442">
        <f t="shared" si="196"/>
        <v>34</v>
      </c>
      <c r="C1442" t="s">
        <v>23837</v>
      </c>
      <c r="D1442">
        <v>4</v>
      </c>
      <c r="E1442" t="s">
        <v>23834</v>
      </c>
      <c r="F1442">
        <v>0</v>
      </c>
      <c r="G1442" t="s">
        <v>24168</v>
      </c>
      <c r="H1442">
        <v>12</v>
      </c>
      <c r="I1442" t="s">
        <v>23846</v>
      </c>
      <c r="J1442">
        <v>0</v>
      </c>
    </row>
    <row r="1443" spans="1:10" hidden="1" x14ac:dyDescent="0.25">
      <c r="A1443" t="s">
        <v>21421</v>
      </c>
      <c r="B1443">
        <f t="shared" si="196"/>
        <v>12</v>
      </c>
      <c r="C1443" t="s">
        <v>23837</v>
      </c>
      <c r="D1443">
        <f>LEN(C1443)</f>
        <v>4</v>
      </c>
      <c r="E1443" t="s">
        <v>23834</v>
      </c>
      <c r="F1443">
        <v>0</v>
      </c>
      <c r="G1443" t="s">
        <v>24093</v>
      </c>
      <c r="H1443">
        <v>8</v>
      </c>
      <c r="I1443" t="s">
        <v>23833</v>
      </c>
      <c r="J1443">
        <v>0</v>
      </c>
    </row>
    <row r="1444" spans="1:10" hidden="1" x14ac:dyDescent="0.25">
      <c r="A1444" t="s">
        <v>23534</v>
      </c>
      <c r="B1444">
        <f t="shared" si="196"/>
        <v>93</v>
      </c>
      <c r="C1444" t="s">
        <v>21421</v>
      </c>
      <c r="D1444">
        <v>12</v>
      </c>
      <c r="E1444" t="s">
        <v>23846</v>
      </c>
      <c r="F1444">
        <v>0</v>
      </c>
    </row>
    <row r="1445" spans="1:10" hidden="1" x14ac:dyDescent="0.25">
      <c r="A1445" t="s">
        <v>22957</v>
      </c>
      <c r="B1445">
        <f t="shared" si="196"/>
        <v>57</v>
      </c>
      <c r="C1445" t="s">
        <v>23837</v>
      </c>
      <c r="D1445">
        <v>4</v>
      </c>
      <c r="E1445" t="s">
        <v>23834</v>
      </c>
      <c r="F1445">
        <v>0</v>
      </c>
      <c r="G1445" t="s">
        <v>24326</v>
      </c>
      <c r="H1445">
        <v>12</v>
      </c>
      <c r="I1445" t="s">
        <v>23846</v>
      </c>
      <c r="J1445">
        <v>0</v>
      </c>
    </row>
    <row r="1446" spans="1:10" hidden="1" x14ac:dyDescent="0.25">
      <c r="A1446" t="s">
        <v>23256</v>
      </c>
      <c r="B1446">
        <f t="shared" si="196"/>
        <v>46</v>
      </c>
      <c r="C1446" t="s">
        <v>23837</v>
      </c>
      <c r="D1446">
        <v>4</v>
      </c>
      <c r="E1446" t="s">
        <v>23834</v>
      </c>
      <c r="F1446">
        <v>0</v>
      </c>
      <c r="G1446" t="s">
        <v>24326</v>
      </c>
      <c r="H1446">
        <v>12</v>
      </c>
      <c r="I1446" t="s">
        <v>23846</v>
      </c>
      <c r="J1446">
        <v>0</v>
      </c>
    </row>
    <row r="1447" spans="1:10" hidden="1" x14ac:dyDescent="0.25">
      <c r="A1447" t="s">
        <v>19857</v>
      </c>
      <c r="B1447">
        <f t="shared" si="196"/>
        <v>46</v>
      </c>
      <c r="C1447" t="s">
        <v>23837</v>
      </c>
      <c r="D1447">
        <v>4</v>
      </c>
      <c r="E1447" t="s">
        <v>23834</v>
      </c>
      <c r="F1447">
        <v>0</v>
      </c>
      <c r="G1447" t="s">
        <v>24326</v>
      </c>
      <c r="H1447">
        <v>12</v>
      </c>
      <c r="I1447" t="s">
        <v>23846</v>
      </c>
      <c r="J1447">
        <v>0</v>
      </c>
    </row>
    <row r="1448" spans="1:10" hidden="1" x14ac:dyDescent="0.25">
      <c r="A1448" t="s">
        <v>20526</v>
      </c>
      <c r="B1448">
        <f t="shared" si="196"/>
        <v>55</v>
      </c>
      <c r="C1448" t="s">
        <v>23837</v>
      </c>
      <c r="D1448">
        <v>4</v>
      </c>
      <c r="E1448" t="s">
        <v>23834</v>
      </c>
      <c r="F1448">
        <v>0</v>
      </c>
      <c r="G1448" t="s">
        <v>24326</v>
      </c>
      <c r="H1448">
        <v>12</v>
      </c>
      <c r="I1448" t="s">
        <v>23846</v>
      </c>
      <c r="J1448">
        <v>0</v>
      </c>
    </row>
    <row r="1449" spans="1:10" hidden="1" x14ac:dyDescent="0.25">
      <c r="A1449" t="s">
        <v>22062</v>
      </c>
      <c r="B1449">
        <f t="shared" si="196"/>
        <v>34</v>
      </c>
      <c r="C1449" t="s">
        <v>23837</v>
      </c>
      <c r="D1449">
        <v>4</v>
      </c>
      <c r="E1449" t="s">
        <v>23834</v>
      </c>
      <c r="F1449">
        <v>0</v>
      </c>
      <c r="G1449" t="s">
        <v>26043</v>
      </c>
      <c r="H1449">
        <v>12</v>
      </c>
      <c r="I1449" t="s">
        <v>23846</v>
      </c>
      <c r="J1449">
        <v>0</v>
      </c>
    </row>
    <row r="1450" spans="1:10" hidden="1" x14ac:dyDescent="0.25">
      <c r="A1450" t="s">
        <v>22992</v>
      </c>
      <c r="B1450">
        <f t="shared" si="196"/>
        <v>51</v>
      </c>
      <c r="C1450" t="s">
        <v>23837</v>
      </c>
      <c r="D1450">
        <v>4</v>
      </c>
      <c r="E1450" t="s">
        <v>23834</v>
      </c>
      <c r="F1450">
        <v>0</v>
      </c>
      <c r="G1450" t="s">
        <v>26044</v>
      </c>
      <c r="H1450">
        <v>12</v>
      </c>
      <c r="I1450" t="s">
        <v>23846</v>
      </c>
      <c r="J1450">
        <v>0</v>
      </c>
    </row>
    <row r="1451" spans="1:10" hidden="1" x14ac:dyDescent="0.25">
      <c r="A1451" t="s">
        <v>22906</v>
      </c>
      <c r="B1451">
        <f t="shared" si="196"/>
        <v>47</v>
      </c>
      <c r="C1451" t="s">
        <v>23837</v>
      </c>
      <c r="D1451">
        <v>4</v>
      </c>
      <c r="E1451" t="s">
        <v>23834</v>
      </c>
      <c r="F1451">
        <v>0</v>
      </c>
      <c r="G1451" t="s">
        <v>26044</v>
      </c>
      <c r="H1451">
        <v>12</v>
      </c>
      <c r="I1451" t="s">
        <v>23846</v>
      </c>
      <c r="J1451">
        <v>0</v>
      </c>
    </row>
    <row r="1452" spans="1:10" hidden="1" x14ac:dyDescent="0.25">
      <c r="A1452" t="s">
        <v>21148</v>
      </c>
      <c r="B1452">
        <f t="shared" si="196"/>
        <v>32</v>
      </c>
      <c r="C1452" t="s">
        <v>23837</v>
      </c>
      <c r="D1452">
        <v>4</v>
      </c>
      <c r="E1452" t="s">
        <v>23834</v>
      </c>
      <c r="F1452">
        <v>0</v>
      </c>
      <c r="G1452" t="s">
        <v>24180</v>
      </c>
      <c r="H1452">
        <v>10</v>
      </c>
      <c r="I1452" t="s">
        <v>23846</v>
      </c>
      <c r="J1452">
        <v>0</v>
      </c>
    </row>
    <row r="1453" spans="1:10" hidden="1" x14ac:dyDescent="0.25">
      <c r="A1453" t="s">
        <v>25699</v>
      </c>
      <c r="B1453">
        <f t="shared" si="196"/>
        <v>31</v>
      </c>
      <c r="C1453" t="s">
        <v>23837</v>
      </c>
      <c r="D1453">
        <v>4</v>
      </c>
      <c r="E1453" t="s">
        <v>23834</v>
      </c>
      <c r="F1453">
        <v>0</v>
      </c>
      <c r="G1453" t="s">
        <v>25389</v>
      </c>
      <c r="H1453">
        <v>8</v>
      </c>
      <c r="I1453" t="s">
        <v>23846</v>
      </c>
      <c r="J1453">
        <v>0</v>
      </c>
    </row>
    <row r="1454" spans="1:10" hidden="1" x14ac:dyDescent="0.25">
      <c r="A1454" t="s">
        <v>19811</v>
      </c>
      <c r="B1454">
        <f t="shared" si="196"/>
        <v>42</v>
      </c>
      <c r="C1454" t="s">
        <v>23837</v>
      </c>
      <c r="D1454">
        <v>4</v>
      </c>
      <c r="E1454" t="s">
        <v>23834</v>
      </c>
      <c r="F1454">
        <v>0</v>
      </c>
      <c r="G1454" t="s">
        <v>25948</v>
      </c>
      <c r="H1454">
        <v>8</v>
      </c>
      <c r="I1454" t="s">
        <v>23846</v>
      </c>
      <c r="J1454">
        <v>0</v>
      </c>
    </row>
    <row r="1455" spans="1:10" hidden="1" x14ac:dyDescent="0.25">
      <c r="A1455" t="s">
        <v>22476</v>
      </c>
      <c r="B1455">
        <f t="shared" si="196"/>
        <v>14</v>
      </c>
      <c r="C1455" t="s">
        <v>23837</v>
      </c>
      <c r="D1455">
        <f>LEN(C1455)</f>
        <v>4</v>
      </c>
      <c r="E1455" t="s">
        <v>23834</v>
      </c>
      <c r="F1455">
        <v>0</v>
      </c>
      <c r="G1455" t="s">
        <v>24094</v>
      </c>
      <c r="H1455">
        <v>10</v>
      </c>
      <c r="I1455" t="s">
        <v>23833</v>
      </c>
      <c r="J1455">
        <v>0</v>
      </c>
    </row>
    <row r="1456" spans="1:10" hidden="1" x14ac:dyDescent="0.25">
      <c r="A1456" t="s">
        <v>22558</v>
      </c>
      <c r="B1456">
        <f t="shared" si="196"/>
        <v>33</v>
      </c>
      <c r="C1456" t="s">
        <v>23837</v>
      </c>
      <c r="D1456">
        <v>4</v>
      </c>
      <c r="E1456" t="s">
        <v>23834</v>
      </c>
      <c r="F1456">
        <v>0</v>
      </c>
      <c r="G1456" t="s">
        <v>24094</v>
      </c>
      <c r="H1456">
        <v>10</v>
      </c>
      <c r="I1456" t="s">
        <v>23846</v>
      </c>
      <c r="J1456">
        <v>0</v>
      </c>
    </row>
    <row r="1457" spans="1:10" hidden="1" x14ac:dyDescent="0.25">
      <c r="A1457" t="s">
        <v>22642</v>
      </c>
      <c r="B1457">
        <f t="shared" si="196"/>
        <v>33</v>
      </c>
      <c r="C1457" t="s">
        <v>23837</v>
      </c>
      <c r="D1457">
        <v>4</v>
      </c>
      <c r="E1457" t="s">
        <v>23834</v>
      </c>
      <c r="F1457">
        <v>0</v>
      </c>
      <c r="G1457" t="s">
        <v>24094</v>
      </c>
      <c r="H1457">
        <v>10</v>
      </c>
      <c r="I1457" t="s">
        <v>23846</v>
      </c>
      <c r="J1457">
        <v>0</v>
      </c>
    </row>
    <row r="1458" spans="1:10" hidden="1" x14ac:dyDescent="0.25">
      <c r="A1458" t="s">
        <v>19417</v>
      </c>
      <c r="B1458">
        <f t="shared" si="196"/>
        <v>66</v>
      </c>
      <c r="C1458" t="s">
        <v>23837</v>
      </c>
      <c r="D1458">
        <v>4</v>
      </c>
      <c r="E1458" t="s">
        <v>23834</v>
      </c>
      <c r="F1458">
        <v>0</v>
      </c>
      <c r="G1458" t="s">
        <v>26045</v>
      </c>
      <c r="H1458">
        <v>10</v>
      </c>
      <c r="I1458" t="s">
        <v>23833</v>
      </c>
      <c r="J1458">
        <v>0</v>
      </c>
    </row>
    <row r="1459" spans="1:10" hidden="1" x14ac:dyDescent="0.25">
      <c r="A1459" t="s">
        <v>21965</v>
      </c>
      <c r="B1459">
        <f t="shared" si="196"/>
        <v>39</v>
      </c>
      <c r="C1459" t="s">
        <v>23837</v>
      </c>
      <c r="D1459">
        <v>4</v>
      </c>
      <c r="E1459" t="s">
        <v>23834</v>
      </c>
      <c r="F1459">
        <v>0</v>
      </c>
      <c r="G1459" t="s">
        <v>24309</v>
      </c>
      <c r="H1459">
        <v>10</v>
      </c>
      <c r="I1459" t="s">
        <v>23846</v>
      </c>
      <c r="J1459">
        <v>0</v>
      </c>
    </row>
    <row r="1460" spans="1:10" hidden="1" x14ac:dyDescent="0.25">
      <c r="A1460" t="s">
        <v>19547</v>
      </c>
      <c r="B1460">
        <f t="shared" si="196"/>
        <v>41</v>
      </c>
      <c r="C1460" t="s">
        <v>23837</v>
      </c>
      <c r="D1460">
        <v>4</v>
      </c>
      <c r="E1460" t="s">
        <v>23834</v>
      </c>
      <c r="F1460">
        <v>0</v>
      </c>
      <c r="G1460" t="s">
        <v>26046</v>
      </c>
      <c r="H1460">
        <v>8</v>
      </c>
      <c r="I1460" t="s">
        <v>23846</v>
      </c>
      <c r="J1460">
        <v>0</v>
      </c>
    </row>
    <row r="1461" spans="1:10" hidden="1" x14ac:dyDescent="0.25">
      <c r="A1461" t="s">
        <v>22874</v>
      </c>
      <c r="B1461">
        <f t="shared" si="196"/>
        <v>83</v>
      </c>
      <c r="C1461" t="s">
        <v>23837</v>
      </c>
      <c r="D1461">
        <v>4</v>
      </c>
      <c r="E1461" t="s">
        <v>23834</v>
      </c>
      <c r="F1461">
        <v>0</v>
      </c>
      <c r="G1461" t="s">
        <v>24322</v>
      </c>
      <c r="H1461">
        <v>8</v>
      </c>
      <c r="I1461" t="s">
        <v>23833</v>
      </c>
      <c r="J1461">
        <v>0</v>
      </c>
    </row>
    <row r="1462" spans="1:10" hidden="1" x14ac:dyDescent="0.25">
      <c r="A1462" t="s">
        <v>25692</v>
      </c>
      <c r="B1462">
        <f t="shared" si="196"/>
        <v>31</v>
      </c>
      <c r="C1462" t="s">
        <v>23837</v>
      </c>
      <c r="D1462">
        <v>4</v>
      </c>
      <c r="E1462" t="s">
        <v>23834</v>
      </c>
      <c r="F1462">
        <v>0</v>
      </c>
      <c r="G1462" t="s">
        <v>25107</v>
      </c>
      <c r="H1462">
        <v>10</v>
      </c>
      <c r="I1462" t="s">
        <v>23846</v>
      </c>
      <c r="J1462">
        <v>0</v>
      </c>
    </row>
    <row r="1463" spans="1:10" hidden="1" x14ac:dyDescent="0.25">
      <c r="A1463" t="s">
        <v>21900</v>
      </c>
      <c r="B1463">
        <f t="shared" si="196"/>
        <v>38</v>
      </c>
      <c r="C1463" t="s">
        <v>23837</v>
      </c>
      <c r="D1463">
        <v>4</v>
      </c>
      <c r="E1463" t="s">
        <v>23834</v>
      </c>
      <c r="F1463">
        <v>0</v>
      </c>
      <c r="G1463" t="s">
        <v>26047</v>
      </c>
      <c r="H1463">
        <v>14</v>
      </c>
      <c r="I1463" t="s">
        <v>23846</v>
      </c>
      <c r="J1463">
        <v>0</v>
      </c>
    </row>
    <row r="1464" spans="1:10" hidden="1" x14ac:dyDescent="0.25">
      <c r="A1464" t="s">
        <v>18188</v>
      </c>
      <c r="B1464">
        <f t="shared" si="196"/>
        <v>14</v>
      </c>
      <c r="C1464" t="s">
        <v>23837</v>
      </c>
      <c r="D1464">
        <f>LEN(C1464)</f>
        <v>4</v>
      </c>
      <c r="E1464" t="s">
        <v>23834</v>
      </c>
      <c r="F1464">
        <v>0</v>
      </c>
      <c r="G1464" t="s">
        <v>20587</v>
      </c>
      <c r="H1464">
        <v>10</v>
      </c>
      <c r="I1464" t="s">
        <v>23833</v>
      </c>
      <c r="J1464">
        <v>0</v>
      </c>
    </row>
    <row r="1465" spans="1:10" hidden="1" x14ac:dyDescent="0.25">
      <c r="A1465" t="s">
        <v>23691</v>
      </c>
      <c r="B1465">
        <f t="shared" si="196"/>
        <v>52</v>
      </c>
      <c r="C1465" t="s">
        <v>23837</v>
      </c>
      <c r="D1465">
        <v>4</v>
      </c>
      <c r="E1465" t="s">
        <v>23834</v>
      </c>
      <c r="F1465">
        <v>0</v>
      </c>
      <c r="G1465" t="s">
        <v>20587</v>
      </c>
      <c r="H1465">
        <v>10</v>
      </c>
      <c r="I1465" t="s">
        <v>23833</v>
      </c>
      <c r="J1465">
        <v>0</v>
      </c>
    </row>
    <row r="1466" spans="1:10" hidden="1" x14ac:dyDescent="0.25">
      <c r="A1466" t="s">
        <v>18863</v>
      </c>
      <c r="B1466">
        <f t="shared" si="196"/>
        <v>33</v>
      </c>
      <c r="C1466" t="s">
        <v>23837</v>
      </c>
      <c r="D1466">
        <v>4</v>
      </c>
      <c r="E1466" t="s">
        <v>23834</v>
      </c>
      <c r="F1466">
        <v>0</v>
      </c>
      <c r="G1466" t="s">
        <v>20587</v>
      </c>
      <c r="H1466">
        <v>10</v>
      </c>
      <c r="I1466" t="s">
        <v>23846</v>
      </c>
      <c r="J1466">
        <v>0</v>
      </c>
    </row>
    <row r="1467" spans="1:10" hidden="1" x14ac:dyDescent="0.25">
      <c r="A1467" t="s">
        <v>18458</v>
      </c>
      <c r="B1467">
        <f t="shared" si="196"/>
        <v>35</v>
      </c>
      <c r="C1467" t="s">
        <v>23837</v>
      </c>
      <c r="D1467">
        <v>4</v>
      </c>
      <c r="E1467" t="s">
        <v>23834</v>
      </c>
      <c r="F1467">
        <v>0</v>
      </c>
      <c r="G1467" t="s">
        <v>20587</v>
      </c>
      <c r="H1467">
        <v>10</v>
      </c>
      <c r="I1467" t="s">
        <v>23846</v>
      </c>
      <c r="J1467">
        <v>0</v>
      </c>
    </row>
    <row r="1468" spans="1:10" hidden="1" x14ac:dyDescent="0.25">
      <c r="A1468" t="s">
        <v>21281</v>
      </c>
      <c r="B1468">
        <f t="shared" si="196"/>
        <v>32</v>
      </c>
      <c r="C1468" t="s">
        <v>23837</v>
      </c>
      <c r="D1468">
        <v>4</v>
      </c>
      <c r="E1468" t="s">
        <v>23834</v>
      </c>
      <c r="F1468">
        <v>0</v>
      </c>
      <c r="G1468" t="s">
        <v>25785</v>
      </c>
      <c r="H1468">
        <v>10</v>
      </c>
      <c r="I1468" t="s">
        <v>23846</v>
      </c>
      <c r="J1468">
        <v>0</v>
      </c>
    </row>
    <row r="1469" spans="1:10" hidden="1" x14ac:dyDescent="0.25">
      <c r="A1469" t="s">
        <v>18211</v>
      </c>
      <c r="B1469">
        <f t="shared" si="196"/>
        <v>38</v>
      </c>
      <c r="C1469" t="s">
        <v>23837</v>
      </c>
      <c r="D1469">
        <v>4</v>
      </c>
      <c r="E1469" t="s">
        <v>23834</v>
      </c>
      <c r="F1469">
        <v>0</v>
      </c>
      <c r="G1469" t="s">
        <v>24052</v>
      </c>
      <c r="H1469">
        <v>8</v>
      </c>
      <c r="I1469" t="s">
        <v>23846</v>
      </c>
      <c r="J1469">
        <v>0</v>
      </c>
    </row>
    <row r="1470" spans="1:10" hidden="1" x14ac:dyDescent="0.25">
      <c r="A1470" t="s">
        <v>24043</v>
      </c>
      <c r="B1470">
        <f t="shared" si="196"/>
        <v>12</v>
      </c>
      <c r="C1470" t="s">
        <v>23837</v>
      </c>
      <c r="D1470">
        <f>LEN(C1470)</f>
        <v>4</v>
      </c>
      <c r="E1470" t="s">
        <v>23834</v>
      </c>
      <c r="F1470">
        <v>0</v>
      </c>
      <c r="G1470" t="s">
        <v>24095</v>
      </c>
      <c r="H1470">
        <v>8</v>
      </c>
      <c r="I1470" t="s">
        <v>23833</v>
      </c>
      <c r="J1470">
        <v>0</v>
      </c>
    </row>
    <row r="1471" spans="1:10" hidden="1" x14ac:dyDescent="0.25">
      <c r="A1471" t="s">
        <v>21851</v>
      </c>
      <c r="B1471">
        <f t="shared" si="196"/>
        <v>30</v>
      </c>
      <c r="C1471" t="s">
        <v>25374</v>
      </c>
      <c r="D1471">
        <f>LEN(C1471)</f>
        <v>4</v>
      </c>
      <c r="E1471" t="s">
        <v>23834</v>
      </c>
      <c r="F1471">
        <v>0</v>
      </c>
      <c r="G1471" t="s">
        <v>25189</v>
      </c>
      <c r="H1471">
        <f>LEN(G1471)</f>
        <v>8</v>
      </c>
      <c r="I1471" t="s">
        <v>24037</v>
      </c>
    </row>
    <row r="1472" spans="1:10" hidden="1" x14ac:dyDescent="0.25">
      <c r="A1472" t="s">
        <v>22411</v>
      </c>
      <c r="B1472">
        <f t="shared" si="196"/>
        <v>14</v>
      </c>
      <c r="C1472" t="s">
        <v>23837</v>
      </c>
      <c r="D1472">
        <f>LEN(C1472)</f>
        <v>4</v>
      </c>
      <c r="E1472" t="s">
        <v>23834</v>
      </c>
      <c r="F1472">
        <v>0</v>
      </c>
      <c r="G1472" t="s">
        <v>24096</v>
      </c>
      <c r="H1472">
        <v>10</v>
      </c>
      <c r="I1472" t="s">
        <v>23833</v>
      </c>
      <c r="J1472">
        <v>0</v>
      </c>
    </row>
    <row r="1473" spans="1:10" hidden="1" x14ac:dyDescent="0.25">
      <c r="A1473" t="s">
        <v>19376</v>
      </c>
      <c r="B1473">
        <f t="shared" si="196"/>
        <v>32</v>
      </c>
      <c r="C1473" t="s">
        <v>23837</v>
      </c>
      <c r="D1473">
        <v>4</v>
      </c>
      <c r="E1473" t="s">
        <v>23834</v>
      </c>
      <c r="F1473">
        <v>0</v>
      </c>
      <c r="G1473" t="s">
        <v>24096</v>
      </c>
      <c r="H1473">
        <v>10</v>
      </c>
      <c r="I1473" t="s">
        <v>23846</v>
      </c>
      <c r="J1473">
        <v>0</v>
      </c>
    </row>
    <row r="1474" spans="1:10" hidden="1" x14ac:dyDescent="0.25">
      <c r="A1474" t="s">
        <v>22030</v>
      </c>
      <c r="B1474">
        <f t="shared" ref="B1474:B1537" si="198">LEN(A1474)</f>
        <v>23</v>
      </c>
      <c r="C1474" t="s">
        <v>24562</v>
      </c>
      <c r="D1474">
        <f>LEN(C1474)</f>
        <v>4</v>
      </c>
      <c r="E1474" t="s">
        <v>23834</v>
      </c>
      <c r="F1474">
        <v>0</v>
      </c>
      <c r="G1474" t="s">
        <v>24999</v>
      </c>
      <c r="H1474">
        <f>LEN(G1474)</f>
        <v>8</v>
      </c>
      <c r="I1474" t="s">
        <v>24037</v>
      </c>
    </row>
    <row r="1475" spans="1:10" hidden="1" x14ac:dyDescent="0.25">
      <c r="A1475" t="s">
        <v>19981</v>
      </c>
      <c r="B1475">
        <f t="shared" si="198"/>
        <v>87</v>
      </c>
      <c r="C1475" t="s">
        <v>23837</v>
      </c>
      <c r="D1475">
        <v>4</v>
      </c>
      <c r="E1475" t="s">
        <v>23834</v>
      </c>
      <c r="F1475">
        <v>0</v>
      </c>
      <c r="G1475" t="s">
        <v>26048</v>
      </c>
      <c r="H1475">
        <v>8</v>
      </c>
      <c r="I1475" t="s">
        <v>23833</v>
      </c>
      <c r="J1475">
        <v>0</v>
      </c>
    </row>
    <row r="1476" spans="1:10" hidden="1" x14ac:dyDescent="0.25">
      <c r="A1476" t="s">
        <v>23527</v>
      </c>
      <c r="B1476">
        <f t="shared" si="198"/>
        <v>44</v>
      </c>
      <c r="C1476" t="s">
        <v>23837</v>
      </c>
      <c r="D1476">
        <v>4</v>
      </c>
      <c r="E1476" t="s">
        <v>23834</v>
      </c>
      <c r="F1476">
        <v>0</v>
      </c>
      <c r="G1476" t="s">
        <v>24338</v>
      </c>
      <c r="H1476">
        <v>12</v>
      </c>
      <c r="I1476" t="s">
        <v>23833</v>
      </c>
      <c r="J1476">
        <v>0</v>
      </c>
    </row>
    <row r="1477" spans="1:10" hidden="1" x14ac:dyDescent="0.25">
      <c r="A1477" t="s">
        <v>23358</v>
      </c>
      <c r="B1477">
        <f t="shared" si="198"/>
        <v>70</v>
      </c>
      <c r="C1477" t="s">
        <v>23837</v>
      </c>
      <c r="D1477">
        <v>4</v>
      </c>
      <c r="E1477" t="s">
        <v>23834</v>
      </c>
      <c r="F1477">
        <v>0</v>
      </c>
      <c r="G1477" t="s">
        <v>24181</v>
      </c>
      <c r="H1477">
        <v>9</v>
      </c>
      <c r="I1477" t="s">
        <v>23833</v>
      </c>
      <c r="J1477">
        <v>0</v>
      </c>
    </row>
    <row r="1478" spans="1:10" hidden="1" x14ac:dyDescent="0.25">
      <c r="A1478" t="s">
        <v>20764</v>
      </c>
      <c r="B1478">
        <f t="shared" si="198"/>
        <v>35</v>
      </c>
      <c r="C1478" t="s">
        <v>23837</v>
      </c>
      <c r="D1478">
        <v>4</v>
      </c>
      <c r="E1478" t="s">
        <v>23834</v>
      </c>
      <c r="F1478">
        <v>0</v>
      </c>
      <c r="G1478" t="s">
        <v>24181</v>
      </c>
      <c r="H1478">
        <v>9</v>
      </c>
      <c r="I1478" t="s">
        <v>23846</v>
      </c>
      <c r="J1478">
        <v>0</v>
      </c>
    </row>
    <row r="1479" spans="1:10" hidden="1" x14ac:dyDescent="0.25">
      <c r="A1479" t="s">
        <v>19093</v>
      </c>
      <c r="B1479">
        <f t="shared" si="198"/>
        <v>31</v>
      </c>
      <c r="C1479" t="s">
        <v>23837</v>
      </c>
      <c r="D1479">
        <v>4</v>
      </c>
      <c r="E1479" t="s">
        <v>23834</v>
      </c>
      <c r="F1479">
        <v>0</v>
      </c>
      <c r="G1479" t="s">
        <v>24181</v>
      </c>
      <c r="H1479">
        <v>9</v>
      </c>
      <c r="I1479" t="s">
        <v>23846</v>
      </c>
      <c r="J1479">
        <v>0</v>
      </c>
    </row>
    <row r="1480" spans="1:10" hidden="1" x14ac:dyDescent="0.25">
      <c r="A1480" t="s">
        <v>19178</v>
      </c>
      <c r="B1480">
        <f t="shared" si="198"/>
        <v>29</v>
      </c>
      <c r="C1480" t="s">
        <v>25374</v>
      </c>
      <c r="D1480">
        <f>LEN(C1480)</f>
        <v>4</v>
      </c>
      <c r="E1480" t="s">
        <v>23834</v>
      </c>
      <c r="F1480">
        <v>0</v>
      </c>
      <c r="G1480" t="s">
        <v>24182</v>
      </c>
      <c r="H1480">
        <f>LEN(G1480)</f>
        <v>9</v>
      </c>
      <c r="I1480" t="s">
        <v>23833</v>
      </c>
    </row>
    <row r="1481" spans="1:10" hidden="1" x14ac:dyDescent="0.25">
      <c r="A1481" t="s">
        <v>23482</v>
      </c>
      <c r="B1481">
        <f t="shared" si="198"/>
        <v>83</v>
      </c>
      <c r="C1481" t="s">
        <v>23837</v>
      </c>
      <c r="D1481">
        <v>4</v>
      </c>
      <c r="E1481" t="s">
        <v>23834</v>
      </c>
      <c r="F1481">
        <v>0</v>
      </c>
      <c r="G1481" t="s">
        <v>24181</v>
      </c>
      <c r="H1481">
        <v>9</v>
      </c>
      <c r="I1481" t="s">
        <v>23833</v>
      </c>
      <c r="J1481">
        <v>0</v>
      </c>
    </row>
    <row r="1482" spans="1:10" hidden="1" x14ac:dyDescent="0.25">
      <c r="A1482" t="s">
        <v>20647</v>
      </c>
      <c r="B1482">
        <f t="shared" si="198"/>
        <v>28</v>
      </c>
      <c r="C1482" t="s">
        <v>25004</v>
      </c>
      <c r="D1482">
        <f>LEN(C1482)</f>
        <v>4</v>
      </c>
      <c r="E1482" t="s">
        <v>23834</v>
      </c>
      <c r="F1482">
        <v>0</v>
      </c>
      <c r="G1482" t="s">
        <v>25000</v>
      </c>
      <c r="H1482">
        <f>LEN(G1482)</f>
        <v>8</v>
      </c>
      <c r="I1482" t="s">
        <v>23833</v>
      </c>
    </row>
    <row r="1483" spans="1:10" hidden="1" x14ac:dyDescent="0.25">
      <c r="A1483" t="s">
        <v>21027</v>
      </c>
      <c r="B1483">
        <f t="shared" si="198"/>
        <v>34</v>
      </c>
      <c r="C1483" t="s">
        <v>23837</v>
      </c>
      <c r="D1483">
        <v>4</v>
      </c>
      <c r="E1483" t="s">
        <v>23834</v>
      </c>
      <c r="F1483">
        <v>0</v>
      </c>
      <c r="G1483" t="s">
        <v>24344</v>
      </c>
      <c r="H1483">
        <v>10</v>
      </c>
      <c r="I1483" t="s">
        <v>23846</v>
      </c>
      <c r="J1483">
        <v>0</v>
      </c>
    </row>
    <row r="1484" spans="1:10" hidden="1" x14ac:dyDescent="0.25">
      <c r="A1484" t="s">
        <v>20207</v>
      </c>
      <c r="B1484">
        <f t="shared" si="198"/>
        <v>101</v>
      </c>
      <c r="C1484" t="s">
        <v>25784</v>
      </c>
      <c r="D1484">
        <f>LEN(C1484)</f>
        <v>4</v>
      </c>
      <c r="E1484" t="s">
        <v>23834</v>
      </c>
      <c r="F1484">
        <v>0</v>
      </c>
      <c r="G1484" t="s">
        <v>25862</v>
      </c>
      <c r="H1484">
        <f>LEN(G1484)</f>
        <v>8</v>
      </c>
      <c r="I1484" t="s">
        <v>23833</v>
      </c>
    </row>
    <row r="1485" spans="1:10" hidden="1" x14ac:dyDescent="0.25">
      <c r="A1485" t="s">
        <v>22376</v>
      </c>
      <c r="B1485">
        <f t="shared" si="198"/>
        <v>29</v>
      </c>
      <c r="C1485" t="s">
        <v>25374</v>
      </c>
      <c r="D1485">
        <f>LEN(C1485)</f>
        <v>4</v>
      </c>
      <c r="E1485" t="s">
        <v>23834</v>
      </c>
      <c r="F1485">
        <v>0</v>
      </c>
      <c r="G1485" t="s">
        <v>25375</v>
      </c>
      <c r="H1485">
        <f>LEN(G1485)</f>
        <v>8</v>
      </c>
      <c r="I1485" t="s">
        <v>23833</v>
      </c>
    </row>
    <row r="1486" spans="1:10" hidden="1" x14ac:dyDescent="0.25">
      <c r="A1486" t="s">
        <v>21369</v>
      </c>
      <c r="B1486">
        <f t="shared" si="198"/>
        <v>14</v>
      </c>
      <c r="C1486" t="s">
        <v>23837</v>
      </c>
      <c r="D1486">
        <f>LEN(C1486)</f>
        <v>4</v>
      </c>
      <c r="E1486" t="s">
        <v>23834</v>
      </c>
      <c r="F1486">
        <v>0</v>
      </c>
      <c r="G1486" t="s">
        <v>24097</v>
      </c>
      <c r="H1486">
        <v>10</v>
      </c>
      <c r="I1486" t="s">
        <v>23833</v>
      </c>
      <c r="J1486">
        <v>0</v>
      </c>
    </row>
    <row r="1487" spans="1:10" hidden="1" x14ac:dyDescent="0.25">
      <c r="A1487" t="s">
        <v>19001</v>
      </c>
      <c r="B1487">
        <f t="shared" si="198"/>
        <v>31</v>
      </c>
      <c r="C1487" t="s">
        <v>23837</v>
      </c>
      <c r="D1487">
        <v>4</v>
      </c>
      <c r="E1487" t="s">
        <v>23834</v>
      </c>
      <c r="F1487">
        <v>0</v>
      </c>
      <c r="G1487" t="s">
        <v>24097</v>
      </c>
      <c r="H1487">
        <v>10</v>
      </c>
      <c r="I1487" t="s">
        <v>23846</v>
      </c>
      <c r="J1487">
        <v>0</v>
      </c>
    </row>
    <row r="1488" spans="1:10" hidden="1" x14ac:dyDescent="0.25">
      <c r="A1488" t="s">
        <v>19052</v>
      </c>
      <c r="B1488">
        <f t="shared" si="198"/>
        <v>32</v>
      </c>
      <c r="C1488" t="s">
        <v>23837</v>
      </c>
      <c r="D1488">
        <v>4</v>
      </c>
      <c r="E1488" t="s">
        <v>23834</v>
      </c>
      <c r="F1488">
        <v>0</v>
      </c>
      <c r="G1488" t="s">
        <v>24097</v>
      </c>
      <c r="H1488">
        <v>10</v>
      </c>
      <c r="I1488" t="s">
        <v>23846</v>
      </c>
      <c r="J1488">
        <v>0</v>
      </c>
    </row>
    <row r="1489" spans="1:22" hidden="1" x14ac:dyDescent="0.25">
      <c r="A1489" t="s">
        <v>25703</v>
      </c>
      <c r="B1489">
        <f t="shared" si="198"/>
        <v>42</v>
      </c>
      <c r="C1489" t="s">
        <v>23837</v>
      </c>
      <c r="D1489">
        <v>4</v>
      </c>
      <c r="E1489" t="s">
        <v>23834</v>
      </c>
      <c r="F1489">
        <v>0</v>
      </c>
      <c r="G1489" t="s">
        <v>25409</v>
      </c>
      <c r="H1489">
        <v>8</v>
      </c>
      <c r="I1489" t="s">
        <v>23846</v>
      </c>
      <c r="J1489">
        <v>0</v>
      </c>
    </row>
    <row r="1490" spans="1:22" hidden="1" x14ac:dyDescent="0.25">
      <c r="A1490" t="s">
        <v>21938</v>
      </c>
      <c r="B1490">
        <f t="shared" si="198"/>
        <v>31</v>
      </c>
      <c r="C1490" t="s">
        <v>23837</v>
      </c>
      <c r="D1490">
        <v>4</v>
      </c>
      <c r="E1490" t="s">
        <v>23834</v>
      </c>
      <c r="F1490">
        <v>0</v>
      </c>
      <c r="G1490" t="s">
        <v>25409</v>
      </c>
      <c r="H1490">
        <v>8</v>
      </c>
      <c r="I1490" t="s">
        <v>23846</v>
      </c>
      <c r="J1490">
        <v>0</v>
      </c>
    </row>
    <row r="1491" spans="1:22" hidden="1" x14ac:dyDescent="0.25">
      <c r="A1491" t="s">
        <v>20171</v>
      </c>
      <c r="B1491">
        <f t="shared" si="198"/>
        <v>34</v>
      </c>
      <c r="C1491" t="s">
        <v>25920</v>
      </c>
      <c r="D1491">
        <v>8</v>
      </c>
      <c r="E1491" t="s">
        <v>23833</v>
      </c>
      <c r="F1491">
        <v>0</v>
      </c>
    </row>
    <row r="1492" spans="1:22" hidden="1" x14ac:dyDescent="0.25">
      <c r="A1492" t="s">
        <v>18231</v>
      </c>
      <c r="B1492">
        <f t="shared" si="198"/>
        <v>32</v>
      </c>
      <c r="C1492" t="s">
        <v>24563</v>
      </c>
      <c r="D1492">
        <v>8</v>
      </c>
      <c r="E1492" t="s">
        <v>23833</v>
      </c>
      <c r="F1492">
        <v>0</v>
      </c>
    </row>
    <row r="1493" spans="1:22" hidden="1" x14ac:dyDescent="0.25">
      <c r="A1493" t="s">
        <v>18229</v>
      </c>
      <c r="B1493">
        <f t="shared" si="198"/>
        <v>24</v>
      </c>
      <c r="C1493" t="s">
        <v>24564</v>
      </c>
      <c r="D1493">
        <f>LEN(C1493)</f>
        <v>8</v>
      </c>
      <c r="E1493" t="s">
        <v>23846</v>
      </c>
      <c r="F1493">
        <v>0</v>
      </c>
    </row>
    <row r="1494" spans="1:22" hidden="1" x14ac:dyDescent="0.25">
      <c r="A1494" t="s">
        <v>21704</v>
      </c>
      <c r="B1494">
        <f t="shared" si="198"/>
        <v>16</v>
      </c>
      <c r="C1494" t="s">
        <v>24372</v>
      </c>
      <c r="D1494">
        <f>LEN(C1494)</f>
        <v>8</v>
      </c>
      <c r="E1494" t="s">
        <v>24478</v>
      </c>
      <c r="F1494">
        <v>0</v>
      </c>
      <c r="G1494" t="s">
        <v>24437</v>
      </c>
      <c r="H1494">
        <v>7</v>
      </c>
      <c r="I1494" t="s">
        <v>24162</v>
      </c>
      <c r="J1494">
        <v>0</v>
      </c>
    </row>
    <row r="1495" spans="1:22" hidden="1" x14ac:dyDescent="0.25">
      <c r="A1495" t="s">
        <v>22737</v>
      </c>
      <c r="B1495">
        <f t="shared" si="198"/>
        <v>26</v>
      </c>
      <c r="C1495" t="s">
        <v>25001</v>
      </c>
      <c r="D1495">
        <f>LEN(C1495)</f>
        <v>8</v>
      </c>
      <c r="E1495" t="s">
        <v>23833</v>
      </c>
      <c r="F1495">
        <v>0</v>
      </c>
    </row>
    <row r="1496" spans="1:22" hidden="1" x14ac:dyDescent="0.25">
      <c r="A1496" t="s">
        <v>20609</v>
      </c>
      <c r="B1496">
        <f t="shared" si="198"/>
        <v>9</v>
      </c>
      <c r="C1496" t="s">
        <v>24036</v>
      </c>
      <c r="D1496">
        <f>LEN(C1496)</f>
        <v>4</v>
      </c>
      <c r="E1496" t="s">
        <v>23834</v>
      </c>
      <c r="F1496">
        <v>0</v>
      </c>
      <c r="G1496" t="s">
        <v>24030</v>
      </c>
      <c r="H1496">
        <v>3</v>
      </c>
      <c r="I1496" t="s">
        <v>24031</v>
      </c>
      <c r="J1496">
        <v>0</v>
      </c>
    </row>
    <row r="1497" spans="1:22" hidden="1" x14ac:dyDescent="0.25">
      <c r="A1497" t="s">
        <v>22169</v>
      </c>
      <c r="B1497">
        <f t="shared" si="198"/>
        <v>47</v>
      </c>
      <c r="C1497" t="s">
        <v>24035</v>
      </c>
      <c r="D1497">
        <v>4</v>
      </c>
      <c r="E1497" t="s">
        <v>23834</v>
      </c>
      <c r="F1497">
        <v>0</v>
      </c>
      <c r="G1497" t="s">
        <v>26049</v>
      </c>
      <c r="H1497">
        <v>8</v>
      </c>
      <c r="I1497" t="s">
        <v>23833</v>
      </c>
      <c r="J1497">
        <v>0</v>
      </c>
    </row>
    <row r="1498" spans="1:22" hidden="1" x14ac:dyDescent="0.25">
      <c r="A1498" t="s">
        <v>26630</v>
      </c>
      <c r="B1498">
        <f t="shared" si="198"/>
        <v>183</v>
      </c>
      <c r="C1498" t="s">
        <v>26631</v>
      </c>
      <c r="D1498">
        <v>10</v>
      </c>
      <c r="E1498" t="s">
        <v>23833</v>
      </c>
      <c r="F1498">
        <v>0</v>
      </c>
      <c r="G1498" t="s">
        <v>25408</v>
      </c>
      <c r="H1498">
        <v>13</v>
      </c>
      <c r="I1498" t="s">
        <v>23833</v>
      </c>
      <c r="K1498" t="s">
        <v>26632</v>
      </c>
      <c r="L1498">
        <f>LEN(K1498)</f>
        <v>19</v>
      </c>
      <c r="M1498" t="s">
        <v>23833</v>
      </c>
      <c r="N1498" t="s">
        <v>26633</v>
      </c>
      <c r="O1498">
        <f>LEN(N1498)</f>
        <v>16</v>
      </c>
      <c r="P1498" t="s">
        <v>23833</v>
      </c>
      <c r="Q1498" t="s">
        <v>26634</v>
      </c>
      <c r="R1498">
        <f>LEN(Q1498)</f>
        <v>14</v>
      </c>
      <c r="S1498" t="s">
        <v>23954</v>
      </c>
      <c r="T1498" t="s">
        <v>20592</v>
      </c>
      <c r="U1498">
        <f>LEN(T1498)</f>
        <v>7</v>
      </c>
      <c r="V1498" t="s">
        <v>26664</v>
      </c>
    </row>
    <row r="1499" spans="1:22" hidden="1" x14ac:dyDescent="0.25">
      <c r="A1499" t="s">
        <v>23710</v>
      </c>
      <c r="B1499">
        <f t="shared" si="198"/>
        <v>73</v>
      </c>
      <c r="C1499" t="s">
        <v>25002</v>
      </c>
      <c r="D1499">
        <v>14</v>
      </c>
      <c r="E1499" t="s">
        <v>23833</v>
      </c>
      <c r="F1499">
        <v>0</v>
      </c>
    </row>
    <row r="1500" spans="1:22" hidden="1" x14ac:dyDescent="0.25">
      <c r="A1500" t="s">
        <v>21594</v>
      </c>
      <c r="B1500">
        <f t="shared" si="198"/>
        <v>27</v>
      </c>
      <c r="C1500" t="s">
        <v>25005</v>
      </c>
      <c r="D1500">
        <f t="shared" ref="D1500:D1501" si="199">LEN(C1500)</f>
        <v>14</v>
      </c>
      <c r="E1500" t="s">
        <v>23833</v>
      </c>
      <c r="F1500">
        <v>0</v>
      </c>
    </row>
    <row r="1501" spans="1:22" hidden="1" x14ac:dyDescent="0.25">
      <c r="A1501" t="s">
        <v>18806</v>
      </c>
      <c r="B1501">
        <f t="shared" si="198"/>
        <v>27</v>
      </c>
      <c r="C1501" t="s">
        <v>25005</v>
      </c>
      <c r="D1501">
        <f t="shared" si="199"/>
        <v>14</v>
      </c>
      <c r="E1501" t="s">
        <v>23833</v>
      </c>
      <c r="F1501">
        <v>0</v>
      </c>
    </row>
    <row r="1502" spans="1:22" hidden="1" x14ac:dyDescent="0.25">
      <c r="A1502" t="s">
        <v>19199</v>
      </c>
      <c r="B1502">
        <f t="shared" si="198"/>
        <v>28</v>
      </c>
      <c r="C1502" t="s">
        <v>25003</v>
      </c>
      <c r="D1502">
        <f>LEN(C1502)</f>
        <v>14</v>
      </c>
      <c r="E1502" t="s">
        <v>25685</v>
      </c>
      <c r="F1502">
        <v>0</v>
      </c>
    </row>
    <row r="1503" spans="1:22" hidden="1" x14ac:dyDescent="0.25">
      <c r="A1503" t="s">
        <v>21517</v>
      </c>
      <c r="B1503">
        <f t="shared" si="198"/>
        <v>16</v>
      </c>
      <c r="F1503">
        <v>0</v>
      </c>
    </row>
    <row r="1504" spans="1:22" hidden="1" x14ac:dyDescent="0.25">
      <c r="A1504" t="s">
        <v>23021</v>
      </c>
      <c r="B1504">
        <f t="shared" si="198"/>
        <v>123</v>
      </c>
      <c r="C1504" t="s">
        <v>27915</v>
      </c>
      <c r="D1504">
        <v>10</v>
      </c>
      <c r="E1504" t="s">
        <v>27966</v>
      </c>
      <c r="F1504">
        <v>0</v>
      </c>
      <c r="G1504" t="s">
        <v>27918</v>
      </c>
      <c r="H1504">
        <v>10</v>
      </c>
      <c r="I1504" t="s">
        <v>27966</v>
      </c>
      <c r="K1504" t="s">
        <v>27919</v>
      </c>
      <c r="L1504">
        <v>10</v>
      </c>
      <c r="M1504" t="s">
        <v>11314</v>
      </c>
      <c r="N1504" t="s">
        <v>27873</v>
      </c>
      <c r="O1504">
        <v>10</v>
      </c>
      <c r="P1504" t="s">
        <v>27966</v>
      </c>
      <c r="Q1504" t="s">
        <v>18139</v>
      </c>
      <c r="R1504">
        <v>10</v>
      </c>
      <c r="S1504" t="s">
        <v>27967</v>
      </c>
    </row>
    <row r="1505" spans="1:13" hidden="1" x14ac:dyDescent="0.25">
      <c r="A1505" t="s">
        <v>19374</v>
      </c>
      <c r="B1505">
        <f t="shared" si="198"/>
        <v>35</v>
      </c>
      <c r="C1505" t="s">
        <v>26398</v>
      </c>
      <c r="D1505">
        <f>LEN(C1505)</f>
        <v>12</v>
      </c>
      <c r="E1505" t="s">
        <v>23833</v>
      </c>
      <c r="F1505">
        <v>0</v>
      </c>
    </row>
    <row r="1506" spans="1:13" hidden="1" x14ac:dyDescent="0.25">
      <c r="A1506" t="s">
        <v>21779</v>
      </c>
      <c r="B1506">
        <f t="shared" si="198"/>
        <v>61</v>
      </c>
      <c r="C1506" t="s">
        <v>27701</v>
      </c>
      <c r="D1506">
        <f>LEN(C1506)</f>
        <v>8</v>
      </c>
      <c r="E1506" t="s">
        <v>23833</v>
      </c>
      <c r="F1506">
        <v>0</v>
      </c>
    </row>
    <row r="1507" spans="1:13" hidden="1" x14ac:dyDescent="0.25">
      <c r="A1507" t="s">
        <v>23764</v>
      </c>
      <c r="B1507">
        <f t="shared" si="198"/>
        <v>60</v>
      </c>
      <c r="C1507" t="s">
        <v>23966</v>
      </c>
      <c r="D1507">
        <f>LEN(C1507)</f>
        <v>12</v>
      </c>
      <c r="E1507" t="s">
        <v>23999</v>
      </c>
      <c r="F1507">
        <v>0</v>
      </c>
      <c r="G1507" t="s">
        <v>27758</v>
      </c>
      <c r="H1507">
        <f>LEN(G1507)</f>
        <v>8</v>
      </c>
      <c r="I1507" t="s">
        <v>24032</v>
      </c>
      <c r="K1507" t="s">
        <v>18105</v>
      </c>
      <c r="L1507">
        <f>LEN(K1507)</f>
        <v>7</v>
      </c>
      <c r="M1507" t="s">
        <v>24162</v>
      </c>
    </row>
    <row r="1508" spans="1:13" hidden="1" x14ac:dyDescent="0.25">
      <c r="A1508" t="s">
        <v>22682</v>
      </c>
      <c r="B1508">
        <f t="shared" si="198"/>
        <v>35</v>
      </c>
      <c r="F1508">
        <f t="shared" ref="F1508:F1509" si="200">LEN(E1508)</f>
        <v>0</v>
      </c>
    </row>
    <row r="1509" spans="1:13" hidden="1" x14ac:dyDescent="0.25">
      <c r="A1509" t="s">
        <v>22678</v>
      </c>
      <c r="B1509">
        <f t="shared" si="198"/>
        <v>34</v>
      </c>
      <c r="F1509">
        <f t="shared" si="200"/>
        <v>0</v>
      </c>
    </row>
    <row r="1510" spans="1:13" hidden="1" x14ac:dyDescent="0.25">
      <c r="A1510" t="s">
        <v>22680</v>
      </c>
      <c r="B1510">
        <f t="shared" si="198"/>
        <v>40</v>
      </c>
      <c r="C1510" t="s">
        <v>25424</v>
      </c>
      <c r="D1510">
        <f>LEN(C1510)</f>
        <v>5</v>
      </c>
      <c r="E1510" t="s">
        <v>23834</v>
      </c>
      <c r="F1510">
        <v>0</v>
      </c>
    </row>
    <row r="1511" spans="1:13" hidden="1" x14ac:dyDescent="0.25">
      <c r="A1511" t="s">
        <v>21248</v>
      </c>
      <c r="B1511">
        <f t="shared" si="198"/>
        <v>34</v>
      </c>
      <c r="C1511" t="s">
        <v>26399</v>
      </c>
      <c r="D1511">
        <f>LEN(C1511)</f>
        <v>3</v>
      </c>
      <c r="E1511" t="s">
        <v>23989</v>
      </c>
      <c r="F1511">
        <v>0</v>
      </c>
    </row>
    <row r="1512" spans="1:13" hidden="1" x14ac:dyDescent="0.25">
      <c r="A1512" t="s">
        <v>19031</v>
      </c>
      <c r="B1512">
        <f t="shared" si="198"/>
        <v>26</v>
      </c>
      <c r="C1512" t="s">
        <v>25006</v>
      </c>
      <c r="D1512">
        <f>LEN(C1512)</f>
        <v>3</v>
      </c>
      <c r="E1512" t="s">
        <v>23989</v>
      </c>
      <c r="F1512">
        <v>0</v>
      </c>
    </row>
    <row r="1513" spans="1:13" hidden="1" x14ac:dyDescent="0.25">
      <c r="A1513" t="s">
        <v>25795</v>
      </c>
      <c r="B1513">
        <f t="shared" si="198"/>
        <v>82</v>
      </c>
      <c r="C1513" t="s">
        <v>23855</v>
      </c>
      <c r="D1513">
        <v>4</v>
      </c>
      <c r="E1513" t="s">
        <v>23834</v>
      </c>
      <c r="F1513">
        <v>0</v>
      </c>
      <c r="G1513" t="s">
        <v>24173</v>
      </c>
      <c r="H1513">
        <v>15</v>
      </c>
      <c r="I1513" t="s">
        <v>23833</v>
      </c>
      <c r="J1513">
        <v>0</v>
      </c>
    </row>
    <row r="1514" spans="1:13" hidden="1" x14ac:dyDescent="0.25">
      <c r="A1514" t="s">
        <v>19144</v>
      </c>
      <c r="B1514">
        <f t="shared" si="198"/>
        <v>48</v>
      </c>
      <c r="C1514" t="s">
        <v>23855</v>
      </c>
      <c r="D1514">
        <f>LEN(C1514)</f>
        <v>4</v>
      </c>
      <c r="E1514" t="s">
        <v>23834</v>
      </c>
      <c r="F1514">
        <v>0</v>
      </c>
      <c r="G1514" t="s">
        <v>24170</v>
      </c>
      <c r="H1514">
        <v>12</v>
      </c>
      <c r="I1514" t="s">
        <v>23833</v>
      </c>
      <c r="J1514">
        <v>0</v>
      </c>
    </row>
    <row r="1515" spans="1:13" hidden="1" x14ac:dyDescent="0.25">
      <c r="A1515" t="s">
        <v>25796</v>
      </c>
      <c r="B1515">
        <f t="shared" si="198"/>
        <v>65</v>
      </c>
      <c r="C1515" t="s">
        <v>23855</v>
      </c>
      <c r="D1515">
        <v>4</v>
      </c>
      <c r="E1515" t="s">
        <v>23834</v>
      </c>
      <c r="F1515">
        <v>0</v>
      </c>
      <c r="G1515" t="s">
        <v>23867</v>
      </c>
      <c r="H1515">
        <v>15</v>
      </c>
      <c r="I1515" t="s">
        <v>23833</v>
      </c>
      <c r="J1515">
        <v>0</v>
      </c>
    </row>
    <row r="1516" spans="1:13" hidden="1" x14ac:dyDescent="0.25">
      <c r="A1516" t="s">
        <v>18718</v>
      </c>
      <c r="B1516">
        <f t="shared" si="198"/>
        <v>44</v>
      </c>
      <c r="C1516" t="s">
        <v>23855</v>
      </c>
      <c r="D1516">
        <f>LEN(C1516)</f>
        <v>4</v>
      </c>
      <c r="E1516" t="s">
        <v>23834</v>
      </c>
      <c r="F1516">
        <v>0</v>
      </c>
      <c r="G1516" t="s">
        <v>24184</v>
      </c>
      <c r="H1516">
        <v>13</v>
      </c>
      <c r="I1516" t="s">
        <v>23833</v>
      </c>
      <c r="J1516">
        <v>0</v>
      </c>
    </row>
    <row r="1517" spans="1:13" hidden="1" x14ac:dyDescent="0.25">
      <c r="A1517" t="s">
        <v>25805</v>
      </c>
      <c r="B1517">
        <f t="shared" si="198"/>
        <v>46</v>
      </c>
      <c r="C1517" t="s">
        <v>23855</v>
      </c>
      <c r="D1517">
        <v>4</v>
      </c>
      <c r="E1517" t="s">
        <v>23834</v>
      </c>
      <c r="F1517">
        <v>0</v>
      </c>
      <c r="G1517" t="s">
        <v>23867</v>
      </c>
      <c r="H1517">
        <v>15</v>
      </c>
      <c r="I1517" t="s">
        <v>23833</v>
      </c>
      <c r="J1517">
        <v>0</v>
      </c>
    </row>
    <row r="1518" spans="1:13" hidden="1" x14ac:dyDescent="0.25">
      <c r="A1518" t="s">
        <v>20671</v>
      </c>
      <c r="B1518">
        <f t="shared" si="198"/>
        <v>36</v>
      </c>
      <c r="C1518" t="s">
        <v>23855</v>
      </c>
      <c r="D1518">
        <f>LEN(C1518)</f>
        <v>4</v>
      </c>
      <c r="E1518" t="s">
        <v>23834</v>
      </c>
      <c r="F1518">
        <v>0</v>
      </c>
      <c r="G1518" t="s">
        <v>23858</v>
      </c>
      <c r="H1518">
        <v>12</v>
      </c>
      <c r="I1518" t="s">
        <v>23833</v>
      </c>
      <c r="J1518">
        <v>0</v>
      </c>
    </row>
    <row r="1519" spans="1:13" hidden="1" x14ac:dyDescent="0.25">
      <c r="A1519" t="s">
        <v>19628</v>
      </c>
      <c r="B1519">
        <f t="shared" si="198"/>
        <v>76</v>
      </c>
      <c r="C1519" t="s">
        <v>23855</v>
      </c>
      <c r="D1519">
        <v>4</v>
      </c>
      <c r="E1519" t="s">
        <v>23834</v>
      </c>
      <c r="F1519">
        <v>0</v>
      </c>
      <c r="G1519" t="s">
        <v>26050</v>
      </c>
      <c r="H1519">
        <v>15</v>
      </c>
      <c r="I1519" t="s">
        <v>23833</v>
      </c>
      <c r="J1519">
        <v>0</v>
      </c>
    </row>
    <row r="1520" spans="1:13" hidden="1" x14ac:dyDescent="0.25">
      <c r="A1520" t="s">
        <v>25712</v>
      </c>
      <c r="B1520">
        <f t="shared" si="198"/>
        <v>39</v>
      </c>
      <c r="C1520" t="s">
        <v>23855</v>
      </c>
      <c r="D1520">
        <v>4</v>
      </c>
      <c r="E1520" t="s">
        <v>23834</v>
      </c>
      <c r="F1520">
        <v>0</v>
      </c>
      <c r="G1520" t="s">
        <v>26050</v>
      </c>
      <c r="H1520">
        <v>15</v>
      </c>
      <c r="I1520" t="s">
        <v>23846</v>
      </c>
      <c r="J1520">
        <v>0</v>
      </c>
    </row>
    <row r="1521" spans="1:10" hidden="1" x14ac:dyDescent="0.25">
      <c r="A1521" t="s">
        <v>18682</v>
      </c>
      <c r="B1521">
        <f t="shared" si="198"/>
        <v>18</v>
      </c>
      <c r="C1521" t="s">
        <v>23855</v>
      </c>
      <c r="D1521">
        <f>LEN(C1521)</f>
        <v>4</v>
      </c>
      <c r="E1521" t="s">
        <v>23834</v>
      </c>
      <c r="F1521">
        <v>0</v>
      </c>
      <c r="G1521" t="s">
        <v>24042</v>
      </c>
      <c r="H1521">
        <v>14</v>
      </c>
      <c r="I1521" t="s">
        <v>23833</v>
      </c>
      <c r="J1521">
        <v>0</v>
      </c>
    </row>
    <row r="1522" spans="1:10" hidden="1" x14ac:dyDescent="0.25">
      <c r="A1522" t="s">
        <v>23218</v>
      </c>
      <c r="B1522">
        <f t="shared" si="198"/>
        <v>47</v>
      </c>
      <c r="C1522" t="s">
        <v>23855</v>
      </c>
      <c r="D1522">
        <v>4</v>
      </c>
      <c r="E1522" t="s">
        <v>23834</v>
      </c>
      <c r="F1522">
        <v>0</v>
      </c>
      <c r="G1522" t="s">
        <v>26051</v>
      </c>
      <c r="H1522">
        <v>15</v>
      </c>
      <c r="I1522" t="s">
        <v>23833</v>
      </c>
      <c r="J1522">
        <v>0</v>
      </c>
    </row>
    <row r="1523" spans="1:10" hidden="1" x14ac:dyDescent="0.25">
      <c r="A1523" t="s">
        <v>20248</v>
      </c>
      <c r="B1523">
        <f t="shared" si="198"/>
        <v>82</v>
      </c>
      <c r="C1523" t="s">
        <v>23855</v>
      </c>
      <c r="D1523">
        <v>4</v>
      </c>
      <c r="E1523" t="s">
        <v>23834</v>
      </c>
      <c r="F1523">
        <v>0</v>
      </c>
      <c r="G1523" t="s">
        <v>26051</v>
      </c>
      <c r="H1523">
        <v>15</v>
      </c>
      <c r="I1523" t="s">
        <v>23833</v>
      </c>
      <c r="J1523">
        <v>0</v>
      </c>
    </row>
    <row r="1524" spans="1:10" hidden="1" x14ac:dyDescent="0.25">
      <c r="A1524" t="s">
        <v>21070</v>
      </c>
      <c r="B1524">
        <f t="shared" si="198"/>
        <v>40</v>
      </c>
      <c r="C1524" t="s">
        <v>23855</v>
      </c>
      <c r="D1524">
        <v>4</v>
      </c>
      <c r="E1524" t="s">
        <v>23834</v>
      </c>
      <c r="F1524">
        <v>0</v>
      </c>
      <c r="G1524" t="s">
        <v>22094</v>
      </c>
      <c r="H1524">
        <v>14</v>
      </c>
      <c r="I1524" t="s">
        <v>23846</v>
      </c>
      <c r="J1524">
        <v>0</v>
      </c>
    </row>
    <row r="1525" spans="1:10" hidden="1" x14ac:dyDescent="0.25">
      <c r="A1525" t="s">
        <v>18432</v>
      </c>
      <c r="B1525">
        <f t="shared" si="198"/>
        <v>178</v>
      </c>
      <c r="C1525" t="s">
        <v>28385</v>
      </c>
      <c r="D1525">
        <f t="shared" ref="D1525" si="201">LEN(C1525)</f>
        <v>6</v>
      </c>
      <c r="E1525" t="s">
        <v>11314</v>
      </c>
      <c r="F1525">
        <v>0</v>
      </c>
      <c r="G1525" t="s">
        <v>26051</v>
      </c>
      <c r="H1525">
        <f t="shared" ref="H1525" si="202">LEN(G1525)</f>
        <v>15</v>
      </c>
      <c r="I1525" t="s">
        <v>28056</v>
      </c>
    </row>
    <row r="1526" spans="1:10" hidden="1" x14ac:dyDescent="0.25">
      <c r="A1526" t="s">
        <v>19852</v>
      </c>
      <c r="B1526">
        <f t="shared" si="198"/>
        <v>46</v>
      </c>
      <c r="C1526" t="s">
        <v>23855</v>
      </c>
      <c r="D1526">
        <v>4</v>
      </c>
      <c r="E1526" t="s">
        <v>23834</v>
      </c>
      <c r="F1526">
        <v>0</v>
      </c>
      <c r="G1526" t="s">
        <v>26051</v>
      </c>
      <c r="H1526">
        <v>15</v>
      </c>
      <c r="I1526" t="s">
        <v>23833</v>
      </c>
      <c r="J1526">
        <v>0</v>
      </c>
    </row>
    <row r="1527" spans="1:10" hidden="1" x14ac:dyDescent="0.25">
      <c r="A1527" t="s">
        <v>18853</v>
      </c>
      <c r="B1527">
        <f t="shared" si="198"/>
        <v>38</v>
      </c>
      <c r="C1527" t="s">
        <v>23855</v>
      </c>
      <c r="D1527">
        <v>4</v>
      </c>
      <c r="E1527" t="s">
        <v>23834</v>
      </c>
      <c r="F1527">
        <v>0</v>
      </c>
      <c r="G1527" t="s">
        <v>22094</v>
      </c>
      <c r="H1527">
        <v>14</v>
      </c>
      <c r="I1527" t="s">
        <v>23846</v>
      </c>
      <c r="J1527">
        <v>0</v>
      </c>
    </row>
    <row r="1528" spans="1:10" hidden="1" x14ac:dyDescent="0.25">
      <c r="A1528" t="s">
        <v>22667</v>
      </c>
      <c r="B1528">
        <f t="shared" si="198"/>
        <v>29</v>
      </c>
      <c r="C1528" t="s">
        <v>23855</v>
      </c>
      <c r="D1528">
        <f>LEN(C1528)</f>
        <v>4</v>
      </c>
      <c r="E1528" t="s">
        <v>23834</v>
      </c>
      <c r="F1528">
        <v>0</v>
      </c>
      <c r="G1528" t="s">
        <v>24171</v>
      </c>
      <c r="H1528">
        <f>LEN(G1528)</f>
        <v>12</v>
      </c>
      <c r="I1528" t="s">
        <v>23833</v>
      </c>
    </row>
    <row r="1529" spans="1:10" hidden="1" x14ac:dyDescent="0.25">
      <c r="A1529" t="s">
        <v>22415</v>
      </c>
      <c r="B1529">
        <f t="shared" si="198"/>
        <v>17</v>
      </c>
      <c r="C1529" t="s">
        <v>23855</v>
      </c>
      <c r="D1529">
        <f>LEN(C1529)</f>
        <v>4</v>
      </c>
      <c r="E1529" t="s">
        <v>23834</v>
      </c>
      <c r="F1529">
        <v>0</v>
      </c>
      <c r="G1529" t="s">
        <v>24184</v>
      </c>
      <c r="H1529">
        <v>13</v>
      </c>
      <c r="I1529" t="s">
        <v>23833</v>
      </c>
      <c r="J1529">
        <v>0</v>
      </c>
    </row>
    <row r="1530" spans="1:10" hidden="1" x14ac:dyDescent="0.25">
      <c r="A1530" t="s">
        <v>20267</v>
      </c>
      <c r="B1530">
        <f t="shared" si="198"/>
        <v>16</v>
      </c>
      <c r="C1530" t="s">
        <v>24166</v>
      </c>
      <c r="D1530">
        <f t="shared" ref="D1530:D1531" si="203">LEN(C1530)</f>
        <v>4</v>
      </c>
      <c r="E1530" t="s">
        <v>23834</v>
      </c>
      <c r="F1530">
        <v>0</v>
      </c>
      <c r="G1530" t="s">
        <v>24170</v>
      </c>
      <c r="H1530">
        <v>12</v>
      </c>
      <c r="I1530" t="s">
        <v>23833</v>
      </c>
      <c r="J1530">
        <v>0</v>
      </c>
    </row>
    <row r="1531" spans="1:10" hidden="1" x14ac:dyDescent="0.25">
      <c r="A1531" t="s">
        <v>21449</v>
      </c>
      <c r="B1531">
        <f t="shared" si="198"/>
        <v>16</v>
      </c>
      <c r="C1531" t="s">
        <v>23856</v>
      </c>
      <c r="D1531">
        <f t="shared" si="203"/>
        <v>4</v>
      </c>
      <c r="E1531" t="s">
        <v>23834</v>
      </c>
      <c r="F1531">
        <v>0</v>
      </c>
      <c r="G1531" t="s">
        <v>24172</v>
      </c>
      <c r="H1531">
        <v>12</v>
      </c>
      <c r="I1531" t="s">
        <v>23833</v>
      </c>
      <c r="J1531">
        <v>0</v>
      </c>
    </row>
    <row r="1532" spans="1:10" hidden="1" x14ac:dyDescent="0.25">
      <c r="A1532" t="s">
        <v>20755</v>
      </c>
      <c r="B1532">
        <f t="shared" si="198"/>
        <v>32</v>
      </c>
      <c r="C1532" t="s">
        <v>23855</v>
      </c>
      <c r="D1532">
        <v>4</v>
      </c>
      <c r="E1532" t="s">
        <v>23834</v>
      </c>
      <c r="F1532">
        <v>0</v>
      </c>
      <c r="G1532" t="s">
        <v>25866</v>
      </c>
      <c r="H1532">
        <v>13</v>
      </c>
      <c r="I1532" t="s">
        <v>23846</v>
      </c>
      <c r="J1532">
        <v>0</v>
      </c>
    </row>
    <row r="1533" spans="1:10" hidden="1" x14ac:dyDescent="0.25">
      <c r="A1533" t="s">
        <v>23290</v>
      </c>
      <c r="B1533">
        <f t="shared" si="198"/>
        <v>83</v>
      </c>
      <c r="C1533" t="s">
        <v>23855</v>
      </c>
      <c r="D1533">
        <v>4</v>
      </c>
      <c r="E1533" t="s">
        <v>23834</v>
      </c>
      <c r="F1533">
        <v>0</v>
      </c>
      <c r="G1533" t="s">
        <v>23867</v>
      </c>
      <c r="H1533">
        <v>12</v>
      </c>
      <c r="I1533" t="s">
        <v>23846</v>
      </c>
      <c r="J1533">
        <v>0</v>
      </c>
    </row>
    <row r="1534" spans="1:10" hidden="1" x14ac:dyDescent="0.25">
      <c r="A1534" t="s">
        <v>18964</v>
      </c>
      <c r="B1534">
        <f t="shared" si="198"/>
        <v>25</v>
      </c>
      <c r="C1534" t="s">
        <v>24485</v>
      </c>
      <c r="D1534">
        <f>LEN(C1534)</f>
        <v>4</v>
      </c>
      <c r="E1534" t="s">
        <v>23834</v>
      </c>
      <c r="F1534">
        <v>0</v>
      </c>
      <c r="G1534" t="s">
        <v>25007</v>
      </c>
      <c r="H1534">
        <f>LEN(G1534)</f>
        <v>12</v>
      </c>
      <c r="I1534" t="s">
        <v>23846</v>
      </c>
    </row>
    <row r="1535" spans="1:10" hidden="1" x14ac:dyDescent="0.25">
      <c r="A1535" t="s">
        <v>22306</v>
      </c>
      <c r="B1535">
        <f t="shared" si="198"/>
        <v>40</v>
      </c>
      <c r="C1535" t="s">
        <v>23855</v>
      </c>
      <c r="D1535">
        <v>4</v>
      </c>
      <c r="E1535" t="s">
        <v>23834</v>
      </c>
      <c r="F1535">
        <v>0</v>
      </c>
      <c r="G1535" t="s">
        <v>26052</v>
      </c>
      <c r="H1535">
        <v>10</v>
      </c>
      <c r="I1535" t="s">
        <v>23833</v>
      </c>
      <c r="J1535">
        <v>0</v>
      </c>
    </row>
    <row r="1536" spans="1:10" hidden="1" x14ac:dyDescent="0.25">
      <c r="A1536" t="s">
        <v>20635</v>
      </c>
      <c r="B1536">
        <f t="shared" si="198"/>
        <v>30</v>
      </c>
      <c r="C1536" t="s">
        <v>23855</v>
      </c>
      <c r="D1536">
        <f>LEN(C1536)</f>
        <v>4</v>
      </c>
      <c r="E1536" t="s">
        <v>23834</v>
      </c>
      <c r="F1536">
        <v>0</v>
      </c>
      <c r="G1536" t="s">
        <v>25376</v>
      </c>
      <c r="H1536">
        <f>LEN(G1536)</f>
        <v>12</v>
      </c>
      <c r="I1536" t="s">
        <v>24037</v>
      </c>
    </row>
    <row r="1537" spans="1:10" hidden="1" x14ac:dyDescent="0.25">
      <c r="A1537" t="s">
        <v>27654</v>
      </c>
      <c r="B1537">
        <f t="shared" si="198"/>
        <v>259</v>
      </c>
      <c r="C1537" t="s">
        <v>27655</v>
      </c>
      <c r="D1537">
        <f>LEN(C1537)</f>
        <v>4</v>
      </c>
      <c r="E1537" t="s">
        <v>23834</v>
      </c>
      <c r="F1537">
        <v>0</v>
      </c>
      <c r="G1537" t="s">
        <v>25866</v>
      </c>
      <c r="H1537">
        <f>LEN(G1537)</f>
        <v>13</v>
      </c>
      <c r="I1537" t="s">
        <v>23833</v>
      </c>
    </row>
    <row r="1538" spans="1:10" hidden="1" x14ac:dyDescent="0.25">
      <c r="A1538" t="s">
        <v>21688</v>
      </c>
      <c r="B1538">
        <f t="shared" ref="B1538:D1602" si="204">LEN(A1538)</f>
        <v>25</v>
      </c>
      <c r="C1538" t="s">
        <v>24166</v>
      </c>
      <c r="D1538">
        <f>LEN(C1538)</f>
        <v>4</v>
      </c>
      <c r="E1538" t="s">
        <v>23834</v>
      </c>
      <c r="F1538">
        <v>0</v>
      </c>
      <c r="G1538" t="s">
        <v>24170</v>
      </c>
      <c r="H1538">
        <f>LEN(G1538)</f>
        <v>12</v>
      </c>
      <c r="I1538" t="s">
        <v>23846</v>
      </c>
    </row>
    <row r="1539" spans="1:10" hidden="1" x14ac:dyDescent="0.25">
      <c r="A1539" t="s">
        <v>22643</v>
      </c>
      <c r="B1539">
        <f t="shared" si="204"/>
        <v>29</v>
      </c>
      <c r="C1539" t="s">
        <v>23855</v>
      </c>
      <c r="D1539">
        <f>LEN(C1539)</f>
        <v>4</v>
      </c>
      <c r="E1539" t="s">
        <v>23834</v>
      </c>
      <c r="F1539">
        <v>0</v>
      </c>
      <c r="G1539" t="s">
        <v>25007</v>
      </c>
      <c r="H1539">
        <f>LEN(G1539)</f>
        <v>12</v>
      </c>
      <c r="I1539" t="s">
        <v>23833</v>
      </c>
    </row>
    <row r="1540" spans="1:10" hidden="1" x14ac:dyDescent="0.25">
      <c r="A1540" t="s">
        <v>21329</v>
      </c>
      <c r="B1540">
        <f t="shared" si="204"/>
        <v>25</v>
      </c>
      <c r="C1540" t="s">
        <v>24565</v>
      </c>
      <c r="D1540">
        <f t="shared" ref="D1540:D1541" si="205">LEN(C1540)</f>
        <v>4</v>
      </c>
      <c r="E1540" t="s">
        <v>23834</v>
      </c>
      <c r="F1540">
        <v>0</v>
      </c>
      <c r="G1540" t="s">
        <v>24170</v>
      </c>
      <c r="H1540">
        <f t="shared" ref="H1540:H1541" si="206">LEN(G1540)</f>
        <v>12</v>
      </c>
      <c r="I1540" t="s">
        <v>23846</v>
      </c>
    </row>
    <row r="1541" spans="1:10" hidden="1" x14ac:dyDescent="0.25">
      <c r="A1541" t="s">
        <v>18653</v>
      </c>
      <c r="B1541">
        <f t="shared" si="204"/>
        <v>25</v>
      </c>
      <c r="C1541" t="s">
        <v>24565</v>
      </c>
      <c r="D1541">
        <f t="shared" si="205"/>
        <v>4</v>
      </c>
      <c r="E1541" t="s">
        <v>23834</v>
      </c>
      <c r="F1541">
        <v>0</v>
      </c>
      <c r="G1541" t="s">
        <v>25008</v>
      </c>
      <c r="H1541">
        <f t="shared" si="206"/>
        <v>12</v>
      </c>
      <c r="I1541" t="s">
        <v>23846</v>
      </c>
    </row>
    <row r="1542" spans="1:10" hidden="1" x14ac:dyDescent="0.25">
      <c r="A1542" t="s">
        <v>18587</v>
      </c>
      <c r="B1542">
        <f t="shared" si="204"/>
        <v>23</v>
      </c>
      <c r="C1542" t="s">
        <v>24166</v>
      </c>
      <c r="D1542">
        <f t="shared" ref="D1542:D1545" si="207">LEN(C1542)</f>
        <v>4</v>
      </c>
      <c r="E1542" t="s">
        <v>23834</v>
      </c>
      <c r="F1542">
        <v>0</v>
      </c>
      <c r="G1542" t="s">
        <v>24170</v>
      </c>
      <c r="H1542">
        <f t="shared" ref="H1542:H1545" si="208">LEN(G1542)</f>
        <v>12</v>
      </c>
      <c r="I1542" t="s">
        <v>24037</v>
      </c>
    </row>
    <row r="1543" spans="1:10" hidden="1" x14ac:dyDescent="0.25">
      <c r="A1543" t="s">
        <v>22031</v>
      </c>
      <c r="B1543">
        <f t="shared" si="204"/>
        <v>23</v>
      </c>
      <c r="C1543" t="s">
        <v>24166</v>
      </c>
      <c r="D1543">
        <f t="shared" si="207"/>
        <v>4</v>
      </c>
      <c r="E1543" t="s">
        <v>23834</v>
      </c>
      <c r="F1543">
        <v>0</v>
      </c>
      <c r="G1543" t="s">
        <v>24172</v>
      </c>
      <c r="H1543">
        <f t="shared" si="208"/>
        <v>12</v>
      </c>
      <c r="I1543" t="s">
        <v>23833</v>
      </c>
    </row>
    <row r="1544" spans="1:10" hidden="1" x14ac:dyDescent="0.25">
      <c r="A1544" t="s">
        <v>20143</v>
      </c>
      <c r="B1544">
        <f t="shared" si="204"/>
        <v>27</v>
      </c>
      <c r="C1544" t="s">
        <v>23855</v>
      </c>
      <c r="D1544">
        <f t="shared" si="207"/>
        <v>4</v>
      </c>
      <c r="E1544" t="s">
        <v>23834</v>
      </c>
      <c r="F1544">
        <v>0</v>
      </c>
      <c r="G1544" t="s">
        <v>25007</v>
      </c>
      <c r="H1544">
        <f t="shared" si="208"/>
        <v>12</v>
      </c>
      <c r="I1544" t="s">
        <v>23833</v>
      </c>
    </row>
    <row r="1545" spans="1:10" hidden="1" x14ac:dyDescent="0.25">
      <c r="A1545" t="s">
        <v>19584</v>
      </c>
      <c r="B1545">
        <f t="shared" si="204"/>
        <v>27</v>
      </c>
      <c r="C1545" t="s">
        <v>23855</v>
      </c>
      <c r="D1545">
        <f t="shared" si="207"/>
        <v>4</v>
      </c>
      <c r="E1545" t="s">
        <v>23834</v>
      </c>
      <c r="F1545">
        <v>0</v>
      </c>
      <c r="G1545" t="s">
        <v>24170</v>
      </c>
      <c r="H1545">
        <f t="shared" si="208"/>
        <v>12</v>
      </c>
      <c r="I1545" t="s">
        <v>23833</v>
      </c>
    </row>
    <row r="1546" spans="1:10" hidden="1" x14ac:dyDescent="0.25">
      <c r="A1546" t="s">
        <v>19548</v>
      </c>
      <c r="B1546">
        <f t="shared" si="204"/>
        <v>64</v>
      </c>
      <c r="C1546" t="s">
        <v>23855</v>
      </c>
      <c r="D1546">
        <v>4</v>
      </c>
      <c r="E1546" t="s">
        <v>23834</v>
      </c>
      <c r="F1546">
        <v>0</v>
      </c>
      <c r="G1546" t="s">
        <v>26053</v>
      </c>
      <c r="H1546">
        <v>14</v>
      </c>
      <c r="I1546" t="s">
        <v>23833</v>
      </c>
      <c r="J1546">
        <v>0</v>
      </c>
    </row>
    <row r="1547" spans="1:10" hidden="1" x14ac:dyDescent="0.25">
      <c r="A1547" t="s">
        <v>22978</v>
      </c>
      <c r="B1547">
        <f t="shared" si="204"/>
        <v>61</v>
      </c>
      <c r="C1547" t="s">
        <v>23855</v>
      </c>
      <c r="D1547">
        <v>4</v>
      </c>
      <c r="E1547" t="s">
        <v>23834</v>
      </c>
      <c r="F1547">
        <v>0</v>
      </c>
      <c r="G1547" t="s">
        <v>26053</v>
      </c>
      <c r="H1547">
        <v>14</v>
      </c>
      <c r="I1547" t="s">
        <v>23833</v>
      </c>
      <c r="J1547">
        <v>0</v>
      </c>
    </row>
    <row r="1548" spans="1:10" hidden="1" x14ac:dyDescent="0.25">
      <c r="A1548" t="s">
        <v>25698</v>
      </c>
      <c r="B1548">
        <f t="shared" si="204"/>
        <v>35</v>
      </c>
      <c r="C1548" t="s">
        <v>23855</v>
      </c>
      <c r="D1548">
        <v>4</v>
      </c>
      <c r="E1548" t="s">
        <v>23834</v>
      </c>
      <c r="F1548">
        <v>0</v>
      </c>
      <c r="G1548" t="s">
        <v>24374</v>
      </c>
      <c r="H1548">
        <v>10</v>
      </c>
      <c r="I1548" t="s">
        <v>23846</v>
      </c>
      <c r="J1548">
        <v>0</v>
      </c>
    </row>
    <row r="1549" spans="1:10" hidden="1" x14ac:dyDescent="0.25">
      <c r="A1549" t="s">
        <v>21901</v>
      </c>
      <c r="B1549">
        <f t="shared" si="204"/>
        <v>25</v>
      </c>
      <c r="C1549" t="s">
        <v>24566</v>
      </c>
      <c r="D1549">
        <f>LEN(C1549)</f>
        <v>4</v>
      </c>
      <c r="E1549" t="s">
        <v>23834</v>
      </c>
      <c r="F1549">
        <v>0</v>
      </c>
      <c r="G1549" t="s">
        <v>24375</v>
      </c>
      <c r="H1549">
        <f>LEN(G1549)</f>
        <v>10</v>
      </c>
      <c r="I1549" t="s">
        <v>23846</v>
      </c>
    </row>
    <row r="1550" spans="1:10" hidden="1" x14ac:dyDescent="0.25">
      <c r="A1550" t="s">
        <v>19698</v>
      </c>
      <c r="B1550">
        <f t="shared" si="204"/>
        <v>31</v>
      </c>
      <c r="C1550" t="s">
        <v>23855</v>
      </c>
      <c r="D1550">
        <v>4</v>
      </c>
      <c r="E1550" t="s">
        <v>23834</v>
      </c>
      <c r="F1550">
        <v>0</v>
      </c>
      <c r="G1550" t="s">
        <v>24374</v>
      </c>
      <c r="H1550">
        <v>10</v>
      </c>
      <c r="I1550" t="s">
        <v>23846</v>
      </c>
      <c r="J1550">
        <v>0</v>
      </c>
    </row>
    <row r="1551" spans="1:10" hidden="1" x14ac:dyDescent="0.25">
      <c r="A1551" t="s">
        <v>20924</v>
      </c>
      <c r="B1551">
        <f t="shared" si="204"/>
        <v>23</v>
      </c>
      <c r="C1551" t="s">
        <v>23856</v>
      </c>
      <c r="D1551">
        <f>LEN(C1551)</f>
        <v>4</v>
      </c>
      <c r="E1551" t="s">
        <v>23834</v>
      </c>
      <c r="F1551">
        <v>0</v>
      </c>
      <c r="G1551" t="s">
        <v>24375</v>
      </c>
      <c r="H1551">
        <f>LEN(G1551)</f>
        <v>10</v>
      </c>
      <c r="I1551" t="s">
        <v>24037</v>
      </c>
    </row>
    <row r="1552" spans="1:10" hidden="1" x14ac:dyDescent="0.25">
      <c r="A1552" t="s">
        <v>22707</v>
      </c>
      <c r="B1552">
        <f t="shared" si="204"/>
        <v>34</v>
      </c>
      <c r="C1552" t="s">
        <v>23855</v>
      </c>
      <c r="D1552">
        <v>4</v>
      </c>
      <c r="E1552" t="s">
        <v>23834</v>
      </c>
      <c r="F1552">
        <v>0</v>
      </c>
      <c r="G1552" t="s">
        <v>24374</v>
      </c>
      <c r="H1552">
        <v>10</v>
      </c>
      <c r="I1552" t="s">
        <v>23846</v>
      </c>
      <c r="J1552">
        <v>0</v>
      </c>
    </row>
    <row r="1553" spans="1:10" hidden="1" x14ac:dyDescent="0.25">
      <c r="A1553" t="s">
        <v>22740</v>
      </c>
      <c r="B1553">
        <f t="shared" si="204"/>
        <v>34</v>
      </c>
      <c r="C1553" t="s">
        <v>23855</v>
      </c>
      <c r="D1553">
        <v>4</v>
      </c>
      <c r="E1553" t="s">
        <v>23834</v>
      </c>
      <c r="F1553">
        <v>0</v>
      </c>
      <c r="G1553" t="s">
        <v>24374</v>
      </c>
      <c r="H1553">
        <v>10</v>
      </c>
      <c r="I1553" t="s">
        <v>23846</v>
      </c>
      <c r="J1553">
        <v>0</v>
      </c>
    </row>
    <row r="1554" spans="1:10" hidden="1" x14ac:dyDescent="0.25">
      <c r="A1554" t="s">
        <v>18306</v>
      </c>
      <c r="B1554">
        <f t="shared" si="204"/>
        <v>23</v>
      </c>
      <c r="C1554" t="s">
        <v>24567</v>
      </c>
      <c r="D1554">
        <f>LEN(C1554)</f>
        <v>4</v>
      </c>
      <c r="E1554" t="s">
        <v>23834</v>
      </c>
      <c r="F1554">
        <v>0</v>
      </c>
      <c r="G1554" t="s">
        <v>25009</v>
      </c>
      <c r="H1554">
        <f>LEN(G1554)</f>
        <v>8</v>
      </c>
      <c r="I1554" t="s">
        <v>23846</v>
      </c>
    </row>
    <row r="1555" spans="1:10" hidden="1" x14ac:dyDescent="0.25">
      <c r="A1555" t="s">
        <v>21624</v>
      </c>
      <c r="B1555">
        <f t="shared" si="204"/>
        <v>21</v>
      </c>
      <c r="C1555" t="s">
        <v>24485</v>
      </c>
      <c r="D1555">
        <f>LEN(C1555)</f>
        <v>4</v>
      </c>
      <c r="E1555" t="s">
        <v>23834</v>
      </c>
      <c r="F1555">
        <v>0</v>
      </c>
      <c r="G1555" t="s">
        <v>24508</v>
      </c>
      <c r="H1555">
        <v>8</v>
      </c>
      <c r="I1555" t="s">
        <v>23846</v>
      </c>
      <c r="J1555">
        <v>0</v>
      </c>
    </row>
    <row r="1556" spans="1:10" hidden="1" x14ac:dyDescent="0.25">
      <c r="A1556" t="s">
        <v>20887</v>
      </c>
      <c r="B1556">
        <f t="shared" si="204"/>
        <v>37</v>
      </c>
      <c r="C1556" t="s">
        <v>23855</v>
      </c>
      <c r="D1556">
        <v>4</v>
      </c>
      <c r="E1556" t="s">
        <v>23834</v>
      </c>
      <c r="F1556">
        <v>0</v>
      </c>
      <c r="G1556" t="s">
        <v>26054</v>
      </c>
      <c r="H1556">
        <v>13</v>
      </c>
      <c r="I1556" t="s">
        <v>23833</v>
      </c>
      <c r="J1556">
        <v>0</v>
      </c>
    </row>
    <row r="1557" spans="1:10" hidden="1" x14ac:dyDescent="0.25">
      <c r="A1557" t="s">
        <v>18527</v>
      </c>
      <c r="B1557">
        <f t="shared" si="204"/>
        <v>16</v>
      </c>
      <c r="C1557" t="s">
        <v>24166</v>
      </c>
      <c r="D1557">
        <f>LEN(C1557)</f>
        <v>4</v>
      </c>
      <c r="E1557" t="s">
        <v>23834</v>
      </c>
      <c r="F1557">
        <v>0</v>
      </c>
      <c r="G1557" t="s">
        <v>23858</v>
      </c>
      <c r="H1557">
        <v>12</v>
      </c>
      <c r="I1557" t="s">
        <v>23833</v>
      </c>
      <c r="J1557">
        <v>0</v>
      </c>
    </row>
    <row r="1558" spans="1:10" hidden="1" x14ac:dyDescent="0.25">
      <c r="A1558" t="s">
        <v>21985</v>
      </c>
      <c r="B1558">
        <f t="shared" si="204"/>
        <v>39</v>
      </c>
      <c r="C1558" t="s">
        <v>23855</v>
      </c>
      <c r="D1558">
        <v>4</v>
      </c>
      <c r="E1558" t="s">
        <v>23834</v>
      </c>
      <c r="F1558">
        <v>0</v>
      </c>
      <c r="G1558" t="s">
        <v>23857</v>
      </c>
      <c r="H1558">
        <v>12</v>
      </c>
      <c r="I1558" t="s">
        <v>23833</v>
      </c>
      <c r="J1558">
        <v>0</v>
      </c>
    </row>
    <row r="1559" spans="1:10" hidden="1" x14ac:dyDescent="0.25">
      <c r="A1559" t="s">
        <v>18387</v>
      </c>
      <c r="B1559">
        <f t="shared" si="204"/>
        <v>35</v>
      </c>
      <c r="C1559" t="s">
        <v>23855</v>
      </c>
      <c r="D1559">
        <v>4</v>
      </c>
      <c r="E1559" t="s">
        <v>23834</v>
      </c>
      <c r="F1559">
        <v>0</v>
      </c>
      <c r="G1559" t="s">
        <v>23857</v>
      </c>
      <c r="H1559">
        <v>12</v>
      </c>
      <c r="I1559" t="s">
        <v>23846</v>
      </c>
      <c r="J1559">
        <v>0</v>
      </c>
    </row>
    <row r="1560" spans="1:10" hidden="1" x14ac:dyDescent="0.25">
      <c r="A1560" t="s">
        <v>19982</v>
      </c>
      <c r="B1560">
        <f t="shared" si="204"/>
        <v>33</v>
      </c>
      <c r="C1560" t="s">
        <v>23855</v>
      </c>
      <c r="D1560">
        <v>4</v>
      </c>
      <c r="E1560" t="s">
        <v>23834</v>
      </c>
      <c r="F1560">
        <v>0</v>
      </c>
      <c r="G1560" t="s">
        <v>23857</v>
      </c>
      <c r="H1560">
        <v>12</v>
      </c>
      <c r="I1560" t="s">
        <v>23846</v>
      </c>
      <c r="J1560">
        <v>0</v>
      </c>
    </row>
    <row r="1561" spans="1:10" hidden="1" x14ac:dyDescent="0.25">
      <c r="A1561" t="s">
        <v>19481</v>
      </c>
      <c r="B1561">
        <f t="shared" si="204"/>
        <v>33</v>
      </c>
      <c r="C1561" t="s">
        <v>23855</v>
      </c>
      <c r="D1561">
        <v>4</v>
      </c>
      <c r="E1561" t="s">
        <v>23834</v>
      </c>
      <c r="F1561">
        <v>0</v>
      </c>
      <c r="G1561" t="s">
        <v>23857</v>
      </c>
      <c r="H1561">
        <v>12</v>
      </c>
      <c r="I1561" t="s">
        <v>23846</v>
      </c>
      <c r="J1561">
        <v>0</v>
      </c>
    </row>
    <row r="1562" spans="1:10" hidden="1" x14ac:dyDescent="0.25">
      <c r="A1562" t="s">
        <v>20573</v>
      </c>
      <c r="B1562">
        <f t="shared" si="204"/>
        <v>25</v>
      </c>
      <c r="C1562" t="s">
        <v>24566</v>
      </c>
      <c r="D1562">
        <f>LEN(C1562)</f>
        <v>4</v>
      </c>
      <c r="E1562" t="s">
        <v>23834</v>
      </c>
      <c r="F1562">
        <v>0</v>
      </c>
      <c r="G1562" t="s">
        <v>24491</v>
      </c>
      <c r="H1562">
        <f>LEN(G1562)</f>
        <v>12</v>
      </c>
      <c r="I1562" t="s">
        <v>23846</v>
      </c>
    </row>
    <row r="1563" spans="1:10" hidden="1" x14ac:dyDescent="0.25">
      <c r="A1563" t="s">
        <v>22345</v>
      </c>
      <c r="B1563">
        <f t="shared" si="204"/>
        <v>16</v>
      </c>
      <c r="C1563" t="s">
        <v>24166</v>
      </c>
      <c r="D1563">
        <f>LEN(C1563)</f>
        <v>4</v>
      </c>
      <c r="E1563" t="s">
        <v>23834</v>
      </c>
      <c r="F1563">
        <v>0</v>
      </c>
      <c r="G1563" t="s">
        <v>24174</v>
      </c>
      <c r="H1563">
        <v>12</v>
      </c>
      <c r="I1563" t="s">
        <v>23833</v>
      </c>
      <c r="J1563">
        <v>0</v>
      </c>
    </row>
    <row r="1564" spans="1:10" hidden="1" x14ac:dyDescent="0.25">
      <c r="A1564" t="s">
        <v>22495</v>
      </c>
      <c r="B1564">
        <f t="shared" si="204"/>
        <v>30</v>
      </c>
      <c r="C1564" t="s">
        <v>23855</v>
      </c>
      <c r="D1564">
        <f>LEN(C1564)</f>
        <v>4</v>
      </c>
      <c r="E1564" t="s">
        <v>23834</v>
      </c>
      <c r="F1564">
        <v>0</v>
      </c>
      <c r="G1564" t="s">
        <v>24174</v>
      </c>
      <c r="H1564">
        <f>LEN(G1564)</f>
        <v>12</v>
      </c>
      <c r="I1564" t="s">
        <v>24037</v>
      </c>
    </row>
    <row r="1565" spans="1:10" hidden="1" x14ac:dyDescent="0.25">
      <c r="A1565" t="s">
        <v>20910</v>
      </c>
      <c r="B1565">
        <f t="shared" si="204"/>
        <v>41</v>
      </c>
      <c r="C1565" t="s">
        <v>23855</v>
      </c>
      <c r="D1565">
        <v>4</v>
      </c>
      <c r="E1565" t="s">
        <v>23834</v>
      </c>
      <c r="F1565">
        <v>0</v>
      </c>
      <c r="G1565" t="s">
        <v>24173</v>
      </c>
      <c r="H1565">
        <v>12</v>
      </c>
      <c r="I1565" t="s">
        <v>23833</v>
      </c>
      <c r="J1565">
        <v>0</v>
      </c>
    </row>
    <row r="1566" spans="1:10" hidden="1" x14ac:dyDescent="0.25">
      <c r="A1566" t="s">
        <v>18459</v>
      </c>
      <c r="B1566">
        <f t="shared" si="204"/>
        <v>34</v>
      </c>
      <c r="C1566" t="s">
        <v>23855</v>
      </c>
      <c r="D1566">
        <v>4</v>
      </c>
      <c r="E1566" t="s">
        <v>23834</v>
      </c>
      <c r="F1566">
        <v>0</v>
      </c>
      <c r="G1566" t="s">
        <v>24173</v>
      </c>
      <c r="H1566">
        <v>12</v>
      </c>
      <c r="I1566" t="s">
        <v>23846</v>
      </c>
      <c r="J1566">
        <v>0</v>
      </c>
    </row>
    <row r="1567" spans="1:10" hidden="1" x14ac:dyDescent="0.25">
      <c r="A1567" t="s">
        <v>20473</v>
      </c>
      <c r="B1567">
        <f t="shared" si="204"/>
        <v>38</v>
      </c>
      <c r="C1567" t="s">
        <v>23855</v>
      </c>
      <c r="D1567">
        <v>4</v>
      </c>
      <c r="E1567" t="s">
        <v>23834</v>
      </c>
      <c r="F1567">
        <v>0</v>
      </c>
      <c r="G1567" t="s">
        <v>24173</v>
      </c>
      <c r="H1567">
        <v>12</v>
      </c>
      <c r="I1567" t="s">
        <v>23833</v>
      </c>
      <c r="J1567">
        <v>0</v>
      </c>
    </row>
    <row r="1568" spans="1:10" hidden="1" x14ac:dyDescent="0.25">
      <c r="A1568" t="s">
        <v>19880</v>
      </c>
      <c r="B1568">
        <f t="shared" si="204"/>
        <v>34</v>
      </c>
      <c r="C1568" t="s">
        <v>23855</v>
      </c>
      <c r="D1568">
        <v>4</v>
      </c>
      <c r="E1568" t="s">
        <v>23834</v>
      </c>
      <c r="F1568">
        <v>0</v>
      </c>
      <c r="G1568" t="s">
        <v>24173</v>
      </c>
      <c r="H1568">
        <v>12</v>
      </c>
      <c r="I1568" t="s">
        <v>23846</v>
      </c>
      <c r="J1568">
        <v>0</v>
      </c>
    </row>
    <row r="1569" spans="1:10" hidden="1" x14ac:dyDescent="0.25">
      <c r="A1569" t="s">
        <v>20707</v>
      </c>
      <c r="B1569">
        <f t="shared" si="204"/>
        <v>34</v>
      </c>
      <c r="C1569" t="s">
        <v>23855</v>
      </c>
      <c r="D1569">
        <v>4</v>
      </c>
      <c r="E1569" t="s">
        <v>23834</v>
      </c>
      <c r="F1569">
        <v>0</v>
      </c>
      <c r="G1569" t="s">
        <v>24173</v>
      </c>
      <c r="H1569">
        <v>12</v>
      </c>
      <c r="I1569" t="s">
        <v>23846</v>
      </c>
      <c r="J1569">
        <v>0</v>
      </c>
    </row>
    <row r="1570" spans="1:10" hidden="1" x14ac:dyDescent="0.25">
      <c r="A1570" t="s">
        <v>23356</v>
      </c>
      <c r="B1570">
        <f t="shared" si="204"/>
        <v>87</v>
      </c>
      <c r="C1570" t="s">
        <v>28113</v>
      </c>
      <c r="D1570">
        <f t="shared" ref="D1570:D1571" si="209">LEN(C1570)</f>
        <v>13</v>
      </c>
      <c r="E1570" t="s">
        <v>28056</v>
      </c>
      <c r="F1570">
        <v>0</v>
      </c>
    </row>
    <row r="1571" spans="1:10" hidden="1" x14ac:dyDescent="0.25">
      <c r="A1571" t="s">
        <v>23596</v>
      </c>
      <c r="B1571">
        <f t="shared" si="204"/>
        <v>89</v>
      </c>
      <c r="C1571" t="s">
        <v>28066</v>
      </c>
      <c r="D1571">
        <f t="shared" si="209"/>
        <v>15</v>
      </c>
      <c r="E1571" t="s">
        <v>28056</v>
      </c>
      <c r="F1571">
        <v>0</v>
      </c>
    </row>
    <row r="1572" spans="1:10" hidden="1" x14ac:dyDescent="0.25">
      <c r="A1572" t="s">
        <v>23580</v>
      </c>
      <c r="B1572">
        <f t="shared" si="204"/>
        <v>82</v>
      </c>
      <c r="C1572" t="s">
        <v>28066</v>
      </c>
      <c r="D1572">
        <f t="shared" ref="D1572" si="210">LEN(C1572)</f>
        <v>15</v>
      </c>
      <c r="E1572" t="s">
        <v>27966</v>
      </c>
      <c r="F1572">
        <v>0</v>
      </c>
    </row>
    <row r="1573" spans="1:10" hidden="1" x14ac:dyDescent="0.25">
      <c r="A1573" t="s">
        <v>19408</v>
      </c>
      <c r="B1573">
        <f t="shared" si="204"/>
        <v>69</v>
      </c>
      <c r="C1573" t="s">
        <v>27702</v>
      </c>
      <c r="D1573">
        <f>LEN(C1573)</f>
        <v>13</v>
      </c>
      <c r="E1573" t="s">
        <v>23833</v>
      </c>
      <c r="F1573">
        <v>0</v>
      </c>
    </row>
    <row r="1574" spans="1:10" hidden="1" x14ac:dyDescent="0.25">
      <c r="A1574" t="s">
        <v>23583</v>
      </c>
      <c r="B1574">
        <f t="shared" si="204"/>
        <v>75</v>
      </c>
      <c r="C1574" t="s">
        <v>28018</v>
      </c>
      <c r="D1574">
        <f t="shared" si="204"/>
        <v>17</v>
      </c>
      <c r="E1574" t="s">
        <v>28008</v>
      </c>
      <c r="F1574">
        <v>0</v>
      </c>
    </row>
    <row r="1575" spans="1:10" hidden="1" x14ac:dyDescent="0.25">
      <c r="A1575" t="s">
        <v>23150</v>
      </c>
      <c r="B1575">
        <f t="shared" si="204"/>
        <v>74</v>
      </c>
      <c r="C1575" t="s">
        <v>28018</v>
      </c>
      <c r="D1575">
        <f t="shared" si="204"/>
        <v>17</v>
      </c>
      <c r="E1575" t="s">
        <v>28008</v>
      </c>
      <c r="F1575">
        <v>0</v>
      </c>
    </row>
    <row r="1576" spans="1:10" hidden="1" x14ac:dyDescent="0.25">
      <c r="A1576" t="s">
        <v>19412</v>
      </c>
      <c r="B1576">
        <f t="shared" si="204"/>
        <v>143</v>
      </c>
      <c r="C1576" t="s">
        <v>28284</v>
      </c>
      <c r="D1576">
        <f t="shared" si="204"/>
        <v>40</v>
      </c>
      <c r="E1576" t="s">
        <v>27960</v>
      </c>
      <c r="F1576">
        <v>0</v>
      </c>
    </row>
    <row r="1577" spans="1:10" hidden="1" x14ac:dyDescent="0.25">
      <c r="A1577" t="s">
        <v>19413</v>
      </c>
      <c r="B1577">
        <f t="shared" si="204"/>
        <v>103</v>
      </c>
      <c r="C1577" t="s">
        <v>28182</v>
      </c>
      <c r="D1577">
        <f t="shared" ref="D1577:D1578" si="211">LEN(C1577)</f>
        <v>16</v>
      </c>
      <c r="E1577" t="s">
        <v>28056</v>
      </c>
      <c r="F1577">
        <v>0</v>
      </c>
    </row>
    <row r="1578" spans="1:10" hidden="1" x14ac:dyDescent="0.25">
      <c r="A1578" t="s">
        <v>19474</v>
      </c>
      <c r="B1578">
        <f t="shared" si="204"/>
        <v>137</v>
      </c>
      <c r="C1578" t="s">
        <v>28285</v>
      </c>
      <c r="D1578">
        <f t="shared" si="211"/>
        <v>16</v>
      </c>
      <c r="E1578" t="s">
        <v>27960</v>
      </c>
      <c r="F1578">
        <v>0</v>
      </c>
    </row>
    <row r="1579" spans="1:10" hidden="1" x14ac:dyDescent="0.25">
      <c r="A1579" t="s">
        <v>18343</v>
      </c>
      <c r="B1579">
        <f t="shared" si="204"/>
        <v>174</v>
      </c>
      <c r="C1579" t="s">
        <v>28405</v>
      </c>
      <c r="D1579">
        <f t="shared" si="204"/>
        <v>36</v>
      </c>
      <c r="E1579" t="s">
        <v>27966</v>
      </c>
      <c r="F1579">
        <v>0</v>
      </c>
    </row>
    <row r="1580" spans="1:10" hidden="1" x14ac:dyDescent="0.25">
      <c r="A1580" t="s">
        <v>19411</v>
      </c>
      <c r="B1580">
        <f t="shared" si="204"/>
        <v>99</v>
      </c>
      <c r="C1580" t="s">
        <v>28141</v>
      </c>
      <c r="D1580">
        <f t="shared" si="204"/>
        <v>20</v>
      </c>
      <c r="E1580" t="s">
        <v>27960</v>
      </c>
      <c r="F1580">
        <v>0</v>
      </c>
    </row>
    <row r="1581" spans="1:10" hidden="1" x14ac:dyDescent="0.25">
      <c r="A1581" t="s">
        <v>19475</v>
      </c>
      <c r="B1581">
        <f t="shared" si="204"/>
        <v>96</v>
      </c>
      <c r="C1581" t="s">
        <v>28142</v>
      </c>
      <c r="D1581">
        <f t="shared" si="204"/>
        <v>17</v>
      </c>
      <c r="E1581" t="s">
        <v>27960</v>
      </c>
      <c r="F1581">
        <v>0</v>
      </c>
    </row>
    <row r="1582" spans="1:10" hidden="1" x14ac:dyDescent="0.25">
      <c r="A1582" t="s">
        <v>18341</v>
      </c>
      <c r="B1582">
        <f t="shared" si="204"/>
        <v>92</v>
      </c>
      <c r="C1582" t="s">
        <v>28143</v>
      </c>
      <c r="D1582">
        <f t="shared" si="204"/>
        <v>28</v>
      </c>
      <c r="E1582" t="s">
        <v>27960</v>
      </c>
      <c r="F1582">
        <v>0</v>
      </c>
    </row>
    <row r="1583" spans="1:10" hidden="1" x14ac:dyDescent="0.25">
      <c r="A1583" t="s">
        <v>22989</v>
      </c>
      <c r="B1583">
        <f t="shared" si="204"/>
        <v>76</v>
      </c>
      <c r="C1583" t="s">
        <v>28067</v>
      </c>
      <c r="D1583">
        <f t="shared" ref="D1583:D1587" si="212">LEN(C1583)</f>
        <v>22</v>
      </c>
      <c r="E1583" t="s">
        <v>27966</v>
      </c>
      <c r="F1583">
        <v>0</v>
      </c>
    </row>
    <row r="1584" spans="1:10" hidden="1" x14ac:dyDescent="0.25">
      <c r="A1584" t="s">
        <v>18674</v>
      </c>
      <c r="B1584">
        <f t="shared" si="204"/>
        <v>141</v>
      </c>
      <c r="C1584" t="s">
        <v>28286</v>
      </c>
      <c r="D1584">
        <f t="shared" si="212"/>
        <v>14</v>
      </c>
      <c r="E1584" t="s">
        <v>27960</v>
      </c>
      <c r="F1584">
        <v>0</v>
      </c>
    </row>
    <row r="1585" spans="1:6" hidden="1" x14ac:dyDescent="0.25">
      <c r="A1585" t="s">
        <v>22871</v>
      </c>
      <c r="B1585">
        <f t="shared" si="204"/>
        <v>134</v>
      </c>
      <c r="C1585" t="s">
        <v>28287</v>
      </c>
      <c r="D1585">
        <f t="shared" si="212"/>
        <v>42</v>
      </c>
      <c r="E1585" t="s">
        <v>27960</v>
      </c>
      <c r="F1585">
        <v>0</v>
      </c>
    </row>
    <row r="1586" spans="1:6" hidden="1" x14ac:dyDescent="0.25">
      <c r="A1586" t="s">
        <v>19473</v>
      </c>
      <c r="B1586">
        <f t="shared" si="204"/>
        <v>129</v>
      </c>
      <c r="C1586" t="s">
        <v>28288</v>
      </c>
      <c r="D1586">
        <f t="shared" si="212"/>
        <v>15</v>
      </c>
      <c r="E1586" t="s">
        <v>27960</v>
      </c>
      <c r="F1586">
        <v>0</v>
      </c>
    </row>
    <row r="1587" spans="1:6" hidden="1" x14ac:dyDescent="0.25">
      <c r="A1587" t="s">
        <v>18342</v>
      </c>
      <c r="B1587">
        <f t="shared" si="204"/>
        <v>133</v>
      </c>
      <c r="C1587" t="s">
        <v>28289</v>
      </c>
      <c r="D1587">
        <f t="shared" si="212"/>
        <v>36</v>
      </c>
      <c r="E1587" t="s">
        <v>27960</v>
      </c>
      <c r="F1587">
        <v>0</v>
      </c>
    </row>
    <row r="1588" spans="1:6" hidden="1" x14ac:dyDescent="0.25">
      <c r="A1588" t="s">
        <v>20428</v>
      </c>
      <c r="B1588">
        <f t="shared" si="204"/>
        <v>67</v>
      </c>
      <c r="C1588" t="s">
        <v>27703</v>
      </c>
      <c r="D1588">
        <f>LEN(C1588)</f>
        <v>7</v>
      </c>
      <c r="E1588" t="s">
        <v>23833</v>
      </c>
      <c r="F1588">
        <v>0</v>
      </c>
    </row>
    <row r="1589" spans="1:6" hidden="1" x14ac:dyDescent="0.25">
      <c r="A1589" t="s">
        <v>19676</v>
      </c>
      <c r="B1589">
        <f t="shared" si="204"/>
        <v>113</v>
      </c>
      <c r="C1589" t="s">
        <v>28183</v>
      </c>
      <c r="D1589">
        <f t="shared" ref="D1589:D1594" si="213">LEN(C1589)</f>
        <v>22</v>
      </c>
      <c r="E1589" t="s">
        <v>28056</v>
      </c>
      <c r="F1589">
        <v>0</v>
      </c>
    </row>
    <row r="1590" spans="1:6" hidden="1" x14ac:dyDescent="0.25">
      <c r="A1590" t="s">
        <v>23083</v>
      </c>
      <c r="B1590">
        <f t="shared" si="204"/>
        <v>114</v>
      </c>
      <c r="C1590" t="s">
        <v>28183</v>
      </c>
      <c r="D1590">
        <f t="shared" si="213"/>
        <v>22</v>
      </c>
      <c r="E1590" t="s">
        <v>28056</v>
      </c>
      <c r="F1590">
        <v>0</v>
      </c>
    </row>
    <row r="1591" spans="1:6" hidden="1" x14ac:dyDescent="0.25">
      <c r="A1591" t="s">
        <v>18675</v>
      </c>
      <c r="B1591">
        <f t="shared" si="204"/>
        <v>141</v>
      </c>
      <c r="C1591" t="s">
        <v>28183</v>
      </c>
      <c r="D1591">
        <f t="shared" si="213"/>
        <v>22</v>
      </c>
      <c r="E1591" t="s">
        <v>27960</v>
      </c>
      <c r="F1591">
        <v>0</v>
      </c>
    </row>
    <row r="1592" spans="1:6" hidden="1" x14ac:dyDescent="0.25">
      <c r="A1592" t="s">
        <v>18382</v>
      </c>
      <c r="B1592">
        <f t="shared" si="204"/>
        <v>131</v>
      </c>
      <c r="C1592" t="s">
        <v>28183</v>
      </c>
      <c r="D1592">
        <f t="shared" si="213"/>
        <v>22</v>
      </c>
      <c r="E1592" t="s">
        <v>27960</v>
      </c>
      <c r="F1592">
        <v>0</v>
      </c>
    </row>
    <row r="1593" spans="1:6" hidden="1" x14ac:dyDescent="0.25">
      <c r="A1593" t="s">
        <v>23669</v>
      </c>
      <c r="B1593">
        <f t="shared" si="204"/>
        <v>131</v>
      </c>
      <c r="C1593" t="s">
        <v>28183</v>
      </c>
      <c r="D1593">
        <f t="shared" si="213"/>
        <v>22</v>
      </c>
      <c r="E1593" t="s">
        <v>27960</v>
      </c>
      <c r="F1593">
        <v>0</v>
      </c>
    </row>
    <row r="1594" spans="1:6" hidden="1" x14ac:dyDescent="0.25">
      <c r="A1594" t="s">
        <v>22872</v>
      </c>
      <c r="B1594">
        <f t="shared" si="204"/>
        <v>125</v>
      </c>
      <c r="C1594" t="s">
        <v>28183</v>
      </c>
      <c r="D1594">
        <f t="shared" si="213"/>
        <v>22</v>
      </c>
      <c r="E1594" t="s">
        <v>27960</v>
      </c>
      <c r="F1594">
        <v>0</v>
      </c>
    </row>
    <row r="1595" spans="1:6" hidden="1" x14ac:dyDescent="0.25">
      <c r="A1595" t="s">
        <v>23581</v>
      </c>
      <c r="B1595">
        <f t="shared" si="204"/>
        <v>107</v>
      </c>
      <c r="C1595" t="s">
        <v>28184</v>
      </c>
      <c r="D1595">
        <f t="shared" ref="D1595:D1596" si="214">LEN(C1595)</f>
        <v>15</v>
      </c>
      <c r="E1595" t="s">
        <v>28056</v>
      </c>
      <c r="F1595">
        <v>0</v>
      </c>
    </row>
    <row r="1596" spans="1:6" hidden="1" x14ac:dyDescent="0.25">
      <c r="A1596" t="s">
        <v>18425</v>
      </c>
      <c r="B1596">
        <f t="shared" si="204"/>
        <v>118</v>
      </c>
      <c r="C1596" t="s">
        <v>28184</v>
      </c>
      <c r="D1596">
        <f t="shared" si="214"/>
        <v>15</v>
      </c>
      <c r="E1596" t="s">
        <v>28056</v>
      </c>
      <c r="F1596">
        <v>0</v>
      </c>
    </row>
    <row r="1597" spans="1:6" hidden="1" x14ac:dyDescent="0.25">
      <c r="A1597" t="s">
        <v>20244</v>
      </c>
      <c r="B1597">
        <f t="shared" si="204"/>
        <v>55</v>
      </c>
      <c r="C1597" t="s">
        <v>27703</v>
      </c>
      <c r="D1597">
        <f>LEN(C1597)</f>
        <v>7</v>
      </c>
      <c r="E1597" t="s">
        <v>23833</v>
      </c>
      <c r="F1597">
        <v>0</v>
      </c>
    </row>
    <row r="1598" spans="1:6" hidden="1" x14ac:dyDescent="0.25">
      <c r="A1598" t="s">
        <v>18344</v>
      </c>
      <c r="B1598">
        <f t="shared" si="204"/>
        <v>111</v>
      </c>
      <c r="C1598" t="s">
        <v>28183</v>
      </c>
      <c r="D1598">
        <f t="shared" ref="D1598:D1599" si="215">LEN(C1598)</f>
        <v>22</v>
      </c>
      <c r="E1598" t="s">
        <v>28056</v>
      </c>
      <c r="F1598">
        <v>0</v>
      </c>
    </row>
    <row r="1599" spans="1:6" hidden="1" x14ac:dyDescent="0.25">
      <c r="A1599" t="s">
        <v>19476</v>
      </c>
      <c r="B1599">
        <f t="shared" si="204"/>
        <v>113</v>
      </c>
      <c r="C1599" t="s">
        <v>28183</v>
      </c>
      <c r="D1599">
        <f t="shared" si="215"/>
        <v>22</v>
      </c>
      <c r="E1599" t="s">
        <v>28056</v>
      </c>
      <c r="F1599">
        <v>0</v>
      </c>
    </row>
    <row r="1600" spans="1:6" hidden="1" x14ac:dyDescent="0.25">
      <c r="A1600" t="s">
        <v>19409</v>
      </c>
      <c r="B1600">
        <f t="shared" si="204"/>
        <v>75</v>
      </c>
      <c r="C1600" t="s">
        <v>28019</v>
      </c>
      <c r="D1600">
        <f t="shared" si="204"/>
        <v>33</v>
      </c>
      <c r="E1600" t="s">
        <v>27960</v>
      </c>
      <c r="F1600">
        <v>0</v>
      </c>
    </row>
    <row r="1601" spans="1:6" hidden="1" x14ac:dyDescent="0.25">
      <c r="A1601" t="s">
        <v>23671</v>
      </c>
      <c r="B1601">
        <f t="shared" si="204"/>
        <v>82</v>
      </c>
      <c r="C1601" t="s">
        <v>28068</v>
      </c>
      <c r="D1601">
        <f t="shared" si="204"/>
        <v>13</v>
      </c>
      <c r="E1601" t="s">
        <v>27966</v>
      </c>
      <c r="F1601">
        <v>0</v>
      </c>
    </row>
    <row r="1602" spans="1:6" hidden="1" x14ac:dyDescent="0.25">
      <c r="A1602" t="s">
        <v>22870</v>
      </c>
      <c r="B1602">
        <f t="shared" ref="B1602:B1665" si="216">LEN(A1602)</f>
        <v>95</v>
      </c>
      <c r="C1602" t="s">
        <v>28144</v>
      </c>
      <c r="D1602">
        <f t="shared" si="204"/>
        <v>25</v>
      </c>
      <c r="E1602" t="s">
        <v>27960</v>
      </c>
      <c r="F1602">
        <v>0</v>
      </c>
    </row>
    <row r="1603" spans="1:6" hidden="1" x14ac:dyDescent="0.25">
      <c r="A1603" t="s">
        <v>23668</v>
      </c>
      <c r="B1603">
        <f t="shared" si="216"/>
        <v>80</v>
      </c>
      <c r="C1603" t="s">
        <v>28069</v>
      </c>
      <c r="D1603">
        <f t="shared" ref="D1603:D1605" si="217">LEN(C1603)</f>
        <v>19</v>
      </c>
      <c r="E1603" t="s">
        <v>27966</v>
      </c>
      <c r="F1603">
        <v>0</v>
      </c>
    </row>
    <row r="1604" spans="1:6" hidden="1" x14ac:dyDescent="0.25">
      <c r="A1604" t="s">
        <v>19410</v>
      </c>
      <c r="B1604">
        <f t="shared" si="216"/>
        <v>118</v>
      </c>
      <c r="C1604" t="s">
        <v>28185</v>
      </c>
      <c r="D1604">
        <f t="shared" si="217"/>
        <v>16</v>
      </c>
      <c r="E1604" t="s">
        <v>28056</v>
      </c>
      <c r="F1604">
        <v>0</v>
      </c>
    </row>
    <row r="1605" spans="1:6" hidden="1" x14ac:dyDescent="0.25">
      <c r="A1605" t="s">
        <v>19472</v>
      </c>
      <c r="B1605">
        <f t="shared" si="216"/>
        <v>102</v>
      </c>
      <c r="C1605" t="s">
        <v>28186</v>
      </c>
      <c r="D1605">
        <f t="shared" si="217"/>
        <v>20</v>
      </c>
      <c r="E1605" t="s">
        <v>28056</v>
      </c>
      <c r="F1605">
        <v>0</v>
      </c>
    </row>
    <row r="1606" spans="1:6" hidden="1" x14ac:dyDescent="0.25">
      <c r="A1606" t="s">
        <v>18340</v>
      </c>
      <c r="B1606">
        <f t="shared" si="216"/>
        <v>72</v>
      </c>
      <c r="C1606" t="s">
        <v>28020</v>
      </c>
      <c r="D1606">
        <f t="shared" ref="D1606" si="218">LEN(C1606)</f>
        <v>14</v>
      </c>
      <c r="E1606" t="s">
        <v>27960</v>
      </c>
      <c r="F1606">
        <v>0</v>
      </c>
    </row>
    <row r="1607" spans="1:6" hidden="1" x14ac:dyDescent="0.25">
      <c r="A1607" t="s">
        <v>21819</v>
      </c>
      <c r="B1607">
        <f t="shared" si="216"/>
        <v>38</v>
      </c>
      <c r="F1607">
        <f>LEN(E1607)</f>
        <v>0</v>
      </c>
    </row>
    <row r="1608" spans="1:6" hidden="1" x14ac:dyDescent="0.25">
      <c r="A1608" t="s">
        <v>23753</v>
      </c>
      <c r="B1608">
        <f t="shared" si="216"/>
        <v>77</v>
      </c>
      <c r="C1608" t="s">
        <v>28070</v>
      </c>
      <c r="D1608">
        <f t="shared" ref="D1608" si="219">LEN(C1608)</f>
        <v>13</v>
      </c>
      <c r="E1608" t="s">
        <v>27963</v>
      </c>
      <c r="F1608">
        <v>0</v>
      </c>
    </row>
    <row r="1609" spans="1:6" hidden="1" x14ac:dyDescent="0.25">
      <c r="A1609" t="s">
        <v>23241</v>
      </c>
      <c r="B1609">
        <f t="shared" si="216"/>
        <v>121</v>
      </c>
      <c r="C1609" t="s">
        <v>27826</v>
      </c>
      <c r="D1609">
        <v>10</v>
      </c>
      <c r="E1609" t="s">
        <v>11321</v>
      </c>
      <c r="F1609">
        <v>0</v>
      </c>
    </row>
    <row r="1610" spans="1:6" hidden="1" x14ac:dyDescent="0.25">
      <c r="A1610" t="s">
        <v>23084</v>
      </c>
      <c r="B1610">
        <f t="shared" si="216"/>
        <v>55</v>
      </c>
      <c r="C1610" t="s">
        <v>27704</v>
      </c>
      <c r="D1610">
        <f>LEN(C1610)</f>
        <v>11</v>
      </c>
      <c r="E1610" t="s">
        <v>23833</v>
      </c>
      <c r="F1610">
        <v>0</v>
      </c>
    </row>
    <row r="1611" spans="1:6" hidden="1" x14ac:dyDescent="0.25">
      <c r="A1611" t="s">
        <v>18842</v>
      </c>
      <c r="B1611">
        <f t="shared" si="216"/>
        <v>7</v>
      </c>
      <c r="F1611">
        <v>0</v>
      </c>
    </row>
    <row r="1612" spans="1:6" hidden="1" x14ac:dyDescent="0.25">
      <c r="A1612" t="s">
        <v>19263</v>
      </c>
      <c r="B1612">
        <f t="shared" si="216"/>
        <v>47</v>
      </c>
      <c r="C1612" t="s">
        <v>26970</v>
      </c>
      <c r="D1612">
        <f t="shared" ref="D1612:D1614" si="220">LEN(C1612)</f>
        <v>10</v>
      </c>
      <c r="E1612" t="s">
        <v>23954</v>
      </c>
      <c r="F1612">
        <v>0</v>
      </c>
    </row>
    <row r="1613" spans="1:6" hidden="1" x14ac:dyDescent="0.25">
      <c r="A1613" t="s">
        <v>18906</v>
      </c>
      <c r="B1613">
        <f t="shared" si="216"/>
        <v>45</v>
      </c>
      <c r="C1613" t="s">
        <v>26971</v>
      </c>
      <c r="D1613">
        <f t="shared" si="220"/>
        <v>10</v>
      </c>
      <c r="E1613" t="s">
        <v>23954</v>
      </c>
      <c r="F1613">
        <v>0</v>
      </c>
    </row>
    <row r="1614" spans="1:6" hidden="1" x14ac:dyDescent="0.25">
      <c r="A1614" t="s">
        <v>20265</v>
      </c>
      <c r="B1614">
        <f t="shared" si="216"/>
        <v>43</v>
      </c>
      <c r="C1614" t="s">
        <v>26972</v>
      </c>
      <c r="D1614">
        <f t="shared" si="220"/>
        <v>11</v>
      </c>
      <c r="E1614" t="s">
        <v>23954</v>
      </c>
      <c r="F1614">
        <v>0</v>
      </c>
    </row>
    <row r="1615" spans="1:6" hidden="1" x14ac:dyDescent="0.25">
      <c r="A1615" t="s">
        <v>18752</v>
      </c>
      <c r="B1615">
        <f t="shared" si="216"/>
        <v>58</v>
      </c>
      <c r="C1615" t="s">
        <v>27705</v>
      </c>
      <c r="D1615">
        <f>LEN(C1615)</f>
        <v>14</v>
      </c>
      <c r="E1615" t="s">
        <v>23833</v>
      </c>
      <c r="F1615">
        <v>0</v>
      </c>
    </row>
    <row r="1616" spans="1:6" hidden="1" x14ac:dyDescent="0.25">
      <c r="A1616" t="s">
        <v>20494</v>
      </c>
      <c r="B1616">
        <f t="shared" si="216"/>
        <v>49</v>
      </c>
      <c r="C1616" t="s">
        <v>26973</v>
      </c>
      <c r="D1616">
        <f t="shared" ref="D1616:D1618" si="221">LEN(C1616)</f>
        <v>11</v>
      </c>
      <c r="E1616" t="s">
        <v>23954</v>
      </c>
      <c r="F1616">
        <v>0</v>
      </c>
    </row>
    <row r="1617" spans="1:6" hidden="1" x14ac:dyDescent="0.25">
      <c r="A1617" t="s">
        <v>22953</v>
      </c>
      <c r="B1617">
        <f t="shared" si="216"/>
        <v>50</v>
      </c>
      <c r="C1617" t="s">
        <v>26974</v>
      </c>
      <c r="D1617">
        <f t="shared" si="221"/>
        <v>7</v>
      </c>
      <c r="E1617" t="s">
        <v>23954</v>
      </c>
      <c r="F1617">
        <v>0</v>
      </c>
    </row>
    <row r="1618" spans="1:6" hidden="1" x14ac:dyDescent="0.25">
      <c r="A1618" t="s">
        <v>23317</v>
      </c>
      <c r="B1618">
        <f t="shared" si="216"/>
        <v>48</v>
      </c>
      <c r="C1618" t="s">
        <v>26692</v>
      </c>
      <c r="D1618">
        <f t="shared" si="221"/>
        <v>7</v>
      </c>
      <c r="E1618" t="s">
        <v>23954</v>
      </c>
      <c r="F1618">
        <v>0</v>
      </c>
    </row>
    <row r="1619" spans="1:6" hidden="1" x14ac:dyDescent="0.25">
      <c r="A1619" t="s">
        <v>21713</v>
      </c>
      <c r="B1619">
        <f t="shared" si="216"/>
        <v>39</v>
      </c>
      <c r="C1619" t="s">
        <v>26668</v>
      </c>
      <c r="D1619">
        <f t="shared" ref="D1619:D1622" si="222">LEN(C1619)</f>
        <v>7</v>
      </c>
      <c r="E1619" t="s">
        <v>23954</v>
      </c>
      <c r="F1619">
        <v>0</v>
      </c>
    </row>
    <row r="1620" spans="1:6" hidden="1" x14ac:dyDescent="0.25">
      <c r="A1620" t="s">
        <v>22723</v>
      </c>
      <c r="B1620">
        <f t="shared" si="216"/>
        <v>41</v>
      </c>
      <c r="C1620" t="s">
        <v>26669</v>
      </c>
      <c r="D1620">
        <f t="shared" si="222"/>
        <v>7</v>
      </c>
      <c r="E1620" t="s">
        <v>23954</v>
      </c>
      <c r="F1620">
        <v>0</v>
      </c>
    </row>
    <row r="1621" spans="1:6" hidden="1" x14ac:dyDescent="0.25">
      <c r="A1621" t="s">
        <v>20860</v>
      </c>
      <c r="B1621">
        <f t="shared" si="216"/>
        <v>38</v>
      </c>
      <c r="C1621" t="s">
        <v>26670</v>
      </c>
      <c r="D1621">
        <f t="shared" si="222"/>
        <v>7</v>
      </c>
      <c r="E1621" t="s">
        <v>23954</v>
      </c>
      <c r="F1621">
        <v>0</v>
      </c>
    </row>
    <row r="1622" spans="1:6" hidden="1" x14ac:dyDescent="0.25">
      <c r="A1622" t="s">
        <v>22375</v>
      </c>
      <c r="B1622">
        <f t="shared" si="216"/>
        <v>38</v>
      </c>
      <c r="C1622" t="s">
        <v>26671</v>
      </c>
      <c r="D1622">
        <f t="shared" si="222"/>
        <v>7</v>
      </c>
      <c r="E1622" t="s">
        <v>23954</v>
      </c>
      <c r="F1622">
        <v>0</v>
      </c>
    </row>
    <row r="1623" spans="1:6" hidden="1" x14ac:dyDescent="0.25">
      <c r="A1623" t="s">
        <v>18714</v>
      </c>
      <c r="B1623">
        <f t="shared" si="216"/>
        <v>37</v>
      </c>
      <c r="C1623" t="s">
        <v>26237</v>
      </c>
      <c r="D1623">
        <f>LEN(C1623)</f>
        <v>7</v>
      </c>
      <c r="E1623" t="s">
        <v>23833</v>
      </c>
      <c r="F1623">
        <v>0</v>
      </c>
    </row>
    <row r="1624" spans="1:6" hidden="1" x14ac:dyDescent="0.25">
      <c r="A1624" t="s">
        <v>23331</v>
      </c>
      <c r="B1624">
        <f t="shared" si="216"/>
        <v>55</v>
      </c>
      <c r="C1624" t="s">
        <v>27706</v>
      </c>
      <c r="D1624">
        <f>LEN(C1624)</f>
        <v>13</v>
      </c>
      <c r="E1624" t="s">
        <v>23833</v>
      </c>
      <c r="F1624">
        <v>0</v>
      </c>
    </row>
    <row r="1625" spans="1:6" hidden="1" x14ac:dyDescent="0.25">
      <c r="A1625" t="s">
        <v>20491</v>
      </c>
      <c r="B1625">
        <f t="shared" si="216"/>
        <v>44</v>
      </c>
      <c r="C1625" t="s">
        <v>26975</v>
      </c>
      <c r="D1625">
        <f t="shared" ref="D1625:D1629" si="223">LEN(C1625)</f>
        <v>9</v>
      </c>
      <c r="E1625" t="s">
        <v>23954</v>
      </c>
      <c r="F1625">
        <v>0</v>
      </c>
    </row>
    <row r="1626" spans="1:6" hidden="1" x14ac:dyDescent="0.25">
      <c r="A1626" t="s">
        <v>20009</v>
      </c>
      <c r="B1626">
        <f t="shared" si="216"/>
        <v>50</v>
      </c>
      <c r="C1626" t="s">
        <v>26975</v>
      </c>
      <c r="D1626">
        <f t="shared" si="223"/>
        <v>9</v>
      </c>
      <c r="E1626" t="s">
        <v>23954</v>
      </c>
      <c r="F1626">
        <v>0</v>
      </c>
    </row>
    <row r="1627" spans="1:6" hidden="1" x14ac:dyDescent="0.25">
      <c r="A1627" t="s">
        <v>22945</v>
      </c>
      <c r="B1627">
        <f t="shared" si="216"/>
        <v>50</v>
      </c>
      <c r="C1627" t="s">
        <v>26969</v>
      </c>
      <c r="D1627">
        <f t="shared" si="223"/>
        <v>10</v>
      </c>
      <c r="E1627" t="s">
        <v>23954</v>
      </c>
      <c r="F1627">
        <v>0</v>
      </c>
    </row>
    <row r="1628" spans="1:6" hidden="1" x14ac:dyDescent="0.25">
      <c r="A1628" t="s">
        <v>22847</v>
      </c>
      <c r="B1628">
        <f t="shared" si="216"/>
        <v>42</v>
      </c>
      <c r="C1628" t="s">
        <v>26969</v>
      </c>
      <c r="D1628">
        <f t="shared" si="223"/>
        <v>10</v>
      </c>
      <c r="E1628" t="s">
        <v>23954</v>
      </c>
      <c r="F1628">
        <v>0</v>
      </c>
    </row>
    <row r="1629" spans="1:6" hidden="1" x14ac:dyDescent="0.25">
      <c r="A1629" t="s">
        <v>23027</v>
      </c>
      <c r="B1629">
        <f t="shared" si="216"/>
        <v>44</v>
      </c>
      <c r="C1629" t="s">
        <v>26969</v>
      </c>
      <c r="D1629">
        <f t="shared" si="223"/>
        <v>10</v>
      </c>
      <c r="E1629" t="s">
        <v>23954</v>
      </c>
      <c r="F1629">
        <v>0</v>
      </c>
    </row>
    <row r="1630" spans="1:6" hidden="1" x14ac:dyDescent="0.25">
      <c r="A1630" t="s">
        <v>18995</v>
      </c>
      <c r="B1630">
        <f t="shared" si="216"/>
        <v>40</v>
      </c>
      <c r="C1630" t="s">
        <v>26241</v>
      </c>
      <c r="D1630">
        <f>LEN(C1630)</f>
        <v>10</v>
      </c>
      <c r="E1630" t="s">
        <v>23954</v>
      </c>
      <c r="F1630">
        <v>0</v>
      </c>
    </row>
    <row r="1631" spans="1:6" hidden="1" x14ac:dyDescent="0.25">
      <c r="A1631" t="s">
        <v>18904</v>
      </c>
      <c r="B1631">
        <f t="shared" si="216"/>
        <v>47</v>
      </c>
      <c r="C1631" t="s">
        <v>26976</v>
      </c>
      <c r="D1631">
        <f t="shared" ref="D1631:D1632" si="224">LEN(C1631)</f>
        <v>10</v>
      </c>
      <c r="E1631" t="s">
        <v>23954</v>
      </c>
      <c r="F1631">
        <v>0</v>
      </c>
    </row>
    <row r="1632" spans="1:6" hidden="1" x14ac:dyDescent="0.25">
      <c r="A1632" t="s">
        <v>23750</v>
      </c>
      <c r="B1632">
        <f t="shared" si="216"/>
        <v>46</v>
      </c>
      <c r="C1632" t="s">
        <v>26977</v>
      </c>
      <c r="D1632">
        <f t="shared" si="224"/>
        <v>10</v>
      </c>
      <c r="E1632" t="s">
        <v>23954</v>
      </c>
      <c r="F1632">
        <v>0</v>
      </c>
    </row>
    <row r="1633" spans="1:16" hidden="1" x14ac:dyDescent="0.25">
      <c r="A1633" t="s">
        <v>23755</v>
      </c>
      <c r="B1633">
        <f t="shared" si="216"/>
        <v>41</v>
      </c>
      <c r="C1633" t="s">
        <v>26672</v>
      </c>
      <c r="D1633">
        <f t="shared" ref="D1633:D1638" si="225">LEN(C1633)</f>
        <v>10</v>
      </c>
      <c r="E1633" t="s">
        <v>23954</v>
      </c>
      <c r="F1633">
        <v>0</v>
      </c>
    </row>
    <row r="1634" spans="1:16" hidden="1" x14ac:dyDescent="0.25">
      <c r="A1634" t="s">
        <v>23606</v>
      </c>
      <c r="B1634">
        <f t="shared" si="216"/>
        <v>54</v>
      </c>
      <c r="C1634" t="s">
        <v>27448</v>
      </c>
      <c r="D1634">
        <f t="shared" si="225"/>
        <v>14</v>
      </c>
      <c r="E1634" t="s">
        <v>23833</v>
      </c>
      <c r="F1634">
        <v>0</v>
      </c>
    </row>
    <row r="1635" spans="1:16" hidden="1" x14ac:dyDescent="0.25">
      <c r="A1635" t="s">
        <v>21098</v>
      </c>
      <c r="B1635">
        <f t="shared" si="216"/>
        <v>40</v>
      </c>
      <c r="C1635" t="s">
        <v>26396</v>
      </c>
      <c r="D1635">
        <f t="shared" si="225"/>
        <v>10</v>
      </c>
      <c r="E1635" t="s">
        <v>23954</v>
      </c>
      <c r="F1635">
        <v>0</v>
      </c>
    </row>
    <row r="1636" spans="1:16" hidden="1" x14ac:dyDescent="0.25">
      <c r="A1636" t="s">
        <v>19077</v>
      </c>
      <c r="B1636">
        <f t="shared" si="216"/>
        <v>47</v>
      </c>
      <c r="C1636" t="s">
        <v>26978</v>
      </c>
      <c r="D1636">
        <f t="shared" si="225"/>
        <v>10</v>
      </c>
      <c r="E1636" t="s">
        <v>23954</v>
      </c>
      <c r="F1636">
        <v>0</v>
      </c>
    </row>
    <row r="1637" spans="1:16" hidden="1" x14ac:dyDescent="0.25">
      <c r="A1637" t="s">
        <v>21196</v>
      </c>
      <c r="B1637">
        <f t="shared" si="216"/>
        <v>39</v>
      </c>
      <c r="C1637" t="s">
        <v>26673</v>
      </c>
      <c r="D1637">
        <f t="shared" si="225"/>
        <v>12</v>
      </c>
      <c r="E1637" t="s">
        <v>23954</v>
      </c>
      <c r="F1637">
        <v>0</v>
      </c>
    </row>
    <row r="1638" spans="1:16" hidden="1" x14ac:dyDescent="0.25">
      <c r="A1638" t="s">
        <v>22833</v>
      </c>
      <c r="B1638">
        <f t="shared" si="216"/>
        <v>52</v>
      </c>
      <c r="C1638" t="s">
        <v>27398</v>
      </c>
      <c r="D1638">
        <f t="shared" si="225"/>
        <v>12</v>
      </c>
      <c r="E1638" t="s">
        <v>23833</v>
      </c>
      <c r="F1638">
        <v>0</v>
      </c>
    </row>
    <row r="1639" spans="1:16" hidden="1" x14ac:dyDescent="0.25">
      <c r="A1639" t="s">
        <v>22942</v>
      </c>
      <c r="B1639">
        <f t="shared" si="216"/>
        <v>41</v>
      </c>
      <c r="C1639" t="s">
        <v>26674</v>
      </c>
      <c r="D1639">
        <f t="shared" ref="D1639:D1641" si="226">LEN(C1639)</f>
        <v>14</v>
      </c>
      <c r="E1639" t="s">
        <v>23954</v>
      </c>
      <c r="F1639">
        <v>0</v>
      </c>
    </row>
    <row r="1640" spans="1:16" hidden="1" x14ac:dyDescent="0.25">
      <c r="A1640" t="s">
        <v>20281</v>
      </c>
      <c r="B1640">
        <f t="shared" si="216"/>
        <v>40</v>
      </c>
      <c r="C1640" t="s">
        <v>26362</v>
      </c>
      <c r="D1640">
        <f t="shared" si="226"/>
        <v>9</v>
      </c>
      <c r="E1640" t="s">
        <v>23954</v>
      </c>
      <c r="F1640">
        <v>0</v>
      </c>
    </row>
    <row r="1641" spans="1:16" hidden="1" x14ac:dyDescent="0.25">
      <c r="A1641" t="s">
        <v>18813</v>
      </c>
      <c r="B1641">
        <f t="shared" si="216"/>
        <v>41</v>
      </c>
      <c r="C1641" t="s">
        <v>26675</v>
      </c>
      <c r="D1641">
        <f t="shared" si="226"/>
        <v>11</v>
      </c>
      <c r="E1641" t="s">
        <v>23954</v>
      </c>
      <c r="F1641">
        <v>0</v>
      </c>
    </row>
    <row r="1642" spans="1:16" hidden="1" x14ac:dyDescent="0.25">
      <c r="A1642" t="s">
        <v>19079</v>
      </c>
      <c r="B1642">
        <f t="shared" si="216"/>
        <v>43</v>
      </c>
      <c r="C1642" t="s">
        <v>26979</v>
      </c>
      <c r="D1642">
        <f>LEN(C1642)</f>
        <v>7</v>
      </c>
      <c r="E1642" t="s">
        <v>23954</v>
      </c>
      <c r="F1642">
        <v>0</v>
      </c>
    </row>
    <row r="1643" spans="1:16" hidden="1" x14ac:dyDescent="0.25">
      <c r="A1643" t="s">
        <v>23737</v>
      </c>
      <c r="B1643">
        <f t="shared" si="216"/>
        <v>66</v>
      </c>
      <c r="C1643" t="s">
        <v>27707</v>
      </c>
      <c r="D1643">
        <f t="shared" ref="D1643:D1644" si="227">LEN(C1643)</f>
        <v>7</v>
      </c>
      <c r="E1643" t="s">
        <v>23833</v>
      </c>
      <c r="F1643">
        <v>0</v>
      </c>
    </row>
    <row r="1644" spans="1:16" hidden="1" x14ac:dyDescent="0.25">
      <c r="A1644" t="s">
        <v>23310</v>
      </c>
      <c r="B1644">
        <f t="shared" si="216"/>
        <v>58</v>
      </c>
      <c r="C1644" t="s">
        <v>27708</v>
      </c>
      <c r="D1644">
        <f t="shared" si="227"/>
        <v>7</v>
      </c>
      <c r="E1644" t="s">
        <v>23833</v>
      </c>
      <c r="F1644">
        <v>0</v>
      </c>
    </row>
    <row r="1645" spans="1:16" hidden="1" x14ac:dyDescent="0.25">
      <c r="A1645" t="s">
        <v>23609</v>
      </c>
      <c r="B1645">
        <f t="shared" si="216"/>
        <v>48</v>
      </c>
      <c r="C1645" t="s">
        <v>26980</v>
      </c>
      <c r="D1645">
        <f>LEN(C1645)</f>
        <v>7</v>
      </c>
      <c r="E1645" t="s">
        <v>23954</v>
      </c>
      <c r="F1645">
        <v>0</v>
      </c>
    </row>
    <row r="1646" spans="1:16" hidden="1" x14ac:dyDescent="0.25">
      <c r="A1646" t="s">
        <v>22836</v>
      </c>
      <c r="B1646">
        <f t="shared" si="216"/>
        <v>94</v>
      </c>
      <c r="C1646" t="s">
        <v>27916</v>
      </c>
      <c r="D1646">
        <f t="shared" ref="D1646" si="228">LEN(C1646)</f>
        <v>8</v>
      </c>
      <c r="E1646" t="s">
        <v>27960</v>
      </c>
      <c r="F1646">
        <v>0</v>
      </c>
      <c r="G1646" t="s">
        <v>27917</v>
      </c>
      <c r="H1646">
        <f t="shared" ref="H1646" si="229">LEN(G1646)</f>
        <v>10</v>
      </c>
      <c r="I1646" t="s">
        <v>27960</v>
      </c>
      <c r="J1646">
        <v>0</v>
      </c>
    </row>
    <row r="1647" spans="1:16" hidden="1" x14ac:dyDescent="0.25">
      <c r="A1647" t="s">
        <v>23333</v>
      </c>
      <c r="B1647">
        <f t="shared" si="216"/>
        <v>44</v>
      </c>
      <c r="C1647" t="s">
        <v>26980</v>
      </c>
      <c r="D1647">
        <f>LEN(C1647)</f>
        <v>7</v>
      </c>
      <c r="E1647" t="s">
        <v>23954</v>
      </c>
      <c r="F1647">
        <v>0</v>
      </c>
    </row>
    <row r="1648" spans="1:16" hidden="1" x14ac:dyDescent="0.25">
      <c r="A1648" t="s">
        <v>22920</v>
      </c>
      <c r="B1648">
        <f t="shared" si="216"/>
        <v>181</v>
      </c>
      <c r="C1648" t="s">
        <v>27596</v>
      </c>
      <c r="D1648">
        <f>LEN(C1648)</f>
        <v>10</v>
      </c>
      <c r="E1648" t="s">
        <v>23833</v>
      </c>
      <c r="F1648">
        <v>0</v>
      </c>
      <c r="G1648" t="s">
        <v>27604</v>
      </c>
      <c r="H1648">
        <f>LEN(G1648)</f>
        <v>27</v>
      </c>
      <c r="I1648" t="s">
        <v>23833</v>
      </c>
      <c r="K1648" t="s">
        <v>27611</v>
      </c>
      <c r="L1648">
        <f>LEN(K1648)</f>
        <v>15</v>
      </c>
      <c r="M1648" t="s">
        <v>26778</v>
      </c>
      <c r="N1648" t="s">
        <v>27612</v>
      </c>
      <c r="O1648">
        <f>LEN(N1648)</f>
        <v>20</v>
      </c>
      <c r="P1648" t="s">
        <v>23833</v>
      </c>
    </row>
    <row r="1649" spans="1:6" hidden="1" x14ac:dyDescent="0.25">
      <c r="A1649" t="s">
        <v>23594</v>
      </c>
      <c r="B1649">
        <f t="shared" si="216"/>
        <v>43</v>
      </c>
      <c r="C1649" t="s">
        <v>26981</v>
      </c>
      <c r="D1649">
        <f t="shared" ref="D1649:D1650" si="230">LEN(C1649)</f>
        <v>9</v>
      </c>
      <c r="E1649" t="s">
        <v>23954</v>
      </c>
      <c r="F1649">
        <v>0</v>
      </c>
    </row>
    <row r="1650" spans="1:6" hidden="1" x14ac:dyDescent="0.25">
      <c r="A1650" t="s">
        <v>18754</v>
      </c>
      <c r="B1650">
        <f t="shared" si="216"/>
        <v>49</v>
      </c>
      <c r="C1650" t="s">
        <v>26982</v>
      </c>
      <c r="D1650">
        <f t="shared" si="230"/>
        <v>11</v>
      </c>
      <c r="E1650" t="s">
        <v>23954</v>
      </c>
      <c r="F1650">
        <v>0</v>
      </c>
    </row>
    <row r="1651" spans="1:6" hidden="1" x14ac:dyDescent="0.25">
      <c r="A1651" t="s">
        <v>20468</v>
      </c>
      <c r="B1651">
        <f t="shared" si="216"/>
        <v>41</v>
      </c>
      <c r="C1651" t="s">
        <v>26676</v>
      </c>
      <c r="D1651">
        <f>LEN(C1651)</f>
        <v>7</v>
      </c>
      <c r="E1651" t="s">
        <v>23954</v>
      </c>
      <c r="F1651">
        <v>0</v>
      </c>
    </row>
    <row r="1652" spans="1:6" hidden="1" x14ac:dyDescent="0.25">
      <c r="A1652" t="s">
        <v>22972</v>
      </c>
      <c r="B1652">
        <f t="shared" si="216"/>
        <v>52</v>
      </c>
      <c r="C1652" t="s">
        <v>27399</v>
      </c>
      <c r="D1652">
        <f>LEN(C1652)</f>
        <v>7</v>
      </c>
      <c r="E1652" t="s">
        <v>23833</v>
      </c>
      <c r="F1652">
        <v>0</v>
      </c>
    </row>
    <row r="1653" spans="1:6" hidden="1" x14ac:dyDescent="0.25">
      <c r="A1653" t="s">
        <v>22006</v>
      </c>
      <c r="B1653">
        <f t="shared" si="216"/>
        <v>39</v>
      </c>
      <c r="C1653" t="s">
        <v>26677</v>
      </c>
      <c r="D1653">
        <f t="shared" ref="D1653:D1657" si="231">LEN(C1653)</f>
        <v>7</v>
      </c>
      <c r="E1653" t="s">
        <v>23954</v>
      </c>
      <c r="F1653">
        <v>0</v>
      </c>
    </row>
    <row r="1654" spans="1:6" hidden="1" x14ac:dyDescent="0.25">
      <c r="A1654" t="s">
        <v>19940</v>
      </c>
      <c r="B1654">
        <f t="shared" si="216"/>
        <v>40</v>
      </c>
      <c r="C1654" t="s">
        <v>26677</v>
      </c>
      <c r="D1654">
        <f t="shared" si="231"/>
        <v>7</v>
      </c>
      <c r="E1654" t="s">
        <v>23954</v>
      </c>
      <c r="F1654">
        <v>0</v>
      </c>
    </row>
    <row r="1655" spans="1:6" hidden="1" x14ac:dyDescent="0.25">
      <c r="A1655" t="s">
        <v>19208</v>
      </c>
      <c r="B1655">
        <f t="shared" si="216"/>
        <v>40</v>
      </c>
      <c r="C1655" t="s">
        <v>26677</v>
      </c>
      <c r="D1655">
        <f t="shared" si="231"/>
        <v>7</v>
      </c>
      <c r="E1655" t="s">
        <v>23954</v>
      </c>
      <c r="F1655">
        <v>0</v>
      </c>
    </row>
    <row r="1656" spans="1:6" hidden="1" x14ac:dyDescent="0.25">
      <c r="A1656" t="s">
        <v>19451</v>
      </c>
      <c r="B1656">
        <f t="shared" si="216"/>
        <v>39</v>
      </c>
      <c r="C1656" t="s">
        <v>26677</v>
      </c>
      <c r="D1656">
        <f t="shared" si="231"/>
        <v>7</v>
      </c>
      <c r="E1656" t="s">
        <v>23954</v>
      </c>
      <c r="F1656">
        <v>0</v>
      </c>
    </row>
    <row r="1657" spans="1:6" hidden="1" x14ac:dyDescent="0.25">
      <c r="A1657" t="s">
        <v>20284</v>
      </c>
      <c r="B1657">
        <f t="shared" si="216"/>
        <v>41</v>
      </c>
      <c r="C1657" t="s">
        <v>26296</v>
      </c>
      <c r="D1657">
        <f t="shared" si="231"/>
        <v>7</v>
      </c>
      <c r="E1657" t="s">
        <v>23954</v>
      </c>
      <c r="F1657">
        <v>0</v>
      </c>
    </row>
    <row r="1658" spans="1:6" hidden="1" x14ac:dyDescent="0.25">
      <c r="A1658" t="s">
        <v>23813</v>
      </c>
      <c r="B1658">
        <f t="shared" si="216"/>
        <v>55</v>
      </c>
      <c r="C1658" t="s">
        <v>27709</v>
      </c>
      <c r="D1658">
        <f>LEN(C1658)</f>
        <v>9</v>
      </c>
      <c r="E1658" t="s">
        <v>23833</v>
      </c>
      <c r="F1658">
        <v>0</v>
      </c>
    </row>
    <row r="1659" spans="1:6" hidden="1" x14ac:dyDescent="0.25">
      <c r="A1659" t="s">
        <v>18941</v>
      </c>
      <c r="B1659">
        <f t="shared" si="216"/>
        <v>36</v>
      </c>
      <c r="C1659" t="s">
        <v>26238</v>
      </c>
      <c r="D1659">
        <f>LEN(C1659)</f>
        <v>7</v>
      </c>
      <c r="E1659" t="s">
        <v>23833</v>
      </c>
      <c r="F1659">
        <v>0</v>
      </c>
    </row>
    <row r="1660" spans="1:6" hidden="1" x14ac:dyDescent="0.25">
      <c r="A1660" t="s">
        <v>18997</v>
      </c>
      <c r="B1660">
        <f t="shared" si="216"/>
        <v>39</v>
      </c>
      <c r="C1660" t="s">
        <v>26678</v>
      </c>
      <c r="D1660">
        <f t="shared" ref="D1660:D1661" si="232">LEN(C1660)</f>
        <v>9</v>
      </c>
      <c r="E1660" t="s">
        <v>23954</v>
      </c>
      <c r="F1660">
        <v>0</v>
      </c>
    </row>
    <row r="1661" spans="1:6" hidden="1" x14ac:dyDescent="0.25">
      <c r="A1661" t="s">
        <v>18815</v>
      </c>
      <c r="B1661">
        <f t="shared" si="216"/>
        <v>38</v>
      </c>
      <c r="C1661" t="s">
        <v>26679</v>
      </c>
      <c r="D1661">
        <f t="shared" si="232"/>
        <v>7</v>
      </c>
      <c r="E1661" t="s">
        <v>23954</v>
      </c>
      <c r="F1661">
        <v>0</v>
      </c>
    </row>
    <row r="1662" spans="1:6" hidden="1" x14ac:dyDescent="0.25">
      <c r="A1662" t="s">
        <v>20262</v>
      </c>
      <c r="B1662">
        <f t="shared" si="216"/>
        <v>46</v>
      </c>
      <c r="C1662" t="s">
        <v>26983</v>
      </c>
      <c r="D1662">
        <f t="shared" ref="D1662:D1667" si="233">LEN(C1662)</f>
        <v>8</v>
      </c>
      <c r="E1662" t="s">
        <v>23954</v>
      </c>
      <c r="F1662">
        <v>0</v>
      </c>
    </row>
    <row r="1663" spans="1:6" hidden="1" x14ac:dyDescent="0.25">
      <c r="A1663" t="s">
        <v>21199</v>
      </c>
      <c r="B1663">
        <f t="shared" si="216"/>
        <v>37</v>
      </c>
      <c r="C1663" t="s">
        <v>26236</v>
      </c>
      <c r="D1663">
        <f t="shared" si="233"/>
        <v>8</v>
      </c>
      <c r="E1663" t="s">
        <v>23833</v>
      </c>
      <c r="F1663">
        <v>0</v>
      </c>
    </row>
    <row r="1664" spans="1:6" hidden="1" x14ac:dyDescent="0.25">
      <c r="A1664" t="s">
        <v>20460</v>
      </c>
      <c r="B1664">
        <f t="shared" si="216"/>
        <v>48</v>
      </c>
      <c r="C1664" t="s">
        <v>26984</v>
      </c>
      <c r="D1664">
        <f t="shared" si="233"/>
        <v>7</v>
      </c>
      <c r="E1664" t="s">
        <v>23954</v>
      </c>
      <c r="F1664">
        <v>0</v>
      </c>
    </row>
    <row r="1665" spans="1:6" hidden="1" x14ac:dyDescent="0.25">
      <c r="A1665" t="s">
        <v>22973</v>
      </c>
      <c r="B1665">
        <f t="shared" si="216"/>
        <v>55</v>
      </c>
      <c r="C1665" t="s">
        <v>24811</v>
      </c>
      <c r="D1665">
        <f t="shared" si="233"/>
        <v>9</v>
      </c>
      <c r="E1665" t="s">
        <v>23833</v>
      </c>
      <c r="F1665">
        <v>0</v>
      </c>
    </row>
    <row r="1666" spans="1:6" hidden="1" x14ac:dyDescent="0.25">
      <c r="A1666" t="s">
        <v>19328</v>
      </c>
      <c r="B1666">
        <f t="shared" ref="B1666:B1729" si="234">LEN(A1666)</f>
        <v>53</v>
      </c>
      <c r="C1666" t="s">
        <v>27005</v>
      </c>
      <c r="D1666">
        <f t="shared" si="233"/>
        <v>9</v>
      </c>
      <c r="E1666" t="s">
        <v>23833</v>
      </c>
      <c r="F1666">
        <v>0</v>
      </c>
    </row>
    <row r="1667" spans="1:6" hidden="1" x14ac:dyDescent="0.25">
      <c r="A1667" t="s">
        <v>23198</v>
      </c>
      <c r="B1667">
        <f t="shared" si="234"/>
        <v>52</v>
      </c>
      <c r="C1667" t="s">
        <v>26683</v>
      </c>
      <c r="D1667">
        <f t="shared" si="233"/>
        <v>9</v>
      </c>
      <c r="E1667" t="s">
        <v>23846</v>
      </c>
      <c r="F1667">
        <v>0</v>
      </c>
    </row>
    <row r="1668" spans="1:6" hidden="1" x14ac:dyDescent="0.25">
      <c r="A1668" t="s">
        <v>19210</v>
      </c>
      <c r="B1668">
        <f t="shared" si="234"/>
        <v>40</v>
      </c>
      <c r="C1668" t="s">
        <v>24811</v>
      </c>
      <c r="D1668">
        <f t="shared" ref="D1668:D1669" si="235">LEN(C1668)</f>
        <v>9</v>
      </c>
      <c r="E1668" t="s">
        <v>23954</v>
      </c>
      <c r="F1668">
        <v>0</v>
      </c>
    </row>
    <row r="1669" spans="1:6" hidden="1" x14ac:dyDescent="0.25">
      <c r="A1669" t="s">
        <v>22005</v>
      </c>
      <c r="B1669">
        <f t="shared" si="234"/>
        <v>39</v>
      </c>
      <c r="C1669" t="s">
        <v>24811</v>
      </c>
      <c r="D1669">
        <f t="shared" si="235"/>
        <v>9</v>
      </c>
      <c r="E1669" t="s">
        <v>23954</v>
      </c>
      <c r="F1669">
        <v>0</v>
      </c>
    </row>
    <row r="1670" spans="1:6" hidden="1" x14ac:dyDescent="0.25">
      <c r="A1670" t="s">
        <v>23810</v>
      </c>
      <c r="B1670">
        <f t="shared" si="234"/>
        <v>53</v>
      </c>
      <c r="C1670" t="s">
        <v>27005</v>
      </c>
      <c r="D1670">
        <f t="shared" ref="D1670:D1675" si="236">LEN(C1670)</f>
        <v>9</v>
      </c>
      <c r="E1670" t="s">
        <v>23833</v>
      </c>
      <c r="F1670">
        <v>0</v>
      </c>
    </row>
    <row r="1671" spans="1:6" hidden="1" x14ac:dyDescent="0.25">
      <c r="A1671" t="s">
        <v>19943</v>
      </c>
      <c r="B1671">
        <f t="shared" si="234"/>
        <v>42</v>
      </c>
      <c r="C1671" t="s">
        <v>24811</v>
      </c>
      <c r="D1671">
        <f t="shared" si="236"/>
        <v>9</v>
      </c>
      <c r="E1671" t="s">
        <v>23954</v>
      </c>
      <c r="F1671">
        <v>0</v>
      </c>
    </row>
    <row r="1672" spans="1:6" hidden="1" x14ac:dyDescent="0.25">
      <c r="A1672" t="s">
        <v>27313</v>
      </c>
      <c r="B1672">
        <f t="shared" si="234"/>
        <v>51</v>
      </c>
      <c r="C1672" t="s">
        <v>26683</v>
      </c>
      <c r="D1672">
        <f t="shared" si="236"/>
        <v>9</v>
      </c>
      <c r="E1672" t="s">
        <v>23833</v>
      </c>
      <c r="F1672">
        <v>0</v>
      </c>
    </row>
    <row r="1673" spans="1:6" hidden="1" x14ac:dyDescent="0.25">
      <c r="A1673" t="s">
        <v>19448</v>
      </c>
      <c r="B1673">
        <f t="shared" si="234"/>
        <v>41</v>
      </c>
      <c r="C1673" t="s">
        <v>24811</v>
      </c>
      <c r="D1673">
        <f t="shared" si="236"/>
        <v>9</v>
      </c>
      <c r="E1673" t="s">
        <v>23954</v>
      </c>
      <c r="F1673">
        <v>0</v>
      </c>
    </row>
    <row r="1674" spans="1:6" hidden="1" x14ac:dyDescent="0.25">
      <c r="A1674" t="s">
        <v>27674</v>
      </c>
      <c r="B1674">
        <f t="shared" si="234"/>
        <v>59</v>
      </c>
      <c r="C1674" t="s">
        <v>27710</v>
      </c>
      <c r="D1674">
        <f t="shared" si="236"/>
        <v>15</v>
      </c>
      <c r="E1674" t="s">
        <v>23833</v>
      </c>
      <c r="F1674">
        <v>0</v>
      </c>
    </row>
    <row r="1675" spans="1:6" hidden="1" x14ac:dyDescent="0.25">
      <c r="A1675" t="s">
        <v>19609</v>
      </c>
      <c r="B1675">
        <f t="shared" si="234"/>
        <v>36</v>
      </c>
      <c r="C1675" t="s">
        <v>26239</v>
      </c>
      <c r="D1675">
        <f t="shared" si="236"/>
        <v>7</v>
      </c>
      <c r="E1675" t="s">
        <v>23833</v>
      </c>
      <c r="F1675">
        <v>0</v>
      </c>
    </row>
    <row r="1676" spans="1:6" hidden="1" x14ac:dyDescent="0.25">
      <c r="A1676" t="s">
        <v>18456</v>
      </c>
      <c r="B1676">
        <f t="shared" si="234"/>
        <v>42</v>
      </c>
      <c r="C1676" t="s">
        <v>26996</v>
      </c>
      <c r="D1676">
        <f t="shared" ref="D1676:D1679" si="237">LEN(C1676)</f>
        <v>7</v>
      </c>
      <c r="E1676" t="s">
        <v>23833</v>
      </c>
      <c r="F1676">
        <v>0</v>
      </c>
    </row>
    <row r="1677" spans="1:6" hidden="1" x14ac:dyDescent="0.25">
      <c r="A1677" t="s">
        <v>20180</v>
      </c>
      <c r="B1677">
        <f t="shared" si="234"/>
        <v>45</v>
      </c>
      <c r="C1677" t="s">
        <v>26997</v>
      </c>
      <c r="D1677">
        <f t="shared" si="237"/>
        <v>7</v>
      </c>
      <c r="E1677" t="s">
        <v>23833</v>
      </c>
      <c r="F1677">
        <v>0</v>
      </c>
    </row>
    <row r="1678" spans="1:6" hidden="1" x14ac:dyDescent="0.25">
      <c r="A1678" t="s">
        <v>22988</v>
      </c>
      <c r="B1678">
        <f t="shared" si="234"/>
        <v>42</v>
      </c>
      <c r="C1678" t="s">
        <v>26998</v>
      </c>
      <c r="D1678">
        <f t="shared" si="237"/>
        <v>11</v>
      </c>
      <c r="E1678" t="s">
        <v>23833</v>
      </c>
      <c r="F1678">
        <v>0</v>
      </c>
    </row>
    <row r="1679" spans="1:6" hidden="1" x14ac:dyDescent="0.25">
      <c r="A1679" t="s">
        <v>18647</v>
      </c>
      <c r="B1679">
        <f t="shared" si="234"/>
        <v>44</v>
      </c>
      <c r="C1679" t="s">
        <v>26999</v>
      </c>
      <c r="D1679">
        <f t="shared" si="237"/>
        <v>7</v>
      </c>
      <c r="E1679" t="s">
        <v>23833</v>
      </c>
      <c r="F1679">
        <v>0</v>
      </c>
    </row>
    <row r="1680" spans="1:6" hidden="1" x14ac:dyDescent="0.25">
      <c r="A1680" t="s">
        <v>18878</v>
      </c>
      <c r="B1680">
        <f t="shared" si="234"/>
        <v>51</v>
      </c>
      <c r="C1680" t="s">
        <v>27375</v>
      </c>
      <c r="D1680">
        <f>LEN(C1680)</f>
        <v>7</v>
      </c>
      <c r="E1680" t="s">
        <v>23833</v>
      </c>
      <c r="F1680">
        <v>0</v>
      </c>
    </row>
    <row r="1681" spans="1:6" hidden="1" x14ac:dyDescent="0.25">
      <c r="A1681" t="s">
        <v>23171</v>
      </c>
      <c r="B1681">
        <f t="shared" si="234"/>
        <v>49</v>
      </c>
      <c r="C1681" t="s">
        <v>26974</v>
      </c>
      <c r="D1681">
        <f>LEN(C1681)</f>
        <v>7</v>
      </c>
      <c r="E1681" t="s">
        <v>23833</v>
      </c>
      <c r="F1681">
        <v>0</v>
      </c>
    </row>
    <row r="1682" spans="1:6" hidden="1" x14ac:dyDescent="0.25">
      <c r="A1682" t="s">
        <v>21327</v>
      </c>
      <c r="B1682">
        <f t="shared" si="234"/>
        <v>37</v>
      </c>
      <c r="C1682" t="s">
        <v>26240</v>
      </c>
      <c r="D1682">
        <f>LEN(C1682)</f>
        <v>7</v>
      </c>
      <c r="E1682" t="s">
        <v>23833</v>
      </c>
      <c r="F1682">
        <v>0</v>
      </c>
    </row>
    <row r="1683" spans="1:6" hidden="1" x14ac:dyDescent="0.25">
      <c r="A1683" t="s">
        <v>21917</v>
      </c>
      <c r="B1683">
        <f t="shared" si="234"/>
        <v>42</v>
      </c>
      <c r="C1683" t="s">
        <v>26670</v>
      </c>
      <c r="D1683">
        <f t="shared" ref="D1683:D1684" si="238">LEN(C1683)</f>
        <v>7</v>
      </c>
      <c r="E1683" t="s">
        <v>23833</v>
      </c>
      <c r="F1683">
        <v>0</v>
      </c>
    </row>
    <row r="1684" spans="1:6" hidden="1" x14ac:dyDescent="0.25">
      <c r="A1684" t="s">
        <v>18650</v>
      </c>
      <c r="B1684">
        <f t="shared" si="234"/>
        <v>42</v>
      </c>
      <c r="C1684" t="s">
        <v>26670</v>
      </c>
      <c r="D1684">
        <f t="shared" si="238"/>
        <v>7</v>
      </c>
      <c r="E1684" t="s">
        <v>23833</v>
      </c>
      <c r="F1684">
        <v>0</v>
      </c>
    </row>
    <row r="1685" spans="1:6" hidden="1" x14ac:dyDescent="0.25">
      <c r="A1685" t="s">
        <v>19579</v>
      </c>
      <c r="B1685">
        <f t="shared" si="234"/>
        <v>38</v>
      </c>
      <c r="C1685" t="s">
        <v>26668</v>
      </c>
      <c r="D1685">
        <f t="shared" ref="D1685:D1687" si="239">LEN(C1685)</f>
        <v>7</v>
      </c>
      <c r="E1685" t="s">
        <v>23954</v>
      </c>
      <c r="F1685">
        <v>0</v>
      </c>
    </row>
    <row r="1686" spans="1:6" hidden="1" x14ac:dyDescent="0.25">
      <c r="A1686" t="s">
        <v>21121</v>
      </c>
      <c r="B1686">
        <f t="shared" si="234"/>
        <v>38</v>
      </c>
      <c r="C1686" t="s">
        <v>26669</v>
      </c>
      <c r="D1686">
        <f t="shared" si="239"/>
        <v>7</v>
      </c>
      <c r="E1686" t="s">
        <v>23954</v>
      </c>
      <c r="F1686">
        <v>0</v>
      </c>
    </row>
    <row r="1687" spans="1:6" hidden="1" x14ac:dyDescent="0.25">
      <c r="A1687" t="s">
        <v>22666</v>
      </c>
      <c r="B1687">
        <f t="shared" si="234"/>
        <v>40</v>
      </c>
      <c r="C1687" t="s">
        <v>26669</v>
      </c>
      <c r="D1687">
        <f t="shared" si="239"/>
        <v>7</v>
      </c>
      <c r="E1687" t="s">
        <v>23954</v>
      </c>
      <c r="F1687">
        <v>0</v>
      </c>
    </row>
    <row r="1688" spans="1:6" hidden="1" x14ac:dyDescent="0.25">
      <c r="A1688" t="s">
        <v>19415</v>
      </c>
      <c r="B1688">
        <f t="shared" si="234"/>
        <v>37</v>
      </c>
      <c r="C1688" t="s">
        <v>26237</v>
      </c>
      <c r="D1688">
        <f>LEN(C1688)</f>
        <v>7</v>
      </c>
      <c r="E1688" t="s">
        <v>23833</v>
      </c>
      <c r="F1688">
        <v>0</v>
      </c>
    </row>
    <row r="1689" spans="1:6" hidden="1" x14ac:dyDescent="0.25">
      <c r="A1689" t="s">
        <v>20427</v>
      </c>
      <c r="B1689">
        <f t="shared" si="234"/>
        <v>57</v>
      </c>
      <c r="C1689" t="s">
        <v>27711</v>
      </c>
      <c r="D1689">
        <f>LEN(C1689)</f>
        <v>13</v>
      </c>
      <c r="E1689" t="s">
        <v>23833</v>
      </c>
      <c r="F1689">
        <v>0</v>
      </c>
    </row>
    <row r="1690" spans="1:6" hidden="1" x14ac:dyDescent="0.25">
      <c r="A1690" t="s">
        <v>22759</v>
      </c>
      <c r="B1690">
        <f t="shared" si="234"/>
        <v>40</v>
      </c>
      <c r="C1690" t="s">
        <v>26680</v>
      </c>
      <c r="D1690">
        <f>LEN(C1690)</f>
        <v>9</v>
      </c>
      <c r="E1690" t="s">
        <v>23954</v>
      </c>
      <c r="F1690">
        <v>0</v>
      </c>
    </row>
    <row r="1691" spans="1:6" hidden="1" x14ac:dyDescent="0.25">
      <c r="A1691" t="s">
        <v>22091</v>
      </c>
      <c r="B1691">
        <f t="shared" si="234"/>
        <v>36</v>
      </c>
      <c r="C1691" t="s">
        <v>26241</v>
      </c>
      <c r="D1691">
        <f>LEN(C1691)</f>
        <v>10</v>
      </c>
      <c r="E1691" t="s">
        <v>23833</v>
      </c>
      <c r="F1691">
        <v>0</v>
      </c>
    </row>
    <row r="1692" spans="1:6" hidden="1" x14ac:dyDescent="0.25">
      <c r="A1692" t="s">
        <v>23505</v>
      </c>
      <c r="B1692">
        <f t="shared" si="234"/>
        <v>45</v>
      </c>
      <c r="C1692" t="s">
        <v>26976</v>
      </c>
      <c r="D1692">
        <f t="shared" ref="D1692:D1694" si="240">LEN(C1692)</f>
        <v>10</v>
      </c>
      <c r="E1692" t="s">
        <v>23833</v>
      </c>
      <c r="F1692">
        <v>0</v>
      </c>
    </row>
    <row r="1693" spans="1:6" hidden="1" x14ac:dyDescent="0.25">
      <c r="A1693" t="s">
        <v>19582</v>
      </c>
      <c r="B1693">
        <f t="shared" si="234"/>
        <v>42</v>
      </c>
      <c r="C1693" t="s">
        <v>26396</v>
      </c>
      <c r="D1693">
        <f t="shared" si="240"/>
        <v>10</v>
      </c>
      <c r="E1693" t="s">
        <v>23833</v>
      </c>
      <c r="F1693">
        <v>0</v>
      </c>
    </row>
    <row r="1694" spans="1:6" hidden="1" x14ac:dyDescent="0.25">
      <c r="A1694" t="s">
        <v>23635</v>
      </c>
      <c r="B1694">
        <f t="shared" si="234"/>
        <v>42</v>
      </c>
      <c r="C1694" t="s">
        <v>27000</v>
      </c>
      <c r="D1694">
        <f t="shared" si="240"/>
        <v>10</v>
      </c>
      <c r="E1694" t="s">
        <v>23833</v>
      </c>
      <c r="F1694">
        <v>0</v>
      </c>
    </row>
    <row r="1695" spans="1:6" hidden="1" x14ac:dyDescent="0.25">
      <c r="A1695" t="s">
        <v>18875</v>
      </c>
      <c r="B1695">
        <f t="shared" si="234"/>
        <v>51</v>
      </c>
      <c r="C1695" t="s">
        <v>27376</v>
      </c>
      <c r="D1695">
        <f>LEN(C1695)</f>
        <v>7</v>
      </c>
      <c r="E1695" t="s">
        <v>23833</v>
      </c>
      <c r="F1695">
        <v>0</v>
      </c>
    </row>
    <row r="1696" spans="1:6" hidden="1" x14ac:dyDescent="0.25">
      <c r="A1696" t="s">
        <v>20243</v>
      </c>
      <c r="B1696">
        <f t="shared" si="234"/>
        <v>35</v>
      </c>
      <c r="C1696" t="s">
        <v>26242</v>
      </c>
      <c r="D1696">
        <f>LEN(C1696)</f>
        <v>9</v>
      </c>
      <c r="E1696" t="s">
        <v>23833</v>
      </c>
      <c r="F1696">
        <v>0</v>
      </c>
    </row>
    <row r="1697" spans="1:6" hidden="1" x14ac:dyDescent="0.25">
      <c r="A1697" t="s">
        <v>23180</v>
      </c>
      <c r="B1697">
        <f t="shared" si="234"/>
        <v>50</v>
      </c>
      <c r="C1697" t="s">
        <v>27001</v>
      </c>
      <c r="D1697">
        <f>LEN(C1697)</f>
        <v>7</v>
      </c>
      <c r="E1697" t="s">
        <v>23833</v>
      </c>
      <c r="F1697">
        <v>0</v>
      </c>
    </row>
    <row r="1698" spans="1:6" hidden="1" x14ac:dyDescent="0.25">
      <c r="A1698" t="s">
        <v>20246</v>
      </c>
      <c r="B1698">
        <f t="shared" si="234"/>
        <v>37</v>
      </c>
      <c r="C1698" t="s">
        <v>26243</v>
      </c>
      <c r="D1698">
        <f t="shared" ref="D1698:D1699" si="241">LEN(C1698)</f>
        <v>7</v>
      </c>
      <c r="E1698" t="s">
        <v>23833</v>
      </c>
      <c r="F1698">
        <v>0</v>
      </c>
    </row>
    <row r="1699" spans="1:6" hidden="1" x14ac:dyDescent="0.25">
      <c r="A1699" t="s">
        <v>21026</v>
      </c>
      <c r="B1699">
        <f t="shared" si="234"/>
        <v>36</v>
      </c>
      <c r="C1699" t="s">
        <v>26244</v>
      </c>
      <c r="D1699">
        <f t="shared" si="241"/>
        <v>7</v>
      </c>
      <c r="E1699" t="s">
        <v>23833</v>
      </c>
      <c r="F1699">
        <v>0</v>
      </c>
    </row>
    <row r="1700" spans="1:6" hidden="1" x14ac:dyDescent="0.25">
      <c r="A1700" t="s">
        <v>23183</v>
      </c>
      <c r="B1700">
        <f t="shared" si="234"/>
        <v>43</v>
      </c>
      <c r="C1700" t="s">
        <v>26677</v>
      </c>
      <c r="D1700">
        <f>LEN(C1700)</f>
        <v>7</v>
      </c>
      <c r="E1700" t="s">
        <v>23833</v>
      </c>
      <c r="F1700">
        <v>0</v>
      </c>
    </row>
    <row r="1701" spans="1:6" hidden="1" x14ac:dyDescent="0.25">
      <c r="A1701" t="s">
        <v>18453</v>
      </c>
      <c r="B1701">
        <f t="shared" si="234"/>
        <v>39</v>
      </c>
      <c r="C1701" t="s">
        <v>26681</v>
      </c>
      <c r="D1701">
        <f t="shared" ref="D1701:D1703" si="242">LEN(C1701)</f>
        <v>7</v>
      </c>
      <c r="E1701" t="s">
        <v>23954</v>
      </c>
      <c r="F1701">
        <v>0</v>
      </c>
    </row>
    <row r="1702" spans="1:6" hidden="1" x14ac:dyDescent="0.25">
      <c r="A1702" t="s">
        <v>21119</v>
      </c>
      <c r="B1702">
        <f t="shared" si="234"/>
        <v>39</v>
      </c>
      <c r="C1702" t="s">
        <v>26681</v>
      </c>
      <c r="D1702">
        <f t="shared" si="242"/>
        <v>7</v>
      </c>
      <c r="E1702" t="s">
        <v>23954</v>
      </c>
      <c r="F1702">
        <v>0</v>
      </c>
    </row>
    <row r="1703" spans="1:6" hidden="1" x14ac:dyDescent="0.25">
      <c r="A1703" t="s">
        <v>19612</v>
      </c>
      <c r="B1703">
        <f t="shared" si="234"/>
        <v>38</v>
      </c>
      <c r="C1703" t="s">
        <v>26370</v>
      </c>
      <c r="D1703">
        <f t="shared" si="242"/>
        <v>7</v>
      </c>
      <c r="E1703" t="s">
        <v>23954</v>
      </c>
      <c r="F1703">
        <v>0</v>
      </c>
    </row>
    <row r="1704" spans="1:6" hidden="1" x14ac:dyDescent="0.25">
      <c r="A1704" t="s">
        <v>19625</v>
      </c>
      <c r="B1704">
        <f t="shared" si="234"/>
        <v>54</v>
      </c>
      <c r="C1704" t="s">
        <v>26994</v>
      </c>
      <c r="D1704">
        <f>LEN(C1704)</f>
        <v>7</v>
      </c>
      <c r="E1704" t="s">
        <v>23833</v>
      </c>
      <c r="F1704">
        <v>0</v>
      </c>
    </row>
    <row r="1705" spans="1:6" hidden="1" x14ac:dyDescent="0.25">
      <c r="A1705" t="s">
        <v>23637</v>
      </c>
      <c r="B1705">
        <f t="shared" si="234"/>
        <v>43</v>
      </c>
      <c r="C1705" t="s">
        <v>27002</v>
      </c>
      <c r="D1705">
        <f t="shared" ref="D1705:D1706" si="243">LEN(C1705)</f>
        <v>9</v>
      </c>
      <c r="E1705" t="s">
        <v>23833</v>
      </c>
      <c r="F1705">
        <v>0</v>
      </c>
    </row>
    <row r="1706" spans="1:6" hidden="1" x14ac:dyDescent="0.25">
      <c r="A1706" t="s">
        <v>19725</v>
      </c>
      <c r="B1706">
        <f t="shared" si="234"/>
        <v>49</v>
      </c>
      <c r="C1706" t="s">
        <v>27003</v>
      </c>
      <c r="D1706">
        <f t="shared" si="243"/>
        <v>9</v>
      </c>
      <c r="E1706" t="s">
        <v>23833</v>
      </c>
      <c r="F1706">
        <v>0</v>
      </c>
    </row>
    <row r="1707" spans="1:6" hidden="1" x14ac:dyDescent="0.25">
      <c r="A1707" t="s">
        <v>21366</v>
      </c>
      <c r="B1707">
        <f t="shared" si="234"/>
        <v>38</v>
      </c>
      <c r="C1707" t="s">
        <v>26682</v>
      </c>
      <c r="D1707">
        <f>LEN(C1707)</f>
        <v>7</v>
      </c>
      <c r="E1707" t="s">
        <v>23954</v>
      </c>
      <c r="F1707">
        <v>0</v>
      </c>
    </row>
    <row r="1708" spans="1:6" hidden="1" x14ac:dyDescent="0.25">
      <c r="A1708" t="s">
        <v>20176</v>
      </c>
      <c r="B1708">
        <f t="shared" si="234"/>
        <v>47</v>
      </c>
      <c r="C1708" t="s">
        <v>27004</v>
      </c>
      <c r="D1708">
        <f>LEN(C1708)</f>
        <v>8</v>
      </c>
      <c r="E1708" t="s">
        <v>23833</v>
      </c>
      <c r="F1708">
        <v>0</v>
      </c>
    </row>
    <row r="1709" spans="1:6" hidden="1" x14ac:dyDescent="0.25">
      <c r="A1709" t="s">
        <v>23458</v>
      </c>
      <c r="B1709">
        <f t="shared" si="234"/>
        <v>56</v>
      </c>
      <c r="C1709" t="s">
        <v>24811</v>
      </c>
      <c r="D1709">
        <f>LEN(C1709)</f>
        <v>9</v>
      </c>
      <c r="E1709" t="s">
        <v>23833</v>
      </c>
      <c r="F1709">
        <v>0</v>
      </c>
    </row>
    <row r="1710" spans="1:6" hidden="1" x14ac:dyDescent="0.25">
      <c r="A1710" t="s">
        <v>21237</v>
      </c>
      <c r="B1710">
        <f t="shared" si="234"/>
        <v>41</v>
      </c>
      <c r="C1710" t="s">
        <v>24811</v>
      </c>
      <c r="D1710">
        <f t="shared" ref="D1710:D1711" si="244">LEN(C1710)</f>
        <v>9</v>
      </c>
      <c r="E1710" t="s">
        <v>23954</v>
      </c>
      <c r="F1710">
        <v>0</v>
      </c>
    </row>
    <row r="1711" spans="1:6" hidden="1" x14ac:dyDescent="0.25">
      <c r="A1711" t="s">
        <v>21024</v>
      </c>
      <c r="B1711">
        <f t="shared" si="234"/>
        <v>41</v>
      </c>
      <c r="C1711" t="s">
        <v>26683</v>
      </c>
      <c r="D1711">
        <f t="shared" si="244"/>
        <v>9</v>
      </c>
      <c r="E1711" t="s">
        <v>23954</v>
      </c>
      <c r="F1711">
        <v>0</v>
      </c>
    </row>
    <row r="1712" spans="1:6" hidden="1" x14ac:dyDescent="0.25">
      <c r="A1712" t="s">
        <v>22244</v>
      </c>
      <c r="B1712">
        <f t="shared" si="234"/>
        <v>8</v>
      </c>
      <c r="F1712">
        <v>0</v>
      </c>
    </row>
    <row r="1713" spans="1:7" hidden="1" x14ac:dyDescent="0.25">
      <c r="A1713" t="s">
        <v>23314</v>
      </c>
      <c r="B1713">
        <f t="shared" si="234"/>
        <v>112</v>
      </c>
      <c r="C1713" t="s">
        <v>27827</v>
      </c>
      <c r="D1713">
        <v>10</v>
      </c>
      <c r="E1713" t="s">
        <v>11321</v>
      </c>
      <c r="F1713">
        <v>0</v>
      </c>
    </row>
    <row r="1714" spans="1:7" hidden="1" x14ac:dyDescent="0.25">
      <c r="A1714" t="s">
        <v>20461</v>
      </c>
      <c r="B1714">
        <f t="shared" si="234"/>
        <v>100</v>
      </c>
      <c r="C1714" t="s">
        <v>27828</v>
      </c>
      <c r="D1714">
        <v>10</v>
      </c>
      <c r="E1714" t="s">
        <v>11321</v>
      </c>
      <c r="F1714">
        <v>0</v>
      </c>
    </row>
    <row r="1715" spans="1:7" hidden="1" x14ac:dyDescent="0.25">
      <c r="A1715" t="s">
        <v>23313</v>
      </c>
      <c r="B1715">
        <f t="shared" si="234"/>
        <v>83</v>
      </c>
      <c r="C1715" t="s">
        <v>27829</v>
      </c>
      <c r="D1715">
        <v>10</v>
      </c>
      <c r="E1715" t="s">
        <v>11321</v>
      </c>
      <c r="F1715">
        <v>0</v>
      </c>
    </row>
    <row r="1716" spans="1:7" hidden="1" x14ac:dyDescent="0.25">
      <c r="A1716" t="s">
        <v>18710</v>
      </c>
      <c r="B1716">
        <f t="shared" si="234"/>
        <v>98</v>
      </c>
      <c r="C1716" t="s">
        <v>27894</v>
      </c>
      <c r="D1716">
        <v>10</v>
      </c>
      <c r="E1716" t="s">
        <v>11321</v>
      </c>
      <c r="F1716">
        <v>0</v>
      </c>
    </row>
    <row r="1717" spans="1:7" hidden="1" x14ac:dyDescent="0.25">
      <c r="A1717" t="s">
        <v>21712</v>
      </c>
      <c r="B1717">
        <f t="shared" si="234"/>
        <v>31</v>
      </c>
      <c r="C1717" t="s">
        <v>26167</v>
      </c>
      <c r="D1717">
        <f>LEN(C1717)</f>
        <v>7</v>
      </c>
      <c r="E1717" t="s">
        <v>23833</v>
      </c>
      <c r="F1717">
        <v>0</v>
      </c>
    </row>
    <row r="1718" spans="1:7" hidden="1" x14ac:dyDescent="0.25">
      <c r="A1718" t="s">
        <v>18713</v>
      </c>
      <c r="B1718">
        <f t="shared" si="234"/>
        <v>39</v>
      </c>
      <c r="C1718" t="s">
        <v>26699</v>
      </c>
      <c r="D1718">
        <f>LEN(C1718)</f>
        <v>7</v>
      </c>
      <c r="E1718" t="s">
        <v>23846</v>
      </c>
      <c r="F1718">
        <v>0</v>
      </c>
      <c r="G1718" t="s">
        <v>11892</v>
      </c>
    </row>
    <row r="1719" spans="1:7" hidden="1" x14ac:dyDescent="0.25">
      <c r="A1719" t="s">
        <v>19264</v>
      </c>
      <c r="B1719">
        <f t="shared" si="234"/>
        <v>48</v>
      </c>
      <c r="C1719" t="s">
        <v>27007</v>
      </c>
      <c r="D1719">
        <f>LEN(C1719)</f>
        <v>9</v>
      </c>
      <c r="E1719" t="s">
        <v>23833</v>
      </c>
      <c r="F1719">
        <v>0</v>
      </c>
    </row>
    <row r="1720" spans="1:7" hidden="1" x14ac:dyDescent="0.25">
      <c r="A1720" t="s">
        <v>21365</v>
      </c>
      <c r="B1720">
        <f t="shared" si="234"/>
        <v>35</v>
      </c>
      <c r="C1720" t="s">
        <v>26353</v>
      </c>
      <c r="D1720">
        <f t="shared" ref="D1720:D1721" si="245">LEN(C1720)</f>
        <v>7</v>
      </c>
      <c r="E1720" t="s">
        <v>23833</v>
      </c>
      <c r="F1720">
        <v>0</v>
      </c>
    </row>
    <row r="1721" spans="1:7" hidden="1" x14ac:dyDescent="0.25">
      <c r="A1721" t="s">
        <v>19728</v>
      </c>
      <c r="B1721">
        <f t="shared" si="234"/>
        <v>35</v>
      </c>
      <c r="C1721" t="s">
        <v>26354</v>
      </c>
      <c r="D1721">
        <f t="shared" si="245"/>
        <v>8</v>
      </c>
      <c r="E1721" t="s">
        <v>23833</v>
      </c>
      <c r="F1721">
        <v>0</v>
      </c>
    </row>
    <row r="1722" spans="1:7" hidden="1" x14ac:dyDescent="0.25">
      <c r="A1722" t="s">
        <v>19040</v>
      </c>
      <c r="B1722">
        <f t="shared" si="234"/>
        <v>39</v>
      </c>
      <c r="F1722">
        <f>LEN(E1722)</f>
        <v>0</v>
      </c>
    </row>
    <row r="1723" spans="1:7" hidden="1" x14ac:dyDescent="0.25">
      <c r="A1723" t="s">
        <v>21402</v>
      </c>
      <c r="B1723">
        <f t="shared" si="234"/>
        <v>66</v>
      </c>
      <c r="C1723" t="s">
        <v>27712</v>
      </c>
      <c r="D1723">
        <f>LEN(C1723)</f>
        <v>18</v>
      </c>
      <c r="E1723" t="s">
        <v>23833</v>
      </c>
      <c r="F1723">
        <v>0</v>
      </c>
    </row>
    <row r="1724" spans="1:7" hidden="1" x14ac:dyDescent="0.25">
      <c r="A1724" t="s">
        <v>23751</v>
      </c>
      <c r="B1724">
        <f t="shared" si="234"/>
        <v>121</v>
      </c>
      <c r="C1724" t="s">
        <v>27895</v>
      </c>
      <c r="D1724">
        <v>10</v>
      </c>
      <c r="E1724" t="s">
        <v>11321</v>
      </c>
      <c r="F1724">
        <v>0</v>
      </c>
    </row>
    <row r="1725" spans="1:7" hidden="1" x14ac:dyDescent="0.25">
      <c r="A1725" t="s">
        <v>20465</v>
      </c>
      <c r="B1725">
        <f t="shared" si="234"/>
        <v>85</v>
      </c>
      <c r="C1725" t="s">
        <v>27883</v>
      </c>
      <c r="D1725">
        <v>10</v>
      </c>
      <c r="E1725" t="s">
        <v>11321</v>
      </c>
      <c r="F1725">
        <v>0</v>
      </c>
    </row>
    <row r="1726" spans="1:7" hidden="1" x14ac:dyDescent="0.25">
      <c r="A1726" t="s">
        <v>23315</v>
      </c>
      <c r="B1726">
        <f t="shared" si="234"/>
        <v>84</v>
      </c>
      <c r="C1726" t="s">
        <v>27896</v>
      </c>
      <c r="D1726">
        <v>10</v>
      </c>
      <c r="E1726" t="s">
        <v>11321</v>
      </c>
      <c r="F1726">
        <v>0</v>
      </c>
    </row>
    <row r="1727" spans="1:7" hidden="1" x14ac:dyDescent="0.25">
      <c r="A1727" t="s">
        <v>21217</v>
      </c>
      <c r="B1727">
        <f t="shared" si="234"/>
        <v>35</v>
      </c>
      <c r="F1727">
        <v>0</v>
      </c>
    </row>
    <row r="1728" spans="1:7" hidden="1" x14ac:dyDescent="0.25">
      <c r="A1728" t="s">
        <v>18796</v>
      </c>
      <c r="B1728">
        <f t="shared" si="234"/>
        <v>39</v>
      </c>
      <c r="F1728">
        <f>LEN(E1728)</f>
        <v>0</v>
      </c>
    </row>
    <row r="1729" spans="1:6" hidden="1" x14ac:dyDescent="0.25">
      <c r="A1729" t="s">
        <v>19292</v>
      </c>
      <c r="B1729">
        <f t="shared" si="234"/>
        <v>30</v>
      </c>
      <c r="F1729">
        <v>0</v>
      </c>
    </row>
    <row r="1730" spans="1:6" hidden="1" x14ac:dyDescent="0.25">
      <c r="A1730" t="s">
        <v>22481</v>
      </c>
      <c r="B1730">
        <f t="shared" ref="B1730:B1793" si="246">LEN(A1730)</f>
        <v>33</v>
      </c>
      <c r="F1730">
        <v>0</v>
      </c>
    </row>
    <row r="1731" spans="1:6" hidden="1" x14ac:dyDescent="0.25">
      <c r="A1731" t="s">
        <v>19714</v>
      </c>
      <c r="B1731">
        <f t="shared" si="246"/>
        <v>27</v>
      </c>
      <c r="F1731">
        <v>0</v>
      </c>
    </row>
    <row r="1732" spans="1:6" hidden="1" x14ac:dyDescent="0.25">
      <c r="A1732" t="s">
        <v>22049</v>
      </c>
      <c r="B1732">
        <f t="shared" si="246"/>
        <v>34</v>
      </c>
      <c r="F1732">
        <v>0</v>
      </c>
    </row>
    <row r="1733" spans="1:6" hidden="1" x14ac:dyDescent="0.25">
      <c r="A1733" t="s">
        <v>18873</v>
      </c>
      <c r="B1733">
        <f t="shared" si="246"/>
        <v>26</v>
      </c>
      <c r="F1733">
        <v>0</v>
      </c>
    </row>
    <row r="1734" spans="1:6" hidden="1" x14ac:dyDescent="0.25">
      <c r="A1734" t="s">
        <v>22448</v>
      </c>
      <c r="B1734">
        <f t="shared" si="246"/>
        <v>25</v>
      </c>
      <c r="F1734">
        <v>0</v>
      </c>
    </row>
    <row r="1735" spans="1:6" hidden="1" x14ac:dyDescent="0.25">
      <c r="A1735" t="s">
        <v>18441</v>
      </c>
      <c r="B1735">
        <f t="shared" si="246"/>
        <v>33</v>
      </c>
      <c r="F1735">
        <v>0</v>
      </c>
    </row>
    <row r="1736" spans="1:6" hidden="1" x14ac:dyDescent="0.25">
      <c r="A1736" t="s">
        <v>20068</v>
      </c>
      <c r="B1736">
        <f t="shared" si="246"/>
        <v>27</v>
      </c>
      <c r="F1736">
        <v>0</v>
      </c>
    </row>
    <row r="1737" spans="1:6" hidden="1" x14ac:dyDescent="0.25">
      <c r="A1737" t="s">
        <v>19157</v>
      </c>
      <c r="B1737">
        <f t="shared" si="246"/>
        <v>29</v>
      </c>
      <c r="F1737">
        <v>0</v>
      </c>
    </row>
    <row r="1738" spans="1:6" hidden="1" x14ac:dyDescent="0.25">
      <c r="A1738" t="s">
        <v>21658</v>
      </c>
      <c r="B1738">
        <f t="shared" si="246"/>
        <v>32</v>
      </c>
      <c r="F1738">
        <v>0</v>
      </c>
    </row>
    <row r="1739" spans="1:6" hidden="1" x14ac:dyDescent="0.25">
      <c r="A1739" t="s">
        <v>19352</v>
      </c>
      <c r="B1739">
        <f t="shared" si="246"/>
        <v>34</v>
      </c>
      <c r="F1739">
        <v>0</v>
      </c>
    </row>
    <row r="1740" spans="1:6" hidden="1" x14ac:dyDescent="0.25">
      <c r="A1740" t="s">
        <v>19498</v>
      </c>
      <c r="B1740">
        <f t="shared" si="246"/>
        <v>29</v>
      </c>
      <c r="F1740">
        <v>0</v>
      </c>
    </row>
    <row r="1741" spans="1:6" hidden="1" x14ac:dyDescent="0.25">
      <c r="A1741" t="s">
        <v>18623</v>
      </c>
      <c r="B1741">
        <f t="shared" si="246"/>
        <v>36</v>
      </c>
      <c r="F1741">
        <v>0</v>
      </c>
    </row>
    <row r="1742" spans="1:6" hidden="1" x14ac:dyDescent="0.25">
      <c r="A1742" t="s">
        <v>22404</v>
      </c>
      <c r="B1742">
        <f t="shared" si="246"/>
        <v>31</v>
      </c>
      <c r="F1742">
        <v>0</v>
      </c>
    </row>
    <row r="1743" spans="1:6" hidden="1" x14ac:dyDescent="0.25">
      <c r="A1743" t="s">
        <v>19439</v>
      </c>
      <c r="B1743">
        <f t="shared" si="246"/>
        <v>22</v>
      </c>
      <c r="F1743">
        <v>0</v>
      </c>
    </row>
    <row r="1744" spans="1:6" hidden="1" x14ac:dyDescent="0.25">
      <c r="A1744" t="s">
        <v>22431</v>
      </c>
      <c r="B1744">
        <f t="shared" si="246"/>
        <v>24</v>
      </c>
      <c r="F1744">
        <v>0</v>
      </c>
    </row>
    <row r="1745" spans="1:6" hidden="1" x14ac:dyDescent="0.25">
      <c r="A1745" t="s">
        <v>22721</v>
      </c>
      <c r="B1745">
        <f t="shared" si="246"/>
        <v>29</v>
      </c>
      <c r="F1745">
        <v>0</v>
      </c>
    </row>
    <row r="1746" spans="1:6" hidden="1" x14ac:dyDescent="0.25">
      <c r="A1746" t="s">
        <v>23318</v>
      </c>
      <c r="B1746">
        <f t="shared" si="246"/>
        <v>93</v>
      </c>
      <c r="C1746" t="s">
        <v>27884</v>
      </c>
      <c r="D1746">
        <v>10</v>
      </c>
      <c r="E1746" t="s">
        <v>11321</v>
      </c>
      <c r="F1746">
        <v>0</v>
      </c>
    </row>
    <row r="1747" spans="1:6" hidden="1" x14ac:dyDescent="0.25">
      <c r="A1747" t="s">
        <v>23311</v>
      </c>
      <c r="B1747">
        <f t="shared" si="246"/>
        <v>96</v>
      </c>
      <c r="C1747" t="s">
        <v>27885</v>
      </c>
      <c r="D1747">
        <v>10</v>
      </c>
      <c r="E1747" t="s">
        <v>11321</v>
      </c>
      <c r="F1747">
        <v>0</v>
      </c>
    </row>
    <row r="1748" spans="1:6" hidden="1" x14ac:dyDescent="0.25">
      <c r="A1748" t="s">
        <v>20177</v>
      </c>
      <c r="B1748">
        <f t="shared" si="246"/>
        <v>118</v>
      </c>
      <c r="C1748" t="s">
        <v>27897</v>
      </c>
      <c r="D1748">
        <v>10</v>
      </c>
      <c r="E1748" t="s">
        <v>11321</v>
      </c>
      <c r="F1748">
        <v>0</v>
      </c>
    </row>
    <row r="1749" spans="1:6" hidden="1" x14ac:dyDescent="0.25">
      <c r="A1749" t="s">
        <v>22243</v>
      </c>
      <c r="B1749">
        <f t="shared" si="246"/>
        <v>7</v>
      </c>
      <c r="F1749">
        <v>0</v>
      </c>
    </row>
    <row r="1750" spans="1:6" hidden="1" x14ac:dyDescent="0.25">
      <c r="A1750" t="s">
        <v>22834</v>
      </c>
      <c r="B1750">
        <f t="shared" si="246"/>
        <v>115</v>
      </c>
      <c r="C1750" t="s">
        <v>27898</v>
      </c>
      <c r="D1750">
        <v>10</v>
      </c>
      <c r="E1750" t="s">
        <v>11321</v>
      </c>
      <c r="F1750">
        <v>0</v>
      </c>
    </row>
    <row r="1751" spans="1:6" hidden="1" x14ac:dyDescent="0.25">
      <c r="A1751" t="s">
        <v>18716</v>
      </c>
      <c r="B1751">
        <f t="shared" si="246"/>
        <v>82</v>
      </c>
      <c r="C1751" t="s">
        <v>27899</v>
      </c>
      <c r="D1751">
        <v>10</v>
      </c>
      <c r="E1751" t="s">
        <v>11321</v>
      </c>
      <c r="F1751">
        <v>0</v>
      </c>
    </row>
    <row r="1752" spans="1:6" hidden="1" x14ac:dyDescent="0.25">
      <c r="A1752" t="s">
        <v>20319</v>
      </c>
      <c r="B1752">
        <f t="shared" si="246"/>
        <v>78</v>
      </c>
      <c r="C1752" t="s">
        <v>27900</v>
      </c>
      <c r="D1752">
        <v>10</v>
      </c>
      <c r="E1752" t="s">
        <v>11321</v>
      </c>
      <c r="F1752">
        <v>0</v>
      </c>
    </row>
    <row r="1753" spans="1:6" hidden="1" x14ac:dyDescent="0.25">
      <c r="A1753" t="s">
        <v>21503</v>
      </c>
      <c r="B1753">
        <f t="shared" si="246"/>
        <v>32</v>
      </c>
      <c r="C1753" t="s">
        <v>26168</v>
      </c>
      <c r="D1753">
        <f>LEN(C1753)</f>
        <v>8</v>
      </c>
      <c r="E1753" t="s">
        <v>23833</v>
      </c>
      <c r="F1753">
        <v>0</v>
      </c>
    </row>
    <row r="1754" spans="1:6" hidden="1" x14ac:dyDescent="0.25">
      <c r="A1754" t="s">
        <v>21602</v>
      </c>
      <c r="B1754">
        <f t="shared" si="246"/>
        <v>33</v>
      </c>
      <c r="C1754" t="s">
        <v>26255</v>
      </c>
      <c r="D1754">
        <f>LEN(C1754)</f>
        <v>7</v>
      </c>
      <c r="E1754" t="s">
        <v>23833</v>
      </c>
      <c r="F1754">
        <v>0</v>
      </c>
    </row>
    <row r="1755" spans="1:6" hidden="1" x14ac:dyDescent="0.25">
      <c r="A1755" t="s">
        <v>23791</v>
      </c>
      <c r="B1755">
        <f t="shared" si="246"/>
        <v>44</v>
      </c>
      <c r="C1755" t="s">
        <v>27008</v>
      </c>
      <c r="D1755">
        <f>LEN(C1755)</f>
        <v>12</v>
      </c>
      <c r="E1755" t="s">
        <v>23833</v>
      </c>
      <c r="F1755">
        <v>0</v>
      </c>
    </row>
    <row r="1756" spans="1:6" hidden="1" x14ac:dyDescent="0.25">
      <c r="A1756" t="s">
        <v>19726</v>
      </c>
      <c r="B1756">
        <f t="shared" si="246"/>
        <v>93</v>
      </c>
      <c r="C1756" t="s">
        <v>27901</v>
      </c>
      <c r="D1756">
        <v>10</v>
      </c>
      <c r="E1756" t="s">
        <v>11321</v>
      </c>
      <c r="F1756">
        <v>0</v>
      </c>
    </row>
    <row r="1757" spans="1:6" hidden="1" x14ac:dyDescent="0.25">
      <c r="A1757" t="s">
        <v>20178</v>
      </c>
      <c r="B1757">
        <f t="shared" si="246"/>
        <v>32</v>
      </c>
      <c r="C1757" t="s">
        <v>26169</v>
      </c>
      <c r="D1757">
        <f>LEN(C1757)</f>
        <v>9</v>
      </c>
      <c r="E1757" t="s">
        <v>23833</v>
      </c>
      <c r="F1757">
        <v>0</v>
      </c>
    </row>
    <row r="1758" spans="1:6" hidden="1" x14ac:dyDescent="0.25">
      <c r="A1758" t="s">
        <v>19329</v>
      </c>
      <c r="B1758">
        <f t="shared" si="246"/>
        <v>11</v>
      </c>
      <c r="F1758">
        <v>0</v>
      </c>
    </row>
    <row r="1759" spans="1:6" hidden="1" x14ac:dyDescent="0.25">
      <c r="A1759" t="s">
        <v>18708</v>
      </c>
      <c r="B1759">
        <f t="shared" si="246"/>
        <v>88</v>
      </c>
      <c r="C1759" t="s">
        <v>27902</v>
      </c>
      <c r="D1759">
        <v>10</v>
      </c>
      <c r="E1759" t="s">
        <v>11321</v>
      </c>
      <c r="F1759">
        <v>0</v>
      </c>
    </row>
    <row r="1760" spans="1:6" hidden="1" x14ac:dyDescent="0.25">
      <c r="A1760" t="s">
        <v>22954</v>
      </c>
      <c r="B1760">
        <f t="shared" si="246"/>
        <v>73</v>
      </c>
      <c r="C1760" t="s">
        <v>28021</v>
      </c>
      <c r="D1760">
        <f t="shared" ref="D1760" si="247">LEN(C1760)</f>
        <v>3</v>
      </c>
      <c r="E1760" t="s">
        <v>27963</v>
      </c>
      <c r="F1760">
        <v>0</v>
      </c>
    </row>
    <row r="1761" spans="1:6" hidden="1" x14ac:dyDescent="0.25">
      <c r="A1761" t="s">
        <v>18427</v>
      </c>
      <c r="B1761">
        <f t="shared" si="246"/>
        <v>7</v>
      </c>
      <c r="F1761">
        <v>0</v>
      </c>
    </row>
    <row r="1762" spans="1:6" hidden="1" x14ac:dyDescent="0.25">
      <c r="A1762" t="s">
        <v>21774</v>
      </c>
      <c r="B1762">
        <f t="shared" si="246"/>
        <v>7</v>
      </c>
      <c r="F1762">
        <v>0</v>
      </c>
    </row>
    <row r="1763" spans="1:6" hidden="1" x14ac:dyDescent="0.25">
      <c r="A1763" t="s">
        <v>20778</v>
      </c>
      <c r="B1763">
        <f t="shared" si="246"/>
        <v>33</v>
      </c>
      <c r="C1763" t="s">
        <v>26257</v>
      </c>
      <c r="D1763">
        <f>LEN(C1763)</f>
        <v>5</v>
      </c>
      <c r="E1763" t="s">
        <v>23833</v>
      </c>
      <c r="F1763">
        <v>0</v>
      </c>
    </row>
    <row r="1764" spans="1:6" hidden="1" x14ac:dyDescent="0.25">
      <c r="A1764" t="s">
        <v>21198</v>
      </c>
      <c r="B1764">
        <f t="shared" si="246"/>
        <v>31</v>
      </c>
      <c r="C1764" t="s">
        <v>26170</v>
      </c>
      <c r="D1764">
        <f>LEN(C1764)</f>
        <v>9</v>
      </c>
      <c r="E1764" t="s">
        <v>23833</v>
      </c>
      <c r="F1764">
        <v>0</v>
      </c>
    </row>
    <row r="1765" spans="1:6" hidden="1" x14ac:dyDescent="0.25">
      <c r="A1765" t="s">
        <v>20704</v>
      </c>
      <c r="B1765">
        <f t="shared" si="246"/>
        <v>38</v>
      </c>
      <c r="C1765" t="s">
        <v>26491</v>
      </c>
      <c r="D1765">
        <f>LEN(C1765)</f>
        <v>2</v>
      </c>
      <c r="E1765" t="s">
        <v>23989</v>
      </c>
      <c r="F1765">
        <v>0</v>
      </c>
    </row>
    <row r="1766" spans="1:6" hidden="1" x14ac:dyDescent="0.25">
      <c r="A1766" t="s">
        <v>26333</v>
      </c>
      <c r="B1766">
        <f t="shared" si="246"/>
        <v>35</v>
      </c>
      <c r="C1766" t="s">
        <v>26334</v>
      </c>
      <c r="D1766">
        <v>3</v>
      </c>
      <c r="E1766" t="s">
        <v>23989</v>
      </c>
      <c r="F1766">
        <v>0</v>
      </c>
    </row>
    <row r="1767" spans="1:6" hidden="1" x14ac:dyDescent="0.25">
      <c r="A1767" t="s">
        <v>21471</v>
      </c>
      <c r="B1767">
        <f t="shared" si="246"/>
        <v>31</v>
      </c>
      <c r="C1767" t="s">
        <v>26171</v>
      </c>
      <c r="D1767">
        <f>LEN(C1767)</f>
        <v>8</v>
      </c>
      <c r="E1767" t="s">
        <v>23833</v>
      </c>
      <c r="F1767">
        <v>0</v>
      </c>
    </row>
    <row r="1768" spans="1:6" hidden="1" x14ac:dyDescent="0.25">
      <c r="A1768" t="s">
        <v>23636</v>
      </c>
      <c r="B1768">
        <f t="shared" si="246"/>
        <v>43</v>
      </c>
      <c r="C1768" t="s">
        <v>27009</v>
      </c>
      <c r="D1768">
        <f>LEN(C1768)</f>
        <v>15</v>
      </c>
      <c r="E1768" t="s">
        <v>23833</v>
      </c>
      <c r="F1768">
        <v>0</v>
      </c>
    </row>
    <row r="1769" spans="1:6" hidden="1" x14ac:dyDescent="0.25">
      <c r="A1769" t="s">
        <v>23240</v>
      </c>
      <c r="B1769">
        <f t="shared" si="246"/>
        <v>135</v>
      </c>
      <c r="C1769" t="s">
        <v>27903</v>
      </c>
      <c r="D1769">
        <v>10</v>
      </c>
      <c r="E1769" t="s">
        <v>11321</v>
      </c>
      <c r="F1769">
        <v>0</v>
      </c>
    </row>
    <row r="1770" spans="1:6" hidden="1" x14ac:dyDescent="0.25">
      <c r="A1770" t="s">
        <v>22342</v>
      </c>
      <c r="B1770">
        <f t="shared" si="246"/>
        <v>45</v>
      </c>
      <c r="C1770" t="s">
        <v>27135</v>
      </c>
      <c r="D1770">
        <f>LEN(C1770)</f>
        <v>3</v>
      </c>
      <c r="E1770" t="s">
        <v>23989</v>
      </c>
      <c r="F1770">
        <v>0</v>
      </c>
    </row>
    <row r="1771" spans="1:6" hidden="1" x14ac:dyDescent="0.25">
      <c r="A1771" t="s">
        <v>22241</v>
      </c>
      <c r="B1771">
        <f t="shared" si="246"/>
        <v>9</v>
      </c>
      <c r="F1771">
        <v>0</v>
      </c>
    </row>
    <row r="1772" spans="1:6" hidden="1" x14ac:dyDescent="0.25">
      <c r="A1772" t="s">
        <v>22122</v>
      </c>
      <c r="B1772">
        <f t="shared" si="246"/>
        <v>8</v>
      </c>
      <c r="F1772">
        <v>0</v>
      </c>
    </row>
    <row r="1773" spans="1:6" hidden="1" x14ac:dyDescent="0.25">
      <c r="A1773" t="s">
        <v>20012</v>
      </c>
      <c r="B1773">
        <f t="shared" si="246"/>
        <v>138</v>
      </c>
      <c r="C1773" t="s">
        <v>27904</v>
      </c>
      <c r="D1773">
        <v>10</v>
      </c>
      <c r="E1773" t="s">
        <v>11321</v>
      </c>
      <c r="F1773">
        <v>0</v>
      </c>
    </row>
    <row r="1774" spans="1:6" hidden="1" x14ac:dyDescent="0.25">
      <c r="A1774" t="s">
        <v>20282</v>
      </c>
      <c r="B1774">
        <f t="shared" si="246"/>
        <v>31</v>
      </c>
      <c r="C1774" t="s">
        <v>26173</v>
      </c>
      <c r="D1774">
        <f>LEN(C1774)</f>
        <v>7</v>
      </c>
      <c r="E1774" t="s">
        <v>23833</v>
      </c>
      <c r="F1774">
        <v>0</v>
      </c>
    </row>
    <row r="1775" spans="1:6" hidden="1" x14ac:dyDescent="0.25">
      <c r="A1775" t="s">
        <v>22374</v>
      </c>
      <c r="B1775">
        <f t="shared" si="246"/>
        <v>35</v>
      </c>
      <c r="C1775" t="s">
        <v>26400</v>
      </c>
      <c r="D1775">
        <f>LEN(C1775)</f>
        <v>7</v>
      </c>
      <c r="E1775" t="s">
        <v>23833</v>
      </c>
      <c r="F1775">
        <v>0</v>
      </c>
    </row>
    <row r="1776" spans="1:6" hidden="1" x14ac:dyDescent="0.25">
      <c r="A1776" t="s">
        <v>21403</v>
      </c>
      <c r="B1776">
        <f t="shared" si="246"/>
        <v>38</v>
      </c>
      <c r="C1776" t="s">
        <v>26700</v>
      </c>
      <c r="D1776">
        <f>LEN(C1776)</f>
        <v>28</v>
      </c>
      <c r="E1776" t="s">
        <v>23833</v>
      </c>
      <c r="F1776">
        <v>0</v>
      </c>
    </row>
    <row r="1777" spans="1:6" hidden="1" x14ac:dyDescent="0.25">
      <c r="A1777" t="s">
        <v>21007</v>
      </c>
      <c r="B1777">
        <f t="shared" si="246"/>
        <v>32</v>
      </c>
      <c r="C1777" t="s">
        <v>26173</v>
      </c>
      <c r="D1777">
        <f>LEN(C1777)</f>
        <v>7</v>
      </c>
      <c r="E1777" t="s">
        <v>23833</v>
      </c>
      <c r="F1777">
        <v>0</v>
      </c>
    </row>
    <row r="1778" spans="1:6" hidden="1" x14ac:dyDescent="0.25">
      <c r="A1778" t="s">
        <v>19580</v>
      </c>
      <c r="B1778">
        <f t="shared" si="246"/>
        <v>36</v>
      </c>
      <c r="C1778" t="s">
        <v>26355</v>
      </c>
      <c r="D1778">
        <f t="shared" ref="D1778:D1779" si="248">LEN(C1778)</f>
        <v>7</v>
      </c>
      <c r="E1778" t="s">
        <v>23833</v>
      </c>
      <c r="F1778">
        <v>0</v>
      </c>
    </row>
    <row r="1779" spans="1:6" hidden="1" x14ac:dyDescent="0.25">
      <c r="A1779" t="s">
        <v>19729</v>
      </c>
      <c r="B1779">
        <f t="shared" si="246"/>
        <v>34</v>
      </c>
      <c r="C1779" t="s">
        <v>26169</v>
      </c>
      <c r="D1779">
        <f t="shared" si="248"/>
        <v>9</v>
      </c>
      <c r="E1779" t="s">
        <v>23833</v>
      </c>
      <c r="F1779">
        <v>0</v>
      </c>
    </row>
    <row r="1780" spans="1:6" hidden="1" x14ac:dyDescent="0.25">
      <c r="A1780" t="s">
        <v>23312</v>
      </c>
      <c r="B1780">
        <f t="shared" si="246"/>
        <v>117</v>
      </c>
      <c r="C1780" t="s">
        <v>27905</v>
      </c>
      <c r="D1780">
        <v>10</v>
      </c>
      <c r="E1780" t="s">
        <v>11321</v>
      </c>
      <c r="F1780">
        <v>0</v>
      </c>
    </row>
    <row r="1781" spans="1:6" hidden="1" x14ac:dyDescent="0.25">
      <c r="A1781" t="s">
        <v>19727</v>
      </c>
      <c r="B1781">
        <f t="shared" si="246"/>
        <v>132</v>
      </c>
      <c r="C1781" t="s">
        <v>27906</v>
      </c>
      <c r="D1781">
        <v>10</v>
      </c>
      <c r="E1781" t="s">
        <v>11321</v>
      </c>
      <c r="F1781">
        <v>0</v>
      </c>
    </row>
    <row r="1782" spans="1:6" hidden="1" x14ac:dyDescent="0.25">
      <c r="A1782" t="s">
        <v>20232</v>
      </c>
      <c r="B1782">
        <f t="shared" si="246"/>
        <v>29</v>
      </c>
      <c r="F1782">
        <v>0</v>
      </c>
    </row>
    <row r="1783" spans="1:6" hidden="1" x14ac:dyDescent="0.25">
      <c r="A1783" t="s">
        <v>19237</v>
      </c>
      <c r="B1783">
        <f t="shared" si="246"/>
        <v>25</v>
      </c>
      <c r="F1783">
        <v>0</v>
      </c>
    </row>
    <row r="1784" spans="1:6" hidden="1" x14ac:dyDescent="0.25">
      <c r="A1784" t="s">
        <v>21112</v>
      </c>
      <c r="B1784">
        <f t="shared" si="246"/>
        <v>22</v>
      </c>
      <c r="F1784">
        <v>0</v>
      </c>
    </row>
    <row r="1785" spans="1:6" hidden="1" x14ac:dyDescent="0.25">
      <c r="A1785" t="s">
        <v>20135</v>
      </c>
      <c r="B1785">
        <f t="shared" si="246"/>
        <v>26</v>
      </c>
      <c r="F1785">
        <v>0</v>
      </c>
    </row>
    <row r="1786" spans="1:6" hidden="1" x14ac:dyDescent="0.25">
      <c r="A1786" t="s">
        <v>18703</v>
      </c>
      <c r="B1786">
        <f t="shared" si="246"/>
        <v>29</v>
      </c>
      <c r="F1786">
        <v>0</v>
      </c>
    </row>
    <row r="1787" spans="1:6" hidden="1" x14ac:dyDescent="0.25">
      <c r="A1787" t="s">
        <v>20739</v>
      </c>
      <c r="B1787">
        <f t="shared" si="246"/>
        <v>21</v>
      </c>
      <c r="F1787">
        <v>0</v>
      </c>
    </row>
    <row r="1788" spans="1:6" hidden="1" x14ac:dyDescent="0.25">
      <c r="A1788" t="s">
        <v>22165</v>
      </c>
      <c r="B1788">
        <f t="shared" si="246"/>
        <v>28</v>
      </c>
      <c r="F1788">
        <v>0</v>
      </c>
    </row>
    <row r="1789" spans="1:6" hidden="1" x14ac:dyDescent="0.25">
      <c r="A1789" t="s">
        <v>21344</v>
      </c>
      <c r="B1789">
        <f t="shared" si="246"/>
        <v>22</v>
      </c>
      <c r="F1789">
        <v>0</v>
      </c>
    </row>
    <row r="1790" spans="1:6" hidden="1" x14ac:dyDescent="0.25">
      <c r="A1790" t="s">
        <v>19997</v>
      </c>
      <c r="B1790">
        <f t="shared" si="246"/>
        <v>27</v>
      </c>
      <c r="F1790">
        <v>0</v>
      </c>
    </row>
    <row r="1791" spans="1:6" hidden="1" x14ac:dyDescent="0.25">
      <c r="A1791" t="s">
        <v>20466</v>
      </c>
      <c r="B1791">
        <f t="shared" si="246"/>
        <v>53</v>
      </c>
      <c r="C1791" t="s">
        <v>27421</v>
      </c>
      <c r="D1791">
        <f>LEN(C1791)</f>
        <v>19</v>
      </c>
      <c r="E1791" t="s">
        <v>23833</v>
      </c>
      <c r="F1791">
        <v>0</v>
      </c>
    </row>
    <row r="1792" spans="1:6" hidden="1" x14ac:dyDescent="0.25">
      <c r="A1792" t="s">
        <v>19505</v>
      </c>
      <c r="B1792">
        <f t="shared" si="246"/>
        <v>65</v>
      </c>
      <c r="C1792" t="s">
        <v>27594</v>
      </c>
      <c r="D1792">
        <f>LEN(C1792)</f>
        <v>8</v>
      </c>
      <c r="E1792" t="s">
        <v>23833</v>
      </c>
      <c r="F1792">
        <v>0</v>
      </c>
    </row>
    <row r="1793" spans="1:6" hidden="1" x14ac:dyDescent="0.25">
      <c r="A1793" t="s">
        <v>21236</v>
      </c>
      <c r="B1793">
        <f t="shared" si="246"/>
        <v>37</v>
      </c>
      <c r="C1793" t="s">
        <v>26401</v>
      </c>
      <c r="D1793">
        <f>LEN(C1793)</f>
        <v>7</v>
      </c>
      <c r="E1793" t="s">
        <v>23833</v>
      </c>
      <c r="F1793">
        <v>0</v>
      </c>
    </row>
    <row r="1794" spans="1:6" hidden="1" x14ac:dyDescent="0.25">
      <c r="A1794" t="s">
        <v>23457</v>
      </c>
      <c r="B1794">
        <f t="shared" ref="B1794:B1857" si="249">LEN(A1794)</f>
        <v>48</v>
      </c>
      <c r="C1794" t="s">
        <v>26368</v>
      </c>
      <c r="D1794">
        <f>LEN(C1794)</f>
        <v>20</v>
      </c>
      <c r="E1794" t="s">
        <v>23833</v>
      </c>
      <c r="F1794">
        <v>0</v>
      </c>
    </row>
    <row r="1795" spans="1:6" hidden="1" x14ac:dyDescent="0.25">
      <c r="A1795" t="s">
        <v>22123</v>
      </c>
      <c r="B1795">
        <f t="shared" si="249"/>
        <v>8</v>
      </c>
      <c r="F1795">
        <v>0</v>
      </c>
    </row>
    <row r="1796" spans="1:6" hidden="1" x14ac:dyDescent="0.25">
      <c r="A1796" t="s">
        <v>18843</v>
      </c>
      <c r="B1796">
        <f t="shared" si="249"/>
        <v>9</v>
      </c>
      <c r="F1796">
        <v>0</v>
      </c>
    </row>
    <row r="1797" spans="1:6" hidden="1" x14ac:dyDescent="0.25">
      <c r="A1797" t="s">
        <v>20804</v>
      </c>
      <c r="B1797">
        <f t="shared" si="249"/>
        <v>39</v>
      </c>
      <c r="C1797" t="s">
        <v>26701</v>
      </c>
      <c r="D1797">
        <f>LEN(C1797)</f>
        <v>7</v>
      </c>
      <c r="E1797" t="s">
        <v>23846</v>
      </c>
      <c r="F1797">
        <v>0</v>
      </c>
    </row>
    <row r="1798" spans="1:6" hidden="1" x14ac:dyDescent="0.25">
      <c r="A1798" t="s">
        <v>19172</v>
      </c>
      <c r="B1798">
        <f t="shared" si="249"/>
        <v>45</v>
      </c>
      <c r="C1798" t="s">
        <v>27010</v>
      </c>
      <c r="D1798">
        <f>LEN(C1798)</f>
        <v>9</v>
      </c>
      <c r="E1798" t="s">
        <v>23833</v>
      </c>
      <c r="F1798">
        <v>0</v>
      </c>
    </row>
    <row r="1799" spans="1:6" hidden="1" x14ac:dyDescent="0.25">
      <c r="A1799" t="s">
        <v>19650</v>
      </c>
      <c r="B1799">
        <f t="shared" si="249"/>
        <v>62</v>
      </c>
      <c r="C1799" t="s">
        <v>27589</v>
      </c>
      <c r="D1799">
        <f t="shared" ref="D1799:D1802" si="250">LEN(C1799)</f>
        <v>23</v>
      </c>
      <c r="E1799" t="s">
        <v>23833</v>
      </c>
      <c r="F1799">
        <v>0</v>
      </c>
    </row>
    <row r="1800" spans="1:6" hidden="1" x14ac:dyDescent="0.25">
      <c r="A1800" t="s">
        <v>20367</v>
      </c>
      <c r="B1800">
        <f t="shared" si="249"/>
        <v>113</v>
      </c>
      <c r="C1800" t="s">
        <v>27590</v>
      </c>
      <c r="D1800">
        <f t="shared" si="250"/>
        <v>22</v>
      </c>
      <c r="E1800" t="s">
        <v>23833</v>
      </c>
      <c r="F1800">
        <v>0</v>
      </c>
    </row>
    <row r="1801" spans="1:6" hidden="1" x14ac:dyDescent="0.25">
      <c r="A1801" t="s">
        <v>19371</v>
      </c>
      <c r="B1801">
        <f t="shared" si="249"/>
        <v>120</v>
      </c>
      <c r="C1801" t="s">
        <v>27590</v>
      </c>
      <c r="D1801">
        <f t="shared" si="250"/>
        <v>22</v>
      </c>
      <c r="E1801" t="s">
        <v>23833</v>
      </c>
      <c r="F1801">
        <v>0</v>
      </c>
    </row>
    <row r="1802" spans="1:6" hidden="1" x14ac:dyDescent="0.25">
      <c r="A1802" t="s">
        <v>21400</v>
      </c>
      <c r="B1802">
        <f t="shared" si="249"/>
        <v>62</v>
      </c>
      <c r="C1802" t="s">
        <v>27591</v>
      </c>
      <c r="D1802">
        <f t="shared" si="250"/>
        <v>22</v>
      </c>
      <c r="E1802" t="s">
        <v>23833</v>
      </c>
      <c r="F1802">
        <v>0</v>
      </c>
    </row>
    <row r="1803" spans="1:6" hidden="1" x14ac:dyDescent="0.25">
      <c r="A1803" t="s">
        <v>22736</v>
      </c>
      <c r="B1803">
        <f t="shared" si="249"/>
        <v>46</v>
      </c>
      <c r="C1803" t="s">
        <v>27011</v>
      </c>
      <c r="D1803">
        <f>LEN(C1803)</f>
        <v>19</v>
      </c>
      <c r="E1803" t="s">
        <v>23833</v>
      </c>
      <c r="F1803">
        <v>0</v>
      </c>
    </row>
    <row r="1804" spans="1:6" hidden="1" x14ac:dyDescent="0.25">
      <c r="A1804" t="s">
        <v>20007</v>
      </c>
      <c r="B1804">
        <f t="shared" si="249"/>
        <v>111</v>
      </c>
      <c r="C1804" t="s">
        <v>27592</v>
      </c>
      <c r="D1804">
        <f t="shared" ref="D1804:D1807" si="251">LEN(C1804)</f>
        <v>22</v>
      </c>
      <c r="E1804" t="s">
        <v>23833</v>
      </c>
      <c r="F1804">
        <v>0</v>
      </c>
    </row>
    <row r="1805" spans="1:6" hidden="1" x14ac:dyDescent="0.25">
      <c r="A1805" t="s">
        <v>23508</v>
      </c>
      <c r="B1805">
        <f t="shared" si="249"/>
        <v>108</v>
      </c>
      <c r="C1805" t="s">
        <v>27593</v>
      </c>
      <c r="D1805">
        <f t="shared" si="251"/>
        <v>22</v>
      </c>
      <c r="E1805" t="s">
        <v>23833</v>
      </c>
      <c r="F1805">
        <v>0</v>
      </c>
    </row>
    <row r="1806" spans="1:6" hidden="1" x14ac:dyDescent="0.25">
      <c r="A1806" t="s">
        <v>20263</v>
      </c>
      <c r="B1806">
        <f t="shared" si="249"/>
        <v>106</v>
      </c>
      <c r="C1806" t="s">
        <v>27592</v>
      </c>
      <c r="D1806">
        <f t="shared" si="251"/>
        <v>22</v>
      </c>
      <c r="E1806" t="s">
        <v>23833</v>
      </c>
      <c r="F1806">
        <v>0</v>
      </c>
    </row>
    <row r="1807" spans="1:6" hidden="1" x14ac:dyDescent="0.25">
      <c r="A1807" t="s">
        <v>19449</v>
      </c>
      <c r="B1807">
        <f t="shared" si="249"/>
        <v>104</v>
      </c>
      <c r="C1807" t="s">
        <v>27592</v>
      </c>
      <c r="D1807">
        <f t="shared" si="251"/>
        <v>22</v>
      </c>
      <c r="E1807" t="s">
        <v>23833</v>
      </c>
      <c r="F1807">
        <v>0</v>
      </c>
    </row>
    <row r="1808" spans="1:6" hidden="1" x14ac:dyDescent="0.25">
      <c r="A1808" t="s">
        <v>18711</v>
      </c>
      <c r="B1808">
        <f t="shared" si="249"/>
        <v>53</v>
      </c>
      <c r="C1808" t="s">
        <v>27422</v>
      </c>
      <c r="D1808">
        <f>LEN(C1808)</f>
        <v>25</v>
      </c>
      <c r="E1808" t="s">
        <v>23833</v>
      </c>
      <c r="F1808">
        <v>0</v>
      </c>
    </row>
    <row r="1809" spans="1:13" hidden="1" x14ac:dyDescent="0.25">
      <c r="A1809" t="s">
        <v>18753</v>
      </c>
      <c r="B1809">
        <f t="shared" si="249"/>
        <v>86</v>
      </c>
      <c r="C1809" t="s">
        <v>27597</v>
      </c>
      <c r="D1809">
        <f>LEN(C1809)</f>
        <v>6</v>
      </c>
      <c r="E1809" t="s">
        <v>23846</v>
      </c>
      <c r="F1809">
        <v>0</v>
      </c>
      <c r="G1809" t="s">
        <v>27605</v>
      </c>
      <c r="H1809">
        <f>LEN(G1809)</f>
        <v>16</v>
      </c>
      <c r="I1809" t="s">
        <v>23834</v>
      </c>
      <c r="K1809" t="s">
        <v>27606</v>
      </c>
      <c r="L1809">
        <f>LEN(K1809)</f>
        <v>17</v>
      </c>
      <c r="M1809" t="s">
        <v>23846</v>
      </c>
    </row>
    <row r="1810" spans="1:13" hidden="1" x14ac:dyDescent="0.25">
      <c r="A1810" t="s">
        <v>20947</v>
      </c>
      <c r="B1810">
        <f t="shared" si="249"/>
        <v>49</v>
      </c>
      <c r="C1810" t="s">
        <v>27011</v>
      </c>
      <c r="D1810">
        <f>LEN(C1810)</f>
        <v>19</v>
      </c>
      <c r="E1810" t="s">
        <v>23833</v>
      </c>
      <c r="F1810">
        <v>0</v>
      </c>
    </row>
    <row r="1811" spans="1:13" hidden="1" x14ac:dyDescent="0.25">
      <c r="A1811" t="s">
        <v>27587</v>
      </c>
      <c r="B1811">
        <f t="shared" si="249"/>
        <v>93</v>
      </c>
      <c r="C1811" t="s">
        <v>27594</v>
      </c>
      <c r="D1811">
        <f t="shared" ref="D1811:D1814" si="252">LEN(C1811)</f>
        <v>8</v>
      </c>
      <c r="E1811" t="s">
        <v>23833</v>
      </c>
      <c r="F1811">
        <v>0</v>
      </c>
    </row>
    <row r="1812" spans="1:13" hidden="1" x14ac:dyDescent="0.25">
      <c r="A1812" t="s">
        <v>23738</v>
      </c>
      <c r="B1812">
        <f t="shared" si="249"/>
        <v>94</v>
      </c>
      <c r="C1812" t="s">
        <v>27594</v>
      </c>
      <c r="D1812">
        <f t="shared" si="252"/>
        <v>8</v>
      </c>
      <c r="E1812" t="s">
        <v>23833</v>
      </c>
      <c r="F1812">
        <v>0</v>
      </c>
    </row>
    <row r="1813" spans="1:13" hidden="1" x14ac:dyDescent="0.25">
      <c r="A1813" t="s">
        <v>19327</v>
      </c>
      <c r="B1813">
        <f t="shared" si="249"/>
        <v>66</v>
      </c>
      <c r="C1813" t="s">
        <v>27594</v>
      </c>
      <c r="D1813">
        <f t="shared" si="252"/>
        <v>8</v>
      </c>
      <c r="E1813" t="s">
        <v>23833</v>
      </c>
      <c r="F1813">
        <v>0</v>
      </c>
    </row>
    <row r="1814" spans="1:13" hidden="1" x14ac:dyDescent="0.25">
      <c r="A1814" t="s">
        <v>23532</v>
      </c>
      <c r="B1814">
        <f t="shared" si="249"/>
        <v>99</v>
      </c>
      <c r="C1814" t="s">
        <v>27594</v>
      </c>
      <c r="D1814">
        <f t="shared" si="252"/>
        <v>8</v>
      </c>
      <c r="E1814" t="s">
        <v>23833</v>
      </c>
      <c r="F1814">
        <v>0</v>
      </c>
    </row>
    <row r="1815" spans="1:13" hidden="1" x14ac:dyDescent="0.25">
      <c r="A1815" t="s">
        <v>19941</v>
      </c>
      <c r="B1815">
        <f t="shared" si="249"/>
        <v>37</v>
      </c>
      <c r="C1815" t="s">
        <v>26356</v>
      </c>
      <c r="D1815">
        <f>LEN(C1815)</f>
        <v>11</v>
      </c>
      <c r="E1815" t="s">
        <v>23833</v>
      </c>
      <c r="F1815">
        <v>0</v>
      </c>
    </row>
    <row r="1816" spans="1:13" hidden="1" x14ac:dyDescent="0.25">
      <c r="A1816" t="s">
        <v>20492</v>
      </c>
      <c r="B1816">
        <f t="shared" si="249"/>
        <v>42</v>
      </c>
      <c r="C1816" t="s">
        <v>26702</v>
      </c>
      <c r="D1816">
        <f>LEN(C1816)</f>
        <v>7</v>
      </c>
      <c r="E1816" t="s">
        <v>23833</v>
      </c>
      <c r="F1816">
        <v>0</v>
      </c>
    </row>
    <row r="1817" spans="1:13" hidden="1" x14ac:dyDescent="0.25">
      <c r="A1817" t="s">
        <v>20688</v>
      </c>
      <c r="B1817">
        <f t="shared" si="249"/>
        <v>38</v>
      </c>
      <c r="C1817" t="s">
        <v>26702</v>
      </c>
      <c r="D1817">
        <f>LEN(C1817)</f>
        <v>7</v>
      </c>
      <c r="E1817" t="s">
        <v>23846</v>
      </c>
      <c r="F1817">
        <v>0</v>
      </c>
      <c r="G1817" t="s">
        <v>11892</v>
      </c>
    </row>
    <row r="1818" spans="1:13" hidden="1" x14ac:dyDescent="0.25">
      <c r="A1818" t="s">
        <v>23811</v>
      </c>
      <c r="B1818">
        <f t="shared" si="249"/>
        <v>48</v>
      </c>
      <c r="C1818" t="s">
        <v>25577</v>
      </c>
      <c r="D1818">
        <f>LEN(C1818)</f>
        <v>7</v>
      </c>
      <c r="E1818" t="s">
        <v>23833</v>
      </c>
      <c r="F1818">
        <v>0</v>
      </c>
    </row>
    <row r="1819" spans="1:13" hidden="1" x14ac:dyDescent="0.25">
      <c r="A1819" t="s">
        <v>20318</v>
      </c>
      <c r="B1819">
        <f t="shared" si="249"/>
        <v>49</v>
      </c>
      <c r="C1819" t="s">
        <v>27012</v>
      </c>
      <c r="D1819">
        <f t="shared" ref="D1819:D1822" si="253">LEN(C1819)</f>
        <v>7</v>
      </c>
      <c r="E1819" t="s">
        <v>23833</v>
      </c>
      <c r="F1819">
        <v>0</v>
      </c>
    </row>
    <row r="1820" spans="1:13" hidden="1" x14ac:dyDescent="0.25">
      <c r="A1820" t="s">
        <v>23484</v>
      </c>
      <c r="B1820">
        <f t="shared" si="249"/>
        <v>50</v>
      </c>
      <c r="C1820" t="s">
        <v>27013</v>
      </c>
      <c r="D1820">
        <f t="shared" si="253"/>
        <v>7</v>
      </c>
      <c r="E1820" t="s">
        <v>23833</v>
      </c>
      <c r="F1820">
        <v>0</v>
      </c>
    </row>
    <row r="1821" spans="1:13" hidden="1" x14ac:dyDescent="0.25">
      <c r="A1821" t="s">
        <v>22943</v>
      </c>
      <c r="B1821">
        <f t="shared" si="249"/>
        <v>50</v>
      </c>
      <c r="C1821" t="s">
        <v>26368</v>
      </c>
      <c r="D1821">
        <f t="shared" si="253"/>
        <v>20</v>
      </c>
      <c r="E1821" t="s">
        <v>23833</v>
      </c>
      <c r="F1821">
        <v>0</v>
      </c>
    </row>
    <row r="1822" spans="1:13" hidden="1" x14ac:dyDescent="0.25">
      <c r="A1822" t="s">
        <v>18939</v>
      </c>
      <c r="B1822">
        <f t="shared" si="249"/>
        <v>46</v>
      </c>
      <c r="C1822" t="s">
        <v>27014</v>
      </c>
      <c r="D1822">
        <f t="shared" si="253"/>
        <v>20</v>
      </c>
      <c r="E1822" t="s">
        <v>23833</v>
      </c>
      <c r="F1822">
        <v>0</v>
      </c>
    </row>
    <row r="1823" spans="1:13" hidden="1" x14ac:dyDescent="0.25">
      <c r="A1823" t="s">
        <v>22760</v>
      </c>
      <c r="B1823">
        <f t="shared" si="249"/>
        <v>37</v>
      </c>
      <c r="C1823" t="s">
        <v>205</v>
      </c>
      <c r="D1823">
        <f>LEN(C1823)</f>
        <v>7</v>
      </c>
      <c r="E1823" t="s">
        <v>23833</v>
      </c>
      <c r="F1823">
        <v>0</v>
      </c>
    </row>
    <row r="1824" spans="1:13" hidden="1" x14ac:dyDescent="0.25">
      <c r="A1824" t="s">
        <v>19610</v>
      </c>
      <c r="B1824">
        <f t="shared" si="249"/>
        <v>48</v>
      </c>
      <c r="C1824" t="s">
        <v>27015</v>
      </c>
      <c r="D1824">
        <f t="shared" ref="D1824:D1825" si="254">LEN(C1824)</f>
        <v>7</v>
      </c>
      <c r="E1824" t="s">
        <v>23833</v>
      </c>
      <c r="F1824">
        <v>0</v>
      </c>
    </row>
    <row r="1825" spans="1:6" hidden="1" x14ac:dyDescent="0.25">
      <c r="A1825" t="s">
        <v>18876</v>
      </c>
      <c r="B1825">
        <f t="shared" si="249"/>
        <v>43</v>
      </c>
      <c r="C1825" t="s">
        <v>26960</v>
      </c>
      <c r="D1825">
        <f t="shared" si="254"/>
        <v>9</v>
      </c>
      <c r="E1825" t="s">
        <v>23833</v>
      </c>
      <c r="F1825">
        <v>0</v>
      </c>
    </row>
    <row r="1826" spans="1:6" hidden="1" x14ac:dyDescent="0.25">
      <c r="A1826" t="s">
        <v>22809</v>
      </c>
      <c r="B1826">
        <f t="shared" si="249"/>
        <v>106</v>
      </c>
      <c r="C1826" t="s">
        <v>27886</v>
      </c>
      <c r="D1826">
        <v>10</v>
      </c>
      <c r="E1826" t="s">
        <v>11321</v>
      </c>
      <c r="F1826">
        <v>0</v>
      </c>
    </row>
    <row r="1827" spans="1:6" hidden="1" x14ac:dyDescent="0.25">
      <c r="A1827" t="s">
        <v>23172</v>
      </c>
      <c r="B1827">
        <f t="shared" si="249"/>
        <v>107</v>
      </c>
      <c r="C1827" t="s">
        <v>27886</v>
      </c>
      <c r="D1827">
        <v>10</v>
      </c>
      <c r="E1827" t="s">
        <v>11321</v>
      </c>
      <c r="F1827">
        <v>0</v>
      </c>
    </row>
    <row r="1828" spans="1:6" hidden="1" x14ac:dyDescent="0.25">
      <c r="A1828" t="s">
        <v>23253</v>
      </c>
      <c r="B1828">
        <f t="shared" si="249"/>
        <v>155</v>
      </c>
      <c r="C1828" t="s">
        <v>27886</v>
      </c>
      <c r="D1828">
        <v>10</v>
      </c>
      <c r="E1828" t="s">
        <v>11321</v>
      </c>
      <c r="F1828">
        <v>0</v>
      </c>
    </row>
    <row r="1829" spans="1:6" hidden="1" x14ac:dyDescent="0.25">
      <c r="A1829" t="s">
        <v>18648</v>
      </c>
      <c r="B1829">
        <f t="shared" si="249"/>
        <v>104</v>
      </c>
      <c r="C1829" t="s">
        <v>27886</v>
      </c>
      <c r="D1829">
        <v>10</v>
      </c>
      <c r="E1829" t="s">
        <v>11321</v>
      </c>
      <c r="F1829">
        <v>0</v>
      </c>
    </row>
    <row r="1830" spans="1:6" hidden="1" x14ac:dyDescent="0.25">
      <c r="A1830" t="s">
        <v>23242</v>
      </c>
      <c r="B1830">
        <f t="shared" si="249"/>
        <v>103</v>
      </c>
      <c r="C1830" t="s">
        <v>27886</v>
      </c>
      <c r="D1830">
        <v>10</v>
      </c>
      <c r="E1830" t="s">
        <v>11321</v>
      </c>
      <c r="F1830">
        <v>0</v>
      </c>
    </row>
    <row r="1831" spans="1:6" hidden="1" x14ac:dyDescent="0.25">
      <c r="A1831" t="s">
        <v>23213</v>
      </c>
      <c r="B1831">
        <f t="shared" si="249"/>
        <v>112</v>
      </c>
      <c r="C1831" t="s">
        <v>27886</v>
      </c>
      <c r="D1831">
        <v>10</v>
      </c>
      <c r="E1831" t="s">
        <v>11321</v>
      </c>
      <c r="F1831">
        <v>0</v>
      </c>
    </row>
    <row r="1832" spans="1:6" hidden="1" x14ac:dyDescent="0.25">
      <c r="A1832" t="s">
        <v>20203</v>
      </c>
      <c r="B1832">
        <f t="shared" si="249"/>
        <v>109</v>
      </c>
      <c r="C1832" t="s">
        <v>27886</v>
      </c>
      <c r="D1832">
        <v>10</v>
      </c>
      <c r="E1832" t="s">
        <v>11321</v>
      </c>
      <c r="F1832">
        <v>0</v>
      </c>
    </row>
    <row r="1833" spans="1:6" hidden="1" x14ac:dyDescent="0.25">
      <c r="A1833" t="s">
        <v>18582</v>
      </c>
      <c r="B1833">
        <f t="shared" si="249"/>
        <v>81</v>
      </c>
      <c r="C1833" t="s">
        <v>27886</v>
      </c>
      <c r="D1833">
        <v>10</v>
      </c>
      <c r="E1833" t="s">
        <v>11321</v>
      </c>
      <c r="F1833">
        <v>0</v>
      </c>
    </row>
    <row r="1834" spans="1:6" hidden="1" x14ac:dyDescent="0.25">
      <c r="A1834" t="s">
        <v>22932</v>
      </c>
      <c r="B1834">
        <f t="shared" si="249"/>
        <v>106</v>
      </c>
      <c r="C1834" t="s">
        <v>27886</v>
      </c>
      <c r="D1834">
        <v>10</v>
      </c>
      <c r="E1834" t="s">
        <v>11321</v>
      </c>
      <c r="F1834">
        <v>0</v>
      </c>
    </row>
    <row r="1835" spans="1:6" hidden="1" x14ac:dyDescent="0.25">
      <c r="A1835" t="s">
        <v>21025</v>
      </c>
      <c r="B1835">
        <f t="shared" si="249"/>
        <v>44</v>
      </c>
      <c r="C1835" t="s">
        <v>26685</v>
      </c>
      <c r="D1835">
        <f>LEN(C1835)</f>
        <v>19</v>
      </c>
      <c r="E1835" t="s">
        <v>23833</v>
      </c>
      <c r="F1835">
        <v>0</v>
      </c>
    </row>
    <row r="1836" spans="1:6" hidden="1" x14ac:dyDescent="0.25">
      <c r="A1836" t="s">
        <v>18454</v>
      </c>
      <c r="B1836">
        <f t="shared" si="249"/>
        <v>64</v>
      </c>
      <c r="C1836" t="s">
        <v>27594</v>
      </c>
      <c r="D1836">
        <f>LEN(C1836)</f>
        <v>8</v>
      </c>
      <c r="E1836" t="s">
        <v>23833</v>
      </c>
      <c r="F1836">
        <v>0</v>
      </c>
    </row>
    <row r="1837" spans="1:6" hidden="1" x14ac:dyDescent="0.25">
      <c r="A1837" t="s">
        <v>21120</v>
      </c>
      <c r="B1837">
        <f t="shared" si="249"/>
        <v>36</v>
      </c>
      <c r="C1837" t="s">
        <v>26357</v>
      </c>
      <c r="D1837">
        <f>LEN(C1837)</f>
        <v>11</v>
      </c>
      <c r="E1837" t="s">
        <v>23833</v>
      </c>
      <c r="F1837">
        <v>0</v>
      </c>
    </row>
    <row r="1838" spans="1:6" hidden="1" x14ac:dyDescent="0.25">
      <c r="A1838" t="s">
        <v>20175</v>
      </c>
      <c r="B1838">
        <f t="shared" si="249"/>
        <v>27</v>
      </c>
      <c r="F1838">
        <v>0</v>
      </c>
    </row>
    <row r="1839" spans="1:6" hidden="1" x14ac:dyDescent="0.25">
      <c r="A1839" t="s">
        <v>18233</v>
      </c>
      <c r="B1839">
        <f t="shared" si="249"/>
        <v>37</v>
      </c>
      <c r="C1839" t="s">
        <v>26358</v>
      </c>
      <c r="D1839">
        <f t="shared" ref="D1839:D1843" si="255">LEN(C1839)</f>
        <v>7</v>
      </c>
      <c r="E1839" t="s">
        <v>23833</v>
      </c>
      <c r="F1839">
        <v>0</v>
      </c>
    </row>
    <row r="1840" spans="1:6" hidden="1" x14ac:dyDescent="0.25">
      <c r="A1840" t="s">
        <v>20662</v>
      </c>
      <c r="B1840">
        <f t="shared" si="249"/>
        <v>35</v>
      </c>
      <c r="C1840" t="s">
        <v>26359</v>
      </c>
      <c r="D1840">
        <f t="shared" si="255"/>
        <v>8</v>
      </c>
      <c r="E1840" t="s">
        <v>23833</v>
      </c>
      <c r="F1840">
        <v>0</v>
      </c>
    </row>
    <row r="1841" spans="1:6" hidden="1" x14ac:dyDescent="0.25">
      <c r="A1841" t="s">
        <v>21326</v>
      </c>
      <c r="B1841">
        <f t="shared" si="249"/>
        <v>36</v>
      </c>
      <c r="C1841" t="s">
        <v>26359</v>
      </c>
      <c r="D1841">
        <f t="shared" si="255"/>
        <v>8</v>
      </c>
      <c r="E1841" t="s">
        <v>23833</v>
      </c>
      <c r="F1841">
        <v>0</v>
      </c>
    </row>
    <row r="1842" spans="1:6" hidden="1" x14ac:dyDescent="0.25">
      <c r="A1842" t="s">
        <v>23181</v>
      </c>
      <c r="B1842">
        <f t="shared" si="249"/>
        <v>49</v>
      </c>
      <c r="C1842" t="s">
        <v>26368</v>
      </c>
      <c r="D1842">
        <f t="shared" si="255"/>
        <v>20</v>
      </c>
      <c r="E1842" t="s">
        <v>23833</v>
      </c>
      <c r="F1842">
        <v>0</v>
      </c>
    </row>
    <row r="1843" spans="1:6" hidden="1" x14ac:dyDescent="0.25">
      <c r="A1843" t="s">
        <v>23759</v>
      </c>
      <c r="B1843">
        <f t="shared" si="249"/>
        <v>45</v>
      </c>
      <c r="C1843" t="s">
        <v>27016</v>
      </c>
      <c r="D1843">
        <f t="shared" si="255"/>
        <v>20</v>
      </c>
      <c r="E1843" t="s">
        <v>23833</v>
      </c>
      <c r="F1843">
        <v>0</v>
      </c>
    </row>
    <row r="1844" spans="1:6" hidden="1" x14ac:dyDescent="0.25">
      <c r="A1844" t="s">
        <v>23752</v>
      </c>
      <c r="B1844">
        <f t="shared" si="249"/>
        <v>77</v>
      </c>
      <c r="C1844" t="s">
        <v>27887</v>
      </c>
      <c r="D1844">
        <v>10</v>
      </c>
      <c r="E1844" t="s">
        <v>11321</v>
      </c>
      <c r="F1844">
        <v>0</v>
      </c>
    </row>
    <row r="1845" spans="1:6" hidden="1" x14ac:dyDescent="0.25">
      <c r="A1845" t="s">
        <v>20010</v>
      </c>
      <c r="B1845">
        <f t="shared" si="249"/>
        <v>76</v>
      </c>
      <c r="C1845" t="s">
        <v>27888</v>
      </c>
      <c r="D1845">
        <v>10</v>
      </c>
      <c r="E1845" t="s">
        <v>11321</v>
      </c>
      <c r="F1845">
        <v>0</v>
      </c>
    </row>
    <row r="1846" spans="1:6" hidden="1" x14ac:dyDescent="0.25">
      <c r="A1846" t="s">
        <v>20463</v>
      </c>
      <c r="B1846">
        <f t="shared" si="249"/>
        <v>86</v>
      </c>
      <c r="C1846" t="s">
        <v>27907</v>
      </c>
      <c r="D1846">
        <v>10</v>
      </c>
      <c r="E1846" t="s">
        <v>11321</v>
      </c>
      <c r="F1846">
        <v>0</v>
      </c>
    </row>
    <row r="1847" spans="1:6" hidden="1" x14ac:dyDescent="0.25">
      <c r="A1847" t="s">
        <v>23252</v>
      </c>
      <c r="B1847">
        <f t="shared" si="249"/>
        <v>79</v>
      </c>
      <c r="C1847" t="s">
        <v>27908</v>
      </c>
      <c r="D1847">
        <v>10</v>
      </c>
      <c r="E1847" t="s">
        <v>11321</v>
      </c>
      <c r="F1847">
        <v>0</v>
      </c>
    </row>
    <row r="1848" spans="1:6" hidden="1" x14ac:dyDescent="0.25">
      <c r="A1848" t="s">
        <v>23254</v>
      </c>
      <c r="B1848">
        <f t="shared" si="249"/>
        <v>73</v>
      </c>
      <c r="C1848" t="s">
        <v>27909</v>
      </c>
      <c r="D1848">
        <v>10</v>
      </c>
      <c r="E1848" t="s">
        <v>11321</v>
      </c>
      <c r="F1848">
        <v>0</v>
      </c>
    </row>
    <row r="1849" spans="1:6" hidden="1" x14ac:dyDescent="0.25">
      <c r="A1849" t="s">
        <v>23212</v>
      </c>
      <c r="B1849">
        <f t="shared" si="249"/>
        <v>63</v>
      </c>
      <c r="C1849" t="s">
        <v>27713</v>
      </c>
      <c r="D1849">
        <f>LEN(C1849)</f>
        <v>9</v>
      </c>
      <c r="E1849" t="s">
        <v>23833</v>
      </c>
      <c r="F1849">
        <v>0</v>
      </c>
    </row>
    <row r="1850" spans="1:6" hidden="1" x14ac:dyDescent="0.25">
      <c r="A1850" t="s">
        <v>18956</v>
      </c>
      <c r="B1850">
        <f t="shared" si="249"/>
        <v>32</v>
      </c>
      <c r="F1850">
        <v>0</v>
      </c>
    </row>
    <row r="1851" spans="1:6" hidden="1" x14ac:dyDescent="0.25">
      <c r="A1851" t="s">
        <v>20702</v>
      </c>
      <c r="B1851">
        <f t="shared" si="249"/>
        <v>31</v>
      </c>
      <c r="F1851">
        <v>0</v>
      </c>
    </row>
    <row r="1852" spans="1:6" hidden="1" x14ac:dyDescent="0.25">
      <c r="A1852" t="s">
        <v>23412</v>
      </c>
      <c r="B1852">
        <f t="shared" si="249"/>
        <v>39</v>
      </c>
      <c r="F1852">
        <v>0</v>
      </c>
    </row>
    <row r="1853" spans="1:6" hidden="1" x14ac:dyDescent="0.25">
      <c r="A1853" t="s">
        <v>20548</v>
      </c>
      <c r="B1853">
        <f t="shared" si="249"/>
        <v>43</v>
      </c>
      <c r="F1853">
        <v>0</v>
      </c>
    </row>
    <row r="1854" spans="1:6" hidden="1" x14ac:dyDescent="0.25">
      <c r="A1854" t="s">
        <v>21501</v>
      </c>
      <c r="B1854">
        <f t="shared" si="249"/>
        <v>32</v>
      </c>
      <c r="F1854">
        <v>0</v>
      </c>
    </row>
    <row r="1855" spans="1:6" hidden="1" x14ac:dyDescent="0.25">
      <c r="A1855" t="s">
        <v>19927</v>
      </c>
      <c r="B1855">
        <f t="shared" si="249"/>
        <v>42</v>
      </c>
      <c r="F1855">
        <v>0</v>
      </c>
    </row>
    <row r="1856" spans="1:6" hidden="1" x14ac:dyDescent="0.25">
      <c r="A1856" t="s">
        <v>20858</v>
      </c>
      <c r="B1856">
        <f t="shared" si="249"/>
        <v>38</v>
      </c>
      <c r="F1856">
        <v>0</v>
      </c>
    </row>
    <row r="1857" spans="1:6" hidden="1" x14ac:dyDescent="0.25">
      <c r="A1857" t="s">
        <v>22733</v>
      </c>
      <c r="B1857">
        <f t="shared" si="249"/>
        <v>33</v>
      </c>
      <c r="F1857">
        <f>LEN(E1857)</f>
        <v>0</v>
      </c>
    </row>
    <row r="1858" spans="1:6" hidden="1" x14ac:dyDescent="0.25">
      <c r="A1858" t="s">
        <v>18827</v>
      </c>
      <c r="B1858">
        <f t="shared" ref="B1858:B1921" si="256">LEN(A1858)</f>
        <v>31</v>
      </c>
      <c r="F1858">
        <v>0</v>
      </c>
    </row>
    <row r="1859" spans="1:6" hidden="1" x14ac:dyDescent="0.25">
      <c r="A1859" t="s">
        <v>19067</v>
      </c>
      <c r="B1859">
        <f t="shared" si="256"/>
        <v>33</v>
      </c>
      <c r="F1859">
        <f t="shared" ref="F1859:F1860" si="257">LEN(E1859)</f>
        <v>0</v>
      </c>
    </row>
    <row r="1860" spans="1:6" hidden="1" x14ac:dyDescent="0.25">
      <c r="A1860" t="s">
        <v>21234</v>
      </c>
      <c r="B1860">
        <f t="shared" si="256"/>
        <v>35</v>
      </c>
      <c r="F1860">
        <f t="shared" si="257"/>
        <v>0</v>
      </c>
    </row>
    <row r="1861" spans="1:6" hidden="1" x14ac:dyDescent="0.25">
      <c r="A1861" t="s">
        <v>20332</v>
      </c>
      <c r="B1861">
        <f t="shared" si="256"/>
        <v>38</v>
      </c>
      <c r="F1861">
        <v>0</v>
      </c>
    </row>
    <row r="1862" spans="1:6" hidden="1" x14ac:dyDescent="0.25">
      <c r="A1862" t="s">
        <v>20032</v>
      </c>
      <c r="B1862">
        <f t="shared" si="256"/>
        <v>39</v>
      </c>
      <c r="F1862">
        <v>0</v>
      </c>
    </row>
    <row r="1863" spans="1:6" hidden="1" x14ac:dyDescent="0.25">
      <c r="A1863" t="s">
        <v>21640</v>
      </c>
      <c r="B1863">
        <f t="shared" si="256"/>
        <v>31</v>
      </c>
      <c r="F1863">
        <v>0</v>
      </c>
    </row>
    <row r="1864" spans="1:6" hidden="1" x14ac:dyDescent="0.25">
      <c r="A1864" t="s">
        <v>21934</v>
      </c>
      <c r="B1864">
        <f t="shared" si="256"/>
        <v>38</v>
      </c>
      <c r="F1864">
        <v>0</v>
      </c>
    </row>
    <row r="1865" spans="1:6" hidden="1" x14ac:dyDescent="0.25">
      <c r="A1865" t="s">
        <v>23465</v>
      </c>
      <c r="B1865">
        <f t="shared" si="256"/>
        <v>41</v>
      </c>
      <c r="F1865">
        <v>0</v>
      </c>
    </row>
    <row r="1866" spans="1:6" hidden="1" x14ac:dyDescent="0.25">
      <c r="A1866" t="s">
        <v>20160</v>
      </c>
      <c r="B1866">
        <f t="shared" si="256"/>
        <v>40</v>
      </c>
      <c r="F1866">
        <v>0</v>
      </c>
    </row>
    <row r="1867" spans="1:6" hidden="1" x14ac:dyDescent="0.25">
      <c r="A1867" t="s">
        <v>22023</v>
      </c>
      <c r="B1867">
        <f t="shared" si="256"/>
        <v>37</v>
      </c>
      <c r="F1867">
        <f t="shared" ref="F1867:F1868" si="258">LEN(E1867)</f>
        <v>0</v>
      </c>
    </row>
    <row r="1868" spans="1:6" hidden="1" x14ac:dyDescent="0.25">
      <c r="A1868" t="s">
        <v>20097</v>
      </c>
      <c r="B1868">
        <f t="shared" si="256"/>
        <v>35</v>
      </c>
      <c r="F1868">
        <f t="shared" si="258"/>
        <v>0</v>
      </c>
    </row>
    <row r="1869" spans="1:6" hidden="1" x14ac:dyDescent="0.25">
      <c r="A1869" t="s">
        <v>22892</v>
      </c>
      <c r="B1869">
        <f t="shared" si="256"/>
        <v>41</v>
      </c>
      <c r="F1869">
        <v>0</v>
      </c>
    </row>
    <row r="1870" spans="1:6" hidden="1" x14ac:dyDescent="0.25">
      <c r="A1870" t="s">
        <v>18328</v>
      </c>
      <c r="B1870">
        <f t="shared" si="256"/>
        <v>37</v>
      </c>
      <c r="F1870">
        <f>LEN(E1870)</f>
        <v>0</v>
      </c>
    </row>
    <row r="1871" spans="1:6" hidden="1" x14ac:dyDescent="0.25">
      <c r="A1871" t="s">
        <v>22103</v>
      </c>
      <c r="B1871">
        <f t="shared" si="256"/>
        <v>30</v>
      </c>
      <c r="F1871">
        <v>0</v>
      </c>
    </row>
    <row r="1872" spans="1:6" hidden="1" x14ac:dyDescent="0.25">
      <c r="A1872" t="s">
        <v>21162</v>
      </c>
      <c r="B1872">
        <f t="shared" si="256"/>
        <v>36</v>
      </c>
      <c r="F1872">
        <v>0</v>
      </c>
    </row>
    <row r="1873" spans="1:6" hidden="1" x14ac:dyDescent="0.25">
      <c r="A1873" t="s">
        <v>20650</v>
      </c>
      <c r="B1873">
        <f t="shared" si="256"/>
        <v>38</v>
      </c>
      <c r="F1873">
        <v>0</v>
      </c>
    </row>
    <row r="1874" spans="1:6" hidden="1" x14ac:dyDescent="0.25">
      <c r="A1874" t="s">
        <v>22314</v>
      </c>
      <c r="B1874">
        <f t="shared" si="256"/>
        <v>30</v>
      </c>
      <c r="F1874">
        <v>0</v>
      </c>
    </row>
    <row r="1875" spans="1:6" hidden="1" x14ac:dyDescent="0.25">
      <c r="A1875" t="s">
        <v>21042</v>
      </c>
      <c r="B1875">
        <f t="shared" si="256"/>
        <v>36</v>
      </c>
      <c r="F1875">
        <v>0</v>
      </c>
    </row>
    <row r="1876" spans="1:6" hidden="1" x14ac:dyDescent="0.25">
      <c r="A1876" t="s">
        <v>21913</v>
      </c>
      <c r="B1876">
        <f t="shared" si="256"/>
        <v>38</v>
      </c>
      <c r="F1876">
        <v>0</v>
      </c>
    </row>
    <row r="1877" spans="1:6" hidden="1" x14ac:dyDescent="0.25">
      <c r="A1877" t="s">
        <v>20394</v>
      </c>
      <c r="B1877">
        <f t="shared" si="256"/>
        <v>37</v>
      </c>
      <c r="F1877">
        <f>LEN(E1877)</f>
        <v>0</v>
      </c>
    </row>
    <row r="1878" spans="1:6" hidden="1" x14ac:dyDescent="0.25">
      <c r="A1878" t="s">
        <v>21097</v>
      </c>
      <c r="B1878">
        <f t="shared" si="256"/>
        <v>31</v>
      </c>
      <c r="F1878">
        <v>0</v>
      </c>
    </row>
    <row r="1879" spans="1:6" hidden="1" x14ac:dyDescent="0.25">
      <c r="A1879" t="s">
        <v>22270</v>
      </c>
      <c r="B1879">
        <f t="shared" si="256"/>
        <v>36</v>
      </c>
      <c r="F1879">
        <v>0</v>
      </c>
    </row>
    <row r="1880" spans="1:6" hidden="1" x14ac:dyDescent="0.25">
      <c r="A1880" t="s">
        <v>22616</v>
      </c>
      <c r="B1880">
        <f t="shared" si="256"/>
        <v>38</v>
      </c>
      <c r="F1880">
        <v>0</v>
      </c>
    </row>
    <row r="1881" spans="1:6" hidden="1" x14ac:dyDescent="0.25">
      <c r="A1881" t="s">
        <v>22083</v>
      </c>
      <c r="B1881">
        <f t="shared" si="256"/>
        <v>28</v>
      </c>
      <c r="F1881">
        <v>0</v>
      </c>
    </row>
    <row r="1882" spans="1:6" hidden="1" x14ac:dyDescent="0.25">
      <c r="A1882" t="s">
        <v>18986</v>
      </c>
      <c r="B1882">
        <f t="shared" si="256"/>
        <v>38</v>
      </c>
      <c r="F1882">
        <v>0</v>
      </c>
    </row>
    <row r="1883" spans="1:6" hidden="1" x14ac:dyDescent="0.25">
      <c r="A1883" t="s">
        <v>21571</v>
      </c>
      <c r="B1883">
        <f t="shared" si="256"/>
        <v>35</v>
      </c>
      <c r="F1883">
        <f>LEN(E1883)</f>
        <v>0</v>
      </c>
    </row>
    <row r="1884" spans="1:6" hidden="1" x14ac:dyDescent="0.25">
      <c r="A1884" t="s">
        <v>20625</v>
      </c>
      <c r="B1884">
        <f t="shared" si="256"/>
        <v>29</v>
      </c>
      <c r="F1884">
        <v>0</v>
      </c>
    </row>
    <row r="1885" spans="1:6" hidden="1" x14ac:dyDescent="0.25">
      <c r="A1885" t="s">
        <v>21273</v>
      </c>
      <c r="B1885">
        <f t="shared" si="256"/>
        <v>24</v>
      </c>
      <c r="F1885">
        <v>0</v>
      </c>
    </row>
    <row r="1886" spans="1:6" hidden="1" x14ac:dyDescent="0.25">
      <c r="A1886" t="s">
        <v>18919</v>
      </c>
      <c r="B1886">
        <f t="shared" si="256"/>
        <v>29</v>
      </c>
      <c r="F1886">
        <v>0</v>
      </c>
    </row>
    <row r="1887" spans="1:6" hidden="1" x14ac:dyDescent="0.25">
      <c r="A1887" t="s">
        <v>21287</v>
      </c>
      <c r="B1887">
        <f t="shared" si="256"/>
        <v>26</v>
      </c>
      <c r="F1887">
        <v>0</v>
      </c>
    </row>
    <row r="1888" spans="1:6" hidden="1" x14ac:dyDescent="0.25">
      <c r="A1888" t="s">
        <v>22140</v>
      </c>
      <c r="B1888">
        <f t="shared" si="256"/>
        <v>29</v>
      </c>
      <c r="F1888">
        <v>0</v>
      </c>
    </row>
    <row r="1889" spans="1:6" hidden="1" x14ac:dyDescent="0.25">
      <c r="A1889" t="s">
        <v>20450</v>
      </c>
      <c r="B1889">
        <f t="shared" si="256"/>
        <v>31</v>
      </c>
      <c r="F1889">
        <v>0</v>
      </c>
    </row>
    <row r="1890" spans="1:6" hidden="1" x14ac:dyDescent="0.25">
      <c r="A1890" t="s">
        <v>18404</v>
      </c>
      <c r="B1890">
        <f t="shared" si="256"/>
        <v>27</v>
      </c>
      <c r="F1890">
        <v>0</v>
      </c>
    </row>
    <row r="1891" spans="1:6" hidden="1" x14ac:dyDescent="0.25">
      <c r="A1891" t="s">
        <v>21190</v>
      </c>
      <c r="B1891">
        <f t="shared" si="256"/>
        <v>35</v>
      </c>
      <c r="F1891">
        <f>LEN(E1891)</f>
        <v>0</v>
      </c>
    </row>
    <row r="1892" spans="1:6" hidden="1" x14ac:dyDescent="0.25">
      <c r="A1892" t="s">
        <v>18574</v>
      </c>
      <c r="B1892">
        <f t="shared" si="256"/>
        <v>32</v>
      </c>
      <c r="F1892">
        <v>0</v>
      </c>
    </row>
    <row r="1893" spans="1:6" hidden="1" x14ac:dyDescent="0.25">
      <c r="A1893" t="s">
        <v>18505</v>
      </c>
      <c r="B1893">
        <f t="shared" si="256"/>
        <v>28</v>
      </c>
      <c r="F1893">
        <v>0</v>
      </c>
    </row>
    <row r="1894" spans="1:6" hidden="1" x14ac:dyDescent="0.25">
      <c r="A1894" t="s">
        <v>19311</v>
      </c>
      <c r="B1894">
        <f t="shared" si="256"/>
        <v>25</v>
      </c>
      <c r="F1894">
        <v>0</v>
      </c>
    </row>
    <row r="1895" spans="1:6" hidden="1" x14ac:dyDescent="0.25">
      <c r="A1895" t="s">
        <v>19181</v>
      </c>
      <c r="B1895">
        <f t="shared" si="256"/>
        <v>45</v>
      </c>
      <c r="F1895">
        <v>0</v>
      </c>
    </row>
    <row r="1896" spans="1:6" hidden="1" x14ac:dyDescent="0.25">
      <c r="A1896" t="s">
        <v>20815</v>
      </c>
      <c r="B1896">
        <f t="shared" si="256"/>
        <v>27</v>
      </c>
      <c r="F1896">
        <v>0</v>
      </c>
    </row>
    <row r="1897" spans="1:6" hidden="1" x14ac:dyDescent="0.25">
      <c r="A1897" t="s">
        <v>20720</v>
      </c>
      <c r="B1897">
        <f t="shared" si="256"/>
        <v>30</v>
      </c>
      <c r="F1897">
        <v>0</v>
      </c>
    </row>
    <row r="1898" spans="1:6" hidden="1" x14ac:dyDescent="0.25">
      <c r="A1898" t="s">
        <v>19398</v>
      </c>
      <c r="B1898">
        <f t="shared" si="256"/>
        <v>32</v>
      </c>
      <c r="F1898">
        <v>0</v>
      </c>
    </row>
    <row r="1899" spans="1:6" hidden="1" x14ac:dyDescent="0.25">
      <c r="A1899" t="s">
        <v>22824</v>
      </c>
      <c r="B1899">
        <f t="shared" si="256"/>
        <v>41</v>
      </c>
      <c r="F1899">
        <v>0</v>
      </c>
    </row>
    <row r="1900" spans="1:6" hidden="1" x14ac:dyDescent="0.25">
      <c r="A1900" t="s">
        <v>22115</v>
      </c>
      <c r="B1900">
        <f t="shared" si="256"/>
        <v>31</v>
      </c>
      <c r="F1900">
        <v>0</v>
      </c>
    </row>
    <row r="1901" spans="1:6" hidden="1" x14ac:dyDescent="0.25">
      <c r="A1901" t="s">
        <v>21979</v>
      </c>
      <c r="B1901">
        <f t="shared" si="256"/>
        <v>33</v>
      </c>
      <c r="F1901">
        <f>LEN(E1901)</f>
        <v>0</v>
      </c>
    </row>
    <row r="1902" spans="1:6" hidden="1" x14ac:dyDescent="0.25">
      <c r="A1902" t="s">
        <v>21460</v>
      </c>
      <c r="B1902">
        <f t="shared" si="256"/>
        <v>30</v>
      </c>
      <c r="F1902">
        <v>0</v>
      </c>
    </row>
    <row r="1903" spans="1:6" hidden="1" x14ac:dyDescent="0.25">
      <c r="A1903" t="s">
        <v>22774</v>
      </c>
      <c r="B1903">
        <f t="shared" si="256"/>
        <v>36</v>
      </c>
      <c r="F1903">
        <v>0</v>
      </c>
    </row>
    <row r="1904" spans="1:6" hidden="1" x14ac:dyDescent="0.25">
      <c r="A1904" t="s">
        <v>20850</v>
      </c>
      <c r="B1904">
        <f t="shared" si="256"/>
        <v>22</v>
      </c>
      <c r="F1904">
        <v>0</v>
      </c>
    </row>
    <row r="1905" spans="1:6" hidden="1" x14ac:dyDescent="0.25">
      <c r="A1905" t="s">
        <v>19641</v>
      </c>
      <c r="B1905">
        <f t="shared" si="256"/>
        <v>27</v>
      </c>
      <c r="F1905">
        <v>0</v>
      </c>
    </row>
    <row r="1906" spans="1:6" hidden="1" x14ac:dyDescent="0.25">
      <c r="A1906" t="s">
        <v>18773</v>
      </c>
      <c r="B1906">
        <f t="shared" si="256"/>
        <v>29</v>
      </c>
      <c r="F1906">
        <v>0</v>
      </c>
    </row>
    <row r="1907" spans="1:6" hidden="1" x14ac:dyDescent="0.25">
      <c r="A1907" t="s">
        <v>18474</v>
      </c>
      <c r="B1907">
        <f t="shared" si="256"/>
        <v>24</v>
      </c>
      <c r="F1907">
        <v>0</v>
      </c>
    </row>
    <row r="1908" spans="1:6" hidden="1" x14ac:dyDescent="0.25">
      <c r="A1908" t="s">
        <v>20966</v>
      </c>
      <c r="B1908">
        <f t="shared" si="256"/>
        <v>36</v>
      </c>
      <c r="F1908">
        <v>0</v>
      </c>
    </row>
    <row r="1909" spans="1:6" hidden="1" x14ac:dyDescent="0.25">
      <c r="A1909" t="s">
        <v>21141</v>
      </c>
      <c r="B1909">
        <f t="shared" si="256"/>
        <v>34</v>
      </c>
      <c r="F1909">
        <f>LEN(E1909)</f>
        <v>0</v>
      </c>
    </row>
    <row r="1910" spans="1:6" hidden="1" x14ac:dyDescent="0.25">
      <c r="A1910" t="s">
        <v>22002</v>
      </c>
      <c r="B1910">
        <f t="shared" si="256"/>
        <v>36</v>
      </c>
      <c r="F1910">
        <v>0</v>
      </c>
    </row>
    <row r="1911" spans="1:6" hidden="1" x14ac:dyDescent="0.25">
      <c r="A1911" t="s">
        <v>20798</v>
      </c>
      <c r="B1911">
        <f t="shared" si="256"/>
        <v>31</v>
      </c>
      <c r="F1911">
        <v>0</v>
      </c>
    </row>
    <row r="1912" spans="1:6" hidden="1" x14ac:dyDescent="0.25">
      <c r="A1912" t="s">
        <v>21550</v>
      </c>
      <c r="B1912">
        <f t="shared" si="256"/>
        <v>24</v>
      </c>
      <c r="F1912">
        <v>0</v>
      </c>
    </row>
    <row r="1913" spans="1:6" hidden="1" x14ac:dyDescent="0.25">
      <c r="A1913" t="s">
        <v>22334</v>
      </c>
      <c r="B1913">
        <f t="shared" si="256"/>
        <v>28</v>
      </c>
      <c r="F1913">
        <v>0</v>
      </c>
    </row>
    <row r="1914" spans="1:6" hidden="1" x14ac:dyDescent="0.25">
      <c r="A1914" t="s">
        <v>19014</v>
      </c>
      <c r="B1914">
        <f t="shared" si="256"/>
        <v>41</v>
      </c>
      <c r="F1914">
        <v>0</v>
      </c>
    </row>
    <row r="1915" spans="1:6" hidden="1" x14ac:dyDescent="0.25">
      <c r="A1915" t="s">
        <v>20641</v>
      </c>
      <c r="B1915">
        <f t="shared" si="256"/>
        <v>37</v>
      </c>
      <c r="F1915">
        <f>LEN(E1915)</f>
        <v>0</v>
      </c>
    </row>
    <row r="1916" spans="1:6" hidden="1" x14ac:dyDescent="0.25">
      <c r="A1916" t="s">
        <v>23247</v>
      </c>
      <c r="B1916">
        <f t="shared" si="256"/>
        <v>46</v>
      </c>
      <c r="F1916">
        <v>0</v>
      </c>
    </row>
    <row r="1917" spans="1:6" hidden="1" x14ac:dyDescent="0.25">
      <c r="A1917" t="s">
        <v>21001</v>
      </c>
      <c r="B1917">
        <f t="shared" si="256"/>
        <v>34</v>
      </c>
      <c r="F1917">
        <f t="shared" ref="F1917:F1918" si="259">LEN(E1917)</f>
        <v>0</v>
      </c>
    </row>
    <row r="1918" spans="1:6" hidden="1" x14ac:dyDescent="0.25">
      <c r="A1918" t="s">
        <v>20193</v>
      </c>
      <c r="B1918">
        <f t="shared" si="256"/>
        <v>37</v>
      </c>
      <c r="F1918">
        <f t="shared" si="259"/>
        <v>0</v>
      </c>
    </row>
    <row r="1919" spans="1:6" hidden="1" x14ac:dyDescent="0.25">
      <c r="A1919" t="s">
        <v>19746</v>
      </c>
      <c r="B1919">
        <f t="shared" si="256"/>
        <v>32</v>
      </c>
      <c r="F1919">
        <v>0</v>
      </c>
    </row>
    <row r="1920" spans="1:6" hidden="1" x14ac:dyDescent="0.25">
      <c r="A1920" t="s">
        <v>18288</v>
      </c>
      <c r="B1920">
        <f t="shared" si="256"/>
        <v>25</v>
      </c>
      <c r="F1920">
        <v>0</v>
      </c>
    </row>
    <row r="1921" spans="1:6" hidden="1" x14ac:dyDescent="0.25">
      <c r="A1921" t="s">
        <v>18707</v>
      </c>
      <c r="B1921">
        <f t="shared" si="256"/>
        <v>90</v>
      </c>
      <c r="C1921" t="s">
        <v>27910</v>
      </c>
      <c r="D1921">
        <v>10</v>
      </c>
      <c r="E1921" t="s">
        <v>11321</v>
      </c>
      <c r="F1921">
        <v>0</v>
      </c>
    </row>
    <row r="1922" spans="1:6" hidden="1" x14ac:dyDescent="0.25">
      <c r="A1922" t="s">
        <v>20280</v>
      </c>
      <c r="B1922">
        <f t="shared" ref="B1922:D1985" si="260">LEN(A1922)</f>
        <v>62</v>
      </c>
      <c r="C1922" t="s">
        <v>26929</v>
      </c>
      <c r="D1922">
        <f>LEN(C1922)</f>
        <v>8</v>
      </c>
      <c r="E1922" t="s">
        <v>23833</v>
      </c>
      <c r="F1922">
        <v>0</v>
      </c>
    </row>
    <row r="1923" spans="1:6" hidden="1" x14ac:dyDescent="0.25">
      <c r="A1923" t="s">
        <v>20429</v>
      </c>
      <c r="B1923">
        <f t="shared" si="260"/>
        <v>40</v>
      </c>
      <c r="C1923" t="s">
        <v>26703</v>
      </c>
      <c r="D1923">
        <f>LEN(C1923)</f>
        <v>7</v>
      </c>
      <c r="E1923" t="s">
        <v>23833</v>
      </c>
      <c r="F1923">
        <v>0</v>
      </c>
    </row>
    <row r="1924" spans="1:6" hidden="1" x14ac:dyDescent="0.25">
      <c r="A1924" t="s">
        <v>21006</v>
      </c>
      <c r="B1924">
        <f t="shared" si="260"/>
        <v>26</v>
      </c>
      <c r="F1924">
        <v>0</v>
      </c>
    </row>
    <row r="1925" spans="1:6" hidden="1" x14ac:dyDescent="0.25">
      <c r="A1925" t="s">
        <v>20464</v>
      </c>
      <c r="B1925">
        <f t="shared" si="260"/>
        <v>95</v>
      </c>
      <c r="C1925" t="s">
        <v>27911</v>
      </c>
      <c r="D1925">
        <v>10</v>
      </c>
      <c r="E1925" t="s">
        <v>11321</v>
      </c>
      <c r="F1925">
        <v>0</v>
      </c>
    </row>
    <row r="1926" spans="1:6" hidden="1" x14ac:dyDescent="0.25">
      <c r="A1926" t="s">
        <v>20705</v>
      </c>
      <c r="B1926">
        <f t="shared" si="260"/>
        <v>34</v>
      </c>
      <c r="C1926" t="s">
        <v>26360</v>
      </c>
      <c r="D1926">
        <f>LEN(C1926)</f>
        <v>7</v>
      </c>
      <c r="E1926" t="s">
        <v>23833</v>
      </c>
      <c r="F1926">
        <v>0</v>
      </c>
    </row>
    <row r="1927" spans="1:6" hidden="1" x14ac:dyDescent="0.25">
      <c r="A1927" t="s">
        <v>20008</v>
      </c>
      <c r="B1927">
        <f t="shared" si="260"/>
        <v>39</v>
      </c>
      <c r="C1927" t="s">
        <v>26704</v>
      </c>
      <c r="D1927">
        <f>LEN(C1927)</f>
        <v>6</v>
      </c>
      <c r="E1927" t="s">
        <v>23954</v>
      </c>
      <c r="F1927">
        <v>0</v>
      </c>
    </row>
    <row r="1928" spans="1:6" hidden="1" x14ac:dyDescent="0.25">
      <c r="A1928" t="s">
        <v>21963</v>
      </c>
      <c r="B1928">
        <f t="shared" si="260"/>
        <v>37</v>
      </c>
      <c r="C1928" t="s">
        <v>26361</v>
      </c>
      <c r="D1928">
        <f>LEN(C1928)</f>
        <v>6</v>
      </c>
      <c r="E1928" t="s">
        <v>23833</v>
      </c>
      <c r="F1928">
        <v>0</v>
      </c>
    </row>
    <row r="1929" spans="1:6" hidden="1" x14ac:dyDescent="0.25">
      <c r="A1929" t="s">
        <v>21364</v>
      </c>
      <c r="B1929">
        <f t="shared" si="260"/>
        <v>33</v>
      </c>
      <c r="C1929" t="s">
        <v>26259</v>
      </c>
      <c r="D1929">
        <f>LEN(C1929)</f>
        <v>7</v>
      </c>
      <c r="E1929" t="s">
        <v>23833</v>
      </c>
      <c r="F1929">
        <v>0</v>
      </c>
    </row>
    <row r="1930" spans="1:6" hidden="1" x14ac:dyDescent="0.25">
      <c r="A1930" t="s">
        <v>21778</v>
      </c>
      <c r="B1930">
        <f t="shared" si="260"/>
        <v>7</v>
      </c>
      <c r="F1930">
        <v>0</v>
      </c>
    </row>
    <row r="1931" spans="1:6" hidden="1" x14ac:dyDescent="0.25">
      <c r="A1931" t="s">
        <v>20011</v>
      </c>
      <c r="B1931">
        <f t="shared" si="260"/>
        <v>72</v>
      </c>
      <c r="C1931" t="s">
        <v>27912</v>
      </c>
      <c r="D1931">
        <v>10</v>
      </c>
      <c r="E1931" t="s">
        <v>11321</v>
      </c>
      <c r="F1931">
        <v>0</v>
      </c>
    </row>
    <row r="1932" spans="1:6" hidden="1" x14ac:dyDescent="0.25">
      <c r="A1932" t="s">
        <v>20462</v>
      </c>
      <c r="B1932">
        <f t="shared" si="260"/>
        <v>91</v>
      </c>
      <c r="C1932" t="s">
        <v>27913</v>
      </c>
      <c r="D1932">
        <v>10</v>
      </c>
      <c r="E1932" t="s">
        <v>11321</v>
      </c>
      <c r="F1932">
        <v>0</v>
      </c>
    </row>
    <row r="1933" spans="1:6" hidden="1" x14ac:dyDescent="0.25">
      <c r="A1933" t="s">
        <v>18712</v>
      </c>
      <c r="B1933">
        <f t="shared" si="260"/>
        <v>86</v>
      </c>
      <c r="C1933" t="s">
        <v>27914</v>
      </c>
      <c r="D1933">
        <v>10</v>
      </c>
      <c r="E1933" t="s">
        <v>11321</v>
      </c>
      <c r="F1933">
        <v>0</v>
      </c>
    </row>
    <row r="1934" spans="1:6" hidden="1" x14ac:dyDescent="0.25">
      <c r="A1934" t="s">
        <v>20227</v>
      </c>
      <c r="B1934">
        <f t="shared" si="260"/>
        <v>48</v>
      </c>
      <c r="C1934" t="s">
        <v>27149</v>
      </c>
      <c r="D1934">
        <f t="shared" ref="D1934:D1939" si="261">LEN(C1934)</f>
        <v>3</v>
      </c>
      <c r="E1934" t="s">
        <v>23989</v>
      </c>
      <c r="F1934">
        <v>0</v>
      </c>
    </row>
    <row r="1935" spans="1:6" hidden="1" x14ac:dyDescent="0.25">
      <c r="A1935" t="s">
        <v>18504</v>
      </c>
      <c r="B1935">
        <f t="shared" si="260"/>
        <v>52</v>
      </c>
      <c r="C1935" t="s">
        <v>27400</v>
      </c>
      <c r="D1935">
        <f t="shared" si="261"/>
        <v>5</v>
      </c>
      <c r="E1935" t="s">
        <v>23989</v>
      </c>
      <c r="F1935">
        <v>0</v>
      </c>
    </row>
    <row r="1936" spans="1:6" hidden="1" x14ac:dyDescent="0.25">
      <c r="A1936" t="s">
        <v>23568</v>
      </c>
      <c r="B1936">
        <f t="shared" si="260"/>
        <v>54</v>
      </c>
      <c r="C1936" t="s">
        <v>27449</v>
      </c>
      <c r="D1936">
        <f t="shared" si="261"/>
        <v>3</v>
      </c>
      <c r="E1936" t="s">
        <v>23989</v>
      </c>
      <c r="F1936">
        <v>0</v>
      </c>
    </row>
    <row r="1937" spans="1:10" hidden="1" x14ac:dyDescent="0.25">
      <c r="A1937" t="s">
        <v>18241</v>
      </c>
      <c r="B1937">
        <f t="shared" si="260"/>
        <v>9</v>
      </c>
      <c r="C1937" t="s">
        <v>24009</v>
      </c>
      <c r="D1937">
        <f t="shared" si="261"/>
        <v>3</v>
      </c>
      <c r="E1937" t="s">
        <v>24031</v>
      </c>
      <c r="F1937">
        <v>0</v>
      </c>
      <c r="J1937">
        <v>0</v>
      </c>
    </row>
    <row r="1938" spans="1:10" hidden="1" x14ac:dyDescent="0.25">
      <c r="A1938" t="s">
        <v>19620</v>
      </c>
      <c r="B1938">
        <f t="shared" si="260"/>
        <v>26</v>
      </c>
      <c r="C1938" t="s">
        <v>25010</v>
      </c>
      <c r="D1938">
        <f t="shared" si="261"/>
        <v>3</v>
      </c>
      <c r="E1938" t="s">
        <v>23989</v>
      </c>
      <c r="F1938">
        <v>0</v>
      </c>
    </row>
    <row r="1939" spans="1:10" hidden="1" x14ac:dyDescent="0.25">
      <c r="A1939" t="s">
        <v>18119</v>
      </c>
      <c r="B1939">
        <f t="shared" si="260"/>
        <v>11</v>
      </c>
      <c r="C1939" t="s">
        <v>24083</v>
      </c>
      <c r="D1939">
        <f t="shared" si="261"/>
        <v>3</v>
      </c>
      <c r="E1939" t="s">
        <v>24163</v>
      </c>
      <c r="F1939">
        <v>0</v>
      </c>
    </row>
    <row r="1940" spans="1:10" hidden="1" x14ac:dyDescent="0.25">
      <c r="A1940" t="s">
        <v>21484</v>
      </c>
      <c r="B1940">
        <f t="shared" si="260"/>
        <v>29</v>
      </c>
      <c r="F1940">
        <v>0</v>
      </c>
    </row>
    <row r="1941" spans="1:10" hidden="1" x14ac:dyDescent="0.25">
      <c r="A1941" t="s">
        <v>22688</v>
      </c>
      <c r="B1941">
        <f t="shared" si="260"/>
        <v>30</v>
      </c>
      <c r="C1941" t="s">
        <v>25611</v>
      </c>
      <c r="D1941">
        <f t="shared" ref="D1941:D1943" si="262">LEN(C1941)</f>
        <v>3</v>
      </c>
      <c r="E1941" t="s">
        <v>23989</v>
      </c>
      <c r="F1941">
        <v>0</v>
      </c>
    </row>
    <row r="1942" spans="1:10" hidden="1" x14ac:dyDescent="0.25">
      <c r="A1942" t="s">
        <v>21638</v>
      </c>
      <c r="B1942">
        <f t="shared" si="260"/>
        <v>29</v>
      </c>
      <c r="C1942" t="s">
        <v>25515</v>
      </c>
      <c r="D1942">
        <f t="shared" si="262"/>
        <v>3</v>
      </c>
      <c r="E1942" t="s">
        <v>23989</v>
      </c>
      <c r="F1942">
        <v>0</v>
      </c>
    </row>
    <row r="1943" spans="1:10" hidden="1" x14ac:dyDescent="0.25">
      <c r="A1943" t="s">
        <v>21633</v>
      </c>
      <c r="B1943">
        <f t="shared" si="260"/>
        <v>28</v>
      </c>
      <c r="C1943" t="s">
        <v>25011</v>
      </c>
      <c r="D1943">
        <f t="shared" si="262"/>
        <v>2</v>
      </c>
      <c r="E1943" t="s">
        <v>23989</v>
      </c>
      <c r="F1943">
        <v>0</v>
      </c>
    </row>
    <row r="1944" spans="1:10" hidden="1" x14ac:dyDescent="0.25">
      <c r="A1944" t="s">
        <v>21094</v>
      </c>
      <c r="B1944">
        <f t="shared" si="260"/>
        <v>27</v>
      </c>
      <c r="C1944" t="s">
        <v>25012</v>
      </c>
      <c r="D1944">
        <f>LEN(C1944)</f>
        <v>3</v>
      </c>
      <c r="E1944" t="s">
        <v>23989</v>
      </c>
      <c r="F1944">
        <v>0</v>
      </c>
    </row>
    <row r="1945" spans="1:10" hidden="1" x14ac:dyDescent="0.25">
      <c r="A1945" t="s">
        <v>21081</v>
      </c>
      <c r="B1945">
        <f t="shared" si="260"/>
        <v>30</v>
      </c>
      <c r="C1945" t="s">
        <v>25612</v>
      </c>
      <c r="D1945">
        <f t="shared" ref="D1945:D1946" si="263">LEN(C1945)</f>
        <v>2</v>
      </c>
      <c r="E1945" t="s">
        <v>23989</v>
      </c>
      <c r="F1945">
        <v>0</v>
      </c>
    </row>
    <row r="1946" spans="1:10" hidden="1" x14ac:dyDescent="0.25">
      <c r="A1946" t="s">
        <v>20965</v>
      </c>
      <c r="B1946">
        <f t="shared" si="260"/>
        <v>29</v>
      </c>
      <c r="C1946" t="s">
        <v>25516</v>
      </c>
      <c r="D1946">
        <f t="shared" si="263"/>
        <v>3</v>
      </c>
      <c r="E1946" t="s">
        <v>23989</v>
      </c>
      <c r="F1946">
        <v>0</v>
      </c>
    </row>
    <row r="1947" spans="1:10" hidden="1" x14ac:dyDescent="0.25">
      <c r="A1947" t="s">
        <v>18220</v>
      </c>
      <c r="B1947">
        <f t="shared" si="260"/>
        <v>27</v>
      </c>
      <c r="C1947" t="s">
        <v>25013</v>
      </c>
      <c r="D1947">
        <f>LEN(C1947)</f>
        <v>3</v>
      </c>
      <c r="E1947" t="s">
        <v>23989</v>
      </c>
      <c r="F1947">
        <v>0</v>
      </c>
    </row>
    <row r="1948" spans="1:10" hidden="1" x14ac:dyDescent="0.25">
      <c r="A1948" t="s">
        <v>20907</v>
      </c>
      <c r="B1948">
        <f t="shared" si="260"/>
        <v>38</v>
      </c>
      <c r="F1948">
        <f>LEN(E1948)</f>
        <v>0</v>
      </c>
    </row>
    <row r="1949" spans="1:10" hidden="1" x14ac:dyDescent="0.25">
      <c r="A1949" t="s">
        <v>22407</v>
      </c>
      <c r="B1949">
        <f t="shared" si="260"/>
        <v>39</v>
      </c>
      <c r="C1949" t="s">
        <v>26705</v>
      </c>
      <c r="D1949">
        <f t="shared" ref="D1949" si="264">LEN(C1949)</f>
        <v>18</v>
      </c>
      <c r="E1949" t="s">
        <v>23846</v>
      </c>
      <c r="F1949">
        <v>0</v>
      </c>
      <c r="G1949" t="s">
        <v>11892</v>
      </c>
    </row>
    <row r="1950" spans="1:10" hidden="1" x14ac:dyDescent="0.25">
      <c r="A1950" t="s">
        <v>18199</v>
      </c>
      <c r="B1950">
        <f t="shared" si="260"/>
        <v>29</v>
      </c>
      <c r="C1950" t="s">
        <v>25377</v>
      </c>
      <c r="D1950">
        <f>LEN(C1950)</f>
        <v>10</v>
      </c>
      <c r="E1950" t="s">
        <v>25685</v>
      </c>
      <c r="F1950">
        <v>0</v>
      </c>
    </row>
    <row r="1951" spans="1:10" hidden="1" x14ac:dyDescent="0.25">
      <c r="A1951" t="s">
        <v>19479</v>
      </c>
      <c r="B1951">
        <f t="shared" si="260"/>
        <v>66</v>
      </c>
      <c r="C1951" t="s">
        <v>23839</v>
      </c>
      <c r="D1951">
        <f>LEN(C1951)</f>
        <v>7</v>
      </c>
      <c r="E1951" t="s">
        <v>23845</v>
      </c>
      <c r="F1951">
        <v>0</v>
      </c>
      <c r="G1951" t="s">
        <v>23844</v>
      </c>
      <c r="H1951">
        <v>24</v>
      </c>
      <c r="I1951" t="s">
        <v>23846</v>
      </c>
    </row>
    <row r="1952" spans="1:10" hidden="1" x14ac:dyDescent="0.25">
      <c r="A1952" t="s">
        <v>23224</v>
      </c>
      <c r="B1952">
        <f t="shared" si="260"/>
        <v>87</v>
      </c>
      <c r="C1952" t="s">
        <v>27362</v>
      </c>
      <c r="D1952">
        <f t="shared" ref="D1952:D1955" si="265">LEN(C1952)</f>
        <v>7</v>
      </c>
      <c r="E1952" t="s">
        <v>23834</v>
      </c>
      <c r="F1952">
        <v>0</v>
      </c>
      <c r="G1952" t="s">
        <v>27363</v>
      </c>
      <c r="H1952">
        <f t="shared" ref="H1952:H1955" si="266">LEN(G1952)</f>
        <v>39</v>
      </c>
      <c r="I1952" t="s">
        <v>23833</v>
      </c>
    </row>
    <row r="1953" spans="1:10" hidden="1" x14ac:dyDescent="0.25">
      <c r="A1953" t="s">
        <v>23086</v>
      </c>
      <c r="B1953">
        <f t="shared" si="260"/>
        <v>91</v>
      </c>
      <c r="C1953" t="s">
        <v>27364</v>
      </c>
      <c r="D1953">
        <f t="shared" si="265"/>
        <v>7</v>
      </c>
      <c r="E1953" t="s">
        <v>23834</v>
      </c>
      <c r="F1953">
        <v>0</v>
      </c>
      <c r="G1953" t="s">
        <v>27363</v>
      </c>
      <c r="H1953">
        <f t="shared" si="266"/>
        <v>39</v>
      </c>
      <c r="I1953" t="s">
        <v>23833</v>
      </c>
    </row>
    <row r="1954" spans="1:10" hidden="1" x14ac:dyDescent="0.25">
      <c r="A1954" t="s">
        <v>23494</v>
      </c>
      <c r="B1954">
        <f t="shared" si="260"/>
        <v>81</v>
      </c>
      <c r="C1954" t="s">
        <v>27362</v>
      </c>
      <c r="D1954">
        <f t="shared" si="265"/>
        <v>7</v>
      </c>
      <c r="E1954" t="s">
        <v>23834</v>
      </c>
      <c r="F1954">
        <v>0</v>
      </c>
      <c r="G1954" t="s">
        <v>27363</v>
      </c>
      <c r="H1954">
        <f t="shared" si="266"/>
        <v>39</v>
      </c>
      <c r="I1954" t="s">
        <v>23833</v>
      </c>
    </row>
    <row r="1955" spans="1:10" hidden="1" x14ac:dyDescent="0.25">
      <c r="A1955" t="s">
        <v>19212</v>
      </c>
      <c r="B1955">
        <f t="shared" si="260"/>
        <v>95</v>
      </c>
      <c r="C1955" t="s">
        <v>27362</v>
      </c>
      <c r="D1955">
        <f t="shared" si="265"/>
        <v>7</v>
      </c>
      <c r="E1955" t="s">
        <v>23834</v>
      </c>
      <c r="F1955">
        <v>0</v>
      </c>
      <c r="G1955" t="s">
        <v>27365</v>
      </c>
      <c r="H1955">
        <f t="shared" si="266"/>
        <v>38</v>
      </c>
      <c r="I1955" t="s">
        <v>23833</v>
      </c>
    </row>
    <row r="1956" spans="1:10" hidden="1" x14ac:dyDescent="0.25">
      <c r="A1956" t="s">
        <v>22273</v>
      </c>
      <c r="B1956">
        <f t="shared" si="260"/>
        <v>53</v>
      </c>
      <c r="C1956" t="s">
        <v>27362</v>
      </c>
      <c r="D1956">
        <f>LEN(C1956)</f>
        <v>7</v>
      </c>
      <c r="E1956" t="s">
        <v>23834</v>
      </c>
      <c r="F1956">
        <v>0</v>
      </c>
      <c r="G1956" t="s">
        <v>27474</v>
      </c>
      <c r="H1956">
        <f>LEN(G1956)</f>
        <v>13</v>
      </c>
      <c r="I1956" t="s">
        <v>23833</v>
      </c>
    </row>
    <row r="1957" spans="1:10" hidden="1" x14ac:dyDescent="0.25">
      <c r="A1957" t="s">
        <v>23672</v>
      </c>
      <c r="B1957">
        <f t="shared" si="260"/>
        <v>68</v>
      </c>
      <c r="C1957" t="s">
        <v>27362</v>
      </c>
      <c r="D1957">
        <f>LEN(C1957)</f>
        <v>7</v>
      </c>
      <c r="E1957" t="s">
        <v>23834</v>
      </c>
      <c r="F1957">
        <v>0</v>
      </c>
      <c r="G1957" t="s">
        <v>27366</v>
      </c>
      <c r="H1957">
        <f>LEN(G1957)</f>
        <v>15</v>
      </c>
      <c r="I1957" t="s">
        <v>23833</v>
      </c>
    </row>
    <row r="1958" spans="1:10" hidden="1" x14ac:dyDescent="0.25">
      <c r="A1958" t="s">
        <v>18908</v>
      </c>
      <c r="B1958">
        <f t="shared" si="260"/>
        <v>49</v>
      </c>
      <c r="C1958" t="s">
        <v>25921</v>
      </c>
      <c r="D1958">
        <v>4</v>
      </c>
      <c r="E1958" t="s">
        <v>23834</v>
      </c>
      <c r="F1958">
        <v>0</v>
      </c>
      <c r="G1958" t="s">
        <v>26055</v>
      </c>
      <c r="H1958">
        <v>16</v>
      </c>
      <c r="I1958" t="s">
        <v>23833</v>
      </c>
    </row>
    <row r="1959" spans="1:10" hidden="1" x14ac:dyDescent="0.25">
      <c r="A1959" t="s">
        <v>25797</v>
      </c>
      <c r="B1959">
        <f t="shared" si="260"/>
        <v>58</v>
      </c>
      <c r="C1959" t="s">
        <v>23840</v>
      </c>
      <c r="D1959">
        <v>4</v>
      </c>
      <c r="E1959" t="s">
        <v>23834</v>
      </c>
      <c r="F1959">
        <v>0</v>
      </c>
      <c r="G1959" t="s">
        <v>25016</v>
      </c>
      <c r="H1959">
        <v>15</v>
      </c>
      <c r="I1959" t="s">
        <v>23833</v>
      </c>
      <c r="J1959">
        <v>0</v>
      </c>
    </row>
    <row r="1960" spans="1:10" hidden="1" x14ac:dyDescent="0.25">
      <c r="A1960" t="s">
        <v>25798</v>
      </c>
      <c r="B1960">
        <f t="shared" si="260"/>
        <v>94</v>
      </c>
      <c r="C1960" t="s">
        <v>23840</v>
      </c>
      <c r="D1960">
        <v>4</v>
      </c>
      <c r="E1960" t="s">
        <v>23834</v>
      </c>
      <c r="F1960">
        <v>0</v>
      </c>
      <c r="G1960" t="s">
        <v>25016</v>
      </c>
      <c r="H1960">
        <v>15</v>
      </c>
      <c r="I1960" t="s">
        <v>23833</v>
      </c>
      <c r="J1960">
        <v>0</v>
      </c>
    </row>
    <row r="1961" spans="1:10" hidden="1" x14ac:dyDescent="0.25">
      <c r="A1961" t="s">
        <v>25799</v>
      </c>
      <c r="B1961">
        <f t="shared" si="260"/>
        <v>71</v>
      </c>
      <c r="C1961" t="s">
        <v>23840</v>
      </c>
      <c r="D1961">
        <v>4</v>
      </c>
      <c r="E1961" t="s">
        <v>23834</v>
      </c>
      <c r="F1961">
        <v>0</v>
      </c>
      <c r="G1961" t="s">
        <v>25800</v>
      </c>
      <c r="H1961">
        <v>15</v>
      </c>
      <c r="I1961" t="s">
        <v>23833</v>
      </c>
      <c r="J1961">
        <v>0</v>
      </c>
    </row>
    <row r="1962" spans="1:10" hidden="1" x14ac:dyDescent="0.25">
      <c r="A1962" t="s">
        <v>25806</v>
      </c>
      <c r="B1962">
        <f t="shared" si="260"/>
        <v>75</v>
      </c>
      <c r="C1962" t="s">
        <v>23840</v>
      </c>
      <c r="D1962">
        <v>4</v>
      </c>
      <c r="E1962" t="s">
        <v>23834</v>
      </c>
      <c r="F1962">
        <v>0</v>
      </c>
      <c r="G1962" t="s">
        <v>25807</v>
      </c>
      <c r="H1962">
        <v>15</v>
      </c>
      <c r="I1962" t="s">
        <v>23833</v>
      </c>
      <c r="J1962">
        <v>0</v>
      </c>
    </row>
    <row r="1963" spans="1:10" hidden="1" x14ac:dyDescent="0.25">
      <c r="A1963" t="s">
        <v>20669</v>
      </c>
      <c r="B1963">
        <f t="shared" si="260"/>
        <v>37</v>
      </c>
      <c r="C1963" t="s">
        <v>24207</v>
      </c>
      <c r="D1963">
        <f>LEN(C1963)</f>
        <v>4</v>
      </c>
      <c r="E1963" t="s">
        <v>23834</v>
      </c>
      <c r="F1963">
        <v>0</v>
      </c>
      <c r="G1963" t="s">
        <v>24220</v>
      </c>
      <c r="H1963">
        <v>13</v>
      </c>
      <c r="I1963" t="s">
        <v>23833</v>
      </c>
      <c r="J1963">
        <v>0</v>
      </c>
    </row>
    <row r="1964" spans="1:10" hidden="1" x14ac:dyDescent="0.25">
      <c r="A1964" t="s">
        <v>20348</v>
      </c>
      <c r="B1964">
        <f t="shared" si="260"/>
        <v>88</v>
      </c>
      <c r="C1964" t="s">
        <v>28117</v>
      </c>
      <c r="D1964">
        <f t="shared" ref="D1964" si="267">LEN(C1964)</f>
        <v>6</v>
      </c>
      <c r="E1964" t="s">
        <v>11314</v>
      </c>
      <c r="F1964">
        <v>0</v>
      </c>
      <c r="G1964" t="s">
        <v>28118</v>
      </c>
      <c r="H1964">
        <f t="shared" ref="H1964" si="268">LEN(G1964)</f>
        <v>31</v>
      </c>
      <c r="I1964" t="s">
        <v>28056</v>
      </c>
    </row>
    <row r="1965" spans="1:10" hidden="1" x14ac:dyDescent="0.25">
      <c r="A1965" t="s">
        <v>21559</v>
      </c>
      <c r="B1965">
        <f t="shared" si="260"/>
        <v>28</v>
      </c>
      <c r="C1965" t="s">
        <v>23841</v>
      </c>
      <c r="D1965">
        <f t="shared" ref="D1965:D1974" si="269">LEN(C1965)</f>
        <v>4</v>
      </c>
      <c r="E1965" t="s">
        <v>23845</v>
      </c>
      <c r="F1965">
        <v>0</v>
      </c>
      <c r="G1965" t="s">
        <v>23844</v>
      </c>
      <c r="H1965">
        <v>24</v>
      </c>
      <c r="I1965" t="s">
        <v>23846</v>
      </c>
    </row>
    <row r="1966" spans="1:10" hidden="1" x14ac:dyDescent="0.25">
      <c r="A1966" t="s">
        <v>23607</v>
      </c>
      <c r="B1966">
        <f t="shared" si="260"/>
        <v>66</v>
      </c>
      <c r="C1966" t="s">
        <v>23842</v>
      </c>
      <c r="D1966">
        <f t="shared" si="269"/>
        <v>4</v>
      </c>
      <c r="E1966" t="s">
        <v>23845</v>
      </c>
      <c r="F1966">
        <v>0</v>
      </c>
      <c r="G1966" t="s">
        <v>23844</v>
      </c>
      <c r="H1966">
        <v>24</v>
      </c>
      <c r="I1966" t="s">
        <v>23846</v>
      </c>
    </row>
    <row r="1967" spans="1:10" hidden="1" x14ac:dyDescent="0.25">
      <c r="A1967" t="s">
        <v>18490</v>
      </c>
      <c r="B1967">
        <f t="shared" si="260"/>
        <v>49</v>
      </c>
      <c r="C1967" t="s">
        <v>23843</v>
      </c>
      <c r="D1967">
        <f t="shared" si="269"/>
        <v>4</v>
      </c>
      <c r="E1967" t="s">
        <v>23845</v>
      </c>
      <c r="F1967">
        <v>0</v>
      </c>
      <c r="G1967" t="s">
        <v>23844</v>
      </c>
      <c r="H1967">
        <v>24</v>
      </c>
      <c r="I1967" t="s">
        <v>23846</v>
      </c>
    </row>
    <row r="1968" spans="1:10" hidden="1" x14ac:dyDescent="0.25">
      <c r="A1968" t="s">
        <v>23483</v>
      </c>
      <c r="B1968">
        <f t="shared" si="260"/>
        <v>65</v>
      </c>
      <c r="C1968" t="s">
        <v>23840</v>
      </c>
      <c r="D1968">
        <f t="shared" si="269"/>
        <v>4</v>
      </c>
      <c r="E1968" t="s">
        <v>23845</v>
      </c>
      <c r="F1968">
        <v>0</v>
      </c>
      <c r="G1968" t="s">
        <v>23849</v>
      </c>
      <c r="H1968">
        <v>31</v>
      </c>
      <c r="I1968" t="s">
        <v>23833</v>
      </c>
    </row>
    <row r="1969" spans="1:22" hidden="1" x14ac:dyDescent="0.25">
      <c r="A1969" t="s">
        <v>18586</v>
      </c>
      <c r="B1969">
        <f t="shared" si="260"/>
        <v>59</v>
      </c>
      <c r="C1969" t="s">
        <v>23840</v>
      </c>
      <c r="D1969">
        <f t="shared" si="269"/>
        <v>4</v>
      </c>
      <c r="E1969" t="s">
        <v>23845</v>
      </c>
      <c r="F1969">
        <v>0</v>
      </c>
      <c r="G1969" t="s">
        <v>23850</v>
      </c>
      <c r="H1969">
        <v>18</v>
      </c>
      <c r="I1969" t="s">
        <v>23833</v>
      </c>
    </row>
    <row r="1970" spans="1:22" hidden="1" x14ac:dyDescent="0.25">
      <c r="A1970" t="s">
        <v>22533</v>
      </c>
      <c r="B1970">
        <f t="shared" si="260"/>
        <v>57</v>
      </c>
      <c r="C1970" t="s">
        <v>23840</v>
      </c>
      <c r="D1970">
        <f t="shared" si="269"/>
        <v>4</v>
      </c>
      <c r="E1970" t="s">
        <v>23845</v>
      </c>
      <c r="F1970">
        <v>0</v>
      </c>
      <c r="G1970" t="s">
        <v>23851</v>
      </c>
      <c r="H1970">
        <v>18</v>
      </c>
      <c r="I1970" t="s">
        <v>23833</v>
      </c>
    </row>
    <row r="1971" spans="1:22" hidden="1" x14ac:dyDescent="0.25">
      <c r="A1971" t="s">
        <v>23282</v>
      </c>
      <c r="B1971">
        <f t="shared" si="260"/>
        <v>100</v>
      </c>
      <c r="C1971" t="s">
        <v>23840</v>
      </c>
      <c r="D1971">
        <f t="shared" si="269"/>
        <v>4</v>
      </c>
      <c r="E1971" t="s">
        <v>23845</v>
      </c>
      <c r="F1971">
        <v>0</v>
      </c>
      <c r="G1971" t="s">
        <v>23852</v>
      </c>
      <c r="H1971">
        <v>13</v>
      </c>
      <c r="I1971" t="s">
        <v>23833</v>
      </c>
      <c r="K1971" t="s">
        <v>23856</v>
      </c>
      <c r="L1971">
        <v>4</v>
      </c>
      <c r="M1971" t="s">
        <v>23845</v>
      </c>
      <c r="N1971" t="s">
        <v>23858</v>
      </c>
      <c r="O1971">
        <v>12</v>
      </c>
      <c r="P1971" t="s">
        <v>23833</v>
      </c>
      <c r="Q1971" t="s">
        <v>23859</v>
      </c>
      <c r="R1971">
        <f>LEN(Q1971)</f>
        <v>4</v>
      </c>
      <c r="S1971" t="s">
        <v>23845</v>
      </c>
      <c r="T1971" t="s">
        <v>23860</v>
      </c>
      <c r="U1971">
        <f>LEN(T1971)</f>
        <v>8</v>
      </c>
      <c r="V1971" t="s">
        <v>23833</v>
      </c>
    </row>
    <row r="1972" spans="1:22" hidden="1" x14ac:dyDescent="0.25">
      <c r="A1972" t="s">
        <v>22168</v>
      </c>
      <c r="B1972">
        <f t="shared" si="260"/>
        <v>43</v>
      </c>
      <c r="C1972" t="s">
        <v>23840</v>
      </c>
      <c r="D1972">
        <f t="shared" si="269"/>
        <v>4</v>
      </c>
      <c r="E1972" t="s">
        <v>23845</v>
      </c>
      <c r="F1972">
        <v>0</v>
      </c>
      <c r="G1972" t="s">
        <v>23853</v>
      </c>
      <c r="H1972">
        <v>13</v>
      </c>
      <c r="I1972" t="s">
        <v>23833</v>
      </c>
    </row>
    <row r="1973" spans="1:22" hidden="1" x14ac:dyDescent="0.25">
      <c r="A1973" t="s">
        <v>20840</v>
      </c>
      <c r="B1973">
        <f t="shared" si="260"/>
        <v>52</v>
      </c>
      <c r="C1973" t="s">
        <v>23840</v>
      </c>
      <c r="D1973">
        <f t="shared" si="269"/>
        <v>4</v>
      </c>
      <c r="E1973" t="s">
        <v>23845</v>
      </c>
      <c r="F1973">
        <v>0</v>
      </c>
      <c r="G1973" t="s">
        <v>23852</v>
      </c>
      <c r="H1973">
        <v>13</v>
      </c>
      <c r="I1973" t="s">
        <v>23833</v>
      </c>
    </row>
    <row r="1974" spans="1:22" hidden="1" x14ac:dyDescent="0.25">
      <c r="A1974" t="s">
        <v>20208</v>
      </c>
      <c r="B1974">
        <f t="shared" si="260"/>
        <v>35</v>
      </c>
      <c r="C1974" t="s">
        <v>23840</v>
      </c>
      <c r="D1974">
        <f t="shared" si="269"/>
        <v>4</v>
      </c>
      <c r="E1974" t="s">
        <v>23845</v>
      </c>
      <c r="F1974">
        <v>0</v>
      </c>
      <c r="G1974" t="s">
        <v>23852</v>
      </c>
      <c r="H1974">
        <v>13</v>
      </c>
      <c r="I1974" t="s">
        <v>23833</v>
      </c>
    </row>
    <row r="1975" spans="1:22" hidden="1" x14ac:dyDescent="0.25">
      <c r="A1975" t="s">
        <v>23216</v>
      </c>
      <c r="B1975">
        <f t="shared" si="260"/>
        <v>75</v>
      </c>
      <c r="C1975" t="s">
        <v>28027</v>
      </c>
      <c r="D1975">
        <f t="shared" si="260"/>
        <v>7</v>
      </c>
      <c r="E1975" t="s">
        <v>11314</v>
      </c>
      <c r="F1975">
        <v>0</v>
      </c>
      <c r="G1975" t="s">
        <v>28028</v>
      </c>
      <c r="H1975">
        <f t="shared" ref="H1975" si="270">LEN(G1975)</f>
        <v>15</v>
      </c>
      <c r="I1975" t="s">
        <v>28008</v>
      </c>
    </row>
    <row r="1976" spans="1:22" hidden="1" x14ac:dyDescent="0.25">
      <c r="A1976" t="s">
        <v>22974</v>
      </c>
      <c r="B1976">
        <f t="shared" si="260"/>
        <v>60</v>
      </c>
      <c r="C1976" t="s">
        <v>23840</v>
      </c>
      <c r="D1976">
        <v>4</v>
      </c>
      <c r="E1976" t="s">
        <v>23834</v>
      </c>
      <c r="F1976">
        <v>0</v>
      </c>
      <c r="G1976" t="s">
        <v>26056</v>
      </c>
      <c r="H1976">
        <v>14</v>
      </c>
      <c r="I1976" t="s">
        <v>23833</v>
      </c>
      <c r="J1976">
        <v>0</v>
      </c>
    </row>
    <row r="1977" spans="1:22" hidden="1" x14ac:dyDescent="0.25">
      <c r="A1977" t="s">
        <v>22195</v>
      </c>
      <c r="B1977">
        <f t="shared" si="260"/>
        <v>29</v>
      </c>
      <c r="C1977" t="s">
        <v>25517</v>
      </c>
      <c r="D1977">
        <f>LEN(C1977)</f>
        <v>11</v>
      </c>
      <c r="E1977" t="s">
        <v>25685</v>
      </c>
      <c r="F1977">
        <v>0</v>
      </c>
    </row>
    <row r="1978" spans="1:22" hidden="1" x14ac:dyDescent="0.25">
      <c r="A1978" t="s">
        <v>22007</v>
      </c>
      <c r="B1978">
        <f t="shared" si="260"/>
        <v>26</v>
      </c>
      <c r="C1978" t="s">
        <v>25015</v>
      </c>
      <c r="D1978">
        <f>LEN(C1978)</f>
        <v>4</v>
      </c>
      <c r="E1978" t="s">
        <v>23834</v>
      </c>
      <c r="F1978">
        <v>0</v>
      </c>
      <c r="G1978" t="s">
        <v>25017</v>
      </c>
      <c r="H1978">
        <f>LEN(G1978)</f>
        <v>3</v>
      </c>
      <c r="I1978" t="s">
        <v>25352</v>
      </c>
    </row>
    <row r="1979" spans="1:22" hidden="1" x14ac:dyDescent="0.25">
      <c r="A1979" t="s">
        <v>19081</v>
      </c>
      <c r="B1979">
        <f t="shared" si="260"/>
        <v>44</v>
      </c>
      <c r="C1979" t="s">
        <v>23840</v>
      </c>
      <c r="D1979">
        <v>4</v>
      </c>
      <c r="E1979" t="s">
        <v>23834</v>
      </c>
      <c r="F1979">
        <v>0</v>
      </c>
      <c r="G1979" t="s">
        <v>26057</v>
      </c>
      <c r="H1979">
        <v>16</v>
      </c>
      <c r="I1979" t="s">
        <v>23833</v>
      </c>
      <c r="J1979">
        <v>0</v>
      </c>
    </row>
    <row r="1980" spans="1:22" hidden="1" x14ac:dyDescent="0.25">
      <c r="A1980" t="s">
        <v>25705</v>
      </c>
      <c r="B1980">
        <f t="shared" si="260"/>
        <v>42</v>
      </c>
      <c r="C1980" t="s">
        <v>23840</v>
      </c>
      <c r="D1980">
        <v>4</v>
      </c>
      <c r="E1980" t="s">
        <v>23834</v>
      </c>
      <c r="F1980">
        <v>0</v>
      </c>
      <c r="G1980" t="s">
        <v>26057</v>
      </c>
      <c r="H1980">
        <v>16</v>
      </c>
      <c r="I1980" t="s">
        <v>23833</v>
      </c>
      <c r="J1980">
        <v>0</v>
      </c>
    </row>
    <row r="1981" spans="1:22" hidden="1" x14ac:dyDescent="0.25">
      <c r="A1981" t="s">
        <v>20807</v>
      </c>
      <c r="B1981">
        <f t="shared" si="260"/>
        <v>30</v>
      </c>
      <c r="C1981" t="s">
        <v>24209</v>
      </c>
      <c r="D1981">
        <f>LEN(C1981)</f>
        <v>4</v>
      </c>
      <c r="E1981" t="s">
        <v>23834</v>
      </c>
      <c r="F1981">
        <v>0</v>
      </c>
      <c r="G1981" t="s">
        <v>25630</v>
      </c>
      <c r="H1981">
        <f>LEN(G1981)</f>
        <v>7</v>
      </c>
      <c r="I1981" t="s">
        <v>24037</v>
      </c>
    </row>
    <row r="1982" spans="1:22" hidden="1" x14ac:dyDescent="0.25">
      <c r="A1982" t="s">
        <v>21644</v>
      </c>
      <c r="B1982">
        <f t="shared" si="260"/>
        <v>28</v>
      </c>
      <c r="C1982" t="s">
        <v>25014</v>
      </c>
      <c r="D1982">
        <f t="shared" ref="D1982:D1984" si="271">LEN(C1982)</f>
        <v>4</v>
      </c>
      <c r="E1982" t="s">
        <v>23834</v>
      </c>
      <c r="F1982">
        <v>0</v>
      </c>
      <c r="G1982" t="s">
        <v>25018</v>
      </c>
      <c r="H1982">
        <f t="shared" ref="H1982:H1984" si="272">LEN(G1982)</f>
        <v>7</v>
      </c>
      <c r="I1982" t="s">
        <v>23833</v>
      </c>
    </row>
    <row r="1983" spans="1:22" hidden="1" x14ac:dyDescent="0.25">
      <c r="A1983" t="s">
        <v>20862</v>
      </c>
      <c r="B1983">
        <f t="shared" si="260"/>
        <v>28</v>
      </c>
      <c r="C1983" t="s">
        <v>25014</v>
      </c>
      <c r="D1983">
        <f t="shared" si="271"/>
        <v>4</v>
      </c>
      <c r="E1983" t="s">
        <v>23834</v>
      </c>
      <c r="F1983">
        <v>0</v>
      </c>
      <c r="G1983" t="s">
        <v>25019</v>
      </c>
      <c r="H1983">
        <f t="shared" si="272"/>
        <v>7</v>
      </c>
      <c r="I1983" t="s">
        <v>23833</v>
      </c>
    </row>
    <row r="1984" spans="1:22" hidden="1" x14ac:dyDescent="0.25">
      <c r="A1984" t="s">
        <v>19944</v>
      </c>
      <c r="B1984">
        <f t="shared" si="260"/>
        <v>28</v>
      </c>
      <c r="C1984" t="s">
        <v>25014</v>
      </c>
      <c r="D1984">
        <f t="shared" si="271"/>
        <v>4</v>
      </c>
      <c r="E1984" t="s">
        <v>23834</v>
      </c>
      <c r="F1984">
        <v>0</v>
      </c>
      <c r="G1984" t="s">
        <v>25020</v>
      </c>
      <c r="H1984">
        <f t="shared" si="272"/>
        <v>7</v>
      </c>
      <c r="I1984" t="s">
        <v>23833</v>
      </c>
    </row>
    <row r="1985" spans="1:25" hidden="1" x14ac:dyDescent="0.25">
      <c r="A1985" t="s">
        <v>19546</v>
      </c>
      <c r="B1985">
        <f t="shared" si="260"/>
        <v>46</v>
      </c>
      <c r="C1985" t="s">
        <v>27150</v>
      </c>
      <c r="D1985">
        <f>LEN(C1985)</f>
        <v>4</v>
      </c>
      <c r="E1985" t="s">
        <v>23834</v>
      </c>
      <c r="F1985">
        <v>0</v>
      </c>
    </row>
    <row r="1986" spans="1:25" hidden="1" x14ac:dyDescent="0.25">
      <c r="A1986" t="s">
        <v>18880</v>
      </c>
      <c r="B1986">
        <f t="shared" ref="B1986:B2049" si="273">LEN(A1986)</f>
        <v>21</v>
      </c>
      <c r="C1986" t="s">
        <v>24208</v>
      </c>
      <c r="D1986">
        <f>LEN(C1986)</f>
        <v>4</v>
      </c>
      <c r="E1986" t="s">
        <v>23834</v>
      </c>
      <c r="F1986">
        <v>0</v>
      </c>
      <c r="G1986" t="s">
        <v>24222</v>
      </c>
      <c r="H1986">
        <v>17</v>
      </c>
      <c r="I1986" t="s">
        <v>23833</v>
      </c>
      <c r="J1986">
        <v>0</v>
      </c>
    </row>
    <row r="1987" spans="1:25" hidden="1" x14ac:dyDescent="0.25">
      <c r="A1987" t="s">
        <v>23377</v>
      </c>
      <c r="B1987">
        <f t="shared" si="273"/>
        <v>61</v>
      </c>
      <c r="C1987" t="s">
        <v>23840</v>
      </c>
      <c r="D1987">
        <v>4</v>
      </c>
      <c r="E1987" t="s">
        <v>23834</v>
      </c>
      <c r="F1987">
        <v>0</v>
      </c>
      <c r="G1987" t="s">
        <v>24221</v>
      </c>
      <c r="H1987">
        <v>17</v>
      </c>
      <c r="I1987" t="s">
        <v>23833</v>
      </c>
    </row>
    <row r="1988" spans="1:25" hidden="1" x14ac:dyDescent="0.25">
      <c r="A1988" t="s">
        <v>19777</v>
      </c>
      <c r="B1988">
        <f t="shared" si="273"/>
        <v>60</v>
      </c>
      <c r="C1988" t="s">
        <v>23840</v>
      </c>
      <c r="D1988">
        <v>4</v>
      </c>
      <c r="E1988" t="s">
        <v>23834</v>
      </c>
      <c r="F1988">
        <v>0</v>
      </c>
      <c r="G1988" t="s">
        <v>24221</v>
      </c>
      <c r="H1988">
        <v>17</v>
      </c>
      <c r="I1988" t="s">
        <v>23833</v>
      </c>
    </row>
    <row r="1989" spans="1:25" hidden="1" x14ac:dyDescent="0.25">
      <c r="A1989" t="s">
        <v>23139</v>
      </c>
      <c r="B1989">
        <f t="shared" si="273"/>
        <v>57</v>
      </c>
      <c r="C1989" t="s">
        <v>23840</v>
      </c>
      <c r="D1989">
        <v>4</v>
      </c>
      <c r="E1989" t="s">
        <v>23834</v>
      </c>
      <c r="F1989">
        <v>0</v>
      </c>
      <c r="G1989" t="s">
        <v>24221</v>
      </c>
      <c r="H1989">
        <v>17</v>
      </c>
      <c r="I1989" t="s">
        <v>23833</v>
      </c>
    </row>
    <row r="1990" spans="1:25" hidden="1" x14ac:dyDescent="0.25">
      <c r="A1990" t="s">
        <v>19452</v>
      </c>
      <c r="B1990">
        <f t="shared" si="273"/>
        <v>26</v>
      </c>
      <c r="C1990" t="s">
        <v>25014</v>
      </c>
      <c r="D1990">
        <f>LEN(C1990)</f>
        <v>4</v>
      </c>
      <c r="E1990" t="s">
        <v>23834</v>
      </c>
      <c r="F1990">
        <v>0</v>
      </c>
      <c r="G1990" t="s">
        <v>25016</v>
      </c>
      <c r="H1990">
        <f>LEN(G1990)</f>
        <v>22</v>
      </c>
      <c r="I1990" t="s">
        <v>25353</v>
      </c>
    </row>
    <row r="1991" spans="1:25" hidden="1" x14ac:dyDescent="0.25">
      <c r="A1991" t="s">
        <v>19268</v>
      </c>
      <c r="B1991">
        <f t="shared" si="273"/>
        <v>114</v>
      </c>
      <c r="C1991" t="s">
        <v>28277</v>
      </c>
      <c r="D1991">
        <f t="shared" ref="D1991" si="274">LEN(C1991)</f>
        <v>4</v>
      </c>
      <c r="E1991" t="s">
        <v>11314</v>
      </c>
      <c r="F1991">
        <v>0</v>
      </c>
      <c r="G1991" t="s">
        <v>28278</v>
      </c>
      <c r="H1991">
        <f t="shared" ref="H1991" si="275">LEN(G1991)</f>
        <v>26</v>
      </c>
      <c r="I1991" t="s">
        <v>27960</v>
      </c>
      <c r="K1991" t="s">
        <v>28226</v>
      </c>
      <c r="L1991">
        <f t="shared" ref="L1991" si="276">LEN(K1991)</f>
        <v>6</v>
      </c>
      <c r="M1991" t="s">
        <v>28275</v>
      </c>
      <c r="N1991" t="s">
        <v>28252</v>
      </c>
      <c r="O1991">
        <f t="shared" ref="O1991" si="277">LEN(N1991)</f>
        <v>13</v>
      </c>
      <c r="P1991" t="s">
        <v>27960</v>
      </c>
      <c r="Q1991" t="s">
        <v>24374</v>
      </c>
      <c r="R1991">
        <f t="shared" ref="R1991" si="278">LEN(Q1991)</f>
        <v>10</v>
      </c>
      <c r="S1991" t="s">
        <v>27960</v>
      </c>
    </row>
    <row r="1992" spans="1:25" hidden="1" x14ac:dyDescent="0.25">
      <c r="A1992" t="s">
        <v>20287</v>
      </c>
      <c r="B1992">
        <f t="shared" si="273"/>
        <v>64</v>
      </c>
      <c r="C1992" t="s">
        <v>23840</v>
      </c>
      <c r="D1992">
        <v>4</v>
      </c>
      <c r="E1992" t="s">
        <v>23834</v>
      </c>
      <c r="F1992">
        <v>0</v>
      </c>
      <c r="G1992" t="s">
        <v>24221</v>
      </c>
      <c r="H1992">
        <v>17</v>
      </c>
      <c r="I1992" t="s">
        <v>23833</v>
      </c>
    </row>
    <row r="1993" spans="1:25" hidden="1" x14ac:dyDescent="0.25">
      <c r="A1993" t="s">
        <v>23370</v>
      </c>
      <c r="B1993">
        <f t="shared" si="273"/>
        <v>117</v>
      </c>
      <c r="C1993" t="s">
        <v>28194</v>
      </c>
      <c r="D1993">
        <f t="shared" ref="D1993" si="279">LEN(C1993)</f>
        <v>7</v>
      </c>
      <c r="E1993" t="s">
        <v>11314</v>
      </c>
      <c r="F1993">
        <v>0</v>
      </c>
      <c r="G1993" t="s">
        <v>28225</v>
      </c>
      <c r="H1993">
        <f t="shared" ref="H1993" si="280">LEN(G1993)</f>
        <v>24</v>
      </c>
      <c r="I1993" t="s">
        <v>27960</v>
      </c>
      <c r="K1993" t="s">
        <v>28249</v>
      </c>
      <c r="L1993">
        <f t="shared" ref="L1993" si="281">LEN(K1993)</f>
        <v>6</v>
      </c>
      <c r="M1993" t="s">
        <v>28275</v>
      </c>
      <c r="N1993" t="s">
        <v>28250</v>
      </c>
      <c r="O1993">
        <f t="shared" ref="O1993" si="282">LEN(N1993)</f>
        <v>10</v>
      </c>
      <c r="P1993" t="s">
        <v>27960</v>
      </c>
      <c r="Q1993" t="s">
        <v>28251</v>
      </c>
      <c r="R1993">
        <f t="shared" ref="R1993" si="283">LEN(Q1993)</f>
        <v>6</v>
      </c>
      <c r="S1993" t="s">
        <v>28275</v>
      </c>
      <c r="T1993" t="s">
        <v>28252</v>
      </c>
      <c r="U1993">
        <f t="shared" ref="U1993" si="284">LEN(T1993)</f>
        <v>13</v>
      </c>
      <c r="V1993" t="s">
        <v>27960</v>
      </c>
      <c r="W1993" t="s">
        <v>18110</v>
      </c>
      <c r="X1993">
        <f t="shared" ref="X1993" si="285">LEN(W1993)</f>
        <v>4</v>
      </c>
      <c r="Y1993" t="s">
        <v>28273</v>
      </c>
    </row>
    <row r="1994" spans="1:25" hidden="1" x14ac:dyDescent="0.25">
      <c r="A1994" t="s">
        <v>19851</v>
      </c>
      <c r="B1994">
        <f t="shared" si="273"/>
        <v>60</v>
      </c>
      <c r="C1994" t="s">
        <v>23840</v>
      </c>
      <c r="D1994">
        <v>4</v>
      </c>
      <c r="E1994" t="s">
        <v>23834</v>
      </c>
      <c r="F1994">
        <v>0</v>
      </c>
      <c r="G1994" t="s">
        <v>24221</v>
      </c>
      <c r="H1994">
        <v>17</v>
      </c>
      <c r="I1994" t="s">
        <v>23833</v>
      </c>
    </row>
    <row r="1995" spans="1:25" hidden="1" x14ac:dyDescent="0.25">
      <c r="A1995" t="s">
        <v>23761</v>
      </c>
      <c r="B1995">
        <f t="shared" si="273"/>
        <v>52</v>
      </c>
      <c r="C1995" t="s">
        <v>23840</v>
      </c>
      <c r="D1995">
        <v>4</v>
      </c>
      <c r="E1995" t="s">
        <v>23834</v>
      </c>
      <c r="F1995">
        <v>0</v>
      </c>
      <c r="G1995" t="s">
        <v>24221</v>
      </c>
      <c r="H1995">
        <v>17</v>
      </c>
      <c r="I1995" t="s">
        <v>23833</v>
      </c>
    </row>
    <row r="1996" spans="1:25" hidden="1" x14ac:dyDescent="0.25">
      <c r="A1996" t="s">
        <v>22946</v>
      </c>
      <c r="B1996">
        <f t="shared" si="273"/>
        <v>69</v>
      </c>
      <c r="C1996" t="s">
        <v>23840</v>
      </c>
      <c r="D1996">
        <v>4</v>
      </c>
      <c r="E1996" t="s">
        <v>23834</v>
      </c>
      <c r="F1996">
        <v>0</v>
      </c>
      <c r="G1996" t="s">
        <v>24221</v>
      </c>
      <c r="H1996">
        <v>17</v>
      </c>
      <c r="I1996" t="s">
        <v>23833</v>
      </c>
    </row>
    <row r="1997" spans="1:25" hidden="1" x14ac:dyDescent="0.25">
      <c r="A1997" t="s">
        <v>19697</v>
      </c>
      <c r="B1997">
        <f t="shared" si="273"/>
        <v>56</v>
      </c>
      <c r="C1997" t="s">
        <v>23840</v>
      </c>
      <c r="D1997">
        <v>4</v>
      </c>
      <c r="E1997" t="s">
        <v>23834</v>
      </c>
      <c r="F1997">
        <v>0</v>
      </c>
      <c r="G1997" t="s">
        <v>24221</v>
      </c>
      <c r="H1997">
        <v>17</v>
      </c>
      <c r="I1997" t="s">
        <v>23833</v>
      </c>
    </row>
    <row r="1998" spans="1:25" hidden="1" x14ac:dyDescent="0.25">
      <c r="A1998" t="s">
        <v>23035</v>
      </c>
      <c r="B1998">
        <f t="shared" si="273"/>
        <v>48</v>
      </c>
      <c r="C1998" t="s">
        <v>23840</v>
      </c>
      <c r="D1998">
        <v>4</v>
      </c>
      <c r="E1998" t="s">
        <v>23834</v>
      </c>
      <c r="F1998">
        <v>0</v>
      </c>
      <c r="G1998" t="s">
        <v>24221</v>
      </c>
      <c r="H1998">
        <v>17</v>
      </c>
      <c r="I1998" t="s">
        <v>23833</v>
      </c>
    </row>
    <row r="1999" spans="1:25" hidden="1" x14ac:dyDescent="0.25">
      <c r="A1999" t="s">
        <v>18943</v>
      </c>
      <c r="B1999">
        <f t="shared" si="273"/>
        <v>62</v>
      </c>
      <c r="C1999" t="s">
        <v>23840</v>
      </c>
      <c r="D1999">
        <v>4</v>
      </c>
      <c r="E1999" t="s">
        <v>23834</v>
      </c>
      <c r="F1999">
        <v>0</v>
      </c>
      <c r="G1999" t="s">
        <v>24221</v>
      </c>
      <c r="H1999">
        <v>17</v>
      </c>
      <c r="I1999" t="s">
        <v>23833</v>
      </c>
    </row>
    <row r="2000" spans="1:25" hidden="1" x14ac:dyDescent="0.25">
      <c r="A2000" t="s">
        <v>22979</v>
      </c>
      <c r="B2000">
        <f t="shared" si="273"/>
        <v>61</v>
      </c>
      <c r="C2000" t="s">
        <v>23840</v>
      </c>
      <c r="D2000">
        <v>4</v>
      </c>
      <c r="E2000" t="s">
        <v>23834</v>
      </c>
      <c r="F2000">
        <v>0</v>
      </c>
      <c r="G2000" t="s">
        <v>24221</v>
      </c>
      <c r="H2000">
        <v>17</v>
      </c>
      <c r="I2000" t="s">
        <v>23833</v>
      </c>
    </row>
    <row r="2001" spans="1:10" hidden="1" x14ac:dyDescent="0.25">
      <c r="A2001" t="s">
        <v>19879</v>
      </c>
      <c r="B2001">
        <f t="shared" si="273"/>
        <v>67</v>
      </c>
      <c r="C2001" t="s">
        <v>23840</v>
      </c>
      <c r="D2001">
        <v>4</v>
      </c>
      <c r="E2001" t="s">
        <v>23834</v>
      </c>
      <c r="F2001">
        <v>0</v>
      </c>
      <c r="G2001" t="s">
        <v>24221</v>
      </c>
      <c r="H2001">
        <v>17</v>
      </c>
      <c r="I2001" t="s">
        <v>23833</v>
      </c>
    </row>
    <row r="2002" spans="1:10" hidden="1" x14ac:dyDescent="0.25">
      <c r="A2002" t="s">
        <v>23621</v>
      </c>
      <c r="B2002">
        <f t="shared" si="273"/>
        <v>48</v>
      </c>
      <c r="C2002" t="s">
        <v>23840</v>
      </c>
      <c r="D2002">
        <v>4</v>
      </c>
      <c r="E2002" t="s">
        <v>23834</v>
      </c>
      <c r="F2002">
        <v>0</v>
      </c>
      <c r="G2002" t="s">
        <v>24221</v>
      </c>
      <c r="H2002">
        <v>17</v>
      </c>
      <c r="I2002" t="s">
        <v>23833</v>
      </c>
    </row>
    <row r="2003" spans="1:10" hidden="1" x14ac:dyDescent="0.25">
      <c r="A2003" t="s">
        <v>20052</v>
      </c>
      <c r="B2003">
        <f t="shared" si="273"/>
        <v>61</v>
      </c>
      <c r="C2003" t="s">
        <v>23840</v>
      </c>
      <c r="D2003">
        <v>4</v>
      </c>
      <c r="E2003" t="s">
        <v>23834</v>
      </c>
      <c r="F2003">
        <v>0</v>
      </c>
      <c r="G2003" t="s">
        <v>24221</v>
      </c>
      <c r="H2003">
        <v>17</v>
      </c>
      <c r="I2003" t="s">
        <v>23833</v>
      </c>
    </row>
    <row r="2004" spans="1:10" hidden="1" x14ac:dyDescent="0.25">
      <c r="A2004" t="s">
        <v>22837</v>
      </c>
      <c r="B2004">
        <f t="shared" si="273"/>
        <v>55</v>
      </c>
      <c r="C2004" t="s">
        <v>23840</v>
      </c>
      <c r="D2004">
        <v>4</v>
      </c>
      <c r="E2004" t="s">
        <v>23834</v>
      </c>
      <c r="F2004">
        <v>0</v>
      </c>
      <c r="G2004" t="s">
        <v>24221</v>
      </c>
      <c r="H2004">
        <v>17</v>
      </c>
      <c r="I2004" t="s">
        <v>23833</v>
      </c>
    </row>
    <row r="2005" spans="1:10" hidden="1" x14ac:dyDescent="0.25">
      <c r="A2005" t="s">
        <v>23350</v>
      </c>
      <c r="B2005">
        <f t="shared" si="273"/>
        <v>44</v>
      </c>
      <c r="C2005" t="s">
        <v>23840</v>
      </c>
      <c r="D2005">
        <v>4</v>
      </c>
      <c r="E2005" t="s">
        <v>23834</v>
      </c>
      <c r="F2005">
        <v>0</v>
      </c>
      <c r="G2005" t="s">
        <v>24221</v>
      </c>
      <c r="H2005">
        <v>17</v>
      </c>
      <c r="I2005" t="s">
        <v>23833</v>
      </c>
      <c r="J2005">
        <v>0</v>
      </c>
    </row>
    <row r="2006" spans="1:10" hidden="1" x14ac:dyDescent="0.25">
      <c r="A2006" t="s">
        <v>23781</v>
      </c>
      <c r="B2006">
        <f t="shared" si="273"/>
        <v>45</v>
      </c>
      <c r="C2006" t="s">
        <v>23840</v>
      </c>
      <c r="D2006">
        <v>4</v>
      </c>
      <c r="E2006" t="s">
        <v>23834</v>
      </c>
      <c r="F2006">
        <v>0</v>
      </c>
      <c r="G2006" t="s">
        <v>24221</v>
      </c>
      <c r="H2006">
        <v>17</v>
      </c>
      <c r="I2006" t="s">
        <v>23833</v>
      </c>
      <c r="J2006">
        <v>0</v>
      </c>
    </row>
    <row r="2007" spans="1:10" hidden="1" x14ac:dyDescent="0.25">
      <c r="A2007" t="s">
        <v>20527</v>
      </c>
      <c r="B2007">
        <f t="shared" si="273"/>
        <v>68</v>
      </c>
      <c r="C2007" t="s">
        <v>23840</v>
      </c>
      <c r="D2007">
        <v>4</v>
      </c>
      <c r="E2007" t="s">
        <v>23834</v>
      </c>
      <c r="F2007">
        <v>0</v>
      </c>
      <c r="G2007" t="s">
        <v>24221</v>
      </c>
      <c r="H2007">
        <v>17</v>
      </c>
      <c r="I2007" t="s">
        <v>23833</v>
      </c>
    </row>
    <row r="2008" spans="1:10" hidden="1" x14ac:dyDescent="0.25">
      <c r="A2008" t="s">
        <v>25817</v>
      </c>
      <c r="B2008">
        <f t="shared" si="273"/>
        <v>54</v>
      </c>
      <c r="C2008" t="s">
        <v>23840</v>
      </c>
      <c r="D2008">
        <v>4</v>
      </c>
      <c r="E2008" t="s">
        <v>23834</v>
      </c>
      <c r="F2008">
        <v>0</v>
      </c>
      <c r="G2008" t="s">
        <v>24221</v>
      </c>
      <c r="H2008">
        <v>17</v>
      </c>
      <c r="I2008" t="s">
        <v>23833</v>
      </c>
    </row>
    <row r="2009" spans="1:10" hidden="1" x14ac:dyDescent="0.25">
      <c r="A2009" t="s">
        <v>23800</v>
      </c>
      <c r="B2009">
        <f t="shared" si="273"/>
        <v>44</v>
      </c>
      <c r="C2009" t="s">
        <v>23840</v>
      </c>
      <c r="D2009">
        <v>4</v>
      </c>
      <c r="E2009" t="s">
        <v>23834</v>
      </c>
      <c r="F2009">
        <v>0</v>
      </c>
      <c r="G2009" t="s">
        <v>24221</v>
      </c>
      <c r="H2009">
        <v>17</v>
      </c>
      <c r="I2009" t="s">
        <v>23833</v>
      </c>
      <c r="J2009">
        <v>0</v>
      </c>
    </row>
    <row r="2010" spans="1:10" hidden="1" x14ac:dyDescent="0.25">
      <c r="A2010" t="s">
        <v>23121</v>
      </c>
      <c r="B2010">
        <f t="shared" si="273"/>
        <v>50</v>
      </c>
      <c r="C2010" t="s">
        <v>23840</v>
      </c>
      <c r="D2010">
        <v>4</v>
      </c>
      <c r="E2010" t="s">
        <v>23834</v>
      </c>
      <c r="F2010">
        <v>0</v>
      </c>
      <c r="G2010" t="s">
        <v>24221</v>
      </c>
      <c r="H2010">
        <v>17</v>
      </c>
      <c r="I2010" t="s">
        <v>23833</v>
      </c>
    </row>
    <row r="2011" spans="1:10" hidden="1" x14ac:dyDescent="0.25">
      <c r="A2011" t="s">
        <v>19806</v>
      </c>
      <c r="B2011">
        <f t="shared" si="273"/>
        <v>47</v>
      </c>
      <c r="C2011" t="s">
        <v>23840</v>
      </c>
      <c r="D2011">
        <v>4</v>
      </c>
      <c r="E2011" t="s">
        <v>23834</v>
      </c>
      <c r="F2011">
        <v>0</v>
      </c>
      <c r="G2011" t="s">
        <v>24221</v>
      </c>
      <c r="H2011">
        <v>17</v>
      </c>
      <c r="I2011" t="s">
        <v>23833</v>
      </c>
    </row>
    <row r="2012" spans="1:10" hidden="1" x14ac:dyDescent="0.25">
      <c r="A2012" t="s">
        <v>18615</v>
      </c>
      <c r="B2012">
        <f t="shared" si="273"/>
        <v>52</v>
      </c>
      <c r="C2012" t="s">
        <v>23840</v>
      </c>
      <c r="D2012">
        <v>4</v>
      </c>
      <c r="E2012" t="s">
        <v>23834</v>
      </c>
      <c r="F2012">
        <v>0</v>
      </c>
      <c r="G2012" t="s">
        <v>24221</v>
      </c>
      <c r="H2012">
        <v>17</v>
      </c>
      <c r="I2012" t="s">
        <v>23833</v>
      </c>
    </row>
    <row r="2013" spans="1:10" hidden="1" x14ac:dyDescent="0.25">
      <c r="A2013" t="s">
        <v>22956</v>
      </c>
      <c r="B2013">
        <f t="shared" si="273"/>
        <v>57</v>
      </c>
      <c r="C2013" t="s">
        <v>23840</v>
      </c>
      <c r="D2013">
        <v>4</v>
      </c>
      <c r="E2013" t="s">
        <v>23834</v>
      </c>
      <c r="F2013">
        <v>0</v>
      </c>
      <c r="G2013" t="s">
        <v>24221</v>
      </c>
      <c r="H2013">
        <v>17</v>
      </c>
      <c r="I2013" t="s">
        <v>23833</v>
      </c>
    </row>
    <row r="2014" spans="1:10" hidden="1" x14ac:dyDescent="0.25">
      <c r="A2014" t="s">
        <v>23794</v>
      </c>
      <c r="B2014">
        <f t="shared" si="273"/>
        <v>44</v>
      </c>
      <c r="C2014" t="s">
        <v>23840</v>
      </c>
      <c r="D2014">
        <v>4</v>
      </c>
      <c r="E2014" t="s">
        <v>23834</v>
      </c>
      <c r="F2014">
        <v>0</v>
      </c>
      <c r="G2014" t="s">
        <v>24221</v>
      </c>
      <c r="H2014">
        <v>17</v>
      </c>
      <c r="I2014" t="s">
        <v>23833</v>
      </c>
      <c r="J2014">
        <v>0</v>
      </c>
    </row>
    <row r="2015" spans="1:10" hidden="1" x14ac:dyDescent="0.25">
      <c r="A2015" t="s">
        <v>19377</v>
      </c>
      <c r="B2015">
        <f t="shared" si="273"/>
        <v>60</v>
      </c>
      <c r="C2015" t="s">
        <v>23840</v>
      </c>
      <c r="D2015">
        <v>4</v>
      </c>
      <c r="E2015" t="s">
        <v>23834</v>
      </c>
      <c r="F2015">
        <v>0</v>
      </c>
      <c r="G2015" t="s">
        <v>24221</v>
      </c>
      <c r="H2015">
        <v>17</v>
      </c>
      <c r="I2015" t="s">
        <v>23833</v>
      </c>
    </row>
    <row r="2016" spans="1:10" hidden="1" x14ac:dyDescent="0.25">
      <c r="A2016" t="s">
        <v>22641</v>
      </c>
      <c r="B2016">
        <f t="shared" si="273"/>
        <v>38</v>
      </c>
      <c r="C2016" t="s">
        <v>26718</v>
      </c>
      <c r="D2016">
        <f>LEN(C2016)</f>
        <v>6</v>
      </c>
      <c r="E2016" t="s">
        <v>23834</v>
      </c>
      <c r="F2016">
        <v>0</v>
      </c>
      <c r="G2016" t="s">
        <v>26719</v>
      </c>
      <c r="H2016">
        <f>LEN(G2016)</f>
        <v>7</v>
      </c>
      <c r="I2016" t="s">
        <v>23846</v>
      </c>
    </row>
    <row r="2017" spans="1:10" hidden="1" x14ac:dyDescent="0.25">
      <c r="A2017" t="s">
        <v>18195</v>
      </c>
      <c r="B2017">
        <f t="shared" si="273"/>
        <v>15</v>
      </c>
      <c r="C2017" t="s">
        <v>24045</v>
      </c>
      <c r="D2017">
        <f>LEN(C2017)</f>
        <v>4</v>
      </c>
      <c r="E2017" t="s">
        <v>23834</v>
      </c>
      <c r="F2017">
        <v>0</v>
      </c>
      <c r="G2017" t="s">
        <v>20588</v>
      </c>
      <c r="H2017">
        <v>11</v>
      </c>
      <c r="I2017" t="s">
        <v>23833</v>
      </c>
      <c r="J2017">
        <v>0</v>
      </c>
    </row>
    <row r="2018" spans="1:10" hidden="1" x14ac:dyDescent="0.25">
      <c r="A2018" t="s">
        <v>22494</v>
      </c>
      <c r="B2018">
        <f t="shared" si="273"/>
        <v>46</v>
      </c>
      <c r="C2018" t="s">
        <v>23840</v>
      </c>
      <c r="D2018">
        <v>4</v>
      </c>
      <c r="E2018" t="s">
        <v>23834</v>
      </c>
      <c r="F2018">
        <v>0</v>
      </c>
      <c r="G2018" t="s">
        <v>26058</v>
      </c>
      <c r="H2018">
        <v>12</v>
      </c>
      <c r="I2018" t="s">
        <v>23846</v>
      </c>
      <c r="J2018">
        <v>0</v>
      </c>
    </row>
    <row r="2019" spans="1:10" hidden="1" x14ac:dyDescent="0.25">
      <c r="A2019" t="s">
        <v>18386</v>
      </c>
      <c r="B2019">
        <f t="shared" si="273"/>
        <v>36</v>
      </c>
      <c r="C2019" t="s">
        <v>23840</v>
      </c>
      <c r="D2019">
        <v>4</v>
      </c>
      <c r="E2019" t="s">
        <v>23834</v>
      </c>
      <c r="F2019">
        <v>0</v>
      </c>
      <c r="G2019" t="s">
        <v>20588</v>
      </c>
      <c r="H2019">
        <v>11</v>
      </c>
      <c r="I2019" t="s">
        <v>23846</v>
      </c>
      <c r="J2019">
        <v>0</v>
      </c>
    </row>
    <row r="2020" spans="1:10" hidden="1" x14ac:dyDescent="0.25">
      <c r="A2020" t="s">
        <v>21238</v>
      </c>
      <c r="B2020">
        <f t="shared" si="273"/>
        <v>36</v>
      </c>
      <c r="C2020" t="s">
        <v>23840</v>
      </c>
      <c r="D2020">
        <v>4</v>
      </c>
      <c r="E2020" t="s">
        <v>23834</v>
      </c>
      <c r="F2020">
        <v>0</v>
      </c>
      <c r="G2020" t="s">
        <v>20588</v>
      </c>
      <c r="H2020">
        <v>11</v>
      </c>
      <c r="I2020" t="s">
        <v>23846</v>
      </c>
      <c r="J2020">
        <v>0</v>
      </c>
    </row>
    <row r="2021" spans="1:10" hidden="1" x14ac:dyDescent="0.25">
      <c r="A2021" t="s">
        <v>20431</v>
      </c>
      <c r="B2021">
        <f t="shared" si="273"/>
        <v>37</v>
      </c>
      <c r="C2021" t="s">
        <v>23840</v>
      </c>
      <c r="D2021">
        <v>4</v>
      </c>
      <c r="E2021" t="s">
        <v>23834</v>
      </c>
      <c r="F2021">
        <v>0</v>
      </c>
      <c r="G2021" t="s">
        <v>20588</v>
      </c>
      <c r="H2021">
        <v>11</v>
      </c>
      <c r="I2021" t="s">
        <v>23846</v>
      </c>
      <c r="J2021">
        <v>0</v>
      </c>
    </row>
    <row r="2022" spans="1:10" hidden="1" x14ac:dyDescent="0.25">
      <c r="A2022" t="s">
        <v>18114</v>
      </c>
      <c r="B2022">
        <f t="shared" si="273"/>
        <v>17</v>
      </c>
      <c r="C2022" t="s">
        <v>24208</v>
      </c>
      <c r="D2022">
        <f>LEN(C2022)</f>
        <v>4</v>
      </c>
      <c r="E2022" t="s">
        <v>23834</v>
      </c>
      <c r="F2022">
        <v>0</v>
      </c>
      <c r="G2022" t="s">
        <v>24220</v>
      </c>
      <c r="H2022">
        <v>13</v>
      </c>
      <c r="I2022" t="s">
        <v>23833</v>
      </c>
      <c r="J2022">
        <v>0</v>
      </c>
    </row>
    <row r="2023" spans="1:10" hidden="1" x14ac:dyDescent="0.25">
      <c r="A2023" t="s">
        <v>18652</v>
      </c>
      <c r="B2023">
        <f t="shared" si="273"/>
        <v>42</v>
      </c>
      <c r="C2023" t="s">
        <v>23840</v>
      </c>
      <c r="D2023">
        <v>4</v>
      </c>
      <c r="E2023" t="s">
        <v>23834</v>
      </c>
      <c r="F2023">
        <v>0</v>
      </c>
      <c r="G2023" t="s">
        <v>24219</v>
      </c>
      <c r="H2023">
        <v>13</v>
      </c>
      <c r="I2023" t="s">
        <v>23833</v>
      </c>
      <c r="J2023">
        <v>0</v>
      </c>
    </row>
    <row r="2024" spans="1:10" hidden="1" x14ac:dyDescent="0.25">
      <c r="A2024" t="s">
        <v>21169</v>
      </c>
      <c r="B2024">
        <f t="shared" si="273"/>
        <v>36</v>
      </c>
      <c r="C2024" t="s">
        <v>23840</v>
      </c>
      <c r="D2024">
        <v>4</v>
      </c>
      <c r="E2024" t="s">
        <v>23834</v>
      </c>
      <c r="F2024">
        <v>0</v>
      </c>
      <c r="G2024" t="s">
        <v>24219</v>
      </c>
      <c r="H2024">
        <v>13</v>
      </c>
      <c r="I2024" t="s">
        <v>23833</v>
      </c>
      <c r="J2024">
        <v>0</v>
      </c>
    </row>
    <row r="2025" spans="1:10" hidden="1" x14ac:dyDescent="0.25">
      <c r="A2025" t="s">
        <v>21368</v>
      </c>
      <c r="B2025">
        <f t="shared" si="273"/>
        <v>38</v>
      </c>
      <c r="C2025" t="s">
        <v>23840</v>
      </c>
      <c r="D2025">
        <v>4</v>
      </c>
      <c r="E2025" t="s">
        <v>23834</v>
      </c>
      <c r="F2025">
        <v>0</v>
      </c>
      <c r="G2025" t="s">
        <v>24219</v>
      </c>
      <c r="H2025">
        <v>13</v>
      </c>
      <c r="I2025" t="s">
        <v>23833</v>
      </c>
      <c r="J2025">
        <v>0</v>
      </c>
    </row>
    <row r="2026" spans="1:10" hidden="1" x14ac:dyDescent="0.25">
      <c r="A2026" t="s">
        <v>18236</v>
      </c>
      <c r="B2026">
        <f t="shared" si="273"/>
        <v>38</v>
      </c>
      <c r="C2026" t="s">
        <v>23840</v>
      </c>
      <c r="D2026">
        <v>4</v>
      </c>
      <c r="E2026" t="s">
        <v>23834</v>
      </c>
      <c r="F2026">
        <v>0</v>
      </c>
      <c r="G2026" t="s">
        <v>24219</v>
      </c>
      <c r="H2026">
        <v>13</v>
      </c>
      <c r="I2026" t="s">
        <v>23833</v>
      </c>
      <c r="J2026">
        <v>0</v>
      </c>
    </row>
    <row r="2027" spans="1:10" hidden="1" x14ac:dyDescent="0.25">
      <c r="A2027" t="s">
        <v>22246</v>
      </c>
      <c r="B2027">
        <f t="shared" si="273"/>
        <v>37</v>
      </c>
      <c r="C2027" t="s">
        <v>23840</v>
      </c>
      <c r="D2027">
        <v>4</v>
      </c>
      <c r="E2027" t="s">
        <v>23834</v>
      </c>
      <c r="F2027">
        <v>0</v>
      </c>
      <c r="G2027" t="s">
        <v>24219</v>
      </c>
      <c r="H2027">
        <v>13</v>
      </c>
      <c r="I2027" t="s">
        <v>23833</v>
      </c>
      <c r="J2027">
        <v>0</v>
      </c>
    </row>
    <row r="2028" spans="1:10" hidden="1" x14ac:dyDescent="0.25">
      <c r="A2028" t="s">
        <v>21964</v>
      </c>
      <c r="B2028">
        <f t="shared" si="273"/>
        <v>30</v>
      </c>
      <c r="C2028" t="s">
        <v>25613</v>
      </c>
      <c r="D2028">
        <f>LEN(C2028)</f>
        <v>4</v>
      </c>
      <c r="E2028" t="s">
        <v>23834</v>
      </c>
      <c r="F2028">
        <v>0</v>
      </c>
      <c r="G2028" t="s">
        <v>25631</v>
      </c>
      <c r="H2028">
        <f>LEN(G2028)</f>
        <v>7</v>
      </c>
      <c r="I2028" t="s">
        <v>24037</v>
      </c>
    </row>
    <row r="2029" spans="1:10" hidden="1" x14ac:dyDescent="0.25">
      <c r="A2029" t="s">
        <v>20727</v>
      </c>
      <c r="B2029">
        <f t="shared" si="273"/>
        <v>35</v>
      </c>
      <c r="C2029" t="s">
        <v>23840</v>
      </c>
      <c r="D2029">
        <v>4</v>
      </c>
      <c r="E2029" t="s">
        <v>23834</v>
      </c>
      <c r="F2029">
        <v>0</v>
      </c>
      <c r="G2029" t="s">
        <v>24288</v>
      </c>
      <c r="H2029">
        <v>15</v>
      </c>
      <c r="I2029" t="s">
        <v>23833</v>
      </c>
      <c r="J2029">
        <v>0</v>
      </c>
    </row>
    <row r="2030" spans="1:10" hidden="1" x14ac:dyDescent="0.25">
      <c r="A2030" t="s">
        <v>20472</v>
      </c>
      <c r="B2030">
        <f t="shared" si="273"/>
        <v>31</v>
      </c>
      <c r="C2030" t="s">
        <v>23840</v>
      </c>
      <c r="D2030">
        <v>4</v>
      </c>
      <c r="E2030" t="s">
        <v>23834</v>
      </c>
      <c r="F2030">
        <v>0</v>
      </c>
      <c r="G2030" t="s">
        <v>26059</v>
      </c>
      <c r="H2030">
        <v>8</v>
      </c>
      <c r="I2030" t="s">
        <v>23833</v>
      </c>
      <c r="J2030">
        <v>0</v>
      </c>
    </row>
    <row r="2031" spans="1:10" hidden="1" x14ac:dyDescent="0.25">
      <c r="A2031" t="s">
        <v>20142</v>
      </c>
      <c r="B2031">
        <f t="shared" si="273"/>
        <v>32</v>
      </c>
      <c r="C2031" t="s">
        <v>23840</v>
      </c>
      <c r="D2031">
        <v>4</v>
      </c>
      <c r="E2031" t="s">
        <v>23834</v>
      </c>
      <c r="F2031">
        <v>0</v>
      </c>
      <c r="G2031" t="s">
        <v>26060</v>
      </c>
      <c r="H2031">
        <v>12</v>
      </c>
      <c r="I2031" t="s">
        <v>23833</v>
      </c>
      <c r="J2031">
        <v>0</v>
      </c>
    </row>
    <row r="2032" spans="1:10" hidden="1" x14ac:dyDescent="0.25">
      <c r="A2032" t="s">
        <v>23029</v>
      </c>
      <c r="B2032">
        <f t="shared" si="273"/>
        <v>48</v>
      </c>
      <c r="C2032" t="s">
        <v>23840</v>
      </c>
      <c r="D2032">
        <v>4</v>
      </c>
      <c r="E2032" t="s">
        <v>23834</v>
      </c>
      <c r="F2032">
        <v>0</v>
      </c>
      <c r="G2032" t="s">
        <v>26061</v>
      </c>
      <c r="H2032">
        <v>17</v>
      </c>
      <c r="I2032" t="s">
        <v>23833</v>
      </c>
    </row>
    <row r="2033" spans="1:10" hidden="1" x14ac:dyDescent="0.25">
      <c r="A2033" t="s">
        <v>23184</v>
      </c>
      <c r="B2033">
        <f t="shared" si="273"/>
        <v>59</v>
      </c>
      <c r="C2033" t="s">
        <v>23840</v>
      </c>
      <c r="D2033">
        <v>4</v>
      </c>
      <c r="E2033" t="s">
        <v>23834</v>
      </c>
      <c r="F2033">
        <v>0</v>
      </c>
      <c r="G2033" t="s">
        <v>26062</v>
      </c>
      <c r="H2033">
        <v>16</v>
      </c>
      <c r="I2033" t="s">
        <v>23833</v>
      </c>
    </row>
    <row r="2034" spans="1:10" hidden="1" x14ac:dyDescent="0.25">
      <c r="A2034" t="s">
        <v>23056</v>
      </c>
      <c r="B2034">
        <f t="shared" si="273"/>
        <v>42</v>
      </c>
      <c r="C2034" t="s">
        <v>23840</v>
      </c>
      <c r="D2034">
        <v>4</v>
      </c>
      <c r="E2034" t="s">
        <v>23834</v>
      </c>
      <c r="F2034">
        <v>0</v>
      </c>
      <c r="G2034" t="s">
        <v>26062</v>
      </c>
      <c r="H2034">
        <v>16</v>
      </c>
      <c r="I2034" t="s">
        <v>23833</v>
      </c>
      <c r="J2034">
        <v>0</v>
      </c>
    </row>
    <row r="2035" spans="1:10" hidden="1" x14ac:dyDescent="0.25">
      <c r="A2035" t="s">
        <v>18755</v>
      </c>
      <c r="B2035">
        <f t="shared" si="273"/>
        <v>47</v>
      </c>
      <c r="C2035" t="s">
        <v>23840</v>
      </c>
      <c r="D2035">
        <v>4</v>
      </c>
      <c r="E2035" t="s">
        <v>23834</v>
      </c>
      <c r="F2035">
        <v>0</v>
      </c>
      <c r="G2035" t="s">
        <v>26063</v>
      </c>
      <c r="H2035">
        <v>12</v>
      </c>
      <c r="I2035" t="s">
        <v>23846</v>
      </c>
      <c r="J2035">
        <v>0</v>
      </c>
    </row>
    <row r="2036" spans="1:10" hidden="1" x14ac:dyDescent="0.25">
      <c r="A2036" t="s">
        <v>19613</v>
      </c>
      <c r="B2036">
        <f t="shared" si="273"/>
        <v>39</v>
      </c>
      <c r="C2036" t="s">
        <v>23840</v>
      </c>
      <c r="D2036">
        <v>4</v>
      </c>
      <c r="E2036" t="s">
        <v>23834</v>
      </c>
      <c r="F2036">
        <v>0</v>
      </c>
      <c r="G2036" t="s">
        <v>25815</v>
      </c>
      <c r="H2036">
        <v>10</v>
      </c>
      <c r="I2036" t="s">
        <v>23846</v>
      </c>
      <c r="J2036">
        <v>0</v>
      </c>
    </row>
    <row r="2037" spans="1:10" hidden="1" x14ac:dyDescent="0.25">
      <c r="A2037" t="s">
        <v>21223</v>
      </c>
      <c r="B2037">
        <f t="shared" si="273"/>
        <v>36</v>
      </c>
      <c r="C2037" t="s">
        <v>23840</v>
      </c>
      <c r="D2037">
        <v>4</v>
      </c>
      <c r="E2037" t="s">
        <v>23834</v>
      </c>
      <c r="F2037">
        <v>0</v>
      </c>
      <c r="G2037" t="s">
        <v>25815</v>
      </c>
      <c r="H2037">
        <v>10</v>
      </c>
      <c r="I2037" t="s">
        <v>23846</v>
      </c>
      <c r="J2037">
        <v>0</v>
      </c>
    </row>
    <row r="2038" spans="1:10" hidden="1" x14ac:dyDescent="0.25">
      <c r="A2038" t="s">
        <v>20496</v>
      </c>
      <c r="B2038">
        <f t="shared" si="273"/>
        <v>18</v>
      </c>
      <c r="C2038" t="s">
        <v>24209</v>
      </c>
      <c r="D2038">
        <f>LEN(C2038)</f>
        <v>4</v>
      </c>
      <c r="E2038" t="s">
        <v>23834</v>
      </c>
      <c r="F2038">
        <v>0</v>
      </c>
      <c r="G2038" t="s">
        <v>24224</v>
      </c>
      <c r="H2038">
        <v>14</v>
      </c>
      <c r="I2038" t="s">
        <v>23833</v>
      </c>
      <c r="J2038">
        <v>0</v>
      </c>
    </row>
    <row r="2039" spans="1:10" hidden="1" x14ac:dyDescent="0.25">
      <c r="A2039" t="s">
        <v>22991</v>
      </c>
      <c r="B2039">
        <f t="shared" si="273"/>
        <v>46</v>
      </c>
      <c r="C2039" t="s">
        <v>23840</v>
      </c>
      <c r="D2039">
        <v>4</v>
      </c>
      <c r="E2039" t="s">
        <v>23834</v>
      </c>
      <c r="F2039">
        <v>0</v>
      </c>
      <c r="G2039" t="s">
        <v>26064</v>
      </c>
      <c r="H2039">
        <v>15</v>
      </c>
      <c r="I2039" t="s">
        <v>23833</v>
      </c>
      <c r="J2039">
        <v>0</v>
      </c>
    </row>
    <row r="2040" spans="1:10" hidden="1" x14ac:dyDescent="0.25">
      <c r="A2040" t="s">
        <v>23439</v>
      </c>
      <c r="B2040">
        <f t="shared" si="273"/>
        <v>48</v>
      </c>
      <c r="C2040" t="s">
        <v>23840</v>
      </c>
      <c r="D2040">
        <v>4</v>
      </c>
      <c r="E2040" t="s">
        <v>23834</v>
      </c>
      <c r="F2040">
        <v>0</v>
      </c>
      <c r="G2040" t="s">
        <v>24223</v>
      </c>
      <c r="H2040">
        <v>14</v>
      </c>
      <c r="I2040" t="s">
        <v>23833</v>
      </c>
      <c r="J2040">
        <v>0</v>
      </c>
    </row>
    <row r="2041" spans="1:10" hidden="1" x14ac:dyDescent="0.25">
      <c r="A2041" t="s">
        <v>19000</v>
      </c>
      <c r="B2041">
        <f t="shared" si="273"/>
        <v>41</v>
      </c>
      <c r="C2041" t="s">
        <v>23840</v>
      </c>
      <c r="D2041">
        <v>4</v>
      </c>
      <c r="E2041" t="s">
        <v>23834</v>
      </c>
      <c r="F2041">
        <v>0</v>
      </c>
      <c r="G2041" t="s">
        <v>24223</v>
      </c>
      <c r="H2041">
        <v>14</v>
      </c>
      <c r="I2041" t="s">
        <v>23833</v>
      </c>
      <c r="J2041">
        <v>0</v>
      </c>
    </row>
    <row r="2042" spans="1:10" hidden="1" x14ac:dyDescent="0.25">
      <c r="A2042" t="s">
        <v>22849</v>
      </c>
      <c r="B2042">
        <f t="shared" si="273"/>
        <v>43</v>
      </c>
      <c r="C2042" t="s">
        <v>23840</v>
      </c>
      <c r="D2042">
        <v>4</v>
      </c>
      <c r="E2042" t="s">
        <v>23834</v>
      </c>
      <c r="F2042">
        <v>0</v>
      </c>
      <c r="G2042" t="s">
        <v>24223</v>
      </c>
      <c r="H2042">
        <v>14</v>
      </c>
      <c r="I2042" t="s">
        <v>23833</v>
      </c>
      <c r="J2042">
        <v>0</v>
      </c>
    </row>
    <row r="2043" spans="1:10" hidden="1" x14ac:dyDescent="0.25">
      <c r="A2043" t="s">
        <v>20016</v>
      </c>
      <c r="B2043">
        <f t="shared" si="273"/>
        <v>56</v>
      </c>
      <c r="C2043" t="s">
        <v>23840</v>
      </c>
      <c r="D2043">
        <v>4</v>
      </c>
      <c r="E2043" t="s">
        <v>23834</v>
      </c>
      <c r="F2043">
        <v>0</v>
      </c>
      <c r="G2043" t="s">
        <v>26065</v>
      </c>
      <c r="H2043">
        <v>8</v>
      </c>
      <c r="I2043" t="s">
        <v>23833</v>
      </c>
      <c r="J2043">
        <v>0</v>
      </c>
    </row>
    <row r="2044" spans="1:10" hidden="1" x14ac:dyDescent="0.25">
      <c r="A2044" t="s">
        <v>20183</v>
      </c>
      <c r="B2044">
        <f t="shared" si="273"/>
        <v>46</v>
      </c>
      <c r="C2044" t="s">
        <v>23840</v>
      </c>
      <c r="D2044">
        <v>4</v>
      </c>
      <c r="E2044" t="s">
        <v>23834</v>
      </c>
      <c r="F2044">
        <v>0</v>
      </c>
      <c r="G2044" t="s">
        <v>26066</v>
      </c>
      <c r="H2044">
        <v>8</v>
      </c>
      <c r="I2044" t="s">
        <v>23833</v>
      </c>
      <c r="J2044">
        <v>0</v>
      </c>
    </row>
    <row r="2045" spans="1:10" hidden="1" x14ac:dyDescent="0.25">
      <c r="A2045" t="s">
        <v>20113</v>
      </c>
      <c r="B2045">
        <f t="shared" si="273"/>
        <v>25</v>
      </c>
      <c r="C2045" t="s">
        <v>24568</v>
      </c>
      <c r="D2045">
        <f>LEN(C2045)</f>
        <v>4</v>
      </c>
      <c r="E2045" t="s">
        <v>23834</v>
      </c>
      <c r="F2045">
        <v>0</v>
      </c>
      <c r="G2045" t="s">
        <v>25021</v>
      </c>
      <c r="H2045">
        <f>LEN(G2045)</f>
        <v>4</v>
      </c>
      <c r="I2045" t="s">
        <v>23846</v>
      </c>
    </row>
    <row r="2046" spans="1:10" hidden="1" x14ac:dyDescent="0.25">
      <c r="A2046" t="s">
        <v>22425</v>
      </c>
      <c r="B2046">
        <f t="shared" si="273"/>
        <v>30</v>
      </c>
      <c r="C2046" t="s">
        <v>25614</v>
      </c>
      <c r="D2046">
        <f>LEN(C2046)</f>
        <v>3</v>
      </c>
      <c r="E2046" t="s">
        <v>23989</v>
      </c>
      <c r="F2046">
        <v>0</v>
      </c>
    </row>
    <row r="2047" spans="1:10" hidden="1" x14ac:dyDescent="0.25">
      <c r="A2047" t="s">
        <v>19604</v>
      </c>
      <c r="B2047">
        <f t="shared" si="273"/>
        <v>32</v>
      </c>
      <c r="C2047" t="s">
        <v>24189</v>
      </c>
      <c r="D2047">
        <v>14</v>
      </c>
      <c r="E2047" t="s">
        <v>23833</v>
      </c>
      <c r="F2047">
        <v>0</v>
      </c>
    </row>
    <row r="2048" spans="1:10" hidden="1" x14ac:dyDescent="0.25">
      <c r="A2048" t="s">
        <v>18400</v>
      </c>
      <c r="B2048">
        <f t="shared" si="273"/>
        <v>43</v>
      </c>
      <c r="C2048" t="s">
        <v>27151</v>
      </c>
      <c r="D2048">
        <f t="shared" ref="D2048:D2049" si="286">LEN(C2048)</f>
        <v>5</v>
      </c>
      <c r="E2048" t="s">
        <v>23989</v>
      </c>
      <c r="F2048">
        <v>0</v>
      </c>
    </row>
    <row r="2049" spans="1:9" hidden="1" x14ac:dyDescent="0.25">
      <c r="A2049" t="s">
        <v>18364</v>
      </c>
      <c r="B2049">
        <f t="shared" si="273"/>
        <v>46</v>
      </c>
      <c r="C2049" t="s">
        <v>27152</v>
      </c>
      <c r="D2049">
        <f t="shared" si="286"/>
        <v>5</v>
      </c>
      <c r="E2049" t="s">
        <v>23989</v>
      </c>
      <c r="F2049">
        <v>0</v>
      </c>
    </row>
    <row r="2050" spans="1:9" hidden="1" x14ac:dyDescent="0.25">
      <c r="A2050" t="s">
        <v>21230</v>
      </c>
      <c r="B2050">
        <f t="shared" ref="B2050:B2113" si="287">LEN(A2050)</f>
        <v>29</v>
      </c>
      <c r="C2050" t="s">
        <v>25518</v>
      </c>
      <c r="D2050">
        <f>LEN(C2050)</f>
        <v>3</v>
      </c>
      <c r="E2050" t="s">
        <v>23989</v>
      </c>
      <c r="F2050">
        <v>0</v>
      </c>
    </row>
    <row r="2051" spans="1:9" hidden="1" x14ac:dyDescent="0.25">
      <c r="A2051" t="s">
        <v>21877</v>
      </c>
      <c r="B2051">
        <f t="shared" si="287"/>
        <v>49</v>
      </c>
      <c r="C2051" t="s">
        <v>27027</v>
      </c>
      <c r="D2051">
        <v>2</v>
      </c>
      <c r="E2051" t="s">
        <v>23989</v>
      </c>
      <c r="F2051">
        <v>0</v>
      </c>
    </row>
    <row r="2052" spans="1:9" x14ac:dyDescent="0.25">
      <c r="A2052" t="s">
        <v>23294</v>
      </c>
      <c r="B2052">
        <f t="shared" si="287"/>
        <v>478</v>
      </c>
      <c r="C2052" t="s">
        <v>28514</v>
      </c>
    </row>
    <row r="2053" spans="1:9" hidden="1" x14ac:dyDescent="0.25">
      <c r="A2053" t="s">
        <v>22771</v>
      </c>
      <c r="B2053">
        <f t="shared" si="287"/>
        <v>26</v>
      </c>
      <c r="C2053" t="s">
        <v>25022</v>
      </c>
      <c r="D2053">
        <f>LEN(C2053)</f>
        <v>3</v>
      </c>
      <c r="E2053" t="s">
        <v>23989</v>
      </c>
      <c r="F2053">
        <v>0</v>
      </c>
    </row>
    <row r="2054" spans="1:9" hidden="1" x14ac:dyDescent="0.25">
      <c r="A2054" t="s">
        <v>22225</v>
      </c>
      <c r="B2054">
        <f t="shared" si="287"/>
        <v>27</v>
      </c>
      <c r="C2054" t="s">
        <v>25024</v>
      </c>
      <c r="D2054">
        <f t="shared" ref="D2054:D2055" si="288">LEN(C2054)</f>
        <v>3</v>
      </c>
      <c r="E2054" t="s">
        <v>23989</v>
      </c>
      <c r="F2054">
        <v>0</v>
      </c>
    </row>
    <row r="2055" spans="1:9" hidden="1" x14ac:dyDescent="0.25">
      <c r="A2055" t="s">
        <v>20640</v>
      </c>
      <c r="B2055">
        <f t="shared" si="287"/>
        <v>27</v>
      </c>
      <c r="C2055" t="s">
        <v>25025</v>
      </c>
      <c r="D2055">
        <f t="shared" si="288"/>
        <v>3</v>
      </c>
      <c r="E2055" t="s">
        <v>23989</v>
      </c>
      <c r="F2055">
        <v>0</v>
      </c>
    </row>
    <row r="2056" spans="1:9" hidden="1" x14ac:dyDescent="0.25">
      <c r="A2056" t="s">
        <v>22720</v>
      </c>
      <c r="B2056">
        <f t="shared" si="287"/>
        <v>25</v>
      </c>
      <c r="C2056" t="s">
        <v>24570</v>
      </c>
      <c r="D2056">
        <f>LEN(C2056)</f>
        <v>3</v>
      </c>
      <c r="E2056" t="s">
        <v>23989</v>
      </c>
      <c r="F2056">
        <v>0</v>
      </c>
    </row>
    <row r="2057" spans="1:9" hidden="1" x14ac:dyDescent="0.25">
      <c r="A2057" t="s">
        <v>21216</v>
      </c>
      <c r="B2057">
        <f t="shared" si="287"/>
        <v>30</v>
      </c>
      <c r="C2057" t="s">
        <v>25615</v>
      </c>
      <c r="D2057">
        <f t="shared" ref="D2057:D2058" si="289">LEN(C2057)</f>
        <v>3</v>
      </c>
      <c r="E2057" t="s">
        <v>23989</v>
      </c>
      <c r="F2057">
        <v>0</v>
      </c>
    </row>
    <row r="2058" spans="1:9" hidden="1" x14ac:dyDescent="0.25">
      <c r="A2058" t="s">
        <v>20686</v>
      </c>
      <c r="B2058">
        <f t="shared" si="287"/>
        <v>28</v>
      </c>
      <c r="C2058" t="s">
        <v>25026</v>
      </c>
      <c r="D2058">
        <f t="shared" si="289"/>
        <v>3</v>
      </c>
      <c r="E2058" t="s">
        <v>23989</v>
      </c>
      <c r="F2058">
        <v>0</v>
      </c>
    </row>
    <row r="2059" spans="1:9" hidden="1" x14ac:dyDescent="0.25">
      <c r="A2059" t="s">
        <v>21012</v>
      </c>
      <c r="B2059">
        <f t="shared" si="287"/>
        <v>26</v>
      </c>
      <c r="C2059" t="s">
        <v>25027</v>
      </c>
      <c r="D2059">
        <f>LEN(C2059)</f>
        <v>2</v>
      </c>
      <c r="E2059" t="s">
        <v>23989</v>
      </c>
      <c r="F2059">
        <v>0</v>
      </c>
    </row>
    <row r="2060" spans="1:9" hidden="1" x14ac:dyDescent="0.25">
      <c r="A2060" t="s">
        <v>22750</v>
      </c>
      <c r="B2060">
        <f t="shared" si="287"/>
        <v>37</v>
      </c>
      <c r="C2060" t="s">
        <v>24867</v>
      </c>
      <c r="D2060">
        <v>3</v>
      </c>
      <c r="E2060" t="s">
        <v>23989</v>
      </c>
      <c r="F2060">
        <v>0</v>
      </c>
    </row>
    <row r="2061" spans="1:9" hidden="1" x14ac:dyDescent="0.25">
      <c r="A2061" t="s">
        <v>23421</v>
      </c>
      <c r="B2061">
        <f t="shared" si="287"/>
        <v>48</v>
      </c>
      <c r="C2061" t="s">
        <v>27153</v>
      </c>
      <c r="D2061">
        <f t="shared" ref="D2061:D2066" si="290">LEN(C2061)</f>
        <v>6</v>
      </c>
      <c r="E2061" t="s">
        <v>23989</v>
      </c>
      <c r="F2061">
        <v>0</v>
      </c>
      <c r="G2061" t="s">
        <v>27154</v>
      </c>
      <c r="H2061">
        <f>LEN(G2061)</f>
        <v>3</v>
      </c>
      <c r="I2061" t="s">
        <v>23989</v>
      </c>
    </row>
    <row r="2062" spans="1:9" hidden="1" x14ac:dyDescent="0.25">
      <c r="A2062" t="s">
        <v>22125</v>
      </c>
      <c r="B2062">
        <f t="shared" si="287"/>
        <v>24</v>
      </c>
      <c r="C2062" t="s">
        <v>24571</v>
      </c>
      <c r="D2062">
        <f t="shared" si="290"/>
        <v>8</v>
      </c>
      <c r="E2062" t="s">
        <v>23833</v>
      </c>
      <c r="F2062">
        <v>0</v>
      </c>
    </row>
    <row r="2063" spans="1:9" hidden="1" x14ac:dyDescent="0.25">
      <c r="A2063" t="s">
        <v>20920</v>
      </c>
      <c r="B2063">
        <f t="shared" si="287"/>
        <v>23</v>
      </c>
      <c r="C2063" t="s">
        <v>24573</v>
      </c>
      <c r="D2063">
        <f t="shared" si="290"/>
        <v>3</v>
      </c>
      <c r="E2063" t="s">
        <v>23989</v>
      </c>
      <c r="F2063">
        <v>0</v>
      </c>
    </row>
    <row r="2064" spans="1:9" hidden="1" x14ac:dyDescent="0.25">
      <c r="A2064" t="s">
        <v>21207</v>
      </c>
      <c r="B2064">
        <f t="shared" si="287"/>
        <v>28</v>
      </c>
      <c r="C2064" t="s">
        <v>25029</v>
      </c>
      <c r="D2064">
        <f t="shared" si="290"/>
        <v>3</v>
      </c>
      <c r="E2064" t="s">
        <v>23989</v>
      </c>
      <c r="F2064">
        <v>0</v>
      </c>
    </row>
    <row r="2065" spans="1:10" hidden="1" x14ac:dyDescent="0.25">
      <c r="A2065" t="s">
        <v>27387</v>
      </c>
      <c r="B2065">
        <f t="shared" si="287"/>
        <v>51</v>
      </c>
      <c r="C2065" t="s">
        <v>27389</v>
      </c>
      <c r="D2065">
        <f t="shared" si="290"/>
        <v>2</v>
      </c>
      <c r="E2065" t="s">
        <v>23989</v>
      </c>
      <c r="F2065">
        <v>0</v>
      </c>
      <c r="G2065" t="s">
        <v>27388</v>
      </c>
      <c r="H2065">
        <f>LEN(G2065)</f>
        <v>2</v>
      </c>
      <c r="I2065" t="s">
        <v>23989</v>
      </c>
    </row>
    <row r="2066" spans="1:10" hidden="1" x14ac:dyDescent="0.25">
      <c r="A2066" t="s">
        <v>18473</v>
      </c>
      <c r="B2066">
        <f t="shared" si="287"/>
        <v>26</v>
      </c>
      <c r="C2066" t="s">
        <v>25030</v>
      </c>
      <c r="D2066">
        <f t="shared" si="290"/>
        <v>3</v>
      </c>
      <c r="E2066" t="s">
        <v>23989</v>
      </c>
      <c r="F2066">
        <v>0</v>
      </c>
    </row>
    <row r="2067" spans="1:10" hidden="1" x14ac:dyDescent="0.25">
      <c r="A2067" t="s">
        <v>20991</v>
      </c>
      <c r="B2067">
        <f t="shared" si="287"/>
        <v>36</v>
      </c>
      <c r="C2067" t="s">
        <v>26793</v>
      </c>
      <c r="D2067">
        <v>3</v>
      </c>
      <c r="E2067" t="s">
        <v>23989</v>
      </c>
      <c r="F2067">
        <v>0</v>
      </c>
    </row>
    <row r="2068" spans="1:10" hidden="1" x14ac:dyDescent="0.25">
      <c r="A2068" t="s">
        <v>20685</v>
      </c>
      <c r="B2068">
        <f t="shared" si="287"/>
        <v>28</v>
      </c>
      <c r="C2068" t="s">
        <v>25031</v>
      </c>
      <c r="D2068">
        <f>LEN(C2068)</f>
        <v>3</v>
      </c>
      <c r="E2068" t="s">
        <v>23989</v>
      </c>
      <c r="F2068">
        <v>0</v>
      </c>
    </row>
    <row r="2069" spans="1:10" hidden="1" x14ac:dyDescent="0.25">
      <c r="A2069" t="s">
        <v>23554</v>
      </c>
      <c r="B2069">
        <f t="shared" si="287"/>
        <v>43</v>
      </c>
      <c r="C2069" t="s">
        <v>27028</v>
      </c>
      <c r="D2069">
        <v>2</v>
      </c>
      <c r="E2069" t="s">
        <v>23989</v>
      </c>
      <c r="F2069">
        <v>0</v>
      </c>
    </row>
    <row r="2070" spans="1:10" hidden="1" x14ac:dyDescent="0.25">
      <c r="A2070" t="s">
        <v>19497</v>
      </c>
      <c r="B2070">
        <f t="shared" si="287"/>
        <v>32</v>
      </c>
      <c r="C2070" t="s">
        <v>24907</v>
      </c>
      <c r="D2070">
        <v>3</v>
      </c>
      <c r="E2070" t="s">
        <v>23989</v>
      </c>
      <c r="F2070">
        <v>0</v>
      </c>
    </row>
    <row r="2071" spans="1:10" hidden="1" x14ac:dyDescent="0.25">
      <c r="A2071" t="s">
        <v>20700</v>
      </c>
      <c r="B2071">
        <f t="shared" si="287"/>
        <v>25</v>
      </c>
      <c r="C2071" t="s">
        <v>24574</v>
      </c>
      <c r="D2071">
        <f>LEN(C2071)</f>
        <v>3</v>
      </c>
      <c r="E2071" t="s">
        <v>23989</v>
      </c>
      <c r="F2071">
        <v>0</v>
      </c>
    </row>
    <row r="2072" spans="1:10" hidden="1" x14ac:dyDescent="0.25">
      <c r="A2072" t="s">
        <v>20389</v>
      </c>
      <c r="B2072">
        <f t="shared" si="287"/>
        <v>23</v>
      </c>
      <c r="C2072" t="s">
        <v>24575</v>
      </c>
      <c r="D2072">
        <f>LEN(C2072)</f>
        <v>2</v>
      </c>
      <c r="E2072" t="s">
        <v>23989</v>
      </c>
      <c r="F2072">
        <v>0</v>
      </c>
    </row>
    <row r="2073" spans="1:10" hidden="1" x14ac:dyDescent="0.25">
      <c r="A2073" t="s">
        <v>22475</v>
      </c>
      <c r="B2073">
        <f t="shared" si="287"/>
        <v>50</v>
      </c>
      <c r="C2073" t="s">
        <v>27155</v>
      </c>
      <c r="D2073">
        <f t="shared" ref="D2073:D2074" si="291">LEN(C2073)</f>
        <v>17</v>
      </c>
      <c r="E2073" t="s">
        <v>23833</v>
      </c>
      <c r="F2073">
        <v>0</v>
      </c>
    </row>
    <row r="2074" spans="1:10" hidden="1" x14ac:dyDescent="0.25">
      <c r="A2074" t="s">
        <v>21320</v>
      </c>
      <c r="B2074">
        <f t="shared" si="287"/>
        <v>49</v>
      </c>
      <c r="C2074" t="s">
        <v>27156</v>
      </c>
      <c r="D2074">
        <f t="shared" si="291"/>
        <v>17</v>
      </c>
      <c r="E2074" t="s">
        <v>23833</v>
      </c>
      <c r="F2074">
        <v>0</v>
      </c>
    </row>
    <row r="2075" spans="1:10" hidden="1" x14ac:dyDescent="0.25">
      <c r="A2075" t="s">
        <v>21836</v>
      </c>
      <c r="B2075">
        <f t="shared" si="287"/>
        <v>9</v>
      </c>
      <c r="C2075" t="s">
        <v>21836</v>
      </c>
      <c r="D2075">
        <f>LEN(C2075)</f>
        <v>9</v>
      </c>
      <c r="E2075" t="s">
        <v>24037</v>
      </c>
      <c r="F2075">
        <v>0</v>
      </c>
      <c r="J2075">
        <v>0</v>
      </c>
    </row>
    <row r="2076" spans="1:10" hidden="1" x14ac:dyDescent="0.25">
      <c r="A2076" t="s">
        <v>21663</v>
      </c>
      <c r="B2076">
        <f t="shared" si="287"/>
        <v>37</v>
      </c>
      <c r="C2076" t="s">
        <v>25922</v>
      </c>
      <c r="D2076">
        <v>10</v>
      </c>
      <c r="E2076" t="s">
        <v>23846</v>
      </c>
      <c r="F2076">
        <v>0</v>
      </c>
    </row>
    <row r="2077" spans="1:10" hidden="1" x14ac:dyDescent="0.25">
      <c r="A2077" t="s">
        <v>21937</v>
      </c>
      <c r="B2077">
        <f t="shared" si="287"/>
        <v>35</v>
      </c>
      <c r="C2077" t="s">
        <v>21836</v>
      </c>
      <c r="D2077">
        <v>9</v>
      </c>
      <c r="E2077" t="s">
        <v>23833</v>
      </c>
      <c r="F2077">
        <v>0</v>
      </c>
    </row>
    <row r="2078" spans="1:10" hidden="1" x14ac:dyDescent="0.25">
      <c r="A2078" t="s">
        <v>19930</v>
      </c>
      <c r="B2078">
        <f t="shared" si="287"/>
        <v>33</v>
      </c>
      <c r="C2078" t="s">
        <v>21836</v>
      </c>
      <c r="D2078">
        <v>9</v>
      </c>
      <c r="E2078" t="s">
        <v>23833</v>
      </c>
      <c r="F2078">
        <v>0</v>
      </c>
    </row>
    <row r="2079" spans="1:10" hidden="1" x14ac:dyDescent="0.25">
      <c r="A2079" t="s">
        <v>18301</v>
      </c>
      <c r="B2079">
        <f t="shared" si="287"/>
        <v>33</v>
      </c>
      <c r="C2079" t="s">
        <v>21836</v>
      </c>
      <c r="D2079">
        <v>9</v>
      </c>
      <c r="E2079" t="s">
        <v>23833</v>
      </c>
      <c r="F2079">
        <v>0</v>
      </c>
    </row>
    <row r="2080" spans="1:10" hidden="1" x14ac:dyDescent="0.25">
      <c r="A2080" t="s">
        <v>22105</v>
      </c>
      <c r="B2080">
        <f t="shared" si="287"/>
        <v>36</v>
      </c>
      <c r="C2080" t="s">
        <v>21836</v>
      </c>
      <c r="D2080">
        <v>9</v>
      </c>
      <c r="E2080" t="s">
        <v>23846</v>
      </c>
      <c r="F2080">
        <v>0</v>
      </c>
    </row>
    <row r="2081" spans="1:6" hidden="1" x14ac:dyDescent="0.25">
      <c r="A2081" t="s">
        <v>22027</v>
      </c>
      <c r="B2081">
        <f t="shared" si="287"/>
        <v>34</v>
      </c>
      <c r="C2081" t="s">
        <v>21836</v>
      </c>
      <c r="D2081">
        <v>9</v>
      </c>
      <c r="E2081" t="s">
        <v>23833</v>
      </c>
      <c r="F2081">
        <v>0</v>
      </c>
    </row>
    <row r="2082" spans="1:6" hidden="1" x14ac:dyDescent="0.25">
      <c r="A2082" t="s">
        <v>23489</v>
      </c>
      <c r="B2082">
        <f t="shared" si="287"/>
        <v>60</v>
      </c>
      <c r="C2082" t="s">
        <v>27340</v>
      </c>
      <c r="D2082">
        <f t="shared" ref="D2082:D2083" si="292">LEN(C2082)</f>
        <v>19</v>
      </c>
      <c r="E2082" t="s">
        <v>23833</v>
      </c>
      <c r="F2082">
        <v>0</v>
      </c>
    </row>
    <row r="2083" spans="1:6" hidden="1" x14ac:dyDescent="0.25">
      <c r="A2083" t="s">
        <v>23329</v>
      </c>
      <c r="B2083">
        <f t="shared" si="287"/>
        <v>54</v>
      </c>
      <c r="C2083" t="s">
        <v>27341</v>
      </c>
      <c r="D2083">
        <f t="shared" si="292"/>
        <v>19</v>
      </c>
      <c r="E2083" t="s">
        <v>23833</v>
      </c>
      <c r="F2083">
        <v>0</v>
      </c>
    </row>
    <row r="2084" spans="1:6" hidden="1" x14ac:dyDescent="0.25">
      <c r="A2084" t="s">
        <v>18303</v>
      </c>
      <c r="B2084">
        <f t="shared" si="287"/>
        <v>38</v>
      </c>
      <c r="C2084" t="s">
        <v>25923</v>
      </c>
      <c r="D2084">
        <v>10</v>
      </c>
      <c r="E2084" t="s">
        <v>23846</v>
      </c>
      <c r="F2084">
        <v>0</v>
      </c>
    </row>
    <row r="2085" spans="1:6" hidden="1" x14ac:dyDescent="0.25">
      <c r="A2085" t="s">
        <v>20725</v>
      </c>
      <c r="B2085">
        <f t="shared" si="287"/>
        <v>38</v>
      </c>
      <c r="C2085" t="s">
        <v>25923</v>
      </c>
      <c r="D2085">
        <v>10</v>
      </c>
      <c r="E2085" t="s">
        <v>23846</v>
      </c>
      <c r="F2085">
        <v>0</v>
      </c>
    </row>
    <row r="2086" spans="1:6" hidden="1" x14ac:dyDescent="0.25">
      <c r="A2086" t="s">
        <v>23576</v>
      </c>
      <c r="B2086">
        <f t="shared" si="287"/>
        <v>70</v>
      </c>
      <c r="C2086" t="s">
        <v>25923</v>
      </c>
      <c r="D2086">
        <v>10</v>
      </c>
      <c r="E2086" t="s">
        <v>23833</v>
      </c>
      <c r="F2086">
        <v>0</v>
      </c>
    </row>
    <row r="2087" spans="1:6" hidden="1" x14ac:dyDescent="0.25">
      <c r="A2087" t="s">
        <v>23005</v>
      </c>
      <c r="B2087">
        <f t="shared" si="287"/>
        <v>73</v>
      </c>
      <c r="C2087" t="s">
        <v>25923</v>
      </c>
      <c r="D2087">
        <v>10</v>
      </c>
      <c r="E2087" t="s">
        <v>23833</v>
      </c>
      <c r="F2087">
        <v>0</v>
      </c>
    </row>
    <row r="2088" spans="1:6" hidden="1" x14ac:dyDescent="0.25">
      <c r="A2088" t="s">
        <v>19433</v>
      </c>
      <c r="B2088">
        <f t="shared" si="287"/>
        <v>14</v>
      </c>
      <c r="F2088">
        <v>0</v>
      </c>
    </row>
    <row r="2089" spans="1:6" hidden="1" x14ac:dyDescent="0.25">
      <c r="A2089" t="s">
        <v>18579</v>
      </c>
      <c r="B2089">
        <f t="shared" si="287"/>
        <v>34</v>
      </c>
      <c r="C2089" t="s">
        <v>25924</v>
      </c>
      <c r="D2089">
        <v>8</v>
      </c>
      <c r="E2089" t="s">
        <v>23833</v>
      </c>
      <c r="F2089">
        <v>0</v>
      </c>
    </row>
    <row r="2090" spans="1:6" hidden="1" x14ac:dyDescent="0.25">
      <c r="A2090" t="s">
        <v>21959</v>
      </c>
      <c r="B2090">
        <f t="shared" si="287"/>
        <v>35</v>
      </c>
      <c r="C2090" t="s">
        <v>25924</v>
      </c>
      <c r="D2090">
        <v>8</v>
      </c>
      <c r="E2090" t="s">
        <v>23833</v>
      </c>
      <c r="F2090">
        <v>0</v>
      </c>
    </row>
    <row r="2091" spans="1:6" hidden="1" x14ac:dyDescent="0.25">
      <c r="A2091" t="s">
        <v>18378</v>
      </c>
      <c r="B2091">
        <f t="shared" si="287"/>
        <v>61</v>
      </c>
      <c r="C2091" t="s">
        <v>25924</v>
      </c>
      <c r="D2091">
        <v>8</v>
      </c>
      <c r="E2091" t="s">
        <v>23846</v>
      </c>
      <c r="F2091">
        <v>0</v>
      </c>
    </row>
    <row r="2092" spans="1:6" hidden="1" x14ac:dyDescent="0.25">
      <c r="A2092" t="s">
        <v>22930</v>
      </c>
      <c r="B2092">
        <f t="shared" si="287"/>
        <v>87</v>
      </c>
      <c r="C2092" t="s">
        <v>25924</v>
      </c>
      <c r="D2092">
        <v>8</v>
      </c>
      <c r="E2092" t="s">
        <v>23846</v>
      </c>
      <c r="F2092">
        <v>0</v>
      </c>
    </row>
    <row r="2093" spans="1:6" hidden="1" x14ac:dyDescent="0.25">
      <c r="A2093" t="s">
        <v>20487</v>
      </c>
      <c r="B2093">
        <f t="shared" si="287"/>
        <v>49</v>
      </c>
      <c r="C2093" t="s">
        <v>25925</v>
      </c>
      <c r="D2093">
        <v>12</v>
      </c>
      <c r="E2093" t="s">
        <v>23833</v>
      </c>
      <c r="F2093">
        <v>0</v>
      </c>
    </row>
    <row r="2094" spans="1:6" hidden="1" x14ac:dyDescent="0.25">
      <c r="A2094" t="s">
        <v>21895</v>
      </c>
      <c r="B2094">
        <f t="shared" si="287"/>
        <v>44</v>
      </c>
      <c r="C2094" t="s">
        <v>25925</v>
      </c>
      <c r="D2094">
        <v>12</v>
      </c>
      <c r="E2094" t="s">
        <v>23846</v>
      </c>
      <c r="F2094">
        <v>0</v>
      </c>
    </row>
    <row r="2095" spans="1:6" hidden="1" x14ac:dyDescent="0.25">
      <c r="A2095" t="s">
        <v>21958</v>
      </c>
      <c r="B2095">
        <f t="shared" si="287"/>
        <v>32</v>
      </c>
      <c r="C2095" t="s">
        <v>25782</v>
      </c>
      <c r="D2095">
        <v>8</v>
      </c>
      <c r="E2095" t="s">
        <v>23833</v>
      </c>
      <c r="F2095">
        <v>0</v>
      </c>
    </row>
    <row r="2096" spans="1:6" hidden="1" x14ac:dyDescent="0.25">
      <c r="A2096" t="s">
        <v>22738</v>
      </c>
      <c r="B2096">
        <f t="shared" si="287"/>
        <v>42</v>
      </c>
      <c r="C2096" t="s">
        <v>27137</v>
      </c>
      <c r="D2096">
        <f>LEN(C2096)</f>
        <v>7</v>
      </c>
      <c r="E2096" t="s">
        <v>23833</v>
      </c>
      <c r="F2096">
        <v>0</v>
      </c>
    </row>
    <row r="2097" spans="1:19" hidden="1" x14ac:dyDescent="0.25">
      <c r="A2097" t="s">
        <v>27129</v>
      </c>
      <c r="B2097">
        <f t="shared" si="287"/>
        <v>50</v>
      </c>
      <c r="C2097" t="s">
        <v>27130</v>
      </c>
      <c r="D2097">
        <f>LEN(C2097)</f>
        <v>5</v>
      </c>
      <c r="E2097" t="s">
        <v>23989</v>
      </c>
      <c r="F2097">
        <v>0</v>
      </c>
    </row>
    <row r="2098" spans="1:19" hidden="1" x14ac:dyDescent="0.25">
      <c r="A2098" t="s">
        <v>18399</v>
      </c>
      <c r="B2098">
        <f t="shared" si="287"/>
        <v>44</v>
      </c>
      <c r="C2098" t="s">
        <v>27157</v>
      </c>
      <c r="D2098">
        <f>LEN(C2098)</f>
        <v>6</v>
      </c>
      <c r="E2098" t="s">
        <v>23989</v>
      </c>
      <c r="F2098">
        <v>0</v>
      </c>
    </row>
    <row r="2099" spans="1:19" hidden="1" x14ac:dyDescent="0.25">
      <c r="A2099" t="s">
        <v>18975</v>
      </c>
      <c r="B2099">
        <f t="shared" si="287"/>
        <v>36</v>
      </c>
      <c r="C2099" t="s">
        <v>26794</v>
      </c>
      <c r="D2099">
        <v>3</v>
      </c>
      <c r="E2099" t="s">
        <v>23989</v>
      </c>
      <c r="F2099">
        <v>0</v>
      </c>
    </row>
    <row r="2100" spans="1:19" hidden="1" x14ac:dyDescent="0.25">
      <c r="A2100" t="s">
        <v>19639</v>
      </c>
      <c r="B2100">
        <f t="shared" si="287"/>
        <v>27</v>
      </c>
      <c r="C2100" t="s">
        <v>25032</v>
      </c>
      <c r="D2100">
        <f>LEN(C2100)</f>
        <v>2</v>
      </c>
      <c r="E2100" t="s">
        <v>23989</v>
      </c>
      <c r="F2100">
        <v>0</v>
      </c>
    </row>
    <row r="2101" spans="1:19" hidden="1" x14ac:dyDescent="0.25">
      <c r="A2101" t="s">
        <v>26314</v>
      </c>
      <c r="B2101">
        <f t="shared" si="287"/>
        <v>34</v>
      </c>
      <c r="C2101" t="s">
        <v>26795</v>
      </c>
      <c r="D2101">
        <v>3</v>
      </c>
      <c r="E2101" t="s">
        <v>23989</v>
      </c>
      <c r="F2101">
        <v>0</v>
      </c>
    </row>
    <row r="2102" spans="1:19" hidden="1" x14ac:dyDescent="0.25">
      <c r="A2102" t="s">
        <v>18982</v>
      </c>
      <c r="B2102">
        <f t="shared" si="287"/>
        <v>28</v>
      </c>
      <c r="C2102" t="s">
        <v>25033</v>
      </c>
      <c r="D2102">
        <f>LEN(C2102)</f>
        <v>3</v>
      </c>
      <c r="E2102" t="s">
        <v>23989</v>
      </c>
      <c r="F2102">
        <v>0</v>
      </c>
    </row>
    <row r="2103" spans="1:19" hidden="1" x14ac:dyDescent="0.25">
      <c r="A2103" t="s">
        <v>18359</v>
      </c>
      <c r="B2103">
        <f t="shared" si="287"/>
        <v>35</v>
      </c>
      <c r="C2103" t="s">
        <v>26344</v>
      </c>
      <c r="D2103">
        <v>3</v>
      </c>
      <c r="E2103" t="s">
        <v>26345</v>
      </c>
      <c r="F2103">
        <v>0</v>
      </c>
      <c r="G2103" t="s">
        <v>26344</v>
      </c>
      <c r="H2103">
        <f>LEN(G2103)</f>
        <v>3</v>
      </c>
      <c r="I2103" t="s">
        <v>26345</v>
      </c>
      <c r="K2103" t="s">
        <v>26341</v>
      </c>
      <c r="L2103">
        <f>LEN(K2103)</f>
        <v>15</v>
      </c>
      <c r="M2103" t="s">
        <v>26345</v>
      </c>
      <c r="N2103" t="s">
        <v>26343</v>
      </c>
      <c r="O2103">
        <f>LEN(N2103)</f>
        <v>3</v>
      </c>
      <c r="P2103" t="s">
        <v>26345</v>
      </c>
      <c r="Q2103" t="s">
        <v>26342</v>
      </c>
      <c r="R2103">
        <f>LEN(Q2103)</f>
        <v>3</v>
      </c>
      <c r="S2103" t="s">
        <v>26345</v>
      </c>
    </row>
    <row r="2104" spans="1:19" hidden="1" x14ac:dyDescent="0.25">
      <c r="A2104" t="s">
        <v>18361</v>
      </c>
      <c r="B2104">
        <f t="shared" si="287"/>
        <v>38</v>
      </c>
      <c r="C2104" t="s">
        <v>26492</v>
      </c>
      <c r="D2104">
        <f>LEN(C2104)</f>
        <v>3</v>
      </c>
      <c r="E2104" t="s">
        <v>23989</v>
      </c>
      <c r="F2104">
        <v>0</v>
      </c>
    </row>
    <row r="2105" spans="1:19" hidden="1" x14ac:dyDescent="0.25">
      <c r="A2105" t="s">
        <v>22563</v>
      </c>
      <c r="B2105">
        <f t="shared" si="287"/>
        <v>23</v>
      </c>
      <c r="C2105" t="s">
        <v>24576</v>
      </c>
      <c r="D2105">
        <f>LEN(C2105)</f>
        <v>3</v>
      </c>
      <c r="E2105" t="s">
        <v>23989</v>
      </c>
      <c r="F2105">
        <v>0</v>
      </c>
    </row>
    <row r="2106" spans="1:19" hidden="1" x14ac:dyDescent="0.25">
      <c r="A2106" t="s">
        <v>22681</v>
      </c>
      <c r="B2106">
        <f t="shared" si="287"/>
        <v>32</v>
      </c>
      <c r="C2106" t="s">
        <v>26796</v>
      </c>
      <c r="D2106">
        <v>3</v>
      </c>
      <c r="E2106" t="s">
        <v>23989</v>
      </c>
      <c r="F2106">
        <v>0</v>
      </c>
    </row>
    <row r="2107" spans="1:19" hidden="1" x14ac:dyDescent="0.25">
      <c r="A2107" t="s">
        <v>21343</v>
      </c>
      <c r="B2107">
        <f t="shared" si="287"/>
        <v>25</v>
      </c>
      <c r="C2107" t="s">
        <v>24578</v>
      </c>
      <c r="D2107">
        <f t="shared" ref="D2107:D2108" si="293">LEN(C2107)</f>
        <v>2</v>
      </c>
      <c r="E2107" t="s">
        <v>23989</v>
      </c>
      <c r="F2107">
        <v>0</v>
      </c>
    </row>
    <row r="2108" spans="1:19" hidden="1" x14ac:dyDescent="0.25">
      <c r="A2108" t="s">
        <v>22602</v>
      </c>
      <c r="B2108">
        <f t="shared" si="287"/>
        <v>25</v>
      </c>
      <c r="C2108" t="s">
        <v>24579</v>
      </c>
      <c r="D2108">
        <f t="shared" si="293"/>
        <v>2</v>
      </c>
      <c r="E2108" t="s">
        <v>23989</v>
      </c>
      <c r="F2108">
        <v>0</v>
      </c>
    </row>
    <row r="2109" spans="1:19" hidden="1" x14ac:dyDescent="0.25">
      <c r="A2109" t="s">
        <v>22677</v>
      </c>
      <c r="B2109">
        <f t="shared" si="287"/>
        <v>34</v>
      </c>
      <c r="C2109" t="s">
        <v>26797</v>
      </c>
      <c r="D2109">
        <v>2</v>
      </c>
      <c r="E2109" t="s">
        <v>23989</v>
      </c>
      <c r="F2109">
        <v>0</v>
      </c>
    </row>
    <row r="2110" spans="1:19" hidden="1" x14ac:dyDescent="0.25">
      <c r="A2110" t="s">
        <v>22080</v>
      </c>
      <c r="B2110">
        <f t="shared" si="287"/>
        <v>24</v>
      </c>
      <c r="C2110" t="s">
        <v>24580</v>
      </c>
      <c r="D2110">
        <f>LEN(C2110)</f>
        <v>3</v>
      </c>
      <c r="E2110" t="s">
        <v>23989</v>
      </c>
      <c r="F2110">
        <v>0</v>
      </c>
    </row>
    <row r="2111" spans="1:19" hidden="1" x14ac:dyDescent="0.25">
      <c r="A2111" t="s">
        <v>18181</v>
      </c>
      <c r="B2111">
        <f t="shared" si="287"/>
        <v>27</v>
      </c>
      <c r="C2111" t="s">
        <v>25035</v>
      </c>
      <c r="D2111">
        <f>LEN(C2111)</f>
        <v>3</v>
      </c>
      <c r="E2111" t="s">
        <v>23989</v>
      </c>
      <c r="F2111">
        <v>0</v>
      </c>
    </row>
    <row r="2112" spans="1:19" hidden="1" x14ac:dyDescent="0.25">
      <c r="A2112" t="s">
        <v>19191</v>
      </c>
      <c r="B2112">
        <f t="shared" si="287"/>
        <v>21</v>
      </c>
      <c r="C2112" t="s">
        <v>24487</v>
      </c>
      <c r="D2112">
        <f>LEN(C2112)</f>
        <v>3</v>
      </c>
      <c r="E2112" t="s">
        <v>23989</v>
      </c>
      <c r="F2112">
        <v>0</v>
      </c>
    </row>
    <row r="2113" spans="1:6" hidden="1" x14ac:dyDescent="0.25">
      <c r="A2113" t="s">
        <v>19713</v>
      </c>
      <c r="B2113">
        <f t="shared" si="287"/>
        <v>34</v>
      </c>
      <c r="C2113" t="s">
        <v>26402</v>
      </c>
      <c r="D2113">
        <f>LEN(C2113)</f>
        <v>2</v>
      </c>
      <c r="E2113" t="s">
        <v>23989</v>
      </c>
      <c r="F2113">
        <v>0</v>
      </c>
    </row>
    <row r="2114" spans="1:6" hidden="1" x14ac:dyDescent="0.25">
      <c r="A2114" t="s">
        <v>20093</v>
      </c>
      <c r="B2114">
        <f t="shared" ref="B2114:B2177" si="294">LEN(A2114)</f>
        <v>40</v>
      </c>
      <c r="C2114" t="s">
        <v>26493</v>
      </c>
      <c r="D2114">
        <f t="shared" ref="D2114:D2115" si="295">LEN(C2114)</f>
        <v>3</v>
      </c>
      <c r="E2114" t="s">
        <v>23989</v>
      </c>
      <c r="F2114">
        <v>0</v>
      </c>
    </row>
    <row r="2115" spans="1:6" hidden="1" x14ac:dyDescent="0.25">
      <c r="A2115" t="s">
        <v>21233</v>
      </c>
      <c r="B2115">
        <f t="shared" si="294"/>
        <v>38</v>
      </c>
      <c r="C2115" t="s">
        <v>26494</v>
      </c>
      <c r="D2115">
        <f t="shared" si="295"/>
        <v>3</v>
      </c>
      <c r="E2115" t="s">
        <v>23989</v>
      </c>
      <c r="F2115">
        <v>0</v>
      </c>
    </row>
    <row r="2116" spans="1:6" hidden="1" x14ac:dyDescent="0.25">
      <c r="A2116" t="s">
        <v>19341</v>
      </c>
      <c r="B2116">
        <f t="shared" si="294"/>
        <v>40</v>
      </c>
      <c r="C2116" t="s">
        <v>26748</v>
      </c>
      <c r="D2116">
        <f>LEN(C2116)</f>
        <v>3</v>
      </c>
      <c r="E2116" t="s">
        <v>23989</v>
      </c>
      <c r="F2116">
        <v>0</v>
      </c>
    </row>
    <row r="2117" spans="1:6" hidden="1" x14ac:dyDescent="0.25">
      <c r="A2117" t="s">
        <v>19343</v>
      </c>
      <c r="B2117">
        <f t="shared" si="294"/>
        <v>29</v>
      </c>
      <c r="C2117" t="s">
        <v>25519</v>
      </c>
      <c r="D2117">
        <f>LEN(C2117)</f>
        <v>3</v>
      </c>
      <c r="E2117" t="s">
        <v>23989</v>
      </c>
      <c r="F2117">
        <v>0</v>
      </c>
    </row>
    <row r="2118" spans="1:6" hidden="1" x14ac:dyDescent="0.25">
      <c r="A2118" t="s">
        <v>21107</v>
      </c>
      <c r="B2118">
        <f t="shared" si="294"/>
        <v>26</v>
      </c>
      <c r="C2118" t="s">
        <v>25036</v>
      </c>
      <c r="D2118">
        <f>LEN(C2118)</f>
        <v>2</v>
      </c>
      <c r="E2118" t="s">
        <v>23989</v>
      </c>
      <c r="F2118">
        <v>0</v>
      </c>
    </row>
    <row r="2119" spans="1:6" hidden="1" x14ac:dyDescent="0.25">
      <c r="A2119" t="s">
        <v>19925</v>
      </c>
      <c r="B2119">
        <f t="shared" si="294"/>
        <v>25</v>
      </c>
      <c r="C2119" t="s">
        <v>24582</v>
      </c>
      <c r="D2119">
        <f>LEN(C2119)</f>
        <v>3</v>
      </c>
      <c r="E2119" t="s">
        <v>23989</v>
      </c>
      <c r="F2119">
        <v>0</v>
      </c>
    </row>
    <row r="2120" spans="1:6" hidden="1" x14ac:dyDescent="0.25">
      <c r="A2120" t="s">
        <v>27022</v>
      </c>
      <c r="B2120">
        <f t="shared" si="294"/>
        <v>44</v>
      </c>
      <c r="C2120" t="s">
        <v>27029</v>
      </c>
      <c r="D2120">
        <v>2</v>
      </c>
      <c r="E2120" t="s">
        <v>23989</v>
      </c>
      <c r="F2120">
        <v>0</v>
      </c>
    </row>
    <row r="2121" spans="1:6" hidden="1" x14ac:dyDescent="0.25">
      <c r="A2121" t="s">
        <v>22752</v>
      </c>
      <c r="B2121">
        <f t="shared" si="294"/>
        <v>25</v>
      </c>
      <c r="C2121" t="s">
        <v>24583</v>
      </c>
      <c r="D2121">
        <f>LEN(C2121)</f>
        <v>2</v>
      </c>
      <c r="E2121" t="s">
        <v>23989</v>
      </c>
      <c r="F2121">
        <v>0</v>
      </c>
    </row>
    <row r="2122" spans="1:6" hidden="1" x14ac:dyDescent="0.25">
      <c r="A2122" t="s">
        <v>20698</v>
      </c>
      <c r="B2122">
        <f t="shared" si="294"/>
        <v>28</v>
      </c>
      <c r="C2122" t="s">
        <v>25037</v>
      </c>
      <c r="D2122">
        <f>LEN(C2122)</f>
        <v>3</v>
      </c>
      <c r="E2122" t="s">
        <v>23989</v>
      </c>
      <c r="F2122">
        <v>0</v>
      </c>
    </row>
    <row r="2123" spans="1:6" hidden="1" x14ac:dyDescent="0.25">
      <c r="A2123" t="s">
        <v>21730</v>
      </c>
      <c r="B2123">
        <f t="shared" si="294"/>
        <v>36</v>
      </c>
      <c r="C2123" t="s">
        <v>26798</v>
      </c>
      <c r="D2123">
        <v>3</v>
      </c>
      <c r="E2123" t="s">
        <v>23989</v>
      </c>
      <c r="F2123">
        <v>0</v>
      </c>
    </row>
    <row r="2124" spans="1:6" hidden="1" x14ac:dyDescent="0.25">
      <c r="A2124" t="s">
        <v>21313</v>
      </c>
      <c r="B2124">
        <f t="shared" si="294"/>
        <v>42</v>
      </c>
      <c r="C2124" t="s">
        <v>27158</v>
      </c>
      <c r="D2124">
        <f t="shared" ref="D2124:D2129" si="296">LEN(C2124)</f>
        <v>5</v>
      </c>
      <c r="E2124" t="s">
        <v>23989</v>
      </c>
      <c r="F2124">
        <v>0</v>
      </c>
    </row>
    <row r="2125" spans="1:6" hidden="1" x14ac:dyDescent="0.25">
      <c r="A2125" t="s">
        <v>23142</v>
      </c>
      <c r="B2125">
        <f t="shared" si="294"/>
        <v>54</v>
      </c>
      <c r="C2125" t="s">
        <v>27450</v>
      </c>
      <c r="D2125">
        <f t="shared" si="296"/>
        <v>5</v>
      </c>
      <c r="E2125" t="s">
        <v>23989</v>
      </c>
      <c r="F2125">
        <v>0</v>
      </c>
    </row>
    <row r="2126" spans="1:6" hidden="1" x14ac:dyDescent="0.25">
      <c r="A2126" t="s">
        <v>21720</v>
      </c>
      <c r="B2126">
        <f t="shared" si="294"/>
        <v>37</v>
      </c>
      <c r="C2126" t="s">
        <v>26403</v>
      </c>
      <c r="D2126">
        <f t="shared" si="296"/>
        <v>6</v>
      </c>
      <c r="E2126" t="s">
        <v>23989</v>
      </c>
      <c r="F2126">
        <v>0</v>
      </c>
    </row>
    <row r="2127" spans="1:6" hidden="1" x14ac:dyDescent="0.25">
      <c r="A2127" t="s">
        <v>21758</v>
      </c>
      <c r="B2127">
        <f t="shared" si="294"/>
        <v>44</v>
      </c>
      <c r="C2127" t="s">
        <v>27099</v>
      </c>
      <c r="D2127">
        <f t="shared" si="296"/>
        <v>3</v>
      </c>
      <c r="E2127" t="s">
        <v>23989</v>
      </c>
      <c r="F2127">
        <v>0</v>
      </c>
    </row>
    <row r="2128" spans="1:6" hidden="1" x14ac:dyDescent="0.25">
      <c r="A2128" t="s">
        <v>19564</v>
      </c>
      <c r="B2128">
        <f t="shared" si="294"/>
        <v>65</v>
      </c>
      <c r="C2128" t="s">
        <v>27491</v>
      </c>
      <c r="D2128">
        <f t="shared" si="296"/>
        <v>2</v>
      </c>
      <c r="E2128" t="s">
        <v>23989</v>
      </c>
      <c r="F2128">
        <v>0</v>
      </c>
    </row>
    <row r="2129" spans="1:10" hidden="1" x14ac:dyDescent="0.25">
      <c r="A2129" t="s">
        <v>21312</v>
      </c>
      <c r="B2129">
        <f t="shared" si="294"/>
        <v>26</v>
      </c>
      <c r="C2129" t="s">
        <v>25039</v>
      </c>
      <c r="D2129">
        <f t="shared" si="296"/>
        <v>3</v>
      </c>
      <c r="E2129" t="s">
        <v>23989</v>
      </c>
      <c r="F2129">
        <v>0</v>
      </c>
    </row>
    <row r="2130" spans="1:10" hidden="1" x14ac:dyDescent="0.25">
      <c r="A2130" t="s">
        <v>18762</v>
      </c>
      <c r="B2130">
        <f t="shared" si="294"/>
        <v>37</v>
      </c>
      <c r="C2130" t="s">
        <v>26799</v>
      </c>
      <c r="D2130">
        <v>3</v>
      </c>
      <c r="E2130" t="s">
        <v>23989</v>
      </c>
      <c r="F2130">
        <v>0</v>
      </c>
    </row>
    <row r="2131" spans="1:10" hidden="1" x14ac:dyDescent="0.25">
      <c r="A2131" t="s">
        <v>18764</v>
      </c>
      <c r="B2131">
        <f t="shared" si="294"/>
        <v>31</v>
      </c>
      <c r="C2131" t="s">
        <v>26799</v>
      </c>
      <c r="D2131">
        <v>3</v>
      </c>
      <c r="E2131" t="s">
        <v>23989</v>
      </c>
      <c r="F2131">
        <v>0</v>
      </c>
    </row>
    <row r="2132" spans="1:10" hidden="1" x14ac:dyDescent="0.25">
      <c r="A2132" t="s">
        <v>21310</v>
      </c>
      <c r="B2132">
        <f t="shared" si="294"/>
        <v>26</v>
      </c>
      <c r="C2132" t="s">
        <v>25040</v>
      </c>
      <c r="D2132">
        <f>LEN(C2132)</f>
        <v>3</v>
      </c>
      <c r="E2132" t="s">
        <v>23989</v>
      </c>
      <c r="F2132">
        <v>0</v>
      </c>
    </row>
    <row r="2133" spans="1:10" hidden="1" x14ac:dyDescent="0.25">
      <c r="A2133" t="s">
        <v>20158</v>
      </c>
      <c r="B2133">
        <f t="shared" si="294"/>
        <v>27</v>
      </c>
      <c r="C2133" t="s">
        <v>25468</v>
      </c>
      <c r="D2133">
        <f>LEN(C2133)</f>
        <v>3</v>
      </c>
      <c r="E2133" t="s">
        <v>23989</v>
      </c>
      <c r="F2133">
        <v>0</v>
      </c>
    </row>
    <row r="2134" spans="1:10" hidden="1" x14ac:dyDescent="0.25">
      <c r="A2134" t="s">
        <v>20393</v>
      </c>
      <c r="B2134">
        <f t="shared" si="294"/>
        <v>35</v>
      </c>
      <c r="C2134" t="s">
        <v>26404</v>
      </c>
      <c r="D2134">
        <f t="shared" ref="D2134:D2135" si="297">LEN(C2134)</f>
        <v>2</v>
      </c>
      <c r="E2134" t="s">
        <v>23989</v>
      </c>
      <c r="F2134">
        <v>0</v>
      </c>
    </row>
    <row r="2135" spans="1:10" hidden="1" x14ac:dyDescent="0.25">
      <c r="A2135" t="s">
        <v>22430</v>
      </c>
      <c r="B2135">
        <f t="shared" si="294"/>
        <v>35</v>
      </c>
      <c r="C2135" t="s">
        <v>26405</v>
      </c>
      <c r="D2135">
        <f t="shared" si="297"/>
        <v>3</v>
      </c>
      <c r="E2135" t="s">
        <v>23989</v>
      </c>
      <c r="F2135">
        <v>0</v>
      </c>
    </row>
    <row r="2136" spans="1:10" hidden="1" x14ac:dyDescent="0.25">
      <c r="A2136" t="s">
        <v>21311</v>
      </c>
      <c r="B2136">
        <f t="shared" si="294"/>
        <v>26</v>
      </c>
      <c r="C2136" t="s">
        <v>25041</v>
      </c>
      <c r="D2136">
        <f>LEN(C2136)</f>
        <v>3</v>
      </c>
      <c r="E2136" t="s">
        <v>23989</v>
      </c>
      <c r="F2136">
        <v>0</v>
      </c>
    </row>
    <row r="2137" spans="1:10" hidden="1" x14ac:dyDescent="0.25">
      <c r="A2137" t="s">
        <v>20896</v>
      </c>
      <c r="B2137">
        <f t="shared" si="294"/>
        <v>47</v>
      </c>
      <c r="C2137" t="s">
        <v>27030</v>
      </c>
      <c r="D2137">
        <v>2</v>
      </c>
      <c r="E2137" t="s">
        <v>23989</v>
      </c>
      <c r="F2137">
        <v>0</v>
      </c>
    </row>
    <row r="2138" spans="1:10" hidden="1" x14ac:dyDescent="0.25">
      <c r="A2138" t="s">
        <v>21213</v>
      </c>
      <c r="B2138">
        <f t="shared" si="294"/>
        <v>27</v>
      </c>
      <c r="C2138" t="s">
        <v>25042</v>
      </c>
      <c r="D2138">
        <f>LEN(C2138)</f>
        <v>3</v>
      </c>
      <c r="E2138" t="s">
        <v>23989</v>
      </c>
      <c r="F2138">
        <v>0</v>
      </c>
    </row>
    <row r="2139" spans="1:10" hidden="1" x14ac:dyDescent="0.25">
      <c r="A2139" t="s">
        <v>21209</v>
      </c>
      <c r="B2139">
        <f t="shared" si="294"/>
        <v>10</v>
      </c>
      <c r="C2139" t="s">
        <v>24104</v>
      </c>
      <c r="D2139">
        <f>LEN(C2139)</f>
        <v>3</v>
      </c>
      <c r="E2139" t="s">
        <v>23989</v>
      </c>
      <c r="F2139">
        <v>0</v>
      </c>
      <c r="G2139" t="s">
        <v>24020</v>
      </c>
      <c r="H2139">
        <v>3</v>
      </c>
      <c r="I2139" t="s">
        <v>23989</v>
      </c>
      <c r="J2139">
        <v>0</v>
      </c>
    </row>
    <row r="2140" spans="1:10" hidden="1" x14ac:dyDescent="0.25">
      <c r="A2140" t="s">
        <v>23360</v>
      </c>
      <c r="B2140">
        <f t="shared" si="294"/>
        <v>49</v>
      </c>
      <c r="C2140" t="s">
        <v>27031</v>
      </c>
      <c r="D2140">
        <v>2</v>
      </c>
      <c r="E2140" t="s">
        <v>23989</v>
      </c>
      <c r="F2140">
        <v>0</v>
      </c>
    </row>
    <row r="2141" spans="1:10" hidden="1" x14ac:dyDescent="0.25">
      <c r="A2141" t="s">
        <v>20752</v>
      </c>
      <c r="B2141">
        <f t="shared" si="294"/>
        <v>11</v>
      </c>
      <c r="F2141">
        <v>0</v>
      </c>
    </row>
    <row r="2142" spans="1:10" hidden="1" x14ac:dyDescent="0.25">
      <c r="A2142" t="s">
        <v>21134</v>
      </c>
      <c r="B2142">
        <f t="shared" si="294"/>
        <v>30</v>
      </c>
      <c r="C2142" t="s">
        <v>25616</v>
      </c>
      <c r="D2142">
        <f>LEN(C2142)</f>
        <v>3</v>
      </c>
      <c r="E2142" t="s">
        <v>23989</v>
      </c>
      <c r="F2142">
        <v>0</v>
      </c>
    </row>
    <row r="2143" spans="1:10" hidden="1" x14ac:dyDescent="0.25">
      <c r="A2143" t="s">
        <v>22072</v>
      </c>
      <c r="B2143">
        <f t="shared" si="294"/>
        <v>25</v>
      </c>
      <c r="C2143" t="s">
        <v>24584</v>
      </c>
      <c r="D2143">
        <f>LEN(C2143)</f>
        <v>2</v>
      </c>
      <c r="E2143" t="s">
        <v>23989</v>
      </c>
      <c r="F2143">
        <v>0</v>
      </c>
    </row>
    <row r="2144" spans="1:10" hidden="1" x14ac:dyDescent="0.25">
      <c r="A2144" t="s">
        <v>22770</v>
      </c>
      <c r="B2144">
        <f t="shared" si="294"/>
        <v>30</v>
      </c>
      <c r="C2144" t="s">
        <v>25617</v>
      </c>
      <c r="D2144">
        <f>LEN(C2144)</f>
        <v>3</v>
      </c>
      <c r="E2144" t="s">
        <v>23989</v>
      </c>
      <c r="F2144">
        <v>0</v>
      </c>
    </row>
    <row r="2145" spans="1:10" hidden="1" x14ac:dyDescent="0.25">
      <c r="A2145" t="s">
        <v>19231</v>
      </c>
      <c r="B2145">
        <f t="shared" si="294"/>
        <v>7</v>
      </c>
      <c r="C2145" t="s">
        <v>23986</v>
      </c>
      <c r="D2145">
        <f>LEN(C2145)</f>
        <v>3</v>
      </c>
      <c r="E2145" t="s">
        <v>23987</v>
      </c>
      <c r="F2145">
        <v>0</v>
      </c>
    </row>
    <row r="2146" spans="1:10" hidden="1" x14ac:dyDescent="0.25">
      <c r="A2146" t="s">
        <v>20388</v>
      </c>
      <c r="B2146">
        <f t="shared" si="294"/>
        <v>40</v>
      </c>
      <c r="C2146" t="s">
        <v>26495</v>
      </c>
      <c r="D2146">
        <f>LEN(C2146)</f>
        <v>3</v>
      </c>
      <c r="E2146" t="s">
        <v>23989</v>
      </c>
      <c r="F2146">
        <v>0</v>
      </c>
    </row>
    <row r="2147" spans="1:10" hidden="1" x14ac:dyDescent="0.25">
      <c r="A2147" t="s">
        <v>25746</v>
      </c>
      <c r="B2147">
        <f t="shared" si="294"/>
        <v>63</v>
      </c>
      <c r="C2147" t="s">
        <v>25926</v>
      </c>
      <c r="D2147">
        <v>8</v>
      </c>
      <c r="E2147" t="s">
        <v>23846</v>
      </c>
      <c r="F2147">
        <v>0</v>
      </c>
    </row>
    <row r="2148" spans="1:10" hidden="1" x14ac:dyDescent="0.25">
      <c r="A2148" t="s">
        <v>23067</v>
      </c>
      <c r="B2148">
        <f t="shared" si="294"/>
        <v>60</v>
      </c>
      <c r="C2148" t="s">
        <v>25926</v>
      </c>
      <c r="D2148">
        <v>8</v>
      </c>
      <c r="E2148" t="s">
        <v>23846</v>
      </c>
      <c r="F2148">
        <v>0</v>
      </c>
    </row>
    <row r="2149" spans="1:10" hidden="1" x14ac:dyDescent="0.25">
      <c r="A2149" t="s">
        <v>23590</v>
      </c>
      <c r="B2149">
        <f t="shared" si="294"/>
        <v>67</v>
      </c>
      <c r="C2149" t="s">
        <v>25927</v>
      </c>
      <c r="D2149">
        <v>8</v>
      </c>
      <c r="E2149" t="s">
        <v>23846</v>
      </c>
      <c r="F2149">
        <v>0</v>
      </c>
    </row>
    <row r="2150" spans="1:10" hidden="1" x14ac:dyDescent="0.25">
      <c r="A2150" t="s">
        <v>22162</v>
      </c>
      <c r="B2150">
        <f t="shared" si="294"/>
        <v>33</v>
      </c>
      <c r="C2150" t="s">
        <v>26260</v>
      </c>
      <c r="D2150">
        <f>LEN(C2150)</f>
        <v>3</v>
      </c>
      <c r="E2150" t="s">
        <v>23989</v>
      </c>
      <c r="F2150">
        <v>0</v>
      </c>
    </row>
    <row r="2151" spans="1:10" hidden="1" x14ac:dyDescent="0.25">
      <c r="A2151" t="s">
        <v>19141</v>
      </c>
      <c r="B2151">
        <f t="shared" si="294"/>
        <v>60</v>
      </c>
      <c r="C2151" t="s">
        <v>27759</v>
      </c>
      <c r="D2151">
        <f>LEN(C2151)</f>
        <v>8</v>
      </c>
      <c r="E2151" t="s">
        <v>23833</v>
      </c>
      <c r="F2151">
        <v>0</v>
      </c>
      <c r="G2151" t="s">
        <v>18139</v>
      </c>
      <c r="H2151">
        <f>LEN(G2151)</f>
        <v>12</v>
      </c>
      <c r="I2151" t="s">
        <v>23971</v>
      </c>
    </row>
    <row r="2152" spans="1:10" hidden="1" x14ac:dyDescent="0.25">
      <c r="A2152" t="s">
        <v>20566</v>
      </c>
      <c r="B2152">
        <f t="shared" si="294"/>
        <v>17</v>
      </c>
      <c r="C2152" t="s">
        <v>24373</v>
      </c>
      <c r="D2152">
        <f>LEN(C2152)</f>
        <v>7</v>
      </c>
      <c r="E2152" t="s">
        <v>23834</v>
      </c>
      <c r="F2152">
        <v>0</v>
      </c>
    </row>
    <row r="2153" spans="1:10" hidden="1" x14ac:dyDescent="0.25">
      <c r="A2153" t="s">
        <v>24070</v>
      </c>
      <c r="B2153">
        <f t="shared" si="294"/>
        <v>15</v>
      </c>
      <c r="C2153" t="s">
        <v>24071</v>
      </c>
      <c r="D2153">
        <f>LEN(C2153)</f>
        <v>7</v>
      </c>
      <c r="E2153" t="s">
        <v>23834</v>
      </c>
      <c r="F2153">
        <v>0</v>
      </c>
      <c r="J2153">
        <v>0</v>
      </c>
    </row>
    <row r="2154" spans="1:10" hidden="1" x14ac:dyDescent="0.25">
      <c r="A2154" t="s">
        <v>21814</v>
      </c>
      <c r="B2154">
        <f t="shared" si="294"/>
        <v>38</v>
      </c>
      <c r="F2154">
        <f>LEN(E2154)</f>
        <v>0</v>
      </c>
    </row>
    <row r="2155" spans="1:10" hidden="1" x14ac:dyDescent="0.25">
      <c r="A2155" t="s">
        <v>18367</v>
      </c>
      <c r="B2155">
        <f t="shared" si="294"/>
        <v>31</v>
      </c>
      <c r="F2155">
        <v>0</v>
      </c>
    </row>
    <row r="2156" spans="1:10" hidden="1" x14ac:dyDescent="0.25">
      <c r="A2156" t="s">
        <v>19114</v>
      </c>
      <c r="B2156">
        <f t="shared" si="294"/>
        <v>26</v>
      </c>
      <c r="F2156">
        <v>0</v>
      </c>
    </row>
    <row r="2157" spans="1:10" hidden="1" x14ac:dyDescent="0.25">
      <c r="A2157" t="s">
        <v>22700</v>
      </c>
      <c r="B2157">
        <f t="shared" si="294"/>
        <v>19</v>
      </c>
      <c r="F2157">
        <v>0</v>
      </c>
    </row>
    <row r="2158" spans="1:10" hidden="1" x14ac:dyDescent="0.25">
      <c r="A2158" t="s">
        <v>18122</v>
      </c>
      <c r="B2158">
        <f t="shared" si="294"/>
        <v>25</v>
      </c>
      <c r="F2158">
        <v>0</v>
      </c>
    </row>
    <row r="2159" spans="1:10" hidden="1" x14ac:dyDescent="0.25">
      <c r="A2159" t="s">
        <v>23613</v>
      </c>
      <c r="B2159">
        <f t="shared" si="294"/>
        <v>53</v>
      </c>
      <c r="C2159" t="s">
        <v>27423</v>
      </c>
      <c r="D2159">
        <f>LEN(C2159)</f>
        <v>5</v>
      </c>
      <c r="E2159" t="s">
        <v>23989</v>
      </c>
      <c r="F2159">
        <v>0</v>
      </c>
    </row>
    <row r="2160" spans="1:10" hidden="1" x14ac:dyDescent="0.25">
      <c r="A2160" t="s">
        <v>20222</v>
      </c>
      <c r="B2160">
        <f t="shared" si="294"/>
        <v>45</v>
      </c>
      <c r="C2160" t="s">
        <v>27159</v>
      </c>
      <c r="D2160">
        <f>LEN(C2160)</f>
        <v>5</v>
      </c>
      <c r="E2160" t="s">
        <v>23989</v>
      </c>
      <c r="F2160">
        <v>0</v>
      </c>
    </row>
    <row r="2161" spans="1:6" hidden="1" x14ac:dyDescent="0.25">
      <c r="A2161" t="s">
        <v>20505</v>
      </c>
      <c r="B2161">
        <f t="shared" si="294"/>
        <v>24</v>
      </c>
      <c r="C2161" t="s">
        <v>24586</v>
      </c>
      <c r="D2161">
        <f>LEN(C2161)</f>
        <v>3</v>
      </c>
      <c r="E2161" t="s">
        <v>23989</v>
      </c>
      <c r="F2161">
        <v>0</v>
      </c>
    </row>
    <row r="2162" spans="1:6" hidden="1" x14ac:dyDescent="0.25">
      <c r="A2162" t="s">
        <v>19188</v>
      </c>
      <c r="B2162">
        <f t="shared" si="294"/>
        <v>31</v>
      </c>
      <c r="C2162" t="s">
        <v>26174</v>
      </c>
      <c r="D2162">
        <f t="shared" ref="D2162:D2163" si="298">LEN(C2162)</f>
        <v>3</v>
      </c>
      <c r="E2162" t="s">
        <v>23989</v>
      </c>
      <c r="F2162">
        <v>0</v>
      </c>
    </row>
    <row r="2163" spans="1:6" hidden="1" x14ac:dyDescent="0.25">
      <c r="A2163" t="s">
        <v>22182</v>
      </c>
      <c r="B2163">
        <f t="shared" si="294"/>
        <v>31</v>
      </c>
      <c r="C2163" t="s">
        <v>26175</v>
      </c>
      <c r="D2163">
        <f t="shared" si="298"/>
        <v>3</v>
      </c>
      <c r="E2163" t="s">
        <v>23989</v>
      </c>
      <c r="F2163">
        <v>0</v>
      </c>
    </row>
    <row r="2164" spans="1:6" hidden="1" x14ac:dyDescent="0.25">
      <c r="A2164" t="s">
        <v>22073</v>
      </c>
      <c r="B2164">
        <f t="shared" si="294"/>
        <v>30</v>
      </c>
      <c r="C2164" t="s">
        <v>25618</v>
      </c>
      <c r="D2164">
        <f>LEN(C2164)</f>
        <v>3</v>
      </c>
      <c r="E2164" t="s">
        <v>23989</v>
      </c>
      <c r="F2164">
        <v>0</v>
      </c>
    </row>
    <row r="2165" spans="1:6" hidden="1" x14ac:dyDescent="0.25">
      <c r="A2165" t="s">
        <v>19155</v>
      </c>
      <c r="B2165">
        <f t="shared" si="294"/>
        <v>68</v>
      </c>
      <c r="C2165" t="s">
        <v>27714</v>
      </c>
      <c r="D2165">
        <f>LEN(C2165)</f>
        <v>3</v>
      </c>
      <c r="E2165" t="s">
        <v>23989</v>
      </c>
      <c r="F2165">
        <v>0</v>
      </c>
    </row>
    <row r="2166" spans="1:6" hidden="1" x14ac:dyDescent="0.25">
      <c r="A2166" t="s">
        <v>22082</v>
      </c>
      <c r="B2166">
        <f t="shared" si="294"/>
        <v>31</v>
      </c>
      <c r="C2166" t="s">
        <v>26800</v>
      </c>
      <c r="D2166">
        <v>3</v>
      </c>
      <c r="E2166" t="s">
        <v>23989</v>
      </c>
      <c r="F2166">
        <v>0</v>
      </c>
    </row>
    <row r="2167" spans="1:6" hidden="1" x14ac:dyDescent="0.25">
      <c r="A2167" t="s">
        <v>20675</v>
      </c>
      <c r="B2167">
        <f t="shared" si="294"/>
        <v>24</v>
      </c>
      <c r="C2167" t="s">
        <v>24587</v>
      </c>
      <c r="D2167">
        <f t="shared" ref="D2167:D2173" si="299">LEN(C2167)</f>
        <v>2</v>
      </c>
      <c r="E2167" t="s">
        <v>23989</v>
      </c>
      <c r="F2167">
        <v>0</v>
      </c>
    </row>
    <row r="2168" spans="1:6" hidden="1" x14ac:dyDescent="0.25">
      <c r="A2168" t="s">
        <v>20655</v>
      </c>
      <c r="B2168">
        <f t="shared" si="294"/>
        <v>37</v>
      </c>
      <c r="C2168" t="s">
        <v>26406</v>
      </c>
      <c r="D2168">
        <f t="shared" si="299"/>
        <v>3</v>
      </c>
      <c r="E2168" t="s">
        <v>23989</v>
      </c>
      <c r="F2168">
        <v>0</v>
      </c>
    </row>
    <row r="2169" spans="1:6" hidden="1" x14ac:dyDescent="0.25">
      <c r="A2169" t="s">
        <v>18825</v>
      </c>
      <c r="B2169">
        <f t="shared" si="294"/>
        <v>60</v>
      </c>
      <c r="C2169" t="s">
        <v>27492</v>
      </c>
      <c r="D2169">
        <f t="shared" si="299"/>
        <v>3</v>
      </c>
      <c r="E2169" t="s">
        <v>23989</v>
      </c>
      <c r="F2169">
        <v>0</v>
      </c>
    </row>
    <row r="2170" spans="1:6" hidden="1" x14ac:dyDescent="0.25">
      <c r="A2170" t="s">
        <v>22718</v>
      </c>
      <c r="B2170">
        <f t="shared" si="294"/>
        <v>28</v>
      </c>
      <c r="C2170" t="s">
        <v>25043</v>
      </c>
      <c r="D2170">
        <f t="shared" si="299"/>
        <v>3</v>
      </c>
      <c r="E2170" t="s">
        <v>23989</v>
      </c>
      <c r="F2170">
        <v>0</v>
      </c>
    </row>
    <row r="2171" spans="1:6" hidden="1" x14ac:dyDescent="0.25">
      <c r="A2171" t="s">
        <v>22065</v>
      </c>
      <c r="B2171">
        <f t="shared" si="294"/>
        <v>27</v>
      </c>
      <c r="C2171" t="s">
        <v>25045</v>
      </c>
      <c r="D2171">
        <f t="shared" si="299"/>
        <v>3</v>
      </c>
      <c r="E2171" t="s">
        <v>23989</v>
      </c>
      <c r="F2171">
        <v>0</v>
      </c>
    </row>
    <row r="2172" spans="1:6" hidden="1" x14ac:dyDescent="0.25">
      <c r="A2172" t="s">
        <v>20649</v>
      </c>
      <c r="B2172">
        <f t="shared" si="294"/>
        <v>22</v>
      </c>
      <c r="C2172" t="s">
        <v>24588</v>
      </c>
      <c r="D2172">
        <f t="shared" si="299"/>
        <v>3</v>
      </c>
      <c r="E2172" t="s">
        <v>23989</v>
      </c>
      <c r="F2172">
        <v>0</v>
      </c>
    </row>
    <row r="2173" spans="1:6" hidden="1" x14ac:dyDescent="0.25">
      <c r="A2173" t="s">
        <v>21110</v>
      </c>
      <c r="B2173">
        <f t="shared" si="294"/>
        <v>23</v>
      </c>
      <c r="C2173" t="s">
        <v>24590</v>
      </c>
      <c r="D2173">
        <f t="shared" si="299"/>
        <v>3</v>
      </c>
      <c r="E2173" t="s">
        <v>23989</v>
      </c>
      <c r="F2173">
        <v>0</v>
      </c>
    </row>
    <row r="2174" spans="1:6" hidden="1" x14ac:dyDescent="0.25">
      <c r="A2174" t="s">
        <v>26133</v>
      </c>
      <c r="B2174">
        <f t="shared" si="294"/>
        <v>32</v>
      </c>
      <c r="C2174" t="s">
        <v>24589</v>
      </c>
      <c r="D2174">
        <v>3</v>
      </c>
      <c r="E2174" t="s">
        <v>23989</v>
      </c>
      <c r="F2174">
        <v>0</v>
      </c>
    </row>
    <row r="2175" spans="1:6" hidden="1" x14ac:dyDescent="0.25">
      <c r="A2175" t="s">
        <v>19559</v>
      </c>
      <c r="B2175">
        <f t="shared" si="294"/>
        <v>58</v>
      </c>
      <c r="C2175" t="s">
        <v>27493</v>
      </c>
      <c r="D2175">
        <f t="shared" ref="D2175:D2181" si="300">LEN(C2175)</f>
        <v>2</v>
      </c>
      <c r="E2175" t="s">
        <v>23989</v>
      </c>
      <c r="F2175">
        <v>0</v>
      </c>
    </row>
    <row r="2176" spans="1:6" hidden="1" x14ac:dyDescent="0.25">
      <c r="A2176" t="s">
        <v>22713</v>
      </c>
      <c r="B2176">
        <f t="shared" si="294"/>
        <v>26</v>
      </c>
      <c r="C2176" t="s">
        <v>25046</v>
      </c>
      <c r="D2176">
        <f t="shared" si="300"/>
        <v>3</v>
      </c>
      <c r="E2176" t="s">
        <v>23989</v>
      </c>
      <c r="F2176">
        <v>0</v>
      </c>
    </row>
    <row r="2177" spans="1:10" hidden="1" x14ac:dyDescent="0.25">
      <c r="A2177" t="s">
        <v>21188</v>
      </c>
      <c r="B2177">
        <f t="shared" si="294"/>
        <v>9</v>
      </c>
      <c r="C2177" t="s">
        <v>24010</v>
      </c>
      <c r="D2177">
        <f t="shared" si="300"/>
        <v>3</v>
      </c>
      <c r="E2177" t="s">
        <v>24031</v>
      </c>
      <c r="F2177">
        <v>0</v>
      </c>
      <c r="J2177">
        <v>0</v>
      </c>
    </row>
    <row r="2178" spans="1:10" hidden="1" x14ac:dyDescent="0.25">
      <c r="A2178" t="s">
        <v>18463</v>
      </c>
      <c r="B2178">
        <f t="shared" ref="B2178:B2241" si="301">LEN(A2178)</f>
        <v>37</v>
      </c>
      <c r="C2178" t="s">
        <v>26407</v>
      </c>
      <c r="D2178">
        <f t="shared" si="300"/>
        <v>3</v>
      </c>
      <c r="E2178" t="s">
        <v>23989</v>
      </c>
      <c r="F2178">
        <v>0</v>
      </c>
    </row>
    <row r="2179" spans="1:10" hidden="1" x14ac:dyDescent="0.25">
      <c r="A2179" t="s">
        <v>20918</v>
      </c>
      <c r="B2179">
        <f t="shared" si="301"/>
        <v>27</v>
      </c>
      <c r="C2179" t="s">
        <v>24130</v>
      </c>
      <c r="D2179">
        <f t="shared" si="300"/>
        <v>3</v>
      </c>
      <c r="E2179" t="s">
        <v>23989</v>
      </c>
      <c r="F2179">
        <v>0</v>
      </c>
    </row>
    <row r="2180" spans="1:10" hidden="1" x14ac:dyDescent="0.25">
      <c r="A2180" t="s">
        <v>22947</v>
      </c>
      <c r="B2180">
        <f t="shared" si="301"/>
        <v>59</v>
      </c>
      <c r="C2180" t="s">
        <v>24130</v>
      </c>
      <c r="D2180">
        <f t="shared" si="300"/>
        <v>3</v>
      </c>
      <c r="E2180" t="s">
        <v>23989</v>
      </c>
      <c r="F2180">
        <v>0</v>
      </c>
    </row>
    <row r="2181" spans="1:10" hidden="1" x14ac:dyDescent="0.25">
      <c r="A2181" t="s">
        <v>21132</v>
      </c>
      <c r="B2181">
        <f t="shared" si="301"/>
        <v>30</v>
      </c>
      <c r="C2181" t="s">
        <v>25619</v>
      </c>
      <c r="D2181">
        <f t="shared" si="300"/>
        <v>3</v>
      </c>
      <c r="E2181" t="s">
        <v>23989</v>
      </c>
      <c r="F2181">
        <v>0</v>
      </c>
    </row>
    <row r="2182" spans="1:10" hidden="1" x14ac:dyDescent="0.25">
      <c r="A2182" t="s">
        <v>18924</v>
      </c>
      <c r="B2182">
        <f t="shared" si="301"/>
        <v>31</v>
      </c>
      <c r="C2182" t="s">
        <v>24126</v>
      </c>
      <c r="D2182">
        <v>2</v>
      </c>
      <c r="E2182" t="s">
        <v>23989</v>
      </c>
      <c r="F2182">
        <v>0</v>
      </c>
    </row>
    <row r="2183" spans="1:10" hidden="1" x14ac:dyDescent="0.25">
      <c r="A2183" t="s">
        <v>19097</v>
      </c>
      <c r="B2183">
        <f t="shared" si="301"/>
        <v>44</v>
      </c>
      <c r="C2183" t="s">
        <v>27131</v>
      </c>
      <c r="D2183">
        <f>LEN(C2183)</f>
        <v>2</v>
      </c>
      <c r="E2183" t="s">
        <v>23989</v>
      </c>
      <c r="F2183">
        <v>0</v>
      </c>
    </row>
    <row r="2184" spans="1:10" hidden="1" x14ac:dyDescent="0.25">
      <c r="A2184" t="s">
        <v>22444</v>
      </c>
      <c r="B2184">
        <f t="shared" si="301"/>
        <v>33</v>
      </c>
      <c r="C2184" t="s">
        <v>26261</v>
      </c>
      <c r="D2184">
        <f>LEN(C2184)</f>
        <v>3</v>
      </c>
      <c r="E2184" t="s">
        <v>23989</v>
      </c>
      <c r="F2184">
        <v>0</v>
      </c>
    </row>
    <row r="2185" spans="1:10" hidden="1" x14ac:dyDescent="0.25">
      <c r="A2185" t="s">
        <v>18208</v>
      </c>
      <c r="B2185">
        <f t="shared" si="301"/>
        <v>26</v>
      </c>
      <c r="C2185" t="s">
        <v>25048</v>
      </c>
      <c r="D2185">
        <f>LEN(C2185)</f>
        <v>3</v>
      </c>
      <c r="E2185" t="s">
        <v>23989</v>
      </c>
      <c r="F2185">
        <v>0</v>
      </c>
    </row>
    <row r="2186" spans="1:10" hidden="1" x14ac:dyDescent="0.25">
      <c r="A2186" t="s">
        <v>23426</v>
      </c>
      <c r="B2186">
        <f t="shared" si="301"/>
        <v>72</v>
      </c>
      <c r="C2186" t="s">
        <v>27494</v>
      </c>
      <c r="D2186">
        <f t="shared" ref="D2186:D2188" si="302">LEN(C2186)</f>
        <v>3</v>
      </c>
      <c r="E2186" t="s">
        <v>23989</v>
      </c>
      <c r="F2186">
        <v>0</v>
      </c>
    </row>
    <row r="2187" spans="1:10" hidden="1" x14ac:dyDescent="0.25">
      <c r="A2187" t="s">
        <v>18824</v>
      </c>
      <c r="B2187">
        <f t="shared" si="301"/>
        <v>68</v>
      </c>
      <c r="C2187" t="s">
        <v>27494</v>
      </c>
      <c r="D2187">
        <f t="shared" si="302"/>
        <v>3</v>
      </c>
      <c r="E2187" t="s">
        <v>23989</v>
      </c>
      <c r="F2187">
        <v>0</v>
      </c>
    </row>
    <row r="2188" spans="1:10" hidden="1" x14ac:dyDescent="0.25">
      <c r="A2188" t="s">
        <v>19893</v>
      </c>
      <c r="B2188">
        <f t="shared" si="301"/>
        <v>78</v>
      </c>
      <c r="C2188" t="s">
        <v>27495</v>
      </c>
      <c r="D2188">
        <f t="shared" si="302"/>
        <v>2</v>
      </c>
      <c r="E2188" t="s">
        <v>23989</v>
      </c>
      <c r="F2188">
        <v>0</v>
      </c>
    </row>
    <row r="2189" spans="1:10" hidden="1" x14ac:dyDescent="0.25">
      <c r="A2189" t="s">
        <v>21881</v>
      </c>
      <c r="B2189">
        <f t="shared" si="301"/>
        <v>52</v>
      </c>
      <c r="C2189" t="s">
        <v>27402</v>
      </c>
      <c r="D2189">
        <f>LEN(C2189)</f>
        <v>2</v>
      </c>
      <c r="E2189" t="s">
        <v>23989</v>
      </c>
      <c r="F2189">
        <v>0</v>
      </c>
    </row>
    <row r="2190" spans="1:10" hidden="1" x14ac:dyDescent="0.25">
      <c r="A2190" t="s">
        <v>22364</v>
      </c>
      <c r="B2190">
        <f t="shared" si="301"/>
        <v>28</v>
      </c>
      <c r="C2190" t="s">
        <v>25049</v>
      </c>
      <c r="D2190">
        <f>LEN(C2190)</f>
        <v>3</v>
      </c>
      <c r="E2190" t="s">
        <v>23989</v>
      </c>
      <c r="F2190">
        <v>0</v>
      </c>
    </row>
    <row r="2191" spans="1:10" hidden="1" x14ac:dyDescent="0.25">
      <c r="A2191" t="s">
        <v>20677</v>
      </c>
      <c r="B2191">
        <f t="shared" si="301"/>
        <v>23</v>
      </c>
      <c r="C2191" t="s">
        <v>24592</v>
      </c>
      <c r="D2191">
        <f t="shared" ref="D2191:D2192" si="303">LEN(C2191)</f>
        <v>3</v>
      </c>
      <c r="E2191" t="s">
        <v>23989</v>
      </c>
      <c r="F2191">
        <v>0</v>
      </c>
    </row>
    <row r="2192" spans="1:10" hidden="1" x14ac:dyDescent="0.25">
      <c r="A2192" t="s">
        <v>19995</v>
      </c>
      <c r="B2192">
        <f t="shared" si="301"/>
        <v>23</v>
      </c>
      <c r="C2192" t="s">
        <v>24593</v>
      </c>
      <c r="D2192">
        <f t="shared" si="303"/>
        <v>3</v>
      </c>
      <c r="E2192" t="s">
        <v>23989</v>
      </c>
      <c r="F2192">
        <v>0</v>
      </c>
    </row>
    <row r="2193" spans="1:13" hidden="1" x14ac:dyDescent="0.25">
      <c r="A2193" t="s">
        <v>22608</v>
      </c>
      <c r="B2193">
        <f t="shared" si="301"/>
        <v>31</v>
      </c>
      <c r="C2193" t="s">
        <v>26176</v>
      </c>
      <c r="D2193">
        <f>LEN(C2193)</f>
        <v>3</v>
      </c>
      <c r="E2193" t="s">
        <v>23989</v>
      </c>
      <c r="F2193">
        <v>0</v>
      </c>
    </row>
    <row r="2194" spans="1:13" hidden="1" x14ac:dyDescent="0.25">
      <c r="A2194" t="s">
        <v>22114</v>
      </c>
      <c r="B2194">
        <f t="shared" si="301"/>
        <v>27</v>
      </c>
      <c r="C2194" t="s">
        <v>25050</v>
      </c>
      <c r="D2194">
        <f>LEN(C2194)</f>
        <v>3</v>
      </c>
      <c r="E2194" t="s">
        <v>23989</v>
      </c>
      <c r="F2194">
        <v>0</v>
      </c>
    </row>
    <row r="2195" spans="1:13" hidden="1" x14ac:dyDescent="0.25">
      <c r="A2195" t="s">
        <v>21270</v>
      </c>
      <c r="B2195">
        <f t="shared" si="301"/>
        <v>26</v>
      </c>
      <c r="C2195" t="s">
        <v>25052</v>
      </c>
      <c r="D2195">
        <f>LEN(C2195)</f>
        <v>3</v>
      </c>
      <c r="E2195" t="s">
        <v>23989</v>
      </c>
      <c r="F2195">
        <v>0</v>
      </c>
    </row>
    <row r="2196" spans="1:13" hidden="1" x14ac:dyDescent="0.25">
      <c r="A2196" t="s">
        <v>19862</v>
      </c>
      <c r="B2196">
        <f t="shared" si="301"/>
        <v>61</v>
      </c>
      <c r="C2196" t="s">
        <v>27715</v>
      </c>
      <c r="D2196">
        <f>LEN(C2196)</f>
        <v>2</v>
      </c>
      <c r="E2196" t="s">
        <v>23989</v>
      </c>
      <c r="F2196">
        <v>0</v>
      </c>
    </row>
    <row r="2197" spans="1:13" hidden="1" x14ac:dyDescent="0.25">
      <c r="A2197" t="s">
        <v>19139</v>
      </c>
      <c r="B2197">
        <f t="shared" si="301"/>
        <v>188</v>
      </c>
      <c r="C2197" t="s">
        <v>27598</v>
      </c>
      <c r="D2197">
        <f>LEN(C2197)</f>
        <v>7</v>
      </c>
      <c r="E2197" t="s">
        <v>23846</v>
      </c>
      <c r="F2197">
        <v>0</v>
      </c>
      <c r="G2197" t="s">
        <v>27607</v>
      </c>
      <c r="H2197">
        <f>LEN(G2197)</f>
        <v>11</v>
      </c>
      <c r="I2197" t="s">
        <v>23846</v>
      </c>
      <c r="K2197" t="s">
        <v>27589</v>
      </c>
      <c r="L2197">
        <f>LEN(K2197)</f>
        <v>23</v>
      </c>
      <c r="M2197" t="s">
        <v>23846</v>
      </c>
    </row>
    <row r="2198" spans="1:13" hidden="1" x14ac:dyDescent="0.25">
      <c r="A2198" t="s">
        <v>19846</v>
      </c>
      <c r="B2198">
        <f t="shared" si="301"/>
        <v>78</v>
      </c>
      <c r="C2198" t="s">
        <v>27920</v>
      </c>
      <c r="D2198">
        <f t="shared" ref="D2198" si="304">LEN(C2198)</f>
        <v>8</v>
      </c>
      <c r="E2198" t="s">
        <v>27960</v>
      </c>
      <c r="F2198">
        <v>0</v>
      </c>
      <c r="G2198" t="s">
        <v>27921</v>
      </c>
      <c r="H2198">
        <f t="shared" ref="H2198" si="305">LEN(G2198)</f>
        <v>10</v>
      </c>
      <c r="I2198" t="s">
        <v>27960</v>
      </c>
      <c r="J2198">
        <v>0</v>
      </c>
    </row>
    <row r="2199" spans="1:13" hidden="1" x14ac:dyDescent="0.25">
      <c r="A2199" t="s">
        <v>19683</v>
      </c>
      <c r="B2199">
        <f t="shared" si="301"/>
        <v>36</v>
      </c>
      <c r="C2199" t="s">
        <v>26486</v>
      </c>
      <c r="D2199">
        <v>3</v>
      </c>
      <c r="E2199" t="s">
        <v>23989</v>
      </c>
      <c r="F2199">
        <v>0</v>
      </c>
    </row>
    <row r="2200" spans="1:13" hidden="1" x14ac:dyDescent="0.25">
      <c r="A2200" t="s">
        <v>22100</v>
      </c>
      <c r="B2200">
        <f t="shared" si="301"/>
        <v>25</v>
      </c>
      <c r="C2200" t="s">
        <v>24594</v>
      </c>
      <c r="D2200">
        <f>LEN(C2200)</f>
        <v>3</v>
      </c>
      <c r="E2200" t="s">
        <v>23989</v>
      </c>
      <c r="F2200">
        <v>0</v>
      </c>
    </row>
    <row r="2201" spans="1:13" hidden="1" x14ac:dyDescent="0.25">
      <c r="A2201" t="s">
        <v>19038</v>
      </c>
      <c r="B2201">
        <f t="shared" si="301"/>
        <v>39</v>
      </c>
      <c r="C2201" t="s">
        <v>26496</v>
      </c>
      <c r="D2201">
        <f>LEN(C2201)</f>
        <v>3</v>
      </c>
      <c r="E2201" t="s">
        <v>23989</v>
      </c>
      <c r="F2201">
        <v>0</v>
      </c>
    </row>
    <row r="2202" spans="1:13" hidden="1" x14ac:dyDescent="0.25">
      <c r="A2202" t="s">
        <v>19598</v>
      </c>
      <c r="B2202">
        <f t="shared" si="301"/>
        <v>23</v>
      </c>
      <c r="C2202" t="s">
        <v>24595</v>
      </c>
      <c r="D2202">
        <f>LEN(C2202)</f>
        <v>3</v>
      </c>
      <c r="E2202" t="s">
        <v>23989</v>
      </c>
      <c r="F2202">
        <v>0</v>
      </c>
    </row>
    <row r="2203" spans="1:13" hidden="1" x14ac:dyDescent="0.25">
      <c r="A2203" t="s">
        <v>21340</v>
      </c>
      <c r="B2203">
        <f t="shared" si="301"/>
        <v>33</v>
      </c>
      <c r="C2203" t="s">
        <v>26262</v>
      </c>
      <c r="D2203">
        <f>LEN(C2203)</f>
        <v>3</v>
      </c>
      <c r="E2203" t="s">
        <v>23989</v>
      </c>
      <c r="F2203">
        <v>0</v>
      </c>
    </row>
    <row r="2204" spans="1:13" hidden="1" x14ac:dyDescent="0.25">
      <c r="A2204" t="s">
        <v>22657</v>
      </c>
      <c r="B2204">
        <f t="shared" si="301"/>
        <v>28</v>
      </c>
      <c r="C2204" t="s">
        <v>25054</v>
      </c>
      <c r="D2204">
        <f t="shared" ref="D2204:D2205" si="306">LEN(C2204)</f>
        <v>2</v>
      </c>
      <c r="E2204" t="s">
        <v>23989</v>
      </c>
      <c r="F2204">
        <v>0</v>
      </c>
    </row>
    <row r="2205" spans="1:13" hidden="1" x14ac:dyDescent="0.25">
      <c r="A2205" t="s">
        <v>20795</v>
      </c>
      <c r="B2205">
        <f t="shared" si="301"/>
        <v>30</v>
      </c>
      <c r="C2205" t="s">
        <v>25054</v>
      </c>
      <c r="D2205">
        <f t="shared" si="306"/>
        <v>2</v>
      </c>
      <c r="E2205" t="s">
        <v>23989</v>
      </c>
      <c r="F2205">
        <v>0</v>
      </c>
    </row>
    <row r="2206" spans="1:13" hidden="1" x14ac:dyDescent="0.25">
      <c r="A2206" t="s">
        <v>22132</v>
      </c>
      <c r="B2206">
        <f t="shared" si="301"/>
        <v>27</v>
      </c>
      <c r="C2206" t="s">
        <v>25055</v>
      </c>
      <c r="D2206">
        <f>LEN(C2206)</f>
        <v>3</v>
      </c>
      <c r="E2206" t="s">
        <v>23989</v>
      </c>
      <c r="F2206">
        <v>0</v>
      </c>
    </row>
    <row r="2207" spans="1:13" hidden="1" x14ac:dyDescent="0.25">
      <c r="A2207" t="s">
        <v>20149</v>
      </c>
      <c r="B2207">
        <f t="shared" si="301"/>
        <v>33</v>
      </c>
      <c r="C2207" t="s">
        <v>26263</v>
      </c>
      <c r="D2207">
        <f>LEN(C2207)</f>
        <v>3</v>
      </c>
      <c r="E2207" t="s">
        <v>23989</v>
      </c>
      <c r="F2207">
        <v>0</v>
      </c>
    </row>
    <row r="2208" spans="1:13" hidden="1" x14ac:dyDescent="0.25">
      <c r="A2208" t="s">
        <v>20151</v>
      </c>
      <c r="B2208">
        <f t="shared" si="301"/>
        <v>22</v>
      </c>
      <c r="C2208" t="s">
        <v>24596</v>
      </c>
      <c r="D2208">
        <f>LEN(C2208)</f>
        <v>3</v>
      </c>
      <c r="E2208" t="s">
        <v>23989</v>
      </c>
      <c r="F2208">
        <v>0</v>
      </c>
    </row>
    <row r="2209" spans="1:6" hidden="1" x14ac:dyDescent="0.25">
      <c r="A2209" t="s">
        <v>27096</v>
      </c>
      <c r="B2209">
        <f t="shared" si="301"/>
        <v>43</v>
      </c>
      <c r="C2209" t="s">
        <v>27100</v>
      </c>
      <c r="D2209">
        <f>LEN(C2209)</f>
        <v>3</v>
      </c>
      <c r="E2209" t="s">
        <v>23989</v>
      </c>
      <c r="F2209">
        <v>0</v>
      </c>
    </row>
    <row r="2210" spans="1:6" hidden="1" x14ac:dyDescent="0.25">
      <c r="A2210" t="s">
        <v>19820</v>
      </c>
      <c r="B2210">
        <f t="shared" si="301"/>
        <v>24</v>
      </c>
      <c r="C2210" t="s">
        <v>24598</v>
      </c>
      <c r="D2210">
        <f t="shared" ref="D2210:D2211" si="307">LEN(C2210)</f>
        <v>3</v>
      </c>
      <c r="E2210" t="s">
        <v>23989</v>
      </c>
      <c r="F2210">
        <v>0</v>
      </c>
    </row>
    <row r="2211" spans="1:6" hidden="1" x14ac:dyDescent="0.25">
      <c r="A2211" t="s">
        <v>18438</v>
      </c>
      <c r="B2211">
        <f t="shared" si="301"/>
        <v>24</v>
      </c>
      <c r="C2211" t="s">
        <v>24599</v>
      </c>
      <c r="D2211">
        <f t="shared" si="307"/>
        <v>2</v>
      </c>
      <c r="E2211" t="s">
        <v>23989</v>
      </c>
      <c r="F2211">
        <v>0</v>
      </c>
    </row>
    <row r="2212" spans="1:6" hidden="1" x14ac:dyDescent="0.25">
      <c r="A2212" t="s">
        <v>21675</v>
      </c>
      <c r="B2212">
        <f t="shared" si="301"/>
        <v>30</v>
      </c>
      <c r="C2212" t="s">
        <v>25620</v>
      </c>
      <c r="D2212">
        <f>LEN(C2212)</f>
        <v>3</v>
      </c>
      <c r="E2212" t="s">
        <v>23989</v>
      </c>
      <c r="F2212">
        <v>0</v>
      </c>
    </row>
    <row r="2213" spans="1:6" hidden="1" x14ac:dyDescent="0.25">
      <c r="A2213" t="s">
        <v>22546</v>
      </c>
      <c r="B2213">
        <f t="shared" si="301"/>
        <v>26</v>
      </c>
      <c r="C2213" t="s">
        <v>25056</v>
      </c>
      <c r="D2213">
        <f>LEN(C2213)</f>
        <v>2</v>
      </c>
      <c r="E2213" t="s">
        <v>23989</v>
      </c>
      <c r="F2213">
        <v>0</v>
      </c>
    </row>
    <row r="2214" spans="1:6" hidden="1" x14ac:dyDescent="0.25">
      <c r="A2214" t="s">
        <v>22753</v>
      </c>
      <c r="B2214">
        <f t="shared" si="301"/>
        <v>40</v>
      </c>
      <c r="C2214" t="s">
        <v>26497</v>
      </c>
      <c r="D2214">
        <f>LEN(C2214)</f>
        <v>2</v>
      </c>
      <c r="E2214" t="s">
        <v>23989</v>
      </c>
      <c r="F2214">
        <v>0</v>
      </c>
    </row>
    <row r="2215" spans="1:6" hidden="1" x14ac:dyDescent="0.25">
      <c r="A2215" t="s">
        <v>18540</v>
      </c>
      <c r="B2215">
        <f t="shared" si="301"/>
        <v>32</v>
      </c>
      <c r="C2215" t="s">
        <v>26801</v>
      </c>
      <c r="D2215">
        <v>3</v>
      </c>
      <c r="E2215" t="s">
        <v>23989</v>
      </c>
      <c r="F2215">
        <v>0</v>
      </c>
    </row>
    <row r="2216" spans="1:6" hidden="1" x14ac:dyDescent="0.25">
      <c r="A2216" t="s">
        <v>18769</v>
      </c>
      <c r="B2216">
        <f t="shared" si="301"/>
        <v>39</v>
      </c>
      <c r="C2216" t="s">
        <v>26498</v>
      </c>
      <c r="D2216">
        <f t="shared" ref="D2216:D2221" si="308">LEN(C2216)</f>
        <v>2</v>
      </c>
      <c r="E2216" t="s">
        <v>23989</v>
      </c>
      <c r="F2216">
        <v>0</v>
      </c>
    </row>
    <row r="2217" spans="1:6" hidden="1" x14ac:dyDescent="0.25">
      <c r="A2217" t="s">
        <v>18984</v>
      </c>
      <c r="B2217">
        <f t="shared" si="301"/>
        <v>33</v>
      </c>
      <c r="C2217" t="s">
        <v>26264</v>
      </c>
      <c r="D2217">
        <f t="shared" si="308"/>
        <v>3</v>
      </c>
      <c r="E2217" t="s">
        <v>23989</v>
      </c>
      <c r="F2217">
        <v>0</v>
      </c>
    </row>
    <row r="2218" spans="1:6" hidden="1" x14ac:dyDescent="0.25">
      <c r="A2218" t="s">
        <v>21909</v>
      </c>
      <c r="B2218">
        <f t="shared" si="301"/>
        <v>30</v>
      </c>
      <c r="C2218" t="s">
        <v>25621</v>
      </c>
      <c r="D2218">
        <f t="shared" si="308"/>
        <v>3</v>
      </c>
      <c r="E2218" t="s">
        <v>23989</v>
      </c>
      <c r="F2218">
        <v>0</v>
      </c>
    </row>
    <row r="2219" spans="1:6" hidden="1" x14ac:dyDescent="0.25">
      <c r="A2219" t="s">
        <v>21589</v>
      </c>
      <c r="B2219">
        <f t="shared" si="301"/>
        <v>25</v>
      </c>
      <c r="C2219" t="s">
        <v>24600</v>
      </c>
      <c r="D2219">
        <f t="shared" si="308"/>
        <v>3</v>
      </c>
      <c r="E2219" t="s">
        <v>23989</v>
      </c>
      <c r="F2219">
        <v>0</v>
      </c>
    </row>
    <row r="2220" spans="1:6" hidden="1" x14ac:dyDescent="0.25">
      <c r="A2220" t="s">
        <v>19557</v>
      </c>
      <c r="B2220">
        <f t="shared" si="301"/>
        <v>58</v>
      </c>
      <c r="C2220" t="s">
        <v>25296</v>
      </c>
      <c r="D2220">
        <f t="shared" si="308"/>
        <v>2</v>
      </c>
      <c r="E2220" t="s">
        <v>23989</v>
      </c>
      <c r="F2220">
        <v>0</v>
      </c>
    </row>
    <row r="2221" spans="1:6" hidden="1" x14ac:dyDescent="0.25">
      <c r="A2221" t="s">
        <v>21681</v>
      </c>
      <c r="B2221">
        <f t="shared" si="301"/>
        <v>42</v>
      </c>
      <c r="C2221" t="s">
        <v>27160</v>
      </c>
      <c r="D2221">
        <f t="shared" si="308"/>
        <v>3</v>
      </c>
      <c r="E2221" t="s">
        <v>23989</v>
      </c>
      <c r="F2221">
        <v>0</v>
      </c>
    </row>
    <row r="2222" spans="1:6" hidden="1" x14ac:dyDescent="0.25">
      <c r="A2222" t="s">
        <v>26134</v>
      </c>
      <c r="B2222">
        <f t="shared" si="301"/>
        <v>31</v>
      </c>
      <c r="C2222" t="s">
        <v>25622</v>
      </c>
      <c r="D2222">
        <v>3</v>
      </c>
      <c r="E2222" t="s">
        <v>23989</v>
      </c>
      <c r="F2222">
        <v>0</v>
      </c>
    </row>
    <row r="2223" spans="1:6" hidden="1" x14ac:dyDescent="0.25">
      <c r="A2223" t="s">
        <v>21157</v>
      </c>
      <c r="B2223">
        <f t="shared" si="301"/>
        <v>30</v>
      </c>
      <c r="C2223" t="s">
        <v>25623</v>
      </c>
      <c r="D2223">
        <f>LEN(C2223)</f>
        <v>3</v>
      </c>
      <c r="E2223" t="s">
        <v>23989</v>
      </c>
      <c r="F2223">
        <v>0</v>
      </c>
    </row>
    <row r="2224" spans="1:6" hidden="1" x14ac:dyDescent="0.25">
      <c r="A2224" t="s">
        <v>20747</v>
      </c>
      <c r="B2224">
        <f t="shared" si="301"/>
        <v>10</v>
      </c>
      <c r="F2224">
        <v>0</v>
      </c>
    </row>
    <row r="2225" spans="1:16" hidden="1" x14ac:dyDescent="0.25">
      <c r="A2225" t="s">
        <v>21195</v>
      </c>
      <c r="B2225">
        <f t="shared" si="301"/>
        <v>8</v>
      </c>
      <c r="F2225">
        <v>0</v>
      </c>
    </row>
    <row r="2226" spans="1:16" hidden="1" x14ac:dyDescent="0.25">
      <c r="A2226" t="s">
        <v>18552</v>
      </c>
      <c r="B2226">
        <f t="shared" si="301"/>
        <v>8</v>
      </c>
      <c r="F2226">
        <v>0</v>
      </c>
    </row>
    <row r="2227" spans="1:16" hidden="1" x14ac:dyDescent="0.25">
      <c r="A2227" t="s">
        <v>19562</v>
      </c>
      <c r="B2227">
        <f t="shared" si="301"/>
        <v>69</v>
      </c>
      <c r="C2227" t="s">
        <v>25137</v>
      </c>
      <c r="D2227">
        <f t="shared" ref="D2227:D2238" si="309">LEN(C2227)</f>
        <v>3</v>
      </c>
      <c r="E2227" t="s">
        <v>23989</v>
      </c>
      <c r="F2227">
        <v>0</v>
      </c>
    </row>
    <row r="2228" spans="1:16" hidden="1" x14ac:dyDescent="0.25">
      <c r="A2228" t="s">
        <v>22237</v>
      </c>
      <c r="B2228">
        <f t="shared" si="301"/>
        <v>31</v>
      </c>
      <c r="C2228" t="s">
        <v>26177</v>
      </c>
      <c r="D2228">
        <f t="shared" si="309"/>
        <v>2</v>
      </c>
      <c r="E2228" t="s">
        <v>23989</v>
      </c>
      <c r="F2228">
        <v>0</v>
      </c>
    </row>
    <row r="2229" spans="1:16" hidden="1" x14ac:dyDescent="0.25">
      <c r="A2229" t="s">
        <v>23097</v>
      </c>
      <c r="B2229">
        <f t="shared" si="301"/>
        <v>43</v>
      </c>
      <c r="C2229" t="s">
        <v>27161</v>
      </c>
      <c r="D2229">
        <f t="shared" si="309"/>
        <v>3</v>
      </c>
      <c r="E2229" t="s">
        <v>23989</v>
      </c>
      <c r="F2229">
        <v>0</v>
      </c>
    </row>
    <row r="2230" spans="1:16" hidden="1" x14ac:dyDescent="0.25">
      <c r="A2230" t="s">
        <v>18391</v>
      </c>
      <c r="B2230">
        <f t="shared" si="301"/>
        <v>59</v>
      </c>
      <c r="C2230" t="s">
        <v>27716</v>
      </c>
      <c r="D2230">
        <f t="shared" si="309"/>
        <v>5</v>
      </c>
      <c r="E2230" t="s">
        <v>23989</v>
      </c>
      <c r="F2230">
        <v>0</v>
      </c>
    </row>
    <row r="2231" spans="1:16" hidden="1" x14ac:dyDescent="0.25">
      <c r="A2231" t="s">
        <v>22134</v>
      </c>
      <c r="B2231">
        <f t="shared" si="301"/>
        <v>23</v>
      </c>
      <c r="C2231" t="s">
        <v>24601</v>
      </c>
      <c r="D2231">
        <f t="shared" si="309"/>
        <v>2</v>
      </c>
      <c r="E2231" t="s">
        <v>23989</v>
      </c>
      <c r="F2231">
        <v>0</v>
      </c>
    </row>
    <row r="2232" spans="1:16" hidden="1" x14ac:dyDescent="0.25">
      <c r="A2232" t="s">
        <v>20383</v>
      </c>
      <c r="B2232">
        <f t="shared" si="301"/>
        <v>27</v>
      </c>
      <c r="C2232" t="s">
        <v>25057</v>
      </c>
      <c r="D2232">
        <f t="shared" si="309"/>
        <v>3</v>
      </c>
      <c r="E2232" t="s">
        <v>23989</v>
      </c>
      <c r="F2232">
        <v>0</v>
      </c>
    </row>
    <row r="2233" spans="1:16" hidden="1" x14ac:dyDescent="0.25">
      <c r="A2233" t="s">
        <v>20504</v>
      </c>
      <c r="B2233">
        <f t="shared" si="301"/>
        <v>30</v>
      </c>
      <c r="C2233" t="s">
        <v>25624</v>
      </c>
      <c r="D2233">
        <f t="shared" si="309"/>
        <v>3</v>
      </c>
      <c r="E2233" t="s">
        <v>23989</v>
      </c>
      <c r="F2233">
        <v>0</v>
      </c>
    </row>
    <row r="2234" spans="1:16" hidden="1" x14ac:dyDescent="0.25">
      <c r="A2234" t="s">
        <v>18201</v>
      </c>
      <c r="B2234">
        <f t="shared" si="301"/>
        <v>27</v>
      </c>
      <c r="C2234" t="s">
        <v>25058</v>
      </c>
      <c r="D2234">
        <f t="shared" si="309"/>
        <v>3</v>
      </c>
      <c r="E2234" t="s">
        <v>23989</v>
      </c>
      <c r="F2234">
        <v>0</v>
      </c>
    </row>
    <row r="2235" spans="1:16" hidden="1" x14ac:dyDescent="0.25">
      <c r="A2235" t="s">
        <v>22451</v>
      </c>
      <c r="B2235">
        <f t="shared" si="301"/>
        <v>52</v>
      </c>
      <c r="C2235" t="s">
        <v>27401</v>
      </c>
      <c r="D2235">
        <f t="shared" si="309"/>
        <v>2</v>
      </c>
      <c r="E2235" t="s">
        <v>23989</v>
      </c>
      <c r="F2235">
        <v>0</v>
      </c>
    </row>
    <row r="2236" spans="1:16" hidden="1" x14ac:dyDescent="0.25">
      <c r="A2236" t="s">
        <v>21380</v>
      </c>
      <c r="B2236">
        <f t="shared" si="301"/>
        <v>59</v>
      </c>
      <c r="C2236" t="s">
        <v>27553</v>
      </c>
      <c r="D2236">
        <f t="shared" si="309"/>
        <v>2</v>
      </c>
      <c r="E2236" t="s">
        <v>23989</v>
      </c>
      <c r="F2236">
        <v>0</v>
      </c>
    </row>
    <row r="2237" spans="1:16" hidden="1" x14ac:dyDescent="0.25">
      <c r="A2237" t="s">
        <v>18702</v>
      </c>
      <c r="B2237">
        <f t="shared" si="301"/>
        <v>52</v>
      </c>
      <c r="C2237" t="s">
        <v>27403</v>
      </c>
      <c r="D2237">
        <f t="shared" si="309"/>
        <v>3</v>
      </c>
      <c r="E2237" t="s">
        <v>23989</v>
      </c>
      <c r="F2237">
        <v>0</v>
      </c>
    </row>
    <row r="2238" spans="1:16" hidden="1" x14ac:dyDescent="0.25">
      <c r="A2238" t="s">
        <v>19101</v>
      </c>
      <c r="B2238">
        <f t="shared" si="301"/>
        <v>86</v>
      </c>
      <c r="C2238" t="s">
        <v>27496</v>
      </c>
      <c r="D2238">
        <f t="shared" si="309"/>
        <v>5</v>
      </c>
      <c r="E2238" t="s">
        <v>23989</v>
      </c>
      <c r="F2238">
        <v>0</v>
      </c>
      <c r="G2238" t="s">
        <v>26648</v>
      </c>
      <c r="H2238">
        <f>LEN(G2238)</f>
        <v>13</v>
      </c>
      <c r="I2238" t="s">
        <v>27539</v>
      </c>
      <c r="K2238" t="s">
        <v>27497</v>
      </c>
      <c r="L2238">
        <f>LEN(K2238)</f>
        <v>7</v>
      </c>
      <c r="M2238">
        <f>LEN(L2238)</f>
        <v>1</v>
      </c>
      <c r="N2238" t="s">
        <v>18105</v>
      </c>
      <c r="O2238">
        <f>LEN(N2238)</f>
        <v>7</v>
      </c>
      <c r="P2238" t="s">
        <v>26586</v>
      </c>
    </row>
    <row r="2239" spans="1:16" hidden="1" x14ac:dyDescent="0.25">
      <c r="A2239" t="s">
        <v>19228</v>
      </c>
      <c r="B2239">
        <f t="shared" si="301"/>
        <v>22</v>
      </c>
      <c r="F2239">
        <v>0</v>
      </c>
    </row>
    <row r="2240" spans="1:16" hidden="1" x14ac:dyDescent="0.25">
      <c r="A2240" t="s">
        <v>21924</v>
      </c>
      <c r="B2240">
        <f t="shared" si="301"/>
        <v>17</v>
      </c>
      <c r="F2240">
        <v>0</v>
      </c>
    </row>
    <row r="2241" spans="1:13" hidden="1" x14ac:dyDescent="0.25">
      <c r="A2241" t="s">
        <v>22679</v>
      </c>
      <c r="B2241">
        <f t="shared" si="301"/>
        <v>32</v>
      </c>
      <c r="C2241" t="s">
        <v>26802</v>
      </c>
      <c r="D2241">
        <v>3</v>
      </c>
      <c r="E2241" t="s">
        <v>23989</v>
      </c>
      <c r="F2241">
        <v>0</v>
      </c>
    </row>
    <row r="2242" spans="1:13" hidden="1" x14ac:dyDescent="0.25">
      <c r="A2242" t="s">
        <v>22076</v>
      </c>
      <c r="B2242">
        <f t="shared" ref="B2242:B2305" si="310">LEN(A2242)</f>
        <v>27</v>
      </c>
      <c r="C2242" t="s">
        <v>25059</v>
      </c>
      <c r="D2242">
        <f>LEN(C2242)</f>
        <v>3</v>
      </c>
      <c r="E2242" t="s">
        <v>23989</v>
      </c>
      <c r="F2242">
        <v>0</v>
      </c>
    </row>
    <row r="2243" spans="1:13" hidden="1" x14ac:dyDescent="0.25">
      <c r="A2243" t="s">
        <v>19289</v>
      </c>
      <c r="B2243">
        <f t="shared" si="310"/>
        <v>30</v>
      </c>
      <c r="C2243" t="s">
        <v>25625</v>
      </c>
      <c r="D2243">
        <f>LEN(C2243)</f>
        <v>2</v>
      </c>
      <c r="E2243" t="s">
        <v>23989</v>
      </c>
      <c r="F2243">
        <v>0</v>
      </c>
    </row>
    <row r="2244" spans="1:13" hidden="1" x14ac:dyDescent="0.25">
      <c r="A2244" t="s">
        <v>23091</v>
      </c>
      <c r="B2244">
        <f t="shared" si="310"/>
        <v>101</v>
      </c>
      <c r="C2244" t="s">
        <v>27922</v>
      </c>
      <c r="D2244">
        <v>10</v>
      </c>
      <c r="E2244" t="s">
        <v>27966</v>
      </c>
      <c r="F2244">
        <v>0</v>
      </c>
      <c r="G2244" t="s">
        <v>27923</v>
      </c>
      <c r="H2244">
        <v>10</v>
      </c>
      <c r="I2244" t="s">
        <v>27966</v>
      </c>
      <c r="K2244" t="s">
        <v>18157</v>
      </c>
      <c r="L2244">
        <v>10</v>
      </c>
      <c r="M2244" t="s">
        <v>27968</v>
      </c>
    </row>
    <row r="2245" spans="1:13" hidden="1" x14ac:dyDescent="0.25">
      <c r="A2245" t="s">
        <v>18483</v>
      </c>
      <c r="B2245">
        <f t="shared" si="310"/>
        <v>22</v>
      </c>
      <c r="C2245" t="s">
        <v>24312</v>
      </c>
      <c r="D2245">
        <f>LEN(C2245)</f>
        <v>9</v>
      </c>
      <c r="E2245" t="s">
        <v>23833</v>
      </c>
      <c r="F2245">
        <v>0</v>
      </c>
      <c r="J2245">
        <v>0</v>
      </c>
    </row>
    <row r="2246" spans="1:13" hidden="1" x14ac:dyDescent="0.25">
      <c r="A2246" t="s">
        <v>19057</v>
      </c>
      <c r="B2246">
        <f t="shared" si="310"/>
        <v>13</v>
      </c>
      <c r="C2246" t="s">
        <v>19057</v>
      </c>
      <c r="D2246">
        <f>LEN(C2246)</f>
        <v>13</v>
      </c>
      <c r="E2246" t="s">
        <v>24032</v>
      </c>
      <c r="F2246">
        <v>0</v>
      </c>
    </row>
    <row r="2247" spans="1:13" hidden="1" x14ac:dyDescent="0.25">
      <c r="A2247" t="s">
        <v>22457</v>
      </c>
      <c r="B2247">
        <f t="shared" si="310"/>
        <v>46</v>
      </c>
      <c r="C2247" t="s">
        <v>27032</v>
      </c>
      <c r="D2247">
        <v>2</v>
      </c>
      <c r="E2247" t="s">
        <v>23989</v>
      </c>
      <c r="F2247">
        <v>0</v>
      </c>
    </row>
    <row r="2248" spans="1:13" hidden="1" x14ac:dyDescent="0.25">
      <c r="A2248" t="s">
        <v>21090</v>
      </c>
      <c r="B2248">
        <f t="shared" si="310"/>
        <v>18</v>
      </c>
      <c r="C2248" t="s">
        <v>24144</v>
      </c>
      <c r="D2248">
        <f>LEN(C2248)</f>
        <v>2</v>
      </c>
      <c r="E2248" t="s">
        <v>23989</v>
      </c>
      <c r="F2248">
        <v>0</v>
      </c>
    </row>
    <row r="2249" spans="1:13" hidden="1" x14ac:dyDescent="0.25">
      <c r="A2249" t="s">
        <v>20305</v>
      </c>
      <c r="B2249">
        <f t="shared" si="310"/>
        <v>38</v>
      </c>
      <c r="C2249" t="s">
        <v>25928</v>
      </c>
      <c r="D2249">
        <v>10</v>
      </c>
      <c r="E2249" t="s">
        <v>23846</v>
      </c>
      <c r="F2249">
        <v>0</v>
      </c>
    </row>
    <row r="2250" spans="1:13" hidden="1" x14ac:dyDescent="0.25">
      <c r="A2250" t="s">
        <v>18318</v>
      </c>
      <c r="B2250">
        <f t="shared" si="310"/>
        <v>53</v>
      </c>
      <c r="C2250" t="s">
        <v>27424</v>
      </c>
      <c r="D2250">
        <f>LEN(C2250)</f>
        <v>5</v>
      </c>
      <c r="E2250" t="s">
        <v>23989</v>
      </c>
      <c r="F2250">
        <v>0</v>
      </c>
    </row>
    <row r="2251" spans="1:13" hidden="1" x14ac:dyDescent="0.25">
      <c r="A2251" t="s">
        <v>20005</v>
      </c>
      <c r="B2251">
        <f t="shared" si="310"/>
        <v>29</v>
      </c>
      <c r="C2251" t="s">
        <v>25379</v>
      </c>
      <c r="D2251">
        <f>LEN(C2251)</f>
        <v>10</v>
      </c>
      <c r="E2251" t="s">
        <v>25685</v>
      </c>
      <c r="F2251">
        <v>0</v>
      </c>
    </row>
    <row r="2252" spans="1:13" hidden="1" x14ac:dyDescent="0.25">
      <c r="A2252" t="s">
        <v>23711</v>
      </c>
      <c r="B2252">
        <f t="shared" si="310"/>
        <v>76</v>
      </c>
      <c r="C2252" t="s">
        <v>25380</v>
      </c>
      <c r="D2252">
        <v>10</v>
      </c>
      <c r="E2252" t="s">
        <v>23833</v>
      </c>
      <c r="F2252">
        <v>0</v>
      </c>
    </row>
    <row r="2253" spans="1:13" hidden="1" x14ac:dyDescent="0.25">
      <c r="A2253" t="s">
        <v>22118</v>
      </c>
      <c r="B2253">
        <f t="shared" si="310"/>
        <v>30</v>
      </c>
      <c r="C2253" t="s">
        <v>25381</v>
      </c>
      <c r="D2253">
        <f>LEN(C2253)</f>
        <v>10</v>
      </c>
      <c r="E2253" t="s">
        <v>25685</v>
      </c>
      <c r="F2253">
        <v>0</v>
      </c>
    </row>
    <row r="2254" spans="1:13" hidden="1" x14ac:dyDescent="0.25">
      <c r="A2254" t="s">
        <v>23684</v>
      </c>
      <c r="B2254">
        <f t="shared" si="310"/>
        <v>60</v>
      </c>
      <c r="C2254" t="s">
        <v>27342</v>
      </c>
      <c r="D2254">
        <f>LEN(C2254)</f>
        <v>17</v>
      </c>
      <c r="E2254" t="s">
        <v>23833</v>
      </c>
      <c r="F2254">
        <v>0</v>
      </c>
    </row>
    <row r="2255" spans="1:13" hidden="1" x14ac:dyDescent="0.25">
      <c r="A2255" t="s">
        <v>22047</v>
      </c>
      <c r="B2255">
        <f t="shared" si="310"/>
        <v>25</v>
      </c>
      <c r="F2255">
        <v>0</v>
      </c>
    </row>
    <row r="2256" spans="1:13" hidden="1" x14ac:dyDescent="0.25">
      <c r="A2256" t="s">
        <v>20908</v>
      </c>
      <c r="B2256">
        <f t="shared" si="310"/>
        <v>39</v>
      </c>
      <c r="C2256" t="s">
        <v>26708</v>
      </c>
      <c r="D2256">
        <f>LEN(C2256)</f>
        <v>11</v>
      </c>
      <c r="E2256" t="s">
        <v>23846</v>
      </c>
      <c r="F2256">
        <v>0</v>
      </c>
      <c r="G2256" t="s">
        <v>11892</v>
      </c>
    </row>
    <row r="2257" spans="1:13" hidden="1" x14ac:dyDescent="0.25">
      <c r="A2257" t="s">
        <v>18608</v>
      </c>
      <c r="B2257">
        <f t="shared" si="310"/>
        <v>90</v>
      </c>
      <c r="C2257" t="s">
        <v>25929</v>
      </c>
      <c r="D2257">
        <v>9</v>
      </c>
      <c r="E2257" t="s">
        <v>23846</v>
      </c>
      <c r="F2257">
        <v>0</v>
      </c>
    </row>
    <row r="2258" spans="1:13" hidden="1" x14ac:dyDescent="0.25">
      <c r="A2258" t="s">
        <v>21600</v>
      </c>
      <c r="B2258">
        <f t="shared" si="310"/>
        <v>33</v>
      </c>
      <c r="C2258" t="s">
        <v>25929</v>
      </c>
      <c r="D2258">
        <v>9</v>
      </c>
      <c r="E2258" t="s">
        <v>23833</v>
      </c>
      <c r="F2258">
        <v>0</v>
      </c>
    </row>
    <row r="2259" spans="1:13" hidden="1" x14ac:dyDescent="0.25">
      <c r="A2259" t="s">
        <v>19538</v>
      </c>
      <c r="B2259">
        <f t="shared" si="310"/>
        <v>33</v>
      </c>
      <c r="C2259" t="s">
        <v>25929</v>
      </c>
      <c r="D2259">
        <v>9</v>
      </c>
      <c r="E2259" t="s">
        <v>23833</v>
      </c>
      <c r="F2259">
        <v>0</v>
      </c>
    </row>
    <row r="2260" spans="1:13" hidden="1" x14ac:dyDescent="0.25">
      <c r="A2260" t="s">
        <v>18745</v>
      </c>
      <c r="B2260">
        <f t="shared" si="310"/>
        <v>34</v>
      </c>
      <c r="C2260" t="s">
        <v>25929</v>
      </c>
      <c r="D2260">
        <v>9</v>
      </c>
      <c r="E2260" t="s">
        <v>23833</v>
      </c>
      <c r="F2260">
        <v>0</v>
      </c>
    </row>
    <row r="2261" spans="1:13" hidden="1" x14ac:dyDescent="0.25">
      <c r="A2261" t="s">
        <v>20313</v>
      </c>
      <c r="B2261">
        <f t="shared" si="310"/>
        <v>37</v>
      </c>
      <c r="C2261" t="s">
        <v>25929</v>
      </c>
      <c r="D2261">
        <v>9</v>
      </c>
      <c r="E2261" t="s">
        <v>23846</v>
      </c>
      <c r="F2261">
        <v>0</v>
      </c>
    </row>
    <row r="2262" spans="1:13" hidden="1" x14ac:dyDescent="0.25">
      <c r="A2262" t="s">
        <v>23479</v>
      </c>
      <c r="B2262">
        <f t="shared" si="310"/>
        <v>88</v>
      </c>
      <c r="C2262" t="s">
        <v>25929</v>
      </c>
      <c r="D2262">
        <v>9</v>
      </c>
      <c r="E2262" t="s">
        <v>23846</v>
      </c>
      <c r="F2262">
        <v>0</v>
      </c>
    </row>
    <row r="2263" spans="1:13" hidden="1" x14ac:dyDescent="0.25">
      <c r="A2263" t="s">
        <v>23602</v>
      </c>
      <c r="B2263">
        <f t="shared" si="310"/>
        <v>84</v>
      </c>
      <c r="C2263" t="s">
        <v>25929</v>
      </c>
      <c r="D2263">
        <v>9</v>
      </c>
      <c r="E2263" t="s">
        <v>23846</v>
      </c>
      <c r="F2263">
        <v>0</v>
      </c>
    </row>
    <row r="2264" spans="1:13" hidden="1" x14ac:dyDescent="0.25">
      <c r="A2264" t="s">
        <v>23092</v>
      </c>
      <c r="B2264">
        <f t="shared" si="310"/>
        <v>64</v>
      </c>
      <c r="C2264" t="s">
        <v>25930</v>
      </c>
      <c r="D2264">
        <v>6</v>
      </c>
      <c r="E2264" t="s">
        <v>23834</v>
      </c>
      <c r="F2264">
        <v>0</v>
      </c>
      <c r="G2264" t="s">
        <v>26067</v>
      </c>
      <c r="H2264">
        <v>10</v>
      </c>
      <c r="I2264" t="s">
        <v>23846</v>
      </c>
      <c r="J2264">
        <v>0</v>
      </c>
    </row>
    <row r="2265" spans="1:13" hidden="1" x14ac:dyDescent="0.25">
      <c r="A2265" t="s">
        <v>22414</v>
      </c>
      <c r="B2265">
        <f t="shared" si="310"/>
        <v>17</v>
      </c>
      <c r="F2265">
        <v>0</v>
      </c>
    </row>
    <row r="2266" spans="1:13" hidden="1" x14ac:dyDescent="0.25">
      <c r="A2266" t="s">
        <v>20832</v>
      </c>
      <c r="B2266">
        <f t="shared" si="310"/>
        <v>21</v>
      </c>
      <c r="F2266">
        <v>0</v>
      </c>
    </row>
    <row r="2267" spans="1:13" hidden="1" x14ac:dyDescent="0.25">
      <c r="A2267" t="s">
        <v>18513</v>
      </c>
      <c r="B2267">
        <f t="shared" si="310"/>
        <v>22</v>
      </c>
      <c r="F2267">
        <v>0</v>
      </c>
    </row>
    <row r="2268" spans="1:13" hidden="1" x14ac:dyDescent="0.25">
      <c r="A2268" t="s">
        <v>18518</v>
      </c>
      <c r="B2268">
        <f t="shared" si="310"/>
        <v>155</v>
      </c>
      <c r="C2268" t="s">
        <v>27489</v>
      </c>
      <c r="D2268">
        <f>LEN(C2268)</f>
        <v>7</v>
      </c>
      <c r="E2268" t="s">
        <v>23834</v>
      </c>
      <c r="F2268">
        <v>0</v>
      </c>
      <c r="G2268" t="s">
        <v>27641</v>
      </c>
      <c r="H2268">
        <f>LEN(G2268)</f>
        <v>10</v>
      </c>
      <c r="I2268" t="s">
        <v>23846</v>
      </c>
      <c r="K2268" t="s">
        <v>27642</v>
      </c>
      <c r="L2268">
        <f>LEN(K2268)</f>
        <v>8</v>
      </c>
      <c r="M2268" t="s">
        <v>23846</v>
      </c>
    </row>
    <row r="2269" spans="1:13" hidden="1" x14ac:dyDescent="0.25">
      <c r="A2269" t="s">
        <v>18957</v>
      </c>
      <c r="B2269">
        <f t="shared" si="310"/>
        <v>15</v>
      </c>
      <c r="F2269">
        <v>0</v>
      </c>
    </row>
    <row r="2270" spans="1:13" hidden="1" x14ac:dyDescent="0.25">
      <c r="A2270" t="s">
        <v>25752</v>
      </c>
      <c r="B2270">
        <f t="shared" si="310"/>
        <v>53</v>
      </c>
      <c r="C2270" t="s">
        <v>24335</v>
      </c>
      <c r="D2270">
        <v>16</v>
      </c>
      <c r="E2270" t="s">
        <v>23954</v>
      </c>
      <c r="F2270">
        <v>0</v>
      </c>
      <c r="G2270" t="s">
        <v>26068</v>
      </c>
      <c r="H2270">
        <v>10</v>
      </c>
      <c r="I2270" t="s">
        <v>23833</v>
      </c>
      <c r="J2270">
        <v>0</v>
      </c>
    </row>
    <row r="2271" spans="1:13" hidden="1" x14ac:dyDescent="0.25">
      <c r="A2271" t="s">
        <v>20768</v>
      </c>
      <c r="B2271">
        <f t="shared" si="310"/>
        <v>25</v>
      </c>
      <c r="F2271">
        <v>0</v>
      </c>
    </row>
    <row r="2272" spans="1:13" hidden="1" x14ac:dyDescent="0.25">
      <c r="A2272" t="s">
        <v>18934</v>
      </c>
      <c r="B2272">
        <f t="shared" si="310"/>
        <v>77</v>
      </c>
      <c r="C2272" t="s">
        <v>25931</v>
      </c>
      <c r="D2272">
        <v>25</v>
      </c>
      <c r="E2272" t="s">
        <v>23834</v>
      </c>
      <c r="F2272">
        <v>0</v>
      </c>
      <c r="G2272" t="s">
        <v>24344</v>
      </c>
      <c r="H2272">
        <v>10</v>
      </c>
      <c r="I2272" t="s">
        <v>23954</v>
      </c>
      <c r="J2272">
        <v>0</v>
      </c>
    </row>
    <row r="2273" spans="1:13" hidden="1" x14ac:dyDescent="0.25">
      <c r="A2273" t="s">
        <v>21361</v>
      </c>
      <c r="B2273">
        <f t="shared" si="310"/>
        <v>42</v>
      </c>
      <c r="C2273" t="s">
        <v>24210</v>
      </c>
      <c r="D2273">
        <v>9</v>
      </c>
      <c r="E2273" t="s">
        <v>23834</v>
      </c>
      <c r="F2273">
        <v>0</v>
      </c>
      <c r="G2273" t="s">
        <v>24333</v>
      </c>
      <c r="H2273">
        <v>9</v>
      </c>
      <c r="I2273" t="s">
        <v>23833</v>
      </c>
      <c r="J2273">
        <v>0</v>
      </c>
    </row>
    <row r="2274" spans="1:13" hidden="1" x14ac:dyDescent="0.25">
      <c r="A2274" t="s">
        <v>20601</v>
      </c>
      <c r="B2274">
        <f t="shared" si="310"/>
        <v>19</v>
      </c>
      <c r="C2274" t="s">
        <v>24211</v>
      </c>
      <c r="D2274">
        <f>LEN(C2274)</f>
        <v>9</v>
      </c>
      <c r="E2274" t="s">
        <v>23834</v>
      </c>
      <c r="F2274">
        <v>0</v>
      </c>
      <c r="G2274" t="s">
        <v>24218</v>
      </c>
      <c r="H2274">
        <v>10</v>
      </c>
      <c r="I2274" t="s">
        <v>23833</v>
      </c>
      <c r="J2274">
        <v>0</v>
      </c>
    </row>
    <row r="2275" spans="1:13" hidden="1" x14ac:dyDescent="0.25">
      <c r="A2275" t="s">
        <v>18479</v>
      </c>
      <c r="B2275">
        <f t="shared" si="310"/>
        <v>53</v>
      </c>
      <c r="C2275" t="s">
        <v>24210</v>
      </c>
      <c r="D2275">
        <v>9</v>
      </c>
      <c r="E2275" t="s">
        <v>23834</v>
      </c>
      <c r="F2275">
        <v>0</v>
      </c>
      <c r="G2275" t="s">
        <v>25994</v>
      </c>
      <c r="H2275">
        <v>13</v>
      </c>
      <c r="I2275" t="s">
        <v>23954</v>
      </c>
      <c r="J2275">
        <v>0</v>
      </c>
    </row>
    <row r="2276" spans="1:13" hidden="1" x14ac:dyDescent="0.25">
      <c r="A2276" t="s">
        <v>18936</v>
      </c>
      <c r="B2276">
        <f t="shared" si="310"/>
        <v>52</v>
      </c>
      <c r="C2276" t="s">
        <v>25875</v>
      </c>
      <c r="D2276">
        <v>17</v>
      </c>
      <c r="E2276" t="s">
        <v>23834</v>
      </c>
      <c r="F2276">
        <v>0</v>
      </c>
      <c r="G2276" t="s">
        <v>24531</v>
      </c>
      <c r="H2276">
        <v>10</v>
      </c>
      <c r="I2276" t="s">
        <v>23954</v>
      </c>
      <c r="J2276">
        <v>0</v>
      </c>
    </row>
    <row r="2277" spans="1:13" hidden="1" x14ac:dyDescent="0.25">
      <c r="A2277" t="s">
        <v>23168</v>
      </c>
      <c r="B2277">
        <f t="shared" si="310"/>
        <v>110</v>
      </c>
      <c r="C2277" t="s">
        <v>25876</v>
      </c>
      <c r="D2277">
        <f>LEN(C2277)</f>
        <v>17</v>
      </c>
      <c r="E2277" t="s">
        <v>23834</v>
      </c>
      <c r="F2277">
        <v>0</v>
      </c>
      <c r="G2277" t="s">
        <v>25877</v>
      </c>
      <c r="H2277">
        <f>LEN(G2277)</f>
        <v>10</v>
      </c>
      <c r="I2277" t="s">
        <v>23833</v>
      </c>
      <c r="K2277" t="s">
        <v>25878</v>
      </c>
      <c r="L2277">
        <f>LEN(K2277)</f>
        <v>13</v>
      </c>
      <c r="M2277" t="s">
        <v>23833</v>
      </c>
    </row>
    <row r="2278" spans="1:13" hidden="1" x14ac:dyDescent="0.25">
      <c r="A2278" t="s">
        <v>19102</v>
      </c>
      <c r="B2278">
        <f t="shared" si="310"/>
        <v>43</v>
      </c>
      <c r="C2278" t="s">
        <v>27033</v>
      </c>
      <c r="D2278">
        <v>2</v>
      </c>
      <c r="E2278" t="s">
        <v>23989</v>
      </c>
      <c r="F2278">
        <v>0</v>
      </c>
    </row>
    <row r="2279" spans="1:13" hidden="1" x14ac:dyDescent="0.25">
      <c r="A2279" t="s">
        <v>25753</v>
      </c>
      <c r="B2279">
        <f t="shared" si="310"/>
        <v>66</v>
      </c>
      <c r="C2279" t="s">
        <v>21620</v>
      </c>
      <c r="D2279">
        <v>16</v>
      </c>
      <c r="E2279" t="s">
        <v>23846</v>
      </c>
      <c r="F2279">
        <v>0</v>
      </c>
    </row>
    <row r="2280" spans="1:13" hidden="1" x14ac:dyDescent="0.25">
      <c r="A2280" t="s">
        <v>23236</v>
      </c>
      <c r="B2280">
        <f t="shared" si="310"/>
        <v>65</v>
      </c>
      <c r="C2280" t="s">
        <v>24212</v>
      </c>
      <c r="D2280">
        <f>LEN(C2280)</f>
        <v>12</v>
      </c>
      <c r="E2280" t="s">
        <v>23834</v>
      </c>
      <c r="F2280">
        <v>0</v>
      </c>
      <c r="G2280" t="s">
        <v>24217</v>
      </c>
      <c r="H2280">
        <v>8</v>
      </c>
      <c r="I2280" t="s">
        <v>23833</v>
      </c>
      <c r="J2280">
        <v>0</v>
      </c>
    </row>
    <row r="2281" spans="1:13" hidden="1" x14ac:dyDescent="0.25">
      <c r="A2281" t="s">
        <v>18477</v>
      </c>
      <c r="B2281">
        <f t="shared" si="310"/>
        <v>31</v>
      </c>
      <c r="C2281" t="s">
        <v>25932</v>
      </c>
      <c r="D2281">
        <v>10</v>
      </c>
      <c r="E2281" t="s">
        <v>23833</v>
      </c>
      <c r="F2281">
        <v>0</v>
      </c>
    </row>
    <row r="2282" spans="1:13" hidden="1" x14ac:dyDescent="0.25">
      <c r="A2282" t="s">
        <v>20044</v>
      </c>
      <c r="B2282">
        <f t="shared" si="310"/>
        <v>113</v>
      </c>
      <c r="C2282" t="s">
        <v>28187</v>
      </c>
      <c r="D2282">
        <f t="shared" ref="D2282" si="311">LEN(C2282)</f>
        <v>10</v>
      </c>
      <c r="E2282" t="s">
        <v>28056</v>
      </c>
      <c r="F2282">
        <v>0</v>
      </c>
    </row>
    <row r="2283" spans="1:13" hidden="1" x14ac:dyDescent="0.25">
      <c r="A2283" t="s">
        <v>23588</v>
      </c>
      <c r="B2283">
        <f t="shared" si="310"/>
        <v>81</v>
      </c>
      <c r="C2283" t="s">
        <v>25932</v>
      </c>
      <c r="D2283">
        <v>10</v>
      </c>
      <c r="E2283" t="s">
        <v>23833</v>
      </c>
      <c r="F2283">
        <v>0</v>
      </c>
    </row>
    <row r="2284" spans="1:13" hidden="1" x14ac:dyDescent="0.25">
      <c r="A2284" t="s">
        <v>23397</v>
      </c>
      <c r="B2284">
        <f t="shared" si="310"/>
        <v>76</v>
      </c>
      <c r="C2284" t="s">
        <v>27924</v>
      </c>
      <c r="D2284">
        <f t="shared" ref="D2284" si="312">LEN(C2284)</f>
        <v>9</v>
      </c>
      <c r="E2284" t="s">
        <v>27960</v>
      </c>
      <c r="F2284">
        <v>0</v>
      </c>
      <c r="G2284" t="s">
        <v>27925</v>
      </c>
      <c r="H2284">
        <f t="shared" ref="H2284" si="313">LEN(G2284)</f>
        <v>17</v>
      </c>
      <c r="I2284" t="s">
        <v>27960</v>
      </c>
      <c r="J2284">
        <v>0</v>
      </c>
    </row>
    <row r="2285" spans="1:13" hidden="1" x14ac:dyDescent="0.25">
      <c r="A2285" t="s">
        <v>25754</v>
      </c>
      <c r="B2285">
        <f t="shared" si="310"/>
        <v>82</v>
      </c>
      <c r="C2285" t="s">
        <v>24342</v>
      </c>
      <c r="D2285">
        <v>16</v>
      </c>
      <c r="E2285" t="s">
        <v>23846</v>
      </c>
      <c r="F2285">
        <v>0</v>
      </c>
    </row>
    <row r="2286" spans="1:13" hidden="1" x14ac:dyDescent="0.25">
      <c r="A2286" t="s">
        <v>21194</v>
      </c>
      <c r="B2286">
        <f t="shared" si="310"/>
        <v>8</v>
      </c>
      <c r="F2286">
        <v>0</v>
      </c>
    </row>
    <row r="2287" spans="1:13" hidden="1" x14ac:dyDescent="0.25">
      <c r="A2287" t="s">
        <v>21192</v>
      </c>
      <c r="B2287">
        <f t="shared" si="310"/>
        <v>26</v>
      </c>
      <c r="F2287">
        <v>0</v>
      </c>
    </row>
    <row r="2288" spans="1:13" hidden="1" x14ac:dyDescent="0.25">
      <c r="A2288" t="s">
        <v>19830</v>
      </c>
      <c r="B2288">
        <f t="shared" si="310"/>
        <v>42</v>
      </c>
      <c r="C2288" t="s">
        <v>24186</v>
      </c>
      <c r="D2288">
        <f t="shared" ref="D2288:D2289" si="314">LEN(C2288)</f>
        <v>10</v>
      </c>
      <c r="E2288" t="s">
        <v>23833</v>
      </c>
      <c r="F2288">
        <v>0</v>
      </c>
    </row>
    <row r="2289" spans="1:16" hidden="1" x14ac:dyDescent="0.25">
      <c r="A2289" t="s">
        <v>22298</v>
      </c>
      <c r="B2289">
        <f t="shared" si="310"/>
        <v>41</v>
      </c>
      <c r="C2289" t="s">
        <v>24213</v>
      </c>
      <c r="D2289">
        <f t="shared" si="314"/>
        <v>8</v>
      </c>
      <c r="E2289" t="s">
        <v>23833</v>
      </c>
      <c r="F2289">
        <v>0</v>
      </c>
    </row>
    <row r="2290" spans="1:16" hidden="1" x14ac:dyDescent="0.25">
      <c r="A2290" t="s">
        <v>22302</v>
      </c>
      <c r="B2290">
        <f t="shared" si="310"/>
        <v>40</v>
      </c>
      <c r="F2290">
        <v>0</v>
      </c>
    </row>
    <row r="2291" spans="1:16" hidden="1" x14ac:dyDescent="0.25">
      <c r="A2291" t="s">
        <v>22292</v>
      </c>
      <c r="B2291">
        <f t="shared" si="310"/>
        <v>41</v>
      </c>
      <c r="C2291" t="s">
        <v>24215</v>
      </c>
      <c r="D2291">
        <f>LEN(C2291)</f>
        <v>8</v>
      </c>
      <c r="E2291" t="s">
        <v>23833</v>
      </c>
      <c r="F2291">
        <v>0</v>
      </c>
    </row>
    <row r="2292" spans="1:16" hidden="1" x14ac:dyDescent="0.25">
      <c r="A2292" t="s">
        <v>25707</v>
      </c>
      <c r="B2292">
        <f t="shared" si="310"/>
        <v>40</v>
      </c>
      <c r="C2292" t="s">
        <v>25357</v>
      </c>
      <c r="D2292">
        <v>15</v>
      </c>
      <c r="E2292" t="s">
        <v>23833</v>
      </c>
      <c r="F2292">
        <v>0</v>
      </c>
    </row>
    <row r="2293" spans="1:16" hidden="1" x14ac:dyDescent="0.25">
      <c r="A2293" t="s">
        <v>21833</v>
      </c>
      <c r="B2293">
        <f t="shared" si="310"/>
        <v>45</v>
      </c>
      <c r="F2293">
        <v>0</v>
      </c>
    </row>
    <row r="2294" spans="1:16" hidden="1" x14ac:dyDescent="0.25">
      <c r="A2294" t="s">
        <v>23413</v>
      </c>
      <c r="B2294">
        <f t="shared" si="310"/>
        <v>56</v>
      </c>
      <c r="C2294" t="s">
        <v>24216</v>
      </c>
      <c r="D2294">
        <f>LEN(C2294)</f>
        <v>10</v>
      </c>
      <c r="E2294" t="s">
        <v>23833</v>
      </c>
      <c r="F2294">
        <v>0</v>
      </c>
    </row>
    <row r="2295" spans="1:16" hidden="1" x14ac:dyDescent="0.25">
      <c r="A2295" t="s">
        <v>20770</v>
      </c>
      <c r="B2295">
        <f t="shared" si="310"/>
        <v>39</v>
      </c>
      <c r="C2295" t="s">
        <v>24226</v>
      </c>
      <c r="D2295">
        <f>LEN(C2295)</f>
        <v>7</v>
      </c>
      <c r="E2295" t="s">
        <v>23834</v>
      </c>
      <c r="F2295">
        <v>0</v>
      </c>
      <c r="G2295" t="s">
        <v>24287</v>
      </c>
      <c r="H2295">
        <v>8</v>
      </c>
      <c r="I2295" t="s">
        <v>23833</v>
      </c>
      <c r="J2295">
        <v>0</v>
      </c>
    </row>
    <row r="2296" spans="1:16" hidden="1" x14ac:dyDescent="0.25">
      <c r="A2296" t="s">
        <v>23210</v>
      </c>
      <c r="B2296">
        <f t="shared" si="310"/>
        <v>48</v>
      </c>
      <c r="C2296" t="s">
        <v>24228</v>
      </c>
      <c r="D2296">
        <f>LEN(C2296)</f>
        <v>8</v>
      </c>
      <c r="E2296" t="s">
        <v>23833</v>
      </c>
      <c r="F2296">
        <v>0</v>
      </c>
    </row>
    <row r="2297" spans="1:16" hidden="1" x14ac:dyDescent="0.25">
      <c r="A2297" t="s">
        <v>21422</v>
      </c>
      <c r="B2297">
        <f t="shared" si="310"/>
        <v>38</v>
      </c>
      <c r="F2297">
        <f>LEN(E2297)</f>
        <v>0</v>
      </c>
    </row>
    <row r="2298" spans="1:16" hidden="1" x14ac:dyDescent="0.25">
      <c r="A2298" t="s">
        <v>23203</v>
      </c>
      <c r="B2298">
        <f t="shared" si="310"/>
        <v>54</v>
      </c>
      <c r="C2298" t="s">
        <v>24229</v>
      </c>
      <c r="D2298">
        <f>LEN(C2298)</f>
        <v>7</v>
      </c>
      <c r="E2298" t="s">
        <v>23834</v>
      </c>
      <c r="F2298">
        <v>0</v>
      </c>
      <c r="G2298" t="s">
        <v>24200</v>
      </c>
      <c r="H2298">
        <v>8</v>
      </c>
      <c r="I2298" t="s">
        <v>23833</v>
      </c>
      <c r="J2298">
        <v>0</v>
      </c>
    </row>
    <row r="2299" spans="1:16" hidden="1" x14ac:dyDescent="0.25">
      <c r="A2299" t="s">
        <v>23206</v>
      </c>
      <c r="B2299">
        <f t="shared" si="310"/>
        <v>50</v>
      </c>
      <c r="C2299" t="s">
        <v>24230</v>
      </c>
      <c r="D2299">
        <f>LEN(C2299)</f>
        <v>12</v>
      </c>
      <c r="E2299" t="s">
        <v>23833</v>
      </c>
      <c r="F2299">
        <v>0</v>
      </c>
    </row>
    <row r="2300" spans="1:16" hidden="1" x14ac:dyDescent="0.25">
      <c r="A2300" t="s">
        <v>23205</v>
      </c>
      <c r="B2300">
        <f t="shared" si="310"/>
        <v>53</v>
      </c>
      <c r="C2300" t="s">
        <v>24231</v>
      </c>
      <c r="D2300">
        <f>LEN(C2300)</f>
        <v>7</v>
      </c>
      <c r="E2300" t="s">
        <v>23834</v>
      </c>
      <c r="F2300">
        <v>0</v>
      </c>
      <c r="G2300" t="s">
        <v>24200</v>
      </c>
      <c r="H2300">
        <v>8</v>
      </c>
      <c r="I2300" t="s">
        <v>23833</v>
      </c>
      <c r="J2300">
        <v>0</v>
      </c>
    </row>
    <row r="2301" spans="1:16" hidden="1" x14ac:dyDescent="0.25">
      <c r="A2301" t="s">
        <v>18407</v>
      </c>
      <c r="B2301">
        <f t="shared" si="310"/>
        <v>40</v>
      </c>
      <c r="F2301">
        <v>0</v>
      </c>
    </row>
    <row r="2302" spans="1:16" hidden="1" x14ac:dyDescent="0.25">
      <c r="A2302" t="s">
        <v>19124</v>
      </c>
      <c r="B2302">
        <f t="shared" si="310"/>
        <v>11</v>
      </c>
      <c r="F2302">
        <v>0</v>
      </c>
    </row>
    <row r="2303" spans="1:16" hidden="1" x14ac:dyDescent="0.25">
      <c r="A2303" t="s">
        <v>20343</v>
      </c>
      <c r="B2303">
        <f t="shared" si="310"/>
        <v>156</v>
      </c>
      <c r="C2303" t="s">
        <v>25781</v>
      </c>
      <c r="D2303">
        <f>LEN(C2303)</f>
        <v>13</v>
      </c>
      <c r="E2303" t="s">
        <v>23999</v>
      </c>
      <c r="F2303">
        <v>0</v>
      </c>
      <c r="G2303" t="s">
        <v>26642</v>
      </c>
      <c r="H2303">
        <f>LEN(G2303)</f>
        <v>9</v>
      </c>
      <c r="I2303" t="s">
        <v>23834</v>
      </c>
      <c r="K2303" t="s">
        <v>27644</v>
      </c>
      <c r="L2303">
        <f>LEN(K2303)</f>
        <v>9</v>
      </c>
      <c r="M2303" t="s">
        <v>23846</v>
      </c>
      <c r="N2303" t="s">
        <v>27645</v>
      </c>
      <c r="O2303">
        <f>LEN(N2303)</f>
        <v>11</v>
      </c>
      <c r="P2303" t="s">
        <v>23846</v>
      </c>
    </row>
    <row r="2304" spans="1:16" hidden="1" x14ac:dyDescent="0.25">
      <c r="A2304" t="s">
        <v>25755</v>
      </c>
      <c r="B2304">
        <f t="shared" si="310"/>
        <v>79</v>
      </c>
      <c r="C2304" t="s">
        <v>25756</v>
      </c>
      <c r="D2304">
        <v>16</v>
      </c>
      <c r="E2304" t="s">
        <v>23846</v>
      </c>
      <c r="F2304">
        <v>0</v>
      </c>
    </row>
    <row r="2305" spans="1:6" hidden="1" x14ac:dyDescent="0.25">
      <c r="A2305" t="s">
        <v>20340</v>
      </c>
      <c r="B2305">
        <f t="shared" si="310"/>
        <v>103</v>
      </c>
      <c r="C2305" t="s">
        <v>25843</v>
      </c>
      <c r="D2305">
        <f>LEN(C2305)</f>
        <v>12</v>
      </c>
      <c r="E2305" t="s">
        <v>23846</v>
      </c>
      <c r="F2305">
        <v>0</v>
      </c>
    </row>
    <row r="2306" spans="1:6" hidden="1" x14ac:dyDescent="0.25">
      <c r="A2306" t="s">
        <v>20338</v>
      </c>
      <c r="B2306">
        <f t="shared" ref="B2306:B2369" si="315">LEN(A2306)</f>
        <v>40</v>
      </c>
      <c r="F2306">
        <v>0</v>
      </c>
    </row>
    <row r="2307" spans="1:6" hidden="1" x14ac:dyDescent="0.25">
      <c r="A2307" t="s">
        <v>20229</v>
      </c>
      <c r="B2307">
        <f t="shared" si="315"/>
        <v>40</v>
      </c>
      <c r="C2307" t="s">
        <v>26749</v>
      </c>
      <c r="D2307">
        <f t="shared" ref="D2307" si="316">LEN(C2307)</f>
        <v>3</v>
      </c>
      <c r="E2307" t="s">
        <v>23989</v>
      </c>
      <c r="F2307">
        <v>0</v>
      </c>
    </row>
    <row r="2308" spans="1:6" hidden="1" x14ac:dyDescent="0.25">
      <c r="A2308" t="s">
        <v>23016</v>
      </c>
      <c r="B2308">
        <f t="shared" si="315"/>
        <v>68</v>
      </c>
      <c r="C2308" t="s">
        <v>27717</v>
      </c>
      <c r="D2308">
        <f>LEN(C2308)</f>
        <v>3</v>
      </c>
      <c r="E2308" t="s">
        <v>23989</v>
      </c>
      <c r="F2308">
        <v>0</v>
      </c>
    </row>
    <row r="2309" spans="1:6" hidden="1" x14ac:dyDescent="0.25">
      <c r="A2309" t="s">
        <v>21127</v>
      </c>
      <c r="B2309">
        <f t="shared" si="315"/>
        <v>49</v>
      </c>
      <c r="C2309" t="s">
        <v>27162</v>
      </c>
      <c r="D2309">
        <f>LEN(C2309)</f>
        <v>3</v>
      </c>
      <c r="E2309" t="s">
        <v>23989</v>
      </c>
      <c r="F2309">
        <v>0</v>
      </c>
    </row>
    <row r="2310" spans="1:6" hidden="1" x14ac:dyDescent="0.25">
      <c r="A2310" t="s">
        <v>19687</v>
      </c>
      <c r="B2310">
        <f t="shared" si="315"/>
        <v>34</v>
      </c>
      <c r="C2310" t="s">
        <v>25216</v>
      </c>
      <c r="D2310">
        <v>3</v>
      </c>
      <c r="E2310" t="s">
        <v>23989</v>
      </c>
      <c r="F2310">
        <v>0</v>
      </c>
    </row>
    <row r="2311" spans="1:6" hidden="1" x14ac:dyDescent="0.25">
      <c r="A2311" t="s">
        <v>18822</v>
      </c>
      <c r="B2311">
        <f t="shared" si="315"/>
        <v>67</v>
      </c>
      <c r="C2311" t="s">
        <v>27499</v>
      </c>
      <c r="D2311">
        <f>LEN(C2311)</f>
        <v>3</v>
      </c>
      <c r="E2311" t="s">
        <v>23989</v>
      </c>
      <c r="F2311">
        <v>0</v>
      </c>
    </row>
    <row r="2312" spans="1:6" hidden="1" x14ac:dyDescent="0.25">
      <c r="A2312" t="s">
        <v>21495</v>
      </c>
      <c r="B2312">
        <f t="shared" si="315"/>
        <v>42</v>
      </c>
      <c r="C2312" t="s">
        <v>27101</v>
      </c>
      <c r="D2312">
        <f>LEN(C2312)</f>
        <v>4</v>
      </c>
      <c r="E2312" t="s">
        <v>23989</v>
      </c>
      <c r="F2312">
        <v>0</v>
      </c>
    </row>
    <row r="2313" spans="1:6" hidden="1" x14ac:dyDescent="0.25">
      <c r="A2313" t="s">
        <v>19234</v>
      </c>
      <c r="B2313">
        <f t="shared" si="315"/>
        <v>23</v>
      </c>
      <c r="C2313" t="s">
        <v>24602</v>
      </c>
      <c r="D2313">
        <f>LEN(C2313)</f>
        <v>2</v>
      </c>
      <c r="E2313" t="s">
        <v>23989</v>
      </c>
      <c r="F2313">
        <v>0</v>
      </c>
    </row>
    <row r="2314" spans="1:6" hidden="1" x14ac:dyDescent="0.25">
      <c r="A2314" t="s">
        <v>22693</v>
      </c>
      <c r="B2314">
        <f t="shared" si="315"/>
        <v>31</v>
      </c>
      <c r="C2314" t="s">
        <v>26803</v>
      </c>
      <c r="D2314">
        <v>3</v>
      </c>
      <c r="E2314" t="s">
        <v>23989</v>
      </c>
      <c r="F2314">
        <v>0</v>
      </c>
    </row>
    <row r="2315" spans="1:6" hidden="1" x14ac:dyDescent="0.25">
      <c r="A2315" t="s">
        <v>21036</v>
      </c>
      <c r="B2315">
        <f t="shared" si="315"/>
        <v>24</v>
      </c>
      <c r="C2315" t="s">
        <v>24603</v>
      </c>
      <c r="D2315">
        <f>LEN(C2315)</f>
        <v>3</v>
      </c>
      <c r="E2315" t="s">
        <v>23989</v>
      </c>
      <c r="F2315">
        <v>0</v>
      </c>
    </row>
    <row r="2316" spans="1:6" hidden="1" x14ac:dyDescent="0.25">
      <c r="A2316" t="s">
        <v>22421</v>
      </c>
      <c r="B2316">
        <f t="shared" si="315"/>
        <v>30</v>
      </c>
      <c r="C2316" t="s">
        <v>25627</v>
      </c>
      <c r="D2316">
        <f t="shared" ref="D2316:D2317" si="317">LEN(C2316)</f>
        <v>3</v>
      </c>
      <c r="E2316" t="s">
        <v>23989</v>
      </c>
      <c r="F2316">
        <v>0</v>
      </c>
    </row>
    <row r="2317" spans="1:6" hidden="1" x14ac:dyDescent="0.25">
      <c r="A2317" t="s">
        <v>22659</v>
      </c>
      <c r="B2317">
        <f t="shared" si="315"/>
        <v>29</v>
      </c>
      <c r="C2317" t="s">
        <v>25520</v>
      </c>
      <c r="D2317">
        <f t="shared" si="317"/>
        <v>2</v>
      </c>
      <c r="E2317" t="s">
        <v>23989</v>
      </c>
      <c r="F2317">
        <v>0</v>
      </c>
    </row>
    <row r="2318" spans="1:6" hidden="1" x14ac:dyDescent="0.25">
      <c r="A2318" t="s">
        <v>22173</v>
      </c>
      <c r="B2318">
        <f t="shared" si="315"/>
        <v>34</v>
      </c>
      <c r="C2318" t="s">
        <v>26380</v>
      </c>
      <c r="D2318">
        <f>LEN(C2318)</f>
        <v>3</v>
      </c>
      <c r="E2318" t="s">
        <v>23989</v>
      </c>
      <c r="F2318">
        <v>0</v>
      </c>
    </row>
    <row r="2319" spans="1:6" hidden="1" x14ac:dyDescent="0.25">
      <c r="A2319" t="s">
        <v>22102</v>
      </c>
      <c r="B2319">
        <f t="shared" si="315"/>
        <v>24</v>
      </c>
      <c r="C2319" t="s">
        <v>24604</v>
      </c>
      <c r="D2319">
        <f>LEN(C2319)</f>
        <v>3</v>
      </c>
      <c r="E2319" t="s">
        <v>23989</v>
      </c>
      <c r="F2319">
        <v>0</v>
      </c>
    </row>
    <row r="2320" spans="1:6" hidden="1" x14ac:dyDescent="0.25">
      <c r="A2320" t="s">
        <v>22769</v>
      </c>
      <c r="B2320">
        <f t="shared" si="315"/>
        <v>29</v>
      </c>
      <c r="C2320" t="s">
        <v>25521</v>
      </c>
      <c r="D2320">
        <f>LEN(C2320)</f>
        <v>2</v>
      </c>
      <c r="E2320" t="s">
        <v>23989</v>
      </c>
      <c r="F2320">
        <v>0</v>
      </c>
    </row>
    <row r="2321" spans="1:10" hidden="1" x14ac:dyDescent="0.25">
      <c r="A2321" t="s">
        <v>22179</v>
      </c>
      <c r="B2321">
        <f t="shared" si="315"/>
        <v>43</v>
      </c>
      <c r="C2321" t="s">
        <v>27034</v>
      </c>
      <c r="D2321">
        <v>2</v>
      </c>
      <c r="E2321" t="s">
        <v>23989</v>
      </c>
      <c r="F2321">
        <v>0</v>
      </c>
      <c r="G2321" t="s">
        <v>23907</v>
      </c>
      <c r="H2321">
        <v>2</v>
      </c>
      <c r="I2321" t="s">
        <v>23834</v>
      </c>
    </row>
    <row r="2322" spans="1:10" hidden="1" x14ac:dyDescent="0.25">
      <c r="A2322" t="s">
        <v>20026</v>
      </c>
      <c r="B2322">
        <f t="shared" si="315"/>
        <v>53</v>
      </c>
      <c r="C2322" t="s">
        <v>27425</v>
      </c>
      <c r="D2322">
        <f>LEN(C2322)</f>
        <v>3</v>
      </c>
      <c r="E2322" t="s">
        <v>23989</v>
      </c>
      <c r="F2322">
        <v>0</v>
      </c>
    </row>
    <row r="2323" spans="1:10" hidden="1" x14ac:dyDescent="0.25">
      <c r="A2323" t="s">
        <v>20060</v>
      </c>
      <c r="B2323">
        <f t="shared" si="315"/>
        <v>27</v>
      </c>
      <c r="C2323" t="s">
        <v>25061</v>
      </c>
      <c r="D2323">
        <f t="shared" ref="D2323:D2324" si="318">LEN(C2323)</f>
        <v>3</v>
      </c>
      <c r="E2323" t="s">
        <v>23989</v>
      </c>
      <c r="F2323">
        <v>0</v>
      </c>
    </row>
    <row r="2324" spans="1:10" hidden="1" x14ac:dyDescent="0.25">
      <c r="A2324" t="s">
        <v>20793</v>
      </c>
      <c r="B2324">
        <f t="shared" si="315"/>
        <v>27</v>
      </c>
      <c r="C2324" t="s">
        <v>25063</v>
      </c>
      <c r="D2324">
        <f t="shared" si="318"/>
        <v>2</v>
      </c>
      <c r="E2324" t="s">
        <v>23989</v>
      </c>
      <c r="F2324">
        <v>0</v>
      </c>
    </row>
    <row r="2325" spans="1:10" hidden="1" x14ac:dyDescent="0.25">
      <c r="A2325" t="s">
        <v>20384</v>
      </c>
      <c r="B2325">
        <f t="shared" si="315"/>
        <v>34</v>
      </c>
      <c r="C2325" t="s">
        <v>26804</v>
      </c>
      <c r="D2325">
        <v>2</v>
      </c>
      <c r="E2325" t="s">
        <v>23989</v>
      </c>
      <c r="F2325">
        <v>0</v>
      </c>
    </row>
    <row r="2326" spans="1:10" hidden="1" x14ac:dyDescent="0.25">
      <c r="A2326" t="s">
        <v>18733</v>
      </c>
      <c r="B2326">
        <f t="shared" si="315"/>
        <v>27</v>
      </c>
      <c r="C2326" t="s">
        <v>25064</v>
      </c>
      <c r="D2326">
        <f>LEN(C2326)</f>
        <v>3</v>
      </c>
      <c r="E2326" t="s">
        <v>23989</v>
      </c>
      <c r="F2326">
        <v>0</v>
      </c>
    </row>
    <row r="2327" spans="1:10" hidden="1" x14ac:dyDescent="0.25">
      <c r="A2327" t="s">
        <v>20611</v>
      </c>
      <c r="B2327">
        <f t="shared" si="315"/>
        <v>9</v>
      </c>
      <c r="C2327" t="s">
        <v>20611</v>
      </c>
      <c r="D2327">
        <f>LEN(C2327)</f>
        <v>9</v>
      </c>
      <c r="E2327" t="s">
        <v>24038</v>
      </c>
      <c r="F2327">
        <v>0</v>
      </c>
      <c r="J2327">
        <v>0</v>
      </c>
    </row>
    <row r="2328" spans="1:10" hidden="1" x14ac:dyDescent="0.25">
      <c r="A2328" t="s">
        <v>18820</v>
      </c>
      <c r="B2328">
        <f t="shared" si="315"/>
        <v>17</v>
      </c>
      <c r="C2328" t="s">
        <v>18820</v>
      </c>
      <c r="D2328">
        <f>LEN(C2328)</f>
        <v>17</v>
      </c>
      <c r="E2328" t="s">
        <v>23982</v>
      </c>
      <c r="F2328">
        <v>0</v>
      </c>
    </row>
    <row r="2329" spans="1:10" hidden="1" x14ac:dyDescent="0.25">
      <c r="A2329" t="s">
        <v>20126</v>
      </c>
      <c r="B2329">
        <f t="shared" si="315"/>
        <v>13</v>
      </c>
      <c r="C2329" t="s">
        <v>20126</v>
      </c>
      <c r="D2329">
        <f>LEN(C2329)</f>
        <v>13</v>
      </c>
      <c r="E2329" t="s">
        <v>23982</v>
      </c>
      <c r="F2329">
        <v>0</v>
      </c>
    </row>
    <row r="2330" spans="1:10" hidden="1" x14ac:dyDescent="0.25">
      <c r="A2330" t="s">
        <v>18145</v>
      </c>
      <c r="B2330">
        <f t="shared" si="315"/>
        <v>6</v>
      </c>
      <c r="C2330" t="s">
        <v>18145</v>
      </c>
      <c r="D2330">
        <f>LEN(C2330)</f>
        <v>6</v>
      </c>
      <c r="E2330" t="s">
        <v>23982</v>
      </c>
      <c r="F2330">
        <v>0</v>
      </c>
    </row>
    <row r="2331" spans="1:10" x14ac:dyDescent="0.25">
      <c r="A2331" t="s">
        <v>22855</v>
      </c>
      <c r="B2331">
        <f t="shared" si="315"/>
        <v>214</v>
      </c>
      <c r="C2331" t="s">
        <v>28515</v>
      </c>
    </row>
    <row r="2332" spans="1:10" hidden="1" x14ac:dyDescent="0.25">
      <c r="A2332" t="s">
        <v>24061</v>
      </c>
      <c r="B2332">
        <f t="shared" si="315"/>
        <v>14</v>
      </c>
      <c r="C2332" t="s">
        <v>18145</v>
      </c>
      <c r="D2332">
        <f>LEN(C2332)</f>
        <v>6</v>
      </c>
      <c r="E2332" t="s">
        <v>24063</v>
      </c>
      <c r="F2332">
        <v>0</v>
      </c>
      <c r="G2332" t="s">
        <v>18105</v>
      </c>
      <c r="H2332">
        <v>7</v>
      </c>
      <c r="I2332" t="s">
        <v>24064</v>
      </c>
      <c r="J2332">
        <v>0</v>
      </c>
    </row>
    <row r="2333" spans="1:10" hidden="1" x14ac:dyDescent="0.25">
      <c r="A2333" t="s">
        <v>26154</v>
      </c>
      <c r="B2333">
        <f t="shared" si="315"/>
        <v>31</v>
      </c>
      <c r="C2333" t="s">
        <v>18145</v>
      </c>
      <c r="D2333">
        <v>6</v>
      </c>
      <c r="E2333" t="s">
        <v>23999</v>
      </c>
      <c r="F2333">
        <v>0</v>
      </c>
      <c r="G2333" t="s">
        <v>26155</v>
      </c>
      <c r="H2333">
        <v>3</v>
      </c>
      <c r="I2333" t="s">
        <v>23989</v>
      </c>
    </row>
    <row r="2334" spans="1:10" x14ac:dyDescent="0.25">
      <c r="A2334" t="s">
        <v>23088</v>
      </c>
      <c r="B2334">
        <f t="shared" si="315"/>
        <v>351</v>
      </c>
      <c r="C2334" t="s">
        <v>28516</v>
      </c>
    </row>
    <row r="2335" spans="1:10" hidden="1" x14ac:dyDescent="0.25">
      <c r="A2335" t="s">
        <v>20857</v>
      </c>
      <c r="B2335">
        <f t="shared" si="315"/>
        <v>6</v>
      </c>
      <c r="F2335">
        <v>0</v>
      </c>
    </row>
    <row r="2336" spans="1:10" hidden="1" x14ac:dyDescent="0.25">
      <c r="A2336" t="s">
        <v>24086</v>
      </c>
      <c r="B2336">
        <f t="shared" si="315"/>
        <v>14</v>
      </c>
      <c r="C2336" t="s">
        <v>24084</v>
      </c>
      <c r="D2336">
        <f>LEN(C2336)</f>
        <v>6</v>
      </c>
      <c r="E2336" t="s">
        <v>23982</v>
      </c>
      <c r="F2336">
        <v>0</v>
      </c>
      <c r="G2336" t="s">
        <v>18105</v>
      </c>
      <c r="H2336">
        <v>7</v>
      </c>
      <c r="I2336" t="s">
        <v>23834</v>
      </c>
    </row>
    <row r="2337" spans="1:22" hidden="1" x14ac:dyDescent="0.25">
      <c r="A2337" t="s">
        <v>21033</v>
      </c>
      <c r="B2337">
        <f t="shared" si="315"/>
        <v>34</v>
      </c>
      <c r="C2337" t="s">
        <v>26408</v>
      </c>
      <c r="D2337">
        <f>LEN(C2337)</f>
        <v>6</v>
      </c>
      <c r="E2337" t="s">
        <v>23982</v>
      </c>
      <c r="F2337">
        <v>0</v>
      </c>
      <c r="G2337" t="s">
        <v>26409</v>
      </c>
      <c r="H2337">
        <f>LEN(G2337)</f>
        <v>4</v>
      </c>
      <c r="I2337" t="s">
        <v>11327</v>
      </c>
      <c r="K2337" t="s">
        <v>26410</v>
      </c>
      <c r="L2337">
        <f>LEN(K2337)</f>
        <v>3</v>
      </c>
      <c r="M2337" t="s">
        <v>26346</v>
      </c>
    </row>
    <row r="2338" spans="1:22" hidden="1" x14ac:dyDescent="0.25">
      <c r="A2338" t="s">
        <v>18180</v>
      </c>
      <c r="B2338">
        <f t="shared" si="315"/>
        <v>13</v>
      </c>
      <c r="C2338" t="s">
        <v>24085</v>
      </c>
      <c r="D2338">
        <f>LEN(C2338)</f>
        <v>6</v>
      </c>
      <c r="E2338" t="s">
        <v>23982</v>
      </c>
      <c r="F2338">
        <v>0</v>
      </c>
      <c r="G2338" t="s">
        <v>18105</v>
      </c>
      <c r="H2338">
        <v>7</v>
      </c>
      <c r="I2338" t="s">
        <v>23834</v>
      </c>
    </row>
    <row r="2339" spans="1:22" hidden="1" x14ac:dyDescent="0.25">
      <c r="A2339" t="s">
        <v>21457</v>
      </c>
      <c r="B2339">
        <f t="shared" si="315"/>
        <v>8</v>
      </c>
      <c r="C2339" t="s">
        <v>21457</v>
      </c>
      <c r="D2339">
        <f>LEN(C2339)</f>
        <v>8</v>
      </c>
      <c r="E2339" t="s">
        <v>23997</v>
      </c>
      <c r="F2339">
        <v>0</v>
      </c>
    </row>
    <row r="2340" spans="1:22" hidden="1" x14ac:dyDescent="0.25">
      <c r="A2340" t="s">
        <v>23059</v>
      </c>
      <c r="B2340">
        <f t="shared" si="315"/>
        <v>119</v>
      </c>
      <c r="C2340" t="s">
        <v>28195</v>
      </c>
      <c r="D2340">
        <f t="shared" ref="D2340" si="319">LEN(C2340)</f>
        <v>9</v>
      </c>
      <c r="E2340" t="s">
        <v>27967</v>
      </c>
      <c r="F2340">
        <v>0</v>
      </c>
      <c r="G2340" t="s">
        <v>28227</v>
      </c>
      <c r="H2340">
        <f t="shared" ref="H2340" si="320">LEN(G2340)</f>
        <v>5</v>
      </c>
      <c r="I2340" t="s">
        <v>28274</v>
      </c>
      <c r="K2340" t="s">
        <v>28253</v>
      </c>
      <c r="L2340">
        <f t="shared" ref="L2340" si="321">LEN(K2340)</f>
        <v>6</v>
      </c>
      <c r="M2340" t="s">
        <v>28275</v>
      </c>
      <c r="N2340" t="s">
        <v>28254</v>
      </c>
      <c r="O2340">
        <f t="shared" ref="O2340" si="322">LEN(N2340)</f>
        <v>8</v>
      </c>
      <c r="P2340" t="s">
        <v>28273</v>
      </c>
      <c r="Q2340" t="s">
        <v>28255</v>
      </c>
      <c r="R2340">
        <f t="shared" ref="R2340" si="323">LEN(Q2340)</f>
        <v>5</v>
      </c>
      <c r="S2340" t="s">
        <v>28274</v>
      </c>
      <c r="T2340" t="s">
        <v>28256</v>
      </c>
      <c r="U2340">
        <f t="shared" ref="U2340" si="324">LEN(T2340)</f>
        <v>3</v>
      </c>
      <c r="V2340" t="s">
        <v>28274</v>
      </c>
    </row>
    <row r="2341" spans="1:22" hidden="1" x14ac:dyDescent="0.25">
      <c r="A2341" t="s">
        <v>22605</v>
      </c>
      <c r="B2341">
        <f t="shared" si="315"/>
        <v>25</v>
      </c>
      <c r="C2341" t="s">
        <v>24605</v>
      </c>
      <c r="D2341">
        <f>LEN(C2341)</f>
        <v>3</v>
      </c>
      <c r="E2341" t="s">
        <v>23989</v>
      </c>
      <c r="F2341">
        <v>0</v>
      </c>
    </row>
    <row r="2342" spans="1:22" hidden="1" x14ac:dyDescent="0.25">
      <c r="A2342" t="s">
        <v>20935</v>
      </c>
      <c r="B2342">
        <f t="shared" si="315"/>
        <v>31</v>
      </c>
      <c r="C2342" t="s">
        <v>25933</v>
      </c>
      <c r="D2342">
        <v>4</v>
      </c>
      <c r="E2342" t="s">
        <v>23834</v>
      </c>
      <c r="F2342">
        <v>0</v>
      </c>
      <c r="G2342" t="s">
        <v>26069</v>
      </c>
      <c r="H2342">
        <v>13</v>
      </c>
      <c r="I2342" t="s">
        <v>23833</v>
      </c>
      <c r="J2342">
        <v>0</v>
      </c>
    </row>
    <row r="2343" spans="1:22" hidden="1" x14ac:dyDescent="0.25">
      <c r="A2343" t="s">
        <v>23221</v>
      </c>
      <c r="B2343">
        <f t="shared" si="315"/>
        <v>53</v>
      </c>
      <c r="C2343" t="s">
        <v>27426</v>
      </c>
      <c r="D2343">
        <f>LEN(C2343)</f>
        <v>3</v>
      </c>
      <c r="E2343" t="s">
        <v>23989</v>
      </c>
      <c r="F2343">
        <v>0</v>
      </c>
    </row>
    <row r="2344" spans="1:22" hidden="1" x14ac:dyDescent="0.25">
      <c r="A2344" t="s">
        <v>21321</v>
      </c>
      <c r="B2344">
        <f t="shared" si="315"/>
        <v>47</v>
      </c>
      <c r="C2344" t="s">
        <v>27163</v>
      </c>
      <c r="D2344">
        <f>LEN(C2344)</f>
        <v>19</v>
      </c>
      <c r="E2344" t="s">
        <v>23833</v>
      </c>
      <c r="F2344">
        <v>0</v>
      </c>
    </row>
    <row r="2345" spans="1:22" hidden="1" x14ac:dyDescent="0.25">
      <c r="A2345" t="s">
        <v>20078</v>
      </c>
      <c r="B2345">
        <f t="shared" si="315"/>
        <v>39</v>
      </c>
      <c r="C2345" t="s">
        <v>25065</v>
      </c>
      <c r="D2345">
        <v>10</v>
      </c>
      <c r="E2345" t="s">
        <v>23846</v>
      </c>
      <c r="F2345">
        <v>0</v>
      </c>
    </row>
    <row r="2346" spans="1:22" hidden="1" x14ac:dyDescent="0.25">
      <c r="A2346" t="s">
        <v>19254</v>
      </c>
      <c r="B2346">
        <f t="shared" si="315"/>
        <v>33</v>
      </c>
      <c r="C2346" t="s">
        <v>25065</v>
      </c>
      <c r="D2346">
        <v>10</v>
      </c>
      <c r="E2346" t="s">
        <v>23833</v>
      </c>
      <c r="F2346">
        <v>0</v>
      </c>
    </row>
    <row r="2347" spans="1:22" hidden="1" x14ac:dyDescent="0.25">
      <c r="A2347" t="s">
        <v>20972</v>
      </c>
      <c r="B2347">
        <f t="shared" si="315"/>
        <v>29</v>
      </c>
      <c r="C2347" t="s">
        <v>25382</v>
      </c>
      <c r="D2347">
        <f>LEN(C2347)</f>
        <v>10</v>
      </c>
      <c r="E2347" t="s">
        <v>25685</v>
      </c>
      <c r="F2347">
        <v>0</v>
      </c>
    </row>
    <row r="2348" spans="1:22" hidden="1" x14ac:dyDescent="0.25">
      <c r="A2348" t="s">
        <v>22240</v>
      </c>
      <c r="B2348">
        <f t="shared" si="315"/>
        <v>26</v>
      </c>
      <c r="C2348" t="s">
        <v>25066</v>
      </c>
      <c r="D2348">
        <f>LEN(C2348)</f>
        <v>10</v>
      </c>
      <c r="E2348" t="s">
        <v>23833</v>
      </c>
      <c r="F2348">
        <v>0</v>
      </c>
    </row>
    <row r="2349" spans="1:22" hidden="1" x14ac:dyDescent="0.25">
      <c r="A2349" t="s">
        <v>20076</v>
      </c>
      <c r="B2349">
        <f t="shared" si="315"/>
        <v>30</v>
      </c>
      <c r="C2349" t="s">
        <v>25383</v>
      </c>
      <c r="D2349">
        <f>LEN(C2349)</f>
        <v>10</v>
      </c>
      <c r="E2349" t="s">
        <v>25685</v>
      </c>
      <c r="F2349">
        <v>0</v>
      </c>
    </row>
    <row r="2350" spans="1:22" hidden="1" x14ac:dyDescent="0.25">
      <c r="A2350" t="s">
        <v>19322</v>
      </c>
      <c r="B2350">
        <f t="shared" si="315"/>
        <v>35</v>
      </c>
      <c r="C2350" t="s">
        <v>25065</v>
      </c>
      <c r="D2350">
        <v>10</v>
      </c>
      <c r="E2350" t="s">
        <v>23833</v>
      </c>
      <c r="F2350">
        <v>0</v>
      </c>
    </row>
    <row r="2351" spans="1:22" hidden="1" x14ac:dyDescent="0.25">
      <c r="A2351" t="s">
        <v>21848</v>
      </c>
      <c r="B2351">
        <f t="shared" si="315"/>
        <v>31</v>
      </c>
      <c r="C2351" t="s">
        <v>25065</v>
      </c>
      <c r="D2351">
        <v>10</v>
      </c>
      <c r="E2351" t="s">
        <v>23833</v>
      </c>
      <c r="F2351">
        <v>0</v>
      </c>
    </row>
    <row r="2352" spans="1:22" hidden="1" x14ac:dyDescent="0.25">
      <c r="A2352" t="s">
        <v>19533</v>
      </c>
      <c r="B2352">
        <f t="shared" si="315"/>
        <v>31</v>
      </c>
      <c r="C2352" t="s">
        <v>25065</v>
      </c>
      <c r="D2352">
        <v>10</v>
      </c>
      <c r="E2352" t="s">
        <v>23833</v>
      </c>
      <c r="F2352">
        <v>0</v>
      </c>
    </row>
    <row r="2353" spans="1:53" hidden="1" x14ac:dyDescent="0.25">
      <c r="A2353" t="s">
        <v>18152</v>
      </c>
      <c r="B2353">
        <f t="shared" si="315"/>
        <v>32</v>
      </c>
      <c r="C2353" t="s">
        <v>25065</v>
      </c>
      <c r="D2353">
        <v>10</v>
      </c>
      <c r="E2353" t="s">
        <v>23833</v>
      </c>
      <c r="F2353">
        <v>0</v>
      </c>
    </row>
    <row r="2354" spans="1:53" hidden="1" x14ac:dyDescent="0.25">
      <c r="A2354" t="s">
        <v>22228</v>
      </c>
      <c r="B2354">
        <f t="shared" si="315"/>
        <v>29</v>
      </c>
      <c r="C2354" t="s">
        <v>25522</v>
      </c>
      <c r="D2354">
        <f>LEN(C2354)</f>
        <v>3</v>
      </c>
      <c r="E2354" t="s">
        <v>23989</v>
      </c>
      <c r="F2354">
        <v>0</v>
      </c>
    </row>
    <row r="2355" spans="1:53" hidden="1" x14ac:dyDescent="0.25">
      <c r="A2355" t="s">
        <v>18128</v>
      </c>
      <c r="B2355">
        <f t="shared" si="315"/>
        <v>26</v>
      </c>
      <c r="C2355" t="s">
        <v>25067</v>
      </c>
      <c r="D2355">
        <f>LEN(C2355)</f>
        <v>2</v>
      </c>
      <c r="E2355" t="s">
        <v>23989</v>
      </c>
      <c r="F2355">
        <v>0</v>
      </c>
    </row>
    <row r="2356" spans="1:53" hidden="1" x14ac:dyDescent="0.25">
      <c r="A2356" t="s">
        <v>23461</v>
      </c>
      <c r="B2356">
        <f t="shared" si="315"/>
        <v>99</v>
      </c>
      <c r="C2356" t="s">
        <v>28146</v>
      </c>
      <c r="D2356">
        <f t="shared" ref="D2356:D2357" si="325">LEN(C2356)</f>
        <v>4</v>
      </c>
      <c r="E2356" t="s">
        <v>27963</v>
      </c>
      <c r="F2356">
        <v>0</v>
      </c>
      <c r="G2356" t="s">
        <v>28155</v>
      </c>
      <c r="H2356">
        <f t="shared" ref="H2356:H2357" si="326">LEN(G2356)</f>
        <v>6</v>
      </c>
      <c r="I2356" t="s">
        <v>28173</v>
      </c>
      <c r="J2356">
        <v>0</v>
      </c>
      <c r="K2356" t="s">
        <v>28163</v>
      </c>
      <c r="L2356">
        <f t="shared" ref="L2356:L2357" si="327">LEN(K2356)</f>
        <v>5</v>
      </c>
      <c r="M2356" t="s">
        <v>28138</v>
      </c>
      <c r="N2356" t="s">
        <v>28164</v>
      </c>
      <c r="O2356">
        <f t="shared" ref="O2356:O2357" si="328">LEN(N2356)</f>
        <v>7</v>
      </c>
      <c r="P2356" t="s">
        <v>28173</v>
      </c>
      <c r="Q2356" t="s">
        <v>28165</v>
      </c>
      <c r="R2356">
        <f t="shared" ref="R2356:R2357" si="329">LEN(Q2356)</f>
        <v>4</v>
      </c>
      <c r="S2356" t="s">
        <v>28138</v>
      </c>
    </row>
    <row r="2357" spans="1:53" hidden="1" x14ac:dyDescent="0.25">
      <c r="A2357" t="s">
        <v>23389</v>
      </c>
      <c r="B2357">
        <f t="shared" si="315"/>
        <v>174</v>
      </c>
      <c r="C2357" t="s">
        <v>28408</v>
      </c>
      <c r="D2357">
        <f t="shared" si="325"/>
        <v>8</v>
      </c>
      <c r="E2357" t="s">
        <v>11314</v>
      </c>
      <c r="F2357">
        <v>0</v>
      </c>
      <c r="G2357" t="s">
        <v>28418</v>
      </c>
      <c r="H2357">
        <f t="shared" si="326"/>
        <v>13</v>
      </c>
      <c r="I2357" t="s">
        <v>28056</v>
      </c>
      <c r="K2357" t="s">
        <v>28435</v>
      </c>
      <c r="L2357">
        <f t="shared" si="327"/>
        <v>10</v>
      </c>
      <c r="N2357" t="s">
        <v>28451</v>
      </c>
      <c r="O2357">
        <f t="shared" si="328"/>
        <v>4</v>
      </c>
      <c r="P2357" t="s">
        <v>27964</v>
      </c>
      <c r="Q2357" t="s">
        <v>28452</v>
      </c>
      <c r="R2357">
        <f t="shared" si="329"/>
        <v>4</v>
      </c>
      <c r="S2357" t="s">
        <v>27962</v>
      </c>
      <c r="T2357" t="s">
        <v>28468</v>
      </c>
      <c r="U2357">
        <f t="shared" ref="U2357" si="330">LEN(T2357)</f>
        <v>4</v>
      </c>
      <c r="V2357" t="s">
        <v>27964</v>
      </c>
      <c r="W2357" t="s">
        <v>28469</v>
      </c>
      <c r="X2357">
        <f t="shared" ref="X2357" si="331">LEN(W2357)</f>
        <v>6</v>
      </c>
      <c r="Y2357" t="s">
        <v>28506</v>
      </c>
      <c r="Z2357" t="s">
        <v>28470</v>
      </c>
      <c r="AA2357">
        <f t="shared" ref="AA2357" si="332">LEN(Z2357)</f>
        <v>4</v>
      </c>
      <c r="AB2357" t="s">
        <v>27964</v>
      </c>
      <c r="AC2357" t="s">
        <v>28491</v>
      </c>
      <c r="AD2357">
        <f t="shared" ref="AD2357" si="333">LEN(AC2357)</f>
        <v>4</v>
      </c>
      <c r="AE2357" t="s">
        <v>27964</v>
      </c>
      <c r="AF2357" t="s">
        <v>28492</v>
      </c>
      <c r="AG2357" t="s">
        <v>27964</v>
      </c>
      <c r="AH2357" t="s">
        <v>27990</v>
      </c>
      <c r="AI2357" t="s">
        <v>28506</v>
      </c>
      <c r="AJ2357" t="s">
        <v>28493</v>
      </c>
      <c r="AK2357" t="s">
        <v>27964</v>
      </c>
      <c r="AL2357" t="s">
        <v>28494</v>
      </c>
      <c r="AM2357" t="s">
        <v>27964</v>
      </c>
      <c r="AN2357" t="s">
        <v>28495</v>
      </c>
      <c r="AO2357" t="s">
        <v>27964</v>
      </c>
      <c r="AP2357" t="s">
        <v>28496</v>
      </c>
      <c r="AQ2357" t="s">
        <v>28506</v>
      </c>
      <c r="AR2357" t="s">
        <v>28497</v>
      </c>
      <c r="AS2357" t="s">
        <v>27964</v>
      </c>
      <c r="AT2357" t="s">
        <v>28498</v>
      </c>
      <c r="AU2357" t="s">
        <v>27964</v>
      </c>
      <c r="AV2357" t="s">
        <v>28499</v>
      </c>
      <c r="AW2357" t="s">
        <v>27964</v>
      </c>
      <c r="AX2357" t="s">
        <v>28500</v>
      </c>
      <c r="AY2357" t="s">
        <v>28506</v>
      </c>
      <c r="AZ2357" t="s">
        <v>28501</v>
      </c>
      <c r="BA2357" t="s">
        <v>27960</v>
      </c>
    </row>
    <row r="2358" spans="1:53" hidden="1" x14ac:dyDescent="0.25">
      <c r="A2358" t="s">
        <v>23392</v>
      </c>
      <c r="B2358">
        <f t="shared" si="315"/>
        <v>49</v>
      </c>
      <c r="C2358" t="s">
        <v>26884</v>
      </c>
      <c r="D2358">
        <f>LEN(C2358)</f>
        <v>9</v>
      </c>
      <c r="E2358" t="s">
        <v>23834</v>
      </c>
      <c r="F2358">
        <v>0</v>
      </c>
      <c r="G2358" t="s">
        <v>26935</v>
      </c>
      <c r="H2358">
        <f>LEN(G2358)</f>
        <v>11</v>
      </c>
      <c r="I2358" t="s">
        <v>23833</v>
      </c>
    </row>
    <row r="2359" spans="1:53" hidden="1" x14ac:dyDescent="0.25">
      <c r="A2359" t="s">
        <v>22043</v>
      </c>
      <c r="B2359">
        <f t="shared" si="315"/>
        <v>26</v>
      </c>
      <c r="F2359">
        <v>0</v>
      </c>
    </row>
    <row r="2360" spans="1:53" hidden="1" x14ac:dyDescent="0.25">
      <c r="A2360" t="s">
        <v>20620</v>
      </c>
      <c r="B2360">
        <f t="shared" si="315"/>
        <v>26</v>
      </c>
      <c r="C2360" t="s">
        <v>24375</v>
      </c>
      <c r="D2360">
        <f>LEN(C2360)</f>
        <v>10</v>
      </c>
      <c r="E2360" t="s">
        <v>23833</v>
      </c>
      <c r="F2360">
        <v>0</v>
      </c>
    </row>
    <row r="2361" spans="1:53" hidden="1" x14ac:dyDescent="0.25">
      <c r="A2361" t="s">
        <v>19807</v>
      </c>
      <c r="B2361">
        <f t="shared" si="315"/>
        <v>21</v>
      </c>
      <c r="C2361" t="s">
        <v>24375</v>
      </c>
      <c r="D2361">
        <f>LEN(C2361)</f>
        <v>10</v>
      </c>
      <c r="E2361" t="s">
        <v>23846</v>
      </c>
      <c r="F2361">
        <v>0</v>
      </c>
    </row>
    <row r="2362" spans="1:53" hidden="1" x14ac:dyDescent="0.25">
      <c r="A2362" t="s">
        <v>20373</v>
      </c>
      <c r="B2362">
        <f t="shared" si="315"/>
        <v>19</v>
      </c>
      <c r="C2362" t="s">
        <v>24375</v>
      </c>
      <c r="D2362">
        <f>LEN(C2362)</f>
        <v>10</v>
      </c>
      <c r="E2362" t="s">
        <v>23833</v>
      </c>
      <c r="F2362">
        <v>0</v>
      </c>
    </row>
    <row r="2363" spans="1:53" hidden="1" x14ac:dyDescent="0.25">
      <c r="A2363" t="s">
        <v>23409</v>
      </c>
      <c r="B2363">
        <f t="shared" si="315"/>
        <v>39</v>
      </c>
      <c r="C2363" t="s">
        <v>26411</v>
      </c>
      <c r="D2363">
        <f>LEN(C2363)</f>
        <v>9</v>
      </c>
      <c r="E2363" t="s">
        <v>23846</v>
      </c>
      <c r="F2363">
        <v>0</v>
      </c>
    </row>
    <row r="2364" spans="1:53" hidden="1" x14ac:dyDescent="0.25">
      <c r="A2364" t="s">
        <v>21806</v>
      </c>
      <c r="B2364">
        <f t="shared" si="315"/>
        <v>35</v>
      </c>
      <c r="C2364" t="s">
        <v>26411</v>
      </c>
      <c r="D2364">
        <f>LEN(C2364)</f>
        <v>9</v>
      </c>
      <c r="E2364" t="s">
        <v>23833</v>
      </c>
      <c r="F2364">
        <v>0</v>
      </c>
    </row>
    <row r="2365" spans="1:53" hidden="1" x14ac:dyDescent="0.25">
      <c r="A2365" t="s">
        <v>21809</v>
      </c>
      <c r="B2365">
        <f t="shared" si="315"/>
        <v>33</v>
      </c>
      <c r="C2365" t="s">
        <v>25934</v>
      </c>
      <c r="D2365">
        <v>20</v>
      </c>
      <c r="E2365" t="s">
        <v>23833</v>
      </c>
      <c r="F2365">
        <v>0</v>
      </c>
    </row>
    <row r="2366" spans="1:53" hidden="1" x14ac:dyDescent="0.25">
      <c r="A2366" t="s">
        <v>21808</v>
      </c>
      <c r="B2366">
        <f t="shared" si="315"/>
        <v>25</v>
      </c>
      <c r="C2366" t="s">
        <v>24607</v>
      </c>
      <c r="D2366">
        <f t="shared" ref="D2366:D2369" si="334">LEN(C2366)</f>
        <v>12</v>
      </c>
      <c r="E2366" t="s">
        <v>23833</v>
      </c>
      <c r="F2366">
        <v>0</v>
      </c>
    </row>
    <row r="2367" spans="1:53" hidden="1" x14ac:dyDescent="0.25">
      <c r="A2367" t="s">
        <v>19168</v>
      </c>
      <c r="B2367">
        <f t="shared" si="315"/>
        <v>25</v>
      </c>
      <c r="C2367" t="s">
        <v>24608</v>
      </c>
      <c r="D2367">
        <f t="shared" si="334"/>
        <v>12</v>
      </c>
      <c r="E2367" t="s">
        <v>23833</v>
      </c>
      <c r="F2367">
        <v>0</v>
      </c>
    </row>
    <row r="2368" spans="1:53" hidden="1" x14ac:dyDescent="0.25">
      <c r="A2368" t="s">
        <v>19295</v>
      </c>
      <c r="B2368">
        <f t="shared" si="315"/>
        <v>25</v>
      </c>
      <c r="C2368" t="s">
        <v>24609</v>
      </c>
      <c r="D2368">
        <f t="shared" si="334"/>
        <v>12</v>
      </c>
      <c r="E2368" t="s">
        <v>23833</v>
      </c>
      <c r="F2368">
        <v>0</v>
      </c>
    </row>
    <row r="2369" spans="1:6" hidden="1" x14ac:dyDescent="0.25">
      <c r="A2369" t="s">
        <v>21301</v>
      </c>
      <c r="B2369">
        <f t="shared" si="315"/>
        <v>25</v>
      </c>
      <c r="C2369" t="s">
        <v>24607</v>
      </c>
      <c r="D2369">
        <f t="shared" si="334"/>
        <v>12</v>
      </c>
      <c r="E2369" t="s">
        <v>23833</v>
      </c>
      <c r="F2369">
        <v>0</v>
      </c>
    </row>
    <row r="2370" spans="1:6" hidden="1" x14ac:dyDescent="0.25">
      <c r="A2370" t="s">
        <v>19197</v>
      </c>
      <c r="B2370">
        <f t="shared" ref="B2370:B2433" si="335">LEN(A2370)</f>
        <v>26</v>
      </c>
      <c r="C2370" t="s">
        <v>24608</v>
      </c>
      <c r="D2370">
        <f>LEN(C2370)</f>
        <v>12</v>
      </c>
      <c r="E2370" t="s">
        <v>23833</v>
      </c>
      <c r="F2370">
        <v>0</v>
      </c>
    </row>
    <row r="2371" spans="1:6" hidden="1" x14ac:dyDescent="0.25">
      <c r="A2371" t="s">
        <v>20136</v>
      </c>
      <c r="B2371">
        <f t="shared" si="335"/>
        <v>28</v>
      </c>
      <c r="C2371" t="s">
        <v>24608</v>
      </c>
      <c r="D2371">
        <f>LEN(C2371)</f>
        <v>12</v>
      </c>
      <c r="E2371" t="s">
        <v>25685</v>
      </c>
      <c r="F2371">
        <v>0</v>
      </c>
    </row>
    <row r="2372" spans="1:6" hidden="1" x14ac:dyDescent="0.25">
      <c r="A2372" t="s">
        <v>22553</v>
      </c>
      <c r="B2372">
        <f t="shared" si="335"/>
        <v>31</v>
      </c>
      <c r="C2372" t="s">
        <v>24606</v>
      </c>
      <c r="D2372">
        <v>12</v>
      </c>
      <c r="E2372" t="s">
        <v>23833</v>
      </c>
      <c r="F2372">
        <v>0</v>
      </c>
    </row>
    <row r="2373" spans="1:6" hidden="1" x14ac:dyDescent="0.25">
      <c r="A2373" t="s">
        <v>21114</v>
      </c>
      <c r="B2373">
        <f t="shared" si="335"/>
        <v>31</v>
      </c>
      <c r="C2373" t="s">
        <v>24606</v>
      </c>
      <c r="D2373">
        <v>12</v>
      </c>
      <c r="E2373" t="s">
        <v>23833</v>
      </c>
      <c r="F2373">
        <v>0</v>
      </c>
    </row>
    <row r="2374" spans="1:6" hidden="1" x14ac:dyDescent="0.25">
      <c r="A2374" t="s">
        <v>18548</v>
      </c>
      <c r="B2374">
        <f t="shared" si="335"/>
        <v>31</v>
      </c>
      <c r="C2374" t="s">
        <v>24606</v>
      </c>
      <c r="D2374">
        <v>12</v>
      </c>
      <c r="E2374" t="s">
        <v>23833</v>
      </c>
      <c r="F2374">
        <v>0</v>
      </c>
    </row>
    <row r="2375" spans="1:6" hidden="1" x14ac:dyDescent="0.25">
      <c r="A2375" t="s">
        <v>18805</v>
      </c>
      <c r="B2375">
        <f t="shared" si="335"/>
        <v>31</v>
      </c>
      <c r="C2375" t="s">
        <v>24606</v>
      </c>
      <c r="D2375">
        <v>12</v>
      </c>
      <c r="E2375" t="s">
        <v>23833</v>
      </c>
      <c r="F2375">
        <v>0</v>
      </c>
    </row>
    <row r="2376" spans="1:6" hidden="1" x14ac:dyDescent="0.25">
      <c r="A2376" t="s">
        <v>22638</v>
      </c>
      <c r="B2376">
        <f t="shared" si="335"/>
        <v>32</v>
      </c>
      <c r="C2376" t="s">
        <v>24606</v>
      </c>
      <c r="D2376">
        <v>12</v>
      </c>
      <c r="E2376" t="s">
        <v>23833</v>
      </c>
      <c r="F2376">
        <v>0</v>
      </c>
    </row>
    <row r="2377" spans="1:6" hidden="1" x14ac:dyDescent="0.25">
      <c r="A2377" t="s">
        <v>19167</v>
      </c>
      <c r="B2377">
        <f t="shared" si="335"/>
        <v>26</v>
      </c>
      <c r="C2377" t="s">
        <v>25068</v>
      </c>
      <c r="D2377">
        <f t="shared" ref="D2377:D2378" si="336">LEN(C2377)</f>
        <v>10</v>
      </c>
      <c r="E2377" t="s">
        <v>23833</v>
      </c>
      <c r="F2377">
        <v>0</v>
      </c>
    </row>
    <row r="2378" spans="1:6" hidden="1" x14ac:dyDescent="0.25">
      <c r="A2378" t="s">
        <v>21771</v>
      </c>
      <c r="B2378">
        <f t="shared" si="335"/>
        <v>26</v>
      </c>
      <c r="C2378" t="s">
        <v>25069</v>
      </c>
      <c r="D2378">
        <f t="shared" si="336"/>
        <v>10</v>
      </c>
      <c r="E2378" t="s">
        <v>23833</v>
      </c>
      <c r="F2378">
        <v>0</v>
      </c>
    </row>
    <row r="2379" spans="1:6" hidden="1" x14ac:dyDescent="0.25">
      <c r="A2379" t="s">
        <v>19793</v>
      </c>
      <c r="B2379">
        <f t="shared" si="335"/>
        <v>64</v>
      </c>
      <c r="C2379" t="s">
        <v>23976</v>
      </c>
      <c r="D2379">
        <v>10</v>
      </c>
      <c r="E2379" t="s">
        <v>23833</v>
      </c>
      <c r="F2379">
        <v>0</v>
      </c>
    </row>
    <row r="2380" spans="1:6" x14ac:dyDescent="0.25">
      <c r="A2380" t="s">
        <v>22970</v>
      </c>
      <c r="B2380">
        <f t="shared" si="335"/>
        <v>299</v>
      </c>
      <c r="C2380" t="s">
        <v>28517</v>
      </c>
    </row>
    <row r="2381" spans="1:6" hidden="1" x14ac:dyDescent="0.25">
      <c r="A2381" t="s">
        <v>20565</v>
      </c>
      <c r="B2381">
        <f t="shared" si="335"/>
        <v>73</v>
      </c>
      <c r="C2381" t="s">
        <v>23976</v>
      </c>
      <c r="D2381">
        <v>10</v>
      </c>
      <c r="E2381" t="s">
        <v>23833</v>
      </c>
      <c r="F2381">
        <v>0</v>
      </c>
    </row>
    <row r="2382" spans="1:6" hidden="1" x14ac:dyDescent="0.25">
      <c r="A2382" t="s">
        <v>19789</v>
      </c>
      <c r="B2382">
        <f t="shared" si="335"/>
        <v>86</v>
      </c>
      <c r="C2382" t="s">
        <v>23976</v>
      </c>
      <c r="D2382">
        <v>10</v>
      </c>
      <c r="E2382" t="s">
        <v>23833</v>
      </c>
      <c r="F2382">
        <v>0</v>
      </c>
    </row>
    <row r="2383" spans="1:6" hidden="1" x14ac:dyDescent="0.25">
      <c r="A2383" t="s">
        <v>19244</v>
      </c>
      <c r="B2383">
        <f t="shared" si="335"/>
        <v>30</v>
      </c>
      <c r="C2383" t="s">
        <v>25384</v>
      </c>
      <c r="D2383">
        <f>LEN(C2383)</f>
        <v>10</v>
      </c>
      <c r="E2383" t="s">
        <v>25685</v>
      </c>
      <c r="F2383">
        <v>0</v>
      </c>
    </row>
    <row r="2384" spans="1:6" hidden="1" x14ac:dyDescent="0.25">
      <c r="A2384" t="s">
        <v>18256</v>
      </c>
      <c r="B2384">
        <f t="shared" si="335"/>
        <v>26</v>
      </c>
      <c r="C2384" t="s">
        <v>24610</v>
      </c>
      <c r="D2384">
        <f>LEN(C2384)</f>
        <v>10</v>
      </c>
      <c r="E2384" t="s">
        <v>23833</v>
      </c>
      <c r="F2384">
        <v>0</v>
      </c>
    </row>
    <row r="2385" spans="1:6" hidden="1" x14ac:dyDescent="0.25">
      <c r="A2385" t="s">
        <v>19575</v>
      </c>
      <c r="B2385">
        <f t="shared" si="335"/>
        <v>30</v>
      </c>
      <c r="C2385" t="s">
        <v>25384</v>
      </c>
      <c r="D2385">
        <f t="shared" ref="D2385:D2387" si="337">LEN(C2385)</f>
        <v>10</v>
      </c>
      <c r="E2385" t="s">
        <v>25685</v>
      </c>
      <c r="F2385">
        <v>0</v>
      </c>
    </row>
    <row r="2386" spans="1:6" hidden="1" x14ac:dyDescent="0.25">
      <c r="A2386" t="s">
        <v>19577</v>
      </c>
      <c r="B2386">
        <f t="shared" si="335"/>
        <v>30</v>
      </c>
      <c r="C2386" t="s">
        <v>24242</v>
      </c>
      <c r="D2386">
        <f t="shared" si="337"/>
        <v>10</v>
      </c>
      <c r="E2386" t="s">
        <v>25685</v>
      </c>
      <c r="F2386">
        <v>0</v>
      </c>
    </row>
    <row r="2387" spans="1:6" hidden="1" x14ac:dyDescent="0.25">
      <c r="A2387" t="s">
        <v>22370</v>
      </c>
      <c r="B2387">
        <f t="shared" si="335"/>
        <v>29</v>
      </c>
      <c r="C2387" t="s">
        <v>24242</v>
      </c>
      <c r="D2387">
        <f t="shared" si="337"/>
        <v>10</v>
      </c>
      <c r="E2387" t="s">
        <v>25685</v>
      </c>
      <c r="F2387">
        <v>0</v>
      </c>
    </row>
    <row r="2388" spans="1:6" hidden="1" x14ac:dyDescent="0.25">
      <c r="A2388" t="s">
        <v>18174</v>
      </c>
      <c r="B2388">
        <f t="shared" si="335"/>
        <v>26</v>
      </c>
      <c r="C2388" t="s">
        <v>24242</v>
      </c>
      <c r="D2388">
        <f>LEN(C2388)</f>
        <v>10</v>
      </c>
      <c r="E2388" t="s">
        <v>23833</v>
      </c>
      <c r="F2388">
        <v>0</v>
      </c>
    </row>
    <row r="2389" spans="1:6" hidden="1" x14ac:dyDescent="0.25">
      <c r="A2389" t="s">
        <v>20627</v>
      </c>
      <c r="B2389">
        <f t="shared" si="335"/>
        <v>24</v>
      </c>
      <c r="C2389" t="s">
        <v>24242</v>
      </c>
      <c r="D2389">
        <f t="shared" ref="D2389:D2390" si="338">LEN(C2389)</f>
        <v>10</v>
      </c>
      <c r="E2389" t="s">
        <v>23833</v>
      </c>
      <c r="F2389">
        <v>0</v>
      </c>
    </row>
    <row r="2390" spans="1:6" hidden="1" x14ac:dyDescent="0.25">
      <c r="A2390" t="s">
        <v>20360</v>
      </c>
      <c r="B2390">
        <f t="shared" si="335"/>
        <v>24</v>
      </c>
      <c r="C2390" t="s">
        <v>24610</v>
      </c>
      <c r="D2390">
        <f t="shared" si="338"/>
        <v>10</v>
      </c>
      <c r="E2390" t="s">
        <v>23833</v>
      </c>
      <c r="F2390">
        <v>0</v>
      </c>
    </row>
    <row r="2391" spans="1:6" hidden="1" x14ac:dyDescent="0.25">
      <c r="A2391" t="s">
        <v>22576</v>
      </c>
      <c r="B2391">
        <f t="shared" si="335"/>
        <v>26</v>
      </c>
      <c r="F2391">
        <v>0</v>
      </c>
    </row>
    <row r="2392" spans="1:6" hidden="1" x14ac:dyDescent="0.25">
      <c r="A2392" t="s">
        <v>21239</v>
      </c>
      <c r="B2392">
        <f t="shared" si="335"/>
        <v>33</v>
      </c>
      <c r="F2392">
        <f>LEN(E2392)</f>
        <v>0</v>
      </c>
    </row>
    <row r="2393" spans="1:6" hidden="1" x14ac:dyDescent="0.25">
      <c r="A2393" t="s">
        <v>19023</v>
      </c>
      <c r="B2393">
        <f t="shared" si="335"/>
        <v>43</v>
      </c>
      <c r="F2393">
        <v>0</v>
      </c>
    </row>
    <row r="2394" spans="1:6" hidden="1" x14ac:dyDescent="0.25">
      <c r="A2394" t="s">
        <v>21240</v>
      </c>
      <c r="B2394">
        <f t="shared" si="335"/>
        <v>30</v>
      </c>
      <c r="F2394">
        <v>0</v>
      </c>
    </row>
    <row r="2395" spans="1:6" hidden="1" x14ac:dyDescent="0.25">
      <c r="A2395" t="s">
        <v>22267</v>
      </c>
      <c r="B2395">
        <f t="shared" si="335"/>
        <v>31</v>
      </c>
      <c r="C2395" t="s">
        <v>26805</v>
      </c>
      <c r="D2395">
        <v>3</v>
      </c>
      <c r="E2395" t="s">
        <v>23989</v>
      </c>
      <c r="F2395">
        <v>0</v>
      </c>
    </row>
    <row r="2396" spans="1:6" hidden="1" x14ac:dyDescent="0.25">
      <c r="A2396" t="s">
        <v>18967</v>
      </c>
      <c r="B2396">
        <f t="shared" si="335"/>
        <v>86</v>
      </c>
      <c r="F2396">
        <v>0</v>
      </c>
    </row>
    <row r="2397" spans="1:6" hidden="1" x14ac:dyDescent="0.25">
      <c r="A2397" t="s">
        <v>23112</v>
      </c>
      <c r="B2397">
        <f t="shared" si="335"/>
        <v>87</v>
      </c>
      <c r="F2397">
        <v>0</v>
      </c>
    </row>
    <row r="2398" spans="1:6" hidden="1" x14ac:dyDescent="0.25">
      <c r="A2398" t="s">
        <v>19629</v>
      </c>
      <c r="B2398">
        <f t="shared" si="335"/>
        <v>84</v>
      </c>
      <c r="F2398">
        <v>0</v>
      </c>
    </row>
    <row r="2399" spans="1:6" hidden="1" x14ac:dyDescent="0.25">
      <c r="A2399" t="s">
        <v>23815</v>
      </c>
      <c r="B2399">
        <f t="shared" si="335"/>
        <v>126</v>
      </c>
      <c r="F2399">
        <v>0</v>
      </c>
    </row>
    <row r="2400" spans="1:6" hidden="1" x14ac:dyDescent="0.25">
      <c r="A2400" t="s">
        <v>19024</v>
      </c>
      <c r="B2400">
        <f t="shared" si="335"/>
        <v>84</v>
      </c>
      <c r="F2400">
        <v>0</v>
      </c>
    </row>
    <row r="2401" spans="1:6" hidden="1" x14ac:dyDescent="0.25">
      <c r="A2401" t="s">
        <v>23093</v>
      </c>
      <c r="B2401">
        <f t="shared" si="335"/>
        <v>71</v>
      </c>
      <c r="F2401">
        <v>0</v>
      </c>
    </row>
    <row r="2402" spans="1:6" hidden="1" x14ac:dyDescent="0.25">
      <c r="A2402" t="s">
        <v>20310</v>
      </c>
      <c r="B2402">
        <f t="shared" si="335"/>
        <v>27</v>
      </c>
      <c r="C2402" t="s">
        <v>25070</v>
      </c>
      <c r="D2402">
        <f>LEN(C2402)</f>
        <v>8</v>
      </c>
      <c r="E2402" t="s">
        <v>23833</v>
      </c>
      <c r="F2402">
        <v>0</v>
      </c>
    </row>
    <row r="2403" spans="1:6" hidden="1" x14ac:dyDescent="0.25">
      <c r="A2403" t="s">
        <v>18538</v>
      </c>
      <c r="B2403">
        <f t="shared" si="335"/>
        <v>30</v>
      </c>
      <c r="C2403" t="s">
        <v>25628</v>
      </c>
      <c r="D2403">
        <f>LEN(C2403)</f>
        <v>3</v>
      </c>
      <c r="E2403" t="s">
        <v>23989</v>
      </c>
      <c r="F2403">
        <v>0</v>
      </c>
    </row>
    <row r="2404" spans="1:6" hidden="1" x14ac:dyDescent="0.25">
      <c r="A2404" t="s">
        <v>20816</v>
      </c>
      <c r="B2404">
        <f t="shared" si="335"/>
        <v>48</v>
      </c>
      <c r="C2404" t="s">
        <v>27164</v>
      </c>
      <c r="D2404">
        <f>LEN(C2404)</f>
        <v>3</v>
      </c>
      <c r="E2404" t="s">
        <v>23989</v>
      </c>
      <c r="F2404">
        <v>0</v>
      </c>
    </row>
    <row r="2405" spans="1:6" hidden="1" x14ac:dyDescent="0.25">
      <c r="A2405" t="s">
        <v>20039</v>
      </c>
      <c r="B2405">
        <f t="shared" si="335"/>
        <v>15</v>
      </c>
      <c r="F2405">
        <v>0</v>
      </c>
    </row>
    <row r="2406" spans="1:6" hidden="1" x14ac:dyDescent="0.25">
      <c r="A2406" t="s">
        <v>21599</v>
      </c>
      <c r="B2406">
        <f t="shared" si="335"/>
        <v>41</v>
      </c>
      <c r="C2406" t="s">
        <v>25935</v>
      </c>
      <c r="D2406">
        <v>10</v>
      </c>
      <c r="E2406" t="s">
        <v>23846</v>
      </c>
      <c r="F2406">
        <v>0</v>
      </c>
    </row>
    <row r="2407" spans="1:6" hidden="1" x14ac:dyDescent="0.25">
      <c r="A2407" t="s">
        <v>20456</v>
      </c>
      <c r="B2407">
        <f t="shared" si="335"/>
        <v>29</v>
      </c>
      <c r="C2407" t="s">
        <v>25523</v>
      </c>
      <c r="D2407">
        <f>LEN(C2407)</f>
        <v>10</v>
      </c>
      <c r="E2407" t="s">
        <v>25685</v>
      </c>
      <c r="F2407">
        <v>0</v>
      </c>
    </row>
    <row r="2408" spans="1:6" hidden="1" x14ac:dyDescent="0.25">
      <c r="A2408" t="s">
        <v>21960</v>
      </c>
      <c r="B2408">
        <f t="shared" si="335"/>
        <v>46</v>
      </c>
      <c r="C2408" t="s">
        <v>25936</v>
      </c>
      <c r="D2408">
        <v>10</v>
      </c>
      <c r="E2408" t="s">
        <v>23833</v>
      </c>
      <c r="F2408">
        <v>0</v>
      </c>
    </row>
    <row r="2409" spans="1:6" hidden="1" x14ac:dyDescent="0.25">
      <c r="A2409" t="s">
        <v>22831</v>
      </c>
      <c r="B2409">
        <f t="shared" si="335"/>
        <v>97</v>
      </c>
      <c r="C2409" t="s">
        <v>25936</v>
      </c>
      <c r="D2409">
        <v>10</v>
      </c>
      <c r="E2409" t="s">
        <v>23833</v>
      </c>
      <c r="F2409">
        <v>0</v>
      </c>
    </row>
    <row r="2410" spans="1:6" hidden="1" x14ac:dyDescent="0.25">
      <c r="A2410" t="s">
        <v>18376</v>
      </c>
      <c r="B2410">
        <f t="shared" si="335"/>
        <v>97</v>
      </c>
      <c r="C2410" t="s">
        <v>25936</v>
      </c>
      <c r="D2410">
        <v>10</v>
      </c>
      <c r="E2410" t="s">
        <v>23833</v>
      </c>
      <c r="F2410">
        <v>0</v>
      </c>
    </row>
    <row r="2411" spans="1:6" hidden="1" x14ac:dyDescent="0.25">
      <c r="A2411" t="s">
        <v>22949</v>
      </c>
      <c r="B2411">
        <f t="shared" si="335"/>
        <v>53</v>
      </c>
      <c r="C2411" t="s">
        <v>24326</v>
      </c>
      <c r="D2411">
        <v>12</v>
      </c>
      <c r="E2411" t="s">
        <v>23833</v>
      </c>
      <c r="F2411">
        <v>0</v>
      </c>
    </row>
    <row r="2412" spans="1:6" hidden="1" x14ac:dyDescent="0.25">
      <c r="A2412" t="s">
        <v>22950</v>
      </c>
      <c r="B2412">
        <f t="shared" si="335"/>
        <v>53</v>
      </c>
      <c r="C2412" t="s">
        <v>24331</v>
      </c>
      <c r="D2412">
        <v>12</v>
      </c>
      <c r="E2412" t="s">
        <v>23833</v>
      </c>
      <c r="F2412">
        <v>0</v>
      </c>
    </row>
    <row r="2413" spans="1:6" hidden="1" x14ac:dyDescent="0.25">
      <c r="A2413" t="s">
        <v>19648</v>
      </c>
      <c r="B2413">
        <f t="shared" si="335"/>
        <v>51</v>
      </c>
      <c r="C2413" t="s">
        <v>24331</v>
      </c>
      <c r="D2413">
        <v>12</v>
      </c>
      <c r="E2413" t="s">
        <v>23833</v>
      </c>
      <c r="F2413">
        <v>0</v>
      </c>
    </row>
    <row r="2414" spans="1:6" hidden="1" x14ac:dyDescent="0.25">
      <c r="A2414" t="s">
        <v>23104</v>
      </c>
      <c r="B2414">
        <f t="shared" si="335"/>
        <v>75</v>
      </c>
      <c r="C2414" t="s">
        <v>25385</v>
      </c>
      <c r="D2414">
        <v>12</v>
      </c>
      <c r="E2414" t="s">
        <v>23833</v>
      </c>
      <c r="F2414">
        <v>0</v>
      </c>
    </row>
    <row r="2415" spans="1:6" hidden="1" x14ac:dyDescent="0.25">
      <c r="A2415" t="s">
        <v>18627</v>
      </c>
      <c r="B2415">
        <f t="shared" si="335"/>
        <v>34</v>
      </c>
      <c r="C2415" t="s">
        <v>25385</v>
      </c>
      <c r="D2415">
        <v>12</v>
      </c>
      <c r="E2415" t="s">
        <v>23833</v>
      </c>
      <c r="F2415">
        <v>0</v>
      </c>
    </row>
    <row r="2416" spans="1:6" hidden="1" x14ac:dyDescent="0.25">
      <c r="A2416" t="s">
        <v>21023</v>
      </c>
      <c r="B2416">
        <f t="shared" si="335"/>
        <v>30</v>
      </c>
      <c r="C2416" t="s">
        <v>25386</v>
      </c>
      <c r="D2416">
        <f t="shared" ref="D2416:D2418" si="339">LEN(C2416)</f>
        <v>12</v>
      </c>
      <c r="E2416" t="s">
        <v>25685</v>
      </c>
      <c r="F2416">
        <v>0</v>
      </c>
    </row>
    <row r="2417" spans="1:6" hidden="1" x14ac:dyDescent="0.25">
      <c r="A2417" t="s">
        <v>18142</v>
      </c>
      <c r="B2417">
        <f t="shared" si="335"/>
        <v>30</v>
      </c>
      <c r="C2417" t="s">
        <v>25386</v>
      </c>
      <c r="D2417">
        <f t="shared" si="339"/>
        <v>12</v>
      </c>
      <c r="E2417" t="s">
        <v>25685</v>
      </c>
      <c r="F2417">
        <v>0</v>
      </c>
    </row>
    <row r="2418" spans="1:6" hidden="1" x14ac:dyDescent="0.25">
      <c r="A2418" t="s">
        <v>21323</v>
      </c>
      <c r="B2418">
        <f t="shared" si="335"/>
        <v>30</v>
      </c>
      <c r="C2418" t="s">
        <v>25386</v>
      </c>
      <c r="D2418">
        <f t="shared" si="339"/>
        <v>12</v>
      </c>
      <c r="E2418" t="s">
        <v>25685</v>
      </c>
      <c r="F2418">
        <v>0</v>
      </c>
    </row>
    <row r="2419" spans="1:6" hidden="1" x14ac:dyDescent="0.25">
      <c r="A2419" t="s">
        <v>21071</v>
      </c>
      <c r="B2419">
        <f t="shared" si="335"/>
        <v>26</v>
      </c>
      <c r="C2419" t="s">
        <v>24376</v>
      </c>
      <c r="D2419">
        <f>LEN(C2419)</f>
        <v>8</v>
      </c>
      <c r="E2419" t="s">
        <v>23833</v>
      </c>
      <c r="F2419">
        <v>0</v>
      </c>
    </row>
    <row r="2420" spans="1:6" hidden="1" x14ac:dyDescent="0.25">
      <c r="A2420" t="s">
        <v>19808</v>
      </c>
      <c r="B2420">
        <f t="shared" si="335"/>
        <v>19</v>
      </c>
      <c r="C2420" t="s">
        <v>24376</v>
      </c>
      <c r="D2420">
        <f>LEN(C2420)</f>
        <v>8</v>
      </c>
      <c r="E2420" t="s">
        <v>23833</v>
      </c>
      <c r="F2420">
        <v>0</v>
      </c>
    </row>
    <row r="2421" spans="1:6" hidden="1" x14ac:dyDescent="0.25">
      <c r="A2421" t="s">
        <v>18371</v>
      </c>
      <c r="B2421">
        <f t="shared" si="335"/>
        <v>8</v>
      </c>
      <c r="C2421" t="s">
        <v>18371</v>
      </c>
      <c r="D2421">
        <f>LEN(C2421)</f>
        <v>8</v>
      </c>
      <c r="E2421" t="s">
        <v>23833</v>
      </c>
      <c r="F2421">
        <v>0</v>
      </c>
    </row>
    <row r="2422" spans="1:6" hidden="1" x14ac:dyDescent="0.25">
      <c r="A2422" t="s">
        <v>22333</v>
      </c>
      <c r="B2422">
        <f t="shared" si="335"/>
        <v>24</v>
      </c>
      <c r="F2422">
        <v>0</v>
      </c>
    </row>
    <row r="2423" spans="1:6" hidden="1" x14ac:dyDescent="0.25">
      <c r="A2423" t="s">
        <v>18638</v>
      </c>
      <c r="B2423">
        <f t="shared" si="335"/>
        <v>31</v>
      </c>
      <c r="C2423" t="s">
        <v>25071</v>
      </c>
      <c r="D2423">
        <v>8</v>
      </c>
      <c r="E2423" t="s">
        <v>23833</v>
      </c>
      <c r="F2423">
        <v>0</v>
      </c>
    </row>
    <row r="2424" spans="1:6" hidden="1" x14ac:dyDescent="0.25">
      <c r="A2424" t="s">
        <v>18198</v>
      </c>
      <c r="B2424">
        <f t="shared" si="335"/>
        <v>27</v>
      </c>
      <c r="C2424" t="s">
        <v>25072</v>
      </c>
      <c r="D2424">
        <f>LEN(C2424)</f>
        <v>8</v>
      </c>
      <c r="E2424" t="s">
        <v>23833</v>
      </c>
      <c r="F2424">
        <v>0</v>
      </c>
    </row>
    <row r="2425" spans="1:6" hidden="1" x14ac:dyDescent="0.25">
      <c r="A2425" t="s">
        <v>19432</v>
      </c>
      <c r="B2425">
        <f t="shared" si="335"/>
        <v>35</v>
      </c>
      <c r="C2425" t="s">
        <v>26412</v>
      </c>
      <c r="D2425">
        <f>LEN(C2425)</f>
        <v>3</v>
      </c>
      <c r="E2425" t="s">
        <v>23989</v>
      </c>
      <c r="F2425">
        <v>0</v>
      </c>
    </row>
    <row r="2426" spans="1:6" hidden="1" x14ac:dyDescent="0.25">
      <c r="A2426" t="s">
        <v>18324</v>
      </c>
      <c r="B2426">
        <f t="shared" si="335"/>
        <v>95</v>
      </c>
      <c r="C2426" t="s">
        <v>27500</v>
      </c>
      <c r="D2426">
        <f>LEN(C2426)</f>
        <v>5</v>
      </c>
      <c r="E2426" t="s">
        <v>23989</v>
      </c>
      <c r="F2426">
        <v>0</v>
      </c>
    </row>
    <row r="2427" spans="1:6" hidden="1" x14ac:dyDescent="0.25">
      <c r="A2427" t="s">
        <v>18401</v>
      </c>
      <c r="B2427">
        <f t="shared" si="335"/>
        <v>80</v>
      </c>
      <c r="C2427" t="s">
        <v>28071</v>
      </c>
      <c r="D2427">
        <f t="shared" ref="D2427" si="340">LEN(C2427)</f>
        <v>6</v>
      </c>
      <c r="E2427" t="s">
        <v>27963</v>
      </c>
      <c r="F2427">
        <v>0</v>
      </c>
    </row>
    <row r="2428" spans="1:6" hidden="1" x14ac:dyDescent="0.25">
      <c r="A2428" t="s">
        <v>21332</v>
      </c>
      <c r="B2428">
        <f t="shared" si="335"/>
        <v>50</v>
      </c>
      <c r="C2428" t="s">
        <v>27166</v>
      </c>
      <c r="D2428">
        <f>LEN(C2428)</f>
        <v>5</v>
      </c>
      <c r="E2428" t="s">
        <v>23989</v>
      </c>
      <c r="F2428">
        <v>0</v>
      </c>
    </row>
    <row r="2429" spans="1:6" hidden="1" x14ac:dyDescent="0.25">
      <c r="A2429" t="s">
        <v>18323</v>
      </c>
      <c r="B2429">
        <f t="shared" si="335"/>
        <v>80</v>
      </c>
      <c r="C2429" t="s">
        <v>27501</v>
      </c>
      <c r="D2429">
        <f>LEN(C2429)</f>
        <v>5</v>
      </c>
      <c r="E2429" t="s">
        <v>23989</v>
      </c>
      <c r="F2429">
        <v>0</v>
      </c>
    </row>
    <row r="2430" spans="1:6" hidden="1" x14ac:dyDescent="0.25">
      <c r="A2430" t="s">
        <v>21614</v>
      </c>
      <c r="B2430">
        <f t="shared" si="335"/>
        <v>39</v>
      </c>
      <c r="C2430" t="s">
        <v>26733</v>
      </c>
      <c r="D2430">
        <f>LEN(C2430)</f>
        <v>5</v>
      </c>
      <c r="E2430" t="s">
        <v>23989</v>
      </c>
      <c r="F2430">
        <v>0</v>
      </c>
    </row>
    <row r="2431" spans="1:6" hidden="1" x14ac:dyDescent="0.25">
      <c r="A2431" t="s">
        <v>23557</v>
      </c>
      <c r="B2431">
        <f t="shared" si="335"/>
        <v>67</v>
      </c>
      <c r="C2431" t="s">
        <v>27718</v>
      </c>
      <c r="D2431">
        <f>LEN(C2431)</f>
        <v>3</v>
      </c>
      <c r="E2431" t="s">
        <v>23989</v>
      </c>
      <c r="F2431">
        <v>0</v>
      </c>
    </row>
    <row r="2432" spans="1:6" hidden="1" x14ac:dyDescent="0.25">
      <c r="A2432" t="s">
        <v>18689</v>
      </c>
      <c r="B2432">
        <f t="shared" si="335"/>
        <v>43</v>
      </c>
      <c r="C2432" t="s">
        <v>27037</v>
      </c>
      <c r="D2432">
        <v>2</v>
      </c>
      <c r="E2432" t="s">
        <v>23989</v>
      </c>
      <c r="F2432">
        <v>0</v>
      </c>
    </row>
    <row r="2433" spans="1:9" hidden="1" x14ac:dyDescent="0.25">
      <c r="A2433" t="s">
        <v>18867</v>
      </c>
      <c r="B2433">
        <f t="shared" si="335"/>
        <v>25</v>
      </c>
      <c r="C2433" t="s">
        <v>24611</v>
      </c>
      <c r="D2433">
        <f>LEN(C2433)</f>
        <v>3</v>
      </c>
      <c r="E2433" t="s">
        <v>23989</v>
      </c>
      <c r="F2433">
        <v>0</v>
      </c>
    </row>
    <row r="2434" spans="1:9" hidden="1" x14ac:dyDescent="0.25">
      <c r="A2434" t="s">
        <v>21284</v>
      </c>
      <c r="B2434">
        <f t="shared" ref="B2434:D2497" si="341">LEN(A2434)</f>
        <v>35</v>
      </c>
      <c r="C2434" t="s">
        <v>26413</v>
      </c>
      <c r="D2434">
        <f t="shared" ref="D2434:D2435" si="342">LEN(C2434)</f>
        <v>3</v>
      </c>
      <c r="E2434" t="s">
        <v>23989</v>
      </c>
      <c r="F2434">
        <v>0</v>
      </c>
    </row>
    <row r="2435" spans="1:9" hidden="1" x14ac:dyDescent="0.25">
      <c r="A2435" t="s">
        <v>21286</v>
      </c>
      <c r="B2435">
        <f t="shared" si="341"/>
        <v>35</v>
      </c>
      <c r="C2435" t="s">
        <v>26413</v>
      </c>
      <c r="D2435">
        <f t="shared" si="342"/>
        <v>3</v>
      </c>
      <c r="E2435" t="s">
        <v>23989</v>
      </c>
      <c r="F2435">
        <v>0</v>
      </c>
    </row>
    <row r="2436" spans="1:9" hidden="1" x14ac:dyDescent="0.25">
      <c r="A2436" t="s">
        <v>20714</v>
      </c>
      <c r="B2436">
        <f t="shared" si="341"/>
        <v>35</v>
      </c>
      <c r="C2436" t="s">
        <v>26806</v>
      </c>
      <c r="D2436">
        <v>2</v>
      </c>
      <c r="E2436" t="s">
        <v>23989</v>
      </c>
      <c r="F2436">
        <v>0</v>
      </c>
    </row>
    <row r="2437" spans="1:9" hidden="1" x14ac:dyDescent="0.25">
      <c r="A2437" t="s">
        <v>21482</v>
      </c>
      <c r="B2437">
        <f t="shared" si="341"/>
        <v>45</v>
      </c>
      <c r="C2437" t="s">
        <v>27167</v>
      </c>
      <c r="D2437">
        <f>LEN(C2437)</f>
        <v>3</v>
      </c>
      <c r="E2437" t="s">
        <v>23989</v>
      </c>
      <c r="F2437">
        <v>0</v>
      </c>
    </row>
    <row r="2438" spans="1:9" hidden="1" x14ac:dyDescent="0.25">
      <c r="A2438" t="s">
        <v>21300</v>
      </c>
      <c r="B2438">
        <f t="shared" si="341"/>
        <v>30</v>
      </c>
      <c r="C2438" t="s">
        <v>25629</v>
      </c>
      <c r="D2438">
        <f>LEN(C2438)</f>
        <v>3</v>
      </c>
      <c r="E2438" t="s">
        <v>23989</v>
      </c>
      <c r="F2438">
        <v>0</v>
      </c>
    </row>
    <row r="2439" spans="1:9" hidden="1" x14ac:dyDescent="0.25">
      <c r="A2439" t="s">
        <v>22567</v>
      </c>
      <c r="B2439">
        <f t="shared" si="341"/>
        <v>36</v>
      </c>
      <c r="C2439" t="s">
        <v>26807</v>
      </c>
      <c r="D2439">
        <v>3</v>
      </c>
      <c r="E2439" t="s">
        <v>23989</v>
      </c>
      <c r="F2439">
        <v>0</v>
      </c>
    </row>
    <row r="2440" spans="1:9" hidden="1" x14ac:dyDescent="0.25">
      <c r="A2440" t="s">
        <v>18694</v>
      </c>
      <c r="B2440">
        <f t="shared" si="341"/>
        <v>59</v>
      </c>
      <c r="C2440" t="s">
        <v>27502</v>
      </c>
      <c r="D2440">
        <f>LEN(C2440)</f>
        <v>3</v>
      </c>
      <c r="E2440" t="s">
        <v>23989</v>
      </c>
      <c r="F2440">
        <v>0</v>
      </c>
    </row>
    <row r="2441" spans="1:9" hidden="1" x14ac:dyDescent="0.25">
      <c r="A2441" t="s">
        <v>20713</v>
      </c>
      <c r="B2441">
        <f t="shared" si="341"/>
        <v>37</v>
      </c>
      <c r="C2441" t="s">
        <v>25206</v>
      </c>
      <c r="D2441">
        <v>3</v>
      </c>
      <c r="E2441" t="s">
        <v>23989</v>
      </c>
      <c r="F2441">
        <v>0</v>
      </c>
    </row>
    <row r="2442" spans="1:9" hidden="1" x14ac:dyDescent="0.25">
      <c r="A2442" t="s">
        <v>20604</v>
      </c>
      <c r="B2442">
        <f t="shared" si="341"/>
        <v>11</v>
      </c>
      <c r="C2442" t="s">
        <v>24090</v>
      </c>
      <c r="D2442">
        <f>LEN(C2442)</f>
        <v>3</v>
      </c>
      <c r="E2442" t="s">
        <v>24161</v>
      </c>
      <c r="F2442">
        <v>0</v>
      </c>
      <c r="G2442" t="s">
        <v>24088</v>
      </c>
      <c r="H2442">
        <v>3</v>
      </c>
      <c r="I2442" t="s">
        <v>24161</v>
      </c>
    </row>
    <row r="2443" spans="1:9" hidden="1" x14ac:dyDescent="0.25">
      <c r="A2443" t="s">
        <v>22135</v>
      </c>
      <c r="B2443">
        <f t="shared" si="341"/>
        <v>29</v>
      </c>
      <c r="C2443" t="s">
        <v>25524</v>
      </c>
      <c r="D2443">
        <f>LEN(C2443)</f>
        <v>3</v>
      </c>
      <c r="E2443" t="s">
        <v>23989</v>
      </c>
      <c r="F2443">
        <v>0</v>
      </c>
    </row>
    <row r="2444" spans="1:9" hidden="1" x14ac:dyDescent="0.25">
      <c r="A2444" t="s">
        <v>21085</v>
      </c>
      <c r="B2444">
        <f t="shared" si="341"/>
        <v>22</v>
      </c>
      <c r="C2444" t="s">
        <v>24612</v>
      </c>
      <c r="D2444">
        <f>LEN(C2444)</f>
        <v>2</v>
      </c>
      <c r="E2444" t="s">
        <v>23989</v>
      </c>
      <c r="F2444">
        <v>0</v>
      </c>
    </row>
    <row r="2445" spans="1:9" hidden="1" x14ac:dyDescent="0.25">
      <c r="A2445" t="s">
        <v>21969</v>
      </c>
      <c r="B2445">
        <f t="shared" si="341"/>
        <v>26</v>
      </c>
      <c r="C2445" t="s">
        <v>25074</v>
      </c>
      <c r="D2445">
        <f>LEN(C2445)</f>
        <v>3</v>
      </c>
      <c r="E2445" t="s">
        <v>23989</v>
      </c>
      <c r="F2445">
        <v>0</v>
      </c>
    </row>
    <row r="2446" spans="1:9" hidden="1" x14ac:dyDescent="0.25">
      <c r="A2446" t="s">
        <v>19012</v>
      </c>
      <c r="B2446">
        <f t="shared" si="341"/>
        <v>42</v>
      </c>
      <c r="C2446" t="s">
        <v>27038</v>
      </c>
      <c r="D2446">
        <v>2</v>
      </c>
      <c r="E2446" t="s">
        <v>23989</v>
      </c>
      <c r="F2446">
        <v>0</v>
      </c>
    </row>
    <row r="2447" spans="1:9" hidden="1" x14ac:dyDescent="0.25">
      <c r="A2447" t="s">
        <v>19282</v>
      </c>
      <c r="B2447">
        <f t="shared" si="341"/>
        <v>56</v>
      </c>
      <c r="C2447" t="s">
        <v>27719</v>
      </c>
      <c r="D2447">
        <f>LEN(C2447)</f>
        <v>3</v>
      </c>
      <c r="E2447" t="s">
        <v>23989</v>
      </c>
      <c r="F2447">
        <v>0</v>
      </c>
    </row>
    <row r="2448" spans="1:9" hidden="1" x14ac:dyDescent="0.25">
      <c r="A2448" t="s">
        <v>21337</v>
      </c>
      <c r="B2448">
        <f t="shared" si="341"/>
        <v>29</v>
      </c>
      <c r="C2448" t="s">
        <v>25525</v>
      </c>
      <c r="D2448">
        <f>LEN(C2448)</f>
        <v>3</v>
      </c>
      <c r="E2448" t="s">
        <v>23989</v>
      </c>
      <c r="F2448">
        <v>0</v>
      </c>
    </row>
    <row r="2449" spans="1:10" hidden="1" x14ac:dyDescent="0.25">
      <c r="A2449" t="s">
        <v>19035</v>
      </c>
      <c r="B2449">
        <f t="shared" si="341"/>
        <v>24</v>
      </c>
      <c r="C2449" t="s">
        <v>24613</v>
      </c>
      <c r="D2449">
        <f>LEN(C2449)</f>
        <v>3</v>
      </c>
      <c r="E2449" t="s">
        <v>23989</v>
      </c>
      <c r="F2449">
        <v>0</v>
      </c>
    </row>
    <row r="2450" spans="1:10" hidden="1" x14ac:dyDescent="0.25">
      <c r="A2450" t="s">
        <v>20902</v>
      </c>
      <c r="B2450">
        <f t="shared" si="341"/>
        <v>44</v>
      </c>
      <c r="C2450" t="s">
        <v>27059</v>
      </c>
      <c r="D2450">
        <v>2</v>
      </c>
      <c r="E2450" t="s">
        <v>23989</v>
      </c>
      <c r="F2450">
        <v>0</v>
      </c>
    </row>
    <row r="2451" spans="1:10" hidden="1" x14ac:dyDescent="0.25">
      <c r="A2451" t="s">
        <v>18697</v>
      </c>
      <c r="B2451">
        <f t="shared" si="341"/>
        <v>57</v>
      </c>
      <c r="C2451" t="s">
        <v>27503</v>
      </c>
      <c r="D2451">
        <f t="shared" ref="D2451:D2459" si="343">LEN(C2451)</f>
        <v>3</v>
      </c>
      <c r="E2451" t="s">
        <v>23989</v>
      </c>
      <c r="F2451">
        <v>0</v>
      </c>
    </row>
    <row r="2452" spans="1:10" hidden="1" x14ac:dyDescent="0.25">
      <c r="A2452" t="s">
        <v>19740</v>
      </c>
      <c r="B2452">
        <f t="shared" si="341"/>
        <v>24</v>
      </c>
      <c r="C2452" t="s">
        <v>24615</v>
      </c>
      <c r="D2452">
        <f t="shared" si="343"/>
        <v>2</v>
      </c>
      <c r="E2452" t="s">
        <v>23989</v>
      </c>
      <c r="F2452">
        <v>0</v>
      </c>
    </row>
    <row r="2453" spans="1:10" hidden="1" x14ac:dyDescent="0.25">
      <c r="A2453" t="s">
        <v>21854</v>
      </c>
      <c r="B2453">
        <f t="shared" si="341"/>
        <v>29</v>
      </c>
      <c r="C2453" t="s">
        <v>25690</v>
      </c>
      <c r="D2453">
        <f t="shared" si="343"/>
        <v>3</v>
      </c>
      <c r="E2453" t="s">
        <v>23989</v>
      </c>
      <c r="F2453">
        <v>0</v>
      </c>
    </row>
    <row r="2454" spans="1:10" hidden="1" x14ac:dyDescent="0.25">
      <c r="A2454" t="s">
        <v>21588</v>
      </c>
      <c r="B2454">
        <f t="shared" si="341"/>
        <v>27</v>
      </c>
      <c r="C2454" t="s">
        <v>25075</v>
      </c>
      <c r="D2454">
        <f t="shared" si="343"/>
        <v>3</v>
      </c>
      <c r="E2454" t="s">
        <v>23989</v>
      </c>
      <c r="F2454">
        <v>0</v>
      </c>
    </row>
    <row r="2455" spans="1:10" hidden="1" x14ac:dyDescent="0.25">
      <c r="A2455" t="s">
        <v>18182</v>
      </c>
      <c r="B2455">
        <f t="shared" si="341"/>
        <v>29</v>
      </c>
      <c r="C2455" t="s">
        <v>25526</v>
      </c>
      <c r="D2455">
        <f t="shared" si="343"/>
        <v>3</v>
      </c>
      <c r="E2455" t="s">
        <v>23989</v>
      </c>
      <c r="F2455">
        <v>0</v>
      </c>
    </row>
    <row r="2456" spans="1:10" hidden="1" x14ac:dyDescent="0.25">
      <c r="A2456" t="s">
        <v>18437</v>
      </c>
      <c r="B2456">
        <f t="shared" si="341"/>
        <v>32</v>
      </c>
      <c r="C2456" t="s">
        <v>26178</v>
      </c>
      <c r="D2456">
        <f t="shared" si="343"/>
        <v>2</v>
      </c>
      <c r="E2456" t="s">
        <v>23989</v>
      </c>
      <c r="F2456">
        <v>0</v>
      </c>
    </row>
    <row r="2457" spans="1:10" hidden="1" x14ac:dyDescent="0.25">
      <c r="A2457" t="s">
        <v>21838</v>
      </c>
      <c r="B2457">
        <f t="shared" si="341"/>
        <v>25</v>
      </c>
      <c r="C2457" t="s">
        <v>24616</v>
      </c>
      <c r="D2457">
        <f t="shared" si="343"/>
        <v>3</v>
      </c>
      <c r="E2457" t="s">
        <v>23989</v>
      </c>
      <c r="F2457">
        <v>0</v>
      </c>
    </row>
    <row r="2458" spans="1:10" hidden="1" x14ac:dyDescent="0.25">
      <c r="A2458" t="s">
        <v>19345</v>
      </c>
      <c r="B2458">
        <f t="shared" si="341"/>
        <v>31</v>
      </c>
      <c r="C2458" t="s">
        <v>26179</v>
      </c>
      <c r="D2458">
        <f t="shared" si="343"/>
        <v>3</v>
      </c>
      <c r="E2458" t="s">
        <v>23989</v>
      </c>
      <c r="F2458">
        <v>0</v>
      </c>
    </row>
    <row r="2459" spans="1:10" hidden="1" x14ac:dyDescent="0.25">
      <c r="A2459" t="s">
        <v>23733</v>
      </c>
      <c r="B2459">
        <f t="shared" si="341"/>
        <v>104</v>
      </c>
      <c r="C2459" t="s">
        <v>25844</v>
      </c>
      <c r="D2459">
        <f t="shared" si="343"/>
        <v>8</v>
      </c>
      <c r="E2459" t="s">
        <v>23846</v>
      </c>
      <c r="F2459">
        <v>0</v>
      </c>
    </row>
    <row r="2460" spans="1:10" hidden="1" x14ac:dyDescent="0.25">
      <c r="A2460" t="s">
        <v>26335</v>
      </c>
      <c r="B2460">
        <f t="shared" si="341"/>
        <v>35</v>
      </c>
      <c r="C2460" t="s">
        <v>25633</v>
      </c>
      <c r="D2460">
        <v>4</v>
      </c>
      <c r="E2460" t="s">
        <v>23834</v>
      </c>
      <c r="F2460">
        <v>0</v>
      </c>
      <c r="G2460" t="s">
        <v>26336</v>
      </c>
      <c r="H2460">
        <v>3</v>
      </c>
      <c r="I2460" t="s">
        <v>23989</v>
      </c>
    </row>
    <row r="2461" spans="1:10" hidden="1" x14ac:dyDescent="0.25">
      <c r="A2461" t="s">
        <v>21692</v>
      </c>
      <c r="B2461">
        <f t="shared" si="341"/>
        <v>10</v>
      </c>
      <c r="C2461" t="s">
        <v>24377</v>
      </c>
      <c r="D2461">
        <f>LEN(C2461)</f>
        <v>5</v>
      </c>
      <c r="E2461" t="s">
        <v>23834</v>
      </c>
      <c r="F2461">
        <v>0</v>
      </c>
      <c r="G2461" t="s">
        <v>24438</v>
      </c>
      <c r="H2461">
        <v>3</v>
      </c>
      <c r="I2461" t="s">
        <v>23989</v>
      </c>
      <c r="J2461">
        <v>0</v>
      </c>
    </row>
    <row r="2462" spans="1:10" hidden="1" x14ac:dyDescent="0.25">
      <c r="A2462" t="s">
        <v>21989</v>
      </c>
      <c r="B2462">
        <f t="shared" si="341"/>
        <v>30</v>
      </c>
      <c r="C2462" t="s">
        <v>25633</v>
      </c>
      <c r="D2462">
        <f>LEN(C2462)</f>
        <v>4</v>
      </c>
      <c r="E2462" t="s">
        <v>23834</v>
      </c>
      <c r="F2462">
        <v>0</v>
      </c>
      <c r="G2462" t="s">
        <v>25632</v>
      </c>
      <c r="H2462">
        <f>LEN(G2462)</f>
        <v>3</v>
      </c>
      <c r="I2462" t="s">
        <v>25682</v>
      </c>
    </row>
    <row r="2463" spans="1:10" hidden="1" x14ac:dyDescent="0.25">
      <c r="A2463" t="s">
        <v>24072</v>
      </c>
      <c r="B2463">
        <f t="shared" si="341"/>
        <v>14</v>
      </c>
      <c r="C2463" t="s">
        <v>24073</v>
      </c>
      <c r="D2463">
        <f t="shared" ref="D2463:D2464" si="344">LEN(C2463)</f>
        <v>4</v>
      </c>
      <c r="E2463" t="s">
        <v>23834</v>
      </c>
      <c r="F2463">
        <v>0</v>
      </c>
      <c r="J2463">
        <v>0</v>
      </c>
    </row>
    <row r="2464" spans="1:10" hidden="1" x14ac:dyDescent="0.25">
      <c r="A2464" t="s">
        <v>24074</v>
      </c>
      <c r="B2464">
        <f t="shared" si="341"/>
        <v>11</v>
      </c>
      <c r="C2464" t="s">
        <v>24073</v>
      </c>
      <c r="D2464">
        <f t="shared" si="344"/>
        <v>4</v>
      </c>
      <c r="E2464" t="s">
        <v>23834</v>
      </c>
      <c r="F2464">
        <v>0</v>
      </c>
      <c r="G2464" t="s">
        <v>20590</v>
      </c>
      <c r="H2464">
        <v>7</v>
      </c>
      <c r="I2464" t="s">
        <v>23833</v>
      </c>
      <c r="J2464">
        <v>0</v>
      </c>
    </row>
    <row r="2465" spans="1:25" hidden="1" x14ac:dyDescent="0.25">
      <c r="A2465" t="s">
        <v>26659</v>
      </c>
      <c r="B2465">
        <f t="shared" si="341"/>
        <v>38</v>
      </c>
      <c r="C2465" t="s">
        <v>26660</v>
      </c>
      <c r="D2465">
        <v>4</v>
      </c>
      <c r="E2465" t="s">
        <v>25306</v>
      </c>
      <c r="F2465">
        <v>0</v>
      </c>
      <c r="G2465" t="s">
        <v>26661</v>
      </c>
      <c r="H2465">
        <v>7</v>
      </c>
      <c r="I2465" t="s">
        <v>23833</v>
      </c>
    </row>
    <row r="2466" spans="1:25" hidden="1" x14ac:dyDescent="0.25">
      <c r="A2466" t="s">
        <v>22232</v>
      </c>
      <c r="B2466">
        <f t="shared" si="341"/>
        <v>2</v>
      </c>
      <c r="F2466">
        <v>0</v>
      </c>
    </row>
    <row r="2467" spans="1:25" hidden="1" x14ac:dyDescent="0.25">
      <c r="A2467" t="s">
        <v>19390</v>
      </c>
      <c r="B2467">
        <f t="shared" si="341"/>
        <v>8</v>
      </c>
      <c r="C2467" t="s">
        <v>23994</v>
      </c>
      <c r="D2467">
        <f>LEN(C2467)</f>
        <v>5</v>
      </c>
      <c r="E2467" t="s">
        <v>23834</v>
      </c>
      <c r="F2467">
        <v>0</v>
      </c>
    </row>
    <row r="2468" spans="1:25" hidden="1" x14ac:dyDescent="0.25">
      <c r="A2468" t="s">
        <v>19255</v>
      </c>
      <c r="B2468">
        <f t="shared" si="341"/>
        <v>44</v>
      </c>
      <c r="C2468" t="s">
        <v>25725</v>
      </c>
      <c r="D2468">
        <v>14</v>
      </c>
      <c r="E2468" t="s">
        <v>23846</v>
      </c>
      <c r="F2468">
        <v>0</v>
      </c>
    </row>
    <row r="2469" spans="1:25" hidden="1" x14ac:dyDescent="0.25">
      <c r="A2469" t="s">
        <v>22209</v>
      </c>
      <c r="B2469">
        <f t="shared" si="341"/>
        <v>29</v>
      </c>
      <c r="C2469" t="s">
        <v>25527</v>
      </c>
      <c r="D2469">
        <f>LEN(C2469)</f>
        <v>12</v>
      </c>
      <c r="E2469" t="s">
        <v>25685</v>
      </c>
      <c r="F2469">
        <v>0</v>
      </c>
    </row>
    <row r="2470" spans="1:25" hidden="1" x14ac:dyDescent="0.25">
      <c r="A2470" t="s">
        <v>19480</v>
      </c>
      <c r="B2470">
        <f t="shared" si="341"/>
        <v>122</v>
      </c>
      <c r="C2470" t="s">
        <v>28293</v>
      </c>
      <c r="D2470">
        <f t="shared" ref="D2470" si="345">LEN(C2470)</f>
        <v>12</v>
      </c>
      <c r="E2470" t="s">
        <v>11314</v>
      </c>
      <c r="F2470">
        <v>0</v>
      </c>
      <c r="G2470" t="s">
        <v>27726</v>
      </c>
      <c r="H2470">
        <f t="shared" ref="H2470" si="346">LEN(G2470)</f>
        <v>47</v>
      </c>
      <c r="I2470" t="s">
        <v>27966</v>
      </c>
    </row>
    <row r="2471" spans="1:25" hidden="1" x14ac:dyDescent="0.25">
      <c r="A2471" t="s">
        <v>23030</v>
      </c>
      <c r="B2471">
        <f t="shared" si="341"/>
        <v>151</v>
      </c>
      <c r="C2471" t="s">
        <v>23864</v>
      </c>
      <c r="D2471">
        <f>LEN(C2471)</f>
        <v>5</v>
      </c>
      <c r="E2471" t="s">
        <v>23887</v>
      </c>
      <c r="F2471">
        <v>0</v>
      </c>
      <c r="G2471" t="s">
        <v>23865</v>
      </c>
      <c r="H2471">
        <v>22</v>
      </c>
      <c r="K2471" t="s">
        <v>23866</v>
      </c>
      <c r="L2471">
        <v>5</v>
      </c>
      <c r="M2471" t="s">
        <v>23887</v>
      </c>
      <c r="N2471" t="s">
        <v>23867</v>
      </c>
      <c r="O2471">
        <v>12</v>
      </c>
      <c r="P2471" t="s">
        <v>23833</v>
      </c>
    </row>
    <row r="2472" spans="1:25" hidden="1" x14ac:dyDescent="0.25">
      <c r="A2472" t="s">
        <v>21558</v>
      </c>
      <c r="B2472">
        <f t="shared" si="341"/>
        <v>39</v>
      </c>
      <c r="C2472" t="s">
        <v>26734</v>
      </c>
      <c r="D2472">
        <f>LEN(C2472)</f>
        <v>5</v>
      </c>
      <c r="E2472" t="s">
        <v>23834</v>
      </c>
      <c r="F2472">
        <v>0</v>
      </c>
      <c r="G2472" t="s">
        <v>26735</v>
      </c>
      <c r="H2472">
        <f>LEN(G2472)</f>
        <v>34</v>
      </c>
      <c r="I2472" t="s">
        <v>23833</v>
      </c>
    </row>
    <row r="2473" spans="1:25" hidden="1" x14ac:dyDescent="0.25">
      <c r="A2473" t="s">
        <v>21289</v>
      </c>
      <c r="B2473">
        <f t="shared" si="341"/>
        <v>35</v>
      </c>
      <c r="C2473" t="s">
        <v>23888</v>
      </c>
      <c r="D2473">
        <f>LEN(C2473)</f>
        <v>5</v>
      </c>
      <c r="E2473" t="s">
        <v>23834</v>
      </c>
      <c r="F2473">
        <v>0</v>
      </c>
      <c r="G2473" t="s">
        <v>23929</v>
      </c>
      <c r="H2473">
        <v>30</v>
      </c>
      <c r="I2473" t="s">
        <v>23833</v>
      </c>
    </row>
    <row r="2474" spans="1:25" hidden="1" x14ac:dyDescent="0.25">
      <c r="A2474" t="s">
        <v>21984</v>
      </c>
      <c r="B2474">
        <f t="shared" si="341"/>
        <v>43</v>
      </c>
      <c r="C2474" t="s">
        <v>23863</v>
      </c>
      <c r="D2474">
        <v>5</v>
      </c>
      <c r="E2474" t="s">
        <v>23834</v>
      </c>
      <c r="F2474">
        <v>0</v>
      </c>
      <c r="G2474" t="s">
        <v>26070</v>
      </c>
      <c r="H2474">
        <v>13</v>
      </c>
      <c r="I2474" t="s">
        <v>23833</v>
      </c>
      <c r="J2474">
        <v>0</v>
      </c>
    </row>
    <row r="2475" spans="1:25" hidden="1" x14ac:dyDescent="0.25">
      <c r="A2475" t="s">
        <v>25809</v>
      </c>
      <c r="B2475">
        <f t="shared" si="341"/>
        <v>49</v>
      </c>
      <c r="C2475" t="s">
        <v>25937</v>
      </c>
      <c r="D2475">
        <v>13</v>
      </c>
      <c r="E2475" t="s">
        <v>23834</v>
      </c>
      <c r="F2475">
        <v>0</v>
      </c>
      <c r="G2475" t="s">
        <v>26038</v>
      </c>
      <c r="H2475">
        <v>15</v>
      </c>
      <c r="I2475" t="s">
        <v>23833</v>
      </c>
      <c r="J2475">
        <v>0</v>
      </c>
    </row>
    <row r="2476" spans="1:25" hidden="1" x14ac:dyDescent="0.25">
      <c r="A2476" t="s">
        <v>20469</v>
      </c>
      <c r="B2476">
        <f t="shared" si="341"/>
        <v>55</v>
      </c>
      <c r="C2476" t="s">
        <v>23863</v>
      </c>
      <c r="D2476">
        <v>5</v>
      </c>
      <c r="E2476" t="s">
        <v>23834</v>
      </c>
      <c r="F2476">
        <v>0</v>
      </c>
      <c r="G2476" t="s">
        <v>26071</v>
      </c>
      <c r="H2476">
        <v>15</v>
      </c>
      <c r="I2476" t="s">
        <v>23833</v>
      </c>
      <c r="J2476">
        <v>0</v>
      </c>
    </row>
    <row r="2477" spans="1:25" hidden="1" x14ac:dyDescent="0.25">
      <c r="A2477" t="s">
        <v>21714</v>
      </c>
      <c r="B2477">
        <f t="shared" si="341"/>
        <v>20</v>
      </c>
      <c r="C2477" t="s">
        <v>24232</v>
      </c>
      <c r="D2477">
        <f>LEN(C2477)</f>
        <v>5</v>
      </c>
      <c r="E2477" t="s">
        <v>23834</v>
      </c>
      <c r="F2477">
        <v>0</v>
      </c>
      <c r="G2477" t="s">
        <v>24289</v>
      </c>
      <c r="H2477">
        <v>15</v>
      </c>
      <c r="I2477" t="s">
        <v>23833</v>
      </c>
      <c r="J2477">
        <v>0</v>
      </c>
    </row>
    <row r="2478" spans="1:25" hidden="1" x14ac:dyDescent="0.25">
      <c r="A2478" t="s">
        <v>19654</v>
      </c>
      <c r="B2478">
        <f t="shared" si="341"/>
        <v>118</v>
      </c>
      <c r="C2478" t="s">
        <v>28196</v>
      </c>
      <c r="D2478">
        <f t="shared" si="341"/>
        <v>8</v>
      </c>
      <c r="E2478" t="s">
        <v>11314</v>
      </c>
      <c r="F2478">
        <v>0</v>
      </c>
      <c r="G2478" t="s">
        <v>28228</v>
      </c>
      <c r="H2478">
        <f t="shared" ref="H2478" si="347">LEN(G2478)</f>
        <v>19</v>
      </c>
      <c r="I2478" t="s">
        <v>27960</v>
      </c>
      <c r="K2478" t="s">
        <v>28257</v>
      </c>
      <c r="L2478">
        <f t="shared" ref="L2478" si="348">LEN(K2478)</f>
        <v>6</v>
      </c>
      <c r="M2478" t="s">
        <v>28275</v>
      </c>
      <c r="N2478" t="s">
        <v>28258</v>
      </c>
      <c r="O2478">
        <f t="shared" ref="O2478" si="349">LEN(N2478)</f>
        <v>11</v>
      </c>
      <c r="P2478" t="s">
        <v>27960</v>
      </c>
      <c r="Q2478" t="s">
        <v>28259</v>
      </c>
      <c r="R2478">
        <f t="shared" ref="R2478" si="350">LEN(Q2478)</f>
        <v>7</v>
      </c>
      <c r="S2478" t="s">
        <v>28275</v>
      </c>
      <c r="T2478" t="s">
        <v>28260</v>
      </c>
      <c r="U2478">
        <f t="shared" ref="U2478" si="351">LEN(T2478)</f>
        <v>15</v>
      </c>
      <c r="V2478" t="s">
        <v>27960</v>
      </c>
      <c r="W2478" t="s">
        <v>18110</v>
      </c>
      <c r="X2478">
        <f t="shared" ref="X2478" si="352">LEN(W2478)</f>
        <v>4</v>
      </c>
      <c r="Y2478" t="s">
        <v>28273</v>
      </c>
    </row>
    <row r="2479" spans="1:25" hidden="1" x14ac:dyDescent="0.25">
      <c r="A2479" t="s">
        <v>23739</v>
      </c>
      <c r="B2479">
        <f t="shared" si="341"/>
        <v>47</v>
      </c>
      <c r="C2479" t="s">
        <v>23863</v>
      </c>
      <c r="D2479">
        <v>5</v>
      </c>
      <c r="E2479" t="s">
        <v>23834</v>
      </c>
      <c r="F2479">
        <v>0</v>
      </c>
      <c r="G2479" t="s">
        <v>24288</v>
      </c>
      <c r="H2479">
        <v>15</v>
      </c>
      <c r="I2479" t="s">
        <v>23833</v>
      </c>
      <c r="J2479">
        <v>0</v>
      </c>
    </row>
    <row r="2480" spans="1:25" hidden="1" x14ac:dyDescent="0.25">
      <c r="A2480" t="s">
        <v>20053</v>
      </c>
      <c r="B2480">
        <f t="shared" si="341"/>
        <v>40</v>
      </c>
      <c r="C2480" t="s">
        <v>23863</v>
      </c>
      <c r="D2480">
        <v>5</v>
      </c>
      <c r="E2480" t="s">
        <v>23834</v>
      </c>
      <c r="F2480">
        <v>0</v>
      </c>
      <c r="G2480" t="s">
        <v>24288</v>
      </c>
      <c r="H2480">
        <v>15</v>
      </c>
      <c r="I2480" t="s">
        <v>23846</v>
      </c>
      <c r="J2480">
        <v>0</v>
      </c>
    </row>
    <row r="2481" spans="1:16" hidden="1" x14ac:dyDescent="0.25">
      <c r="A2481" t="s">
        <v>18999</v>
      </c>
      <c r="B2481">
        <f t="shared" si="341"/>
        <v>36</v>
      </c>
      <c r="C2481" t="s">
        <v>23863</v>
      </c>
      <c r="D2481">
        <v>5</v>
      </c>
      <c r="E2481" t="s">
        <v>23834</v>
      </c>
      <c r="F2481">
        <v>0</v>
      </c>
      <c r="G2481" t="s">
        <v>24288</v>
      </c>
      <c r="H2481">
        <v>15</v>
      </c>
      <c r="I2481" t="s">
        <v>23846</v>
      </c>
      <c r="J2481">
        <v>0</v>
      </c>
    </row>
    <row r="2482" spans="1:16" hidden="1" x14ac:dyDescent="0.25">
      <c r="A2482" t="s">
        <v>18756</v>
      </c>
      <c r="B2482">
        <f t="shared" si="341"/>
        <v>34</v>
      </c>
      <c r="C2482" t="s">
        <v>23863</v>
      </c>
      <c r="D2482">
        <v>5</v>
      </c>
      <c r="E2482" t="s">
        <v>23834</v>
      </c>
      <c r="F2482">
        <v>0</v>
      </c>
      <c r="G2482" t="s">
        <v>26072</v>
      </c>
      <c r="H2482">
        <v>11</v>
      </c>
      <c r="I2482" t="s">
        <v>23833</v>
      </c>
      <c r="J2482">
        <v>0</v>
      </c>
    </row>
    <row r="2483" spans="1:16" hidden="1" x14ac:dyDescent="0.25">
      <c r="A2483" t="s">
        <v>21167</v>
      </c>
      <c r="B2483">
        <f t="shared" si="341"/>
        <v>36</v>
      </c>
      <c r="C2483" t="s">
        <v>25938</v>
      </c>
      <c r="D2483">
        <v>15</v>
      </c>
      <c r="E2483" t="s">
        <v>23833</v>
      </c>
      <c r="F2483">
        <v>0</v>
      </c>
    </row>
    <row r="2484" spans="1:16" hidden="1" x14ac:dyDescent="0.25">
      <c r="A2484" t="s">
        <v>18585</v>
      </c>
      <c r="B2484">
        <f t="shared" si="341"/>
        <v>47</v>
      </c>
      <c r="C2484" t="s">
        <v>23863</v>
      </c>
      <c r="D2484">
        <v>5</v>
      </c>
      <c r="E2484" t="s">
        <v>23834</v>
      </c>
      <c r="F2484">
        <v>0</v>
      </c>
      <c r="G2484" t="s">
        <v>26073</v>
      </c>
      <c r="H2484">
        <v>12</v>
      </c>
      <c r="I2484" t="s">
        <v>23833</v>
      </c>
      <c r="J2484">
        <v>0</v>
      </c>
    </row>
    <row r="2485" spans="1:16" hidden="1" x14ac:dyDescent="0.25">
      <c r="A2485" t="s">
        <v>20266</v>
      </c>
      <c r="B2485">
        <f t="shared" si="341"/>
        <v>42</v>
      </c>
      <c r="C2485" t="s">
        <v>23863</v>
      </c>
      <c r="D2485">
        <v>5</v>
      </c>
      <c r="E2485" t="s">
        <v>23834</v>
      </c>
      <c r="F2485">
        <v>0</v>
      </c>
      <c r="G2485" t="s">
        <v>26074</v>
      </c>
      <c r="H2485">
        <v>13</v>
      </c>
      <c r="I2485" t="s">
        <v>23833</v>
      </c>
      <c r="J2485">
        <v>0</v>
      </c>
    </row>
    <row r="2486" spans="1:16" hidden="1" x14ac:dyDescent="0.25">
      <c r="A2486" t="s">
        <v>18944</v>
      </c>
      <c r="B2486">
        <f t="shared" si="341"/>
        <v>40</v>
      </c>
      <c r="C2486" t="s">
        <v>23863</v>
      </c>
      <c r="D2486">
        <v>5</v>
      </c>
      <c r="E2486" t="s">
        <v>23834</v>
      </c>
      <c r="F2486">
        <v>0</v>
      </c>
      <c r="G2486" t="s">
        <v>26075</v>
      </c>
      <c r="H2486">
        <v>16</v>
      </c>
      <c r="I2486" t="s">
        <v>23846</v>
      </c>
      <c r="J2486">
        <v>0</v>
      </c>
    </row>
    <row r="2487" spans="1:16" hidden="1" x14ac:dyDescent="0.25">
      <c r="A2487" t="s">
        <v>22196</v>
      </c>
      <c r="B2487">
        <f t="shared" si="341"/>
        <v>23</v>
      </c>
      <c r="C2487" t="s">
        <v>24233</v>
      </c>
      <c r="D2487">
        <f>LEN(C2487)</f>
        <v>5</v>
      </c>
      <c r="E2487" t="s">
        <v>23834</v>
      </c>
      <c r="F2487">
        <v>0</v>
      </c>
      <c r="G2487" t="s">
        <v>24291</v>
      </c>
      <c r="H2487">
        <v>18</v>
      </c>
      <c r="I2487" t="s">
        <v>23833</v>
      </c>
      <c r="J2487">
        <v>0</v>
      </c>
    </row>
    <row r="2488" spans="1:16" hidden="1" x14ac:dyDescent="0.25">
      <c r="A2488" t="s">
        <v>19509</v>
      </c>
      <c r="B2488">
        <f t="shared" si="341"/>
        <v>37</v>
      </c>
      <c r="C2488" t="s">
        <v>25939</v>
      </c>
      <c r="D2488">
        <v>6</v>
      </c>
      <c r="E2488" t="s">
        <v>23834</v>
      </c>
      <c r="F2488">
        <v>0</v>
      </c>
      <c r="G2488" t="s">
        <v>26076</v>
      </c>
      <c r="H2488">
        <v>10</v>
      </c>
      <c r="I2488" t="s">
        <v>23833</v>
      </c>
      <c r="J2488">
        <v>0</v>
      </c>
    </row>
    <row r="2489" spans="1:16" hidden="1" x14ac:dyDescent="0.25">
      <c r="A2489" t="s">
        <v>25812</v>
      </c>
      <c r="B2489">
        <f t="shared" si="341"/>
        <v>87</v>
      </c>
      <c r="C2489" t="s">
        <v>23863</v>
      </c>
      <c r="D2489">
        <v>5</v>
      </c>
      <c r="E2489" t="s">
        <v>23834</v>
      </c>
      <c r="F2489">
        <v>0</v>
      </c>
      <c r="G2489" t="s">
        <v>26077</v>
      </c>
      <c r="H2489">
        <v>12</v>
      </c>
      <c r="I2489" t="s">
        <v>23833</v>
      </c>
      <c r="J2489">
        <v>0</v>
      </c>
      <c r="K2489" t="s">
        <v>25813</v>
      </c>
      <c r="L2489">
        <v>12</v>
      </c>
      <c r="M2489" t="s">
        <v>23834</v>
      </c>
      <c r="N2489" t="s">
        <v>24093</v>
      </c>
      <c r="O2489">
        <v>12</v>
      </c>
      <c r="P2489" t="s">
        <v>23833</v>
      </c>
    </row>
    <row r="2490" spans="1:16" hidden="1" x14ac:dyDescent="0.25">
      <c r="A2490" t="s">
        <v>20182</v>
      </c>
      <c r="B2490">
        <f t="shared" si="341"/>
        <v>35</v>
      </c>
      <c r="C2490" t="s">
        <v>23863</v>
      </c>
      <c r="D2490">
        <v>5</v>
      </c>
      <c r="E2490" t="s">
        <v>23834</v>
      </c>
      <c r="F2490">
        <v>0</v>
      </c>
      <c r="G2490" t="s">
        <v>26078</v>
      </c>
      <c r="H2490">
        <v>8</v>
      </c>
      <c r="I2490" t="s">
        <v>23833</v>
      </c>
      <c r="J2490">
        <v>0</v>
      </c>
    </row>
    <row r="2491" spans="1:16" hidden="1" x14ac:dyDescent="0.25">
      <c r="A2491" t="s">
        <v>18909</v>
      </c>
      <c r="B2491">
        <f t="shared" si="341"/>
        <v>34</v>
      </c>
      <c r="C2491" t="s">
        <v>23863</v>
      </c>
      <c r="D2491">
        <v>5</v>
      </c>
      <c r="E2491" t="s">
        <v>23834</v>
      </c>
      <c r="F2491">
        <v>0</v>
      </c>
      <c r="G2491" t="s">
        <v>25370</v>
      </c>
      <c r="H2491">
        <v>8</v>
      </c>
      <c r="I2491" t="s">
        <v>23833</v>
      </c>
      <c r="J2491">
        <v>0</v>
      </c>
    </row>
    <row r="2492" spans="1:16" hidden="1" x14ac:dyDescent="0.25">
      <c r="A2492" t="s">
        <v>19699</v>
      </c>
      <c r="B2492">
        <f t="shared" si="341"/>
        <v>30</v>
      </c>
      <c r="C2492" t="s">
        <v>25387</v>
      </c>
      <c r="D2492">
        <f>LEN(C2492)</f>
        <v>5</v>
      </c>
      <c r="E2492" t="s">
        <v>23834</v>
      </c>
      <c r="F2492">
        <v>0</v>
      </c>
      <c r="G2492" t="s">
        <v>25388</v>
      </c>
      <c r="H2492">
        <f>LEN(G2492)</f>
        <v>8</v>
      </c>
      <c r="I2492" t="s">
        <v>24037</v>
      </c>
    </row>
    <row r="2493" spans="1:16" hidden="1" x14ac:dyDescent="0.25">
      <c r="A2493" t="s">
        <v>21419</v>
      </c>
      <c r="B2493">
        <f t="shared" si="341"/>
        <v>15</v>
      </c>
      <c r="C2493" t="s">
        <v>24046</v>
      </c>
      <c r="D2493">
        <f>LEN(C2493)</f>
        <v>5</v>
      </c>
      <c r="E2493" t="s">
        <v>23834</v>
      </c>
      <c r="F2493">
        <v>0</v>
      </c>
      <c r="G2493" t="s">
        <v>24047</v>
      </c>
      <c r="H2493">
        <v>10</v>
      </c>
      <c r="I2493" t="s">
        <v>23833</v>
      </c>
      <c r="J2493">
        <v>0</v>
      </c>
    </row>
    <row r="2494" spans="1:16" hidden="1" x14ac:dyDescent="0.25">
      <c r="A2494" t="s">
        <v>23402</v>
      </c>
      <c r="B2494">
        <f t="shared" si="341"/>
        <v>39</v>
      </c>
      <c r="F2494">
        <v>0</v>
      </c>
    </row>
    <row r="2495" spans="1:16" hidden="1" x14ac:dyDescent="0.25">
      <c r="A2495" t="s">
        <v>21823</v>
      </c>
      <c r="B2495">
        <f t="shared" si="341"/>
        <v>37</v>
      </c>
      <c r="F2495">
        <f>LEN(E2495)</f>
        <v>0</v>
      </c>
    </row>
    <row r="2496" spans="1:16" hidden="1" x14ac:dyDescent="0.25">
      <c r="A2496" t="s">
        <v>23407</v>
      </c>
      <c r="B2496">
        <f t="shared" si="341"/>
        <v>39</v>
      </c>
      <c r="F2496">
        <v>0</v>
      </c>
    </row>
    <row r="2497" spans="1:34" hidden="1" x14ac:dyDescent="0.25">
      <c r="A2497" t="s">
        <v>23803</v>
      </c>
      <c r="B2497">
        <f t="shared" si="341"/>
        <v>110</v>
      </c>
      <c r="C2497" t="s">
        <v>27926</v>
      </c>
      <c r="D2497">
        <v>10</v>
      </c>
      <c r="E2497" t="s">
        <v>27966</v>
      </c>
      <c r="F2497">
        <v>0</v>
      </c>
      <c r="G2497" t="s">
        <v>27933</v>
      </c>
      <c r="H2497">
        <v>10</v>
      </c>
      <c r="I2497" t="s">
        <v>27966</v>
      </c>
      <c r="J2497">
        <v>0</v>
      </c>
      <c r="K2497" t="s">
        <v>27934</v>
      </c>
      <c r="L2497">
        <v>10</v>
      </c>
      <c r="M2497" t="s">
        <v>27969</v>
      </c>
      <c r="N2497" t="s">
        <v>24115</v>
      </c>
      <c r="O2497">
        <v>10</v>
      </c>
      <c r="P2497" t="s">
        <v>27972</v>
      </c>
    </row>
    <row r="2498" spans="1:34" hidden="1" x14ac:dyDescent="0.25">
      <c r="A2498" t="s">
        <v>20805</v>
      </c>
      <c r="B2498">
        <f t="shared" ref="B2498:B2561" si="353">LEN(A2498)</f>
        <v>21</v>
      </c>
      <c r="C2498" t="s">
        <v>24489</v>
      </c>
      <c r="D2498">
        <f>LEN(C2498)</f>
        <v>5</v>
      </c>
      <c r="E2498" t="s">
        <v>23846</v>
      </c>
      <c r="F2498">
        <v>0</v>
      </c>
    </row>
    <row r="2499" spans="1:34" hidden="1" x14ac:dyDescent="0.25">
      <c r="A2499" t="s">
        <v>21468</v>
      </c>
      <c r="B2499">
        <f t="shared" si="353"/>
        <v>44</v>
      </c>
      <c r="C2499" t="s">
        <v>24235</v>
      </c>
      <c r="D2499">
        <f>LEN(C2499)</f>
        <v>10</v>
      </c>
      <c r="E2499" t="s">
        <v>23833</v>
      </c>
      <c r="F2499">
        <v>0</v>
      </c>
    </row>
    <row r="2500" spans="1:34" hidden="1" x14ac:dyDescent="0.25">
      <c r="A2500" t="s">
        <v>19792</v>
      </c>
      <c r="B2500">
        <f t="shared" si="353"/>
        <v>6</v>
      </c>
      <c r="F2500">
        <v>0</v>
      </c>
    </row>
    <row r="2501" spans="1:34" hidden="1" x14ac:dyDescent="0.25">
      <c r="A2501" t="s">
        <v>19799</v>
      </c>
      <c r="B2501">
        <f t="shared" si="353"/>
        <v>29</v>
      </c>
      <c r="F2501">
        <v>0</v>
      </c>
    </row>
    <row r="2502" spans="1:34" hidden="1" x14ac:dyDescent="0.25">
      <c r="A2502" t="s">
        <v>19798</v>
      </c>
      <c r="B2502">
        <f t="shared" si="353"/>
        <v>41</v>
      </c>
      <c r="F2502">
        <f>LEN(E2502)</f>
        <v>0</v>
      </c>
    </row>
    <row r="2503" spans="1:34" hidden="1" x14ac:dyDescent="0.25">
      <c r="A2503" t="s">
        <v>25757</v>
      </c>
      <c r="B2503">
        <f t="shared" si="353"/>
        <v>92</v>
      </c>
      <c r="C2503" t="s">
        <v>23976</v>
      </c>
      <c r="D2503">
        <v>16</v>
      </c>
      <c r="E2503" t="s">
        <v>23846</v>
      </c>
      <c r="F2503">
        <v>0</v>
      </c>
    </row>
    <row r="2504" spans="1:34" hidden="1" x14ac:dyDescent="0.25">
      <c r="A2504" t="s">
        <v>19796</v>
      </c>
      <c r="B2504">
        <f t="shared" si="353"/>
        <v>105</v>
      </c>
      <c r="C2504" t="s">
        <v>25846</v>
      </c>
      <c r="D2504">
        <f>LEN(C2504)</f>
        <v>13</v>
      </c>
      <c r="E2504" t="s">
        <v>23982</v>
      </c>
      <c r="F2504">
        <v>0</v>
      </c>
      <c r="G2504" t="s">
        <v>23976</v>
      </c>
      <c r="H2504">
        <f>LEN(G2504)</f>
        <v>10</v>
      </c>
      <c r="I2504" t="s">
        <v>23833</v>
      </c>
    </row>
    <row r="2505" spans="1:34" hidden="1" x14ac:dyDescent="0.25">
      <c r="A2505" t="s">
        <v>25758</v>
      </c>
      <c r="B2505">
        <f t="shared" si="353"/>
        <v>97</v>
      </c>
      <c r="C2505" t="s">
        <v>25759</v>
      </c>
      <c r="D2505">
        <v>16</v>
      </c>
      <c r="E2505" t="s">
        <v>23846</v>
      </c>
      <c r="F2505">
        <v>0</v>
      </c>
    </row>
    <row r="2506" spans="1:34" hidden="1" x14ac:dyDescent="0.25">
      <c r="A2506" t="s">
        <v>19800</v>
      </c>
      <c r="B2506">
        <f t="shared" si="353"/>
        <v>43</v>
      </c>
      <c r="C2506" t="s">
        <v>23966</v>
      </c>
      <c r="D2506">
        <f>LEN(C2506)</f>
        <v>12</v>
      </c>
      <c r="E2506" t="s">
        <v>23833</v>
      </c>
      <c r="F2506">
        <v>0</v>
      </c>
    </row>
    <row r="2507" spans="1:34" hidden="1" x14ac:dyDescent="0.25">
      <c r="A2507" t="s">
        <v>21820</v>
      </c>
      <c r="B2507">
        <f t="shared" si="353"/>
        <v>13</v>
      </c>
      <c r="F2507">
        <v>0</v>
      </c>
    </row>
    <row r="2508" spans="1:34" hidden="1" x14ac:dyDescent="0.25">
      <c r="A2508" t="s">
        <v>23419</v>
      </c>
      <c r="B2508">
        <f t="shared" si="353"/>
        <v>312</v>
      </c>
      <c r="C2508" t="s">
        <v>26585</v>
      </c>
      <c r="D2508">
        <f>LEN(C2508)</f>
        <v>8</v>
      </c>
      <c r="E2508" t="s">
        <v>23834</v>
      </c>
      <c r="F2508">
        <v>0</v>
      </c>
      <c r="G2508" t="s">
        <v>26499</v>
      </c>
      <c r="H2508">
        <f>LEN(G2508)</f>
        <v>11</v>
      </c>
      <c r="I2508" t="s">
        <v>23833</v>
      </c>
      <c r="K2508" t="s">
        <v>26500</v>
      </c>
      <c r="L2508">
        <f>LEN(K2508)</f>
        <v>5</v>
      </c>
      <c r="M2508" t="s">
        <v>26587</v>
      </c>
      <c r="N2508" t="s">
        <v>26501</v>
      </c>
      <c r="O2508">
        <f>LEN(N2508)</f>
        <v>12</v>
      </c>
      <c r="P2508" t="s">
        <v>23833</v>
      </c>
      <c r="Q2508" t="s">
        <v>26502</v>
      </c>
      <c r="R2508">
        <f>LEN(Q2508)</f>
        <v>4</v>
      </c>
      <c r="S2508" t="s">
        <v>26586</v>
      </c>
      <c r="T2508" t="s">
        <v>26503</v>
      </c>
      <c r="U2508">
        <f>LEN(T2508)</f>
        <v>15</v>
      </c>
      <c r="V2508" t="s">
        <v>23833</v>
      </c>
      <c r="W2508" t="s">
        <v>26504</v>
      </c>
      <c r="X2508">
        <f>LEN(W2508)</f>
        <v>5</v>
      </c>
      <c r="Y2508" t="s">
        <v>26586</v>
      </c>
      <c r="Z2508" t="s">
        <v>26505</v>
      </c>
      <c r="AA2508">
        <f>LEN(Z2508)</f>
        <v>7</v>
      </c>
      <c r="AB2508" t="s">
        <v>26345</v>
      </c>
      <c r="AC2508" t="s">
        <v>26506</v>
      </c>
      <c r="AD2508">
        <f>LEN(AC2508)</f>
        <v>5</v>
      </c>
      <c r="AE2508" t="s">
        <v>26586</v>
      </c>
      <c r="AF2508" t="s">
        <v>26507</v>
      </c>
      <c r="AG2508">
        <f>LEN(AF2508)</f>
        <v>4</v>
      </c>
      <c r="AH2508" t="s">
        <v>26345</v>
      </c>
    </row>
    <row r="2509" spans="1:34" hidden="1" x14ac:dyDescent="0.25">
      <c r="A2509" t="s">
        <v>23292</v>
      </c>
      <c r="B2509">
        <f t="shared" si="353"/>
        <v>124</v>
      </c>
      <c r="C2509" t="s">
        <v>23889</v>
      </c>
      <c r="D2509">
        <f t="shared" ref="D2509:D2511" si="354">LEN(C2509)</f>
        <v>8</v>
      </c>
      <c r="E2509" t="s">
        <v>23834</v>
      </c>
      <c r="F2509">
        <v>0</v>
      </c>
      <c r="G2509" t="s">
        <v>23873</v>
      </c>
      <c r="H2509">
        <v>38</v>
      </c>
      <c r="I2509" t="s">
        <v>23954</v>
      </c>
      <c r="J2509">
        <v>0</v>
      </c>
    </row>
    <row r="2510" spans="1:34" hidden="1" x14ac:dyDescent="0.25">
      <c r="A2510" t="s">
        <v>20220</v>
      </c>
      <c r="B2510">
        <f t="shared" si="353"/>
        <v>120</v>
      </c>
      <c r="C2510" t="s">
        <v>23890</v>
      </c>
      <c r="D2510">
        <f t="shared" si="354"/>
        <v>8</v>
      </c>
      <c r="E2510" t="s">
        <v>23834</v>
      </c>
      <c r="F2510">
        <v>0</v>
      </c>
      <c r="G2510" t="s">
        <v>23873</v>
      </c>
      <c r="H2510">
        <v>38</v>
      </c>
      <c r="I2510" t="s">
        <v>23954</v>
      </c>
      <c r="J2510">
        <v>0</v>
      </c>
    </row>
    <row r="2511" spans="1:34" hidden="1" x14ac:dyDescent="0.25">
      <c r="A2511" t="s">
        <v>23763</v>
      </c>
      <c r="B2511">
        <f t="shared" si="353"/>
        <v>124</v>
      </c>
      <c r="C2511" t="s">
        <v>23890</v>
      </c>
      <c r="D2511">
        <f t="shared" si="354"/>
        <v>8</v>
      </c>
      <c r="E2511" t="s">
        <v>23834</v>
      </c>
      <c r="F2511">
        <v>0</v>
      </c>
      <c r="G2511" t="s">
        <v>23930</v>
      </c>
      <c r="H2511">
        <v>37</v>
      </c>
      <c r="I2511" t="s">
        <v>23954</v>
      </c>
      <c r="J2511">
        <v>0</v>
      </c>
    </row>
    <row r="2512" spans="1:34" hidden="1" x14ac:dyDescent="0.25">
      <c r="A2512" t="s">
        <v>18116</v>
      </c>
      <c r="B2512">
        <f t="shared" si="353"/>
        <v>5</v>
      </c>
      <c r="F2512">
        <v>0</v>
      </c>
    </row>
    <row r="2513" spans="1:6" hidden="1" x14ac:dyDescent="0.25">
      <c r="A2513" t="s">
        <v>18125</v>
      </c>
      <c r="B2513">
        <f t="shared" si="353"/>
        <v>5</v>
      </c>
      <c r="F2513">
        <v>0</v>
      </c>
    </row>
    <row r="2514" spans="1:6" hidden="1" x14ac:dyDescent="0.25">
      <c r="A2514" t="s">
        <v>20455</v>
      </c>
      <c r="B2514">
        <f t="shared" si="353"/>
        <v>74</v>
      </c>
      <c r="C2514" t="s">
        <v>25940</v>
      </c>
      <c r="D2514">
        <v>10</v>
      </c>
      <c r="E2514" t="s">
        <v>23833</v>
      </c>
      <c r="F2514">
        <v>0</v>
      </c>
    </row>
    <row r="2515" spans="1:6" hidden="1" x14ac:dyDescent="0.25">
      <c r="A2515" t="s">
        <v>23433</v>
      </c>
      <c r="B2515">
        <f t="shared" si="353"/>
        <v>74</v>
      </c>
      <c r="C2515" t="s">
        <v>25940</v>
      </c>
      <c r="D2515">
        <v>10</v>
      </c>
      <c r="E2515" t="s">
        <v>23833</v>
      </c>
      <c r="F2515">
        <v>0</v>
      </c>
    </row>
    <row r="2516" spans="1:6" hidden="1" x14ac:dyDescent="0.25">
      <c r="A2516" t="s">
        <v>18553</v>
      </c>
      <c r="B2516">
        <f t="shared" si="353"/>
        <v>25</v>
      </c>
      <c r="C2516" t="s">
        <v>24617</v>
      </c>
      <c r="D2516">
        <f>LEN(C2516)</f>
        <v>12</v>
      </c>
      <c r="E2516" t="s">
        <v>23833</v>
      </c>
      <c r="F2516">
        <v>0</v>
      </c>
    </row>
    <row r="2517" spans="1:6" hidden="1" x14ac:dyDescent="0.25">
      <c r="A2517" t="s">
        <v>18546</v>
      </c>
      <c r="B2517">
        <f t="shared" si="353"/>
        <v>41</v>
      </c>
      <c r="C2517" t="s">
        <v>23969</v>
      </c>
      <c r="D2517">
        <v>12</v>
      </c>
      <c r="E2517" t="s">
        <v>23846</v>
      </c>
      <c r="F2517">
        <v>0</v>
      </c>
    </row>
    <row r="2518" spans="1:6" hidden="1" x14ac:dyDescent="0.25">
      <c r="A2518" t="s">
        <v>19240</v>
      </c>
      <c r="B2518">
        <f t="shared" si="353"/>
        <v>36</v>
      </c>
      <c r="C2518" t="s">
        <v>23969</v>
      </c>
      <c r="D2518">
        <v>12</v>
      </c>
      <c r="E2518" t="s">
        <v>23846</v>
      </c>
      <c r="F2518">
        <v>0</v>
      </c>
    </row>
    <row r="2519" spans="1:6" hidden="1" x14ac:dyDescent="0.25">
      <c r="A2519" t="s">
        <v>21765</v>
      </c>
      <c r="B2519">
        <f t="shared" si="353"/>
        <v>35</v>
      </c>
      <c r="C2519" t="s">
        <v>23969</v>
      </c>
      <c r="D2519">
        <v>12</v>
      </c>
      <c r="E2519" t="s">
        <v>23833</v>
      </c>
      <c r="F2519">
        <v>0</v>
      </c>
    </row>
    <row r="2520" spans="1:6" hidden="1" x14ac:dyDescent="0.25">
      <c r="A2520" t="s">
        <v>18811</v>
      </c>
      <c r="B2520">
        <f t="shared" si="353"/>
        <v>39</v>
      </c>
      <c r="C2520" t="s">
        <v>23969</v>
      </c>
      <c r="D2520">
        <v>12</v>
      </c>
      <c r="E2520" t="s">
        <v>23846</v>
      </c>
      <c r="F2520">
        <v>0</v>
      </c>
    </row>
    <row r="2521" spans="1:6" hidden="1" x14ac:dyDescent="0.25">
      <c r="A2521" t="s">
        <v>20453</v>
      </c>
      <c r="B2521">
        <f t="shared" si="353"/>
        <v>55</v>
      </c>
      <c r="C2521" t="s">
        <v>23969</v>
      </c>
      <c r="D2521">
        <v>12</v>
      </c>
      <c r="E2521" t="s">
        <v>23833</v>
      </c>
      <c r="F2521">
        <v>0</v>
      </c>
    </row>
    <row r="2522" spans="1:6" hidden="1" x14ac:dyDescent="0.25">
      <c r="A2522" t="s">
        <v>21861</v>
      </c>
      <c r="B2522">
        <f t="shared" si="353"/>
        <v>38</v>
      </c>
      <c r="C2522" t="s">
        <v>23969</v>
      </c>
      <c r="D2522">
        <v>12</v>
      </c>
      <c r="E2522" t="s">
        <v>23846</v>
      </c>
      <c r="F2522">
        <v>0</v>
      </c>
    </row>
    <row r="2523" spans="1:6" hidden="1" x14ac:dyDescent="0.25">
      <c r="A2523" t="s">
        <v>18834</v>
      </c>
      <c r="B2523">
        <f t="shared" si="353"/>
        <v>40</v>
      </c>
      <c r="C2523" t="s">
        <v>23969</v>
      </c>
      <c r="D2523">
        <v>12</v>
      </c>
      <c r="E2523" t="s">
        <v>23846</v>
      </c>
      <c r="F2523">
        <v>0</v>
      </c>
    </row>
    <row r="2524" spans="1:6" hidden="1" x14ac:dyDescent="0.25">
      <c r="A2524" t="s">
        <v>23548</v>
      </c>
      <c r="B2524">
        <f t="shared" si="353"/>
        <v>66</v>
      </c>
      <c r="C2524" t="s">
        <v>23969</v>
      </c>
      <c r="D2524">
        <v>12</v>
      </c>
      <c r="E2524" t="s">
        <v>23833</v>
      </c>
      <c r="F2524">
        <v>0</v>
      </c>
    </row>
    <row r="2525" spans="1:6" hidden="1" x14ac:dyDescent="0.25">
      <c r="A2525" t="s">
        <v>18931</v>
      </c>
      <c r="B2525">
        <f t="shared" si="353"/>
        <v>71</v>
      </c>
      <c r="C2525" t="s">
        <v>23969</v>
      </c>
      <c r="D2525">
        <v>12</v>
      </c>
      <c r="E2525" t="s">
        <v>23833</v>
      </c>
      <c r="F2525">
        <v>0</v>
      </c>
    </row>
    <row r="2526" spans="1:6" hidden="1" x14ac:dyDescent="0.25">
      <c r="A2526" t="s">
        <v>19246</v>
      </c>
      <c r="B2526">
        <f t="shared" si="353"/>
        <v>32</v>
      </c>
      <c r="C2526" t="s">
        <v>23969</v>
      </c>
      <c r="D2526">
        <v>12</v>
      </c>
      <c r="E2526" t="s">
        <v>23833</v>
      </c>
      <c r="F2526">
        <v>0</v>
      </c>
    </row>
    <row r="2527" spans="1:6" hidden="1" x14ac:dyDescent="0.25">
      <c r="A2527" t="s">
        <v>18544</v>
      </c>
      <c r="B2527">
        <f t="shared" si="353"/>
        <v>28</v>
      </c>
      <c r="C2527" t="s">
        <v>24617</v>
      </c>
      <c r="D2527">
        <f>LEN(C2527)</f>
        <v>12</v>
      </c>
      <c r="E2527" t="s">
        <v>25685</v>
      </c>
      <c r="F2527">
        <v>0</v>
      </c>
    </row>
    <row r="2528" spans="1:6" hidden="1" x14ac:dyDescent="0.25">
      <c r="A2528" t="s">
        <v>19110</v>
      </c>
      <c r="B2528">
        <f t="shared" si="353"/>
        <v>11</v>
      </c>
      <c r="F2528">
        <v>0</v>
      </c>
    </row>
    <row r="2529" spans="1:13" hidden="1" x14ac:dyDescent="0.25">
      <c r="A2529" t="s">
        <v>18851</v>
      </c>
      <c r="B2529">
        <f t="shared" si="353"/>
        <v>36</v>
      </c>
      <c r="F2529">
        <v>0</v>
      </c>
    </row>
    <row r="2530" spans="1:13" hidden="1" x14ac:dyDescent="0.25">
      <c r="A2530" t="s">
        <v>21824</v>
      </c>
      <c r="B2530">
        <f t="shared" si="353"/>
        <v>10</v>
      </c>
      <c r="F2530">
        <v>0</v>
      </c>
    </row>
    <row r="2531" spans="1:13" hidden="1" x14ac:dyDescent="0.25">
      <c r="A2531" t="s">
        <v>18214</v>
      </c>
      <c r="B2531">
        <f t="shared" si="353"/>
        <v>32</v>
      </c>
      <c r="C2531" t="s">
        <v>26180</v>
      </c>
      <c r="D2531">
        <f>LEN(C2531)</f>
        <v>2</v>
      </c>
      <c r="E2531" t="s">
        <v>23989</v>
      </c>
      <c r="F2531">
        <v>0</v>
      </c>
    </row>
    <row r="2532" spans="1:13" hidden="1" x14ac:dyDescent="0.25">
      <c r="A2532" t="s">
        <v>19344</v>
      </c>
      <c r="B2532">
        <f t="shared" si="353"/>
        <v>63</v>
      </c>
      <c r="C2532" t="s">
        <v>27720</v>
      </c>
      <c r="D2532">
        <f>LEN(C2532)</f>
        <v>3</v>
      </c>
      <c r="E2532" t="s">
        <v>23989</v>
      </c>
      <c r="F2532">
        <v>0</v>
      </c>
    </row>
    <row r="2533" spans="1:13" hidden="1" x14ac:dyDescent="0.25">
      <c r="A2533" t="s">
        <v>22236</v>
      </c>
      <c r="B2533">
        <f t="shared" si="353"/>
        <v>38</v>
      </c>
      <c r="C2533" t="s">
        <v>26720</v>
      </c>
      <c r="D2533">
        <f>LEN(C2533)</f>
        <v>3</v>
      </c>
      <c r="E2533" t="s">
        <v>23989</v>
      </c>
      <c r="F2533">
        <v>0</v>
      </c>
    </row>
    <row r="2534" spans="1:13" hidden="1" x14ac:dyDescent="0.25">
      <c r="A2534" t="s">
        <v>22628</v>
      </c>
      <c r="B2534">
        <f t="shared" si="353"/>
        <v>29</v>
      </c>
      <c r="C2534" t="s">
        <v>25528</v>
      </c>
      <c r="D2534">
        <f>LEN(C2534)</f>
        <v>2</v>
      </c>
      <c r="E2534" t="s">
        <v>23989</v>
      </c>
      <c r="F2534">
        <v>0</v>
      </c>
    </row>
    <row r="2535" spans="1:13" hidden="1" x14ac:dyDescent="0.25">
      <c r="A2535" t="s">
        <v>19099</v>
      </c>
      <c r="B2535">
        <f t="shared" si="353"/>
        <v>44</v>
      </c>
      <c r="C2535" t="s">
        <v>27039</v>
      </c>
      <c r="D2535">
        <v>2</v>
      </c>
      <c r="E2535" t="s">
        <v>23989</v>
      </c>
      <c r="F2535">
        <v>0</v>
      </c>
    </row>
    <row r="2536" spans="1:13" hidden="1" x14ac:dyDescent="0.25">
      <c r="A2536" t="s">
        <v>21618</v>
      </c>
      <c r="B2536">
        <f t="shared" si="353"/>
        <v>44</v>
      </c>
      <c r="C2536" t="s">
        <v>27168</v>
      </c>
      <c r="D2536">
        <f>LEN(C2536)</f>
        <v>17</v>
      </c>
      <c r="E2536" t="s">
        <v>23833</v>
      </c>
      <c r="F2536">
        <v>0</v>
      </c>
    </row>
    <row r="2537" spans="1:13" hidden="1" x14ac:dyDescent="0.25">
      <c r="A2537" t="s">
        <v>19939</v>
      </c>
      <c r="B2537">
        <f t="shared" si="353"/>
        <v>38</v>
      </c>
      <c r="C2537" t="s">
        <v>25941</v>
      </c>
      <c r="D2537">
        <v>8</v>
      </c>
      <c r="E2537" t="s">
        <v>23846</v>
      </c>
      <c r="F2537">
        <v>0</v>
      </c>
    </row>
    <row r="2538" spans="1:13" hidden="1" x14ac:dyDescent="0.25">
      <c r="A2538" t="s">
        <v>19142</v>
      </c>
      <c r="B2538">
        <f t="shared" si="353"/>
        <v>38</v>
      </c>
      <c r="C2538" t="s">
        <v>26709</v>
      </c>
      <c r="D2538">
        <f>LEN(C2538)</f>
        <v>7</v>
      </c>
      <c r="E2538" t="s">
        <v>23846</v>
      </c>
      <c r="F2538">
        <v>0</v>
      </c>
      <c r="G2538" t="s">
        <v>11892</v>
      </c>
    </row>
    <row r="2539" spans="1:13" hidden="1" x14ac:dyDescent="0.25">
      <c r="A2539" t="s">
        <v>20407</v>
      </c>
      <c r="B2539">
        <f t="shared" si="353"/>
        <v>101</v>
      </c>
      <c r="C2539" t="s">
        <v>27927</v>
      </c>
      <c r="D2539">
        <v>10</v>
      </c>
      <c r="E2539" t="s">
        <v>27966</v>
      </c>
      <c r="F2539">
        <v>0</v>
      </c>
      <c r="G2539" t="s">
        <v>27935</v>
      </c>
      <c r="H2539">
        <v>10</v>
      </c>
      <c r="I2539" t="s">
        <v>27966</v>
      </c>
      <c r="K2539" t="s">
        <v>18157</v>
      </c>
      <c r="L2539">
        <v>10</v>
      </c>
      <c r="M2539" t="s">
        <v>27970</v>
      </c>
    </row>
    <row r="2540" spans="1:13" hidden="1" x14ac:dyDescent="0.25">
      <c r="A2540" t="s">
        <v>22057</v>
      </c>
      <c r="B2540">
        <f t="shared" si="353"/>
        <v>42</v>
      </c>
      <c r="C2540" t="s">
        <v>26985</v>
      </c>
      <c r="D2540">
        <f>LEN(C2540)</f>
        <v>7</v>
      </c>
      <c r="E2540" t="s">
        <v>23954</v>
      </c>
      <c r="F2540">
        <v>0</v>
      </c>
    </row>
    <row r="2541" spans="1:13" hidden="1" x14ac:dyDescent="0.25">
      <c r="A2541" t="s">
        <v>22990</v>
      </c>
      <c r="B2541">
        <f t="shared" si="353"/>
        <v>121</v>
      </c>
      <c r="C2541" t="s">
        <v>27875</v>
      </c>
      <c r="D2541">
        <f t="shared" ref="D2541" si="355">LEN(C2541)</f>
        <v>9</v>
      </c>
      <c r="E2541" t="s">
        <v>27960</v>
      </c>
      <c r="F2541">
        <v>0</v>
      </c>
      <c r="G2541" t="s">
        <v>27928</v>
      </c>
      <c r="H2541">
        <f t="shared" ref="H2541" si="356">LEN(G2541)</f>
        <v>18</v>
      </c>
      <c r="I2541" t="s">
        <v>27960</v>
      </c>
      <c r="J2541">
        <v>0</v>
      </c>
    </row>
    <row r="2542" spans="1:13" hidden="1" x14ac:dyDescent="0.25">
      <c r="A2542" t="s">
        <v>19849</v>
      </c>
      <c r="B2542">
        <f t="shared" si="353"/>
        <v>42</v>
      </c>
      <c r="C2542" t="s">
        <v>26986</v>
      </c>
      <c r="D2542">
        <f t="shared" ref="D2542:D2548" si="357">LEN(C2542)</f>
        <v>7</v>
      </c>
      <c r="E2542" t="s">
        <v>23954</v>
      </c>
      <c r="F2542">
        <v>0</v>
      </c>
    </row>
    <row r="2543" spans="1:13" hidden="1" x14ac:dyDescent="0.25">
      <c r="A2543" t="s">
        <v>21862</v>
      </c>
      <c r="B2543">
        <f t="shared" si="353"/>
        <v>38</v>
      </c>
      <c r="C2543" t="s">
        <v>26710</v>
      </c>
      <c r="D2543">
        <f t="shared" si="357"/>
        <v>7</v>
      </c>
      <c r="E2543" t="s">
        <v>23846</v>
      </c>
      <c r="F2543">
        <v>0</v>
      </c>
      <c r="G2543" t="s">
        <v>11892</v>
      </c>
    </row>
    <row r="2544" spans="1:13" hidden="1" x14ac:dyDescent="0.25">
      <c r="A2544" t="s">
        <v>20366</v>
      </c>
      <c r="B2544">
        <f t="shared" si="353"/>
        <v>42</v>
      </c>
      <c r="C2544" t="s">
        <v>27138</v>
      </c>
      <c r="D2544">
        <f t="shared" si="357"/>
        <v>7</v>
      </c>
      <c r="E2544" t="s">
        <v>23833</v>
      </c>
      <c r="F2544">
        <v>0</v>
      </c>
    </row>
    <row r="2545" spans="1:9" hidden="1" x14ac:dyDescent="0.25">
      <c r="A2545" t="s">
        <v>20571</v>
      </c>
      <c r="B2545">
        <f t="shared" si="353"/>
        <v>36</v>
      </c>
      <c r="C2545" t="s">
        <v>26415</v>
      </c>
      <c r="D2545">
        <f t="shared" si="357"/>
        <v>7</v>
      </c>
      <c r="E2545" t="s">
        <v>23833</v>
      </c>
      <c r="F2545">
        <v>0</v>
      </c>
    </row>
    <row r="2546" spans="1:9" hidden="1" x14ac:dyDescent="0.25">
      <c r="A2546" t="s">
        <v>20806</v>
      </c>
      <c r="B2546">
        <f t="shared" si="353"/>
        <v>40</v>
      </c>
      <c r="C2546" t="s">
        <v>26710</v>
      </c>
      <c r="D2546">
        <f t="shared" si="357"/>
        <v>7</v>
      </c>
      <c r="E2546" t="s">
        <v>23846</v>
      </c>
      <c r="F2546">
        <v>0</v>
      </c>
      <c r="G2546" t="s">
        <v>11892</v>
      </c>
    </row>
    <row r="2547" spans="1:9" hidden="1" x14ac:dyDescent="0.25">
      <c r="A2547" t="s">
        <v>22793</v>
      </c>
      <c r="B2547">
        <f t="shared" si="353"/>
        <v>54</v>
      </c>
      <c r="C2547" t="s">
        <v>27451</v>
      </c>
      <c r="D2547">
        <f t="shared" si="357"/>
        <v>3</v>
      </c>
      <c r="E2547" t="s">
        <v>23989</v>
      </c>
      <c r="F2547">
        <v>0</v>
      </c>
    </row>
    <row r="2548" spans="1:9" hidden="1" x14ac:dyDescent="0.25">
      <c r="A2548" t="s">
        <v>18439</v>
      </c>
      <c r="B2548">
        <f t="shared" si="353"/>
        <v>48</v>
      </c>
      <c r="C2548" t="s">
        <v>27169</v>
      </c>
      <c r="D2548">
        <f t="shared" si="357"/>
        <v>4</v>
      </c>
      <c r="E2548" t="s">
        <v>23989</v>
      </c>
      <c r="F2548">
        <v>0</v>
      </c>
      <c r="G2548" t="s">
        <v>24911</v>
      </c>
      <c r="H2548">
        <f>LEN(G2548)</f>
        <v>3</v>
      </c>
      <c r="I2548" t="s">
        <v>23989</v>
      </c>
    </row>
    <row r="2549" spans="1:9" hidden="1" x14ac:dyDescent="0.25">
      <c r="A2549" t="s">
        <v>21632</v>
      </c>
      <c r="B2549">
        <f t="shared" si="353"/>
        <v>36</v>
      </c>
      <c r="C2549" t="s">
        <v>26808</v>
      </c>
      <c r="D2549">
        <v>3</v>
      </c>
      <c r="E2549" t="s">
        <v>23989</v>
      </c>
      <c r="F2549">
        <v>0</v>
      </c>
    </row>
    <row r="2550" spans="1:9" hidden="1" x14ac:dyDescent="0.25">
      <c r="A2550" t="s">
        <v>23074</v>
      </c>
      <c r="B2550">
        <f t="shared" si="353"/>
        <v>87</v>
      </c>
      <c r="C2550" t="s">
        <v>25942</v>
      </c>
      <c r="D2550">
        <v>8</v>
      </c>
      <c r="E2550" t="s">
        <v>23846</v>
      </c>
      <c r="F2550">
        <v>0</v>
      </c>
    </row>
    <row r="2551" spans="1:9" hidden="1" x14ac:dyDescent="0.25">
      <c r="A2551" t="s">
        <v>21776</v>
      </c>
      <c r="B2551">
        <f t="shared" si="353"/>
        <v>46</v>
      </c>
      <c r="C2551" t="s">
        <v>27139</v>
      </c>
      <c r="D2551">
        <f>LEN(C2551)</f>
        <v>9</v>
      </c>
      <c r="E2551" t="s">
        <v>23833</v>
      </c>
      <c r="F2551">
        <v>0</v>
      </c>
    </row>
    <row r="2552" spans="1:9" hidden="1" x14ac:dyDescent="0.25">
      <c r="A2552" t="s">
        <v>20201</v>
      </c>
      <c r="B2552">
        <f t="shared" si="353"/>
        <v>60</v>
      </c>
      <c r="C2552" t="s">
        <v>25943</v>
      </c>
      <c r="D2552">
        <v>8</v>
      </c>
      <c r="E2552" t="s">
        <v>23846</v>
      </c>
      <c r="F2552">
        <v>0</v>
      </c>
    </row>
    <row r="2553" spans="1:9" hidden="1" x14ac:dyDescent="0.25">
      <c r="A2553" t="s">
        <v>20256</v>
      </c>
      <c r="B2553">
        <f t="shared" si="353"/>
        <v>52</v>
      </c>
      <c r="C2553" t="s">
        <v>27404</v>
      </c>
      <c r="D2553">
        <f>LEN(C2553)</f>
        <v>3</v>
      </c>
      <c r="E2553" t="s">
        <v>23989</v>
      </c>
      <c r="F2553">
        <v>0</v>
      </c>
    </row>
    <row r="2554" spans="1:9" hidden="1" x14ac:dyDescent="0.25">
      <c r="A2554" t="s">
        <v>22089</v>
      </c>
      <c r="B2554">
        <f t="shared" si="353"/>
        <v>31</v>
      </c>
      <c r="C2554" t="s">
        <v>25944</v>
      </c>
      <c r="D2554">
        <v>8</v>
      </c>
      <c r="E2554" t="s">
        <v>23833</v>
      </c>
      <c r="F2554">
        <v>0</v>
      </c>
    </row>
    <row r="2555" spans="1:9" hidden="1" x14ac:dyDescent="0.25">
      <c r="A2555" t="s">
        <v>19446</v>
      </c>
      <c r="B2555">
        <f t="shared" si="353"/>
        <v>34</v>
      </c>
      <c r="C2555" t="s">
        <v>25944</v>
      </c>
      <c r="D2555">
        <v>8</v>
      </c>
      <c r="E2555" t="s">
        <v>23833</v>
      </c>
      <c r="F2555">
        <v>0</v>
      </c>
    </row>
    <row r="2556" spans="1:9" hidden="1" x14ac:dyDescent="0.25">
      <c r="A2556" t="s">
        <v>20971</v>
      </c>
      <c r="B2556">
        <f t="shared" si="353"/>
        <v>32</v>
      </c>
      <c r="C2556" t="s">
        <v>25944</v>
      </c>
      <c r="D2556">
        <v>8</v>
      </c>
      <c r="E2556" t="s">
        <v>23833</v>
      </c>
      <c r="F2556">
        <v>0</v>
      </c>
    </row>
    <row r="2557" spans="1:9" hidden="1" x14ac:dyDescent="0.25">
      <c r="A2557" t="s">
        <v>19578</v>
      </c>
      <c r="B2557">
        <f t="shared" si="353"/>
        <v>38</v>
      </c>
      <c r="C2557" t="s">
        <v>25945</v>
      </c>
      <c r="D2557">
        <v>8</v>
      </c>
      <c r="E2557" t="s">
        <v>23846</v>
      </c>
      <c r="F2557">
        <v>0</v>
      </c>
    </row>
    <row r="2558" spans="1:9" hidden="1" x14ac:dyDescent="0.25">
      <c r="A2558" t="s">
        <v>21818</v>
      </c>
      <c r="B2558">
        <f t="shared" si="353"/>
        <v>3</v>
      </c>
      <c r="F2558">
        <v>0</v>
      </c>
    </row>
    <row r="2559" spans="1:9" hidden="1" x14ac:dyDescent="0.25">
      <c r="A2559" t="s">
        <v>21882</v>
      </c>
      <c r="B2559">
        <f t="shared" si="353"/>
        <v>18</v>
      </c>
      <c r="F2559">
        <v>0</v>
      </c>
    </row>
    <row r="2560" spans="1:9" hidden="1" x14ac:dyDescent="0.25">
      <c r="A2560" t="s">
        <v>20938</v>
      </c>
      <c r="B2560">
        <f t="shared" si="353"/>
        <v>11</v>
      </c>
      <c r="F2560">
        <v>0</v>
      </c>
    </row>
    <row r="2561" spans="1:10" hidden="1" x14ac:dyDescent="0.25">
      <c r="A2561" t="s">
        <v>18120</v>
      </c>
      <c r="B2561">
        <f t="shared" si="353"/>
        <v>10</v>
      </c>
      <c r="F2561">
        <v>0</v>
      </c>
    </row>
    <row r="2562" spans="1:10" hidden="1" x14ac:dyDescent="0.25">
      <c r="A2562" t="s">
        <v>22045</v>
      </c>
      <c r="B2562">
        <f t="shared" ref="B2562:D2625" si="358">LEN(A2562)</f>
        <v>27</v>
      </c>
      <c r="F2562">
        <v>0</v>
      </c>
    </row>
    <row r="2563" spans="1:10" hidden="1" x14ac:dyDescent="0.25">
      <c r="A2563" t="s">
        <v>22211</v>
      </c>
      <c r="B2563">
        <f t="shared" si="358"/>
        <v>44</v>
      </c>
      <c r="C2563" t="s">
        <v>25717</v>
      </c>
      <c r="D2563">
        <v>8</v>
      </c>
      <c r="E2563" t="s">
        <v>23846</v>
      </c>
      <c r="F2563">
        <v>0</v>
      </c>
    </row>
    <row r="2564" spans="1:10" hidden="1" x14ac:dyDescent="0.25">
      <c r="A2564" t="s">
        <v>18449</v>
      </c>
      <c r="B2564">
        <f t="shared" si="358"/>
        <v>43</v>
      </c>
      <c r="C2564" t="s">
        <v>25717</v>
      </c>
      <c r="D2564">
        <v>8</v>
      </c>
      <c r="E2564" t="s">
        <v>23846</v>
      </c>
      <c r="F2564">
        <v>0</v>
      </c>
    </row>
    <row r="2565" spans="1:10" hidden="1" x14ac:dyDescent="0.25">
      <c r="A2565" t="s">
        <v>18170</v>
      </c>
      <c r="B2565">
        <f t="shared" si="358"/>
        <v>37</v>
      </c>
      <c r="C2565" t="s">
        <v>25717</v>
      </c>
      <c r="D2565">
        <v>8</v>
      </c>
      <c r="E2565" t="s">
        <v>23846</v>
      </c>
      <c r="F2565">
        <v>0</v>
      </c>
    </row>
    <row r="2566" spans="1:10" hidden="1" x14ac:dyDescent="0.25">
      <c r="A2566" t="s">
        <v>19721</v>
      </c>
      <c r="B2566">
        <f t="shared" si="358"/>
        <v>102</v>
      </c>
      <c r="C2566" t="s">
        <v>25847</v>
      </c>
      <c r="D2566">
        <f>LEN(C2566)</f>
        <v>8</v>
      </c>
      <c r="E2566" t="s">
        <v>23846</v>
      </c>
      <c r="F2566">
        <v>0</v>
      </c>
    </row>
    <row r="2567" spans="1:10" hidden="1" x14ac:dyDescent="0.25">
      <c r="A2567" t="s">
        <v>19202</v>
      </c>
      <c r="B2567">
        <f t="shared" si="358"/>
        <v>64</v>
      </c>
      <c r="C2567" t="s">
        <v>27343</v>
      </c>
      <c r="D2567">
        <f>LEN(C2567)</f>
        <v>25</v>
      </c>
      <c r="E2567" t="s">
        <v>23833</v>
      </c>
      <c r="F2567">
        <v>0</v>
      </c>
    </row>
    <row r="2568" spans="1:10" hidden="1" x14ac:dyDescent="0.25">
      <c r="A2568" t="s">
        <v>18282</v>
      </c>
      <c r="B2568">
        <f t="shared" si="358"/>
        <v>12</v>
      </c>
      <c r="C2568" t="s">
        <v>18282</v>
      </c>
      <c r="D2568">
        <f>LEN(C2568)</f>
        <v>12</v>
      </c>
      <c r="E2568" t="s">
        <v>23833</v>
      </c>
      <c r="F2568">
        <v>0</v>
      </c>
      <c r="J2568">
        <v>0</v>
      </c>
    </row>
    <row r="2569" spans="1:10" hidden="1" x14ac:dyDescent="0.25">
      <c r="A2569" t="s">
        <v>19595</v>
      </c>
      <c r="B2569">
        <f t="shared" si="358"/>
        <v>29</v>
      </c>
      <c r="F2569">
        <v>0</v>
      </c>
    </row>
    <row r="2570" spans="1:10" hidden="1" x14ac:dyDescent="0.25">
      <c r="A2570" t="s">
        <v>19640</v>
      </c>
      <c r="B2570">
        <f t="shared" si="358"/>
        <v>16</v>
      </c>
      <c r="F2570">
        <v>0</v>
      </c>
    </row>
    <row r="2571" spans="1:10" hidden="1" x14ac:dyDescent="0.25">
      <c r="A2571" t="s">
        <v>18104</v>
      </c>
      <c r="B2571">
        <f t="shared" si="358"/>
        <v>5</v>
      </c>
      <c r="F2571">
        <v>0</v>
      </c>
    </row>
    <row r="2572" spans="1:10" hidden="1" x14ac:dyDescent="0.25">
      <c r="A2572" t="s">
        <v>21182</v>
      </c>
      <c r="B2572">
        <f t="shared" si="358"/>
        <v>15</v>
      </c>
      <c r="C2572" t="s">
        <v>24091</v>
      </c>
      <c r="D2572">
        <f t="shared" ref="D2572:D2579" si="359">LEN(C2572)</f>
        <v>5</v>
      </c>
      <c r="E2572" t="s">
        <v>23834</v>
      </c>
      <c r="F2572">
        <v>0</v>
      </c>
      <c r="G2572" t="s">
        <v>24104</v>
      </c>
      <c r="H2572">
        <v>3</v>
      </c>
    </row>
    <row r="2573" spans="1:10" hidden="1" x14ac:dyDescent="0.25">
      <c r="A2573" t="s">
        <v>18667</v>
      </c>
      <c r="B2573">
        <f t="shared" si="358"/>
        <v>69</v>
      </c>
      <c r="C2573" t="s">
        <v>27760</v>
      </c>
      <c r="D2573">
        <f t="shared" si="359"/>
        <v>6</v>
      </c>
      <c r="E2573" t="s">
        <v>23834</v>
      </c>
      <c r="F2573">
        <v>0</v>
      </c>
      <c r="G2573" t="s">
        <v>27761</v>
      </c>
      <c r="H2573">
        <f>LEN(G2573)</f>
        <v>5</v>
      </c>
      <c r="I2573" t="s">
        <v>23981</v>
      </c>
    </row>
    <row r="2574" spans="1:10" hidden="1" x14ac:dyDescent="0.25">
      <c r="A2574" t="s">
        <v>20616</v>
      </c>
      <c r="B2574">
        <f t="shared" si="358"/>
        <v>14</v>
      </c>
      <c r="C2574" t="s">
        <v>24091</v>
      </c>
      <c r="D2574">
        <f t="shared" si="359"/>
        <v>5</v>
      </c>
      <c r="E2574" t="s">
        <v>23834</v>
      </c>
      <c r="F2574">
        <v>0</v>
      </c>
      <c r="G2574" t="s">
        <v>24105</v>
      </c>
      <c r="H2574">
        <v>2</v>
      </c>
      <c r="I2574" t="s">
        <v>24107</v>
      </c>
    </row>
    <row r="2575" spans="1:10" hidden="1" x14ac:dyDescent="0.25">
      <c r="A2575" t="s">
        <v>22568</v>
      </c>
      <c r="B2575">
        <f t="shared" si="358"/>
        <v>28</v>
      </c>
      <c r="C2575" t="s">
        <v>25076</v>
      </c>
      <c r="D2575">
        <f t="shared" si="359"/>
        <v>5</v>
      </c>
      <c r="E2575" t="s">
        <v>23834</v>
      </c>
      <c r="F2575">
        <v>0</v>
      </c>
      <c r="G2575" t="s">
        <v>25077</v>
      </c>
      <c r="H2575">
        <f>LEN(G2575)</f>
        <v>3</v>
      </c>
      <c r="I2575" t="s">
        <v>24939</v>
      </c>
    </row>
    <row r="2576" spans="1:10" hidden="1" x14ac:dyDescent="0.25">
      <c r="A2576" t="s">
        <v>21542</v>
      </c>
      <c r="B2576">
        <f t="shared" si="358"/>
        <v>14</v>
      </c>
      <c r="C2576" t="s">
        <v>24091</v>
      </c>
      <c r="D2576">
        <f t="shared" si="359"/>
        <v>5</v>
      </c>
      <c r="E2576" t="s">
        <v>23834</v>
      </c>
      <c r="F2576">
        <v>0</v>
      </c>
      <c r="G2576" t="s">
        <v>24106</v>
      </c>
      <c r="H2576">
        <v>3</v>
      </c>
      <c r="I2576" t="s">
        <v>24107</v>
      </c>
    </row>
    <row r="2577" spans="1:10" hidden="1" x14ac:dyDescent="0.25">
      <c r="A2577" t="s">
        <v>22265</v>
      </c>
      <c r="B2577">
        <f t="shared" si="358"/>
        <v>45</v>
      </c>
      <c r="C2577" t="s">
        <v>27170</v>
      </c>
      <c r="D2577">
        <f t="shared" si="359"/>
        <v>5</v>
      </c>
      <c r="E2577" t="s">
        <v>23989</v>
      </c>
      <c r="F2577">
        <v>0</v>
      </c>
    </row>
    <row r="2578" spans="1:10" hidden="1" x14ac:dyDescent="0.25">
      <c r="A2578" t="s">
        <v>20430</v>
      </c>
      <c r="B2578">
        <f t="shared" si="358"/>
        <v>79</v>
      </c>
      <c r="C2578" t="s">
        <v>28082</v>
      </c>
      <c r="D2578">
        <f t="shared" si="359"/>
        <v>22</v>
      </c>
      <c r="E2578" t="s">
        <v>11314</v>
      </c>
      <c r="F2578">
        <v>0</v>
      </c>
      <c r="G2578" t="s">
        <v>28083</v>
      </c>
      <c r="H2578">
        <f t="shared" ref="H2578:H2579" si="360">LEN(G2578)</f>
        <v>11</v>
      </c>
      <c r="I2578" t="s">
        <v>27960</v>
      </c>
    </row>
    <row r="2579" spans="1:10" hidden="1" x14ac:dyDescent="0.25">
      <c r="A2579" t="s">
        <v>20421</v>
      </c>
      <c r="B2579">
        <f t="shared" si="358"/>
        <v>159</v>
      </c>
      <c r="C2579" t="s">
        <v>28403</v>
      </c>
      <c r="D2579">
        <f t="shared" si="359"/>
        <v>8</v>
      </c>
      <c r="E2579" t="s">
        <v>27960</v>
      </c>
      <c r="F2579">
        <v>0</v>
      </c>
      <c r="G2579" t="s">
        <v>27371</v>
      </c>
      <c r="H2579">
        <f t="shared" si="360"/>
        <v>15</v>
      </c>
      <c r="I2579" t="s">
        <v>27960</v>
      </c>
    </row>
    <row r="2580" spans="1:10" hidden="1" x14ac:dyDescent="0.25">
      <c r="A2580" t="s">
        <v>20777</v>
      </c>
      <c r="B2580">
        <f t="shared" si="358"/>
        <v>36</v>
      </c>
      <c r="C2580" t="s">
        <v>20777</v>
      </c>
      <c r="D2580">
        <f t="shared" ref="D2580:D2581" si="361">LEN(C2580)</f>
        <v>36</v>
      </c>
      <c r="E2580" t="s">
        <v>23834</v>
      </c>
      <c r="F2580">
        <v>0</v>
      </c>
    </row>
    <row r="2581" spans="1:10" hidden="1" x14ac:dyDescent="0.25">
      <c r="A2581" t="s">
        <v>21470</v>
      </c>
      <c r="B2581">
        <f t="shared" si="358"/>
        <v>34</v>
      </c>
      <c r="C2581" t="s">
        <v>21470</v>
      </c>
      <c r="D2581">
        <f t="shared" si="361"/>
        <v>34</v>
      </c>
      <c r="E2581" t="s">
        <v>23834</v>
      </c>
      <c r="F2581">
        <v>0</v>
      </c>
    </row>
    <row r="2582" spans="1:10" hidden="1" x14ac:dyDescent="0.25">
      <c r="A2582" t="s">
        <v>23214</v>
      </c>
      <c r="B2582">
        <f t="shared" si="358"/>
        <v>49</v>
      </c>
      <c r="C2582" t="s">
        <v>26885</v>
      </c>
      <c r="D2582">
        <f>LEN(C2582)</f>
        <v>11</v>
      </c>
      <c r="E2582" t="s">
        <v>23834</v>
      </c>
      <c r="F2582">
        <v>0</v>
      </c>
      <c r="G2582" t="s">
        <v>26925</v>
      </c>
      <c r="H2582">
        <f>LEN(G2582)</f>
        <v>8</v>
      </c>
      <c r="I2582" t="s">
        <v>23833</v>
      </c>
    </row>
    <row r="2583" spans="1:10" hidden="1" x14ac:dyDescent="0.25">
      <c r="A2583" t="s">
        <v>22242</v>
      </c>
      <c r="B2583">
        <f t="shared" si="358"/>
        <v>19</v>
      </c>
      <c r="C2583" t="s">
        <v>24378</v>
      </c>
      <c r="D2583">
        <f>LEN(C2583)</f>
        <v>12</v>
      </c>
      <c r="E2583" t="s">
        <v>23834</v>
      </c>
      <c r="F2583">
        <v>0</v>
      </c>
    </row>
    <row r="2584" spans="1:10" hidden="1" x14ac:dyDescent="0.25">
      <c r="A2584" t="s">
        <v>20493</v>
      </c>
      <c r="B2584">
        <f t="shared" si="358"/>
        <v>63</v>
      </c>
      <c r="C2584" t="s">
        <v>27762</v>
      </c>
      <c r="D2584">
        <f>LEN(C2584)</f>
        <v>13</v>
      </c>
      <c r="E2584" t="s">
        <v>23834</v>
      </c>
      <c r="F2584">
        <v>0</v>
      </c>
      <c r="G2584" t="s">
        <v>26192</v>
      </c>
      <c r="H2584">
        <f>LEN(G2584)</f>
        <v>19</v>
      </c>
      <c r="I2584" t="s">
        <v>23846</v>
      </c>
    </row>
    <row r="2585" spans="1:10" hidden="1" x14ac:dyDescent="0.25">
      <c r="A2585" t="s">
        <v>23812</v>
      </c>
      <c r="B2585">
        <f t="shared" si="358"/>
        <v>74</v>
      </c>
      <c r="C2585" t="s">
        <v>27929</v>
      </c>
      <c r="D2585">
        <f t="shared" si="358"/>
        <v>13</v>
      </c>
      <c r="E2585" t="s">
        <v>11314</v>
      </c>
      <c r="F2585">
        <v>0</v>
      </c>
      <c r="G2585" t="s">
        <v>27298</v>
      </c>
      <c r="H2585">
        <f t="shared" ref="H2585" si="362">LEN(G2585)</f>
        <v>18</v>
      </c>
      <c r="I2585" t="s">
        <v>27960</v>
      </c>
      <c r="J2585">
        <v>0</v>
      </c>
    </row>
    <row r="2586" spans="1:10" hidden="1" x14ac:dyDescent="0.25">
      <c r="A2586" t="s">
        <v>18583</v>
      </c>
      <c r="B2586">
        <f t="shared" si="358"/>
        <v>54</v>
      </c>
      <c r="C2586" t="s">
        <v>27452</v>
      </c>
      <c r="D2586">
        <f>LEN(C2586)</f>
        <v>12</v>
      </c>
      <c r="E2586" t="s">
        <v>23834</v>
      </c>
      <c r="F2586">
        <v>0</v>
      </c>
      <c r="G2586" t="s">
        <v>26911</v>
      </c>
      <c r="H2586">
        <f>LEN(G2586)</f>
        <v>10</v>
      </c>
      <c r="I2586" t="s">
        <v>23989</v>
      </c>
    </row>
    <row r="2587" spans="1:10" hidden="1" x14ac:dyDescent="0.25">
      <c r="A2587" t="s">
        <v>23070</v>
      </c>
      <c r="B2587">
        <f t="shared" si="358"/>
        <v>55</v>
      </c>
      <c r="C2587" t="s">
        <v>27762</v>
      </c>
      <c r="D2587">
        <f>LEN(C2587)</f>
        <v>13</v>
      </c>
      <c r="E2587" t="s">
        <v>23834</v>
      </c>
      <c r="F2587">
        <v>0</v>
      </c>
      <c r="G2587" t="s">
        <v>15773</v>
      </c>
      <c r="H2587">
        <f>LEN(G2587)</f>
        <v>11</v>
      </c>
      <c r="I2587" t="s">
        <v>23846</v>
      </c>
    </row>
    <row r="2588" spans="1:10" hidden="1" x14ac:dyDescent="0.25">
      <c r="A2588" t="s">
        <v>18575</v>
      </c>
      <c r="B2588">
        <f t="shared" si="358"/>
        <v>102</v>
      </c>
      <c r="C2588" t="s">
        <v>25848</v>
      </c>
      <c r="D2588">
        <f>LEN(C2588)</f>
        <v>11</v>
      </c>
      <c r="E2588" t="s">
        <v>23834</v>
      </c>
      <c r="F2588">
        <v>0</v>
      </c>
      <c r="G2588" t="s">
        <v>24340</v>
      </c>
      <c r="H2588">
        <f>LEN(G2588)</f>
        <v>8</v>
      </c>
      <c r="I2588" t="s">
        <v>23833</v>
      </c>
    </row>
    <row r="2589" spans="1:10" hidden="1" x14ac:dyDescent="0.25">
      <c r="A2589" t="s">
        <v>23060</v>
      </c>
      <c r="B2589">
        <f t="shared" si="358"/>
        <v>77</v>
      </c>
      <c r="C2589" t="s">
        <v>24318</v>
      </c>
      <c r="D2589">
        <v>3</v>
      </c>
      <c r="E2589" t="s">
        <v>23834</v>
      </c>
      <c r="F2589">
        <v>0</v>
      </c>
      <c r="G2589" t="s">
        <v>24180</v>
      </c>
      <c r="H2589">
        <v>10</v>
      </c>
      <c r="I2589" t="s">
        <v>23954</v>
      </c>
      <c r="J2589">
        <v>0</v>
      </c>
    </row>
    <row r="2590" spans="1:10" hidden="1" x14ac:dyDescent="0.25">
      <c r="A2590" t="s">
        <v>25744</v>
      </c>
      <c r="B2590">
        <f t="shared" si="358"/>
        <v>72</v>
      </c>
      <c r="C2590" t="s">
        <v>24318</v>
      </c>
      <c r="D2590">
        <v>3</v>
      </c>
      <c r="E2590" t="s">
        <v>23834</v>
      </c>
      <c r="F2590">
        <v>0</v>
      </c>
      <c r="G2590" t="s">
        <v>24322</v>
      </c>
      <c r="H2590">
        <v>8</v>
      </c>
      <c r="I2590" t="s">
        <v>23954</v>
      </c>
      <c r="J2590">
        <v>0</v>
      </c>
    </row>
    <row r="2591" spans="1:10" hidden="1" x14ac:dyDescent="0.25">
      <c r="A2591" t="s">
        <v>22239</v>
      </c>
      <c r="B2591">
        <f t="shared" si="358"/>
        <v>33</v>
      </c>
      <c r="C2591" t="s">
        <v>24319</v>
      </c>
      <c r="D2591">
        <f>LEN(C2591)</f>
        <v>3</v>
      </c>
      <c r="E2591" t="s">
        <v>23834</v>
      </c>
      <c r="F2591">
        <v>0</v>
      </c>
      <c r="G2591" t="s">
        <v>23944</v>
      </c>
      <c r="H2591">
        <f>LEN(G2591)</f>
        <v>12</v>
      </c>
      <c r="I2591" t="s">
        <v>23846</v>
      </c>
    </row>
    <row r="2592" spans="1:10" hidden="1" x14ac:dyDescent="0.25">
      <c r="A2592" t="s">
        <v>23806</v>
      </c>
      <c r="B2592">
        <f t="shared" si="358"/>
        <v>77</v>
      </c>
      <c r="C2592" t="s">
        <v>24318</v>
      </c>
      <c r="D2592">
        <v>3</v>
      </c>
      <c r="E2592" t="s">
        <v>23834</v>
      </c>
      <c r="F2592">
        <v>0</v>
      </c>
      <c r="G2592" t="s">
        <v>24236</v>
      </c>
      <c r="H2592">
        <v>8</v>
      </c>
      <c r="I2592" t="s">
        <v>23954</v>
      </c>
      <c r="J2592">
        <v>0</v>
      </c>
    </row>
    <row r="2593" spans="1:10" hidden="1" x14ac:dyDescent="0.25">
      <c r="A2593" t="s">
        <v>20482</v>
      </c>
      <c r="B2593">
        <f t="shared" si="358"/>
        <v>42</v>
      </c>
      <c r="C2593" t="s">
        <v>24318</v>
      </c>
      <c r="D2593">
        <v>3</v>
      </c>
      <c r="E2593" t="s">
        <v>23834</v>
      </c>
      <c r="F2593">
        <v>0</v>
      </c>
      <c r="G2593" t="s">
        <v>26079</v>
      </c>
      <c r="H2593">
        <v>10</v>
      </c>
      <c r="I2593" t="s">
        <v>23846</v>
      </c>
      <c r="J2593">
        <v>0</v>
      </c>
    </row>
    <row r="2594" spans="1:10" hidden="1" x14ac:dyDescent="0.25">
      <c r="A2594" t="s">
        <v>22281</v>
      </c>
      <c r="B2594">
        <f t="shared" si="358"/>
        <v>45</v>
      </c>
      <c r="C2594" t="s">
        <v>27171</v>
      </c>
      <c r="D2594">
        <f>LEN(C2594)</f>
        <v>3</v>
      </c>
      <c r="E2594" t="s">
        <v>23989</v>
      </c>
      <c r="F2594">
        <v>0</v>
      </c>
    </row>
    <row r="2595" spans="1:10" hidden="1" x14ac:dyDescent="0.25">
      <c r="A2595" t="s">
        <v>18246</v>
      </c>
      <c r="B2595">
        <f t="shared" si="358"/>
        <v>25</v>
      </c>
      <c r="C2595" t="s">
        <v>24618</v>
      </c>
      <c r="D2595">
        <f>LEN(C2595)</f>
        <v>3</v>
      </c>
      <c r="E2595" t="s">
        <v>23989</v>
      </c>
      <c r="F2595">
        <v>0</v>
      </c>
    </row>
    <row r="2596" spans="1:10" hidden="1" x14ac:dyDescent="0.25">
      <c r="A2596" t="s">
        <v>18821</v>
      </c>
      <c r="B2596">
        <f t="shared" si="358"/>
        <v>63</v>
      </c>
      <c r="C2596" t="s">
        <v>27504</v>
      </c>
      <c r="D2596">
        <f>LEN(C2596)</f>
        <v>3</v>
      </c>
      <c r="E2596" t="s">
        <v>23989</v>
      </c>
      <c r="F2596">
        <v>0</v>
      </c>
    </row>
    <row r="2597" spans="1:10" hidden="1" x14ac:dyDescent="0.25">
      <c r="A2597" t="s">
        <v>18413</v>
      </c>
      <c r="B2597">
        <f t="shared" si="358"/>
        <v>26</v>
      </c>
      <c r="F2597">
        <v>0</v>
      </c>
    </row>
    <row r="2598" spans="1:10" hidden="1" x14ac:dyDescent="0.25">
      <c r="A2598" t="s">
        <v>19239</v>
      </c>
      <c r="B2598">
        <f t="shared" si="358"/>
        <v>21</v>
      </c>
      <c r="F2598">
        <v>0</v>
      </c>
    </row>
    <row r="2599" spans="1:10" hidden="1" x14ac:dyDescent="0.25">
      <c r="A2599" t="s">
        <v>22800</v>
      </c>
      <c r="B2599">
        <f t="shared" si="358"/>
        <v>61</v>
      </c>
      <c r="C2599" t="s">
        <v>27734</v>
      </c>
      <c r="D2599">
        <f>LEN(C2599)</f>
        <v>19</v>
      </c>
      <c r="E2599" t="s">
        <v>23833</v>
      </c>
      <c r="F2599">
        <v>0</v>
      </c>
    </row>
    <row r="2600" spans="1:10" hidden="1" x14ac:dyDescent="0.25">
      <c r="A2600" t="s">
        <v>20895</v>
      </c>
      <c r="B2600">
        <f t="shared" si="358"/>
        <v>20</v>
      </c>
      <c r="F2600">
        <v>0</v>
      </c>
    </row>
    <row r="2601" spans="1:10" hidden="1" x14ac:dyDescent="0.25">
      <c r="A2601" t="s">
        <v>21029</v>
      </c>
      <c r="B2601">
        <f t="shared" si="358"/>
        <v>19</v>
      </c>
      <c r="F2601">
        <v>0</v>
      </c>
    </row>
    <row r="2602" spans="1:10" hidden="1" x14ac:dyDescent="0.25">
      <c r="A2602" t="s">
        <v>18134</v>
      </c>
      <c r="B2602">
        <f t="shared" si="358"/>
        <v>26</v>
      </c>
      <c r="C2602" t="s">
        <v>25079</v>
      </c>
      <c r="D2602">
        <f>LEN(C2602)</f>
        <v>10</v>
      </c>
      <c r="E2602" t="s">
        <v>23833</v>
      </c>
      <c r="F2602">
        <v>0</v>
      </c>
    </row>
    <row r="2603" spans="1:10" hidden="1" x14ac:dyDescent="0.25">
      <c r="A2603" t="s">
        <v>19624</v>
      </c>
      <c r="B2603">
        <f t="shared" si="358"/>
        <v>65</v>
      </c>
      <c r="C2603" t="s">
        <v>25078</v>
      </c>
      <c r="D2603">
        <v>10</v>
      </c>
      <c r="E2603" t="s">
        <v>23833</v>
      </c>
      <c r="F2603">
        <v>0</v>
      </c>
    </row>
    <row r="2604" spans="1:10" hidden="1" x14ac:dyDescent="0.25">
      <c r="A2604" t="s">
        <v>19226</v>
      </c>
      <c r="B2604">
        <f t="shared" si="358"/>
        <v>24</v>
      </c>
      <c r="F2604">
        <v>0</v>
      </c>
    </row>
    <row r="2605" spans="1:10" hidden="1" x14ac:dyDescent="0.25">
      <c r="A2605" t="s">
        <v>18289</v>
      </c>
      <c r="B2605">
        <f t="shared" si="358"/>
        <v>9</v>
      </c>
      <c r="C2605" t="s">
        <v>18289</v>
      </c>
      <c r="D2605">
        <f>LEN(C2605)</f>
        <v>9</v>
      </c>
      <c r="E2605" t="s">
        <v>23833</v>
      </c>
      <c r="F2605">
        <v>0</v>
      </c>
      <c r="J2605">
        <v>0</v>
      </c>
    </row>
    <row r="2606" spans="1:10" hidden="1" x14ac:dyDescent="0.25">
      <c r="A2606" t="s">
        <v>20791</v>
      </c>
      <c r="B2606">
        <f t="shared" si="358"/>
        <v>33</v>
      </c>
      <c r="C2606" t="s">
        <v>26265</v>
      </c>
      <c r="D2606">
        <f>LEN(C2606)</f>
        <v>3</v>
      </c>
      <c r="E2606" t="s">
        <v>23989</v>
      </c>
      <c r="F2606">
        <v>0</v>
      </c>
    </row>
    <row r="2607" spans="1:10" hidden="1" x14ac:dyDescent="0.25">
      <c r="A2607" t="s">
        <v>21496</v>
      </c>
      <c r="B2607">
        <f t="shared" si="358"/>
        <v>45</v>
      </c>
      <c r="C2607" t="s">
        <v>27040</v>
      </c>
      <c r="D2607">
        <v>2</v>
      </c>
      <c r="E2607" t="s">
        <v>23989</v>
      </c>
      <c r="F2607">
        <v>0</v>
      </c>
    </row>
    <row r="2608" spans="1:10" hidden="1" x14ac:dyDescent="0.25">
      <c r="A2608" t="s">
        <v>19993</v>
      </c>
      <c r="B2608">
        <f t="shared" si="358"/>
        <v>28</v>
      </c>
      <c r="C2608" t="s">
        <v>25080</v>
      </c>
      <c r="D2608">
        <f t="shared" ref="D2608:D2609" si="363">LEN(C2608)</f>
        <v>3</v>
      </c>
      <c r="E2608" t="s">
        <v>23989</v>
      </c>
      <c r="F2608">
        <v>0</v>
      </c>
    </row>
    <row r="2609" spans="1:10" hidden="1" x14ac:dyDescent="0.25">
      <c r="A2609" t="s">
        <v>22601</v>
      </c>
      <c r="B2609">
        <f t="shared" si="358"/>
        <v>30</v>
      </c>
      <c r="C2609" t="s">
        <v>25635</v>
      </c>
      <c r="D2609">
        <f t="shared" si="363"/>
        <v>2</v>
      </c>
      <c r="E2609" t="s">
        <v>23989</v>
      </c>
      <c r="F2609">
        <v>0</v>
      </c>
    </row>
    <row r="2610" spans="1:10" hidden="1" x14ac:dyDescent="0.25">
      <c r="A2610" t="s">
        <v>21653</v>
      </c>
      <c r="B2610">
        <f t="shared" si="358"/>
        <v>25</v>
      </c>
      <c r="C2610" t="s">
        <v>24619</v>
      </c>
      <c r="D2610">
        <f>LEN(C2610)</f>
        <v>3</v>
      </c>
      <c r="E2610" t="s">
        <v>23989</v>
      </c>
      <c r="F2610">
        <v>0</v>
      </c>
    </row>
    <row r="2611" spans="1:10" hidden="1" x14ac:dyDescent="0.25">
      <c r="A2611" t="s">
        <v>23263</v>
      </c>
      <c r="B2611">
        <f t="shared" si="358"/>
        <v>56</v>
      </c>
      <c r="C2611" t="s">
        <v>27554</v>
      </c>
      <c r="D2611">
        <f>LEN(C2611)</f>
        <v>2</v>
      </c>
      <c r="E2611" t="s">
        <v>23989</v>
      </c>
      <c r="F2611">
        <v>0</v>
      </c>
    </row>
    <row r="2612" spans="1:10" hidden="1" x14ac:dyDescent="0.25">
      <c r="A2612" t="s">
        <v>18979</v>
      </c>
      <c r="B2612">
        <f t="shared" si="358"/>
        <v>34</v>
      </c>
      <c r="C2612" t="s">
        <v>26809</v>
      </c>
      <c r="D2612">
        <v>3</v>
      </c>
      <c r="E2612" t="s">
        <v>23989</v>
      </c>
      <c r="F2612">
        <v>0</v>
      </c>
    </row>
    <row r="2613" spans="1:10" hidden="1" x14ac:dyDescent="0.25">
      <c r="A2613" t="s">
        <v>20847</v>
      </c>
      <c r="B2613">
        <f t="shared" si="358"/>
        <v>31</v>
      </c>
      <c r="C2613" t="s">
        <v>26810</v>
      </c>
      <c r="D2613">
        <v>2</v>
      </c>
      <c r="E2613" t="s">
        <v>23989</v>
      </c>
      <c r="F2613">
        <v>0</v>
      </c>
    </row>
    <row r="2614" spans="1:10" hidden="1" x14ac:dyDescent="0.25">
      <c r="A2614" t="s">
        <v>22046</v>
      </c>
      <c r="B2614">
        <f t="shared" si="358"/>
        <v>13</v>
      </c>
      <c r="C2614" t="s">
        <v>24109</v>
      </c>
      <c r="D2614">
        <f>LEN(C2614)</f>
        <v>3</v>
      </c>
      <c r="E2614" t="s">
        <v>24163</v>
      </c>
      <c r="F2614">
        <v>0</v>
      </c>
    </row>
    <row r="2615" spans="1:10" hidden="1" x14ac:dyDescent="0.25">
      <c r="A2615" t="s">
        <v>18535</v>
      </c>
      <c r="B2615">
        <f t="shared" si="358"/>
        <v>32</v>
      </c>
      <c r="C2615" t="s">
        <v>26811</v>
      </c>
      <c r="D2615">
        <v>3</v>
      </c>
      <c r="E2615" t="s">
        <v>23989</v>
      </c>
      <c r="F2615">
        <v>0</v>
      </c>
    </row>
    <row r="2616" spans="1:10" hidden="1" x14ac:dyDescent="0.25">
      <c r="A2616" t="s">
        <v>20828</v>
      </c>
      <c r="B2616">
        <f t="shared" si="358"/>
        <v>27</v>
      </c>
      <c r="C2616" t="s">
        <v>25082</v>
      </c>
      <c r="D2616">
        <f>LEN(C2616)</f>
        <v>3</v>
      </c>
      <c r="E2616" t="s">
        <v>23989</v>
      </c>
      <c r="F2616">
        <v>0</v>
      </c>
    </row>
    <row r="2617" spans="1:10" hidden="1" x14ac:dyDescent="0.25">
      <c r="A2617" t="s">
        <v>20386</v>
      </c>
      <c r="B2617">
        <f t="shared" si="358"/>
        <v>32</v>
      </c>
      <c r="C2617" t="s">
        <v>26812</v>
      </c>
      <c r="D2617">
        <v>2</v>
      </c>
      <c r="E2617" t="s">
        <v>23989</v>
      </c>
      <c r="F2617">
        <v>0</v>
      </c>
    </row>
    <row r="2618" spans="1:10" x14ac:dyDescent="0.25">
      <c r="A2618" t="s">
        <v>23344</v>
      </c>
      <c r="B2618">
        <f t="shared" si="358"/>
        <v>223</v>
      </c>
      <c r="C2618" t="s">
        <v>28518</v>
      </c>
    </row>
    <row r="2619" spans="1:10" hidden="1" x14ac:dyDescent="0.25">
      <c r="A2619" t="s">
        <v>20489</v>
      </c>
      <c r="B2619">
        <f t="shared" si="358"/>
        <v>35</v>
      </c>
      <c r="C2619" t="s">
        <v>25946</v>
      </c>
      <c r="D2619">
        <v>13</v>
      </c>
      <c r="E2619" t="s">
        <v>23833</v>
      </c>
      <c r="F2619">
        <v>0</v>
      </c>
    </row>
    <row r="2620" spans="1:10" hidden="1" x14ac:dyDescent="0.25">
      <c r="A2620" t="s">
        <v>21322</v>
      </c>
      <c r="B2620">
        <f t="shared" si="358"/>
        <v>31</v>
      </c>
      <c r="C2620" t="s">
        <v>25946</v>
      </c>
      <c r="D2620">
        <v>13</v>
      </c>
      <c r="E2620" t="s">
        <v>23833</v>
      </c>
      <c r="F2620">
        <v>0</v>
      </c>
    </row>
    <row r="2621" spans="1:10" hidden="1" x14ac:dyDescent="0.25">
      <c r="A2621" t="s">
        <v>19662</v>
      </c>
      <c r="B2621">
        <f t="shared" si="358"/>
        <v>25</v>
      </c>
      <c r="C2621" t="s">
        <v>24620</v>
      </c>
      <c r="D2621">
        <f>LEN(C2621)</f>
        <v>2</v>
      </c>
      <c r="E2621" t="s">
        <v>23989</v>
      </c>
      <c r="F2621">
        <v>0</v>
      </c>
    </row>
    <row r="2622" spans="1:10" hidden="1" x14ac:dyDescent="0.25">
      <c r="A2622" t="s">
        <v>23100</v>
      </c>
      <c r="B2622">
        <f t="shared" si="358"/>
        <v>75</v>
      </c>
      <c r="C2622" t="s">
        <v>25389</v>
      </c>
      <c r="D2622">
        <v>8</v>
      </c>
      <c r="E2622" t="s">
        <v>23846</v>
      </c>
      <c r="F2622">
        <v>0</v>
      </c>
    </row>
    <row r="2623" spans="1:10" hidden="1" x14ac:dyDescent="0.25">
      <c r="A2623" t="s">
        <v>22492</v>
      </c>
      <c r="B2623">
        <f t="shared" si="358"/>
        <v>29</v>
      </c>
      <c r="C2623" t="s">
        <v>25390</v>
      </c>
      <c r="D2623">
        <f>LEN(C2623)</f>
        <v>8</v>
      </c>
      <c r="E2623" t="s">
        <v>25685</v>
      </c>
      <c r="F2623">
        <v>0</v>
      </c>
    </row>
    <row r="2624" spans="1:10" hidden="1" x14ac:dyDescent="0.25">
      <c r="A2624" t="s">
        <v>22291</v>
      </c>
      <c r="B2624">
        <f t="shared" si="358"/>
        <v>10</v>
      </c>
      <c r="C2624" t="s">
        <v>22291</v>
      </c>
      <c r="D2624">
        <f>LEN(C2624)</f>
        <v>10</v>
      </c>
      <c r="E2624" t="s">
        <v>23833</v>
      </c>
      <c r="F2624">
        <v>0</v>
      </c>
      <c r="J2624">
        <v>0</v>
      </c>
    </row>
    <row r="2625" spans="1:10" hidden="1" x14ac:dyDescent="0.25">
      <c r="A2625" t="s">
        <v>20362</v>
      </c>
      <c r="B2625">
        <f t="shared" si="358"/>
        <v>35</v>
      </c>
      <c r="C2625" t="s">
        <v>22291</v>
      </c>
      <c r="D2625">
        <v>10</v>
      </c>
      <c r="E2625" t="s">
        <v>23833</v>
      </c>
      <c r="F2625">
        <v>0</v>
      </c>
    </row>
    <row r="2626" spans="1:10" hidden="1" x14ac:dyDescent="0.25">
      <c r="A2626" t="s">
        <v>20563</v>
      </c>
      <c r="B2626">
        <f t="shared" ref="B2626:B2689" si="364">LEN(A2626)</f>
        <v>39</v>
      </c>
      <c r="C2626" t="s">
        <v>22291</v>
      </c>
      <c r="D2626">
        <v>10</v>
      </c>
      <c r="E2626" t="s">
        <v>23846</v>
      </c>
      <c r="F2626">
        <v>0</v>
      </c>
    </row>
    <row r="2627" spans="1:10" hidden="1" x14ac:dyDescent="0.25">
      <c r="A2627" t="s">
        <v>23040</v>
      </c>
      <c r="B2627">
        <f t="shared" si="364"/>
        <v>93</v>
      </c>
      <c r="C2627" t="s">
        <v>22291</v>
      </c>
      <c r="D2627">
        <v>10</v>
      </c>
      <c r="E2627" t="s">
        <v>23833</v>
      </c>
      <c r="F2627">
        <v>0</v>
      </c>
    </row>
    <row r="2628" spans="1:10" hidden="1" x14ac:dyDescent="0.25">
      <c r="A2628" t="s">
        <v>21770</v>
      </c>
      <c r="B2628">
        <f t="shared" si="364"/>
        <v>35</v>
      </c>
      <c r="C2628" t="s">
        <v>22291</v>
      </c>
      <c r="D2628">
        <v>10</v>
      </c>
      <c r="E2628" t="s">
        <v>23833</v>
      </c>
      <c r="F2628">
        <v>0</v>
      </c>
    </row>
    <row r="2629" spans="1:10" hidden="1" x14ac:dyDescent="0.25">
      <c r="A2629" t="s">
        <v>18258</v>
      </c>
      <c r="B2629">
        <f t="shared" si="364"/>
        <v>31</v>
      </c>
      <c r="C2629" t="s">
        <v>22291</v>
      </c>
      <c r="D2629">
        <v>10</v>
      </c>
      <c r="E2629" t="s">
        <v>23833</v>
      </c>
      <c r="F2629">
        <v>0</v>
      </c>
    </row>
    <row r="2630" spans="1:10" hidden="1" x14ac:dyDescent="0.25">
      <c r="A2630" t="s">
        <v>21811</v>
      </c>
      <c r="B2630">
        <f t="shared" si="364"/>
        <v>15</v>
      </c>
      <c r="C2630" t="s">
        <v>24048</v>
      </c>
      <c r="D2630">
        <f>LEN(C2630)</f>
        <v>5</v>
      </c>
      <c r="E2630" t="s">
        <v>23834</v>
      </c>
      <c r="F2630">
        <v>0</v>
      </c>
      <c r="G2630" t="s">
        <v>24049</v>
      </c>
      <c r="H2630">
        <v>10</v>
      </c>
      <c r="I2630" t="s">
        <v>23833</v>
      </c>
      <c r="J2630">
        <v>0</v>
      </c>
    </row>
    <row r="2631" spans="1:10" hidden="1" x14ac:dyDescent="0.25">
      <c r="A2631" t="s">
        <v>21349</v>
      </c>
      <c r="B2631">
        <f t="shared" si="364"/>
        <v>39</v>
      </c>
      <c r="C2631" t="s">
        <v>25947</v>
      </c>
      <c r="D2631">
        <v>4</v>
      </c>
      <c r="E2631" t="s">
        <v>23834</v>
      </c>
      <c r="F2631">
        <v>0</v>
      </c>
      <c r="G2631" t="s">
        <v>26080</v>
      </c>
      <c r="H2631">
        <v>13</v>
      </c>
      <c r="I2631" t="s">
        <v>23833</v>
      </c>
      <c r="J2631">
        <v>0</v>
      </c>
    </row>
    <row r="2632" spans="1:10" hidden="1" x14ac:dyDescent="0.25">
      <c r="A2632" t="s">
        <v>20116</v>
      </c>
      <c r="B2632">
        <f t="shared" si="364"/>
        <v>96</v>
      </c>
      <c r="C2632" t="s">
        <v>24507</v>
      </c>
      <c r="D2632">
        <v>8</v>
      </c>
      <c r="E2632" t="s">
        <v>23846</v>
      </c>
      <c r="F2632">
        <v>0</v>
      </c>
    </row>
    <row r="2633" spans="1:10" hidden="1" x14ac:dyDescent="0.25">
      <c r="A2633" t="s">
        <v>20619</v>
      </c>
      <c r="B2633">
        <f t="shared" si="364"/>
        <v>4</v>
      </c>
      <c r="F2633">
        <v>0</v>
      </c>
    </row>
    <row r="2634" spans="1:10" hidden="1" x14ac:dyDescent="0.25">
      <c r="A2634" t="s">
        <v>18514</v>
      </c>
      <c r="B2634">
        <f t="shared" si="364"/>
        <v>38</v>
      </c>
      <c r="C2634" t="s">
        <v>24237</v>
      </c>
      <c r="D2634">
        <f>LEN(C2634)</f>
        <v>8</v>
      </c>
      <c r="E2634" t="s">
        <v>23833</v>
      </c>
      <c r="F2634">
        <v>0</v>
      </c>
    </row>
    <row r="2635" spans="1:10" hidden="1" x14ac:dyDescent="0.25">
      <c r="A2635" t="s">
        <v>20773</v>
      </c>
      <c r="B2635">
        <f t="shared" si="364"/>
        <v>42</v>
      </c>
      <c r="C2635" t="s">
        <v>24238</v>
      </c>
      <c r="D2635">
        <f t="shared" ref="D2635:D2636" si="365">LEN(C2635)</f>
        <v>7</v>
      </c>
      <c r="E2635" t="s">
        <v>23834</v>
      </c>
      <c r="F2635">
        <v>0</v>
      </c>
      <c r="G2635" t="s">
        <v>24293</v>
      </c>
      <c r="H2635">
        <v>8</v>
      </c>
      <c r="I2635" t="s">
        <v>23833</v>
      </c>
      <c r="J2635">
        <v>0</v>
      </c>
    </row>
    <row r="2636" spans="1:10" hidden="1" x14ac:dyDescent="0.25">
      <c r="A2636" t="s">
        <v>24294</v>
      </c>
      <c r="B2636">
        <f t="shared" si="364"/>
        <v>21</v>
      </c>
      <c r="C2636" t="s">
        <v>24279</v>
      </c>
      <c r="D2636">
        <f t="shared" si="365"/>
        <v>7</v>
      </c>
      <c r="E2636" t="s">
        <v>23834</v>
      </c>
      <c r="F2636">
        <v>0</v>
      </c>
      <c r="G2636" t="s">
        <v>24193</v>
      </c>
      <c r="H2636">
        <v>8</v>
      </c>
      <c r="I2636" t="s">
        <v>23833</v>
      </c>
      <c r="J2636">
        <v>0</v>
      </c>
    </row>
    <row r="2637" spans="1:10" hidden="1" x14ac:dyDescent="0.25">
      <c r="A2637" t="s">
        <v>23404</v>
      </c>
      <c r="B2637">
        <f t="shared" si="364"/>
        <v>41</v>
      </c>
      <c r="F2637">
        <f>LEN(E2637)</f>
        <v>0</v>
      </c>
    </row>
    <row r="2638" spans="1:10" hidden="1" x14ac:dyDescent="0.25">
      <c r="A2638" t="s">
        <v>21297</v>
      </c>
      <c r="B2638">
        <f t="shared" si="364"/>
        <v>28</v>
      </c>
      <c r="C2638" t="s">
        <v>25083</v>
      </c>
      <c r="D2638">
        <f>LEN(C2638)</f>
        <v>3</v>
      </c>
      <c r="E2638" t="s">
        <v>23989</v>
      </c>
      <c r="F2638">
        <v>0</v>
      </c>
    </row>
    <row r="2639" spans="1:10" hidden="1" x14ac:dyDescent="0.25">
      <c r="A2639" t="s">
        <v>19963</v>
      </c>
      <c r="B2639">
        <f t="shared" si="364"/>
        <v>22</v>
      </c>
      <c r="C2639" t="s">
        <v>24622</v>
      </c>
      <c r="D2639">
        <f>LEN(C2639)</f>
        <v>3</v>
      </c>
      <c r="E2639" t="s">
        <v>23989</v>
      </c>
      <c r="F2639">
        <v>0</v>
      </c>
    </row>
    <row r="2640" spans="1:10" hidden="1" x14ac:dyDescent="0.25">
      <c r="A2640" t="s">
        <v>22695</v>
      </c>
      <c r="B2640">
        <f t="shared" si="364"/>
        <v>29</v>
      </c>
      <c r="C2640" t="s">
        <v>25529</v>
      </c>
      <c r="D2640">
        <f t="shared" ref="D2640:D2641" si="366">LEN(C2640)</f>
        <v>3</v>
      </c>
      <c r="E2640" t="s">
        <v>23989</v>
      </c>
      <c r="F2640">
        <v>0</v>
      </c>
    </row>
    <row r="2641" spans="1:10" hidden="1" x14ac:dyDescent="0.25">
      <c r="A2641" t="s">
        <v>18841</v>
      </c>
      <c r="B2641">
        <f t="shared" si="364"/>
        <v>29</v>
      </c>
      <c r="C2641" t="s">
        <v>25391</v>
      </c>
      <c r="D2641">
        <f t="shared" si="366"/>
        <v>10</v>
      </c>
      <c r="E2641" t="s">
        <v>25685</v>
      </c>
      <c r="F2641">
        <v>0</v>
      </c>
    </row>
    <row r="2642" spans="1:10" hidden="1" x14ac:dyDescent="0.25">
      <c r="A2642" t="s">
        <v>20558</v>
      </c>
      <c r="B2642">
        <f t="shared" si="364"/>
        <v>36</v>
      </c>
      <c r="C2642" t="s">
        <v>25084</v>
      </c>
      <c r="D2642">
        <v>10</v>
      </c>
      <c r="E2642" t="s">
        <v>23846</v>
      </c>
      <c r="F2642">
        <v>0</v>
      </c>
    </row>
    <row r="2643" spans="1:10" hidden="1" x14ac:dyDescent="0.25">
      <c r="A2643" t="s">
        <v>20072</v>
      </c>
      <c r="B2643">
        <f t="shared" si="364"/>
        <v>29</v>
      </c>
      <c r="C2643" t="s">
        <v>25085</v>
      </c>
      <c r="D2643">
        <f>LEN(C2643)</f>
        <v>10</v>
      </c>
      <c r="E2643" t="s">
        <v>25685</v>
      </c>
      <c r="F2643">
        <v>0</v>
      </c>
    </row>
    <row r="2644" spans="1:10" hidden="1" x14ac:dyDescent="0.25">
      <c r="A2644" t="s">
        <v>22369</v>
      </c>
      <c r="B2644">
        <f t="shared" si="364"/>
        <v>27</v>
      </c>
      <c r="C2644" t="s">
        <v>25085</v>
      </c>
      <c r="D2644">
        <f>LEN(C2644)</f>
        <v>10</v>
      </c>
      <c r="E2644" t="s">
        <v>23833</v>
      </c>
      <c r="F2644">
        <v>0</v>
      </c>
    </row>
    <row r="2645" spans="1:10" hidden="1" x14ac:dyDescent="0.25">
      <c r="A2645" t="s">
        <v>21122</v>
      </c>
      <c r="B2645">
        <f t="shared" si="364"/>
        <v>29</v>
      </c>
      <c r="C2645" t="s">
        <v>23858</v>
      </c>
      <c r="D2645">
        <f>LEN(C2645)</f>
        <v>12</v>
      </c>
      <c r="E2645" t="s">
        <v>25685</v>
      </c>
      <c r="F2645">
        <v>0</v>
      </c>
    </row>
    <row r="2646" spans="1:10" hidden="1" x14ac:dyDescent="0.25">
      <c r="A2646" t="s">
        <v>18121</v>
      </c>
      <c r="B2646">
        <f t="shared" si="364"/>
        <v>10</v>
      </c>
      <c r="F2646">
        <v>0</v>
      </c>
    </row>
    <row r="2647" spans="1:10" hidden="1" x14ac:dyDescent="0.25">
      <c r="A2647" t="s">
        <v>21226</v>
      </c>
      <c r="B2647">
        <f t="shared" si="364"/>
        <v>22</v>
      </c>
      <c r="F2647">
        <v>0</v>
      </c>
    </row>
    <row r="2648" spans="1:10" hidden="1" x14ac:dyDescent="0.25">
      <c r="A2648" t="s">
        <v>22655</v>
      </c>
      <c r="B2648">
        <f t="shared" si="364"/>
        <v>30</v>
      </c>
      <c r="C2648" t="s">
        <v>25636</v>
      </c>
      <c r="D2648">
        <f>LEN(C2648)</f>
        <v>3</v>
      </c>
      <c r="E2648" t="s">
        <v>23989</v>
      </c>
      <c r="F2648">
        <v>0</v>
      </c>
    </row>
    <row r="2649" spans="1:10" hidden="1" x14ac:dyDescent="0.25">
      <c r="A2649" t="s">
        <v>21229</v>
      </c>
      <c r="B2649">
        <f t="shared" si="364"/>
        <v>32</v>
      </c>
      <c r="C2649" t="s">
        <v>26813</v>
      </c>
      <c r="D2649">
        <v>3</v>
      </c>
      <c r="E2649" t="s">
        <v>23989</v>
      </c>
      <c r="F2649">
        <v>0</v>
      </c>
    </row>
    <row r="2650" spans="1:10" hidden="1" x14ac:dyDescent="0.25">
      <c r="A2650" t="s">
        <v>18726</v>
      </c>
      <c r="B2650">
        <f t="shared" si="364"/>
        <v>31</v>
      </c>
      <c r="C2650" t="s">
        <v>26814</v>
      </c>
      <c r="D2650">
        <v>3</v>
      </c>
      <c r="E2650" t="s">
        <v>23989</v>
      </c>
      <c r="F2650">
        <v>0</v>
      </c>
    </row>
    <row r="2651" spans="1:10" hidden="1" x14ac:dyDescent="0.25">
      <c r="A2651" t="s">
        <v>22684</v>
      </c>
      <c r="B2651">
        <f t="shared" si="364"/>
        <v>30</v>
      </c>
      <c r="C2651" t="s">
        <v>25691</v>
      </c>
      <c r="D2651">
        <f>LEN(C2651)</f>
        <v>3</v>
      </c>
      <c r="E2651" t="s">
        <v>23989</v>
      </c>
      <c r="F2651">
        <v>0</v>
      </c>
    </row>
    <row r="2652" spans="1:10" hidden="1" x14ac:dyDescent="0.25">
      <c r="A2652" t="s">
        <v>21481</v>
      </c>
      <c r="B2652">
        <f t="shared" si="364"/>
        <v>45</v>
      </c>
      <c r="C2652" t="s">
        <v>27041</v>
      </c>
      <c r="D2652">
        <v>2</v>
      </c>
      <c r="E2652" t="s">
        <v>23989</v>
      </c>
      <c r="F2652">
        <v>0</v>
      </c>
    </row>
    <row r="2653" spans="1:10" hidden="1" x14ac:dyDescent="0.25">
      <c r="A2653" t="s">
        <v>25708</v>
      </c>
      <c r="B2653">
        <f t="shared" si="364"/>
        <v>37</v>
      </c>
      <c r="C2653" t="s">
        <v>24243</v>
      </c>
      <c r="D2653">
        <v>15</v>
      </c>
      <c r="E2653" t="s">
        <v>23833</v>
      </c>
      <c r="F2653">
        <v>0</v>
      </c>
    </row>
    <row r="2654" spans="1:10" hidden="1" x14ac:dyDescent="0.25">
      <c r="A2654" t="s">
        <v>18412</v>
      </c>
      <c r="B2654">
        <f t="shared" si="364"/>
        <v>29</v>
      </c>
      <c r="F2654">
        <v>0</v>
      </c>
    </row>
    <row r="2655" spans="1:10" hidden="1" x14ac:dyDescent="0.25">
      <c r="A2655" t="s">
        <v>23701</v>
      </c>
      <c r="B2655">
        <f t="shared" si="364"/>
        <v>55</v>
      </c>
      <c r="C2655" t="s">
        <v>24212</v>
      </c>
      <c r="D2655">
        <f>LEN(C2655)</f>
        <v>12</v>
      </c>
      <c r="E2655" t="s">
        <v>24348</v>
      </c>
      <c r="F2655">
        <v>0</v>
      </c>
      <c r="G2655" t="s">
        <v>24295</v>
      </c>
      <c r="H2655">
        <v>8</v>
      </c>
      <c r="I2655" t="s">
        <v>23833</v>
      </c>
      <c r="J2655">
        <v>0</v>
      </c>
    </row>
    <row r="2656" spans="1:10" hidden="1" x14ac:dyDescent="0.25">
      <c r="A2656" t="s">
        <v>20774</v>
      </c>
      <c r="B2656">
        <f t="shared" si="364"/>
        <v>20</v>
      </c>
      <c r="F2656">
        <v>0</v>
      </c>
    </row>
    <row r="2657" spans="1:41" hidden="1" x14ac:dyDescent="0.25">
      <c r="A2657" t="s">
        <v>26635</v>
      </c>
      <c r="B2657">
        <f t="shared" si="364"/>
        <v>268</v>
      </c>
      <c r="C2657" t="s">
        <v>26657</v>
      </c>
      <c r="D2657">
        <v>10</v>
      </c>
      <c r="E2657" t="s">
        <v>23834</v>
      </c>
      <c r="F2657">
        <v>0</v>
      </c>
      <c r="G2657" t="s">
        <v>26658</v>
      </c>
      <c r="H2657">
        <v>13</v>
      </c>
      <c r="I2657" t="s">
        <v>23833</v>
      </c>
      <c r="K2657" t="s">
        <v>26642</v>
      </c>
      <c r="L2657">
        <f>LEN(K2657)</f>
        <v>9</v>
      </c>
      <c r="M2657" t="s">
        <v>26587</v>
      </c>
      <c r="N2657" t="s">
        <v>26636</v>
      </c>
      <c r="O2657">
        <f>LEN(N2657)</f>
        <v>9</v>
      </c>
      <c r="P2657" t="s">
        <v>23846</v>
      </c>
      <c r="Q2657" t="s">
        <v>26637</v>
      </c>
      <c r="R2657">
        <f>LEN(Q2657)</f>
        <v>15</v>
      </c>
      <c r="S2657" t="s">
        <v>26665</v>
      </c>
      <c r="T2657" t="s">
        <v>26638</v>
      </c>
      <c r="U2657">
        <f>LEN(T2657)</f>
        <v>4</v>
      </c>
      <c r="V2657" t="s">
        <v>24521</v>
      </c>
      <c r="W2657" t="s">
        <v>26639</v>
      </c>
      <c r="X2657">
        <f>LEN(W2657)</f>
        <v>6</v>
      </c>
      <c r="Y2657" t="s">
        <v>23833</v>
      </c>
    </row>
    <row r="2658" spans="1:41" hidden="1" x14ac:dyDescent="0.25">
      <c r="A2658" t="s">
        <v>26656</v>
      </c>
      <c r="B2658">
        <f t="shared" si="364"/>
        <v>428</v>
      </c>
      <c r="C2658" t="s">
        <v>26642</v>
      </c>
      <c r="D2658">
        <v>10</v>
      </c>
      <c r="E2658" t="s">
        <v>23834</v>
      </c>
      <c r="F2658">
        <v>0</v>
      </c>
      <c r="G2658" t="s">
        <v>27950</v>
      </c>
      <c r="H2658">
        <v>10</v>
      </c>
      <c r="I2658" t="s">
        <v>27967</v>
      </c>
      <c r="J2658">
        <v>0</v>
      </c>
      <c r="K2658" t="s">
        <v>27951</v>
      </c>
      <c r="L2658">
        <v>10</v>
      </c>
      <c r="M2658" t="s">
        <v>11314</v>
      </c>
      <c r="N2658" t="s">
        <v>27952</v>
      </c>
      <c r="O2658">
        <v>10</v>
      </c>
      <c r="P2658" t="s">
        <v>27972</v>
      </c>
      <c r="Q2658" t="s">
        <v>27953</v>
      </c>
      <c r="R2658">
        <v>10</v>
      </c>
      <c r="S2658" t="s">
        <v>27971</v>
      </c>
      <c r="T2658" t="s">
        <v>27954</v>
      </c>
      <c r="U2658">
        <v>10</v>
      </c>
      <c r="V2658" t="s">
        <v>27972</v>
      </c>
      <c r="W2658" t="s">
        <v>27955</v>
      </c>
      <c r="X2658">
        <v>10</v>
      </c>
      <c r="Y2658" t="s">
        <v>27971</v>
      </c>
      <c r="Z2658" t="s">
        <v>27956</v>
      </c>
      <c r="AA2658" t="s">
        <v>27972</v>
      </c>
      <c r="AC2658" t="s">
        <v>27944</v>
      </c>
      <c r="AD2658" t="s">
        <v>27971</v>
      </c>
      <c r="AF2658" t="s">
        <v>27957</v>
      </c>
      <c r="AG2658" t="s">
        <v>27972</v>
      </c>
      <c r="AH2658" t="s">
        <v>27958</v>
      </c>
      <c r="AI2658" t="s">
        <v>27971</v>
      </c>
      <c r="AK2658" t="s">
        <v>27959</v>
      </c>
      <c r="AL2658" t="s">
        <v>27960</v>
      </c>
      <c r="AN2658" t="s">
        <v>18110</v>
      </c>
      <c r="AO2658" t="s">
        <v>27973</v>
      </c>
    </row>
    <row r="2659" spans="1:41" hidden="1" x14ac:dyDescent="0.25">
      <c r="A2659" t="s">
        <v>18414</v>
      </c>
      <c r="B2659">
        <f t="shared" si="364"/>
        <v>31</v>
      </c>
      <c r="F2659">
        <v>0</v>
      </c>
    </row>
    <row r="2660" spans="1:41" hidden="1" x14ac:dyDescent="0.25">
      <c r="A2660" t="s">
        <v>18960</v>
      </c>
      <c r="B2660">
        <f t="shared" si="364"/>
        <v>8</v>
      </c>
      <c r="F2660">
        <v>0</v>
      </c>
    </row>
    <row r="2661" spans="1:41" hidden="1" x14ac:dyDescent="0.25">
      <c r="A2661" t="s">
        <v>19794</v>
      </c>
      <c r="B2661">
        <f t="shared" si="364"/>
        <v>31</v>
      </c>
      <c r="F2661">
        <v>0</v>
      </c>
    </row>
    <row r="2662" spans="1:41" hidden="1" x14ac:dyDescent="0.25">
      <c r="A2662" t="s">
        <v>25760</v>
      </c>
      <c r="B2662">
        <f t="shared" si="364"/>
        <v>93</v>
      </c>
      <c r="C2662" t="s">
        <v>24344</v>
      </c>
      <c r="D2662">
        <v>16</v>
      </c>
      <c r="E2662" t="s">
        <v>23846</v>
      </c>
      <c r="F2662">
        <v>0</v>
      </c>
    </row>
    <row r="2663" spans="1:41" hidden="1" x14ac:dyDescent="0.25">
      <c r="A2663" t="s">
        <v>25761</v>
      </c>
      <c r="B2663">
        <f t="shared" si="364"/>
        <v>93</v>
      </c>
      <c r="C2663" t="s">
        <v>24329</v>
      </c>
      <c r="D2663">
        <v>16</v>
      </c>
      <c r="E2663" t="s">
        <v>23846</v>
      </c>
      <c r="F2663">
        <v>0</v>
      </c>
    </row>
    <row r="2664" spans="1:41" hidden="1" x14ac:dyDescent="0.25">
      <c r="A2664" t="s">
        <v>21399</v>
      </c>
      <c r="B2664">
        <f t="shared" si="364"/>
        <v>10</v>
      </c>
      <c r="F2664">
        <v>0</v>
      </c>
    </row>
    <row r="2665" spans="1:41" hidden="1" x14ac:dyDescent="0.25">
      <c r="A2665" t="s">
        <v>22215</v>
      </c>
      <c r="B2665">
        <f t="shared" si="364"/>
        <v>9</v>
      </c>
      <c r="F2665">
        <v>0</v>
      </c>
    </row>
    <row r="2666" spans="1:41" hidden="1" x14ac:dyDescent="0.25">
      <c r="A2666" t="s">
        <v>20884</v>
      </c>
      <c r="B2666">
        <f t="shared" si="364"/>
        <v>9</v>
      </c>
      <c r="F2666">
        <v>0</v>
      </c>
    </row>
    <row r="2667" spans="1:41" hidden="1" x14ac:dyDescent="0.25">
      <c r="A2667" t="s">
        <v>18153</v>
      </c>
      <c r="B2667">
        <f t="shared" si="364"/>
        <v>8</v>
      </c>
      <c r="F2667">
        <v>0</v>
      </c>
    </row>
    <row r="2668" spans="1:41" hidden="1" x14ac:dyDescent="0.25">
      <c r="A2668" t="s">
        <v>21796</v>
      </c>
      <c r="B2668">
        <f t="shared" si="364"/>
        <v>9</v>
      </c>
      <c r="F2668">
        <v>0</v>
      </c>
    </row>
    <row r="2669" spans="1:41" hidden="1" x14ac:dyDescent="0.25">
      <c r="A2669" t="s">
        <v>23579</v>
      </c>
      <c r="B2669">
        <f t="shared" si="364"/>
        <v>145</v>
      </c>
      <c r="C2669" t="s">
        <v>28290</v>
      </c>
      <c r="D2669">
        <f t="shared" ref="D2669" si="367">LEN(C2669)</f>
        <v>15</v>
      </c>
      <c r="E2669" t="s">
        <v>27960</v>
      </c>
      <c r="F2669">
        <v>0</v>
      </c>
    </row>
    <row r="2670" spans="1:41" hidden="1" x14ac:dyDescent="0.25">
      <c r="A2670" t="s">
        <v>19366</v>
      </c>
      <c r="B2670">
        <f t="shared" si="364"/>
        <v>32</v>
      </c>
      <c r="C2670" t="s">
        <v>24257</v>
      </c>
      <c r="D2670">
        <v>8</v>
      </c>
      <c r="E2670" t="s">
        <v>23833</v>
      </c>
      <c r="F2670">
        <v>0</v>
      </c>
    </row>
    <row r="2671" spans="1:41" hidden="1" x14ac:dyDescent="0.25">
      <c r="A2671" t="s">
        <v>20397</v>
      </c>
      <c r="B2671">
        <f t="shared" si="364"/>
        <v>29</v>
      </c>
      <c r="C2671" t="s">
        <v>25392</v>
      </c>
      <c r="D2671">
        <f>LEN(C2671)</f>
        <v>8</v>
      </c>
      <c r="E2671" t="s">
        <v>25685</v>
      </c>
      <c r="F2671">
        <v>0</v>
      </c>
    </row>
    <row r="2672" spans="1:41" hidden="1" x14ac:dyDescent="0.25">
      <c r="A2672" t="s">
        <v>23618</v>
      </c>
      <c r="B2672">
        <f t="shared" si="364"/>
        <v>109</v>
      </c>
      <c r="C2672" t="s">
        <v>27930</v>
      </c>
      <c r="D2672">
        <f t="shared" ref="D2672" si="368">LEN(C2672)</f>
        <v>34</v>
      </c>
      <c r="E2672" t="s">
        <v>27960</v>
      </c>
      <c r="F2672">
        <v>0</v>
      </c>
      <c r="G2672" t="s">
        <v>27844</v>
      </c>
      <c r="H2672">
        <f t="shared" ref="H2672" si="369">LEN(G2672)</f>
        <v>9</v>
      </c>
      <c r="I2672" t="s">
        <v>27960</v>
      </c>
      <c r="J2672">
        <v>0</v>
      </c>
    </row>
    <row r="2673" spans="1:13" hidden="1" x14ac:dyDescent="0.25">
      <c r="A2673" t="s">
        <v>22789</v>
      </c>
      <c r="B2673">
        <f t="shared" si="364"/>
        <v>478</v>
      </c>
      <c r="C2673" t="s">
        <v>26662</v>
      </c>
      <c r="D2673">
        <v>10</v>
      </c>
      <c r="E2673" t="s">
        <v>23833</v>
      </c>
      <c r="F2673">
        <v>0</v>
      </c>
    </row>
    <row r="2674" spans="1:13" hidden="1" x14ac:dyDescent="0.25">
      <c r="A2674" t="s">
        <v>22896</v>
      </c>
      <c r="B2674">
        <f t="shared" si="364"/>
        <v>43</v>
      </c>
      <c r="F2674">
        <v>0</v>
      </c>
    </row>
    <row r="2675" spans="1:13" hidden="1" x14ac:dyDescent="0.25">
      <c r="A2675" t="s">
        <v>22897</v>
      </c>
      <c r="B2675">
        <f t="shared" si="364"/>
        <v>43</v>
      </c>
      <c r="F2675">
        <v>0</v>
      </c>
    </row>
    <row r="2676" spans="1:13" hidden="1" x14ac:dyDescent="0.25">
      <c r="A2676" t="s">
        <v>18672</v>
      </c>
      <c r="B2676">
        <f t="shared" si="364"/>
        <v>87</v>
      </c>
      <c r="C2676" t="s">
        <v>25948</v>
      </c>
      <c r="D2676">
        <v>8</v>
      </c>
      <c r="E2676" t="s">
        <v>23846</v>
      </c>
      <c r="F2676">
        <v>0</v>
      </c>
    </row>
    <row r="2677" spans="1:13" hidden="1" x14ac:dyDescent="0.25">
      <c r="A2677" t="s">
        <v>18148</v>
      </c>
      <c r="B2677">
        <f t="shared" si="364"/>
        <v>2</v>
      </c>
      <c r="F2677">
        <v>0</v>
      </c>
    </row>
    <row r="2678" spans="1:13" hidden="1" x14ac:dyDescent="0.25">
      <c r="A2678" t="s">
        <v>20547</v>
      </c>
      <c r="B2678">
        <f t="shared" si="364"/>
        <v>16</v>
      </c>
      <c r="F2678">
        <v>0</v>
      </c>
    </row>
    <row r="2679" spans="1:13" hidden="1" x14ac:dyDescent="0.25">
      <c r="A2679" t="s">
        <v>20545</v>
      </c>
      <c r="B2679">
        <f t="shared" si="364"/>
        <v>43</v>
      </c>
      <c r="C2679" t="s">
        <v>27042</v>
      </c>
      <c r="D2679">
        <v>2</v>
      </c>
      <c r="E2679" t="s">
        <v>23989</v>
      </c>
      <c r="F2679">
        <v>0</v>
      </c>
    </row>
    <row r="2680" spans="1:13" hidden="1" x14ac:dyDescent="0.25">
      <c r="A2680" t="s">
        <v>20546</v>
      </c>
      <c r="B2680">
        <f t="shared" si="364"/>
        <v>45</v>
      </c>
      <c r="C2680" t="s">
        <v>27173</v>
      </c>
      <c r="D2680">
        <f t="shared" ref="D2680:D2694" si="370">LEN(C2680)</f>
        <v>17</v>
      </c>
      <c r="E2680" t="s">
        <v>23989</v>
      </c>
      <c r="F2680">
        <v>0</v>
      </c>
    </row>
    <row r="2681" spans="1:13" hidden="1" x14ac:dyDescent="0.25">
      <c r="A2681" t="s">
        <v>21701</v>
      </c>
      <c r="B2681">
        <f t="shared" si="364"/>
        <v>40</v>
      </c>
      <c r="C2681" t="s">
        <v>26750</v>
      </c>
      <c r="D2681">
        <f t="shared" si="370"/>
        <v>3</v>
      </c>
      <c r="E2681" t="s">
        <v>23989</v>
      </c>
      <c r="F2681">
        <v>0</v>
      </c>
    </row>
    <row r="2682" spans="1:13" hidden="1" x14ac:dyDescent="0.25">
      <c r="A2682" t="s">
        <v>21430</v>
      </c>
      <c r="B2682">
        <f t="shared" si="364"/>
        <v>42</v>
      </c>
      <c r="C2682" t="s">
        <v>27174</v>
      </c>
      <c r="D2682">
        <f t="shared" si="370"/>
        <v>5</v>
      </c>
      <c r="E2682" t="s">
        <v>23989</v>
      </c>
      <c r="F2682">
        <v>0</v>
      </c>
    </row>
    <row r="2683" spans="1:13" hidden="1" x14ac:dyDescent="0.25">
      <c r="A2683" t="s">
        <v>22136</v>
      </c>
      <c r="B2683">
        <f t="shared" si="364"/>
        <v>30</v>
      </c>
      <c r="C2683" t="s">
        <v>23893</v>
      </c>
      <c r="D2683">
        <f t="shared" si="370"/>
        <v>12</v>
      </c>
      <c r="E2683" t="s">
        <v>25425</v>
      </c>
      <c r="F2683">
        <v>0</v>
      </c>
      <c r="G2683" t="s">
        <v>18145</v>
      </c>
      <c r="H2683">
        <f>LEN(G2683)</f>
        <v>6</v>
      </c>
      <c r="I2683" t="s">
        <v>25425</v>
      </c>
      <c r="K2683" t="s">
        <v>18105</v>
      </c>
      <c r="L2683">
        <f>LEN(K2683)</f>
        <v>7</v>
      </c>
      <c r="M2683" t="s">
        <v>25426</v>
      </c>
    </row>
    <row r="2684" spans="1:13" hidden="1" x14ac:dyDescent="0.25">
      <c r="A2684" t="s">
        <v>19686</v>
      </c>
      <c r="B2684">
        <f t="shared" si="364"/>
        <v>10</v>
      </c>
      <c r="C2684" t="s">
        <v>24379</v>
      </c>
      <c r="D2684">
        <f t="shared" si="370"/>
        <v>7</v>
      </c>
      <c r="E2684" t="s">
        <v>23834</v>
      </c>
      <c r="F2684">
        <v>0</v>
      </c>
      <c r="H2684">
        <v>0</v>
      </c>
    </row>
    <row r="2685" spans="1:13" hidden="1" x14ac:dyDescent="0.25">
      <c r="A2685" t="s">
        <v>22886</v>
      </c>
      <c r="B2685">
        <f t="shared" si="364"/>
        <v>55</v>
      </c>
      <c r="C2685" t="s">
        <v>27735</v>
      </c>
      <c r="D2685">
        <f t="shared" si="370"/>
        <v>8</v>
      </c>
      <c r="E2685" t="s">
        <v>23833</v>
      </c>
      <c r="F2685">
        <v>0</v>
      </c>
    </row>
    <row r="2686" spans="1:13" hidden="1" x14ac:dyDescent="0.25">
      <c r="A2686" t="s">
        <v>20521</v>
      </c>
      <c r="B2686">
        <f t="shared" si="364"/>
        <v>29</v>
      </c>
      <c r="C2686" t="s">
        <v>25530</v>
      </c>
      <c r="D2686">
        <f t="shared" si="370"/>
        <v>12</v>
      </c>
      <c r="E2686" t="s">
        <v>25685</v>
      </c>
      <c r="F2686">
        <v>0</v>
      </c>
    </row>
    <row r="2687" spans="1:13" hidden="1" x14ac:dyDescent="0.25">
      <c r="A2687" t="s">
        <v>18696</v>
      </c>
      <c r="B2687">
        <f t="shared" si="364"/>
        <v>9</v>
      </c>
      <c r="C2687" t="s">
        <v>24011</v>
      </c>
      <c r="D2687">
        <f t="shared" si="370"/>
        <v>5</v>
      </c>
      <c r="E2687" t="s">
        <v>23834</v>
      </c>
      <c r="F2687">
        <v>0</v>
      </c>
      <c r="J2687">
        <v>0</v>
      </c>
    </row>
    <row r="2688" spans="1:13" hidden="1" x14ac:dyDescent="0.25">
      <c r="A2688" t="s">
        <v>20977</v>
      </c>
      <c r="B2688">
        <f t="shared" si="364"/>
        <v>25</v>
      </c>
      <c r="C2688" t="s">
        <v>24623</v>
      </c>
      <c r="D2688">
        <f t="shared" si="370"/>
        <v>8</v>
      </c>
      <c r="E2688" t="s">
        <v>23833</v>
      </c>
      <c r="F2688">
        <v>0</v>
      </c>
    </row>
    <row r="2689" spans="1:9" hidden="1" x14ac:dyDescent="0.25">
      <c r="A2689" t="s">
        <v>19170</v>
      </c>
      <c r="B2689">
        <f t="shared" si="364"/>
        <v>27</v>
      </c>
      <c r="C2689" t="s">
        <v>25086</v>
      </c>
      <c r="D2689">
        <f t="shared" si="370"/>
        <v>8</v>
      </c>
      <c r="E2689" t="s">
        <v>23833</v>
      </c>
      <c r="F2689">
        <v>0</v>
      </c>
    </row>
    <row r="2690" spans="1:9" hidden="1" x14ac:dyDescent="0.25">
      <c r="A2690" t="s">
        <v>21705</v>
      </c>
      <c r="B2690">
        <f t="shared" ref="B2690:B2753" si="371">LEN(A2690)</f>
        <v>43</v>
      </c>
      <c r="C2690" t="s">
        <v>27175</v>
      </c>
      <c r="D2690">
        <f t="shared" si="370"/>
        <v>3</v>
      </c>
      <c r="E2690" t="s">
        <v>23989</v>
      </c>
      <c r="F2690">
        <v>0</v>
      </c>
    </row>
    <row r="2691" spans="1:9" hidden="1" x14ac:dyDescent="0.25">
      <c r="A2691" t="s">
        <v>19039</v>
      </c>
      <c r="B2691">
        <f t="shared" si="371"/>
        <v>29</v>
      </c>
      <c r="C2691" t="s">
        <v>25531</v>
      </c>
      <c r="D2691">
        <f t="shared" si="370"/>
        <v>3</v>
      </c>
      <c r="E2691" t="s">
        <v>23989</v>
      </c>
      <c r="F2691">
        <v>0</v>
      </c>
    </row>
    <row r="2692" spans="1:9" hidden="1" x14ac:dyDescent="0.25">
      <c r="A2692" t="s">
        <v>21532</v>
      </c>
      <c r="B2692">
        <f t="shared" si="371"/>
        <v>11</v>
      </c>
      <c r="C2692" t="s">
        <v>24112</v>
      </c>
      <c r="D2692">
        <f t="shared" si="370"/>
        <v>3</v>
      </c>
      <c r="E2692" t="s">
        <v>24161</v>
      </c>
      <c r="F2692">
        <v>0</v>
      </c>
      <c r="G2692" t="s">
        <v>24110</v>
      </c>
      <c r="H2692">
        <v>3</v>
      </c>
      <c r="I2692" t="s">
        <v>24161</v>
      </c>
    </row>
    <row r="2693" spans="1:9" hidden="1" x14ac:dyDescent="0.25">
      <c r="A2693" t="s">
        <v>20447</v>
      </c>
      <c r="B2693">
        <f t="shared" si="371"/>
        <v>67</v>
      </c>
      <c r="C2693" t="s">
        <v>27736</v>
      </c>
      <c r="D2693">
        <f t="shared" si="370"/>
        <v>8</v>
      </c>
      <c r="E2693" t="s">
        <v>23989</v>
      </c>
      <c r="F2693">
        <v>0</v>
      </c>
    </row>
    <row r="2694" spans="1:9" hidden="1" x14ac:dyDescent="0.25">
      <c r="A2694" t="s">
        <v>22698</v>
      </c>
      <c r="B2694">
        <f t="shared" si="371"/>
        <v>25</v>
      </c>
      <c r="C2694" t="s">
        <v>24624</v>
      </c>
      <c r="D2694">
        <f t="shared" si="370"/>
        <v>3</v>
      </c>
      <c r="E2694" t="s">
        <v>23989</v>
      </c>
      <c r="F2694">
        <v>0</v>
      </c>
    </row>
    <row r="2695" spans="1:9" hidden="1" x14ac:dyDescent="0.25">
      <c r="A2695" t="s">
        <v>18768</v>
      </c>
      <c r="B2695">
        <f t="shared" si="371"/>
        <v>31</v>
      </c>
      <c r="C2695" t="s">
        <v>26815</v>
      </c>
      <c r="D2695">
        <v>3</v>
      </c>
      <c r="E2695" t="s">
        <v>23989</v>
      </c>
      <c r="F2695">
        <v>0</v>
      </c>
    </row>
    <row r="2696" spans="1:9" hidden="1" x14ac:dyDescent="0.25">
      <c r="A2696" t="s">
        <v>19626</v>
      </c>
      <c r="B2696">
        <f t="shared" si="371"/>
        <v>85</v>
      </c>
      <c r="C2696" t="s">
        <v>27889</v>
      </c>
      <c r="D2696">
        <v>10</v>
      </c>
      <c r="E2696" t="s">
        <v>11321</v>
      </c>
      <c r="F2696">
        <v>0</v>
      </c>
    </row>
    <row r="2697" spans="1:9" hidden="1" x14ac:dyDescent="0.25">
      <c r="A2697" t="s">
        <v>18222</v>
      </c>
      <c r="B2697">
        <f t="shared" si="371"/>
        <v>22</v>
      </c>
      <c r="C2697" t="s">
        <v>24625</v>
      </c>
      <c r="D2697">
        <f t="shared" ref="D2697:D2698" si="372">LEN(C2697)</f>
        <v>3</v>
      </c>
      <c r="E2697" t="s">
        <v>23989</v>
      </c>
      <c r="F2697">
        <v>0</v>
      </c>
    </row>
    <row r="2698" spans="1:9" hidden="1" x14ac:dyDescent="0.25">
      <c r="A2698" t="s">
        <v>19284</v>
      </c>
      <c r="B2698">
        <f t="shared" si="371"/>
        <v>22</v>
      </c>
      <c r="C2698" t="s">
        <v>24625</v>
      </c>
      <c r="D2698">
        <f t="shared" si="372"/>
        <v>3</v>
      </c>
      <c r="E2698" t="s">
        <v>23989</v>
      </c>
      <c r="F2698">
        <v>0</v>
      </c>
    </row>
    <row r="2699" spans="1:9" hidden="1" x14ac:dyDescent="0.25">
      <c r="A2699" t="s">
        <v>21246</v>
      </c>
      <c r="B2699">
        <f t="shared" si="371"/>
        <v>33</v>
      </c>
      <c r="C2699" t="s">
        <v>26266</v>
      </c>
      <c r="D2699">
        <f>LEN(C2699)</f>
        <v>2</v>
      </c>
      <c r="E2699" t="s">
        <v>23989</v>
      </c>
      <c r="F2699">
        <v>0</v>
      </c>
    </row>
    <row r="2700" spans="1:9" hidden="1" x14ac:dyDescent="0.25">
      <c r="A2700" t="s">
        <v>22180</v>
      </c>
      <c r="B2700">
        <f t="shared" si="371"/>
        <v>28</v>
      </c>
      <c r="C2700" t="s">
        <v>25087</v>
      </c>
      <c r="D2700">
        <f t="shared" ref="D2700:D2701" si="373">LEN(C2700)</f>
        <v>3</v>
      </c>
      <c r="E2700" t="s">
        <v>23989</v>
      </c>
      <c r="F2700">
        <v>0</v>
      </c>
    </row>
    <row r="2701" spans="1:9" hidden="1" x14ac:dyDescent="0.25">
      <c r="A2701" t="s">
        <v>20159</v>
      </c>
      <c r="B2701">
        <f t="shared" si="371"/>
        <v>29</v>
      </c>
      <c r="C2701" t="s">
        <v>25532</v>
      </c>
      <c r="D2701">
        <f t="shared" si="373"/>
        <v>3</v>
      </c>
      <c r="E2701" t="s">
        <v>23989</v>
      </c>
      <c r="F2701">
        <v>0</v>
      </c>
    </row>
    <row r="2702" spans="1:9" hidden="1" x14ac:dyDescent="0.25">
      <c r="A2702" t="s">
        <v>21214</v>
      </c>
      <c r="B2702">
        <f t="shared" si="371"/>
        <v>32</v>
      </c>
      <c r="C2702" t="s">
        <v>26181</v>
      </c>
      <c r="D2702">
        <f t="shared" ref="D2702:D2707" si="374">LEN(C2702)</f>
        <v>3</v>
      </c>
      <c r="E2702" t="s">
        <v>23989</v>
      </c>
      <c r="F2702">
        <v>0</v>
      </c>
    </row>
    <row r="2703" spans="1:9" hidden="1" x14ac:dyDescent="0.25">
      <c r="A2703" t="s">
        <v>22227</v>
      </c>
      <c r="B2703">
        <f t="shared" si="371"/>
        <v>16</v>
      </c>
      <c r="C2703" t="s">
        <v>24380</v>
      </c>
      <c r="D2703">
        <f t="shared" si="374"/>
        <v>3</v>
      </c>
      <c r="E2703" t="s">
        <v>23989</v>
      </c>
      <c r="F2703">
        <v>0</v>
      </c>
    </row>
    <row r="2704" spans="1:9" hidden="1" x14ac:dyDescent="0.25">
      <c r="A2704" t="s">
        <v>22361</v>
      </c>
      <c r="B2704">
        <f t="shared" si="371"/>
        <v>24</v>
      </c>
      <c r="C2704" t="s">
        <v>24626</v>
      </c>
      <c r="D2704">
        <f t="shared" si="374"/>
        <v>2</v>
      </c>
      <c r="E2704" t="s">
        <v>23989</v>
      </c>
      <c r="F2704">
        <v>0</v>
      </c>
    </row>
    <row r="2705" spans="1:16" hidden="1" x14ac:dyDescent="0.25">
      <c r="A2705" t="s">
        <v>23134</v>
      </c>
      <c r="B2705">
        <f t="shared" si="371"/>
        <v>70</v>
      </c>
      <c r="C2705" t="s">
        <v>27825</v>
      </c>
      <c r="D2705">
        <f t="shared" si="374"/>
        <v>3</v>
      </c>
      <c r="E2705" t="s">
        <v>23989</v>
      </c>
      <c r="F2705">
        <v>0</v>
      </c>
      <c r="G2705" t="s">
        <v>24122</v>
      </c>
      <c r="H2705">
        <f t="shared" ref="H2705" si="375">LEN(G2705)</f>
        <v>3</v>
      </c>
      <c r="I2705" t="s">
        <v>23989</v>
      </c>
    </row>
    <row r="2706" spans="1:16" hidden="1" x14ac:dyDescent="0.25">
      <c r="A2706" t="s">
        <v>21298</v>
      </c>
      <c r="B2706">
        <f t="shared" si="371"/>
        <v>30</v>
      </c>
      <c r="C2706" t="s">
        <v>25637</v>
      </c>
      <c r="D2706">
        <f t="shared" si="374"/>
        <v>3</v>
      </c>
      <c r="E2706" t="s">
        <v>23989</v>
      </c>
      <c r="F2706">
        <v>0</v>
      </c>
    </row>
    <row r="2707" spans="1:16" hidden="1" x14ac:dyDescent="0.25">
      <c r="A2707" t="s">
        <v>22301</v>
      </c>
      <c r="B2707">
        <f t="shared" si="371"/>
        <v>31</v>
      </c>
      <c r="C2707" t="s">
        <v>26182</v>
      </c>
      <c r="D2707">
        <f t="shared" si="374"/>
        <v>19</v>
      </c>
      <c r="E2707" t="s">
        <v>23833</v>
      </c>
      <c r="F2707">
        <v>0</v>
      </c>
    </row>
    <row r="2708" spans="1:16" hidden="1" x14ac:dyDescent="0.25">
      <c r="A2708" t="s">
        <v>18336</v>
      </c>
      <c r="B2708">
        <f t="shared" si="371"/>
        <v>84</v>
      </c>
      <c r="C2708" t="s">
        <v>25949</v>
      </c>
      <c r="D2708">
        <v>12</v>
      </c>
      <c r="E2708" t="s">
        <v>23833</v>
      </c>
      <c r="F2708">
        <v>0</v>
      </c>
    </row>
    <row r="2709" spans="1:16" hidden="1" x14ac:dyDescent="0.25">
      <c r="A2709" t="s">
        <v>18202</v>
      </c>
      <c r="B2709">
        <f t="shared" si="371"/>
        <v>2</v>
      </c>
      <c r="F2709">
        <v>0</v>
      </c>
    </row>
    <row r="2710" spans="1:16" hidden="1" x14ac:dyDescent="0.25">
      <c r="A2710" t="s">
        <v>26338</v>
      </c>
      <c r="B2710">
        <f t="shared" si="371"/>
        <v>37</v>
      </c>
      <c r="C2710" t="s">
        <v>26339</v>
      </c>
      <c r="D2710">
        <v>3</v>
      </c>
      <c r="E2710" t="s">
        <v>23834</v>
      </c>
      <c r="F2710">
        <v>0</v>
      </c>
      <c r="G2710" t="s">
        <v>26340</v>
      </c>
      <c r="H2710">
        <v>3</v>
      </c>
      <c r="I2710" t="s">
        <v>23989</v>
      </c>
    </row>
    <row r="2711" spans="1:16" hidden="1" x14ac:dyDescent="0.25">
      <c r="A2711" t="s">
        <v>21727</v>
      </c>
      <c r="B2711">
        <f t="shared" si="371"/>
        <v>5</v>
      </c>
      <c r="F2711">
        <v>0</v>
      </c>
    </row>
    <row r="2712" spans="1:16" hidden="1" x14ac:dyDescent="0.25">
      <c r="A2712" t="s">
        <v>21768</v>
      </c>
      <c r="B2712">
        <f t="shared" si="371"/>
        <v>29</v>
      </c>
      <c r="F2712">
        <v>0</v>
      </c>
    </row>
    <row r="2713" spans="1:16" hidden="1" x14ac:dyDescent="0.25">
      <c r="A2713" t="s">
        <v>18150</v>
      </c>
      <c r="B2713">
        <f t="shared" si="371"/>
        <v>3</v>
      </c>
      <c r="F2713">
        <v>0</v>
      </c>
    </row>
    <row r="2714" spans="1:16" hidden="1" x14ac:dyDescent="0.25">
      <c r="A2714" t="s">
        <v>22758</v>
      </c>
      <c r="B2714">
        <f t="shared" si="371"/>
        <v>27</v>
      </c>
      <c r="C2714" t="s">
        <v>24286</v>
      </c>
      <c r="D2714">
        <f t="shared" ref="D2714:D2720" si="376">LEN(C2714)</f>
        <v>8</v>
      </c>
      <c r="E2714" t="s">
        <v>23833</v>
      </c>
      <c r="F2714">
        <v>0</v>
      </c>
    </row>
    <row r="2715" spans="1:16" hidden="1" x14ac:dyDescent="0.25">
      <c r="A2715" t="s">
        <v>22208</v>
      </c>
      <c r="B2715">
        <f t="shared" si="371"/>
        <v>25</v>
      </c>
      <c r="C2715" t="s">
        <v>24627</v>
      </c>
      <c r="D2715">
        <f t="shared" si="376"/>
        <v>8</v>
      </c>
      <c r="E2715" t="s">
        <v>23833</v>
      </c>
      <c r="F2715">
        <v>0</v>
      </c>
    </row>
    <row r="2716" spans="1:16" hidden="1" x14ac:dyDescent="0.25">
      <c r="A2716" t="s">
        <v>18864</v>
      </c>
      <c r="B2716">
        <f t="shared" si="371"/>
        <v>33</v>
      </c>
      <c r="C2716" t="s">
        <v>26267</v>
      </c>
      <c r="D2716">
        <f t="shared" si="376"/>
        <v>3</v>
      </c>
      <c r="E2716" t="s">
        <v>23989</v>
      </c>
      <c r="F2716">
        <v>0</v>
      </c>
    </row>
    <row r="2717" spans="1:16" hidden="1" x14ac:dyDescent="0.25">
      <c r="A2717" t="s">
        <v>22817</v>
      </c>
      <c r="B2717">
        <f t="shared" si="371"/>
        <v>168</v>
      </c>
      <c r="C2717" t="s">
        <v>27563</v>
      </c>
      <c r="D2717">
        <f t="shared" si="376"/>
        <v>4</v>
      </c>
      <c r="E2717" t="s">
        <v>23989</v>
      </c>
      <c r="F2717">
        <v>0</v>
      </c>
      <c r="G2717" t="s">
        <v>27566</v>
      </c>
      <c r="H2717">
        <f>LEN(G2717)</f>
        <v>5</v>
      </c>
      <c r="I2717" t="s">
        <v>27574</v>
      </c>
      <c r="K2717" t="s">
        <v>27567</v>
      </c>
      <c r="L2717">
        <f>LEN(K2717)</f>
        <v>5</v>
      </c>
      <c r="M2717" t="s">
        <v>27574</v>
      </c>
      <c r="N2717" t="s">
        <v>26553</v>
      </c>
      <c r="O2717">
        <f>LEN(N2717)</f>
        <v>4</v>
      </c>
      <c r="P2717" t="s">
        <v>27574</v>
      </c>
    </row>
    <row r="2718" spans="1:16" hidden="1" x14ac:dyDescent="0.25">
      <c r="A2718" t="s">
        <v>22183</v>
      </c>
      <c r="B2718">
        <f t="shared" si="371"/>
        <v>25</v>
      </c>
      <c r="C2718" t="s">
        <v>24629</v>
      </c>
      <c r="D2718">
        <f t="shared" si="376"/>
        <v>3</v>
      </c>
      <c r="E2718" t="s">
        <v>23989</v>
      </c>
      <c r="F2718">
        <v>0</v>
      </c>
    </row>
    <row r="2719" spans="1:16" hidden="1" x14ac:dyDescent="0.25">
      <c r="A2719" t="s">
        <v>20639</v>
      </c>
      <c r="B2719">
        <f t="shared" si="371"/>
        <v>44</v>
      </c>
      <c r="C2719" t="s">
        <v>27176</v>
      </c>
      <c r="D2719">
        <f t="shared" si="376"/>
        <v>3</v>
      </c>
      <c r="E2719" t="s">
        <v>23989</v>
      </c>
      <c r="F2719">
        <v>0</v>
      </c>
      <c r="G2719" t="s">
        <v>27177</v>
      </c>
      <c r="H2719">
        <f>LEN(G2719)</f>
        <v>3</v>
      </c>
      <c r="I2719" t="s">
        <v>23989</v>
      </c>
    </row>
    <row r="2720" spans="1:16" hidden="1" x14ac:dyDescent="0.25">
      <c r="A2720" t="s">
        <v>21375</v>
      </c>
      <c r="B2720">
        <f t="shared" si="371"/>
        <v>30</v>
      </c>
      <c r="C2720" t="s">
        <v>25638</v>
      </c>
      <c r="D2720">
        <f t="shared" si="376"/>
        <v>3</v>
      </c>
      <c r="E2720" t="s">
        <v>23989</v>
      </c>
      <c r="F2720">
        <v>0</v>
      </c>
    </row>
    <row r="2721" spans="1:16" hidden="1" x14ac:dyDescent="0.25">
      <c r="A2721" t="s">
        <v>21269</v>
      </c>
      <c r="B2721">
        <f t="shared" si="371"/>
        <v>35</v>
      </c>
      <c r="C2721" t="s">
        <v>26566</v>
      </c>
      <c r="D2721">
        <v>2</v>
      </c>
      <c r="E2721" t="s">
        <v>23989</v>
      </c>
      <c r="F2721">
        <v>0</v>
      </c>
    </row>
    <row r="2722" spans="1:16" hidden="1" x14ac:dyDescent="0.25">
      <c r="A2722" t="s">
        <v>21089</v>
      </c>
      <c r="B2722">
        <f t="shared" si="371"/>
        <v>44</v>
      </c>
      <c r="C2722" t="s">
        <v>24381</v>
      </c>
      <c r="D2722">
        <f>LEN(C2722)</f>
        <v>3</v>
      </c>
      <c r="E2722" t="s">
        <v>23989</v>
      </c>
      <c r="F2722">
        <v>0</v>
      </c>
    </row>
    <row r="2723" spans="1:16" hidden="1" x14ac:dyDescent="0.25">
      <c r="A2723" t="s">
        <v>21104</v>
      </c>
      <c r="B2723">
        <f t="shared" si="371"/>
        <v>10</v>
      </c>
      <c r="C2723" t="s">
        <v>24381</v>
      </c>
      <c r="D2723">
        <f>LEN(C2723)</f>
        <v>3</v>
      </c>
      <c r="E2723" t="s">
        <v>23989</v>
      </c>
      <c r="F2723">
        <v>0</v>
      </c>
      <c r="G2723" t="s">
        <v>24440</v>
      </c>
      <c r="H2723">
        <v>2</v>
      </c>
      <c r="I2723" t="s">
        <v>23989</v>
      </c>
      <c r="J2723">
        <v>0</v>
      </c>
    </row>
    <row r="2724" spans="1:16" hidden="1" x14ac:dyDescent="0.25">
      <c r="A2724" t="s">
        <v>20095</v>
      </c>
      <c r="B2724">
        <f t="shared" si="371"/>
        <v>30</v>
      </c>
      <c r="C2724" t="s">
        <v>25639</v>
      </c>
      <c r="D2724">
        <f>LEN(C2724)</f>
        <v>3</v>
      </c>
      <c r="E2724" t="s">
        <v>23989</v>
      </c>
      <c r="F2724">
        <v>0</v>
      </c>
    </row>
    <row r="2725" spans="1:16" hidden="1" x14ac:dyDescent="0.25">
      <c r="A2725" t="s">
        <v>21825</v>
      </c>
      <c r="B2725">
        <f t="shared" si="371"/>
        <v>4</v>
      </c>
      <c r="C2725" t="s">
        <v>21825</v>
      </c>
      <c r="D2725">
        <f>LEN(C2725)</f>
        <v>4</v>
      </c>
      <c r="E2725" t="s">
        <v>23980</v>
      </c>
      <c r="F2725">
        <v>0</v>
      </c>
    </row>
    <row r="2726" spans="1:16" hidden="1" x14ac:dyDescent="0.25">
      <c r="A2726" t="s">
        <v>22255</v>
      </c>
      <c r="B2726">
        <f t="shared" si="371"/>
        <v>31</v>
      </c>
      <c r="C2726" t="s">
        <v>26183</v>
      </c>
      <c r="D2726">
        <f>LEN(C2726)</f>
        <v>7</v>
      </c>
      <c r="E2726" t="s">
        <v>23834</v>
      </c>
      <c r="F2726">
        <v>0</v>
      </c>
      <c r="G2726" t="s">
        <v>26184</v>
      </c>
      <c r="H2726">
        <f>LEN(G2726)</f>
        <v>3</v>
      </c>
      <c r="I2726" t="s">
        <v>24939</v>
      </c>
      <c r="K2726" t="s">
        <v>26185</v>
      </c>
      <c r="L2726">
        <f>LEN(K2726)</f>
        <v>14</v>
      </c>
      <c r="M2726" t="s">
        <v>24939</v>
      </c>
      <c r="N2726" t="s">
        <v>26186</v>
      </c>
      <c r="O2726">
        <f>LEN(N2726)</f>
        <v>3</v>
      </c>
      <c r="P2726" t="s">
        <v>24939</v>
      </c>
    </row>
    <row r="2727" spans="1:16" hidden="1" x14ac:dyDescent="0.25">
      <c r="A2727" t="s">
        <v>25762</v>
      </c>
      <c r="B2727">
        <f t="shared" si="371"/>
        <v>62</v>
      </c>
      <c r="C2727" t="s">
        <v>25763</v>
      </c>
      <c r="D2727">
        <v>16</v>
      </c>
      <c r="E2727" t="s">
        <v>23834</v>
      </c>
      <c r="F2727">
        <v>0</v>
      </c>
      <c r="G2727" t="s">
        <v>25764</v>
      </c>
      <c r="H2727">
        <v>15</v>
      </c>
      <c r="I2727" t="s">
        <v>23833</v>
      </c>
      <c r="J2727">
        <v>0</v>
      </c>
    </row>
    <row r="2728" spans="1:16" hidden="1" x14ac:dyDescent="0.25">
      <c r="A2728" t="s">
        <v>18269</v>
      </c>
      <c r="B2728">
        <f t="shared" si="371"/>
        <v>30</v>
      </c>
      <c r="C2728" t="s">
        <v>25393</v>
      </c>
      <c r="D2728">
        <f>LEN(C2728)</f>
        <v>8</v>
      </c>
      <c r="E2728" t="s">
        <v>25685</v>
      </c>
      <c r="F2728">
        <v>0</v>
      </c>
    </row>
    <row r="2729" spans="1:16" hidden="1" x14ac:dyDescent="0.25">
      <c r="A2729" t="s">
        <v>22928</v>
      </c>
      <c r="B2729">
        <f t="shared" si="371"/>
        <v>115</v>
      </c>
      <c r="C2729" t="s">
        <v>28189</v>
      </c>
      <c r="D2729">
        <f t="shared" ref="D2729" si="377">LEN(C2729)</f>
        <v>8</v>
      </c>
      <c r="E2729" t="s">
        <v>28056</v>
      </c>
      <c r="F2729">
        <v>0</v>
      </c>
    </row>
    <row r="2730" spans="1:16" hidden="1" x14ac:dyDescent="0.25">
      <c r="A2730" t="s">
        <v>18606</v>
      </c>
      <c r="B2730">
        <f t="shared" si="371"/>
        <v>76</v>
      </c>
      <c r="C2730" t="s">
        <v>24309</v>
      </c>
      <c r="D2730">
        <v>10</v>
      </c>
      <c r="E2730" t="s">
        <v>23833</v>
      </c>
      <c r="F2730">
        <v>0</v>
      </c>
    </row>
    <row r="2731" spans="1:16" hidden="1" x14ac:dyDescent="0.25">
      <c r="A2731" t="s">
        <v>23232</v>
      </c>
      <c r="B2731">
        <f t="shared" si="371"/>
        <v>41</v>
      </c>
      <c r="C2731" t="s">
        <v>24309</v>
      </c>
      <c r="D2731">
        <v>10</v>
      </c>
      <c r="E2731" t="s">
        <v>23846</v>
      </c>
      <c r="F2731">
        <v>0</v>
      </c>
    </row>
    <row r="2732" spans="1:16" hidden="1" x14ac:dyDescent="0.25">
      <c r="A2732" t="s">
        <v>21949</v>
      </c>
      <c r="B2732">
        <f t="shared" si="371"/>
        <v>35</v>
      </c>
      <c r="C2732" t="s">
        <v>24309</v>
      </c>
      <c r="D2732">
        <v>10</v>
      </c>
      <c r="E2732" t="s">
        <v>23833</v>
      </c>
      <c r="F2732">
        <v>0</v>
      </c>
    </row>
    <row r="2733" spans="1:16" hidden="1" x14ac:dyDescent="0.25">
      <c r="A2733" t="s">
        <v>18167</v>
      </c>
      <c r="B2733">
        <f t="shared" si="371"/>
        <v>30</v>
      </c>
      <c r="C2733" t="s">
        <v>24310</v>
      </c>
      <c r="D2733">
        <f>LEN(C2733)</f>
        <v>10</v>
      </c>
      <c r="E2733" t="s">
        <v>25685</v>
      </c>
      <c r="F2733">
        <v>0</v>
      </c>
    </row>
    <row r="2734" spans="1:16" hidden="1" x14ac:dyDescent="0.25">
      <c r="A2734" t="s">
        <v>22828</v>
      </c>
      <c r="B2734">
        <f t="shared" si="371"/>
        <v>77</v>
      </c>
      <c r="C2734" t="s">
        <v>24309</v>
      </c>
      <c r="D2734">
        <v>10</v>
      </c>
      <c r="E2734" t="s">
        <v>23833</v>
      </c>
      <c r="F2734">
        <v>0</v>
      </c>
    </row>
    <row r="2735" spans="1:16" hidden="1" x14ac:dyDescent="0.25">
      <c r="A2735" t="s">
        <v>23593</v>
      </c>
      <c r="B2735">
        <f t="shared" si="371"/>
        <v>67</v>
      </c>
      <c r="C2735" t="s">
        <v>24309</v>
      </c>
      <c r="D2735">
        <v>10</v>
      </c>
      <c r="E2735" t="s">
        <v>23833</v>
      </c>
      <c r="F2735">
        <v>0</v>
      </c>
    </row>
    <row r="2736" spans="1:16" hidden="1" x14ac:dyDescent="0.25">
      <c r="A2736" t="s">
        <v>19050</v>
      </c>
      <c r="B2736">
        <f t="shared" si="371"/>
        <v>52</v>
      </c>
      <c r="F2736">
        <v>0</v>
      </c>
    </row>
    <row r="2737" spans="1:13" hidden="1" x14ac:dyDescent="0.25">
      <c r="A2737" t="s">
        <v>21073</v>
      </c>
      <c r="B2737">
        <f t="shared" si="371"/>
        <v>49</v>
      </c>
      <c r="F2737">
        <v>0</v>
      </c>
    </row>
    <row r="2738" spans="1:13" hidden="1" x14ac:dyDescent="0.25">
      <c r="A2738" t="s">
        <v>20783</v>
      </c>
      <c r="B2738">
        <f t="shared" si="371"/>
        <v>48</v>
      </c>
      <c r="F2738">
        <v>0</v>
      </c>
    </row>
    <row r="2739" spans="1:13" hidden="1" x14ac:dyDescent="0.25">
      <c r="A2739" t="s">
        <v>23153</v>
      </c>
      <c r="B2739">
        <f t="shared" si="371"/>
        <v>56</v>
      </c>
      <c r="F2739">
        <v>0</v>
      </c>
    </row>
    <row r="2740" spans="1:13" hidden="1" x14ac:dyDescent="0.25">
      <c r="A2740" t="s">
        <v>21451</v>
      </c>
      <c r="B2740">
        <f t="shared" si="371"/>
        <v>49</v>
      </c>
      <c r="F2740">
        <v>0</v>
      </c>
    </row>
    <row r="2741" spans="1:13" hidden="1" x14ac:dyDescent="0.25">
      <c r="A2741" t="s">
        <v>21626</v>
      </c>
      <c r="B2741">
        <f t="shared" si="371"/>
        <v>52</v>
      </c>
      <c r="F2741">
        <v>0</v>
      </c>
    </row>
    <row r="2742" spans="1:13" hidden="1" x14ac:dyDescent="0.25">
      <c r="A2742" t="s">
        <v>19423</v>
      </c>
      <c r="B2742">
        <f t="shared" si="371"/>
        <v>33</v>
      </c>
      <c r="F2742">
        <v>0</v>
      </c>
    </row>
    <row r="2743" spans="1:13" hidden="1" x14ac:dyDescent="0.25">
      <c r="A2743" t="s">
        <v>18270</v>
      </c>
      <c r="B2743">
        <f t="shared" si="371"/>
        <v>26</v>
      </c>
      <c r="C2743" t="s">
        <v>25088</v>
      </c>
      <c r="D2743">
        <f>LEN(C2743)</f>
        <v>8</v>
      </c>
      <c r="E2743" t="s">
        <v>23833</v>
      </c>
      <c r="F2743">
        <v>0</v>
      </c>
    </row>
    <row r="2744" spans="1:13" hidden="1" x14ac:dyDescent="0.25">
      <c r="A2744" t="s">
        <v>18115</v>
      </c>
      <c r="B2744">
        <f t="shared" si="371"/>
        <v>2</v>
      </c>
      <c r="F2744">
        <v>0</v>
      </c>
    </row>
    <row r="2745" spans="1:13" hidden="1" x14ac:dyDescent="0.25">
      <c r="A2745" t="s">
        <v>21829</v>
      </c>
      <c r="B2745">
        <f t="shared" si="371"/>
        <v>15</v>
      </c>
      <c r="F2745">
        <v>0</v>
      </c>
    </row>
    <row r="2746" spans="1:13" hidden="1" x14ac:dyDescent="0.25">
      <c r="A2746" t="s">
        <v>20834</v>
      </c>
      <c r="B2746">
        <f t="shared" si="371"/>
        <v>35</v>
      </c>
      <c r="F2746">
        <v>0</v>
      </c>
    </row>
    <row r="2747" spans="1:13" hidden="1" x14ac:dyDescent="0.25">
      <c r="A2747" t="s">
        <v>25765</v>
      </c>
      <c r="B2747">
        <f t="shared" si="371"/>
        <v>67</v>
      </c>
      <c r="C2747" t="s">
        <v>25766</v>
      </c>
      <c r="D2747">
        <v>16</v>
      </c>
      <c r="E2747" t="s">
        <v>23846</v>
      </c>
      <c r="F2747">
        <v>0</v>
      </c>
    </row>
    <row r="2748" spans="1:13" hidden="1" x14ac:dyDescent="0.25">
      <c r="A2748" t="s">
        <v>19776</v>
      </c>
      <c r="B2748">
        <f t="shared" si="371"/>
        <v>29</v>
      </c>
      <c r="F2748">
        <v>0</v>
      </c>
    </row>
    <row r="2749" spans="1:13" hidden="1" x14ac:dyDescent="0.25">
      <c r="A2749" t="s">
        <v>22967</v>
      </c>
      <c r="B2749">
        <f t="shared" si="371"/>
        <v>76</v>
      </c>
      <c r="C2749" t="s">
        <v>22144</v>
      </c>
      <c r="D2749">
        <f t="shared" ref="D2749:D2751" si="378">LEN(C2749)</f>
        <v>38</v>
      </c>
      <c r="E2749" t="s">
        <v>23954</v>
      </c>
      <c r="F2749">
        <v>0</v>
      </c>
    </row>
    <row r="2750" spans="1:13" hidden="1" x14ac:dyDescent="0.25">
      <c r="A2750" t="s">
        <v>22964</v>
      </c>
      <c r="B2750">
        <f t="shared" si="371"/>
        <v>80</v>
      </c>
      <c r="C2750" t="s">
        <v>22144</v>
      </c>
      <c r="D2750">
        <f t="shared" si="378"/>
        <v>38</v>
      </c>
      <c r="E2750" t="s">
        <v>23954</v>
      </c>
      <c r="F2750">
        <v>0</v>
      </c>
    </row>
    <row r="2751" spans="1:13" hidden="1" x14ac:dyDescent="0.25">
      <c r="A2751" t="s">
        <v>23616</v>
      </c>
      <c r="B2751">
        <f t="shared" si="371"/>
        <v>126</v>
      </c>
      <c r="C2751" t="s">
        <v>28294</v>
      </c>
      <c r="D2751">
        <f t="shared" si="378"/>
        <v>11</v>
      </c>
      <c r="E2751" t="s">
        <v>28056</v>
      </c>
      <c r="F2751">
        <v>0</v>
      </c>
      <c r="G2751" t="s">
        <v>28327</v>
      </c>
      <c r="H2751">
        <f t="shared" ref="H2751" si="379">LEN(G2751)</f>
        <v>13</v>
      </c>
      <c r="I2751" t="s">
        <v>28056</v>
      </c>
      <c r="K2751" t="s">
        <v>28188</v>
      </c>
      <c r="L2751">
        <f t="shared" ref="L2751" si="380">LEN(K2751)</f>
        <v>8</v>
      </c>
      <c r="M2751" t="s">
        <v>28056</v>
      </c>
    </row>
    <row r="2752" spans="1:13" hidden="1" x14ac:dyDescent="0.25">
      <c r="A2752" t="s">
        <v>21741</v>
      </c>
      <c r="B2752">
        <f t="shared" si="371"/>
        <v>19</v>
      </c>
      <c r="F2752">
        <v>0</v>
      </c>
    </row>
    <row r="2753" spans="1:22" hidden="1" x14ac:dyDescent="0.25">
      <c r="A2753" t="s">
        <v>20666</v>
      </c>
      <c r="B2753">
        <f t="shared" si="371"/>
        <v>21</v>
      </c>
      <c r="F2753">
        <v>0</v>
      </c>
    </row>
    <row r="2754" spans="1:22" hidden="1" x14ac:dyDescent="0.25">
      <c r="A2754" t="s">
        <v>19842</v>
      </c>
      <c r="B2754">
        <f t="shared" ref="B2754:D2817" si="381">LEN(A2754)</f>
        <v>31</v>
      </c>
      <c r="C2754" t="s">
        <v>24239</v>
      </c>
      <c r="D2754">
        <f>LEN(C2754)</f>
        <v>8</v>
      </c>
      <c r="E2754" t="s">
        <v>23833</v>
      </c>
      <c r="F2754">
        <v>0</v>
      </c>
    </row>
    <row r="2755" spans="1:22" hidden="1" x14ac:dyDescent="0.25">
      <c r="A2755" t="s">
        <v>25767</v>
      </c>
      <c r="B2755">
        <f t="shared" si="381"/>
        <v>60</v>
      </c>
      <c r="C2755" t="s">
        <v>25768</v>
      </c>
      <c r="D2755">
        <v>16</v>
      </c>
      <c r="E2755" t="s">
        <v>23846</v>
      </c>
      <c r="F2755">
        <v>0</v>
      </c>
    </row>
    <row r="2756" spans="1:22" hidden="1" x14ac:dyDescent="0.25">
      <c r="A2756" t="s">
        <v>18776</v>
      </c>
      <c r="B2756">
        <f t="shared" si="381"/>
        <v>17</v>
      </c>
      <c r="F2756">
        <v>0</v>
      </c>
    </row>
    <row r="2757" spans="1:22" hidden="1" x14ac:dyDescent="0.25">
      <c r="A2757" t="s">
        <v>25769</v>
      </c>
      <c r="B2757">
        <f t="shared" si="381"/>
        <v>89</v>
      </c>
      <c r="C2757" t="s">
        <v>24617</v>
      </c>
      <c r="D2757">
        <v>16</v>
      </c>
      <c r="E2757" t="s">
        <v>23833</v>
      </c>
      <c r="F2757">
        <v>0</v>
      </c>
      <c r="G2757" t="s">
        <v>24044</v>
      </c>
      <c r="H2757">
        <v>15</v>
      </c>
      <c r="I2757" t="s">
        <v>23833</v>
      </c>
      <c r="J2757">
        <v>0</v>
      </c>
    </row>
    <row r="2758" spans="1:22" hidden="1" x14ac:dyDescent="0.25">
      <c r="A2758" t="s">
        <v>19978</v>
      </c>
      <c r="B2758">
        <f t="shared" si="381"/>
        <v>5</v>
      </c>
      <c r="F2758">
        <v>0</v>
      </c>
    </row>
    <row r="2759" spans="1:22" hidden="1" x14ac:dyDescent="0.25">
      <c r="A2759" t="s">
        <v>21522</v>
      </c>
      <c r="B2759">
        <f t="shared" si="381"/>
        <v>36</v>
      </c>
      <c r="C2759" t="s">
        <v>24240</v>
      </c>
      <c r="D2759">
        <f>LEN(C2759)</f>
        <v>8</v>
      </c>
      <c r="E2759" t="s">
        <v>23833</v>
      </c>
      <c r="F2759">
        <v>0</v>
      </c>
    </row>
    <row r="2760" spans="1:22" hidden="1" x14ac:dyDescent="0.25">
      <c r="A2760" t="s">
        <v>19166</v>
      </c>
      <c r="B2760">
        <f t="shared" si="381"/>
        <v>157</v>
      </c>
      <c r="C2760" t="s">
        <v>27544</v>
      </c>
      <c r="D2760">
        <f>LEN(C2760)</f>
        <v>27</v>
      </c>
      <c r="E2760" t="s">
        <v>23846</v>
      </c>
      <c r="F2760">
        <v>0</v>
      </c>
      <c r="G2760" t="s">
        <v>27545</v>
      </c>
      <c r="H2760">
        <f>LEN(G2760)</f>
        <v>11</v>
      </c>
      <c r="I2760" t="s">
        <v>23833</v>
      </c>
      <c r="K2760" t="s">
        <v>18139</v>
      </c>
      <c r="L2760">
        <f>LEN(K2760)</f>
        <v>12</v>
      </c>
      <c r="M2760" t="s">
        <v>26665</v>
      </c>
    </row>
    <row r="2761" spans="1:22" hidden="1" x14ac:dyDescent="0.25">
      <c r="A2761" t="s">
        <v>20670</v>
      </c>
      <c r="B2761">
        <f t="shared" si="381"/>
        <v>18</v>
      </c>
      <c r="F2761">
        <v>0</v>
      </c>
    </row>
    <row r="2762" spans="1:22" hidden="1" x14ac:dyDescent="0.25">
      <c r="A2762" t="s">
        <v>22336</v>
      </c>
      <c r="B2762">
        <f t="shared" si="381"/>
        <v>23</v>
      </c>
      <c r="F2762">
        <v>0</v>
      </c>
    </row>
    <row r="2763" spans="1:22" hidden="1" x14ac:dyDescent="0.25">
      <c r="A2763" t="s">
        <v>21527</v>
      </c>
      <c r="B2763">
        <f t="shared" si="381"/>
        <v>28</v>
      </c>
      <c r="F2763">
        <v>0</v>
      </c>
    </row>
    <row r="2764" spans="1:22" hidden="1" x14ac:dyDescent="0.25">
      <c r="A2764" t="s">
        <v>19834</v>
      </c>
      <c r="B2764">
        <f t="shared" si="381"/>
        <v>30</v>
      </c>
      <c r="C2764" t="s">
        <v>24241</v>
      </c>
      <c r="D2764">
        <f>LEN(C2764)</f>
        <v>10</v>
      </c>
      <c r="E2764" t="s">
        <v>23833</v>
      </c>
      <c r="F2764">
        <v>0</v>
      </c>
    </row>
    <row r="2765" spans="1:22" hidden="1" x14ac:dyDescent="0.25">
      <c r="A2765" t="s">
        <v>18554</v>
      </c>
      <c r="B2765">
        <f t="shared" si="381"/>
        <v>285</v>
      </c>
      <c r="C2765" t="s">
        <v>23891</v>
      </c>
      <c r="D2765">
        <f>LEN(C2765)</f>
        <v>32</v>
      </c>
      <c r="E2765" t="s">
        <v>23833</v>
      </c>
      <c r="F2765">
        <v>0</v>
      </c>
      <c r="G2765" t="s">
        <v>23931</v>
      </c>
      <c r="H2765">
        <v>13</v>
      </c>
      <c r="I2765" t="s">
        <v>23833</v>
      </c>
      <c r="K2765" t="s">
        <v>23962</v>
      </c>
      <c r="L2765">
        <v>15</v>
      </c>
      <c r="M2765" t="s">
        <v>23833</v>
      </c>
      <c r="N2765" t="s">
        <v>23964</v>
      </c>
      <c r="O2765">
        <v>14</v>
      </c>
      <c r="P2765" t="s">
        <v>23833</v>
      </c>
      <c r="Q2765" t="s">
        <v>23965</v>
      </c>
      <c r="R2765">
        <f>LEN(Q2765)</f>
        <v>10</v>
      </c>
      <c r="S2765" t="s">
        <v>23833</v>
      </c>
      <c r="T2765" t="s">
        <v>23966</v>
      </c>
      <c r="U2765">
        <f>LEN(T2765)</f>
        <v>12</v>
      </c>
      <c r="V2765" t="s">
        <v>23971</v>
      </c>
    </row>
    <row r="2766" spans="1:22" hidden="1" x14ac:dyDescent="0.25">
      <c r="A2766" t="s">
        <v>23301</v>
      </c>
      <c r="B2766">
        <f t="shared" si="381"/>
        <v>160</v>
      </c>
      <c r="C2766" t="s">
        <v>28295</v>
      </c>
      <c r="D2766">
        <f t="shared" ref="D2766" si="382">LEN(C2766)</f>
        <v>12</v>
      </c>
      <c r="E2766" t="s">
        <v>27960</v>
      </c>
      <c r="F2766">
        <v>0</v>
      </c>
      <c r="G2766" t="s">
        <v>28328</v>
      </c>
      <c r="H2766">
        <f t="shared" ref="H2766" si="383">LEN(G2766)</f>
        <v>11</v>
      </c>
      <c r="I2766" t="s">
        <v>27960</v>
      </c>
      <c r="K2766" t="s">
        <v>28297</v>
      </c>
      <c r="L2766">
        <f t="shared" ref="L2766" si="384">LEN(K2766)</f>
        <v>11</v>
      </c>
      <c r="M2766" t="s">
        <v>27960</v>
      </c>
      <c r="N2766" t="s">
        <v>28329</v>
      </c>
      <c r="O2766">
        <f t="shared" ref="O2766" si="385">LEN(N2766)</f>
        <v>11</v>
      </c>
      <c r="P2766" t="s">
        <v>27960</v>
      </c>
      <c r="Q2766" t="s">
        <v>18157</v>
      </c>
      <c r="R2766">
        <f t="shared" ref="R2766" si="386">LEN(Q2766)</f>
        <v>15</v>
      </c>
      <c r="S2766" t="s">
        <v>28011</v>
      </c>
    </row>
    <row r="2767" spans="1:22" hidden="1" x14ac:dyDescent="0.25">
      <c r="A2767" t="s">
        <v>19242</v>
      </c>
      <c r="B2767">
        <f t="shared" si="381"/>
        <v>27</v>
      </c>
      <c r="F2767">
        <v>0</v>
      </c>
    </row>
    <row r="2768" spans="1:22" hidden="1" x14ac:dyDescent="0.25">
      <c r="A2768" t="s">
        <v>25770</v>
      </c>
      <c r="B2768">
        <f t="shared" si="381"/>
        <v>87</v>
      </c>
      <c r="C2768" t="s">
        <v>23977</v>
      </c>
      <c r="D2768">
        <v>16</v>
      </c>
      <c r="E2768" t="s">
        <v>23833</v>
      </c>
      <c r="F2768">
        <v>0</v>
      </c>
      <c r="G2768" t="s">
        <v>25771</v>
      </c>
      <c r="H2768">
        <v>15</v>
      </c>
      <c r="I2768" t="s">
        <v>23833</v>
      </c>
      <c r="J2768">
        <v>0</v>
      </c>
    </row>
    <row r="2769" spans="1:16" hidden="1" x14ac:dyDescent="0.25">
      <c r="A2769" t="s">
        <v>22412</v>
      </c>
      <c r="B2769">
        <f t="shared" si="381"/>
        <v>15</v>
      </c>
      <c r="F2769">
        <v>0</v>
      </c>
    </row>
    <row r="2770" spans="1:16" hidden="1" x14ac:dyDescent="0.25">
      <c r="A2770" t="s">
        <v>20336</v>
      </c>
      <c r="B2770">
        <f t="shared" si="381"/>
        <v>72</v>
      </c>
      <c r="C2770" t="s">
        <v>23892</v>
      </c>
      <c r="D2770">
        <f>LEN(C2770)</f>
        <v>46</v>
      </c>
      <c r="E2770" t="s">
        <v>23833</v>
      </c>
      <c r="F2770">
        <v>0</v>
      </c>
      <c r="J2770">
        <v>0</v>
      </c>
    </row>
    <row r="2771" spans="1:16" hidden="1" x14ac:dyDescent="0.25">
      <c r="A2771" t="s">
        <v>23362</v>
      </c>
      <c r="B2771">
        <f t="shared" si="381"/>
        <v>129</v>
      </c>
      <c r="C2771" t="s">
        <v>28296</v>
      </c>
      <c r="D2771">
        <f t="shared" si="381"/>
        <v>11</v>
      </c>
      <c r="E2771" t="s">
        <v>28056</v>
      </c>
      <c r="F2771">
        <v>0</v>
      </c>
      <c r="G2771" t="s">
        <v>28246</v>
      </c>
      <c r="H2771">
        <f t="shared" ref="H2771" si="387">LEN(G2771)</f>
        <v>15</v>
      </c>
      <c r="I2771" t="s">
        <v>28056</v>
      </c>
      <c r="K2771" t="s">
        <v>23941</v>
      </c>
      <c r="L2771">
        <f t="shared" ref="L2771" si="388">LEN(K2771)</f>
        <v>15</v>
      </c>
      <c r="M2771" t="s">
        <v>28056</v>
      </c>
    </row>
    <row r="2772" spans="1:16" hidden="1" x14ac:dyDescent="0.25">
      <c r="A2772" t="s">
        <v>23363</v>
      </c>
      <c r="B2772">
        <f t="shared" si="381"/>
        <v>103</v>
      </c>
      <c r="C2772" t="s">
        <v>25849</v>
      </c>
      <c r="D2772">
        <f>LEN(C2772)</f>
        <v>11</v>
      </c>
      <c r="E2772" t="s">
        <v>23833</v>
      </c>
      <c r="F2772">
        <v>0</v>
      </c>
      <c r="G2772" t="s">
        <v>23950</v>
      </c>
      <c r="H2772">
        <f>LEN(G2772)</f>
        <v>10</v>
      </c>
      <c r="I2772" t="s">
        <v>23833</v>
      </c>
      <c r="K2772" t="s">
        <v>18157</v>
      </c>
      <c r="L2772">
        <f>LEN(K2772)</f>
        <v>15</v>
      </c>
      <c r="M2772" t="s">
        <v>23956</v>
      </c>
    </row>
    <row r="2773" spans="1:16" hidden="1" x14ac:dyDescent="0.25">
      <c r="A2773" t="s">
        <v>23365</v>
      </c>
      <c r="B2773">
        <f t="shared" si="381"/>
        <v>146</v>
      </c>
      <c r="C2773" t="s">
        <v>28297</v>
      </c>
      <c r="D2773">
        <f t="shared" ref="D2773" si="389">LEN(C2773)</f>
        <v>11</v>
      </c>
      <c r="E2773" t="s">
        <v>27960</v>
      </c>
      <c r="F2773">
        <v>0</v>
      </c>
      <c r="G2773" t="s">
        <v>28246</v>
      </c>
      <c r="H2773">
        <f t="shared" ref="H2773" si="390">LEN(G2773)</f>
        <v>15</v>
      </c>
      <c r="I2773" t="s">
        <v>27960</v>
      </c>
      <c r="K2773" t="s">
        <v>28330</v>
      </c>
      <c r="L2773">
        <f t="shared" ref="L2773" si="391">LEN(K2773)</f>
        <v>16</v>
      </c>
      <c r="M2773" t="s">
        <v>28008</v>
      </c>
      <c r="N2773" t="s">
        <v>18157</v>
      </c>
      <c r="O2773">
        <f t="shared" ref="O2773" si="392">LEN(N2773)</f>
        <v>15</v>
      </c>
      <c r="P2773" t="s">
        <v>28011</v>
      </c>
    </row>
    <row r="2774" spans="1:16" hidden="1" x14ac:dyDescent="0.25">
      <c r="A2774" t="s">
        <v>21388</v>
      </c>
      <c r="B2774">
        <f t="shared" si="381"/>
        <v>31</v>
      </c>
      <c r="F2774">
        <v>0</v>
      </c>
    </row>
    <row r="2775" spans="1:16" hidden="1" x14ac:dyDescent="0.25">
      <c r="A2775" t="s">
        <v>21560</v>
      </c>
      <c r="B2775">
        <f t="shared" si="381"/>
        <v>26</v>
      </c>
      <c r="F2775">
        <v>0</v>
      </c>
    </row>
    <row r="2776" spans="1:16" hidden="1" x14ac:dyDescent="0.25">
      <c r="A2776" t="s">
        <v>21370</v>
      </c>
      <c r="B2776">
        <f t="shared" si="381"/>
        <v>21</v>
      </c>
      <c r="F2776">
        <v>0</v>
      </c>
    </row>
    <row r="2777" spans="1:16" hidden="1" x14ac:dyDescent="0.25">
      <c r="A2777" t="s">
        <v>25772</v>
      </c>
      <c r="B2777">
        <f t="shared" si="381"/>
        <v>46</v>
      </c>
      <c r="C2777" t="s">
        <v>24485</v>
      </c>
      <c r="D2777">
        <v>16</v>
      </c>
      <c r="E2777" t="s">
        <v>23834</v>
      </c>
      <c r="F2777">
        <v>0</v>
      </c>
      <c r="G2777" t="s">
        <v>24507</v>
      </c>
      <c r="H2777">
        <v>15</v>
      </c>
      <c r="I2777" t="s">
        <v>23833</v>
      </c>
      <c r="J2777">
        <v>0</v>
      </c>
    </row>
    <row r="2778" spans="1:16" hidden="1" x14ac:dyDescent="0.25">
      <c r="A2778" t="s">
        <v>22640</v>
      </c>
      <c r="B2778">
        <f t="shared" si="381"/>
        <v>24</v>
      </c>
      <c r="F2778">
        <v>0</v>
      </c>
    </row>
    <row r="2779" spans="1:16" hidden="1" x14ac:dyDescent="0.25">
      <c r="A2779" t="s">
        <v>20286</v>
      </c>
      <c r="B2779">
        <f t="shared" si="381"/>
        <v>110</v>
      </c>
      <c r="C2779" t="s">
        <v>25879</v>
      </c>
      <c r="D2779">
        <f>LEN(C2779)</f>
        <v>5</v>
      </c>
      <c r="E2779" t="s">
        <v>23834</v>
      </c>
      <c r="F2779">
        <v>0</v>
      </c>
      <c r="G2779" t="s">
        <v>25880</v>
      </c>
      <c r="H2779">
        <f>LEN(G2779)</f>
        <v>16</v>
      </c>
      <c r="I2779" t="s">
        <v>23833</v>
      </c>
      <c r="K2779" t="s">
        <v>25881</v>
      </c>
      <c r="L2779">
        <f>LEN(K2779)</f>
        <v>11</v>
      </c>
      <c r="M2779" t="s">
        <v>23833</v>
      </c>
    </row>
    <row r="2780" spans="1:16" hidden="1" x14ac:dyDescent="0.25">
      <c r="A2780" t="s">
        <v>20937</v>
      </c>
      <c r="B2780">
        <f t="shared" si="381"/>
        <v>14</v>
      </c>
      <c r="F2780">
        <v>0</v>
      </c>
    </row>
    <row r="2781" spans="1:16" hidden="1" x14ac:dyDescent="0.25">
      <c r="A2781" t="s">
        <v>20934</v>
      </c>
      <c r="B2781">
        <f t="shared" si="381"/>
        <v>26</v>
      </c>
      <c r="F2781">
        <v>0</v>
      </c>
    </row>
    <row r="2782" spans="1:16" hidden="1" x14ac:dyDescent="0.25">
      <c r="A2782" t="s">
        <v>19303</v>
      </c>
      <c r="B2782">
        <f t="shared" si="381"/>
        <v>110</v>
      </c>
      <c r="C2782" t="s">
        <v>27931</v>
      </c>
      <c r="D2782">
        <v>10</v>
      </c>
      <c r="E2782" t="s">
        <v>27966</v>
      </c>
      <c r="F2782">
        <v>0</v>
      </c>
      <c r="G2782" t="s">
        <v>27932</v>
      </c>
      <c r="H2782">
        <v>10</v>
      </c>
      <c r="I2782" t="s">
        <v>11314</v>
      </c>
      <c r="K2782" t="s">
        <v>26712</v>
      </c>
      <c r="L2782">
        <v>10</v>
      </c>
      <c r="M2782" t="s">
        <v>27966</v>
      </c>
    </row>
    <row r="2783" spans="1:16" hidden="1" x14ac:dyDescent="0.25">
      <c r="A2783" t="s">
        <v>19832</v>
      </c>
      <c r="B2783">
        <f t="shared" si="381"/>
        <v>30</v>
      </c>
      <c r="C2783" t="s">
        <v>24242</v>
      </c>
      <c r="D2783">
        <f>LEN(C2783)</f>
        <v>10</v>
      </c>
      <c r="E2783" t="s">
        <v>23833</v>
      </c>
      <c r="F2783">
        <v>0</v>
      </c>
    </row>
    <row r="2784" spans="1:16" hidden="1" x14ac:dyDescent="0.25">
      <c r="A2784" t="s">
        <v>22197</v>
      </c>
      <c r="B2784">
        <f t="shared" si="381"/>
        <v>15</v>
      </c>
      <c r="F2784">
        <v>0</v>
      </c>
    </row>
    <row r="2785" spans="1:10" hidden="1" x14ac:dyDescent="0.25">
      <c r="A2785" t="s">
        <v>25773</v>
      </c>
      <c r="B2785">
        <f t="shared" si="381"/>
        <v>68</v>
      </c>
      <c r="C2785" t="s">
        <v>25750</v>
      </c>
      <c r="D2785">
        <v>16</v>
      </c>
      <c r="E2785" t="s">
        <v>23834</v>
      </c>
      <c r="F2785">
        <v>0</v>
      </c>
      <c r="G2785" t="s">
        <v>23857</v>
      </c>
      <c r="H2785">
        <v>15</v>
      </c>
      <c r="I2785" t="s">
        <v>23833</v>
      </c>
      <c r="J2785">
        <v>0</v>
      </c>
    </row>
    <row r="2786" spans="1:10" hidden="1" x14ac:dyDescent="0.25">
      <c r="A2786" t="s">
        <v>19145</v>
      </c>
      <c r="B2786">
        <f t="shared" si="381"/>
        <v>8</v>
      </c>
      <c r="F2786">
        <v>0</v>
      </c>
    </row>
    <row r="2787" spans="1:10" hidden="1" x14ac:dyDescent="0.25">
      <c r="A2787" t="s">
        <v>24065</v>
      </c>
      <c r="B2787">
        <f t="shared" si="381"/>
        <v>13</v>
      </c>
      <c r="F2787">
        <v>0</v>
      </c>
    </row>
    <row r="2788" spans="1:10" hidden="1" x14ac:dyDescent="0.25">
      <c r="A2788" t="s">
        <v>22416</v>
      </c>
      <c r="B2788">
        <f t="shared" si="381"/>
        <v>21</v>
      </c>
      <c r="C2788" t="s">
        <v>24076</v>
      </c>
      <c r="D2788">
        <f>LEN(C2788)</f>
        <v>12</v>
      </c>
      <c r="E2788" t="s">
        <v>23982</v>
      </c>
      <c r="F2788">
        <v>0</v>
      </c>
    </row>
    <row r="2789" spans="1:10" hidden="1" x14ac:dyDescent="0.25">
      <c r="A2789" t="s">
        <v>25774</v>
      </c>
      <c r="B2789">
        <f t="shared" si="381"/>
        <v>100</v>
      </c>
      <c r="C2789" t="s">
        <v>25775</v>
      </c>
      <c r="D2789">
        <v>16</v>
      </c>
      <c r="E2789" t="s">
        <v>23833</v>
      </c>
      <c r="F2789">
        <v>0</v>
      </c>
      <c r="G2789" t="s">
        <v>24345</v>
      </c>
      <c r="H2789">
        <v>15</v>
      </c>
      <c r="I2789" t="s">
        <v>23833</v>
      </c>
      <c r="J2789">
        <v>0</v>
      </c>
    </row>
    <row r="2790" spans="1:10" hidden="1" x14ac:dyDescent="0.25">
      <c r="A2790" t="s">
        <v>21621</v>
      </c>
      <c r="B2790">
        <f t="shared" si="381"/>
        <v>12</v>
      </c>
      <c r="F2790">
        <v>0</v>
      </c>
    </row>
    <row r="2791" spans="1:10" hidden="1" x14ac:dyDescent="0.25">
      <c r="A2791" t="s">
        <v>21795</v>
      </c>
      <c r="B2791">
        <f t="shared" si="381"/>
        <v>5</v>
      </c>
      <c r="F2791">
        <v>0</v>
      </c>
    </row>
    <row r="2792" spans="1:10" hidden="1" x14ac:dyDescent="0.25">
      <c r="A2792" t="s">
        <v>20334</v>
      </c>
      <c r="B2792">
        <f t="shared" si="381"/>
        <v>28</v>
      </c>
      <c r="F2792">
        <v>0</v>
      </c>
    </row>
    <row r="2793" spans="1:10" hidden="1" x14ac:dyDescent="0.25">
      <c r="A2793" t="s">
        <v>18418</v>
      </c>
      <c r="B2793">
        <f t="shared" si="381"/>
        <v>9</v>
      </c>
      <c r="F2793">
        <v>0</v>
      </c>
    </row>
    <row r="2794" spans="1:10" hidden="1" x14ac:dyDescent="0.25">
      <c r="A2794" t="s">
        <v>18958</v>
      </c>
      <c r="B2794">
        <f t="shared" si="381"/>
        <v>28</v>
      </c>
      <c r="F2794">
        <v>0</v>
      </c>
    </row>
    <row r="2795" spans="1:10" hidden="1" x14ac:dyDescent="0.25">
      <c r="A2795" t="s">
        <v>25776</v>
      </c>
      <c r="B2795">
        <f t="shared" si="381"/>
        <v>59</v>
      </c>
      <c r="C2795" t="s">
        <v>21193</v>
      </c>
      <c r="D2795">
        <v>16</v>
      </c>
      <c r="E2795" t="s">
        <v>23846</v>
      </c>
      <c r="F2795">
        <v>0</v>
      </c>
    </row>
    <row r="2796" spans="1:10" hidden="1" x14ac:dyDescent="0.25">
      <c r="A2796" t="s">
        <v>19840</v>
      </c>
      <c r="B2796">
        <f t="shared" si="381"/>
        <v>23</v>
      </c>
      <c r="F2796">
        <v>0</v>
      </c>
    </row>
    <row r="2797" spans="1:10" hidden="1" x14ac:dyDescent="0.25">
      <c r="A2797" t="s">
        <v>22287</v>
      </c>
      <c r="B2797">
        <f t="shared" si="381"/>
        <v>25</v>
      </c>
      <c r="F2797">
        <v>0</v>
      </c>
    </row>
    <row r="2798" spans="1:10" hidden="1" x14ac:dyDescent="0.25">
      <c r="A2798" t="s">
        <v>22289</v>
      </c>
      <c r="B2798">
        <f t="shared" si="381"/>
        <v>35</v>
      </c>
      <c r="C2798" t="s">
        <v>24176</v>
      </c>
      <c r="D2798">
        <f>LEN(C2798)</f>
        <v>9</v>
      </c>
      <c r="E2798" t="s">
        <v>23833</v>
      </c>
      <c r="F2798">
        <v>0</v>
      </c>
    </row>
    <row r="2799" spans="1:10" hidden="1" x14ac:dyDescent="0.25">
      <c r="A2799" t="s">
        <v>23572</v>
      </c>
      <c r="B2799">
        <f t="shared" si="381"/>
        <v>48</v>
      </c>
      <c r="C2799" t="s">
        <v>23893</v>
      </c>
      <c r="D2799">
        <f>LEN(C2799)</f>
        <v>12</v>
      </c>
      <c r="E2799" t="s">
        <v>24348</v>
      </c>
      <c r="F2799">
        <v>0</v>
      </c>
      <c r="G2799" t="s">
        <v>24176</v>
      </c>
      <c r="H2799">
        <v>9</v>
      </c>
      <c r="I2799" t="s">
        <v>23833</v>
      </c>
      <c r="J2799">
        <v>0</v>
      </c>
    </row>
    <row r="2800" spans="1:10" hidden="1" x14ac:dyDescent="0.25">
      <c r="A2800" t="s">
        <v>20637</v>
      </c>
      <c r="B2800">
        <f t="shared" si="381"/>
        <v>25</v>
      </c>
      <c r="F2800">
        <v>0</v>
      </c>
    </row>
    <row r="2801" spans="1:27" hidden="1" x14ac:dyDescent="0.25">
      <c r="A2801" t="s">
        <v>22806</v>
      </c>
      <c r="B2801">
        <f t="shared" si="381"/>
        <v>96</v>
      </c>
      <c r="C2801" t="s">
        <v>28147</v>
      </c>
      <c r="D2801">
        <f t="shared" ref="D2801" si="393">LEN(C2801)</f>
        <v>6</v>
      </c>
      <c r="E2801" t="s">
        <v>11314</v>
      </c>
      <c r="F2801">
        <v>0</v>
      </c>
      <c r="G2801" t="s">
        <v>28156</v>
      </c>
      <c r="H2801">
        <f t="shared" ref="H2801" si="394">LEN(G2801)</f>
        <v>4</v>
      </c>
      <c r="I2801" t="s">
        <v>28138</v>
      </c>
      <c r="K2801" t="s">
        <v>28157</v>
      </c>
      <c r="L2801">
        <f t="shared" ref="L2801" si="395">LEN(K2801)</f>
        <v>5</v>
      </c>
      <c r="M2801" t="s">
        <v>28138</v>
      </c>
    </row>
    <row r="2802" spans="1:27" hidden="1" x14ac:dyDescent="0.25">
      <c r="A2802" t="s">
        <v>20750</v>
      </c>
      <c r="B2802">
        <f t="shared" si="381"/>
        <v>13</v>
      </c>
      <c r="F2802">
        <v>0</v>
      </c>
    </row>
    <row r="2803" spans="1:27" hidden="1" x14ac:dyDescent="0.25">
      <c r="A2803" t="s">
        <v>21519</v>
      </c>
      <c r="B2803">
        <f t="shared" si="381"/>
        <v>16</v>
      </c>
      <c r="F2803">
        <v>0</v>
      </c>
    </row>
    <row r="2804" spans="1:27" hidden="1" x14ac:dyDescent="0.25">
      <c r="A2804" t="s">
        <v>21518</v>
      </c>
      <c r="B2804">
        <f t="shared" si="381"/>
        <v>39</v>
      </c>
      <c r="C2804" t="s">
        <v>24244</v>
      </c>
      <c r="D2804">
        <f>LEN(C2804)</f>
        <v>10</v>
      </c>
      <c r="E2804" t="s">
        <v>23833</v>
      </c>
      <c r="F2804">
        <v>0</v>
      </c>
    </row>
    <row r="2805" spans="1:27" hidden="1" x14ac:dyDescent="0.25">
      <c r="A2805" t="s">
        <v>21764</v>
      </c>
      <c r="B2805">
        <f t="shared" si="381"/>
        <v>24</v>
      </c>
      <c r="F2805">
        <v>0</v>
      </c>
    </row>
    <row r="2806" spans="1:27" hidden="1" x14ac:dyDescent="0.25">
      <c r="A2806" t="s">
        <v>20819</v>
      </c>
      <c r="B2806">
        <f t="shared" si="381"/>
        <v>34</v>
      </c>
      <c r="F2806">
        <v>0</v>
      </c>
    </row>
    <row r="2807" spans="1:27" x14ac:dyDescent="0.25">
      <c r="A2807" t="s">
        <v>18816</v>
      </c>
      <c r="B2807">
        <f t="shared" si="381"/>
        <v>252</v>
      </c>
      <c r="C2807" t="s">
        <v>28519</v>
      </c>
    </row>
    <row r="2808" spans="1:27" hidden="1" x14ac:dyDescent="0.25">
      <c r="A2808" t="s">
        <v>20851</v>
      </c>
      <c r="B2808">
        <f t="shared" si="381"/>
        <v>20</v>
      </c>
      <c r="F2808">
        <v>0</v>
      </c>
    </row>
    <row r="2809" spans="1:27" hidden="1" x14ac:dyDescent="0.25">
      <c r="A2809" t="s">
        <v>22911</v>
      </c>
      <c r="B2809">
        <f t="shared" si="381"/>
        <v>152</v>
      </c>
      <c r="C2809" t="s">
        <v>23893</v>
      </c>
      <c r="D2809">
        <f>LEN(C2809)</f>
        <v>12</v>
      </c>
      <c r="E2809" t="s">
        <v>23956</v>
      </c>
      <c r="F2809">
        <v>0</v>
      </c>
      <c r="G2809" t="s">
        <v>23932</v>
      </c>
      <c r="H2809">
        <v>17</v>
      </c>
      <c r="I2809" t="s">
        <v>23955</v>
      </c>
      <c r="K2809" t="s">
        <v>23944</v>
      </c>
      <c r="L2809">
        <v>12</v>
      </c>
      <c r="M2809" t="s">
        <v>23846</v>
      </c>
      <c r="N2809" t="s">
        <v>23950</v>
      </c>
      <c r="O2809">
        <v>10</v>
      </c>
      <c r="P2809" t="s">
        <v>23846</v>
      </c>
      <c r="Q2809" t="s">
        <v>23938</v>
      </c>
      <c r="R2809">
        <f>LEN(Q2809)</f>
        <v>36</v>
      </c>
      <c r="S2809" t="s">
        <v>23846</v>
      </c>
    </row>
    <row r="2810" spans="1:27" hidden="1" x14ac:dyDescent="0.25">
      <c r="A2810" t="s">
        <v>18779</v>
      </c>
      <c r="B2810">
        <f t="shared" si="381"/>
        <v>433</v>
      </c>
      <c r="C2810" t="s">
        <v>23893</v>
      </c>
      <c r="D2810">
        <f>LEN(C2810)</f>
        <v>12</v>
      </c>
      <c r="E2810" t="s">
        <v>23971</v>
      </c>
      <c r="F2810">
        <v>0</v>
      </c>
      <c r="G2810" t="s">
        <v>23933</v>
      </c>
      <c r="H2810">
        <v>45</v>
      </c>
      <c r="I2810" t="s">
        <v>23833</v>
      </c>
      <c r="J2810">
        <v>0</v>
      </c>
      <c r="K2810" t="s">
        <v>23975</v>
      </c>
      <c r="L2810">
        <v>26</v>
      </c>
      <c r="M2810" t="s">
        <v>23833</v>
      </c>
      <c r="N2810" t="s">
        <v>23970</v>
      </c>
      <c r="O2810">
        <v>12</v>
      </c>
      <c r="P2810" t="s">
        <v>23833</v>
      </c>
      <c r="Q2810" t="s">
        <v>23894</v>
      </c>
      <c r="R2810">
        <f>LEN(Q2810)</f>
        <v>32</v>
      </c>
      <c r="S2810" t="s">
        <v>23833</v>
      </c>
      <c r="T2810" t="s">
        <v>23946</v>
      </c>
      <c r="U2810">
        <f>LEN(T2810)</f>
        <v>14</v>
      </c>
      <c r="V2810" t="s">
        <v>23833</v>
      </c>
      <c r="W2810" t="e">
        <f>LEN(#REF!)</f>
        <v>#REF!</v>
      </c>
      <c r="X2810" t="s">
        <v>23833</v>
      </c>
      <c r="Y2810" t="s">
        <v>23966</v>
      </c>
      <c r="Z2810">
        <f>LEN(Y2810)</f>
        <v>12</v>
      </c>
      <c r="AA2810" t="s">
        <v>23979</v>
      </c>
    </row>
    <row r="2811" spans="1:27" hidden="1" x14ac:dyDescent="0.25">
      <c r="A2811" t="s">
        <v>20672</v>
      </c>
      <c r="B2811">
        <f t="shared" si="381"/>
        <v>11</v>
      </c>
      <c r="F2811">
        <v>0</v>
      </c>
    </row>
    <row r="2812" spans="1:27" hidden="1" x14ac:dyDescent="0.25">
      <c r="A2812" t="s">
        <v>18528</v>
      </c>
      <c r="B2812">
        <f t="shared" si="381"/>
        <v>161</v>
      </c>
      <c r="F2812">
        <v>0</v>
      </c>
    </row>
    <row r="2813" spans="1:27" hidden="1" x14ac:dyDescent="0.25">
      <c r="A2813" t="s">
        <v>18355</v>
      </c>
      <c r="B2813">
        <f t="shared" si="381"/>
        <v>22</v>
      </c>
      <c r="F2813">
        <v>0</v>
      </c>
    </row>
    <row r="2814" spans="1:27" hidden="1" x14ac:dyDescent="0.25">
      <c r="A2814" t="s">
        <v>19775</v>
      </c>
      <c r="B2814">
        <f t="shared" si="381"/>
        <v>20</v>
      </c>
      <c r="F2814">
        <v>0</v>
      </c>
    </row>
    <row r="2815" spans="1:27" hidden="1" x14ac:dyDescent="0.25">
      <c r="A2815" t="s">
        <v>21715</v>
      </c>
      <c r="B2815">
        <f t="shared" si="381"/>
        <v>13</v>
      </c>
      <c r="F2815">
        <v>0</v>
      </c>
    </row>
    <row r="2816" spans="1:27" hidden="1" x14ac:dyDescent="0.25">
      <c r="A2816" t="s">
        <v>25777</v>
      </c>
      <c r="B2816">
        <f t="shared" si="381"/>
        <v>71</v>
      </c>
      <c r="C2816" t="s">
        <v>24166</v>
      </c>
      <c r="D2816">
        <v>16</v>
      </c>
      <c r="E2816" t="s">
        <v>23834</v>
      </c>
      <c r="F2816">
        <v>0</v>
      </c>
      <c r="G2816" t="s">
        <v>23867</v>
      </c>
      <c r="H2816">
        <v>15</v>
      </c>
      <c r="I2816" t="s">
        <v>23833</v>
      </c>
      <c r="J2816">
        <v>0</v>
      </c>
      <c r="K2816" t="s">
        <v>24375</v>
      </c>
      <c r="L2816">
        <v>15</v>
      </c>
      <c r="M2816" t="s">
        <v>23833</v>
      </c>
    </row>
    <row r="2817" spans="1:17" hidden="1" x14ac:dyDescent="0.25">
      <c r="A2817" t="s">
        <v>21513</v>
      </c>
      <c r="B2817">
        <f t="shared" si="381"/>
        <v>32</v>
      </c>
      <c r="F2817">
        <v>0</v>
      </c>
    </row>
    <row r="2818" spans="1:17" hidden="1" x14ac:dyDescent="0.25">
      <c r="A2818" t="s">
        <v>21528</v>
      </c>
      <c r="B2818">
        <f t="shared" ref="B2818:B2881" si="396">LEN(A2818)</f>
        <v>37</v>
      </c>
      <c r="F2818">
        <v>0</v>
      </c>
    </row>
    <row r="2819" spans="1:17" hidden="1" x14ac:dyDescent="0.25">
      <c r="A2819" t="s">
        <v>22053</v>
      </c>
      <c r="B2819">
        <f t="shared" si="396"/>
        <v>13</v>
      </c>
      <c r="F2819">
        <v>0</v>
      </c>
    </row>
    <row r="2820" spans="1:17" hidden="1" x14ac:dyDescent="0.25">
      <c r="A2820" t="s">
        <v>19731</v>
      </c>
      <c r="B2820">
        <f t="shared" si="396"/>
        <v>68</v>
      </c>
      <c r="C2820" t="s">
        <v>27737</v>
      </c>
      <c r="D2820">
        <f>LEN(C2820)</f>
        <v>8</v>
      </c>
      <c r="E2820" t="s">
        <v>23833</v>
      </c>
      <c r="F2820">
        <v>0</v>
      </c>
    </row>
    <row r="2821" spans="1:17" hidden="1" x14ac:dyDescent="0.25">
      <c r="A2821" t="s">
        <v>21923</v>
      </c>
      <c r="B2821">
        <f t="shared" si="396"/>
        <v>15</v>
      </c>
      <c r="F2821">
        <v>0</v>
      </c>
    </row>
    <row r="2822" spans="1:17" hidden="1" x14ac:dyDescent="0.25">
      <c r="A2822" t="s">
        <v>21201</v>
      </c>
      <c r="B2822">
        <f t="shared" si="396"/>
        <v>21</v>
      </c>
      <c r="F2822">
        <v>0</v>
      </c>
    </row>
    <row r="2823" spans="1:17" hidden="1" x14ac:dyDescent="0.25">
      <c r="A2823" t="s">
        <v>19752</v>
      </c>
      <c r="B2823">
        <f t="shared" si="396"/>
        <v>10</v>
      </c>
      <c r="F2823">
        <v>0</v>
      </c>
    </row>
    <row r="2824" spans="1:17" hidden="1" x14ac:dyDescent="0.25">
      <c r="A2824" t="s">
        <v>20341</v>
      </c>
      <c r="B2824">
        <f t="shared" si="396"/>
        <v>26</v>
      </c>
      <c r="F2824">
        <v>0</v>
      </c>
    </row>
    <row r="2825" spans="1:17" hidden="1" x14ac:dyDescent="0.25">
      <c r="A2825" t="s">
        <v>20253</v>
      </c>
      <c r="B2825">
        <f t="shared" si="396"/>
        <v>117</v>
      </c>
      <c r="C2825" t="s">
        <v>28197</v>
      </c>
      <c r="D2825">
        <f t="shared" ref="D2825" si="397">LEN(C2825)</f>
        <v>6</v>
      </c>
      <c r="E2825" t="s">
        <v>11314</v>
      </c>
      <c r="F2825">
        <v>0</v>
      </c>
      <c r="G2825" t="s">
        <v>28229</v>
      </c>
      <c r="H2825">
        <f t="shared" ref="H2825" si="398">LEN(G2825)</f>
        <v>5</v>
      </c>
      <c r="I2825" t="s">
        <v>27963</v>
      </c>
      <c r="K2825" t="s">
        <v>28230</v>
      </c>
      <c r="L2825">
        <f t="shared" ref="L2825" si="399">LEN(K2825)</f>
        <v>4</v>
      </c>
      <c r="M2825" t="s">
        <v>27963</v>
      </c>
    </row>
    <row r="2826" spans="1:17" hidden="1" x14ac:dyDescent="0.25">
      <c r="A2826" t="s">
        <v>18818</v>
      </c>
      <c r="B2826">
        <f t="shared" si="396"/>
        <v>24</v>
      </c>
      <c r="F2826">
        <v>0</v>
      </c>
    </row>
    <row r="2827" spans="1:17" hidden="1" x14ac:dyDescent="0.25">
      <c r="A2827" t="s">
        <v>22111</v>
      </c>
      <c r="B2827">
        <f t="shared" si="396"/>
        <v>28</v>
      </c>
      <c r="F2827">
        <v>0</v>
      </c>
    </row>
    <row r="2828" spans="1:17" hidden="1" x14ac:dyDescent="0.25">
      <c r="A2828" t="s">
        <v>22996</v>
      </c>
      <c r="B2828">
        <f t="shared" si="396"/>
        <v>93</v>
      </c>
      <c r="C2828" t="s">
        <v>28148</v>
      </c>
      <c r="D2828">
        <f t="shared" ref="D2828" si="400">LEN(C2828)</f>
        <v>5</v>
      </c>
      <c r="E2828" t="s">
        <v>11314</v>
      </c>
      <c r="F2828">
        <v>0</v>
      </c>
      <c r="G2828" t="s">
        <v>28158</v>
      </c>
      <c r="H2828">
        <f t="shared" ref="H2828" si="401">LEN(G2828)</f>
        <v>3</v>
      </c>
      <c r="I2828" t="s">
        <v>28138</v>
      </c>
      <c r="K2828" t="s">
        <v>28166</v>
      </c>
      <c r="L2828">
        <f t="shared" ref="L2828" si="402">LEN(K2828)</f>
        <v>4</v>
      </c>
      <c r="M2828" t="s">
        <v>28138</v>
      </c>
      <c r="Q2828" t="s">
        <v>18110</v>
      </c>
    </row>
    <row r="2829" spans="1:17" hidden="1" x14ac:dyDescent="0.25">
      <c r="A2829" t="s">
        <v>21516</v>
      </c>
      <c r="B2829">
        <f t="shared" si="396"/>
        <v>16</v>
      </c>
      <c r="F2829">
        <v>0</v>
      </c>
    </row>
    <row r="2830" spans="1:17" hidden="1" x14ac:dyDescent="0.25">
      <c r="A2830" t="s">
        <v>21420</v>
      </c>
      <c r="B2830">
        <f t="shared" si="396"/>
        <v>24</v>
      </c>
      <c r="F2830">
        <v>0</v>
      </c>
    </row>
    <row r="2831" spans="1:17" hidden="1" x14ac:dyDescent="0.25">
      <c r="A2831" t="s">
        <v>25778</v>
      </c>
      <c r="B2831">
        <f t="shared" si="396"/>
        <v>93</v>
      </c>
      <c r="C2831" t="s">
        <v>24485</v>
      </c>
      <c r="D2831">
        <v>16</v>
      </c>
      <c r="E2831" t="s">
        <v>23834</v>
      </c>
      <c r="F2831">
        <v>0</v>
      </c>
      <c r="G2831" t="s">
        <v>25007</v>
      </c>
      <c r="H2831">
        <v>15</v>
      </c>
      <c r="I2831" t="s">
        <v>23833</v>
      </c>
      <c r="J2831">
        <v>0</v>
      </c>
      <c r="K2831" t="s">
        <v>25779</v>
      </c>
      <c r="L2831">
        <v>15</v>
      </c>
      <c r="M2831" t="s">
        <v>23833</v>
      </c>
    </row>
    <row r="2832" spans="1:17" hidden="1" x14ac:dyDescent="0.25">
      <c r="A2832" t="s">
        <v>21523</v>
      </c>
      <c r="B2832">
        <f t="shared" si="396"/>
        <v>36</v>
      </c>
      <c r="F2832">
        <v>0</v>
      </c>
    </row>
    <row r="2833" spans="1:19" hidden="1" x14ac:dyDescent="0.25">
      <c r="A2833" t="s">
        <v>18783</v>
      </c>
      <c r="B2833">
        <f t="shared" si="396"/>
        <v>33</v>
      </c>
      <c r="F2833">
        <v>0</v>
      </c>
    </row>
    <row r="2834" spans="1:19" hidden="1" x14ac:dyDescent="0.25">
      <c r="A2834" t="s">
        <v>21893</v>
      </c>
      <c r="B2834">
        <f t="shared" si="396"/>
        <v>21</v>
      </c>
      <c r="F2834">
        <v>0</v>
      </c>
    </row>
    <row r="2835" spans="1:19" hidden="1" x14ac:dyDescent="0.25">
      <c r="A2835" t="s">
        <v>23420</v>
      </c>
      <c r="B2835">
        <f t="shared" si="396"/>
        <v>117</v>
      </c>
      <c r="C2835" t="s">
        <v>28197</v>
      </c>
      <c r="D2835">
        <f t="shared" ref="D2835" si="403">LEN(C2835)</f>
        <v>6</v>
      </c>
      <c r="E2835" t="s">
        <v>11314</v>
      </c>
      <c r="F2835">
        <v>0</v>
      </c>
      <c r="G2835" t="s">
        <v>28231</v>
      </c>
      <c r="H2835">
        <f t="shared" ref="H2835" si="404">LEN(G2835)</f>
        <v>6</v>
      </c>
      <c r="I2835" t="s">
        <v>28274</v>
      </c>
      <c r="K2835" t="s">
        <v>28261</v>
      </c>
      <c r="L2835">
        <f t="shared" ref="L2835" si="405">LEN(K2835)</f>
        <v>6</v>
      </c>
      <c r="M2835" t="s">
        <v>28274</v>
      </c>
      <c r="N2835" t="s">
        <v>28164</v>
      </c>
      <c r="O2835">
        <f t="shared" ref="O2835" si="406">LEN(N2835)</f>
        <v>7</v>
      </c>
      <c r="P2835" t="s">
        <v>28275</v>
      </c>
      <c r="Q2835" t="s">
        <v>28262</v>
      </c>
      <c r="R2835">
        <f t="shared" ref="R2835" si="407">LEN(Q2835)</f>
        <v>4</v>
      </c>
      <c r="S2835" t="s">
        <v>28274</v>
      </c>
    </row>
    <row r="2836" spans="1:19" hidden="1" x14ac:dyDescent="0.25">
      <c r="A2836" t="s">
        <v>19321</v>
      </c>
      <c r="B2836">
        <f t="shared" si="396"/>
        <v>23</v>
      </c>
      <c r="C2836" t="s">
        <v>24491</v>
      </c>
      <c r="D2836">
        <f>LEN(C2836)</f>
        <v>12</v>
      </c>
      <c r="E2836" t="s">
        <v>23833</v>
      </c>
      <c r="F2836">
        <v>0</v>
      </c>
    </row>
    <row r="2837" spans="1:19" hidden="1" x14ac:dyDescent="0.25">
      <c r="A2837" t="s">
        <v>18837</v>
      </c>
      <c r="B2837">
        <f t="shared" si="396"/>
        <v>21</v>
      </c>
      <c r="C2837" t="s">
        <v>24491</v>
      </c>
      <c r="D2837">
        <f>LEN(C2837)</f>
        <v>12</v>
      </c>
      <c r="E2837" t="s">
        <v>23833</v>
      </c>
      <c r="F2837">
        <v>0</v>
      </c>
    </row>
    <row r="2838" spans="1:19" hidden="1" x14ac:dyDescent="0.25">
      <c r="A2838" t="s">
        <v>21067</v>
      </c>
      <c r="B2838">
        <f t="shared" si="396"/>
        <v>27</v>
      </c>
      <c r="F2838">
        <v>0</v>
      </c>
    </row>
    <row r="2839" spans="1:19" hidden="1" x14ac:dyDescent="0.25">
      <c r="A2839" t="s">
        <v>25780</v>
      </c>
      <c r="B2839">
        <f t="shared" si="396"/>
        <v>64</v>
      </c>
      <c r="C2839" t="s">
        <v>25781</v>
      </c>
      <c r="D2839">
        <v>16</v>
      </c>
      <c r="E2839" t="s">
        <v>23999</v>
      </c>
      <c r="F2839">
        <v>0</v>
      </c>
      <c r="G2839" t="s">
        <v>25782</v>
      </c>
      <c r="H2839">
        <v>15</v>
      </c>
      <c r="I2839" t="s">
        <v>23833</v>
      </c>
      <c r="J2839">
        <v>0</v>
      </c>
    </row>
    <row r="2840" spans="1:19" hidden="1" x14ac:dyDescent="0.25">
      <c r="A2840" t="s">
        <v>22340</v>
      </c>
      <c r="B2840">
        <f t="shared" si="396"/>
        <v>27</v>
      </c>
      <c r="F2840">
        <v>0</v>
      </c>
    </row>
    <row r="2841" spans="1:19" hidden="1" x14ac:dyDescent="0.25">
      <c r="A2841" t="s">
        <v>21363</v>
      </c>
      <c r="B2841">
        <f t="shared" si="396"/>
        <v>38</v>
      </c>
      <c r="C2841" t="s">
        <v>26508</v>
      </c>
      <c r="E2841" t="s">
        <v>23989</v>
      </c>
      <c r="F2841">
        <v>0</v>
      </c>
    </row>
    <row r="2842" spans="1:19" hidden="1" x14ac:dyDescent="0.25">
      <c r="A2842" t="s">
        <v>18124</v>
      </c>
      <c r="B2842">
        <f t="shared" si="396"/>
        <v>4</v>
      </c>
      <c r="F2842">
        <v>0</v>
      </c>
    </row>
    <row r="2843" spans="1:19" hidden="1" x14ac:dyDescent="0.25">
      <c r="A2843" t="s">
        <v>22093</v>
      </c>
      <c r="B2843">
        <f t="shared" si="396"/>
        <v>10</v>
      </c>
      <c r="F2843">
        <v>0</v>
      </c>
    </row>
    <row r="2844" spans="1:19" hidden="1" x14ac:dyDescent="0.25">
      <c r="A2844" t="s">
        <v>18683</v>
      </c>
      <c r="B2844">
        <f t="shared" si="396"/>
        <v>10</v>
      </c>
      <c r="F2844">
        <v>0</v>
      </c>
    </row>
    <row r="2845" spans="1:19" hidden="1" x14ac:dyDescent="0.25">
      <c r="A2845" t="s">
        <v>22095</v>
      </c>
      <c r="B2845">
        <f t="shared" si="396"/>
        <v>27</v>
      </c>
      <c r="F2845">
        <v>0</v>
      </c>
    </row>
    <row r="2846" spans="1:19" hidden="1" x14ac:dyDescent="0.25">
      <c r="A2846" t="s">
        <v>21275</v>
      </c>
      <c r="B2846">
        <f t="shared" si="396"/>
        <v>18</v>
      </c>
      <c r="F2846">
        <v>0</v>
      </c>
    </row>
    <row r="2847" spans="1:19" hidden="1" x14ac:dyDescent="0.25">
      <c r="A2847" t="s">
        <v>18800</v>
      </c>
      <c r="B2847">
        <f t="shared" si="396"/>
        <v>18</v>
      </c>
      <c r="F2847">
        <v>0</v>
      </c>
    </row>
    <row r="2848" spans="1:19" hidden="1" x14ac:dyDescent="0.25">
      <c r="A2848" t="s">
        <v>19163</v>
      </c>
      <c r="B2848">
        <f t="shared" si="396"/>
        <v>10</v>
      </c>
      <c r="F2848">
        <v>0</v>
      </c>
    </row>
    <row r="2849" spans="1:6" hidden="1" x14ac:dyDescent="0.25">
      <c r="A2849" t="s">
        <v>19119</v>
      </c>
      <c r="B2849">
        <f t="shared" si="396"/>
        <v>70</v>
      </c>
      <c r="F2849">
        <v>0</v>
      </c>
    </row>
    <row r="2850" spans="1:6" hidden="1" x14ac:dyDescent="0.25">
      <c r="A2850" t="s">
        <v>19117</v>
      </c>
      <c r="B2850">
        <f t="shared" si="396"/>
        <v>72</v>
      </c>
      <c r="F2850">
        <v>0</v>
      </c>
    </row>
    <row r="2851" spans="1:6" hidden="1" x14ac:dyDescent="0.25">
      <c r="A2851" t="s">
        <v>19128</v>
      </c>
      <c r="B2851">
        <f t="shared" si="396"/>
        <v>48</v>
      </c>
      <c r="F2851">
        <v>0</v>
      </c>
    </row>
    <row r="2852" spans="1:6" hidden="1" x14ac:dyDescent="0.25">
      <c r="A2852" t="s">
        <v>21464</v>
      </c>
      <c r="B2852">
        <f t="shared" si="396"/>
        <v>20</v>
      </c>
      <c r="F2852">
        <v>0</v>
      </c>
    </row>
    <row r="2853" spans="1:6" hidden="1" x14ac:dyDescent="0.25">
      <c r="A2853" t="s">
        <v>21463</v>
      </c>
      <c r="B2853">
        <f t="shared" si="396"/>
        <v>20</v>
      </c>
      <c r="F2853">
        <v>0</v>
      </c>
    </row>
    <row r="2854" spans="1:6" hidden="1" x14ac:dyDescent="0.25">
      <c r="A2854" t="s">
        <v>21461</v>
      </c>
      <c r="B2854">
        <f t="shared" si="396"/>
        <v>10</v>
      </c>
      <c r="F2854">
        <v>0</v>
      </c>
    </row>
    <row r="2855" spans="1:6" hidden="1" x14ac:dyDescent="0.25">
      <c r="A2855" t="s">
        <v>19251</v>
      </c>
      <c r="B2855">
        <f t="shared" si="396"/>
        <v>20</v>
      </c>
      <c r="F2855">
        <v>0</v>
      </c>
    </row>
    <row r="2856" spans="1:6" hidden="1" x14ac:dyDescent="0.25">
      <c r="A2856" t="s">
        <v>22148</v>
      </c>
      <c r="B2856">
        <f t="shared" si="396"/>
        <v>20</v>
      </c>
      <c r="F2856">
        <v>0</v>
      </c>
    </row>
    <row r="2857" spans="1:6" hidden="1" x14ac:dyDescent="0.25">
      <c r="A2857" t="s">
        <v>19647</v>
      </c>
      <c r="B2857">
        <f t="shared" si="396"/>
        <v>26</v>
      </c>
      <c r="F2857">
        <v>0</v>
      </c>
    </row>
    <row r="2858" spans="1:6" hidden="1" x14ac:dyDescent="0.25">
      <c r="A2858" t="s">
        <v>22587</v>
      </c>
      <c r="B2858">
        <f t="shared" si="396"/>
        <v>11</v>
      </c>
      <c r="F2858">
        <v>0</v>
      </c>
    </row>
    <row r="2859" spans="1:6" hidden="1" x14ac:dyDescent="0.25">
      <c r="A2859" t="s">
        <v>19135</v>
      </c>
      <c r="B2859">
        <f t="shared" si="396"/>
        <v>48</v>
      </c>
      <c r="F2859">
        <v>0</v>
      </c>
    </row>
    <row r="2860" spans="1:6" hidden="1" x14ac:dyDescent="0.25">
      <c r="A2860" t="s">
        <v>19248</v>
      </c>
      <c r="B2860">
        <f t="shared" si="396"/>
        <v>24</v>
      </c>
      <c r="F2860">
        <v>0</v>
      </c>
    </row>
    <row r="2861" spans="1:6" hidden="1" x14ac:dyDescent="0.25">
      <c r="A2861" t="s">
        <v>19456</v>
      </c>
      <c r="B2861">
        <f t="shared" si="396"/>
        <v>46</v>
      </c>
      <c r="F2861">
        <v>0</v>
      </c>
    </row>
    <row r="2862" spans="1:6" hidden="1" x14ac:dyDescent="0.25">
      <c r="A2862" t="s">
        <v>18351</v>
      </c>
      <c r="B2862">
        <f t="shared" si="396"/>
        <v>68</v>
      </c>
      <c r="F2862">
        <v>0</v>
      </c>
    </row>
    <row r="2863" spans="1:6" hidden="1" x14ac:dyDescent="0.25">
      <c r="A2863" t="s">
        <v>23657</v>
      </c>
      <c r="B2863">
        <f t="shared" si="396"/>
        <v>63</v>
      </c>
      <c r="F2863">
        <v>0</v>
      </c>
    </row>
    <row r="2864" spans="1:6" hidden="1" x14ac:dyDescent="0.25">
      <c r="A2864" t="s">
        <v>23774</v>
      </c>
      <c r="B2864">
        <f t="shared" si="396"/>
        <v>57</v>
      </c>
      <c r="F2864">
        <v>0</v>
      </c>
    </row>
    <row r="2865" spans="1:6" hidden="1" x14ac:dyDescent="0.25">
      <c r="A2865" t="s">
        <v>18721</v>
      </c>
      <c r="B2865">
        <f t="shared" si="396"/>
        <v>43</v>
      </c>
      <c r="F2865">
        <v>0</v>
      </c>
    </row>
    <row r="2866" spans="1:6" hidden="1" x14ac:dyDescent="0.25">
      <c r="A2866" t="s">
        <v>20251</v>
      </c>
      <c r="B2866">
        <f t="shared" si="396"/>
        <v>85</v>
      </c>
      <c r="F2866">
        <v>0</v>
      </c>
    </row>
    <row r="2867" spans="1:6" hidden="1" x14ac:dyDescent="0.25">
      <c r="A2867" t="s">
        <v>21099</v>
      </c>
      <c r="B2867">
        <f t="shared" si="396"/>
        <v>34</v>
      </c>
      <c r="F2867">
        <v>0</v>
      </c>
    </row>
    <row r="2868" spans="1:6" hidden="1" x14ac:dyDescent="0.25">
      <c r="A2868" t="s">
        <v>21940</v>
      </c>
      <c r="B2868">
        <f t="shared" si="396"/>
        <v>34</v>
      </c>
      <c r="F2868">
        <v>0</v>
      </c>
    </row>
    <row r="2869" spans="1:6" hidden="1" x14ac:dyDescent="0.25">
      <c r="A2869" t="s">
        <v>20708</v>
      </c>
      <c r="B2869">
        <f t="shared" si="396"/>
        <v>32</v>
      </c>
      <c r="F2869">
        <v>0</v>
      </c>
    </row>
    <row r="2870" spans="1:6" hidden="1" x14ac:dyDescent="0.25">
      <c r="A2870" t="s">
        <v>20270</v>
      </c>
      <c r="B2870">
        <f t="shared" si="396"/>
        <v>30</v>
      </c>
      <c r="F2870">
        <v>0</v>
      </c>
    </row>
    <row r="2871" spans="1:6" hidden="1" x14ac:dyDescent="0.25">
      <c r="A2871" t="s">
        <v>21488</v>
      </c>
      <c r="B2871">
        <f t="shared" si="396"/>
        <v>32</v>
      </c>
      <c r="F2871">
        <v>0</v>
      </c>
    </row>
    <row r="2872" spans="1:6" hidden="1" x14ac:dyDescent="0.25">
      <c r="A2872" t="s">
        <v>22010</v>
      </c>
      <c r="B2872">
        <f t="shared" si="396"/>
        <v>36</v>
      </c>
      <c r="F2872">
        <v>0</v>
      </c>
    </row>
    <row r="2873" spans="1:6" hidden="1" x14ac:dyDescent="0.25">
      <c r="A2873" t="s">
        <v>18788</v>
      </c>
      <c r="B2873">
        <f t="shared" si="396"/>
        <v>36</v>
      </c>
      <c r="F2873">
        <v>0</v>
      </c>
    </row>
    <row r="2874" spans="1:6" hidden="1" x14ac:dyDescent="0.25">
      <c r="A2874" t="s">
        <v>21173</v>
      </c>
      <c r="B2874">
        <f t="shared" si="396"/>
        <v>33</v>
      </c>
      <c r="F2874">
        <v>0</v>
      </c>
    </row>
    <row r="2875" spans="1:6" hidden="1" x14ac:dyDescent="0.25">
      <c r="A2875" t="s">
        <v>19949</v>
      </c>
      <c r="B2875">
        <f t="shared" si="396"/>
        <v>30</v>
      </c>
      <c r="F2875">
        <v>0</v>
      </c>
    </row>
    <row r="2876" spans="1:6" hidden="1" x14ac:dyDescent="0.25">
      <c r="A2876" t="s">
        <v>21785</v>
      </c>
      <c r="B2876">
        <f t="shared" si="396"/>
        <v>31</v>
      </c>
      <c r="F2876">
        <v>0</v>
      </c>
    </row>
    <row r="2877" spans="1:6" hidden="1" x14ac:dyDescent="0.25">
      <c r="A2877" t="s">
        <v>21351</v>
      </c>
      <c r="B2877">
        <f t="shared" si="396"/>
        <v>27</v>
      </c>
      <c r="F2877">
        <v>0</v>
      </c>
    </row>
    <row r="2878" spans="1:6" hidden="1" x14ac:dyDescent="0.25">
      <c r="A2878" t="s">
        <v>20729</v>
      </c>
      <c r="B2878">
        <f t="shared" si="396"/>
        <v>35</v>
      </c>
      <c r="F2878">
        <v>0</v>
      </c>
    </row>
    <row r="2879" spans="1:6" hidden="1" x14ac:dyDescent="0.25">
      <c r="A2879" t="s">
        <v>20809</v>
      </c>
      <c r="B2879">
        <f t="shared" si="396"/>
        <v>37</v>
      </c>
      <c r="F2879">
        <v>0</v>
      </c>
    </row>
    <row r="2880" spans="1:6" hidden="1" x14ac:dyDescent="0.25">
      <c r="A2880" t="s">
        <v>18759</v>
      </c>
      <c r="B2880">
        <f t="shared" si="396"/>
        <v>34</v>
      </c>
      <c r="F2880">
        <v>0</v>
      </c>
    </row>
    <row r="2881" spans="1:6" hidden="1" x14ac:dyDescent="0.25">
      <c r="A2881" t="s">
        <v>21800</v>
      </c>
      <c r="B2881">
        <f t="shared" si="396"/>
        <v>26</v>
      </c>
      <c r="F2881">
        <v>0</v>
      </c>
    </row>
    <row r="2882" spans="1:6" hidden="1" x14ac:dyDescent="0.25">
      <c r="A2882" t="s">
        <v>22218</v>
      </c>
      <c r="B2882">
        <f t="shared" ref="B2882:B2945" si="408">LEN(A2882)</f>
        <v>27</v>
      </c>
      <c r="F2882">
        <v>0</v>
      </c>
    </row>
    <row r="2883" spans="1:6" hidden="1" x14ac:dyDescent="0.25">
      <c r="A2883" t="s">
        <v>21850</v>
      </c>
      <c r="B2883">
        <f t="shared" si="408"/>
        <v>26</v>
      </c>
      <c r="F2883">
        <v>0</v>
      </c>
    </row>
    <row r="2884" spans="1:6" hidden="1" x14ac:dyDescent="0.25">
      <c r="A2884" t="s">
        <v>20350</v>
      </c>
      <c r="B2884">
        <f t="shared" si="408"/>
        <v>25</v>
      </c>
      <c r="F2884">
        <v>0</v>
      </c>
    </row>
    <row r="2885" spans="1:6" hidden="1" x14ac:dyDescent="0.25">
      <c r="A2885" t="s">
        <v>20185</v>
      </c>
      <c r="B2885">
        <f t="shared" si="408"/>
        <v>28</v>
      </c>
      <c r="F2885">
        <v>0</v>
      </c>
    </row>
    <row r="2886" spans="1:6" hidden="1" x14ac:dyDescent="0.25">
      <c r="A2886" t="s">
        <v>22762</v>
      </c>
      <c r="B2886">
        <f t="shared" si="408"/>
        <v>26</v>
      </c>
      <c r="F2886">
        <v>0</v>
      </c>
    </row>
    <row r="2887" spans="1:6" hidden="1" x14ac:dyDescent="0.25">
      <c r="A2887" t="s">
        <v>19855</v>
      </c>
      <c r="B2887">
        <f t="shared" si="408"/>
        <v>25</v>
      </c>
      <c r="F2887">
        <v>0</v>
      </c>
    </row>
    <row r="2888" spans="1:6" hidden="1" x14ac:dyDescent="0.25">
      <c r="A2888" t="s">
        <v>22308</v>
      </c>
      <c r="B2888">
        <f t="shared" si="408"/>
        <v>31</v>
      </c>
      <c r="F2888">
        <v>0</v>
      </c>
    </row>
    <row r="2889" spans="1:6" hidden="1" x14ac:dyDescent="0.25">
      <c r="A2889" t="s">
        <v>18686</v>
      </c>
      <c r="B2889">
        <f t="shared" si="408"/>
        <v>30</v>
      </c>
      <c r="F2889">
        <v>0</v>
      </c>
    </row>
    <row r="2890" spans="1:6" hidden="1" x14ac:dyDescent="0.25">
      <c r="A2890" t="s">
        <v>20913</v>
      </c>
      <c r="B2890">
        <f t="shared" si="408"/>
        <v>30</v>
      </c>
      <c r="F2890">
        <v>0</v>
      </c>
    </row>
    <row r="2891" spans="1:6" hidden="1" x14ac:dyDescent="0.25">
      <c r="A2891" t="s">
        <v>18212</v>
      </c>
      <c r="B2891">
        <f t="shared" si="408"/>
        <v>26</v>
      </c>
      <c r="F2891">
        <v>0</v>
      </c>
    </row>
    <row r="2892" spans="1:6" hidden="1" x14ac:dyDescent="0.25">
      <c r="A2892" t="s">
        <v>19379</v>
      </c>
      <c r="B2892">
        <f t="shared" si="408"/>
        <v>26</v>
      </c>
      <c r="F2892">
        <v>0</v>
      </c>
    </row>
    <row r="2893" spans="1:6" hidden="1" x14ac:dyDescent="0.25">
      <c r="A2893" t="s">
        <v>19615</v>
      </c>
      <c r="B2893">
        <f t="shared" si="408"/>
        <v>36</v>
      </c>
      <c r="F2893">
        <v>0</v>
      </c>
    </row>
    <row r="2894" spans="1:6" hidden="1" x14ac:dyDescent="0.25">
      <c r="A2894" t="s">
        <v>20889</v>
      </c>
      <c r="B2894">
        <f t="shared" si="408"/>
        <v>40</v>
      </c>
      <c r="F2894">
        <v>0</v>
      </c>
    </row>
    <row r="2895" spans="1:6" hidden="1" x14ac:dyDescent="0.25">
      <c r="A2895" t="s">
        <v>20019</v>
      </c>
      <c r="B2895">
        <f t="shared" si="408"/>
        <v>35</v>
      </c>
      <c r="F2895">
        <v>0</v>
      </c>
    </row>
    <row r="2896" spans="1:6" hidden="1" x14ac:dyDescent="0.25">
      <c r="A2896" t="s">
        <v>19146</v>
      </c>
      <c r="B2896">
        <f t="shared" si="408"/>
        <v>38</v>
      </c>
      <c r="F2896">
        <f>LEN(E2896)</f>
        <v>0</v>
      </c>
    </row>
    <row r="2897" spans="1:6" hidden="1" x14ac:dyDescent="0.25">
      <c r="A2897" t="s">
        <v>22742</v>
      </c>
      <c r="B2897">
        <f t="shared" si="408"/>
        <v>25</v>
      </c>
      <c r="F2897">
        <v>0</v>
      </c>
    </row>
    <row r="2898" spans="1:6" hidden="1" x14ac:dyDescent="0.25">
      <c r="A2898" t="s">
        <v>18137</v>
      </c>
      <c r="B2898">
        <f t="shared" si="408"/>
        <v>39</v>
      </c>
      <c r="F2898">
        <v>0</v>
      </c>
    </row>
    <row r="2899" spans="1:6" hidden="1" x14ac:dyDescent="0.25">
      <c r="A2899" t="s">
        <v>19337</v>
      </c>
      <c r="B2899">
        <f t="shared" si="408"/>
        <v>32</v>
      </c>
      <c r="F2899">
        <v>0</v>
      </c>
    </row>
    <row r="2900" spans="1:6" hidden="1" x14ac:dyDescent="0.25">
      <c r="A2900" t="s">
        <v>18617</v>
      </c>
      <c r="B2900">
        <f t="shared" si="408"/>
        <v>28</v>
      </c>
      <c r="F2900">
        <v>0</v>
      </c>
    </row>
    <row r="2901" spans="1:6" hidden="1" x14ac:dyDescent="0.25">
      <c r="A2901" t="s">
        <v>20118</v>
      </c>
      <c r="B2901">
        <f t="shared" si="408"/>
        <v>36</v>
      </c>
      <c r="F2901">
        <v>0</v>
      </c>
    </row>
    <row r="2902" spans="1:6" hidden="1" x14ac:dyDescent="0.25">
      <c r="A2902" t="s">
        <v>19216</v>
      </c>
      <c r="B2902">
        <f t="shared" si="408"/>
        <v>28</v>
      </c>
      <c r="F2902">
        <v>0</v>
      </c>
    </row>
    <row r="2903" spans="1:6" hidden="1" x14ac:dyDescent="0.25">
      <c r="A2903" t="s">
        <v>19910</v>
      </c>
      <c r="B2903">
        <f t="shared" si="408"/>
        <v>31</v>
      </c>
      <c r="F2903">
        <v>0</v>
      </c>
    </row>
    <row r="2904" spans="1:6" hidden="1" x14ac:dyDescent="0.25">
      <c r="A2904" t="s">
        <v>20056</v>
      </c>
      <c r="B2904">
        <f t="shared" si="408"/>
        <v>37</v>
      </c>
      <c r="F2904">
        <v>0</v>
      </c>
    </row>
    <row r="2905" spans="1:6" hidden="1" x14ac:dyDescent="0.25">
      <c r="A2905" t="s">
        <v>22033</v>
      </c>
      <c r="B2905">
        <f t="shared" si="408"/>
        <v>26</v>
      </c>
      <c r="F2905">
        <v>0</v>
      </c>
    </row>
    <row r="2906" spans="1:6" hidden="1" x14ac:dyDescent="0.25">
      <c r="A2906" t="s">
        <v>18562</v>
      </c>
      <c r="B2906">
        <f t="shared" si="408"/>
        <v>31</v>
      </c>
      <c r="F2906">
        <v>0</v>
      </c>
    </row>
    <row r="2907" spans="1:6" hidden="1" x14ac:dyDescent="0.25">
      <c r="A2907" t="s">
        <v>21389</v>
      </c>
      <c r="B2907">
        <f t="shared" si="408"/>
        <v>29</v>
      </c>
      <c r="F2907">
        <v>0</v>
      </c>
    </row>
    <row r="2908" spans="1:6" hidden="1" x14ac:dyDescent="0.25">
      <c r="A2908" t="s">
        <v>20145</v>
      </c>
      <c r="B2908">
        <f t="shared" si="408"/>
        <v>25</v>
      </c>
      <c r="F2908">
        <v>0</v>
      </c>
    </row>
    <row r="2909" spans="1:6" hidden="1" x14ac:dyDescent="0.25">
      <c r="A2909" t="s">
        <v>22201</v>
      </c>
      <c r="B2909">
        <f t="shared" si="408"/>
        <v>29</v>
      </c>
      <c r="F2909">
        <v>0</v>
      </c>
    </row>
    <row r="2910" spans="1:6" hidden="1" x14ac:dyDescent="0.25">
      <c r="A2910" t="s">
        <v>21260</v>
      </c>
      <c r="B2910">
        <f t="shared" si="408"/>
        <v>28</v>
      </c>
      <c r="F2910">
        <v>0</v>
      </c>
    </row>
    <row r="2911" spans="1:6" hidden="1" x14ac:dyDescent="0.25">
      <c r="A2911" t="s">
        <v>20951</v>
      </c>
      <c r="B2911">
        <f t="shared" si="408"/>
        <v>32</v>
      </c>
      <c r="F2911">
        <v>0</v>
      </c>
    </row>
    <row r="2912" spans="1:6" hidden="1" x14ac:dyDescent="0.25">
      <c r="A2912" t="s">
        <v>21690</v>
      </c>
      <c r="B2912">
        <f t="shared" si="408"/>
        <v>28</v>
      </c>
      <c r="F2912">
        <v>0</v>
      </c>
    </row>
    <row r="2913" spans="1:10" hidden="1" x14ac:dyDescent="0.25">
      <c r="A2913" t="s">
        <v>21124</v>
      </c>
      <c r="B2913">
        <f t="shared" si="408"/>
        <v>28</v>
      </c>
      <c r="F2913">
        <v>0</v>
      </c>
    </row>
    <row r="2914" spans="1:10" hidden="1" x14ac:dyDescent="0.25">
      <c r="A2914" t="s">
        <v>18176</v>
      </c>
      <c r="B2914">
        <f t="shared" si="408"/>
        <v>28</v>
      </c>
      <c r="F2914">
        <v>0</v>
      </c>
    </row>
    <row r="2915" spans="1:10" hidden="1" x14ac:dyDescent="0.25">
      <c r="A2915" t="s">
        <v>21744</v>
      </c>
      <c r="B2915">
        <f t="shared" si="408"/>
        <v>30</v>
      </c>
      <c r="F2915">
        <v>0</v>
      </c>
    </row>
    <row r="2916" spans="1:10" hidden="1" x14ac:dyDescent="0.25">
      <c r="A2916" t="s">
        <v>21203</v>
      </c>
      <c r="B2916">
        <f t="shared" si="408"/>
        <v>26</v>
      </c>
      <c r="F2916">
        <v>0</v>
      </c>
    </row>
    <row r="2917" spans="1:10" hidden="1" x14ac:dyDescent="0.25">
      <c r="A2917" t="s">
        <v>18948</v>
      </c>
      <c r="B2917">
        <f t="shared" si="408"/>
        <v>25</v>
      </c>
      <c r="F2917">
        <v>0</v>
      </c>
    </row>
    <row r="2918" spans="1:10" hidden="1" x14ac:dyDescent="0.25">
      <c r="A2918" t="s">
        <v>22441</v>
      </c>
      <c r="B2918">
        <f t="shared" si="408"/>
        <v>31</v>
      </c>
      <c r="F2918">
        <v>0</v>
      </c>
    </row>
    <row r="2919" spans="1:10" hidden="1" x14ac:dyDescent="0.25">
      <c r="A2919" t="s">
        <v>21397</v>
      </c>
      <c r="B2919">
        <f t="shared" si="408"/>
        <v>34</v>
      </c>
      <c r="C2919" t="s">
        <v>25950</v>
      </c>
      <c r="D2919">
        <v>5</v>
      </c>
      <c r="E2919" t="s">
        <v>23834</v>
      </c>
      <c r="F2919">
        <v>0</v>
      </c>
      <c r="G2919" t="s">
        <v>25002</v>
      </c>
      <c r="H2919">
        <v>14</v>
      </c>
      <c r="I2919" t="s">
        <v>23833</v>
      </c>
      <c r="J2919">
        <v>0</v>
      </c>
    </row>
    <row r="2920" spans="1:10" hidden="1" x14ac:dyDescent="0.25">
      <c r="A2920" t="s">
        <v>20104</v>
      </c>
      <c r="B2920">
        <f t="shared" si="408"/>
        <v>34</v>
      </c>
      <c r="C2920" t="s">
        <v>25950</v>
      </c>
      <c r="D2920">
        <v>5</v>
      </c>
      <c r="E2920" t="s">
        <v>23834</v>
      </c>
      <c r="F2920">
        <v>0</v>
      </c>
      <c r="G2920" t="s">
        <v>25084</v>
      </c>
      <c r="H2920">
        <v>10</v>
      </c>
      <c r="I2920" t="s">
        <v>23833</v>
      </c>
      <c r="J2920">
        <v>0</v>
      </c>
    </row>
    <row r="2921" spans="1:10" hidden="1" x14ac:dyDescent="0.25">
      <c r="A2921" t="s">
        <v>23480</v>
      </c>
      <c r="B2921">
        <f t="shared" si="408"/>
        <v>89</v>
      </c>
      <c r="C2921" t="s">
        <v>25950</v>
      </c>
      <c r="D2921">
        <v>5</v>
      </c>
      <c r="E2921" t="s">
        <v>23834</v>
      </c>
      <c r="F2921">
        <v>0</v>
      </c>
      <c r="G2921" t="s">
        <v>24055</v>
      </c>
      <c r="H2921">
        <v>8</v>
      </c>
      <c r="I2921" t="s">
        <v>23833</v>
      </c>
      <c r="J2921">
        <v>0</v>
      </c>
    </row>
    <row r="2922" spans="1:10" hidden="1" x14ac:dyDescent="0.25">
      <c r="A2922" t="s">
        <v>18857</v>
      </c>
      <c r="B2922">
        <f t="shared" si="408"/>
        <v>28</v>
      </c>
      <c r="F2922">
        <v>0</v>
      </c>
    </row>
    <row r="2923" spans="1:10" hidden="1" x14ac:dyDescent="0.25">
      <c r="A2923" t="s">
        <v>19085</v>
      </c>
      <c r="B2923">
        <f t="shared" si="408"/>
        <v>33</v>
      </c>
      <c r="F2923">
        <v>0</v>
      </c>
    </row>
    <row r="2924" spans="1:10" hidden="1" x14ac:dyDescent="0.25">
      <c r="A2924" t="s">
        <v>20576</v>
      </c>
      <c r="B2924">
        <f t="shared" si="408"/>
        <v>24</v>
      </c>
      <c r="F2924">
        <v>0</v>
      </c>
    </row>
    <row r="2925" spans="1:10" hidden="1" x14ac:dyDescent="0.25">
      <c r="A2925" t="s">
        <v>21869</v>
      </c>
      <c r="B2925">
        <f t="shared" si="408"/>
        <v>25</v>
      </c>
      <c r="F2925">
        <v>0</v>
      </c>
    </row>
    <row r="2926" spans="1:10" hidden="1" x14ac:dyDescent="0.25">
      <c r="A2926" t="s">
        <v>19774</v>
      </c>
      <c r="B2926">
        <f t="shared" si="408"/>
        <v>5</v>
      </c>
      <c r="F2926">
        <v>0</v>
      </c>
    </row>
    <row r="2927" spans="1:10" hidden="1" x14ac:dyDescent="0.25">
      <c r="A2927" t="s">
        <v>20838</v>
      </c>
      <c r="B2927">
        <f t="shared" si="408"/>
        <v>46</v>
      </c>
      <c r="C2927" t="s">
        <v>27017</v>
      </c>
      <c r="D2927">
        <f>LEN(C2927)</f>
        <v>15</v>
      </c>
      <c r="E2927" t="s">
        <v>23989</v>
      </c>
      <c r="F2927">
        <v>0</v>
      </c>
    </row>
    <row r="2928" spans="1:10" hidden="1" x14ac:dyDescent="0.25">
      <c r="A2928" t="s">
        <v>20107</v>
      </c>
      <c r="B2928">
        <f t="shared" si="408"/>
        <v>38</v>
      </c>
      <c r="C2928" t="s">
        <v>26721</v>
      </c>
      <c r="D2928">
        <f>LEN(C2928)</f>
        <v>3</v>
      </c>
      <c r="E2928" t="s">
        <v>23989</v>
      </c>
      <c r="F2928">
        <v>0</v>
      </c>
    </row>
    <row r="2929" spans="1:19" hidden="1" x14ac:dyDescent="0.25">
      <c r="A2929" t="s">
        <v>20864</v>
      </c>
      <c r="B2929">
        <f t="shared" si="408"/>
        <v>29</v>
      </c>
      <c r="F2929">
        <v>0</v>
      </c>
    </row>
    <row r="2930" spans="1:19" hidden="1" x14ac:dyDescent="0.25">
      <c r="A2930" t="s">
        <v>21570</v>
      </c>
      <c r="B2930">
        <f t="shared" si="408"/>
        <v>42</v>
      </c>
      <c r="C2930" t="s">
        <v>25951</v>
      </c>
      <c r="D2930">
        <v>10</v>
      </c>
      <c r="E2930" t="s">
        <v>23834</v>
      </c>
      <c r="F2930">
        <v>0</v>
      </c>
      <c r="G2930" t="s">
        <v>26081</v>
      </c>
      <c r="H2930">
        <v>10</v>
      </c>
      <c r="I2930" t="s">
        <v>23833</v>
      </c>
      <c r="J2930">
        <v>0</v>
      </c>
    </row>
    <row r="2931" spans="1:19" hidden="1" x14ac:dyDescent="0.25">
      <c r="A2931" t="s">
        <v>18862</v>
      </c>
      <c r="B2931">
        <f t="shared" si="408"/>
        <v>52</v>
      </c>
      <c r="C2931" t="s">
        <v>25951</v>
      </c>
      <c r="D2931">
        <v>10</v>
      </c>
      <c r="E2931" t="s">
        <v>23834</v>
      </c>
      <c r="F2931">
        <v>0</v>
      </c>
      <c r="G2931" t="s">
        <v>25764</v>
      </c>
      <c r="H2931">
        <v>12</v>
      </c>
      <c r="I2931" t="s">
        <v>23833</v>
      </c>
      <c r="J2931">
        <v>0</v>
      </c>
    </row>
    <row r="2932" spans="1:19" hidden="1" x14ac:dyDescent="0.25">
      <c r="A2932" t="s">
        <v>23611</v>
      </c>
      <c r="B2932">
        <f t="shared" si="408"/>
        <v>52</v>
      </c>
      <c r="C2932" t="s">
        <v>25952</v>
      </c>
      <c r="D2932">
        <v>9</v>
      </c>
      <c r="E2932" t="s">
        <v>23834</v>
      </c>
      <c r="F2932">
        <v>0</v>
      </c>
      <c r="G2932" t="s">
        <v>25764</v>
      </c>
      <c r="H2932">
        <v>12</v>
      </c>
      <c r="I2932" t="s">
        <v>23833</v>
      </c>
      <c r="J2932">
        <v>0</v>
      </c>
    </row>
    <row r="2933" spans="1:19" hidden="1" x14ac:dyDescent="0.25">
      <c r="A2933" t="s">
        <v>23374</v>
      </c>
      <c r="B2933">
        <f t="shared" si="408"/>
        <v>60</v>
      </c>
      <c r="C2933" t="s">
        <v>23894</v>
      </c>
      <c r="D2933">
        <f>LEN(C2933)</f>
        <v>32</v>
      </c>
      <c r="E2933" t="s">
        <v>23833</v>
      </c>
      <c r="F2933">
        <v>0</v>
      </c>
      <c r="J2933">
        <v>0</v>
      </c>
    </row>
    <row r="2934" spans="1:19" hidden="1" x14ac:dyDescent="0.25">
      <c r="A2934" t="s">
        <v>22344</v>
      </c>
      <c r="B2934">
        <f t="shared" si="408"/>
        <v>21</v>
      </c>
      <c r="F2934">
        <v>0</v>
      </c>
    </row>
    <row r="2935" spans="1:19" hidden="1" x14ac:dyDescent="0.25">
      <c r="A2935" t="s">
        <v>22339</v>
      </c>
      <c r="B2935">
        <f t="shared" si="408"/>
        <v>30</v>
      </c>
      <c r="F2935">
        <v>0</v>
      </c>
    </row>
    <row r="2936" spans="1:19" hidden="1" x14ac:dyDescent="0.25">
      <c r="A2936" t="s">
        <v>18428</v>
      </c>
      <c r="B2936">
        <f t="shared" si="408"/>
        <v>24</v>
      </c>
      <c r="F2936">
        <v>0</v>
      </c>
    </row>
    <row r="2937" spans="1:19" hidden="1" x14ac:dyDescent="0.25">
      <c r="A2937" t="s">
        <v>25818</v>
      </c>
      <c r="B2937">
        <f t="shared" si="408"/>
        <v>59</v>
      </c>
      <c r="C2937" t="s">
        <v>25768</v>
      </c>
      <c r="D2937">
        <v>16</v>
      </c>
      <c r="E2937" t="s">
        <v>23833</v>
      </c>
      <c r="F2937">
        <v>0</v>
      </c>
    </row>
    <row r="2938" spans="1:19" hidden="1" x14ac:dyDescent="0.25">
      <c r="A2938" t="s">
        <v>20782</v>
      </c>
      <c r="B2938">
        <f t="shared" si="408"/>
        <v>17</v>
      </c>
      <c r="F2938">
        <v>0</v>
      </c>
    </row>
    <row r="2939" spans="1:19" hidden="1" x14ac:dyDescent="0.25">
      <c r="A2939" t="s">
        <v>18657</v>
      </c>
      <c r="B2939">
        <f t="shared" si="408"/>
        <v>22</v>
      </c>
      <c r="F2939">
        <v>0</v>
      </c>
    </row>
    <row r="2940" spans="1:19" hidden="1" x14ac:dyDescent="0.25">
      <c r="A2940" t="s">
        <v>20758</v>
      </c>
      <c r="B2940">
        <f t="shared" si="408"/>
        <v>21</v>
      </c>
      <c r="F2940">
        <v>0</v>
      </c>
    </row>
    <row r="2941" spans="1:19" hidden="1" x14ac:dyDescent="0.25">
      <c r="A2941" t="s">
        <v>18158</v>
      </c>
      <c r="B2941">
        <f t="shared" si="408"/>
        <v>18</v>
      </c>
      <c r="F2941">
        <v>0</v>
      </c>
    </row>
    <row r="2942" spans="1:19" hidden="1" x14ac:dyDescent="0.25">
      <c r="A2942" t="s">
        <v>18578</v>
      </c>
      <c r="B2942">
        <f t="shared" si="408"/>
        <v>11</v>
      </c>
      <c r="F2942">
        <v>0</v>
      </c>
    </row>
    <row r="2943" spans="1:19" hidden="1" x14ac:dyDescent="0.25">
      <c r="A2943" t="s">
        <v>19047</v>
      </c>
      <c r="B2943">
        <f t="shared" si="408"/>
        <v>64</v>
      </c>
      <c r="C2943" t="s">
        <v>27763</v>
      </c>
      <c r="D2943">
        <f>LEN(C2943)</f>
        <v>5</v>
      </c>
      <c r="E2943" t="s">
        <v>23834</v>
      </c>
      <c r="F2943">
        <v>0</v>
      </c>
      <c r="G2943" t="s">
        <v>27764</v>
      </c>
      <c r="H2943">
        <f>LEN(G2943)</f>
        <v>8</v>
      </c>
      <c r="I2943" t="s">
        <v>23846</v>
      </c>
    </row>
    <row r="2944" spans="1:19" hidden="1" x14ac:dyDescent="0.25">
      <c r="A2944" t="s">
        <v>23503</v>
      </c>
      <c r="B2944">
        <f t="shared" si="408"/>
        <v>131</v>
      </c>
      <c r="C2944" t="s">
        <v>28298</v>
      </c>
      <c r="D2944">
        <f t="shared" ref="D2944" si="409">LEN(C2944)</f>
        <v>5</v>
      </c>
      <c r="E2944" t="s">
        <v>11314</v>
      </c>
      <c r="F2944">
        <v>0</v>
      </c>
      <c r="G2944" t="s">
        <v>28331</v>
      </c>
      <c r="H2944">
        <f t="shared" ref="H2944" si="410">LEN(G2944)</f>
        <v>11</v>
      </c>
      <c r="I2944" t="s">
        <v>27960</v>
      </c>
      <c r="K2944" t="s">
        <v>28332</v>
      </c>
      <c r="L2944">
        <f t="shared" ref="L2944" si="411">LEN(K2944)</f>
        <v>7</v>
      </c>
      <c r="M2944" t="s">
        <v>11314</v>
      </c>
      <c r="N2944" t="s">
        <v>28333</v>
      </c>
      <c r="O2944">
        <f t="shared" ref="O2944" si="412">LEN(N2944)</f>
        <v>14</v>
      </c>
      <c r="P2944" t="s">
        <v>27960</v>
      </c>
      <c r="Q2944" t="s">
        <v>25881</v>
      </c>
      <c r="R2944">
        <f t="shared" ref="R2944" si="413">LEN(Q2944)</f>
        <v>11</v>
      </c>
      <c r="S2944" t="s">
        <v>28400</v>
      </c>
    </row>
    <row r="2945" spans="1:16" hidden="1" x14ac:dyDescent="0.25">
      <c r="A2945" t="s">
        <v>25810</v>
      </c>
      <c r="B2945">
        <f t="shared" si="408"/>
        <v>89</v>
      </c>
      <c r="C2945" t="s">
        <v>25953</v>
      </c>
      <c r="D2945">
        <v>9</v>
      </c>
      <c r="E2945" t="s">
        <v>23834</v>
      </c>
      <c r="F2945">
        <v>0</v>
      </c>
      <c r="G2945" t="s">
        <v>26081</v>
      </c>
      <c r="H2945">
        <v>10</v>
      </c>
      <c r="I2945" t="s">
        <v>23833</v>
      </c>
      <c r="J2945">
        <v>0</v>
      </c>
      <c r="K2945" t="s">
        <v>25811</v>
      </c>
      <c r="L2945">
        <v>12</v>
      </c>
      <c r="M2945" t="s">
        <v>23834</v>
      </c>
      <c r="N2945" t="s">
        <v>23969</v>
      </c>
      <c r="O2945">
        <v>12</v>
      </c>
      <c r="P2945" t="s">
        <v>23833</v>
      </c>
    </row>
    <row r="2946" spans="1:16" hidden="1" x14ac:dyDescent="0.25">
      <c r="A2946" t="s">
        <v>18588</v>
      </c>
      <c r="B2946">
        <f t="shared" ref="B2946:B3009" si="414">LEN(A2946)</f>
        <v>24</v>
      </c>
      <c r="F2946">
        <v>0</v>
      </c>
    </row>
    <row r="2947" spans="1:16" hidden="1" x14ac:dyDescent="0.25">
      <c r="A2947" t="s">
        <v>20328</v>
      </c>
      <c r="B2947">
        <f t="shared" si="414"/>
        <v>54</v>
      </c>
      <c r="C2947" t="s">
        <v>27453</v>
      </c>
      <c r="D2947">
        <f>LEN(C2947)</f>
        <v>26</v>
      </c>
      <c r="E2947" t="s">
        <v>23989</v>
      </c>
      <c r="F2947">
        <v>0</v>
      </c>
    </row>
    <row r="2948" spans="1:16" hidden="1" x14ac:dyDescent="0.25">
      <c r="A2948" t="s">
        <v>20329</v>
      </c>
      <c r="B2948">
        <f t="shared" si="414"/>
        <v>17</v>
      </c>
      <c r="F2948">
        <v>0</v>
      </c>
    </row>
    <row r="2949" spans="1:16" hidden="1" x14ac:dyDescent="0.25">
      <c r="A2949" t="s">
        <v>22249</v>
      </c>
      <c r="B2949">
        <f t="shared" si="414"/>
        <v>34</v>
      </c>
      <c r="F2949">
        <v>0</v>
      </c>
    </row>
    <row r="2950" spans="1:16" hidden="1" x14ac:dyDescent="0.25">
      <c r="A2950" t="s">
        <v>20500</v>
      </c>
      <c r="B2950">
        <f t="shared" si="414"/>
        <v>22</v>
      </c>
      <c r="F2950">
        <v>0</v>
      </c>
    </row>
    <row r="2951" spans="1:16" hidden="1" x14ac:dyDescent="0.25">
      <c r="A2951" t="s">
        <v>19272</v>
      </c>
      <c r="B2951">
        <f t="shared" si="414"/>
        <v>26</v>
      </c>
      <c r="F2951">
        <v>0</v>
      </c>
    </row>
    <row r="2952" spans="1:16" hidden="1" x14ac:dyDescent="0.25">
      <c r="A2952" t="s">
        <v>21902</v>
      </c>
      <c r="B2952">
        <f t="shared" si="414"/>
        <v>26</v>
      </c>
      <c r="F2952">
        <v>0</v>
      </c>
    </row>
    <row r="2953" spans="1:16" hidden="1" x14ac:dyDescent="0.25">
      <c r="A2953" t="s">
        <v>20841</v>
      </c>
      <c r="B2953">
        <f t="shared" si="414"/>
        <v>37</v>
      </c>
      <c r="F2953">
        <v>0</v>
      </c>
    </row>
    <row r="2954" spans="1:16" hidden="1" x14ac:dyDescent="0.25">
      <c r="A2954" t="s">
        <v>18389</v>
      </c>
      <c r="B2954">
        <f t="shared" si="414"/>
        <v>36</v>
      </c>
      <c r="F2954">
        <v>0</v>
      </c>
    </row>
    <row r="2955" spans="1:16" hidden="1" x14ac:dyDescent="0.25">
      <c r="A2955" t="s">
        <v>18591</v>
      </c>
      <c r="B2955">
        <f t="shared" si="414"/>
        <v>32</v>
      </c>
      <c r="F2955">
        <v>0</v>
      </c>
    </row>
    <row r="2956" spans="1:16" hidden="1" x14ac:dyDescent="0.25">
      <c r="A2956" t="s">
        <v>19781</v>
      </c>
      <c r="B2956">
        <f t="shared" si="414"/>
        <v>42</v>
      </c>
      <c r="F2956">
        <v>0</v>
      </c>
    </row>
    <row r="2957" spans="1:16" hidden="1" x14ac:dyDescent="0.25">
      <c r="A2957" t="s">
        <v>19984</v>
      </c>
      <c r="B2957">
        <f t="shared" si="414"/>
        <v>35</v>
      </c>
      <c r="F2957">
        <v>0</v>
      </c>
    </row>
    <row r="2958" spans="1:16" hidden="1" x14ac:dyDescent="0.25">
      <c r="A2958" t="s">
        <v>23536</v>
      </c>
      <c r="B2958">
        <f t="shared" si="414"/>
        <v>57</v>
      </c>
      <c r="F2958">
        <v>0</v>
      </c>
    </row>
    <row r="2959" spans="1:16" hidden="1" x14ac:dyDescent="0.25">
      <c r="A2959" t="s">
        <v>22535</v>
      </c>
      <c r="B2959">
        <f t="shared" si="414"/>
        <v>31</v>
      </c>
      <c r="F2959">
        <v>0</v>
      </c>
    </row>
    <row r="2960" spans="1:16" hidden="1" x14ac:dyDescent="0.25">
      <c r="A2960" t="s">
        <v>19735</v>
      </c>
      <c r="B2960">
        <f t="shared" si="414"/>
        <v>37</v>
      </c>
      <c r="F2960">
        <v>0</v>
      </c>
    </row>
    <row r="2961" spans="1:13" hidden="1" x14ac:dyDescent="0.25">
      <c r="A2961" t="s">
        <v>19682</v>
      </c>
      <c r="B2961">
        <f t="shared" si="414"/>
        <v>39</v>
      </c>
      <c r="F2961">
        <v>0</v>
      </c>
    </row>
    <row r="2962" spans="1:13" hidden="1" x14ac:dyDescent="0.25">
      <c r="A2962" t="s">
        <v>22993</v>
      </c>
      <c r="B2962">
        <f t="shared" si="414"/>
        <v>106</v>
      </c>
      <c r="C2962" t="s">
        <v>28198</v>
      </c>
      <c r="D2962">
        <f t="shared" ref="D2962" si="415">LEN(C2962)</f>
        <v>4</v>
      </c>
      <c r="E2962" t="s">
        <v>27963</v>
      </c>
      <c r="F2962">
        <v>0</v>
      </c>
      <c r="G2962" t="s">
        <v>28232</v>
      </c>
      <c r="H2962">
        <f t="shared" ref="H2962" si="416">LEN(G2962)</f>
        <v>5</v>
      </c>
      <c r="I2962" t="s">
        <v>27963</v>
      </c>
      <c r="K2962" t="s">
        <v>28233</v>
      </c>
      <c r="L2962">
        <f t="shared" ref="L2962" si="417">LEN(K2962)</f>
        <v>3</v>
      </c>
      <c r="M2962" t="s">
        <v>27963</v>
      </c>
    </row>
    <row r="2963" spans="1:13" hidden="1" x14ac:dyDescent="0.25">
      <c r="A2963" t="s">
        <v>19092</v>
      </c>
      <c r="B2963">
        <f t="shared" si="414"/>
        <v>49</v>
      </c>
      <c r="C2963" t="s">
        <v>25954</v>
      </c>
      <c r="D2963">
        <v>7</v>
      </c>
      <c r="E2963" t="s">
        <v>23834</v>
      </c>
      <c r="F2963">
        <v>0</v>
      </c>
      <c r="G2963" t="s">
        <v>25764</v>
      </c>
      <c r="H2963">
        <v>12</v>
      </c>
      <c r="I2963" t="s">
        <v>23833</v>
      </c>
      <c r="J2963">
        <v>0</v>
      </c>
    </row>
    <row r="2964" spans="1:13" hidden="1" x14ac:dyDescent="0.25">
      <c r="A2964" t="s">
        <v>22958</v>
      </c>
      <c r="B2964">
        <f t="shared" si="414"/>
        <v>49</v>
      </c>
      <c r="C2964" t="s">
        <v>25954</v>
      </c>
      <c r="D2964">
        <v>7</v>
      </c>
      <c r="E2964" t="s">
        <v>23834</v>
      </c>
      <c r="F2964">
        <v>0</v>
      </c>
      <c r="G2964" t="s">
        <v>25764</v>
      </c>
      <c r="H2964">
        <v>12</v>
      </c>
      <c r="I2964" t="s">
        <v>23833</v>
      </c>
      <c r="J2964">
        <v>0</v>
      </c>
    </row>
    <row r="2965" spans="1:13" hidden="1" x14ac:dyDescent="0.25">
      <c r="A2965" t="s">
        <v>23442</v>
      </c>
      <c r="B2965">
        <f t="shared" si="414"/>
        <v>50</v>
      </c>
      <c r="C2965" t="s">
        <v>25954</v>
      </c>
      <c r="D2965">
        <v>7</v>
      </c>
      <c r="E2965" t="s">
        <v>23834</v>
      </c>
      <c r="F2965">
        <v>0</v>
      </c>
      <c r="G2965" t="s">
        <v>25764</v>
      </c>
      <c r="H2965">
        <v>12</v>
      </c>
      <c r="I2965" t="s">
        <v>23833</v>
      </c>
      <c r="J2965">
        <v>0</v>
      </c>
    </row>
    <row r="2966" spans="1:13" hidden="1" x14ac:dyDescent="0.25">
      <c r="A2966" t="s">
        <v>22294</v>
      </c>
      <c r="B2966">
        <f t="shared" si="414"/>
        <v>24</v>
      </c>
      <c r="F2966">
        <v>0</v>
      </c>
    </row>
    <row r="2967" spans="1:13" hidden="1" x14ac:dyDescent="0.25">
      <c r="A2967" t="s">
        <v>22574</v>
      </c>
      <c r="B2967">
        <f t="shared" si="414"/>
        <v>14</v>
      </c>
      <c r="F2967">
        <v>0</v>
      </c>
    </row>
    <row r="2968" spans="1:13" hidden="1" x14ac:dyDescent="0.25">
      <c r="A2968" t="s">
        <v>21916</v>
      </c>
      <c r="B2968">
        <f t="shared" si="414"/>
        <v>30</v>
      </c>
      <c r="F2968">
        <v>0</v>
      </c>
    </row>
    <row r="2969" spans="1:13" hidden="1" x14ac:dyDescent="0.25">
      <c r="A2969" t="s">
        <v>21465</v>
      </c>
      <c r="B2969">
        <f t="shared" si="414"/>
        <v>24</v>
      </c>
      <c r="F2969">
        <v>0</v>
      </c>
    </row>
    <row r="2970" spans="1:13" hidden="1" x14ac:dyDescent="0.25">
      <c r="A2970" t="s">
        <v>21462</v>
      </c>
      <c r="B2970">
        <f t="shared" si="414"/>
        <v>27</v>
      </c>
      <c r="F2970">
        <v>0</v>
      </c>
    </row>
    <row r="2971" spans="1:13" hidden="1" x14ac:dyDescent="0.25">
      <c r="A2971" t="s">
        <v>20501</v>
      </c>
      <c r="B2971">
        <f t="shared" si="414"/>
        <v>16</v>
      </c>
      <c r="F2971">
        <v>0</v>
      </c>
    </row>
    <row r="2972" spans="1:13" hidden="1" x14ac:dyDescent="0.25">
      <c r="A2972" t="s">
        <v>22231</v>
      </c>
      <c r="B2972">
        <f t="shared" si="414"/>
        <v>34</v>
      </c>
      <c r="C2972" t="s">
        <v>26416</v>
      </c>
      <c r="D2972">
        <f>LEN(C2972)</f>
        <v>3</v>
      </c>
      <c r="E2972" t="s">
        <v>23989</v>
      </c>
      <c r="F2972">
        <v>0</v>
      </c>
    </row>
    <row r="2973" spans="1:13" hidden="1" x14ac:dyDescent="0.25">
      <c r="A2973" t="s">
        <v>21609</v>
      </c>
      <c r="B2973">
        <f t="shared" si="414"/>
        <v>51</v>
      </c>
      <c r="C2973" t="s">
        <v>27377</v>
      </c>
      <c r="D2973">
        <f>LEN(C2973)</f>
        <v>5</v>
      </c>
      <c r="E2973" t="s">
        <v>23989</v>
      </c>
      <c r="F2973">
        <v>0</v>
      </c>
    </row>
    <row r="2974" spans="1:13" hidden="1" x14ac:dyDescent="0.25">
      <c r="A2974" t="s">
        <v>21608</v>
      </c>
      <c r="B2974">
        <f t="shared" si="414"/>
        <v>43</v>
      </c>
      <c r="C2974" t="s">
        <v>27178</v>
      </c>
      <c r="D2974">
        <f>LEN(C2974)</f>
        <v>5</v>
      </c>
      <c r="E2974" t="s">
        <v>23989</v>
      </c>
      <c r="F2974">
        <v>0</v>
      </c>
    </row>
    <row r="2975" spans="1:13" hidden="1" x14ac:dyDescent="0.25">
      <c r="A2975" t="s">
        <v>23408</v>
      </c>
      <c r="B2975">
        <f t="shared" si="414"/>
        <v>41</v>
      </c>
      <c r="F2975">
        <f>LEN(E2975)</f>
        <v>0</v>
      </c>
    </row>
    <row r="2976" spans="1:13" hidden="1" x14ac:dyDescent="0.25">
      <c r="A2976" t="s">
        <v>20683</v>
      </c>
      <c r="B2976">
        <f t="shared" si="414"/>
        <v>27</v>
      </c>
      <c r="C2976" t="s">
        <v>25089</v>
      </c>
      <c r="D2976">
        <f t="shared" ref="D2976:D2979" si="418">LEN(C2976)</f>
        <v>3</v>
      </c>
      <c r="E2976" t="s">
        <v>23989</v>
      </c>
      <c r="F2976">
        <v>0</v>
      </c>
    </row>
    <row r="2977" spans="1:16" hidden="1" x14ac:dyDescent="0.25">
      <c r="A2977" t="s">
        <v>19923</v>
      </c>
      <c r="B2977">
        <f t="shared" si="414"/>
        <v>27</v>
      </c>
      <c r="C2977" t="s">
        <v>25090</v>
      </c>
      <c r="D2977">
        <f t="shared" si="418"/>
        <v>3</v>
      </c>
      <c r="E2977" t="s">
        <v>23989</v>
      </c>
      <c r="F2977">
        <v>0</v>
      </c>
    </row>
    <row r="2978" spans="1:16" hidden="1" x14ac:dyDescent="0.25">
      <c r="A2978" t="s">
        <v>19741</v>
      </c>
      <c r="B2978">
        <f t="shared" si="414"/>
        <v>30</v>
      </c>
      <c r="C2978" t="s">
        <v>25640</v>
      </c>
      <c r="D2978">
        <f t="shared" si="418"/>
        <v>3</v>
      </c>
      <c r="E2978" t="s">
        <v>23989</v>
      </c>
      <c r="F2978">
        <v>0</v>
      </c>
    </row>
    <row r="2979" spans="1:16" hidden="1" x14ac:dyDescent="0.25">
      <c r="A2979" t="s">
        <v>20172</v>
      </c>
      <c r="B2979">
        <f t="shared" si="414"/>
        <v>28</v>
      </c>
      <c r="C2979" t="s">
        <v>25091</v>
      </c>
      <c r="D2979">
        <f t="shared" si="418"/>
        <v>8</v>
      </c>
      <c r="E2979" t="s">
        <v>25685</v>
      </c>
      <c r="F2979">
        <v>0</v>
      </c>
    </row>
    <row r="2980" spans="1:16" hidden="1" x14ac:dyDescent="0.25">
      <c r="A2980" t="s">
        <v>18451</v>
      </c>
      <c r="B2980">
        <f t="shared" si="414"/>
        <v>26</v>
      </c>
      <c r="C2980" t="s">
        <v>25092</v>
      </c>
      <c r="D2980">
        <f>LEN(C2980)</f>
        <v>8</v>
      </c>
      <c r="E2980" t="s">
        <v>23833</v>
      </c>
      <c r="F2980">
        <v>0</v>
      </c>
    </row>
    <row r="2981" spans="1:16" hidden="1" x14ac:dyDescent="0.25">
      <c r="A2981" t="s">
        <v>20993</v>
      </c>
      <c r="B2981">
        <f t="shared" si="414"/>
        <v>36</v>
      </c>
      <c r="C2981" t="s">
        <v>26816</v>
      </c>
      <c r="D2981">
        <v>3</v>
      </c>
      <c r="E2981" t="s">
        <v>23989</v>
      </c>
      <c r="F2981">
        <v>0</v>
      </c>
    </row>
    <row r="2982" spans="1:16" hidden="1" x14ac:dyDescent="0.25">
      <c r="A2982" t="s">
        <v>19568</v>
      </c>
      <c r="B2982">
        <f t="shared" si="414"/>
        <v>59</v>
      </c>
      <c r="C2982" t="s">
        <v>27505</v>
      </c>
      <c r="D2982">
        <f>LEN(C2982)</f>
        <v>3</v>
      </c>
      <c r="E2982" t="s">
        <v>23989</v>
      </c>
      <c r="F2982">
        <v>0</v>
      </c>
    </row>
    <row r="2983" spans="1:16" hidden="1" x14ac:dyDescent="0.25">
      <c r="A2983" t="s">
        <v>20624</v>
      </c>
      <c r="B2983">
        <f t="shared" si="414"/>
        <v>11</v>
      </c>
      <c r="C2983" t="s">
        <v>24113</v>
      </c>
      <c r="D2983">
        <f>LEN(C2983)</f>
        <v>3</v>
      </c>
      <c r="E2983" t="s">
        <v>24163</v>
      </c>
      <c r="F2983">
        <v>0</v>
      </c>
    </row>
    <row r="2984" spans="1:16" hidden="1" x14ac:dyDescent="0.25">
      <c r="A2984" t="s">
        <v>22784</v>
      </c>
      <c r="B2984">
        <f t="shared" si="414"/>
        <v>152</v>
      </c>
      <c r="C2984" t="s">
        <v>28299</v>
      </c>
      <c r="D2984">
        <f t="shared" ref="D2984" si="419">LEN(C2984)</f>
        <v>2</v>
      </c>
      <c r="E2984" t="s">
        <v>27963</v>
      </c>
      <c r="F2984">
        <v>0</v>
      </c>
      <c r="G2984" t="s">
        <v>28334</v>
      </c>
      <c r="H2984">
        <f t="shared" ref="H2984" si="420">LEN(G2984)</f>
        <v>7</v>
      </c>
      <c r="I2984" t="s">
        <v>11314</v>
      </c>
      <c r="K2984" t="s">
        <v>28335</v>
      </c>
      <c r="L2984">
        <f t="shared" ref="L2984" si="421">LEN(K2984)</f>
        <v>5</v>
      </c>
      <c r="M2984" t="s">
        <v>28055</v>
      </c>
      <c r="N2984" t="s">
        <v>28336</v>
      </c>
      <c r="O2984">
        <f t="shared" ref="O2984" si="422">LEN(N2984)</f>
        <v>2</v>
      </c>
      <c r="P2984" t="s">
        <v>28055</v>
      </c>
    </row>
    <row r="2985" spans="1:16" hidden="1" x14ac:dyDescent="0.25">
      <c r="A2985" t="s">
        <v>18184</v>
      </c>
      <c r="B2985">
        <f t="shared" si="414"/>
        <v>25</v>
      </c>
      <c r="C2985" t="s">
        <v>24630</v>
      </c>
      <c r="D2985">
        <f>LEN(C2985)</f>
        <v>3</v>
      </c>
      <c r="E2985" t="s">
        <v>23989</v>
      </c>
      <c r="F2985">
        <v>0</v>
      </c>
    </row>
    <row r="2986" spans="1:16" hidden="1" x14ac:dyDescent="0.25">
      <c r="A2986" t="s">
        <v>19154</v>
      </c>
      <c r="B2986">
        <f t="shared" si="414"/>
        <v>54</v>
      </c>
      <c r="C2986" t="s">
        <v>27454</v>
      </c>
      <c r="D2986">
        <f>LEN(C2986)</f>
        <v>2</v>
      </c>
      <c r="E2986" t="s">
        <v>23989</v>
      </c>
      <c r="F2986">
        <v>0</v>
      </c>
    </row>
    <row r="2987" spans="1:16" hidden="1" x14ac:dyDescent="0.25">
      <c r="A2987" t="s">
        <v>21706</v>
      </c>
      <c r="B2987">
        <f t="shared" si="414"/>
        <v>48</v>
      </c>
      <c r="C2987" t="s">
        <v>27179</v>
      </c>
      <c r="D2987">
        <f t="shared" ref="D2987:D2988" si="423">LEN(C2987)</f>
        <v>5</v>
      </c>
      <c r="E2987" t="s">
        <v>23989</v>
      </c>
      <c r="F2987">
        <v>0</v>
      </c>
    </row>
    <row r="2988" spans="1:16" hidden="1" x14ac:dyDescent="0.25">
      <c r="A2988" t="s">
        <v>21455</v>
      </c>
      <c r="B2988">
        <f t="shared" si="414"/>
        <v>43</v>
      </c>
      <c r="C2988" t="s">
        <v>27180</v>
      </c>
      <c r="D2988">
        <f t="shared" si="423"/>
        <v>5</v>
      </c>
      <c r="E2988" t="s">
        <v>23989</v>
      </c>
      <c r="F2988">
        <v>0</v>
      </c>
    </row>
    <row r="2989" spans="1:16" hidden="1" x14ac:dyDescent="0.25">
      <c r="A2989" t="s">
        <v>21061</v>
      </c>
      <c r="B2989">
        <f t="shared" si="414"/>
        <v>39</v>
      </c>
      <c r="C2989" t="s">
        <v>26736</v>
      </c>
      <c r="D2989">
        <f>LEN(C2989)</f>
        <v>3</v>
      </c>
      <c r="E2989" t="s">
        <v>23989</v>
      </c>
      <c r="F2989">
        <v>0</v>
      </c>
    </row>
    <row r="2990" spans="1:16" hidden="1" x14ac:dyDescent="0.25">
      <c r="A2990" t="s">
        <v>20540</v>
      </c>
      <c r="B2990">
        <f t="shared" si="414"/>
        <v>62</v>
      </c>
      <c r="C2990" t="s">
        <v>27738</v>
      </c>
      <c r="D2990">
        <f>LEN(C2990)</f>
        <v>3</v>
      </c>
      <c r="E2990" t="s">
        <v>23989</v>
      </c>
      <c r="F2990">
        <v>0</v>
      </c>
    </row>
    <row r="2991" spans="1:16" hidden="1" x14ac:dyDescent="0.25">
      <c r="A2991" t="s">
        <v>19347</v>
      </c>
      <c r="B2991">
        <f t="shared" si="414"/>
        <v>23</v>
      </c>
      <c r="C2991" t="s">
        <v>24631</v>
      </c>
      <c r="D2991">
        <f>LEN(C2991)</f>
        <v>3</v>
      </c>
      <c r="E2991" t="s">
        <v>23989</v>
      </c>
      <c r="F2991">
        <v>0</v>
      </c>
    </row>
    <row r="2992" spans="1:16" hidden="1" x14ac:dyDescent="0.25">
      <c r="A2992" t="s">
        <v>19287</v>
      </c>
      <c r="B2992">
        <f t="shared" si="414"/>
        <v>28</v>
      </c>
      <c r="C2992" t="s">
        <v>25093</v>
      </c>
      <c r="D2992">
        <f>LEN(C2992)</f>
        <v>3</v>
      </c>
      <c r="E2992" t="s">
        <v>23989</v>
      </c>
      <c r="F2992">
        <v>0</v>
      </c>
    </row>
    <row r="2993" spans="1:6" hidden="1" x14ac:dyDescent="0.25">
      <c r="A2993" t="s">
        <v>22541</v>
      </c>
      <c r="B2993">
        <f t="shared" si="414"/>
        <v>25</v>
      </c>
      <c r="C2993" t="s">
        <v>24632</v>
      </c>
      <c r="D2993">
        <f>LEN(C2993)</f>
        <v>3</v>
      </c>
      <c r="E2993" t="s">
        <v>23989</v>
      </c>
      <c r="F2993">
        <v>0</v>
      </c>
    </row>
    <row r="2994" spans="1:6" hidden="1" x14ac:dyDescent="0.25">
      <c r="A2994" t="s">
        <v>20381</v>
      </c>
      <c r="B2994">
        <f t="shared" si="414"/>
        <v>34</v>
      </c>
      <c r="C2994" t="s">
        <v>26817</v>
      </c>
      <c r="D2994">
        <v>2</v>
      </c>
      <c r="E2994" t="s">
        <v>23989</v>
      </c>
      <c r="F2994">
        <v>0</v>
      </c>
    </row>
    <row r="2995" spans="1:6" hidden="1" x14ac:dyDescent="0.25">
      <c r="A2995" t="s">
        <v>20621</v>
      </c>
      <c r="B2995">
        <f t="shared" si="414"/>
        <v>22</v>
      </c>
      <c r="C2995" t="s">
        <v>24633</v>
      </c>
      <c r="D2995">
        <f>LEN(C2995)</f>
        <v>2</v>
      </c>
      <c r="E2995" t="s">
        <v>23989</v>
      </c>
      <c r="F2995">
        <v>0</v>
      </c>
    </row>
    <row r="2996" spans="1:6" hidden="1" x14ac:dyDescent="0.25">
      <c r="A2996" t="s">
        <v>21879</v>
      </c>
      <c r="B2996">
        <f t="shared" si="414"/>
        <v>49</v>
      </c>
      <c r="C2996" t="s">
        <v>27043</v>
      </c>
      <c r="D2996">
        <v>2</v>
      </c>
      <c r="E2996" t="s">
        <v>23989</v>
      </c>
      <c r="F2996">
        <v>0</v>
      </c>
    </row>
    <row r="2997" spans="1:6" hidden="1" x14ac:dyDescent="0.25">
      <c r="A2997" t="s">
        <v>18223</v>
      </c>
      <c r="B2997">
        <f t="shared" si="414"/>
        <v>23</v>
      </c>
      <c r="C2997" t="s">
        <v>24634</v>
      </c>
      <c r="D2997">
        <f t="shared" ref="D2997:D2998" si="424">LEN(C2997)</f>
        <v>3</v>
      </c>
      <c r="E2997" t="s">
        <v>23989</v>
      </c>
      <c r="F2997">
        <v>0</v>
      </c>
    </row>
    <row r="2998" spans="1:6" hidden="1" x14ac:dyDescent="0.25">
      <c r="A2998" t="s">
        <v>21038</v>
      </c>
      <c r="B2998">
        <f t="shared" si="414"/>
        <v>23</v>
      </c>
      <c r="C2998" t="s">
        <v>24635</v>
      </c>
      <c r="D2998">
        <f t="shared" si="424"/>
        <v>3</v>
      </c>
      <c r="E2998" t="s">
        <v>23989</v>
      </c>
      <c r="F2998">
        <v>0</v>
      </c>
    </row>
    <row r="2999" spans="1:6" hidden="1" x14ac:dyDescent="0.25">
      <c r="A2999" t="s">
        <v>21129</v>
      </c>
      <c r="B2999">
        <f t="shared" si="414"/>
        <v>20</v>
      </c>
      <c r="C2999" t="s">
        <v>24383</v>
      </c>
      <c r="D2999">
        <f>LEN(C2999)</f>
        <v>3</v>
      </c>
      <c r="E2999" t="s">
        <v>23989</v>
      </c>
      <c r="F2999">
        <v>0</v>
      </c>
    </row>
    <row r="3000" spans="1:6" hidden="1" x14ac:dyDescent="0.25">
      <c r="A3000" t="s">
        <v>18242</v>
      </c>
      <c r="B3000">
        <f t="shared" si="414"/>
        <v>8</v>
      </c>
      <c r="C3000" t="s">
        <v>23995</v>
      </c>
      <c r="D3000">
        <f>LEN(C3000)</f>
        <v>2</v>
      </c>
      <c r="E3000" t="s">
        <v>23998</v>
      </c>
      <c r="F3000">
        <v>0</v>
      </c>
    </row>
    <row r="3001" spans="1:6" hidden="1" x14ac:dyDescent="0.25">
      <c r="A3001" t="s">
        <v>19561</v>
      </c>
      <c r="B3001">
        <f t="shared" si="414"/>
        <v>60</v>
      </c>
      <c r="C3001" t="s">
        <v>27506</v>
      </c>
      <c r="D3001">
        <f>LEN(C3001)</f>
        <v>2</v>
      </c>
      <c r="E3001" t="s">
        <v>23989</v>
      </c>
      <c r="F3001">
        <v>0</v>
      </c>
    </row>
    <row r="3002" spans="1:6" hidden="1" x14ac:dyDescent="0.25">
      <c r="A3002" t="s">
        <v>20898</v>
      </c>
      <c r="B3002">
        <f t="shared" si="414"/>
        <v>47</v>
      </c>
      <c r="C3002" t="s">
        <v>27102</v>
      </c>
      <c r="D3002">
        <f>LEN(C3002)</f>
        <v>2</v>
      </c>
      <c r="E3002" t="s">
        <v>23989</v>
      </c>
      <c r="F3002">
        <v>0</v>
      </c>
    </row>
    <row r="3003" spans="1:6" hidden="1" x14ac:dyDescent="0.25">
      <c r="A3003" t="s">
        <v>22548</v>
      </c>
      <c r="B3003">
        <f t="shared" si="414"/>
        <v>31</v>
      </c>
      <c r="C3003" t="s">
        <v>26818</v>
      </c>
      <c r="D3003">
        <v>3</v>
      </c>
      <c r="E3003" t="s">
        <v>23989</v>
      </c>
      <c r="F3003">
        <v>0</v>
      </c>
    </row>
    <row r="3004" spans="1:6" hidden="1" x14ac:dyDescent="0.25">
      <c r="A3004" t="s">
        <v>20964</v>
      </c>
      <c r="B3004">
        <f t="shared" si="414"/>
        <v>30</v>
      </c>
      <c r="C3004" t="s">
        <v>25641</v>
      </c>
      <c r="D3004">
        <f t="shared" ref="D3004:D3005" si="425">LEN(C3004)</f>
        <v>3</v>
      </c>
      <c r="E3004" t="s">
        <v>23989</v>
      </c>
      <c r="F3004">
        <v>0</v>
      </c>
    </row>
    <row r="3005" spans="1:6" hidden="1" x14ac:dyDescent="0.25">
      <c r="A3005" t="s">
        <v>21637</v>
      </c>
      <c r="B3005">
        <f t="shared" si="414"/>
        <v>30</v>
      </c>
      <c r="C3005" t="s">
        <v>25642</v>
      </c>
      <c r="D3005">
        <f t="shared" si="425"/>
        <v>2</v>
      </c>
      <c r="E3005" t="s">
        <v>23989</v>
      </c>
      <c r="F3005">
        <v>0</v>
      </c>
    </row>
    <row r="3006" spans="1:6" hidden="1" x14ac:dyDescent="0.25">
      <c r="A3006" t="s">
        <v>20127</v>
      </c>
      <c r="B3006">
        <f t="shared" si="414"/>
        <v>64</v>
      </c>
      <c r="C3006" t="s">
        <v>27507</v>
      </c>
      <c r="D3006">
        <f>LEN(C3006)</f>
        <v>3</v>
      </c>
      <c r="E3006" t="s">
        <v>23989</v>
      </c>
      <c r="F3006">
        <v>0</v>
      </c>
    </row>
    <row r="3007" spans="1:6" hidden="1" x14ac:dyDescent="0.25">
      <c r="A3007" t="s">
        <v>21962</v>
      </c>
      <c r="B3007">
        <f t="shared" si="414"/>
        <v>37</v>
      </c>
      <c r="C3007" t="s">
        <v>26819</v>
      </c>
      <c r="D3007">
        <v>3</v>
      </c>
      <c r="E3007" t="s">
        <v>23989</v>
      </c>
      <c r="F3007">
        <v>0</v>
      </c>
    </row>
    <row r="3008" spans="1:6" hidden="1" x14ac:dyDescent="0.25">
      <c r="A3008" t="s">
        <v>18850</v>
      </c>
      <c r="B3008">
        <f t="shared" si="414"/>
        <v>46</v>
      </c>
      <c r="C3008" t="s">
        <v>27089</v>
      </c>
      <c r="D3008">
        <f>LEN(C3008)</f>
        <v>10</v>
      </c>
      <c r="E3008" t="s">
        <v>23833</v>
      </c>
      <c r="F3008">
        <v>0</v>
      </c>
    </row>
    <row r="3009" spans="1:16" hidden="1" x14ac:dyDescent="0.25">
      <c r="A3009" t="s">
        <v>18502</v>
      </c>
      <c r="B3009">
        <f t="shared" si="414"/>
        <v>71</v>
      </c>
      <c r="C3009" t="s">
        <v>28022</v>
      </c>
      <c r="D3009">
        <f t="shared" ref="D3009" si="426">LEN(C3009)</f>
        <v>5</v>
      </c>
      <c r="E3009" t="s">
        <v>27963</v>
      </c>
      <c r="F3009">
        <v>0</v>
      </c>
    </row>
    <row r="3010" spans="1:16" hidden="1" x14ac:dyDescent="0.25">
      <c r="A3010" t="s">
        <v>18500</v>
      </c>
      <c r="B3010">
        <f t="shared" ref="B3010:B3073" si="427">LEN(A3010)</f>
        <v>58</v>
      </c>
      <c r="C3010" t="s">
        <v>27739</v>
      </c>
      <c r="D3010">
        <f>LEN(C3010)</f>
        <v>6</v>
      </c>
      <c r="E3010" t="s">
        <v>23989</v>
      </c>
      <c r="F3010">
        <v>0</v>
      </c>
    </row>
    <row r="3011" spans="1:16" hidden="1" x14ac:dyDescent="0.25">
      <c r="A3011" t="s">
        <v>18501</v>
      </c>
      <c r="B3011">
        <f t="shared" si="427"/>
        <v>45</v>
      </c>
      <c r="C3011" t="s">
        <v>27181</v>
      </c>
      <c r="D3011">
        <f>LEN(C3011)</f>
        <v>5</v>
      </c>
      <c r="E3011" t="s">
        <v>23989</v>
      </c>
      <c r="F3011">
        <v>0</v>
      </c>
    </row>
    <row r="3012" spans="1:16" hidden="1" x14ac:dyDescent="0.25">
      <c r="A3012" t="s">
        <v>23746</v>
      </c>
      <c r="B3012">
        <f t="shared" si="427"/>
        <v>51</v>
      </c>
      <c r="C3012" t="s">
        <v>27378</v>
      </c>
      <c r="D3012">
        <f>LEN(C3012)</f>
        <v>3</v>
      </c>
      <c r="E3012" t="s">
        <v>23989</v>
      </c>
      <c r="F3012">
        <v>0</v>
      </c>
    </row>
    <row r="3013" spans="1:16" hidden="1" x14ac:dyDescent="0.25">
      <c r="A3013" t="s">
        <v>22426</v>
      </c>
      <c r="B3013">
        <f t="shared" si="427"/>
        <v>29</v>
      </c>
      <c r="C3013" t="s">
        <v>25533</v>
      </c>
      <c r="D3013">
        <f>LEN(C3013)</f>
        <v>3</v>
      </c>
      <c r="E3013" t="s">
        <v>23989</v>
      </c>
      <c r="F3013">
        <v>0</v>
      </c>
    </row>
    <row r="3014" spans="1:16" hidden="1" x14ac:dyDescent="0.25">
      <c r="A3014" t="s">
        <v>19104</v>
      </c>
      <c r="B3014">
        <f t="shared" si="427"/>
        <v>43</v>
      </c>
      <c r="C3014" t="s">
        <v>27044</v>
      </c>
      <c r="D3014">
        <v>2</v>
      </c>
      <c r="E3014" t="s">
        <v>23989</v>
      </c>
      <c r="F3014">
        <v>0</v>
      </c>
    </row>
    <row r="3015" spans="1:16" hidden="1" x14ac:dyDescent="0.25">
      <c r="A3015" t="s">
        <v>22614</v>
      </c>
      <c r="B3015">
        <f t="shared" si="427"/>
        <v>28</v>
      </c>
      <c r="C3015" t="s">
        <v>25094</v>
      </c>
      <c r="D3015">
        <f t="shared" ref="D3015:D3020" si="428">LEN(C3015)</f>
        <v>3</v>
      </c>
      <c r="E3015" t="s">
        <v>23989</v>
      </c>
      <c r="F3015">
        <v>0</v>
      </c>
    </row>
    <row r="3016" spans="1:16" hidden="1" x14ac:dyDescent="0.25">
      <c r="A3016" t="s">
        <v>19922</v>
      </c>
      <c r="B3016">
        <f t="shared" si="427"/>
        <v>32</v>
      </c>
      <c r="C3016" t="s">
        <v>26187</v>
      </c>
      <c r="D3016">
        <f t="shared" si="428"/>
        <v>3</v>
      </c>
      <c r="E3016" t="s">
        <v>23989</v>
      </c>
      <c r="F3016">
        <v>0</v>
      </c>
    </row>
    <row r="3017" spans="1:16" hidden="1" x14ac:dyDescent="0.25">
      <c r="A3017" t="s">
        <v>18531</v>
      </c>
      <c r="B3017">
        <f t="shared" si="427"/>
        <v>26</v>
      </c>
      <c r="C3017" t="s">
        <v>25095</v>
      </c>
      <c r="D3017">
        <f t="shared" si="428"/>
        <v>3</v>
      </c>
      <c r="E3017" t="s">
        <v>24161</v>
      </c>
      <c r="F3017">
        <v>0</v>
      </c>
      <c r="G3017" t="s">
        <v>25097</v>
      </c>
      <c r="H3017">
        <f>LEN(G3017)</f>
        <v>3</v>
      </c>
      <c r="I3017" t="s">
        <v>24161</v>
      </c>
      <c r="J3017">
        <v>0</v>
      </c>
      <c r="K3017" t="s">
        <v>25098</v>
      </c>
      <c r="L3017">
        <f>LEN(K3017)</f>
        <v>5</v>
      </c>
      <c r="M3017" t="s">
        <v>24162</v>
      </c>
      <c r="N3017" t="s">
        <v>25095</v>
      </c>
      <c r="O3017">
        <f>LEN(N3017)</f>
        <v>3</v>
      </c>
      <c r="P3017" t="s">
        <v>24161</v>
      </c>
    </row>
    <row r="3018" spans="1:16" hidden="1" x14ac:dyDescent="0.25">
      <c r="A3018" t="s">
        <v>18165</v>
      </c>
      <c r="B3018">
        <f t="shared" si="427"/>
        <v>29</v>
      </c>
      <c r="C3018" t="s">
        <v>25534</v>
      </c>
      <c r="D3018">
        <f t="shared" si="428"/>
        <v>3</v>
      </c>
      <c r="E3018" t="s">
        <v>23989</v>
      </c>
      <c r="F3018">
        <v>0</v>
      </c>
    </row>
    <row r="3019" spans="1:16" hidden="1" x14ac:dyDescent="0.25">
      <c r="A3019" t="s">
        <v>18240</v>
      </c>
      <c r="B3019">
        <f t="shared" si="427"/>
        <v>9</v>
      </c>
      <c r="C3019" t="s">
        <v>24012</v>
      </c>
      <c r="D3019">
        <f t="shared" si="428"/>
        <v>3</v>
      </c>
      <c r="E3019" t="s">
        <v>24031</v>
      </c>
      <c r="F3019">
        <v>0</v>
      </c>
      <c r="J3019">
        <v>0</v>
      </c>
    </row>
    <row r="3020" spans="1:16" hidden="1" x14ac:dyDescent="0.25">
      <c r="A3020" t="s">
        <v>18130</v>
      </c>
      <c r="B3020">
        <f t="shared" si="427"/>
        <v>27</v>
      </c>
      <c r="C3020" t="s">
        <v>25099</v>
      </c>
      <c r="D3020">
        <f t="shared" si="428"/>
        <v>3</v>
      </c>
      <c r="E3020" t="s">
        <v>23989</v>
      </c>
      <c r="F3020">
        <v>0</v>
      </c>
    </row>
    <row r="3021" spans="1:16" hidden="1" x14ac:dyDescent="0.25">
      <c r="A3021" t="s">
        <v>21674</v>
      </c>
      <c r="B3021">
        <f t="shared" si="427"/>
        <v>35</v>
      </c>
      <c r="C3021" t="s">
        <v>26820</v>
      </c>
      <c r="D3021">
        <v>3</v>
      </c>
      <c r="E3021" t="s">
        <v>23989</v>
      </c>
      <c r="F3021">
        <v>0</v>
      </c>
    </row>
    <row r="3022" spans="1:16" hidden="1" x14ac:dyDescent="0.25">
      <c r="A3022" t="s">
        <v>18794</v>
      </c>
      <c r="B3022">
        <f t="shared" si="427"/>
        <v>32</v>
      </c>
      <c r="C3022" t="s">
        <v>26821</v>
      </c>
      <c r="D3022">
        <v>3</v>
      </c>
      <c r="E3022" t="s">
        <v>23989</v>
      </c>
      <c r="F3022">
        <v>0</v>
      </c>
    </row>
    <row r="3023" spans="1:16" hidden="1" x14ac:dyDescent="0.25">
      <c r="A3023" t="s">
        <v>18253</v>
      </c>
      <c r="B3023">
        <f t="shared" si="427"/>
        <v>29</v>
      </c>
      <c r="C3023" t="s">
        <v>25535</v>
      </c>
      <c r="D3023">
        <f>LEN(C3023)</f>
        <v>2</v>
      </c>
      <c r="E3023" t="s">
        <v>23989</v>
      </c>
      <c r="F3023">
        <v>0</v>
      </c>
    </row>
    <row r="3024" spans="1:16" hidden="1" x14ac:dyDescent="0.25">
      <c r="A3024" t="s">
        <v>19633</v>
      </c>
      <c r="B3024">
        <f t="shared" si="427"/>
        <v>39</v>
      </c>
      <c r="C3024" t="s">
        <v>26737</v>
      </c>
      <c r="D3024">
        <f>LEN(C3024)</f>
        <v>2</v>
      </c>
      <c r="E3024" t="s">
        <v>23989</v>
      </c>
      <c r="F3024">
        <v>0</v>
      </c>
    </row>
    <row r="3025" spans="1:16" hidden="1" x14ac:dyDescent="0.25">
      <c r="A3025" t="s">
        <v>18532</v>
      </c>
      <c r="B3025">
        <f t="shared" si="427"/>
        <v>26</v>
      </c>
      <c r="C3025" t="s">
        <v>25100</v>
      </c>
      <c r="D3025">
        <f>LEN(C3025)</f>
        <v>3</v>
      </c>
      <c r="E3025" t="s">
        <v>24161</v>
      </c>
      <c r="F3025">
        <v>0</v>
      </c>
      <c r="G3025" t="s">
        <v>24135</v>
      </c>
      <c r="H3025">
        <f>LEN(G3025)</f>
        <v>3</v>
      </c>
      <c r="I3025" t="s">
        <v>24161</v>
      </c>
      <c r="J3025">
        <v>0</v>
      </c>
      <c r="K3025" t="s">
        <v>25101</v>
      </c>
      <c r="L3025">
        <f>LEN(K3025)</f>
        <v>5</v>
      </c>
      <c r="M3025" t="s">
        <v>24162</v>
      </c>
      <c r="N3025" t="s">
        <v>25096</v>
      </c>
      <c r="O3025">
        <f>LEN(N3025)</f>
        <v>3</v>
      </c>
      <c r="P3025" t="s">
        <v>24161</v>
      </c>
    </row>
    <row r="3026" spans="1:16" hidden="1" x14ac:dyDescent="0.25">
      <c r="A3026" t="s">
        <v>23050</v>
      </c>
      <c r="B3026">
        <f t="shared" si="427"/>
        <v>89</v>
      </c>
      <c r="C3026" t="s">
        <v>24227</v>
      </c>
      <c r="D3026">
        <v>8</v>
      </c>
      <c r="E3026" t="s">
        <v>23846</v>
      </c>
      <c r="F3026">
        <v>0</v>
      </c>
    </row>
    <row r="3027" spans="1:16" hidden="1" x14ac:dyDescent="0.25">
      <c r="A3027" t="s">
        <v>18469</v>
      </c>
      <c r="B3027">
        <f t="shared" si="427"/>
        <v>82</v>
      </c>
      <c r="C3027" t="s">
        <v>28072</v>
      </c>
      <c r="D3027">
        <f t="shared" ref="D3027:D3028" si="429">LEN(C3027)</f>
        <v>8</v>
      </c>
      <c r="E3027" t="s">
        <v>27963</v>
      </c>
      <c r="F3027">
        <v>0</v>
      </c>
    </row>
    <row r="3028" spans="1:16" hidden="1" x14ac:dyDescent="0.25">
      <c r="A3028" t="s">
        <v>18468</v>
      </c>
      <c r="B3028">
        <f t="shared" si="427"/>
        <v>82</v>
      </c>
      <c r="C3028" t="s">
        <v>28073</v>
      </c>
      <c r="D3028">
        <f t="shared" si="429"/>
        <v>8</v>
      </c>
      <c r="E3028" t="s">
        <v>27963</v>
      </c>
      <c r="F3028">
        <v>0</v>
      </c>
    </row>
    <row r="3029" spans="1:16" hidden="1" x14ac:dyDescent="0.25">
      <c r="A3029" t="s">
        <v>19445</v>
      </c>
      <c r="B3029">
        <f t="shared" si="427"/>
        <v>42</v>
      </c>
      <c r="C3029" t="s">
        <v>25955</v>
      </c>
      <c r="D3029">
        <v>12</v>
      </c>
      <c r="E3029" t="s">
        <v>23846</v>
      </c>
      <c r="F3029">
        <v>0</v>
      </c>
    </row>
    <row r="3030" spans="1:16" hidden="1" x14ac:dyDescent="0.25">
      <c r="A3030" t="s">
        <v>22119</v>
      </c>
      <c r="B3030">
        <f t="shared" si="427"/>
        <v>29</v>
      </c>
      <c r="C3030" t="s">
        <v>25394</v>
      </c>
      <c r="D3030">
        <f>LEN(C3030)</f>
        <v>9</v>
      </c>
      <c r="E3030" t="s">
        <v>25685</v>
      </c>
      <c r="F3030">
        <v>0</v>
      </c>
    </row>
    <row r="3031" spans="1:16" hidden="1" x14ac:dyDescent="0.25">
      <c r="A3031" t="s">
        <v>22044</v>
      </c>
      <c r="B3031">
        <f t="shared" si="427"/>
        <v>20</v>
      </c>
      <c r="C3031" t="s">
        <v>24384</v>
      </c>
      <c r="D3031">
        <f>LEN(C3031)</f>
        <v>3</v>
      </c>
      <c r="E3031" t="s">
        <v>23989</v>
      </c>
      <c r="F3031">
        <v>0</v>
      </c>
      <c r="G3031" t="s">
        <v>24385</v>
      </c>
      <c r="H3031">
        <v>3</v>
      </c>
      <c r="I3031" t="s">
        <v>23989</v>
      </c>
      <c r="J3031">
        <v>0</v>
      </c>
    </row>
    <row r="3032" spans="1:16" hidden="1" x14ac:dyDescent="0.25">
      <c r="A3032" t="s">
        <v>18347</v>
      </c>
      <c r="B3032">
        <f t="shared" si="427"/>
        <v>126</v>
      </c>
      <c r="C3032" t="s">
        <v>27508</v>
      </c>
      <c r="D3032">
        <f>LEN(C3032)</f>
        <v>5</v>
      </c>
      <c r="E3032" t="s">
        <v>23834</v>
      </c>
      <c r="F3032">
        <v>0</v>
      </c>
      <c r="G3032" t="s">
        <v>27509</v>
      </c>
      <c r="H3032">
        <f>LEN(G3032)</f>
        <v>17</v>
      </c>
      <c r="I3032" t="s">
        <v>23833</v>
      </c>
    </row>
    <row r="3033" spans="1:16" hidden="1" x14ac:dyDescent="0.25">
      <c r="A3033" t="s">
        <v>22873</v>
      </c>
      <c r="B3033">
        <f t="shared" si="427"/>
        <v>97</v>
      </c>
      <c r="C3033" t="s">
        <v>28149</v>
      </c>
      <c r="D3033">
        <f t="shared" ref="D3033" si="430">LEN(C3033)</f>
        <v>7</v>
      </c>
      <c r="E3033" t="s">
        <v>11314</v>
      </c>
      <c r="F3033">
        <v>0</v>
      </c>
      <c r="G3033" t="s">
        <v>14838</v>
      </c>
      <c r="H3033">
        <f t="shared" ref="H3033" si="431">LEN(G3033)</f>
        <v>22</v>
      </c>
      <c r="I3033" t="s">
        <v>27960</v>
      </c>
    </row>
    <row r="3034" spans="1:16" hidden="1" x14ac:dyDescent="0.25">
      <c r="A3034" t="s">
        <v>21473</v>
      </c>
      <c r="B3034">
        <f t="shared" si="427"/>
        <v>12</v>
      </c>
      <c r="C3034" t="s">
        <v>24114</v>
      </c>
      <c r="D3034">
        <f>LEN(C3034)</f>
        <v>3</v>
      </c>
      <c r="E3034" t="s">
        <v>23834</v>
      </c>
      <c r="F3034">
        <v>0</v>
      </c>
      <c r="G3034" t="s">
        <v>24116</v>
      </c>
      <c r="H3034">
        <v>8</v>
      </c>
      <c r="I3034" t="s">
        <v>24037</v>
      </c>
    </row>
    <row r="3035" spans="1:16" hidden="1" x14ac:dyDescent="0.25">
      <c r="A3035" t="s">
        <v>18848</v>
      </c>
      <c r="B3035">
        <f t="shared" si="427"/>
        <v>56</v>
      </c>
      <c r="C3035" t="s">
        <v>27765</v>
      </c>
      <c r="D3035">
        <f>LEN(C3035)</f>
        <v>4</v>
      </c>
      <c r="E3035" t="s">
        <v>23834</v>
      </c>
      <c r="F3035">
        <v>0</v>
      </c>
      <c r="G3035" t="s">
        <v>26963</v>
      </c>
      <c r="H3035">
        <f>LEN(G3035)</f>
        <v>18</v>
      </c>
      <c r="I3035" t="s">
        <v>23846</v>
      </c>
    </row>
    <row r="3036" spans="1:16" hidden="1" x14ac:dyDescent="0.25">
      <c r="A3036" t="s">
        <v>23215</v>
      </c>
      <c r="B3036">
        <f t="shared" si="427"/>
        <v>87</v>
      </c>
      <c r="C3036" t="s">
        <v>28119</v>
      </c>
      <c r="D3036">
        <f t="shared" ref="D3036:D3037" si="432">LEN(C3036)</f>
        <v>5</v>
      </c>
      <c r="E3036" t="s">
        <v>11314</v>
      </c>
      <c r="F3036">
        <v>0</v>
      </c>
      <c r="G3036" t="s">
        <v>28120</v>
      </c>
      <c r="H3036">
        <f t="shared" ref="H3036:H3037" si="433">LEN(G3036)</f>
        <v>21</v>
      </c>
      <c r="I3036" t="s">
        <v>28056</v>
      </c>
    </row>
    <row r="3037" spans="1:16" hidden="1" x14ac:dyDescent="0.25">
      <c r="A3037" t="s">
        <v>23518</v>
      </c>
      <c r="B3037">
        <f t="shared" si="427"/>
        <v>118</v>
      </c>
      <c r="C3037" t="s">
        <v>28119</v>
      </c>
      <c r="D3037">
        <f t="shared" si="432"/>
        <v>5</v>
      </c>
      <c r="E3037" t="s">
        <v>11314</v>
      </c>
      <c r="F3037">
        <v>0</v>
      </c>
      <c r="G3037" t="s">
        <v>28199</v>
      </c>
      <c r="H3037">
        <f t="shared" si="433"/>
        <v>17</v>
      </c>
      <c r="I3037" t="s">
        <v>27966</v>
      </c>
    </row>
    <row r="3038" spans="1:16" hidden="1" x14ac:dyDescent="0.25">
      <c r="A3038" t="s">
        <v>23769</v>
      </c>
      <c r="B3038">
        <f t="shared" si="427"/>
        <v>72</v>
      </c>
      <c r="C3038" t="s">
        <v>24246</v>
      </c>
      <c r="D3038">
        <f t="shared" ref="D3038:D3039" si="434">LEN(C3038)</f>
        <v>9</v>
      </c>
      <c r="E3038" t="s">
        <v>23834</v>
      </c>
      <c r="F3038">
        <v>0</v>
      </c>
      <c r="G3038" t="s">
        <v>27519</v>
      </c>
      <c r="H3038">
        <f t="shared" ref="H3038:H3039" si="435">LEN(G3038)</f>
        <v>11</v>
      </c>
      <c r="I3038" t="s">
        <v>23833</v>
      </c>
    </row>
    <row r="3039" spans="1:16" hidden="1" x14ac:dyDescent="0.25">
      <c r="A3039" t="s">
        <v>23655</v>
      </c>
      <c r="B3039">
        <f t="shared" si="427"/>
        <v>57</v>
      </c>
      <c r="C3039" t="s">
        <v>25536</v>
      </c>
      <c r="D3039">
        <f t="shared" si="434"/>
        <v>10</v>
      </c>
      <c r="E3039" t="s">
        <v>23834</v>
      </c>
      <c r="F3039">
        <v>0</v>
      </c>
      <c r="G3039" t="s">
        <v>24442</v>
      </c>
      <c r="H3039">
        <f t="shared" si="435"/>
        <v>11</v>
      </c>
      <c r="I3039" t="s">
        <v>23833</v>
      </c>
    </row>
    <row r="3040" spans="1:16" hidden="1" x14ac:dyDescent="0.25">
      <c r="A3040" t="s">
        <v>19136</v>
      </c>
      <c r="B3040">
        <f t="shared" si="427"/>
        <v>29</v>
      </c>
      <c r="C3040" t="s">
        <v>24245</v>
      </c>
      <c r="D3040">
        <f>LEN(C3040)</f>
        <v>9</v>
      </c>
      <c r="E3040" t="s">
        <v>23834</v>
      </c>
      <c r="F3040">
        <v>0</v>
      </c>
      <c r="G3040" t="s">
        <v>25537</v>
      </c>
      <c r="H3040">
        <f>LEN(G3040)</f>
        <v>2</v>
      </c>
      <c r="I3040" t="s">
        <v>23833</v>
      </c>
    </row>
    <row r="3041" spans="1:22" hidden="1" x14ac:dyDescent="0.25">
      <c r="A3041" t="s">
        <v>27092</v>
      </c>
      <c r="B3041">
        <f t="shared" si="427"/>
        <v>50</v>
      </c>
      <c r="C3041" t="s">
        <v>24246</v>
      </c>
      <c r="D3041">
        <f>LEN(C3041)</f>
        <v>9</v>
      </c>
      <c r="E3041" t="s">
        <v>23834</v>
      </c>
      <c r="F3041">
        <v>0</v>
      </c>
      <c r="G3041" t="s">
        <v>24432</v>
      </c>
      <c r="H3041">
        <f>LEN(G3041)</f>
        <v>11</v>
      </c>
      <c r="I3041" t="s">
        <v>23846</v>
      </c>
    </row>
    <row r="3042" spans="1:22" hidden="1" x14ac:dyDescent="0.25">
      <c r="A3042" t="s">
        <v>20321</v>
      </c>
      <c r="B3042">
        <f t="shared" si="427"/>
        <v>55</v>
      </c>
      <c r="C3042" t="s">
        <v>24245</v>
      </c>
      <c r="D3042">
        <v>9</v>
      </c>
      <c r="E3042" t="s">
        <v>23834</v>
      </c>
      <c r="F3042">
        <v>0</v>
      </c>
      <c r="G3042" t="s">
        <v>26082</v>
      </c>
      <c r="H3042">
        <v>19</v>
      </c>
      <c r="I3042" t="s">
        <v>23833</v>
      </c>
    </row>
    <row r="3043" spans="1:22" hidden="1" x14ac:dyDescent="0.25">
      <c r="A3043" t="s">
        <v>18172</v>
      </c>
      <c r="B3043">
        <f t="shared" si="427"/>
        <v>24</v>
      </c>
      <c r="C3043" t="s">
        <v>24246</v>
      </c>
      <c r="D3043">
        <f>LEN(C3043)</f>
        <v>9</v>
      </c>
      <c r="E3043" t="s">
        <v>23834</v>
      </c>
      <c r="F3043">
        <v>0</v>
      </c>
      <c r="G3043" t="s">
        <v>24297</v>
      </c>
      <c r="H3043">
        <v>15</v>
      </c>
      <c r="I3043" t="s">
        <v>23833</v>
      </c>
      <c r="J3043">
        <v>0</v>
      </c>
    </row>
    <row r="3044" spans="1:22" hidden="1" x14ac:dyDescent="0.25">
      <c r="A3044" t="s">
        <v>23814</v>
      </c>
      <c r="B3044">
        <f t="shared" si="427"/>
        <v>57</v>
      </c>
      <c r="C3044" t="s">
        <v>24245</v>
      </c>
      <c r="D3044">
        <v>9</v>
      </c>
      <c r="E3044" t="s">
        <v>23834</v>
      </c>
      <c r="F3044">
        <v>0</v>
      </c>
      <c r="G3044" t="s">
        <v>24296</v>
      </c>
      <c r="H3044">
        <v>15</v>
      </c>
      <c r="I3044" t="s">
        <v>23833</v>
      </c>
      <c r="J3044">
        <v>0</v>
      </c>
    </row>
    <row r="3045" spans="1:22" hidden="1" x14ac:dyDescent="0.25">
      <c r="A3045" t="s">
        <v>22058</v>
      </c>
      <c r="B3045">
        <f t="shared" si="427"/>
        <v>27</v>
      </c>
      <c r="C3045" t="s">
        <v>24246</v>
      </c>
      <c r="D3045">
        <f>LEN(C3045)</f>
        <v>9</v>
      </c>
      <c r="E3045" t="s">
        <v>23834</v>
      </c>
      <c r="F3045">
        <v>0</v>
      </c>
      <c r="G3045" t="s">
        <v>24299</v>
      </c>
      <c r="H3045">
        <v>18</v>
      </c>
      <c r="I3045" t="s">
        <v>23833</v>
      </c>
      <c r="J3045">
        <v>0</v>
      </c>
    </row>
    <row r="3046" spans="1:22" hidden="1" x14ac:dyDescent="0.25">
      <c r="A3046" t="s">
        <v>23110</v>
      </c>
      <c r="B3046">
        <f t="shared" si="427"/>
        <v>44</v>
      </c>
      <c r="C3046" t="s">
        <v>24245</v>
      </c>
      <c r="D3046">
        <v>9</v>
      </c>
      <c r="E3046" t="s">
        <v>23834</v>
      </c>
      <c r="F3046">
        <v>0</v>
      </c>
      <c r="G3046" t="s">
        <v>24298</v>
      </c>
      <c r="H3046">
        <v>18</v>
      </c>
      <c r="I3046" t="s">
        <v>23846</v>
      </c>
      <c r="J3046">
        <v>0</v>
      </c>
    </row>
    <row r="3047" spans="1:22" hidden="1" x14ac:dyDescent="0.25">
      <c r="A3047" t="s">
        <v>22848</v>
      </c>
      <c r="B3047">
        <f t="shared" si="427"/>
        <v>49</v>
      </c>
      <c r="C3047" t="s">
        <v>24245</v>
      </c>
      <c r="D3047">
        <v>9</v>
      </c>
      <c r="E3047" t="s">
        <v>23834</v>
      </c>
      <c r="F3047">
        <v>0</v>
      </c>
      <c r="G3047" t="s">
        <v>24298</v>
      </c>
      <c r="H3047">
        <v>18</v>
      </c>
      <c r="I3047" t="s">
        <v>23833</v>
      </c>
    </row>
    <row r="3048" spans="1:22" hidden="1" x14ac:dyDescent="0.25">
      <c r="A3048" t="s">
        <v>18171</v>
      </c>
      <c r="B3048">
        <f t="shared" si="427"/>
        <v>17</v>
      </c>
      <c r="C3048" t="s">
        <v>24246</v>
      </c>
      <c r="D3048">
        <f>LEN(C3048)</f>
        <v>9</v>
      </c>
      <c r="E3048" t="s">
        <v>23834</v>
      </c>
      <c r="F3048">
        <v>0</v>
      </c>
      <c r="G3048" t="s">
        <v>24441</v>
      </c>
      <c r="H3048">
        <v>8</v>
      </c>
      <c r="I3048" t="s">
        <v>24037</v>
      </c>
      <c r="J3048">
        <v>0</v>
      </c>
    </row>
    <row r="3049" spans="1:22" hidden="1" x14ac:dyDescent="0.25">
      <c r="A3049" t="s">
        <v>21784</v>
      </c>
      <c r="B3049">
        <f t="shared" si="427"/>
        <v>41</v>
      </c>
      <c r="C3049" t="s">
        <v>26711</v>
      </c>
      <c r="D3049">
        <f>LEN(C3049)</f>
        <v>9</v>
      </c>
      <c r="E3049" t="s">
        <v>23834</v>
      </c>
      <c r="F3049">
        <v>0</v>
      </c>
      <c r="G3049" t="s">
        <v>26712</v>
      </c>
      <c r="H3049">
        <f>LEN(G3049)</f>
        <v>9</v>
      </c>
      <c r="I3049" t="s">
        <v>23833</v>
      </c>
    </row>
    <row r="3050" spans="1:22" hidden="1" x14ac:dyDescent="0.25">
      <c r="A3050" t="s">
        <v>19267</v>
      </c>
      <c r="B3050">
        <f t="shared" si="427"/>
        <v>47</v>
      </c>
      <c r="C3050" t="s">
        <v>24246</v>
      </c>
      <c r="D3050">
        <f t="shared" ref="D3050:D3052" si="436">LEN(C3050)</f>
        <v>9</v>
      </c>
      <c r="E3050" t="s">
        <v>23834</v>
      </c>
      <c r="F3050">
        <v>0</v>
      </c>
      <c r="G3050" t="s">
        <v>24115</v>
      </c>
      <c r="H3050">
        <v>8</v>
      </c>
    </row>
    <row r="3051" spans="1:22" hidden="1" x14ac:dyDescent="0.25">
      <c r="A3051" t="s">
        <v>20347</v>
      </c>
      <c r="B3051">
        <f t="shared" si="427"/>
        <v>43</v>
      </c>
      <c r="C3051" t="s">
        <v>27090</v>
      </c>
      <c r="D3051">
        <f t="shared" si="436"/>
        <v>9</v>
      </c>
      <c r="E3051" t="s">
        <v>23834</v>
      </c>
      <c r="F3051">
        <v>0</v>
      </c>
      <c r="G3051" t="s">
        <v>24115</v>
      </c>
      <c r="H3051">
        <v>8</v>
      </c>
    </row>
    <row r="3052" spans="1:22" hidden="1" x14ac:dyDescent="0.25">
      <c r="A3052" t="s">
        <v>19173</v>
      </c>
      <c r="B3052">
        <f t="shared" si="427"/>
        <v>126</v>
      </c>
      <c r="C3052" t="s">
        <v>28084</v>
      </c>
      <c r="D3052">
        <f t="shared" si="436"/>
        <v>11</v>
      </c>
      <c r="E3052" t="s">
        <v>11314</v>
      </c>
      <c r="F3052">
        <v>0</v>
      </c>
      <c r="G3052" t="s">
        <v>28337</v>
      </c>
      <c r="H3052">
        <f t="shared" ref="H3052" si="437">LEN(G3052)</f>
        <v>10</v>
      </c>
      <c r="I3052" t="s">
        <v>27960</v>
      </c>
      <c r="K3052" t="s">
        <v>28338</v>
      </c>
      <c r="L3052">
        <f t="shared" ref="L3052" si="438">LEN(K3052)</f>
        <v>6</v>
      </c>
      <c r="M3052" t="s">
        <v>11314</v>
      </c>
      <c r="N3052" t="s">
        <v>28339</v>
      </c>
      <c r="O3052">
        <f t="shared" ref="O3052" si="439">LEN(N3052)</f>
        <v>15</v>
      </c>
      <c r="P3052" t="s">
        <v>28400</v>
      </c>
      <c r="Q3052" t="s">
        <v>28385</v>
      </c>
      <c r="R3052">
        <f t="shared" ref="R3052" si="440">LEN(Q3052)</f>
        <v>6</v>
      </c>
      <c r="S3052" t="s">
        <v>28173</v>
      </c>
      <c r="T3052" t="s">
        <v>25881</v>
      </c>
      <c r="U3052">
        <f t="shared" ref="U3052" si="441">LEN(T3052)</f>
        <v>11</v>
      </c>
      <c r="V3052" t="s">
        <v>28400</v>
      </c>
    </row>
    <row r="3053" spans="1:22" hidden="1" x14ac:dyDescent="0.25">
      <c r="A3053" t="s">
        <v>18244</v>
      </c>
      <c r="B3053">
        <f t="shared" si="427"/>
        <v>33</v>
      </c>
      <c r="C3053" t="s">
        <v>25643</v>
      </c>
      <c r="D3053">
        <f>LEN(C3053)</f>
        <v>9</v>
      </c>
      <c r="E3053" t="s">
        <v>23834</v>
      </c>
      <c r="F3053">
        <v>0</v>
      </c>
      <c r="G3053" t="s">
        <v>24115</v>
      </c>
      <c r="H3053">
        <f>LEN(G3053)</f>
        <v>8</v>
      </c>
      <c r="I3053" t="s">
        <v>24037</v>
      </c>
    </row>
    <row r="3054" spans="1:22" hidden="1" x14ac:dyDescent="0.25">
      <c r="A3054" t="s">
        <v>22166</v>
      </c>
      <c r="B3054">
        <f t="shared" si="427"/>
        <v>42</v>
      </c>
      <c r="C3054" t="s">
        <v>24247</v>
      </c>
      <c r="D3054">
        <f>LEN(C3054)</f>
        <v>9</v>
      </c>
      <c r="E3054" t="s">
        <v>23834</v>
      </c>
      <c r="F3054">
        <v>0</v>
      </c>
      <c r="G3054" t="s">
        <v>24115</v>
      </c>
      <c r="H3054">
        <v>8</v>
      </c>
    </row>
    <row r="3055" spans="1:22" hidden="1" x14ac:dyDescent="0.25">
      <c r="A3055" t="s">
        <v>18305</v>
      </c>
      <c r="B3055">
        <f t="shared" si="427"/>
        <v>38</v>
      </c>
      <c r="C3055" t="s">
        <v>26711</v>
      </c>
      <c r="D3055">
        <f t="shared" ref="D3055:D3057" si="442">LEN(C3055)</f>
        <v>9</v>
      </c>
      <c r="E3055" t="s">
        <v>23834</v>
      </c>
      <c r="F3055">
        <v>0</v>
      </c>
      <c r="G3055" t="s">
        <v>26712</v>
      </c>
      <c r="H3055">
        <f t="shared" ref="H3055:H3057" si="443">LEN(G3055)</f>
        <v>9</v>
      </c>
      <c r="I3055" t="s">
        <v>23833</v>
      </c>
    </row>
    <row r="3056" spans="1:22" hidden="1" x14ac:dyDescent="0.25">
      <c r="A3056" t="s">
        <v>20909</v>
      </c>
      <c r="B3056">
        <f t="shared" si="427"/>
        <v>40</v>
      </c>
      <c r="C3056" t="s">
        <v>26711</v>
      </c>
      <c r="D3056">
        <f t="shared" si="442"/>
        <v>9</v>
      </c>
      <c r="E3056" t="s">
        <v>23834</v>
      </c>
      <c r="F3056">
        <v>0</v>
      </c>
      <c r="G3056" t="s">
        <v>26712</v>
      </c>
      <c r="H3056">
        <f t="shared" si="443"/>
        <v>9</v>
      </c>
      <c r="I3056" t="s">
        <v>23833</v>
      </c>
    </row>
    <row r="3057" spans="1:10" hidden="1" x14ac:dyDescent="0.25">
      <c r="A3057" t="s">
        <v>18210</v>
      </c>
      <c r="B3057">
        <f t="shared" si="427"/>
        <v>38</v>
      </c>
      <c r="C3057" t="s">
        <v>26711</v>
      </c>
      <c r="D3057">
        <f t="shared" si="442"/>
        <v>9</v>
      </c>
      <c r="E3057" t="s">
        <v>23834</v>
      </c>
      <c r="F3057">
        <v>0</v>
      </c>
      <c r="G3057" t="s">
        <v>26712</v>
      </c>
      <c r="H3057">
        <f t="shared" si="443"/>
        <v>9</v>
      </c>
      <c r="I3057" t="s">
        <v>23833</v>
      </c>
    </row>
    <row r="3058" spans="1:10" hidden="1" x14ac:dyDescent="0.25">
      <c r="A3058" t="s">
        <v>23638</v>
      </c>
      <c r="B3058">
        <f t="shared" si="427"/>
        <v>51</v>
      </c>
      <c r="C3058" t="s">
        <v>24245</v>
      </c>
      <c r="D3058">
        <v>9</v>
      </c>
      <c r="E3058" t="s">
        <v>23834</v>
      </c>
      <c r="F3058">
        <v>0</v>
      </c>
      <c r="G3058" t="s">
        <v>26083</v>
      </c>
      <c r="H3058">
        <v>19</v>
      </c>
      <c r="I3058" t="s">
        <v>23833</v>
      </c>
    </row>
    <row r="3059" spans="1:10" hidden="1" x14ac:dyDescent="0.25">
      <c r="A3059" t="s">
        <v>19507</v>
      </c>
      <c r="B3059">
        <f t="shared" si="427"/>
        <v>50</v>
      </c>
      <c r="C3059" t="s">
        <v>24245</v>
      </c>
      <c r="D3059">
        <v>9</v>
      </c>
      <c r="E3059" t="s">
        <v>23834</v>
      </c>
      <c r="F3059">
        <v>0</v>
      </c>
      <c r="G3059" t="s">
        <v>26084</v>
      </c>
      <c r="H3059">
        <v>18</v>
      </c>
      <c r="I3059" t="s">
        <v>23833</v>
      </c>
    </row>
    <row r="3060" spans="1:10" hidden="1" x14ac:dyDescent="0.25">
      <c r="A3060" t="s">
        <v>19046</v>
      </c>
      <c r="B3060">
        <f t="shared" si="427"/>
        <v>25</v>
      </c>
      <c r="C3060" t="s">
        <v>24246</v>
      </c>
      <c r="D3060">
        <f>LEN(C3060)</f>
        <v>9</v>
      </c>
      <c r="E3060" t="s">
        <v>23834</v>
      </c>
      <c r="F3060">
        <v>0</v>
      </c>
      <c r="G3060" t="s">
        <v>24301</v>
      </c>
      <c r="H3060">
        <v>16</v>
      </c>
      <c r="I3060" t="s">
        <v>23833</v>
      </c>
      <c r="J3060">
        <v>0</v>
      </c>
    </row>
    <row r="3061" spans="1:10" hidden="1" x14ac:dyDescent="0.25">
      <c r="A3061" t="s">
        <v>21918</v>
      </c>
      <c r="B3061">
        <f t="shared" si="427"/>
        <v>42</v>
      </c>
      <c r="C3061" t="s">
        <v>24245</v>
      </c>
      <c r="D3061">
        <v>9</v>
      </c>
      <c r="E3061" t="s">
        <v>23834</v>
      </c>
      <c r="F3061">
        <v>0</v>
      </c>
      <c r="G3061" t="s">
        <v>24300</v>
      </c>
      <c r="H3061">
        <v>16</v>
      </c>
      <c r="I3061" t="s">
        <v>23846</v>
      </c>
      <c r="J3061">
        <v>0</v>
      </c>
    </row>
    <row r="3062" spans="1:10" hidden="1" x14ac:dyDescent="0.25">
      <c r="A3062" t="s">
        <v>23538</v>
      </c>
      <c r="B3062">
        <f t="shared" si="427"/>
        <v>44</v>
      </c>
      <c r="C3062" t="s">
        <v>24245</v>
      </c>
      <c r="D3062">
        <v>9</v>
      </c>
      <c r="E3062" t="s">
        <v>23834</v>
      </c>
      <c r="F3062">
        <v>0</v>
      </c>
      <c r="G3062" t="s">
        <v>24300</v>
      </c>
      <c r="H3062">
        <v>16</v>
      </c>
      <c r="I3062" t="s">
        <v>23846</v>
      </c>
      <c r="J3062">
        <v>0</v>
      </c>
    </row>
    <row r="3063" spans="1:10" hidden="1" x14ac:dyDescent="0.25">
      <c r="A3063" t="s">
        <v>18113</v>
      </c>
      <c r="B3063">
        <f t="shared" si="427"/>
        <v>25</v>
      </c>
      <c r="C3063" t="s">
        <v>24246</v>
      </c>
      <c r="D3063">
        <f>LEN(C3063)</f>
        <v>9</v>
      </c>
      <c r="E3063" t="s">
        <v>23834</v>
      </c>
      <c r="F3063">
        <v>0</v>
      </c>
      <c r="G3063" t="s">
        <v>24302</v>
      </c>
      <c r="H3063">
        <v>16</v>
      </c>
      <c r="I3063" t="s">
        <v>23833</v>
      </c>
      <c r="J3063">
        <v>0</v>
      </c>
    </row>
    <row r="3064" spans="1:10" hidden="1" x14ac:dyDescent="0.25">
      <c r="A3064" t="s">
        <v>23085</v>
      </c>
      <c r="B3064">
        <f t="shared" si="427"/>
        <v>49</v>
      </c>
      <c r="C3064" t="s">
        <v>24245</v>
      </c>
      <c r="D3064">
        <v>9</v>
      </c>
      <c r="E3064" t="s">
        <v>23834</v>
      </c>
      <c r="F3064">
        <v>0</v>
      </c>
      <c r="G3064" t="s">
        <v>24206</v>
      </c>
      <c r="H3064">
        <v>16</v>
      </c>
      <c r="I3064" t="s">
        <v>23833</v>
      </c>
    </row>
    <row r="3065" spans="1:10" hidden="1" x14ac:dyDescent="0.25">
      <c r="A3065" t="s">
        <v>20495</v>
      </c>
      <c r="B3065">
        <f t="shared" si="427"/>
        <v>53</v>
      </c>
      <c r="C3065" t="s">
        <v>24245</v>
      </c>
      <c r="D3065">
        <v>9</v>
      </c>
      <c r="E3065" t="s">
        <v>23834</v>
      </c>
      <c r="F3065">
        <v>0</v>
      </c>
      <c r="G3065" t="s">
        <v>26085</v>
      </c>
      <c r="H3065">
        <v>18</v>
      </c>
      <c r="I3065" t="s">
        <v>23833</v>
      </c>
    </row>
    <row r="3066" spans="1:10" hidden="1" x14ac:dyDescent="0.25">
      <c r="A3066" t="s">
        <v>20886</v>
      </c>
      <c r="B3066">
        <f t="shared" si="427"/>
        <v>21</v>
      </c>
      <c r="C3066" t="s">
        <v>24247</v>
      </c>
      <c r="D3066">
        <f>LEN(C3066)</f>
        <v>9</v>
      </c>
      <c r="E3066" t="s">
        <v>23834</v>
      </c>
      <c r="F3066">
        <v>0</v>
      </c>
      <c r="G3066" t="s">
        <v>24303</v>
      </c>
      <c r="H3066">
        <v>12</v>
      </c>
      <c r="I3066" t="s">
        <v>23833</v>
      </c>
      <c r="J3066">
        <v>0</v>
      </c>
    </row>
    <row r="3067" spans="1:10" hidden="1" x14ac:dyDescent="0.25">
      <c r="A3067" t="s">
        <v>20861</v>
      </c>
      <c r="B3067">
        <f t="shared" si="427"/>
        <v>34</v>
      </c>
      <c r="C3067" t="s">
        <v>25643</v>
      </c>
      <c r="D3067">
        <f>LEN(C3067)</f>
        <v>9</v>
      </c>
      <c r="E3067" t="s">
        <v>23834</v>
      </c>
      <c r="F3067">
        <v>0</v>
      </c>
      <c r="G3067" t="s">
        <v>24430</v>
      </c>
      <c r="H3067">
        <v>9</v>
      </c>
      <c r="I3067" t="s">
        <v>23833</v>
      </c>
    </row>
    <row r="3068" spans="1:10" hidden="1" x14ac:dyDescent="0.25">
      <c r="A3068" t="s">
        <v>18287</v>
      </c>
      <c r="B3068">
        <f t="shared" si="427"/>
        <v>39</v>
      </c>
      <c r="C3068" t="s">
        <v>25536</v>
      </c>
      <c r="D3068">
        <f>LEN(C3068)</f>
        <v>10</v>
      </c>
      <c r="E3068" t="s">
        <v>23834</v>
      </c>
      <c r="F3068">
        <v>0</v>
      </c>
      <c r="G3068" t="s">
        <v>26862</v>
      </c>
      <c r="H3068">
        <v>8</v>
      </c>
      <c r="I3068" t="s">
        <v>23846</v>
      </c>
    </row>
    <row r="3069" spans="1:10" hidden="1" x14ac:dyDescent="0.25">
      <c r="A3069" t="s">
        <v>22591</v>
      </c>
      <c r="B3069">
        <f t="shared" si="427"/>
        <v>22</v>
      </c>
      <c r="C3069" t="s">
        <v>24246</v>
      </c>
      <c r="D3069">
        <f>LEN(C3069)</f>
        <v>9</v>
      </c>
      <c r="E3069" t="s">
        <v>23834</v>
      </c>
      <c r="F3069">
        <v>0</v>
      </c>
      <c r="G3069" t="s">
        <v>24929</v>
      </c>
      <c r="H3069">
        <v>11</v>
      </c>
      <c r="I3069" t="s">
        <v>24037</v>
      </c>
      <c r="J3069">
        <v>0</v>
      </c>
    </row>
    <row r="3070" spans="1:10" hidden="1" x14ac:dyDescent="0.25">
      <c r="A3070" t="s">
        <v>22343</v>
      </c>
      <c r="B3070">
        <f t="shared" si="427"/>
        <v>30</v>
      </c>
      <c r="C3070" t="s">
        <v>25643</v>
      </c>
      <c r="D3070">
        <f>LEN(C3070)</f>
        <v>9</v>
      </c>
      <c r="E3070" t="s">
        <v>23834</v>
      </c>
      <c r="F3070">
        <v>0</v>
      </c>
      <c r="G3070" t="s">
        <v>24929</v>
      </c>
      <c r="H3070">
        <f>LEN(G3070)</f>
        <v>11</v>
      </c>
      <c r="I3070" t="s">
        <v>24037</v>
      </c>
    </row>
    <row r="3071" spans="1:10" hidden="1" x14ac:dyDescent="0.25">
      <c r="A3071" t="s">
        <v>27094</v>
      </c>
      <c r="B3071">
        <f t="shared" si="427"/>
        <v>50</v>
      </c>
      <c r="C3071" t="s">
        <v>24247</v>
      </c>
      <c r="D3071">
        <f t="shared" ref="D3071:D3074" si="444">LEN(C3071)</f>
        <v>9</v>
      </c>
      <c r="E3071" t="s">
        <v>23834</v>
      </c>
      <c r="F3071">
        <v>0</v>
      </c>
      <c r="G3071" t="s">
        <v>24636</v>
      </c>
      <c r="H3071">
        <v>13</v>
      </c>
      <c r="I3071" t="s">
        <v>23833</v>
      </c>
    </row>
    <row r="3072" spans="1:10" hidden="1" x14ac:dyDescent="0.25">
      <c r="A3072" t="s">
        <v>20051</v>
      </c>
      <c r="B3072">
        <f t="shared" si="427"/>
        <v>48</v>
      </c>
      <c r="C3072" t="s">
        <v>24247</v>
      </c>
      <c r="D3072">
        <f t="shared" si="444"/>
        <v>9</v>
      </c>
      <c r="E3072" t="s">
        <v>23834</v>
      </c>
      <c r="F3072">
        <v>0</v>
      </c>
      <c r="G3072" t="s">
        <v>26753</v>
      </c>
      <c r="H3072">
        <v>13</v>
      </c>
      <c r="I3072" t="s">
        <v>23833</v>
      </c>
    </row>
    <row r="3073" spans="1:28" hidden="1" x14ac:dyDescent="0.25">
      <c r="A3073" t="s">
        <v>23448</v>
      </c>
      <c r="B3073">
        <f t="shared" si="427"/>
        <v>44</v>
      </c>
      <c r="C3073" t="s">
        <v>27091</v>
      </c>
      <c r="D3073">
        <f t="shared" si="444"/>
        <v>9</v>
      </c>
      <c r="E3073" t="s">
        <v>23834</v>
      </c>
      <c r="F3073">
        <v>0</v>
      </c>
      <c r="G3073" t="s">
        <v>26753</v>
      </c>
      <c r="H3073">
        <v>13</v>
      </c>
      <c r="I3073" t="s">
        <v>23833</v>
      </c>
    </row>
    <row r="3074" spans="1:28" hidden="1" x14ac:dyDescent="0.25">
      <c r="A3074" t="s">
        <v>27095</v>
      </c>
      <c r="B3074">
        <f t="shared" ref="B3074:D3137" si="445">LEN(A3074)</f>
        <v>42</v>
      </c>
      <c r="C3074" t="s">
        <v>24246</v>
      </c>
      <c r="D3074">
        <f t="shared" si="444"/>
        <v>9</v>
      </c>
      <c r="E3074" t="s">
        <v>23834</v>
      </c>
      <c r="F3074">
        <v>0</v>
      </c>
      <c r="G3074" t="s">
        <v>27277</v>
      </c>
      <c r="H3074">
        <v>11</v>
      </c>
      <c r="I3074" t="s">
        <v>23833</v>
      </c>
    </row>
    <row r="3075" spans="1:28" hidden="1" x14ac:dyDescent="0.25">
      <c r="A3075" t="s">
        <v>19653</v>
      </c>
      <c r="B3075">
        <f t="shared" si="445"/>
        <v>92</v>
      </c>
      <c r="C3075" t="s">
        <v>24245</v>
      </c>
      <c r="D3075">
        <v>9</v>
      </c>
      <c r="E3075" t="s">
        <v>23834</v>
      </c>
      <c r="F3075">
        <v>0</v>
      </c>
      <c r="G3075" t="s">
        <v>26086</v>
      </c>
      <c r="H3075">
        <v>10</v>
      </c>
      <c r="I3075" t="s">
        <v>23833</v>
      </c>
    </row>
    <row r="3076" spans="1:28" hidden="1" x14ac:dyDescent="0.25">
      <c r="A3076" t="s">
        <v>19211</v>
      </c>
      <c r="B3076">
        <f t="shared" si="445"/>
        <v>42</v>
      </c>
      <c r="C3076" t="s">
        <v>27091</v>
      </c>
      <c r="D3076">
        <f t="shared" ref="D3076:D3078" si="446">LEN(C3076)</f>
        <v>9</v>
      </c>
      <c r="E3076" t="s">
        <v>23834</v>
      </c>
      <c r="F3076">
        <v>0</v>
      </c>
      <c r="G3076" t="s">
        <v>26724</v>
      </c>
      <c r="H3076">
        <v>11</v>
      </c>
      <c r="I3076" t="s">
        <v>23833</v>
      </c>
    </row>
    <row r="3077" spans="1:28" hidden="1" x14ac:dyDescent="0.25">
      <c r="A3077" t="s">
        <v>19678</v>
      </c>
      <c r="B3077">
        <f t="shared" si="445"/>
        <v>42</v>
      </c>
      <c r="C3077" t="s">
        <v>27091</v>
      </c>
      <c r="D3077">
        <f t="shared" si="446"/>
        <v>9</v>
      </c>
      <c r="E3077" t="s">
        <v>23834</v>
      </c>
      <c r="F3077">
        <v>0</v>
      </c>
      <c r="G3077" t="s">
        <v>26724</v>
      </c>
      <c r="H3077">
        <v>11</v>
      </c>
      <c r="I3077" t="s">
        <v>23833</v>
      </c>
    </row>
    <row r="3078" spans="1:28" hidden="1" x14ac:dyDescent="0.25">
      <c r="A3078" t="s">
        <v>23055</v>
      </c>
      <c r="B3078">
        <f t="shared" si="445"/>
        <v>42</v>
      </c>
      <c r="C3078" t="s">
        <v>27091</v>
      </c>
      <c r="D3078">
        <f t="shared" si="446"/>
        <v>9</v>
      </c>
      <c r="E3078" t="s">
        <v>23834</v>
      </c>
      <c r="F3078">
        <v>0</v>
      </c>
      <c r="G3078" t="s">
        <v>26724</v>
      </c>
      <c r="H3078">
        <v>11</v>
      </c>
      <c r="I3078" t="s">
        <v>23833</v>
      </c>
    </row>
    <row r="3079" spans="1:28" hidden="1" x14ac:dyDescent="0.25">
      <c r="A3079" t="s">
        <v>21810</v>
      </c>
      <c r="B3079">
        <f t="shared" si="445"/>
        <v>35</v>
      </c>
      <c r="C3079" t="s">
        <v>25643</v>
      </c>
      <c r="D3079">
        <f>LEN(C3079)</f>
        <v>9</v>
      </c>
      <c r="E3079" t="s">
        <v>23834</v>
      </c>
      <c r="F3079">
        <v>0</v>
      </c>
      <c r="G3079" t="s">
        <v>24929</v>
      </c>
      <c r="H3079">
        <v>11</v>
      </c>
      <c r="I3079" t="s">
        <v>23833</v>
      </c>
    </row>
    <row r="3080" spans="1:28" hidden="1" x14ac:dyDescent="0.25">
      <c r="A3080" t="s">
        <v>20181</v>
      </c>
      <c r="B3080">
        <f t="shared" si="445"/>
        <v>42</v>
      </c>
      <c r="C3080" t="s">
        <v>27091</v>
      </c>
      <c r="D3080">
        <f t="shared" ref="D3080:D3082" si="447">LEN(C3080)</f>
        <v>9</v>
      </c>
      <c r="E3080" t="s">
        <v>23834</v>
      </c>
      <c r="F3080">
        <v>0</v>
      </c>
      <c r="G3080" t="s">
        <v>24929</v>
      </c>
      <c r="H3080">
        <v>11</v>
      </c>
      <c r="I3080" t="s">
        <v>23833</v>
      </c>
    </row>
    <row r="3081" spans="1:28" hidden="1" x14ac:dyDescent="0.25">
      <c r="A3081" t="s">
        <v>23011</v>
      </c>
      <c r="B3081">
        <f t="shared" si="445"/>
        <v>42</v>
      </c>
      <c r="C3081" t="s">
        <v>27091</v>
      </c>
      <c r="D3081">
        <f t="shared" si="447"/>
        <v>9</v>
      </c>
      <c r="E3081" t="s">
        <v>23834</v>
      </c>
      <c r="F3081">
        <v>0</v>
      </c>
      <c r="G3081" t="s">
        <v>24929</v>
      </c>
      <c r="H3081">
        <v>11</v>
      </c>
      <c r="I3081" t="s">
        <v>23833</v>
      </c>
    </row>
    <row r="3082" spans="1:28" hidden="1" x14ac:dyDescent="0.25">
      <c r="A3082" t="s">
        <v>23481</v>
      </c>
      <c r="B3082">
        <f t="shared" si="445"/>
        <v>44</v>
      </c>
      <c r="C3082" t="s">
        <v>27091</v>
      </c>
      <c r="D3082">
        <f t="shared" si="447"/>
        <v>9</v>
      </c>
      <c r="E3082" t="s">
        <v>23834</v>
      </c>
      <c r="F3082">
        <v>0</v>
      </c>
      <c r="G3082" t="s">
        <v>25104</v>
      </c>
      <c r="H3082">
        <v>9</v>
      </c>
    </row>
    <row r="3083" spans="1:28" hidden="1" x14ac:dyDescent="0.25">
      <c r="A3083" t="s">
        <v>18109</v>
      </c>
      <c r="B3083">
        <f t="shared" si="445"/>
        <v>20</v>
      </c>
      <c r="C3083" t="s">
        <v>24246</v>
      </c>
      <c r="D3083">
        <f>LEN(C3083)</f>
        <v>9</v>
      </c>
      <c r="E3083" t="s">
        <v>23834</v>
      </c>
      <c r="F3083">
        <v>0</v>
      </c>
      <c r="G3083" t="s">
        <v>24442</v>
      </c>
      <c r="H3083">
        <v>11</v>
      </c>
      <c r="I3083" t="s">
        <v>24037</v>
      </c>
      <c r="J3083">
        <v>0</v>
      </c>
    </row>
    <row r="3084" spans="1:28" hidden="1" x14ac:dyDescent="0.25">
      <c r="A3084" t="s">
        <v>22971</v>
      </c>
      <c r="B3084">
        <f t="shared" si="445"/>
        <v>60</v>
      </c>
      <c r="C3084" t="s">
        <v>26717</v>
      </c>
      <c r="D3084">
        <f>LEN(C3084)</f>
        <v>11</v>
      </c>
      <c r="E3084" t="s">
        <v>23834</v>
      </c>
      <c r="F3084">
        <v>0</v>
      </c>
      <c r="G3084" t="s">
        <v>27646</v>
      </c>
      <c r="H3084">
        <f>LEN(G3084)</f>
        <v>13</v>
      </c>
      <c r="I3084" t="s">
        <v>23846</v>
      </c>
      <c r="K3084" t="s">
        <v>20592</v>
      </c>
      <c r="L3084">
        <f>LEN(K3084)</f>
        <v>7</v>
      </c>
      <c r="M3084" t="s">
        <v>23834</v>
      </c>
    </row>
    <row r="3085" spans="1:28" hidden="1" x14ac:dyDescent="0.25">
      <c r="A3085" t="s">
        <v>18521</v>
      </c>
      <c r="B3085">
        <f t="shared" si="445"/>
        <v>40</v>
      </c>
      <c r="C3085" t="s">
        <v>25536</v>
      </c>
      <c r="D3085">
        <f>LEN(C3085)</f>
        <v>10</v>
      </c>
      <c r="E3085" t="s">
        <v>23834</v>
      </c>
      <c r="F3085">
        <v>0</v>
      </c>
      <c r="G3085" t="s">
        <v>26863</v>
      </c>
      <c r="H3085">
        <v>11</v>
      </c>
      <c r="I3085" t="s">
        <v>23846</v>
      </c>
    </row>
    <row r="3086" spans="1:28" hidden="1" x14ac:dyDescent="0.25">
      <c r="A3086" t="s">
        <v>23129</v>
      </c>
      <c r="B3086">
        <f t="shared" si="445"/>
        <v>78</v>
      </c>
      <c r="C3086" t="s">
        <v>28084</v>
      </c>
      <c r="D3086">
        <f t="shared" ref="D3086" si="448">LEN(C3086)</f>
        <v>11</v>
      </c>
      <c r="E3086" t="s">
        <v>11314</v>
      </c>
      <c r="F3086">
        <v>0</v>
      </c>
      <c r="G3086" t="s">
        <v>28093</v>
      </c>
      <c r="H3086">
        <f t="shared" ref="H3086:H3088" si="449">LEN(G3086)</f>
        <v>13</v>
      </c>
      <c r="I3086" t="s">
        <v>27960</v>
      </c>
      <c r="K3086" t="s">
        <v>28027</v>
      </c>
      <c r="L3086">
        <f t="shared" ref="L3086:L3088" si="450">LEN(K3086)</f>
        <v>7</v>
      </c>
      <c r="M3086" t="s">
        <v>28105</v>
      </c>
    </row>
    <row r="3087" spans="1:28" hidden="1" x14ac:dyDescent="0.25">
      <c r="A3087" t="s">
        <v>23271</v>
      </c>
      <c r="B3087">
        <f t="shared" si="445"/>
        <v>91</v>
      </c>
      <c r="C3087" t="s">
        <v>28084</v>
      </c>
      <c r="D3087">
        <f t="shared" si="445"/>
        <v>11</v>
      </c>
      <c r="E3087" t="s">
        <v>11314</v>
      </c>
      <c r="F3087">
        <v>0</v>
      </c>
      <c r="G3087" t="s">
        <v>28159</v>
      </c>
      <c r="H3087">
        <f t="shared" si="449"/>
        <v>12</v>
      </c>
      <c r="I3087" t="s">
        <v>27960</v>
      </c>
      <c r="J3087">
        <v>0</v>
      </c>
      <c r="K3087" t="s">
        <v>28167</v>
      </c>
      <c r="L3087">
        <f t="shared" si="450"/>
        <v>7</v>
      </c>
      <c r="M3087" t="s">
        <v>28173</v>
      </c>
      <c r="N3087" t="s">
        <v>28168</v>
      </c>
      <c r="O3087">
        <f t="shared" ref="O3087:O3088" si="451">LEN(N3087)</f>
        <v>18</v>
      </c>
      <c r="P3087" t="s">
        <v>27960</v>
      </c>
    </row>
    <row r="3088" spans="1:28" hidden="1" x14ac:dyDescent="0.25">
      <c r="A3088" t="s">
        <v>20408</v>
      </c>
      <c r="B3088">
        <f t="shared" si="445"/>
        <v>159</v>
      </c>
      <c r="C3088" t="s">
        <v>28084</v>
      </c>
      <c r="D3088">
        <f t="shared" si="445"/>
        <v>11</v>
      </c>
      <c r="E3088" t="s">
        <v>11314</v>
      </c>
      <c r="F3088">
        <v>0</v>
      </c>
      <c r="G3088" t="s">
        <v>28159</v>
      </c>
      <c r="H3088">
        <f t="shared" si="449"/>
        <v>12</v>
      </c>
      <c r="I3088" t="s">
        <v>27960</v>
      </c>
      <c r="K3088" t="s">
        <v>28117</v>
      </c>
      <c r="L3088">
        <f t="shared" si="450"/>
        <v>6</v>
      </c>
      <c r="M3088" t="s">
        <v>11314</v>
      </c>
      <c r="N3088" t="s">
        <v>28340</v>
      </c>
      <c r="O3088">
        <f t="shared" si="451"/>
        <v>10</v>
      </c>
      <c r="P3088" t="s">
        <v>27960</v>
      </c>
      <c r="Q3088" t="s">
        <v>28386</v>
      </c>
      <c r="R3088">
        <f t="shared" ref="R3088" si="452">LEN(Q3088)</f>
        <v>6</v>
      </c>
      <c r="S3088" t="s">
        <v>27962</v>
      </c>
      <c r="T3088" t="s">
        <v>28387</v>
      </c>
      <c r="U3088">
        <f t="shared" ref="U3088" si="453">LEN(T3088)</f>
        <v>13</v>
      </c>
      <c r="V3088" t="s">
        <v>28400</v>
      </c>
      <c r="W3088" t="s">
        <v>28251</v>
      </c>
      <c r="X3088">
        <f t="shared" ref="X3088" si="454">LEN(W3088)</f>
        <v>6</v>
      </c>
      <c r="Y3088" t="s">
        <v>28173</v>
      </c>
      <c r="Z3088" t="s">
        <v>28388</v>
      </c>
      <c r="AA3088">
        <f t="shared" ref="AA3088" si="455">LEN(Z3088)</f>
        <v>12</v>
      </c>
      <c r="AB3088" t="s">
        <v>28400</v>
      </c>
    </row>
    <row r="3089" spans="1:31" hidden="1" x14ac:dyDescent="0.25">
      <c r="A3089" t="s">
        <v>18190</v>
      </c>
      <c r="B3089">
        <f t="shared" si="445"/>
        <v>48</v>
      </c>
      <c r="C3089" t="s">
        <v>27091</v>
      </c>
      <c r="D3089">
        <f>LEN(C3089)</f>
        <v>9</v>
      </c>
      <c r="E3089" t="s">
        <v>23834</v>
      </c>
      <c r="F3089">
        <v>0</v>
      </c>
      <c r="G3089" t="s">
        <v>24432</v>
      </c>
      <c r="H3089">
        <f>LEN(G3089)</f>
        <v>11</v>
      </c>
      <c r="I3089" t="s">
        <v>23846</v>
      </c>
    </row>
    <row r="3090" spans="1:31" hidden="1" x14ac:dyDescent="0.25">
      <c r="A3090" t="s">
        <v>21557</v>
      </c>
      <c r="B3090">
        <f t="shared" si="445"/>
        <v>38</v>
      </c>
      <c r="C3090" t="s">
        <v>25536</v>
      </c>
      <c r="D3090">
        <f>LEN(C3090)</f>
        <v>10</v>
      </c>
      <c r="E3090" t="s">
        <v>23834</v>
      </c>
      <c r="F3090">
        <v>0</v>
      </c>
      <c r="G3090" t="s">
        <v>26864</v>
      </c>
      <c r="H3090">
        <v>9</v>
      </c>
      <c r="I3090" t="s">
        <v>23846</v>
      </c>
    </row>
    <row r="3091" spans="1:31" hidden="1" x14ac:dyDescent="0.25">
      <c r="A3091" t="s">
        <v>19478</v>
      </c>
      <c r="B3091">
        <f t="shared" si="445"/>
        <v>36</v>
      </c>
      <c r="C3091" t="s">
        <v>24246</v>
      </c>
      <c r="D3091">
        <f t="shared" ref="D3091:D3095" si="456">LEN(C3091)</f>
        <v>9</v>
      </c>
      <c r="E3091" t="s">
        <v>23834</v>
      </c>
      <c r="F3091">
        <v>0</v>
      </c>
      <c r="G3091" t="s">
        <v>24432</v>
      </c>
      <c r="H3091">
        <v>11</v>
      </c>
      <c r="I3091" t="s">
        <v>23833</v>
      </c>
    </row>
    <row r="3092" spans="1:31" hidden="1" x14ac:dyDescent="0.25">
      <c r="A3092" t="s">
        <v>18907</v>
      </c>
      <c r="B3092">
        <f t="shared" si="445"/>
        <v>36</v>
      </c>
      <c r="C3092" t="s">
        <v>24246</v>
      </c>
      <c r="D3092">
        <f t="shared" si="456"/>
        <v>9</v>
      </c>
      <c r="E3092" t="s">
        <v>23834</v>
      </c>
      <c r="F3092">
        <v>0</v>
      </c>
      <c r="G3092" t="s">
        <v>24432</v>
      </c>
      <c r="H3092">
        <v>11</v>
      </c>
      <c r="I3092" t="s">
        <v>23833</v>
      </c>
    </row>
    <row r="3093" spans="1:31" hidden="1" x14ac:dyDescent="0.25">
      <c r="A3093" t="s">
        <v>18614</v>
      </c>
      <c r="B3093">
        <f t="shared" si="445"/>
        <v>42</v>
      </c>
      <c r="C3093" t="s">
        <v>27091</v>
      </c>
      <c r="D3093">
        <f t="shared" si="456"/>
        <v>9</v>
      </c>
      <c r="E3093" t="s">
        <v>23834</v>
      </c>
      <c r="F3093">
        <v>0</v>
      </c>
      <c r="G3093" t="s">
        <v>24432</v>
      </c>
      <c r="H3093">
        <f t="shared" ref="H3093:H3095" si="457">LEN(G3093)</f>
        <v>11</v>
      </c>
      <c r="I3093" t="s">
        <v>23846</v>
      </c>
    </row>
    <row r="3094" spans="1:31" hidden="1" x14ac:dyDescent="0.25">
      <c r="A3094" t="s">
        <v>22977</v>
      </c>
      <c r="B3094">
        <f t="shared" si="445"/>
        <v>48</v>
      </c>
      <c r="C3094" t="s">
        <v>27091</v>
      </c>
      <c r="D3094">
        <f t="shared" si="456"/>
        <v>9</v>
      </c>
      <c r="E3094" t="s">
        <v>23834</v>
      </c>
      <c r="F3094">
        <v>0</v>
      </c>
      <c r="G3094" t="s">
        <v>24432</v>
      </c>
      <c r="H3094">
        <f t="shared" si="457"/>
        <v>11</v>
      </c>
      <c r="I3094" t="s">
        <v>23846</v>
      </c>
    </row>
    <row r="3095" spans="1:31" hidden="1" x14ac:dyDescent="0.25">
      <c r="A3095" t="s">
        <v>18384</v>
      </c>
      <c r="B3095">
        <f t="shared" si="445"/>
        <v>47</v>
      </c>
      <c r="C3095" t="s">
        <v>27091</v>
      </c>
      <c r="D3095">
        <f t="shared" si="456"/>
        <v>9</v>
      </c>
      <c r="E3095" t="s">
        <v>23834</v>
      </c>
      <c r="F3095">
        <v>0</v>
      </c>
      <c r="G3095" t="s">
        <v>24432</v>
      </c>
      <c r="H3095">
        <f t="shared" si="457"/>
        <v>11</v>
      </c>
      <c r="I3095" t="s">
        <v>23846</v>
      </c>
    </row>
    <row r="3096" spans="1:31" hidden="1" x14ac:dyDescent="0.25">
      <c r="A3096" t="s">
        <v>21405</v>
      </c>
      <c r="B3096">
        <f t="shared" si="445"/>
        <v>37</v>
      </c>
      <c r="C3096" t="s">
        <v>24246</v>
      </c>
      <c r="D3096">
        <f>LEN(C3096)</f>
        <v>9</v>
      </c>
      <c r="E3096" t="s">
        <v>23834</v>
      </c>
      <c r="F3096">
        <v>0</v>
      </c>
      <c r="G3096" t="s">
        <v>24432</v>
      </c>
      <c r="H3096">
        <v>11</v>
      </c>
      <c r="I3096" t="s">
        <v>23833</v>
      </c>
    </row>
    <row r="3097" spans="1:31" hidden="1" x14ac:dyDescent="0.25">
      <c r="A3097" t="s">
        <v>20667</v>
      </c>
      <c r="B3097">
        <f t="shared" si="445"/>
        <v>28</v>
      </c>
      <c r="C3097" t="s">
        <v>25103</v>
      </c>
      <c r="D3097">
        <f>LEN(C3097)</f>
        <v>9</v>
      </c>
      <c r="E3097" t="s">
        <v>23834</v>
      </c>
      <c r="F3097">
        <v>0</v>
      </c>
      <c r="G3097" t="s">
        <v>25105</v>
      </c>
      <c r="H3097">
        <f>LEN(G3097)</f>
        <v>9</v>
      </c>
      <c r="I3097" t="s">
        <v>23833</v>
      </c>
    </row>
    <row r="3098" spans="1:31" hidden="1" x14ac:dyDescent="0.25">
      <c r="A3098" t="s">
        <v>21580</v>
      </c>
      <c r="B3098">
        <f t="shared" si="445"/>
        <v>38</v>
      </c>
      <c r="C3098" t="s">
        <v>26711</v>
      </c>
      <c r="D3098">
        <f>LEN(C3098)</f>
        <v>9</v>
      </c>
      <c r="E3098" t="s">
        <v>23834</v>
      </c>
      <c r="F3098">
        <v>0</v>
      </c>
      <c r="G3098" t="s">
        <v>26712</v>
      </c>
      <c r="H3098">
        <f>LEN(G3098)</f>
        <v>9</v>
      </c>
      <c r="I3098" t="s">
        <v>23833</v>
      </c>
    </row>
    <row r="3099" spans="1:31" hidden="1" x14ac:dyDescent="0.25">
      <c r="A3099" t="s">
        <v>19545</v>
      </c>
      <c r="B3099">
        <f t="shared" si="445"/>
        <v>34</v>
      </c>
      <c r="C3099" t="s">
        <v>26188</v>
      </c>
      <c r="D3099">
        <f>LEN(C3099)</f>
        <v>9</v>
      </c>
      <c r="E3099" t="s">
        <v>23834</v>
      </c>
      <c r="F3099">
        <v>0</v>
      </c>
      <c r="G3099" t="s">
        <v>24430</v>
      </c>
      <c r="H3099">
        <v>9</v>
      </c>
      <c r="I3099" t="s">
        <v>23833</v>
      </c>
    </row>
    <row r="3100" spans="1:31" hidden="1" x14ac:dyDescent="0.25">
      <c r="A3100" t="s">
        <v>21346</v>
      </c>
      <c r="B3100">
        <f t="shared" si="445"/>
        <v>39</v>
      </c>
      <c r="C3100" t="s">
        <v>25536</v>
      </c>
      <c r="D3100">
        <f>LEN(C3100)</f>
        <v>10</v>
      </c>
      <c r="E3100" t="s">
        <v>23834</v>
      </c>
      <c r="F3100">
        <v>0</v>
      </c>
      <c r="G3100" t="s">
        <v>26862</v>
      </c>
      <c r="H3100">
        <v>8</v>
      </c>
      <c r="I3100" t="s">
        <v>23846</v>
      </c>
    </row>
    <row r="3101" spans="1:31" hidden="1" x14ac:dyDescent="0.25">
      <c r="A3101" t="s">
        <v>22860</v>
      </c>
      <c r="B3101">
        <f t="shared" si="445"/>
        <v>100</v>
      </c>
      <c r="C3101" t="s">
        <v>28200</v>
      </c>
      <c r="D3101">
        <f t="shared" ref="D3101" si="458">LEN(C3101)</f>
        <v>12</v>
      </c>
      <c r="E3101" t="s">
        <v>11314</v>
      </c>
      <c r="F3101">
        <v>0</v>
      </c>
      <c r="G3101" t="s">
        <v>28234</v>
      </c>
      <c r="H3101">
        <f t="shared" ref="H3101" si="459">LEN(G3101)</f>
        <v>15</v>
      </c>
      <c r="I3101" t="s">
        <v>27960</v>
      </c>
      <c r="K3101" t="s">
        <v>28263</v>
      </c>
      <c r="L3101">
        <f t="shared" ref="L3101" si="460">LEN(K3101)</f>
        <v>6</v>
      </c>
      <c r="M3101" t="s">
        <v>28275</v>
      </c>
      <c r="N3101" t="s">
        <v>28264</v>
      </c>
      <c r="O3101">
        <f t="shared" ref="O3101" si="461">LEN(N3101)</f>
        <v>9</v>
      </c>
      <c r="P3101" t="s">
        <v>27960</v>
      </c>
    </row>
    <row r="3102" spans="1:31" hidden="1" x14ac:dyDescent="0.25">
      <c r="A3102" t="s">
        <v>19627</v>
      </c>
      <c r="B3102">
        <f t="shared" si="445"/>
        <v>86</v>
      </c>
      <c r="C3102" t="s">
        <v>25102</v>
      </c>
      <c r="D3102">
        <v>9</v>
      </c>
      <c r="E3102" t="s">
        <v>23834</v>
      </c>
      <c r="F3102">
        <v>0</v>
      </c>
      <c r="G3102" t="s">
        <v>26087</v>
      </c>
      <c r="H3102">
        <v>10</v>
      </c>
      <c r="I3102" t="s">
        <v>23833</v>
      </c>
    </row>
    <row r="3103" spans="1:31" hidden="1" x14ac:dyDescent="0.25">
      <c r="A3103" t="s">
        <v>19732</v>
      </c>
      <c r="B3103">
        <f t="shared" si="445"/>
        <v>153</v>
      </c>
      <c r="C3103" t="s">
        <v>28300</v>
      </c>
      <c r="D3103">
        <f t="shared" ref="D3103" si="462">LEN(C3103)</f>
        <v>11</v>
      </c>
      <c r="E3103" t="s">
        <v>11314</v>
      </c>
      <c r="F3103">
        <v>0</v>
      </c>
      <c r="G3103" t="s">
        <v>28093</v>
      </c>
      <c r="H3103">
        <f t="shared" ref="H3103" si="463">LEN(G3103)</f>
        <v>13</v>
      </c>
      <c r="I3103" t="s">
        <v>27960</v>
      </c>
      <c r="K3103" t="s">
        <v>28341</v>
      </c>
      <c r="L3103">
        <f t="shared" ref="L3103" si="464">LEN(K3103)</f>
        <v>6</v>
      </c>
      <c r="M3103" t="s">
        <v>11314</v>
      </c>
      <c r="N3103" t="s">
        <v>28342</v>
      </c>
      <c r="O3103">
        <f t="shared" ref="O3103" si="465">LEN(N3103)</f>
        <v>12</v>
      </c>
      <c r="P3103" t="s">
        <v>28400</v>
      </c>
      <c r="Q3103" t="s">
        <v>28389</v>
      </c>
      <c r="R3103">
        <f t="shared" ref="R3103" si="466">LEN(Q3103)</f>
        <v>8</v>
      </c>
      <c r="S3103" t="s">
        <v>28173</v>
      </c>
      <c r="T3103" t="s">
        <v>27988</v>
      </c>
      <c r="U3103">
        <f t="shared" ref="U3103" si="467">LEN(T3103)</f>
        <v>10</v>
      </c>
      <c r="V3103" t="s">
        <v>28400</v>
      </c>
      <c r="W3103" t="s">
        <v>28390</v>
      </c>
      <c r="X3103">
        <f t="shared" ref="X3103" si="468">LEN(W3103)</f>
        <v>6</v>
      </c>
      <c r="Y3103" t="s">
        <v>28173</v>
      </c>
      <c r="Z3103" t="s">
        <v>28391</v>
      </c>
      <c r="AA3103">
        <f t="shared" ref="AA3103" si="469">LEN(Z3103)</f>
        <v>15</v>
      </c>
      <c r="AB3103" t="s">
        <v>28400</v>
      </c>
      <c r="AC3103" t="s">
        <v>18110</v>
      </c>
      <c r="AD3103">
        <f t="shared" ref="AD3103" si="470">LEN(AC3103)</f>
        <v>4</v>
      </c>
      <c r="AE3103" t="s">
        <v>28011</v>
      </c>
    </row>
    <row r="3104" spans="1:31" hidden="1" x14ac:dyDescent="0.25">
      <c r="A3104" t="s">
        <v>20112</v>
      </c>
      <c r="B3104">
        <f t="shared" si="445"/>
        <v>31</v>
      </c>
      <c r="C3104" t="s">
        <v>26188</v>
      </c>
      <c r="D3104">
        <f>LEN(C3104)</f>
        <v>9</v>
      </c>
      <c r="E3104" t="s">
        <v>23834</v>
      </c>
      <c r="F3104">
        <v>0</v>
      </c>
      <c r="G3104" t="s">
        <v>24442</v>
      </c>
      <c r="H3104">
        <f>LEN(G3104)</f>
        <v>11</v>
      </c>
      <c r="I3104" t="s">
        <v>23833</v>
      </c>
    </row>
    <row r="3105" spans="1:9" hidden="1" x14ac:dyDescent="0.25">
      <c r="A3105" t="s">
        <v>23793</v>
      </c>
      <c r="B3105">
        <f t="shared" si="445"/>
        <v>50</v>
      </c>
      <c r="C3105" t="s">
        <v>27091</v>
      </c>
      <c r="D3105">
        <f t="shared" ref="D3105:D3106" si="471">LEN(C3105)</f>
        <v>9</v>
      </c>
      <c r="E3105" t="s">
        <v>23834</v>
      </c>
      <c r="F3105">
        <v>0</v>
      </c>
      <c r="G3105" t="s">
        <v>24432</v>
      </c>
      <c r="H3105">
        <f t="shared" ref="H3105:H3106" si="472">LEN(G3105)</f>
        <v>11</v>
      </c>
      <c r="I3105" t="s">
        <v>23846</v>
      </c>
    </row>
    <row r="3106" spans="1:9" hidden="1" x14ac:dyDescent="0.25">
      <c r="A3106" t="s">
        <v>18651</v>
      </c>
      <c r="B3106">
        <f t="shared" si="445"/>
        <v>50</v>
      </c>
      <c r="C3106" t="s">
        <v>27091</v>
      </c>
      <c r="D3106">
        <f t="shared" si="471"/>
        <v>9</v>
      </c>
      <c r="E3106" t="s">
        <v>23834</v>
      </c>
      <c r="F3106">
        <v>0</v>
      </c>
      <c r="G3106" t="s">
        <v>24432</v>
      </c>
      <c r="H3106">
        <f t="shared" si="472"/>
        <v>11</v>
      </c>
      <c r="I3106" t="s">
        <v>23846</v>
      </c>
    </row>
    <row r="3107" spans="1:9" hidden="1" x14ac:dyDescent="0.25">
      <c r="A3107" t="s">
        <v>20206</v>
      </c>
      <c r="B3107">
        <f t="shared" si="445"/>
        <v>38</v>
      </c>
      <c r="C3107" t="s">
        <v>26711</v>
      </c>
      <c r="D3107">
        <f>LEN(C3107)</f>
        <v>9</v>
      </c>
      <c r="E3107" t="s">
        <v>23834</v>
      </c>
      <c r="F3107">
        <v>0</v>
      </c>
      <c r="G3107" t="s">
        <v>26712</v>
      </c>
      <c r="H3107">
        <f>LEN(G3107)</f>
        <v>9</v>
      </c>
      <c r="I3107" t="s">
        <v>23833</v>
      </c>
    </row>
    <row r="3108" spans="1:9" hidden="1" x14ac:dyDescent="0.25">
      <c r="A3108" t="s">
        <v>19761</v>
      </c>
      <c r="B3108">
        <f t="shared" si="445"/>
        <v>11</v>
      </c>
      <c r="F3108">
        <v>0</v>
      </c>
    </row>
    <row r="3109" spans="1:9" hidden="1" x14ac:dyDescent="0.25">
      <c r="A3109" t="s">
        <v>19749</v>
      </c>
      <c r="B3109">
        <f t="shared" si="445"/>
        <v>48</v>
      </c>
      <c r="F3109">
        <v>0</v>
      </c>
    </row>
    <row r="3110" spans="1:9" hidden="1" x14ac:dyDescent="0.25">
      <c r="A3110" t="s">
        <v>19779</v>
      </c>
      <c r="B3110">
        <f t="shared" si="445"/>
        <v>35</v>
      </c>
      <c r="F3110">
        <f>LEN(E3110)</f>
        <v>0</v>
      </c>
    </row>
    <row r="3111" spans="1:9" hidden="1" x14ac:dyDescent="0.25">
      <c r="A3111" t="s">
        <v>19753</v>
      </c>
      <c r="B3111">
        <f t="shared" si="445"/>
        <v>18</v>
      </c>
      <c r="F3111">
        <v>0</v>
      </c>
    </row>
    <row r="3112" spans="1:9" hidden="1" x14ac:dyDescent="0.25">
      <c r="A3112" t="s">
        <v>19763</v>
      </c>
      <c r="B3112">
        <f t="shared" si="445"/>
        <v>19</v>
      </c>
      <c r="F3112">
        <v>0</v>
      </c>
    </row>
    <row r="3113" spans="1:9" hidden="1" x14ac:dyDescent="0.25">
      <c r="A3113" t="s">
        <v>19271</v>
      </c>
      <c r="B3113">
        <f t="shared" si="445"/>
        <v>17</v>
      </c>
      <c r="F3113">
        <v>0</v>
      </c>
    </row>
    <row r="3114" spans="1:9" hidden="1" x14ac:dyDescent="0.25">
      <c r="A3114" t="s">
        <v>18656</v>
      </c>
      <c r="B3114">
        <f t="shared" si="445"/>
        <v>21</v>
      </c>
      <c r="F3114">
        <v>0</v>
      </c>
    </row>
    <row r="3115" spans="1:9" hidden="1" x14ac:dyDescent="0.25">
      <c r="A3115" t="s">
        <v>20757</v>
      </c>
      <c r="B3115">
        <f t="shared" si="445"/>
        <v>21</v>
      </c>
      <c r="F3115">
        <v>0</v>
      </c>
    </row>
    <row r="3116" spans="1:9" hidden="1" x14ac:dyDescent="0.25">
      <c r="A3116" t="s">
        <v>22776</v>
      </c>
      <c r="B3116">
        <f t="shared" si="445"/>
        <v>40</v>
      </c>
      <c r="F3116">
        <v>0</v>
      </c>
    </row>
    <row r="3117" spans="1:9" hidden="1" x14ac:dyDescent="0.25">
      <c r="A3117" t="s">
        <v>19420</v>
      </c>
      <c r="B3117">
        <f t="shared" si="445"/>
        <v>43</v>
      </c>
      <c r="F3117">
        <v>0</v>
      </c>
    </row>
    <row r="3118" spans="1:9" hidden="1" x14ac:dyDescent="0.25">
      <c r="A3118" t="s">
        <v>18966</v>
      </c>
      <c r="B3118">
        <f t="shared" si="445"/>
        <v>47</v>
      </c>
      <c r="F3118">
        <v>0</v>
      </c>
    </row>
    <row r="3119" spans="1:9" hidden="1" x14ac:dyDescent="0.25">
      <c r="A3119" t="s">
        <v>18494</v>
      </c>
      <c r="B3119">
        <f t="shared" si="445"/>
        <v>43</v>
      </c>
      <c r="F3119">
        <v>0</v>
      </c>
    </row>
    <row r="3120" spans="1:9" hidden="1" x14ac:dyDescent="0.25">
      <c r="A3120" t="s">
        <v>22839</v>
      </c>
      <c r="B3120">
        <f t="shared" si="445"/>
        <v>44</v>
      </c>
      <c r="F3120">
        <v>0</v>
      </c>
    </row>
    <row r="3121" spans="1:10" hidden="1" x14ac:dyDescent="0.25">
      <c r="A3121" t="s">
        <v>19485</v>
      </c>
      <c r="B3121">
        <f t="shared" si="445"/>
        <v>38</v>
      </c>
      <c r="F3121">
        <v>0</v>
      </c>
    </row>
    <row r="3122" spans="1:10" hidden="1" x14ac:dyDescent="0.25">
      <c r="A3122" t="s">
        <v>20411</v>
      </c>
      <c r="B3122">
        <f t="shared" si="445"/>
        <v>41</v>
      </c>
      <c r="F3122">
        <v>0</v>
      </c>
    </row>
    <row r="3123" spans="1:10" hidden="1" x14ac:dyDescent="0.25">
      <c r="A3123" t="s">
        <v>23320</v>
      </c>
      <c r="B3123">
        <f t="shared" si="445"/>
        <v>42</v>
      </c>
      <c r="F3123">
        <v>0</v>
      </c>
    </row>
    <row r="3124" spans="1:10" hidden="1" x14ac:dyDescent="0.25">
      <c r="A3124" t="s">
        <v>20435</v>
      </c>
      <c r="B3124">
        <f t="shared" si="445"/>
        <v>42</v>
      </c>
      <c r="F3124">
        <v>0</v>
      </c>
    </row>
    <row r="3125" spans="1:10" hidden="1" x14ac:dyDescent="0.25">
      <c r="A3125" t="s">
        <v>21152</v>
      </c>
      <c r="B3125">
        <f t="shared" si="445"/>
        <v>41</v>
      </c>
      <c r="F3125">
        <v>0</v>
      </c>
    </row>
    <row r="3126" spans="1:10" hidden="1" x14ac:dyDescent="0.25">
      <c r="A3126" t="s">
        <v>21424</v>
      </c>
      <c r="B3126">
        <f t="shared" si="445"/>
        <v>38</v>
      </c>
      <c r="F3126">
        <v>0</v>
      </c>
    </row>
    <row r="3127" spans="1:10" hidden="1" x14ac:dyDescent="0.25">
      <c r="A3127" t="s">
        <v>21291</v>
      </c>
      <c r="B3127">
        <f t="shared" si="445"/>
        <v>38</v>
      </c>
      <c r="F3127">
        <v>0</v>
      </c>
    </row>
    <row r="3128" spans="1:10" hidden="1" x14ac:dyDescent="0.25">
      <c r="A3128" t="s">
        <v>19701</v>
      </c>
      <c r="B3128">
        <f t="shared" si="445"/>
        <v>39</v>
      </c>
      <c r="F3128">
        <v>0</v>
      </c>
    </row>
    <row r="3129" spans="1:10" hidden="1" x14ac:dyDescent="0.25">
      <c r="A3129" t="s">
        <v>22815</v>
      </c>
      <c r="B3129">
        <f t="shared" si="445"/>
        <v>49</v>
      </c>
      <c r="F3129">
        <v>0</v>
      </c>
    </row>
    <row r="3130" spans="1:10" hidden="1" x14ac:dyDescent="0.25">
      <c r="A3130" t="s">
        <v>23676</v>
      </c>
      <c r="B3130">
        <f t="shared" si="445"/>
        <v>44</v>
      </c>
      <c r="F3130">
        <v>0</v>
      </c>
    </row>
    <row r="3131" spans="1:10" hidden="1" x14ac:dyDescent="0.25">
      <c r="A3131" t="s">
        <v>21476</v>
      </c>
      <c r="B3131">
        <f t="shared" si="445"/>
        <v>43</v>
      </c>
      <c r="F3131">
        <v>0</v>
      </c>
    </row>
    <row r="3132" spans="1:10" hidden="1" x14ac:dyDescent="0.25">
      <c r="A3132" t="s">
        <v>19844</v>
      </c>
      <c r="B3132">
        <f t="shared" si="445"/>
        <v>109</v>
      </c>
      <c r="F3132">
        <v>0</v>
      </c>
    </row>
    <row r="3133" spans="1:10" hidden="1" x14ac:dyDescent="0.25">
      <c r="A3133" t="s">
        <v>22477</v>
      </c>
      <c r="B3133">
        <f t="shared" si="445"/>
        <v>27</v>
      </c>
      <c r="F3133">
        <v>0</v>
      </c>
    </row>
    <row r="3134" spans="1:10" hidden="1" x14ac:dyDescent="0.25">
      <c r="A3134" t="s">
        <v>23651</v>
      </c>
      <c r="B3134">
        <f t="shared" si="445"/>
        <v>58</v>
      </c>
      <c r="F3134">
        <v>0</v>
      </c>
    </row>
    <row r="3135" spans="1:10" hidden="1" x14ac:dyDescent="0.25">
      <c r="A3135" t="s">
        <v>23207</v>
      </c>
      <c r="B3135">
        <f t="shared" si="445"/>
        <v>120</v>
      </c>
      <c r="C3135" t="s">
        <v>24248</v>
      </c>
      <c r="D3135">
        <f>LEN(C3135)</f>
        <v>11</v>
      </c>
      <c r="E3135" t="s">
        <v>24348</v>
      </c>
      <c r="F3135">
        <v>0</v>
      </c>
      <c r="G3135" t="s">
        <v>24304</v>
      </c>
      <c r="H3135">
        <v>8</v>
      </c>
      <c r="I3135" t="s">
        <v>23833</v>
      </c>
      <c r="J3135">
        <v>0</v>
      </c>
    </row>
    <row r="3136" spans="1:10" hidden="1" x14ac:dyDescent="0.25">
      <c r="A3136" t="s">
        <v>23204</v>
      </c>
      <c r="B3136">
        <f t="shared" si="445"/>
        <v>47</v>
      </c>
      <c r="F3136">
        <v>0</v>
      </c>
    </row>
    <row r="3137" spans="1:10" hidden="1" x14ac:dyDescent="0.25">
      <c r="A3137" t="s">
        <v>18415</v>
      </c>
      <c r="B3137">
        <f t="shared" si="445"/>
        <v>27</v>
      </c>
      <c r="F3137">
        <v>0</v>
      </c>
    </row>
    <row r="3138" spans="1:10" hidden="1" x14ac:dyDescent="0.25">
      <c r="A3138" t="s">
        <v>20771</v>
      </c>
      <c r="B3138">
        <f t="shared" ref="B3138:B3201" si="473">LEN(A3138)</f>
        <v>27</v>
      </c>
      <c r="F3138">
        <v>0</v>
      </c>
    </row>
    <row r="3139" spans="1:10" hidden="1" x14ac:dyDescent="0.25">
      <c r="A3139" t="s">
        <v>23211</v>
      </c>
      <c r="B3139">
        <f t="shared" si="473"/>
        <v>85</v>
      </c>
      <c r="F3139">
        <v>0</v>
      </c>
    </row>
    <row r="3140" spans="1:10" hidden="1" x14ac:dyDescent="0.25">
      <c r="A3140" t="s">
        <v>23208</v>
      </c>
      <c r="B3140">
        <f t="shared" si="473"/>
        <v>109</v>
      </c>
      <c r="C3140" t="s">
        <v>24249</v>
      </c>
      <c r="D3140">
        <f>LEN(C3140)</f>
        <v>14</v>
      </c>
      <c r="E3140" t="s">
        <v>23834</v>
      </c>
      <c r="F3140">
        <v>0</v>
      </c>
      <c r="G3140" t="s">
        <v>24200</v>
      </c>
      <c r="H3140">
        <v>8</v>
      </c>
      <c r="I3140" t="s">
        <v>23833</v>
      </c>
      <c r="J3140">
        <v>0</v>
      </c>
    </row>
    <row r="3141" spans="1:10" hidden="1" x14ac:dyDescent="0.25">
      <c r="A3141" t="s">
        <v>18372</v>
      </c>
      <c r="B3141">
        <f t="shared" si="473"/>
        <v>62</v>
      </c>
      <c r="F3141">
        <v>0</v>
      </c>
    </row>
    <row r="3142" spans="1:10" hidden="1" x14ac:dyDescent="0.25">
      <c r="A3142" t="s">
        <v>18430</v>
      </c>
      <c r="B3142">
        <f t="shared" si="473"/>
        <v>27</v>
      </c>
      <c r="F3142">
        <v>0</v>
      </c>
    </row>
    <row r="3143" spans="1:10" hidden="1" x14ac:dyDescent="0.25">
      <c r="A3143" t="s">
        <v>18411</v>
      </c>
      <c r="B3143">
        <f t="shared" si="473"/>
        <v>24</v>
      </c>
      <c r="F3143">
        <v>0</v>
      </c>
    </row>
    <row r="3144" spans="1:10" hidden="1" x14ac:dyDescent="0.25">
      <c r="A3144" t="s">
        <v>22865</v>
      </c>
      <c r="B3144">
        <f t="shared" si="473"/>
        <v>52</v>
      </c>
      <c r="F3144">
        <v>0</v>
      </c>
    </row>
    <row r="3145" spans="1:10" hidden="1" x14ac:dyDescent="0.25">
      <c r="A3145" t="s">
        <v>21416</v>
      </c>
      <c r="B3145">
        <f t="shared" si="473"/>
        <v>26</v>
      </c>
      <c r="F3145">
        <v>0</v>
      </c>
    </row>
    <row r="3146" spans="1:10" hidden="1" x14ac:dyDescent="0.25">
      <c r="A3146" t="s">
        <v>19838</v>
      </c>
      <c r="B3146">
        <f t="shared" si="473"/>
        <v>72</v>
      </c>
      <c r="F3146">
        <v>0</v>
      </c>
    </row>
    <row r="3147" spans="1:10" hidden="1" x14ac:dyDescent="0.25">
      <c r="A3147" t="s">
        <v>19831</v>
      </c>
      <c r="B3147">
        <f t="shared" si="473"/>
        <v>72</v>
      </c>
      <c r="F3147">
        <v>0</v>
      </c>
    </row>
    <row r="3148" spans="1:10" hidden="1" x14ac:dyDescent="0.25">
      <c r="A3148" t="s">
        <v>19829</v>
      </c>
      <c r="B3148">
        <f t="shared" si="473"/>
        <v>47</v>
      </c>
      <c r="F3148">
        <v>0</v>
      </c>
    </row>
    <row r="3149" spans="1:10" hidden="1" x14ac:dyDescent="0.25">
      <c r="A3149" t="s">
        <v>19827</v>
      </c>
      <c r="B3149">
        <f t="shared" si="473"/>
        <v>46</v>
      </c>
      <c r="F3149">
        <v>0</v>
      </c>
    </row>
    <row r="3150" spans="1:10" hidden="1" x14ac:dyDescent="0.25">
      <c r="A3150" t="s">
        <v>19841</v>
      </c>
      <c r="B3150">
        <f t="shared" si="473"/>
        <v>44</v>
      </c>
      <c r="F3150">
        <v>0</v>
      </c>
    </row>
    <row r="3151" spans="1:10" hidden="1" x14ac:dyDescent="0.25">
      <c r="A3151" t="s">
        <v>19823</v>
      </c>
      <c r="B3151">
        <f t="shared" si="473"/>
        <v>79</v>
      </c>
      <c r="F3151">
        <v>0</v>
      </c>
    </row>
    <row r="3152" spans="1:10" hidden="1" x14ac:dyDescent="0.25">
      <c r="A3152" t="s">
        <v>19825</v>
      </c>
      <c r="B3152">
        <f t="shared" si="473"/>
        <v>72</v>
      </c>
      <c r="F3152">
        <v>0</v>
      </c>
    </row>
    <row r="3153" spans="1:10" hidden="1" x14ac:dyDescent="0.25">
      <c r="A3153" t="s">
        <v>19835</v>
      </c>
      <c r="B3153">
        <f t="shared" si="473"/>
        <v>74</v>
      </c>
      <c r="C3153" t="s">
        <v>24251</v>
      </c>
      <c r="D3153">
        <f>LEN(C3153)</f>
        <v>8</v>
      </c>
      <c r="E3153" t="s">
        <v>23833</v>
      </c>
      <c r="F3153">
        <v>0</v>
      </c>
    </row>
    <row r="3154" spans="1:10" hidden="1" x14ac:dyDescent="0.25">
      <c r="A3154" t="s">
        <v>19836</v>
      </c>
      <c r="B3154">
        <f t="shared" si="473"/>
        <v>78</v>
      </c>
      <c r="C3154" t="s">
        <v>28074</v>
      </c>
      <c r="D3154">
        <f t="shared" ref="D3154" si="474">LEN(C3154)</f>
        <v>12</v>
      </c>
      <c r="E3154" t="s">
        <v>28092</v>
      </c>
      <c r="F3154">
        <v>0</v>
      </c>
    </row>
    <row r="3155" spans="1:10" hidden="1" x14ac:dyDescent="0.25">
      <c r="A3155" t="s">
        <v>19843</v>
      </c>
      <c r="B3155">
        <f t="shared" si="473"/>
        <v>95</v>
      </c>
      <c r="C3155" t="s">
        <v>23893</v>
      </c>
      <c r="D3155">
        <f>LEN(C3155)</f>
        <v>12</v>
      </c>
      <c r="E3155" t="s">
        <v>24348</v>
      </c>
      <c r="F3155">
        <v>0</v>
      </c>
      <c r="G3155" t="s">
        <v>24306</v>
      </c>
      <c r="H3155">
        <v>10</v>
      </c>
      <c r="I3155" t="s">
        <v>23833</v>
      </c>
      <c r="J3155">
        <v>0</v>
      </c>
    </row>
    <row r="3156" spans="1:10" hidden="1" x14ac:dyDescent="0.25">
      <c r="A3156" t="s">
        <v>19833</v>
      </c>
      <c r="B3156">
        <f t="shared" si="473"/>
        <v>46</v>
      </c>
      <c r="F3156">
        <v>0</v>
      </c>
    </row>
    <row r="3157" spans="1:10" hidden="1" x14ac:dyDescent="0.25">
      <c r="A3157" t="s">
        <v>22788</v>
      </c>
      <c r="B3157">
        <f t="shared" si="473"/>
        <v>69</v>
      </c>
      <c r="F3157">
        <v>0</v>
      </c>
    </row>
    <row r="3158" spans="1:10" hidden="1" x14ac:dyDescent="0.25">
      <c r="A3158" t="s">
        <v>18408</v>
      </c>
      <c r="B3158">
        <f t="shared" si="473"/>
        <v>26</v>
      </c>
      <c r="F3158">
        <v>0</v>
      </c>
    </row>
    <row r="3159" spans="1:10" hidden="1" x14ac:dyDescent="0.25">
      <c r="A3159" t="s">
        <v>22787</v>
      </c>
      <c r="B3159">
        <f t="shared" si="473"/>
        <v>80</v>
      </c>
      <c r="F3159">
        <v>0</v>
      </c>
    </row>
    <row r="3160" spans="1:10" hidden="1" x14ac:dyDescent="0.25">
      <c r="A3160" t="s">
        <v>18406</v>
      </c>
      <c r="B3160">
        <f t="shared" si="473"/>
        <v>25</v>
      </c>
      <c r="F3160">
        <v>0</v>
      </c>
    </row>
    <row r="3161" spans="1:10" hidden="1" x14ac:dyDescent="0.25">
      <c r="A3161" t="s">
        <v>22338</v>
      </c>
      <c r="B3161">
        <f t="shared" si="473"/>
        <v>30</v>
      </c>
      <c r="F3161">
        <v>0</v>
      </c>
    </row>
    <row r="3162" spans="1:10" hidden="1" x14ac:dyDescent="0.25">
      <c r="A3162" t="s">
        <v>23601</v>
      </c>
      <c r="B3162">
        <f t="shared" si="473"/>
        <v>78</v>
      </c>
      <c r="F3162">
        <v>0</v>
      </c>
    </row>
    <row r="3163" spans="1:10" hidden="1" x14ac:dyDescent="0.25">
      <c r="A3163" t="s">
        <v>23598</v>
      </c>
      <c r="B3163">
        <f t="shared" si="473"/>
        <v>52</v>
      </c>
      <c r="F3163">
        <v>0</v>
      </c>
    </row>
    <row r="3164" spans="1:10" hidden="1" x14ac:dyDescent="0.25">
      <c r="A3164" t="s">
        <v>23683</v>
      </c>
      <c r="B3164">
        <f t="shared" si="473"/>
        <v>46</v>
      </c>
      <c r="F3164">
        <v>0</v>
      </c>
    </row>
    <row r="3165" spans="1:10" hidden="1" x14ac:dyDescent="0.25">
      <c r="A3165" t="s">
        <v>22482</v>
      </c>
      <c r="B3165">
        <f t="shared" si="473"/>
        <v>24</v>
      </c>
      <c r="F3165">
        <v>0</v>
      </c>
    </row>
    <row r="3166" spans="1:10" hidden="1" x14ac:dyDescent="0.25">
      <c r="A3166" t="s">
        <v>22484</v>
      </c>
      <c r="B3166">
        <f t="shared" si="473"/>
        <v>25</v>
      </c>
      <c r="F3166">
        <v>0</v>
      </c>
    </row>
    <row r="3167" spans="1:10" hidden="1" x14ac:dyDescent="0.25">
      <c r="A3167" t="s">
        <v>22487</v>
      </c>
      <c r="B3167">
        <f t="shared" si="473"/>
        <v>25</v>
      </c>
      <c r="F3167">
        <v>0</v>
      </c>
    </row>
    <row r="3168" spans="1:10" hidden="1" x14ac:dyDescent="0.25">
      <c r="A3168" t="s">
        <v>23685</v>
      </c>
      <c r="B3168">
        <f t="shared" si="473"/>
        <v>57</v>
      </c>
      <c r="F3168">
        <v>0</v>
      </c>
    </row>
    <row r="3169" spans="1:6" hidden="1" x14ac:dyDescent="0.25">
      <c r="A3169" t="s">
        <v>23686</v>
      </c>
      <c r="B3169">
        <f t="shared" si="473"/>
        <v>47</v>
      </c>
      <c r="F3169">
        <v>0</v>
      </c>
    </row>
    <row r="3170" spans="1:6" hidden="1" x14ac:dyDescent="0.25">
      <c r="A3170" t="s">
        <v>22490</v>
      </c>
      <c r="B3170">
        <f t="shared" si="473"/>
        <v>32</v>
      </c>
      <c r="F3170">
        <v>0</v>
      </c>
    </row>
    <row r="3171" spans="1:6" hidden="1" x14ac:dyDescent="0.25">
      <c r="A3171" t="s">
        <v>23073</v>
      </c>
      <c r="B3171">
        <f t="shared" si="473"/>
        <v>41</v>
      </c>
      <c r="F3171">
        <v>0</v>
      </c>
    </row>
    <row r="3172" spans="1:6" hidden="1" x14ac:dyDescent="0.25">
      <c r="A3172" t="s">
        <v>20315</v>
      </c>
      <c r="B3172">
        <f t="shared" si="473"/>
        <v>32</v>
      </c>
      <c r="C3172" t="s">
        <v>25956</v>
      </c>
      <c r="D3172">
        <v>9</v>
      </c>
      <c r="E3172" t="s">
        <v>23833</v>
      </c>
      <c r="F3172">
        <v>0</v>
      </c>
    </row>
    <row r="3173" spans="1:6" hidden="1" x14ac:dyDescent="0.25">
      <c r="A3173" t="s">
        <v>19314</v>
      </c>
      <c r="B3173">
        <f t="shared" si="473"/>
        <v>19</v>
      </c>
      <c r="F3173">
        <v>0</v>
      </c>
    </row>
    <row r="3174" spans="1:6" hidden="1" x14ac:dyDescent="0.25">
      <c r="A3174" t="s">
        <v>19313</v>
      </c>
      <c r="B3174">
        <f t="shared" si="473"/>
        <v>31</v>
      </c>
      <c r="F3174">
        <v>0</v>
      </c>
    </row>
    <row r="3175" spans="1:6" hidden="1" x14ac:dyDescent="0.25">
      <c r="A3175" t="s">
        <v>19315</v>
      </c>
      <c r="B3175">
        <f t="shared" si="473"/>
        <v>27</v>
      </c>
      <c r="F3175">
        <v>0</v>
      </c>
    </row>
    <row r="3176" spans="1:6" hidden="1" x14ac:dyDescent="0.25">
      <c r="A3176" t="s">
        <v>19316</v>
      </c>
      <c r="B3176">
        <f t="shared" si="473"/>
        <v>20</v>
      </c>
      <c r="F3176">
        <v>0</v>
      </c>
    </row>
    <row r="3177" spans="1:6" hidden="1" x14ac:dyDescent="0.25">
      <c r="A3177" t="s">
        <v>21187</v>
      </c>
      <c r="B3177">
        <f t="shared" si="473"/>
        <v>29</v>
      </c>
      <c r="F3177">
        <v>0</v>
      </c>
    </row>
    <row r="3178" spans="1:6" hidden="1" x14ac:dyDescent="0.25">
      <c r="A3178" t="s">
        <v>20425</v>
      </c>
      <c r="B3178">
        <f t="shared" si="473"/>
        <v>60</v>
      </c>
      <c r="C3178" t="s">
        <v>27344</v>
      </c>
      <c r="D3178">
        <f t="shared" ref="D3178:D3180" si="475">LEN(C3178)</f>
        <v>19</v>
      </c>
      <c r="E3178" t="s">
        <v>23833</v>
      </c>
      <c r="F3178">
        <v>0</v>
      </c>
    </row>
    <row r="3179" spans="1:6" hidden="1" x14ac:dyDescent="0.25">
      <c r="A3179" t="s">
        <v>19403</v>
      </c>
      <c r="B3179">
        <f t="shared" si="473"/>
        <v>57</v>
      </c>
      <c r="C3179" t="s">
        <v>27345</v>
      </c>
      <c r="D3179">
        <f t="shared" si="475"/>
        <v>19</v>
      </c>
      <c r="E3179" t="s">
        <v>23833</v>
      </c>
      <c r="F3179">
        <v>0</v>
      </c>
    </row>
    <row r="3180" spans="1:6" hidden="1" x14ac:dyDescent="0.25">
      <c r="A3180" t="s">
        <v>22983</v>
      </c>
      <c r="B3180">
        <f t="shared" si="473"/>
        <v>60</v>
      </c>
      <c r="C3180" t="s">
        <v>27345</v>
      </c>
      <c r="D3180">
        <f t="shared" si="475"/>
        <v>19</v>
      </c>
      <c r="E3180" t="s">
        <v>23833</v>
      </c>
      <c r="F3180">
        <v>0</v>
      </c>
    </row>
    <row r="3181" spans="1:6" x14ac:dyDescent="0.25">
      <c r="A3181" t="s">
        <v>19357</v>
      </c>
      <c r="B3181">
        <f t="shared" si="473"/>
        <v>242</v>
      </c>
      <c r="C3181" t="s">
        <v>28520</v>
      </c>
    </row>
    <row r="3182" spans="1:6" hidden="1" x14ac:dyDescent="0.25">
      <c r="A3182" t="s">
        <v>23712</v>
      </c>
      <c r="B3182">
        <f t="shared" si="473"/>
        <v>75</v>
      </c>
      <c r="C3182" t="s">
        <v>24194</v>
      </c>
      <c r="D3182">
        <v>10</v>
      </c>
      <c r="E3182" t="s">
        <v>23833</v>
      </c>
      <c r="F3182">
        <v>0</v>
      </c>
    </row>
    <row r="3183" spans="1:6" hidden="1" x14ac:dyDescent="0.25">
      <c r="A3183" t="s">
        <v>23045</v>
      </c>
      <c r="B3183">
        <f t="shared" si="473"/>
        <v>83</v>
      </c>
      <c r="C3183" t="s">
        <v>24194</v>
      </c>
      <c r="D3183">
        <v>10</v>
      </c>
      <c r="E3183" t="s">
        <v>23833</v>
      </c>
      <c r="F3183">
        <v>0</v>
      </c>
    </row>
    <row r="3184" spans="1:6" hidden="1" x14ac:dyDescent="0.25">
      <c r="A3184" t="s">
        <v>22372</v>
      </c>
      <c r="B3184">
        <f t="shared" si="473"/>
        <v>37</v>
      </c>
      <c r="C3184" t="s">
        <v>24194</v>
      </c>
      <c r="D3184">
        <v>10</v>
      </c>
      <c r="E3184" t="s">
        <v>23846</v>
      </c>
      <c r="F3184">
        <v>0</v>
      </c>
    </row>
    <row r="3185" spans="1:10" hidden="1" x14ac:dyDescent="0.25">
      <c r="A3185" t="s">
        <v>19359</v>
      </c>
      <c r="B3185">
        <f t="shared" si="473"/>
        <v>39</v>
      </c>
      <c r="C3185" t="s">
        <v>24194</v>
      </c>
      <c r="D3185">
        <v>10</v>
      </c>
      <c r="E3185" t="s">
        <v>23846</v>
      </c>
      <c r="F3185">
        <v>0</v>
      </c>
    </row>
    <row r="3186" spans="1:10" hidden="1" x14ac:dyDescent="0.25">
      <c r="A3186" t="s">
        <v>18286</v>
      </c>
      <c r="B3186">
        <f t="shared" si="473"/>
        <v>27</v>
      </c>
      <c r="C3186" t="s">
        <v>25106</v>
      </c>
      <c r="D3186">
        <f>LEN(C3186)</f>
        <v>10</v>
      </c>
      <c r="E3186" t="s">
        <v>23833</v>
      </c>
      <c r="F3186">
        <v>0</v>
      </c>
    </row>
    <row r="3187" spans="1:10" hidden="1" x14ac:dyDescent="0.25">
      <c r="A3187" t="s">
        <v>20307</v>
      </c>
      <c r="B3187">
        <f t="shared" si="473"/>
        <v>30</v>
      </c>
      <c r="C3187" t="s">
        <v>25106</v>
      </c>
      <c r="D3187">
        <f>LEN(C3187)</f>
        <v>10</v>
      </c>
      <c r="E3187" t="s">
        <v>25685</v>
      </c>
      <c r="F3187">
        <v>0</v>
      </c>
    </row>
    <row r="3188" spans="1:10" hidden="1" x14ac:dyDescent="0.25">
      <c r="A3188" t="s">
        <v>20659</v>
      </c>
      <c r="B3188">
        <f t="shared" si="473"/>
        <v>49</v>
      </c>
      <c r="C3188" t="s">
        <v>27103</v>
      </c>
      <c r="D3188">
        <f>LEN(C3188)</f>
        <v>3</v>
      </c>
      <c r="E3188" t="s">
        <v>23989</v>
      </c>
      <c r="F3188">
        <v>0</v>
      </c>
    </row>
    <row r="3189" spans="1:10" hidden="1" x14ac:dyDescent="0.25">
      <c r="A3189" t="s">
        <v>18191</v>
      </c>
      <c r="B3189">
        <f t="shared" si="473"/>
        <v>16</v>
      </c>
      <c r="F3189">
        <v>0</v>
      </c>
    </row>
    <row r="3190" spans="1:10" hidden="1" x14ac:dyDescent="0.25">
      <c r="A3190" t="s">
        <v>23453</v>
      </c>
      <c r="B3190">
        <f t="shared" si="473"/>
        <v>95</v>
      </c>
      <c r="C3190" t="s">
        <v>25957</v>
      </c>
      <c r="D3190">
        <v>8</v>
      </c>
      <c r="E3190" t="s">
        <v>23846</v>
      </c>
      <c r="F3190">
        <v>0</v>
      </c>
    </row>
    <row r="3191" spans="1:10" hidden="1" x14ac:dyDescent="0.25">
      <c r="A3191" t="s">
        <v>23808</v>
      </c>
      <c r="B3191">
        <f t="shared" si="473"/>
        <v>84</v>
      </c>
      <c r="C3191" t="s">
        <v>25957</v>
      </c>
      <c r="D3191">
        <v>8</v>
      </c>
      <c r="E3191" t="s">
        <v>23846</v>
      </c>
      <c r="F3191">
        <v>0</v>
      </c>
    </row>
    <row r="3192" spans="1:10" hidden="1" x14ac:dyDescent="0.25">
      <c r="A3192" t="s">
        <v>22830</v>
      </c>
      <c r="B3192">
        <f t="shared" si="473"/>
        <v>82</v>
      </c>
      <c r="C3192" t="s">
        <v>25957</v>
      </c>
      <c r="D3192">
        <v>8</v>
      </c>
      <c r="E3192" t="s">
        <v>23846</v>
      </c>
      <c r="F3192">
        <v>0</v>
      </c>
    </row>
    <row r="3193" spans="1:10" hidden="1" x14ac:dyDescent="0.25">
      <c r="A3193" t="s">
        <v>21866</v>
      </c>
      <c r="B3193">
        <f t="shared" si="473"/>
        <v>36</v>
      </c>
      <c r="C3193" t="s">
        <v>26417</v>
      </c>
      <c r="D3193">
        <f>LEN(C3193)</f>
        <v>7</v>
      </c>
      <c r="E3193" t="s">
        <v>23833</v>
      </c>
      <c r="F3193">
        <v>0</v>
      </c>
    </row>
    <row r="3194" spans="1:10" hidden="1" x14ac:dyDescent="0.25">
      <c r="A3194" t="s">
        <v>20517</v>
      </c>
      <c r="B3194">
        <f t="shared" si="473"/>
        <v>27</v>
      </c>
      <c r="C3194" t="s">
        <v>25108</v>
      </c>
      <c r="D3194">
        <f>LEN(C3194)</f>
        <v>10</v>
      </c>
      <c r="E3194" t="s">
        <v>23833</v>
      </c>
      <c r="F3194">
        <v>0</v>
      </c>
    </row>
    <row r="3195" spans="1:10" hidden="1" x14ac:dyDescent="0.25">
      <c r="A3195" t="s">
        <v>20745</v>
      </c>
      <c r="B3195">
        <f t="shared" si="473"/>
        <v>10</v>
      </c>
      <c r="C3195" t="s">
        <v>20745</v>
      </c>
      <c r="D3195">
        <f>LEN(C3195)</f>
        <v>10</v>
      </c>
      <c r="E3195" t="s">
        <v>23833</v>
      </c>
      <c r="F3195">
        <v>0</v>
      </c>
      <c r="J3195">
        <v>0</v>
      </c>
    </row>
    <row r="3196" spans="1:10" hidden="1" x14ac:dyDescent="0.25">
      <c r="A3196" t="s">
        <v>18551</v>
      </c>
      <c r="B3196">
        <f t="shared" si="473"/>
        <v>22</v>
      </c>
      <c r="C3196" t="s">
        <v>24637</v>
      </c>
      <c r="D3196">
        <f>LEN(C3196)</f>
        <v>10</v>
      </c>
      <c r="E3196" t="s">
        <v>23833</v>
      </c>
      <c r="F3196">
        <v>0</v>
      </c>
      <c r="J3196">
        <v>0</v>
      </c>
    </row>
    <row r="3197" spans="1:10" hidden="1" x14ac:dyDescent="0.25">
      <c r="A3197" t="s">
        <v>22704</v>
      </c>
      <c r="B3197">
        <f t="shared" si="473"/>
        <v>29</v>
      </c>
      <c r="C3197" t="s">
        <v>23965</v>
      </c>
      <c r="D3197">
        <f>LEN(C3197)</f>
        <v>10</v>
      </c>
      <c r="E3197" t="s">
        <v>25685</v>
      </c>
      <c r="F3197">
        <v>0</v>
      </c>
    </row>
    <row r="3198" spans="1:10" hidden="1" x14ac:dyDescent="0.25">
      <c r="A3198" t="s">
        <v>18635</v>
      </c>
      <c r="B3198">
        <f t="shared" si="473"/>
        <v>32</v>
      </c>
      <c r="C3198" t="s">
        <v>20745</v>
      </c>
      <c r="D3198">
        <v>10</v>
      </c>
      <c r="E3198" t="s">
        <v>23833</v>
      </c>
      <c r="F3198">
        <v>0</v>
      </c>
    </row>
    <row r="3199" spans="1:10" hidden="1" x14ac:dyDescent="0.25">
      <c r="A3199" t="s">
        <v>18257</v>
      </c>
      <c r="B3199">
        <f t="shared" si="473"/>
        <v>28</v>
      </c>
      <c r="C3199" t="s">
        <v>23965</v>
      </c>
      <c r="D3199">
        <f>LEN(C3199)</f>
        <v>10</v>
      </c>
      <c r="E3199" t="s">
        <v>25685</v>
      </c>
      <c r="F3199">
        <v>0</v>
      </c>
    </row>
    <row r="3200" spans="1:10" hidden="1" x14ac:dyDescent="0.25">
      <c r="A3200" t="s">
        <v>19196</v>
      </c>
      <c r="B3200">
        <f t="shared" si="473"/>
        <v>40</v>
      </c>
      <c r="C3200" t="s">
        <v>20745</v>
      </c>
      <c r="D3200">
        <v>10</v>
      </c>
      <c r="E3200" t="s">
        <v>23846</v>
      </c>
      <c r="F3200">
        <v>0</v>
      </c>
    </row>
    <row r="3201" spans="1:10" hidden="1" x14ac:dyDescent="0.25">
      <c r="A3201" t="s">
        <v>21897</v>
      </c>
      <c r="B3201">
        <f t="shared" si="473"/>
        <v>27</v>
      </c>
      <c r="C3201" t="s">
        <v>23965</v>
      </c>
      <c r="D3201">
        <f>LEN(C3201)</f>
        <v>10</v>
      </c>
      <c r="E3201" t="s">
        <v>23833</v>
      </c>
      <c r="F3201">
        <v>0</v>
      </c>
    </row>
    <row r="3202" spans="1:10" hidden="1" x14ac:dyDescent="0.25">
      <c r="A3202" t="s">
        <v>23078</v>
      </c>
      <c r="B3202">
        <f t="shared" ref="B3202:B3265" si="476">LEN(A3202)</f>
        <v>91</v>
      </c>
      <c r="C3202" t="s">
        <v>20745</v>
      </c>
      <c r="D3202">
        <v>10</v>
      </c>
      <c r="E3202" t="s">
        <v>23833</v>
      </c>
      <c r="F3202">
        <v>0</v>
      </c>
    </row>
    <row r="3203" spans="1:10" hidden="1" x14ac:dyDescent="0.25">
      <c r="A3203" t="s">
        <v>21772</v>
      </c>
      <c r="B3203">
        <f t="shared" si="476"/>
        <v>34</v>
      </c>
      <c r="C3203" t="s">
        <v>25958</v>
      </c>
      <c r="D3203">
        <v>12</v>
      </c>
      <c r="E3203" t="s">
        <v>23833</v>
      </c>
      <c r="F3203">
        <v>0</v>
      </c>
    </row>
    <row r="3204" spans="1:10" hidden="1" x14ac:dyDescent="0.25">
      <c r="A3204" t="s">
        <v>19205</v>
      </c>
      <c r="B3204">
        <f t="shared" si="476"/>
        <v>32</v>
      </c>
      <c r="C3204" t="s">
        <v>25959</v>
      </c>
      <c r="D3204">
        <v>10</v>
      </c>
      <c r="E3204" t="s">
        <v>23833</v>
      </c>
      <c r="F3204">
        <v>0</v>
      </c>
    </row>
    <row r="3205" spans="1:10" hidden="1" x14ac:dyDescent="0.25">
      <c r="A3205" t="s">
        <v>20623</v>
      </c>
      <c r="B3205">
        <f t="shared" si="476"/>
        <v>40</v>
      </c>
      <c r="C3205" t="s">
        <v>26751</v>
      </c>
      <c r="D3205">
        <f>LEN(C3205)</f>
        <v>3</v>
      </c>
      <c r="E3205" t="s">
        <v>23989</v>
      </c>
      <c r="F3205">
        <v>0</v>
      </c>
    </row>
    <row r="3206" spans="1:10" hidden="1" x14ac:dyDescent="0.25">
      <c r="A3206" t="s">
        <v>22427</v>
      </c>
      <c r="B3206">
        <f t="shared" si="476"/>
        <v>29</v>
      </c>
      <c r="C3206" t="s">
        <v>25538</v>
      </c>
      <c r="D3206">
        <f>LEN(C3206)</f>
        <v>3</v>
      </c>
      <c r="E3206" t="s">
        <v>23989</v>
      </c>
      <c r="F3206">
        <v>0</v>
      </c>
    </row>
    <row r="3207" spans="1:10" hidden="1" x14ac:dyDescent="0.25">
      <c r="A3207" t="s">
        <v>20958</v>
      </c>
      <c r="B3207">
        <f t="shared" si="476"/>
        <v>20</v>
      </c>
      <c r="C3207" t="s">
        <v>24427</v>
      </c>
      <c r="D3207">
        <f>LEN(C3207)</f>
        <v>2</v>
      </c>
      <c r="E3207" t="s">
        <v>23989</v>
      </c>
      <c r="F3207">
        <v>0</v>
      </c>
    </row>
    <row r="3208" spans="1:10" hidden="1" x14ac:dyDescent="0.25">
      <c r="A3208" t="s">
        <v>20961</v>
      </c>
      <c r="B3208">
        <f t="shared" si="476"/>
        <v>21</v>
      </c>
      <c r="C3208" t="s">
        <v>24492</v>
      </c>
      <c r="D3208">
        <f>LEN(C3208)</f>
        <v>3</v>
      </c>
      <c r="E3208" t="s">
        <v>23989</v>
      </c>
      <c r="F3208">
        <v>0</v>
      </c>
    </row>
    <row r="3209" spans="1:10" hidden="1" x14ac:dyDescent="0.25">
      <c r="A3209" t="s">
        <v>18929</v>
      </c>
      <c r="B3209">
        <f t="shared" si="476"/>
        <v>26</v>
      </c>
      <c r="C3209" t="s">
        <v>25109</v>
      </c>
      <c r="D3209">
        <f>LEN(C3209)</f>
        <v>2</v>
      </c>
      <c r="E3209" t="s">
        <v>23989</v>
      </c>
      <c r="F3209">
        <v>0</v>
      </c>
    </row>
    <row r="3210" spans="1:10" hidden="1" x14ac:dyDescent="0.25">
      <c r="A3210" t="s">
        <v>21545</v>
      </c>
      <c r="B3210">
        <f t="shared" si="476"/>
        <v>20</v>
      </c>
      <c r="F3210">
        <v>0</v>
      </c>
    </row>
    <row r="3211" spans="1:10" hidden="1" x14ac:dyDescent="0.25">
      <c r="A3211" t="s">
        <v>21355</v>
      </c>
      <c r="B3211">
        <f t="shared" si="476"/>
        <v>13</v>
      </c>
      <c r="C3211" t="s">
        <v>24117</v>
      </c>
      <c r="D3211">
        <f>LEN(C3211)</f>
        <v>3</v>
      </c>
      <c r="E3211" t="s">
        <v>24163</v>
      </c>
      <c r="F3211">
        <v>0</v>
      </c>
    </row>
    <row r="3212" spans="1:10" hidden="1" x14ac:dyDescent="0.25">
      <c r="A3212" t="s">
        <v>21354</v>
      </c>
      <c r="B3212">
        <f t="shared" si="476"/>
        <v>28</v>
      </c>
      <c r="C3212" t="s">
        <v>25110</v>
      </c>
      <c r="D3212">
        <f>LEN(C3212)</f>
        <v>3</v>
      </c>
      <c r="E3212" t="s">
        <v>23989</v>
      </c>
      <c r="F3212">
        <v>0</v>
      </c>
    </row>
    <row r="3213" spans="1:10" hidden="1" x14ac:dyDescent="0.25">
      <c r="A3213" t="s">
        <v>20066</v>
      </c>
      <c r="B3213">
        <f t="shared" si="476"/>
        <v>41</v>
      </c>
      <c r="C3213" t="s">
        <v>26763</v>
      </c>
      <c r="D3213">
        <f>LEN(C3213)</f>
        <v>3</v>
      </c>
      <c r="E3213" t="s">
        <v>23989</v>
      </c>
      <c r="F3213">
        <v>0</v>
      </c>
    </row>
    <row r="3214" spans="1:10" hidden="1" x14ac:dyDescent="0.25">
      <c r="A3214" t="s">
        <v>22571</v>
      </c>
      <c r="B3214">
        <f t="shared" si="476"/>
        <v>41</v>
      </c>
      <c r="C3214" t="s">
        <v>26308</v>
      </c>
      <c r="D3214">
        <f>LEN(C3214)</f>
        <v>3</v>
      </c>
      <c r="E3214" t="s">
        <v>23989</v>
      </c>
      <c r="F3214">
        <v>0</v>
      </c>
    </row>
    <row r="3215" spans="1:10" hidden="1" x14ac:dyDescent="0.25">
      <c r="A3215" t="s">
        <v>25808</v>
      </c>
      <c r="B3215">
        <f t="shared" si="476"/>
        <v>57</v>
      </c>
      <c r="C3215" t="s">
        <v>25960</v>
      </c>
      <c r="D3215">
        <v>4</v>
      </c>
      <c r="E3215" t="s">
        <v>23834</v>
      </c>
      <c r="F3215">
        <v>0</v>
      </c>
      <c r="G3215" t="s">
        <v>25804</v>
      </c>
      <c r="H3215">
        <v>15</v>
      </c>
      <c r="I3215" t="s">
        <v>23833</v>
      </c>
      <c r="J3215">
        <v>0</v>
      </c>
    </row>
    <row r="3216" spans="1:10" hidden="1" x14ac:dyDescent="0.25">
      <c r="A3216" t="s">
        <v>19261</v>
      </c>
      <c r="B3216">
        <f t="shared" si="476"/>
        <v>51</v>
      </c>
      <c r="C3216" t="s">
        <v>27384</v>
      </c>
      <c r="D3216">
        <f>LEN(C3216)</f>
        <v>4</v>
      </c>
      <c r="E3216" t="s">
        <v>23834</v>
      </c>
      <c r="F3216">
        <v>0</v>
      </c>
      <c r="G3216" t="s">
        <v>1735</v>
      </c>
      <c r="H3216">
        <f>LEN(G3216)</f>
        <v>23</v>
      </c>
      <c r="I3216" t="s">
        <v>23833</v>
      </c>
    </row>
    <row r="3217" spans="1:10" hidden="1" x14ac:dyDescent="0.25">
      <c r="A3217" t="s">
        <v>21889</v>
      </c>
      <c r="B3217">
        <f t="shared" si="476"/>
        <v>35</v>
      </c>
      <c r="C3217" t="s">
        <v>25961</v>
      </c>
      <c r="D3217">
        <v>15</v>
      </c>
      <c r="E3217" t="s">
        <v>23833</v>
      </c>
      <c r="F3217">
        <v>0</v>
      </c>
    </row>
    <row r="3218" spans="1:10" hidden="1" x14ac:dyDescent="0.25">
      <c r="A3218" t="s">
        <v>21961</v>
      </c>
      <c r="B3218">
        <f t="shared" si="476"/>
        <v>46</v>
      </c>
      <c r="C3218" t="s">
        <v>25960</v>
      </c>
      <c r="D3218">
        <v>4</v>
      </c>
      <c r="E3218" t="s">
        <v>23834</v>
      </c>
      <c r="F3218">
        <v>0</v>
      </c>
      <c r="G3218" t="s">
        <v>26088</v>
      </c>
      <c r="H3218">
        <v>8</v>
      </c>
      <c r="I3218" t="s">
        <v>23833</v>
      </c>
      <c r="J3218">
        <v>0</v>
      </c>
    </row>
    <row r="3219" spans="1:10" hidden="1" x14ac:dyDescent="0.25">
      <c r="A3219" t="s">
        <v>18685</v>
      </c>
      <c r="B3219">
        <f t="shared" si="476"/>
        <v>105</v>
      </c>
      <c r="F3219">
        <v>0</v>
      </c>
    </row>
    <row r="3220" spans="1:10" hidden="1" x14ac:dyDescent="0.25">
      <c r="A3220" t="s">
        <v>20226</v>
      </c>
      <c r="B3220">
        <f t="shared" si="476"/>
        <v>39</v>
      </c>
      <c r="C3220" t="s">
        <v>26738</v>
      </c>
      <c r="D3220">
        <f>LEN(C3220)</f>
        <v>5</v>
      </c>
      <c r="E3220" t="s">
        <v>23989</v>
      </c>
      <c r="F3220">
        <v>0</v>
      </c>
    </row>
    <row r="3221" spans="1:10" hidden="1" x14ac:dyDescent="0.25">
      <c r="A3221" t="s">
        <v>19468</v>
      </c>
      <c r="B3221">
        <f t="shared" si="476"/>
        <v>62</v>
      </c>
      <c r="C3221" t="s">
        <v>25740</v>
      </c>
      <c r="D3221">
        <v>9</v>
      </c>
      <c r="E3221" t="s">
        <v>23834</v>
      </c>
      <c r="F3221">
        <v>0</v>
      </c>
    </row>
    <row r="3222" spans="1:10" hidden="1" x14ac:dyDescent="0.25">
      <c r="A3222" t="s">
        <v>18226</v>
      </c>
      <c r="B3222">
        <f t="shared" si="476"/>
        <v>4</v>
      </c>
      <c r="F3222">
        <v>0</v>
      </c>
    </row>
    <row r="3223" spans="1:10" hidden="1" x14ac:dyDescent="0.25">
      <c r="A3223" t="s">
        <v>18471</v>
      </c>
      <c r="B3223">
        <f t="shared" si="476"/>
        <v>12</v>
      </c>
      <c r="C3223" t="s">
        <v>24091</v>
      </c>
      <c r="D3223">
        <f>LEN(C3223)</f>
        <v>5</v>
      </c>
      <c r="E3223" t="s">
        <v>23834</v>
      </c>
      <c r="F3223">
        <v>0</v>
      </c>
    </row>
    <row r="3224" spans="1:10" hidden="1" x14ac:dyDescent="0.25">
      <c r="A3224" t="s">
        <v>18485</v>
      </c>
      <c r="B3224">
        <f t="shared" si="476"/>
        <v>117</v>
      </c>
      <c r="C3224" t="s">
        <v>27890</v>
      </c>
      <c r="D3224">
        <v>10</v>
      </c>
      <c r="E3224" t="s">
        <v>11321</v>
      </c>
      <c r="F3224">
        <v>0</v>
      </c>
    </row>
    <row r="3225" spans="1:10" hidden="1" x14ac:dyDescent="0.25">
      <c r="A3225" t="s">
        <v>18493</v>
      </c>
      <c r="B3225">
        <f t="shared" si="476"/>
        <v>87</v>
      </c>
      <c r="F3225">
        <v>0</v>
      </c>
    </row>
    <row r="3226" spans="1:10" hidden="1" x14ac:dyDescent="0.25">
      <c r="A3226" t="s">
        <v>19022</v>
      </c>
      <c r="B3226">
        <f t="shared" si="476"/>
        <v>95</v>
      </c>
      <c r="F3226">
        <v>0</v>
      </c>
    </row>
    <row r="3227" spans="1:10" hidden="1" x14ac:dyDescent="0.25">
      <c r="A3227" t="s">
        <v>21657</v>
      </c>
      <c r="B3227">
        <f t="shared" si="476"/>
        <v>27</v>
      </c>
      <c r="C3227" t="s">
        <v>25111</v>
      </c>
      <c r="D3227">
        <f t="shared" ref="D3227:D3235" si="477">LEN(C3227)</f>
        <v>3</v>
      </c>
      <c r="E3227" t="s">
        <v>23989</v>
      </c>
      <c r="F3227">
        <v>0</v>
      </c>
    </row>
    <row r="3228" spans="1:10" hidden="1" x14ac:dyDescent="0.25">
      <c r="A3228" t="s">
        <v>22139</v>
      </c>
      <c r="B3228">
        <f t="shared" si="476"/>
        <v>28</v>
      </c>
      <c r="C3228" t="s">
        <v>25112</v>
      </c>
      <c r="D3228">
        <f t="shared" si="477"/>
        <v>2</v>
      </c>
      <c r="E3228" t="s">
        <v>23989</v>
      </c>
      <c r="F3228">
        <v>0</v>
      </c>
    </row>
    <row r="3229" spans="1:10" hidden="1" x14ac:dyDescent="0.25">
      <c r="A3229" t="s">
        <v>21211</v>
      </c>
      <c r="B3229">
        <f t="shared" si="476"/>
        <v>31</v>
      </c>
      <c r="C3229" t="s">
        <v>26189</v>
      </c>
      <c r="D3229">
        <f t="shared" si="477"/>
        <v>3</v>
      </c>
      <c r="E3229" t="s">
        <v>23989</v>
      </c>
      <c r="F3229">
        <v>0</v>
      </c>
    </row>
    <row r="3230" spans="1:10" hidden="1" x14ac:dyDescent="0.25">
      <c r="A3230" t="s">
        <v>20536</v>
      </c>
      <c r="B3230">
        <f t="shared" si="476"/>
        <v>30</v>
      </c>
      <c r="C3230" t="s">
        <v>24702</v>
      </c>
      <c r="D3230">
        <f t="shared" si="477"/>
        <v>2</v>
      </c>
      <c r="E3230" t="s">
        <v>23989</v>
      </c>
      <c r="F3230">
        <v>0</v>
      </c>
    </row>
    <row r="3231" spans="1:10" hidden="1" x14ac:dyDescent="0.25">
      <c r="A3231" t="s">
        <v>21546</v>
      </c>
      <c r="B3231">
        <f t="shared" si="476"/>
        <v>9</v>
      </c>
      <c r="C3231" t="s">
        <v>24014</v>
      </c>
      <c r="D3231">
        <f t="shared" si="477"/>
        <v>3</v>
      </c>
      <c r="E3231" t="s">
        <v>24031</v>
      </c>
      <c r="F3231">
        <v>0</v>
      </c>
      <c r="J3231">
        <v>0</v>
      </c>
    </row>
    <row r="3232" spans="1:10" hidden="1" x14ac:dyDescent="0.25">
      <c r="A3232" t="s">
        <v>20132</v>
      </c>
      <c r="B3232">
        <f t="shared" si="476"/>
        <v>78</v>
      </c>
      <c r="C3232" t="s">
        <v>27510</v>
      </c>
      <c r="D3232">
        <f t="shared" si="477"/>
        <v>3</v>
      </c>
      <c r="E3232" t="s">
        <v>23989</v>
      </c>
      <c r="F3232">
        <v>0</v>
      </c>
    </row>
    <row r="3233" spans="1:13" hidden="1" x14ac:dyDescent="0.25">
      <c r="A3233" t="s">
        <v>20900</v>
      </c>
      <c r="B3233">
        <f t="shared" si="476"/>
        <v>44</v>
      </c>
      <c r="C3233" t="s">
        <v>27104</v>
      </c>
      <c r="D3233">
        <f t="shared" si="477"/>
        <v>3</v>
      </c>
      <c r="E3233" t="s">
        <v>23989</v>
      </c>
      <c r="F3233">
        <v>0</v>
      </c>
    </row>
    <row r="3234" spans="1:13" hidden="1" x14ac:dyDescent="0.25">
      <c r="A3234" t="s">
        <v>20599</v>
      </c>
      <c r="B3234">
        <f t="shared" si="476"/>
        <v>67</v>
      </c>
      <c r="C3234" t="s">
        <v>27511</v>
      </c>
      <c r="D3234">
        <f t="shared" si="477"/>
        <v>5</v>
      </c>
      <c r="E3234" t="s">
        <v>23989</v>
      </c>
      <c r="F3234">
        <v>0</v>
      </c>
    </row>
    <row r="3235" spans="1:13" hidden="1" x14ac:dyDescent="0.25">
      <c r="A3235" t="s">
        <v>19391</v>
      </c>
      <c r="B3235">
        <f t="shared" si="476"/>
        <v>44</v>
      </c>
      <c r="C3235" t="s">
        <v>27182</v>
      </c>
      <c r="D3235">
        <f t="shared" si="477"/>
        <v>3</v>
      </c>
      <c r="E3235" t="s">
        <v>23989</v>
      </c>
      <c r="F3235">
        <v>0</v>
      </c>
    </row>
    <row r="3236" spans="1:13" hidden="1" x14ac:dyDescent="0.25">
      <c r="A3236" t="s">
        <v>23652</v>
      </c>
      <c r="B3236">
        <f t="shared" si="476"/>
        <v>58</v>
      </c>
      <c r="C3236" t="s">
        <v>27512</v>
      </c>
      <c r="D3236">
        <f t="shared" ref="D3236:D3237" si="478">LEN(C3236)</f>
        <v>3</v>
      </c>
      <c r="E3236" t="s">
        <v>23989</v>
      </c>
      <c r="F3236">
        <v>0</v>
      </c>
    </row>
    <row r="3237" spans="1:13" hidden="1" x14ac:dyDescent="0.25">
      <c r="A3237" t="s">
        <v>20131</v>
      </c>
      <c r="B3237">
        <f t="shared" si="476"/>
        <v>69</v>
      </c>
      <c r="C3237" t="s">
        <v>27513</v>
      </c>
      <c r="D3237">
        <f t="shared" si="478"/>
        <v>3</v>
      </c>
      <c r="E3237" t="s">
        <v>23989</v>
      </c>
      <c r="F3237">
        <v>0</v>
      </c>
    </row>
    <row r="3238" spans="1:13" hidden="1" x14ac:dyDescent="0.25">
      <c r="A3238" t="s">
        <v>18533</v>
      </c>
      <c r="B3238">
        <f t="shared" si="476"/>
        <v>33</v>
      </c>
      <c r="C3238" t="s">
        <v>26268</v>
      </c>
      <c r="D3238">
        <f>LEN(C3238)</f>
        <v>2</v>
      </c>
      <c r="E3238" t="s">
        <v>23989</v>
      </c>
      <c r="F3238">
        <v>0</v>
      </c>
    </row>
    <row r="3239" spans="1:13" hidden="1" x14ac:dyDescent="0.25">
      <c r="A3239" t="s">
        <v>22714</v>
      </c>
      <c r="B3239">
        <f t="shared" si="476"/>
        <v>30</v>
      </c>
      <c r="C3239" t="s">
        <v>25644</v>
      </c>
      <c r="D3239">
        <f>LEN(C3239)</f>
        <v>2</v>
      </c>
      <c r="E3239" t="s">
        <v>23989</v>
      </c>
      <c r="F3239">
        <v>0</v>
      </c>
    </row>
    <row r="3240" spans="1:13" hidden="1" x14ac:dyDescent="0.25">
      <c r="A3240" t="s">
        <v>20867</v>
      </c>
      <c r="B3240">
        <f t="shared" si="476"/>
        <v>32</v>
      </c>
      <c r="C3240" t="s">
        <v>26190</v>
      </c>
      <c r="D3240">
        <f>LEN(C3240)</f>
        <v>3</v>
      </c>
      <c r="E3240" t="s">
        <v>23989</v>
      </c>
      <c r="F3240">
        <v>0</v>
      </c>
    </row>
    <row r="3241" spans="1:13" hidden="1" x14ac:dyDescent="0.25">
      <c r="A3241" t="s">
        <v>20869</v>
      </c>
      <c r="B3241">
        <f t="shared" si="476"/>
        <v>25</v>
      </c>
      <c r="C3241" t="s">
        <v>24638</v>
      </c>
      <c r="D3241">
        <f>LEN(C3241)</f>
        <v>3</v>
      </c>
      <c r="E3241" t="s">
        <v>23989</v>
      </c>
      <c r="F3241">
        <v>0</v>
      </c>
    </row>
    <row r="3242" spans="1:13" hidden="1" x14ac:dyDescent="0.25">
      <c r="A3242" t="s">
        <v>21749</v>
      </c>
      <c r="B3242">
        <f t="shared" si="476"/>
        <v>36</v>
      </c>
      <c r="C3242" t="s">
        <v>25247</v>
      </c>
      <c r="D3242">
        <v>2</v>
      </c>
      <c r="E3242" t="s">
        <v>23989</v>
      </c>
      <c r="F3242">
        <v>0</v>
      </c>
    </row>
    <row r="3243" spans="1:13" hidden="1" x14ac:dyDescent="0.25">
      <c r="A3243" t="s">
        <v>20557</v>
      </c>
      <c r="B3243">
        <f t="shared" si="476"/>
        <v>55</v>
      </c>
      <c r="C3243" t="s">
        <v>27740</v>
      </c>
      <c r="D3243">
        <f>LEN(C3243)</f>
        <v>9</v>
      </c>
      <c r="E3243" t="s">
        <v>23834</v>
      </c>
      <c r="F3243">
        <v>0</v>
      </c>
      <c r="G3243" t="s">
        <v>27413</v>
      </c>
      <c r="H3243">
        <f>LEN(G3243)</f>
        <v>9</v>
      </c>
      <c r="I3243" t="s">
        <v>23846</v>
      </c>
    </row>
    <row r="3244" spans="1:13" hidden="1" x14ac:dyDescent="0.25">
      <c r="A3244" t="s">
        <v>20946</v>
      </c>
      <c r="B3244">
        <f t="shared" si="476"/>
        <v>44</v>
      </c>
      <c r="C3244" t="s">
        <v>27183</v>
      </c>
      <c r="D3244">
        <f>LEN(C3244)</f>
        <v>7</v>
      </c>
      <c r="E3244" t="s">
        <v>23833</v>
      </c>
      <c r="F3244">
        <v>0</v>
      </c>
    </row>
    <row r="3245" spans="1:13" hidden="1" x14ac:dyDescent="0.25">
      <c r="A3245" t="s">
        <v>22460</v>
      </c>
      <c r="B3245">
        <f t="shared" si="476"/>
        <v>23</v>
      </c>
      <c r="C3245" t="s">
        <v>24640</v>
      </c>
      <c r="D3245">
        <f>LEN(C3245)</f>
        <v>6</v>
      </c>
      <c r="E3245" t="s">
        <v>23833</v>
      </c>
      <c r="F3245">
        <v>0</v>
      </c>
    </row>
    <row r="3246" spans="1:13" hidden="1" x14ac:dyDescent="0.25">
      <c r="A3246" t="s">
        <v>21781</v>
      </c>
      <c r="B3246">
        <f t="shared" si="476"/>
        <v>29</v>
      </c>
      <c r="C3246" t="s">
        <v>24642</v>
      </c>
      <c r="D3246">
        <f>LEN(C3246)</f>
        <v>8</v>
      </c>
      <c r="E3246" t="s">
        <v>25685</v>
      </c>
      <c r="F3246">
        <v>0</v>
      </c>
    </row>
    <row r="3247" spans="1:13" hidden="1" x14ac:dyDescent="0.25">
      <c r="A3247" t="s">
        <v>20369</v>
      </c>
      <c r="B3247">
        <f t="shared" si="476"/>
        <v>25</v>
      </c>
      <c r="C3247" t="s">
        <v>24642</v>
      </c>
      <c r="D3247">
        <f>LEN(C3247)</f>
        <v>8</v>
      </c>
      <c r="E3247" t="s">
        <v>23833</v>
      </c>
      <c r="F3247">
        <v>0</v>
      </c>
    </row>
    <row r="3248" spans="1:13" hidden="1" x14ac:dyDescent="0.25">
      <c r="A3248" t="s">
        <v>22939</v>
      </c>
      <c r="B3248">
        <f t="shared" si="476"/>
        <v>122</v>
      </c>
      <c r="C3248" t="s">
        <v>28301</v>
      </c>
      <c r="D3248">
        <f t="shared" ref="D3248" si="479">LEN(C3248)</f>
        <v>14</v>
      </c>
      <c r="E3248" t="s">
        <v>28056</v>
      </c>
      <c r="F3248">
        <v>0</v>
      </c>
      <c r="G3248" t="s">
        <v>28343</v>
      </c>
      <c r="H3248">
        <f t="shared" ref="H3248" si="480">LEN(G3248)</f>
        <v>14</v>
      </c>
      <c r="I3248" t="s">
        <v>28056</v>
      </c>
      <c r="K3248" t="s">
        <v>23941</v>
      </c>
      <c r="L3248">
        <f t="shared" ref="L3248" si="481">LEN(K3248)</f>
        <v>15</v>
      </c>
      <c r="M3248" t="s">
        <v>28056</v>
      </c>
    </row>
    <row r="3249" spans="1:16" hidden="1" x14ac:dyDescent="0.25">
      <c r="A3249" t="s">
        <v>22941</v>
      </c>
      <c r="B3249">
        <f t="shared" si="476"/>
        <v>152</v>
      </c>
      <c r="C3249" t="s">
        <v>28302</v>
      </c>
      <c r="D3249">
        <f t="shared" ref="D3249" si="482">LEN(C3249)</f>
        <v>13</v>
      </c>
      <c r="E3249" t="s">
        <v>27960</v>
      </c>
      <c r="F3249">
        <v>0</v>
      </c>
      <c r="G3249" t="s">
        <v>28344</v>
      </c>
      <c r="H3249">
        <f t="shared" ref="H3249" si="483">LEN(G3249)</f>
        <v>15</v>
      </c>
      <c r="I3249" t="s">
        <v>27960</v>
      </c>
      <c r="K3249" t="s">
        <v>28345</v>
      </c>
      <c r="L3249">
        <f t="shared" ref="L3249" si="484">LEN(K3249)</f>
        <v>17</v>
      </c>
      <c r="M3249" t="s">
        <v>11321</v>
      </c>
      <c r="N3249" t="s">
        <v>23976</v>
      </c>
      <c r="O3249">
        <f t="shared" ref="O3249" si="485">LEN(N3249)</f>
        <v>10</v>
      </c>
      <c r="P3249" t="s">
        <v>28400</v>
      </c>
    </row>
    <row r="3250" spans="1:16" hidden="1" x14ac:dyDescent="0.25">
      <c r="A3250" t="s">
        <v>20741</v>
      </c>
      <c r="B3250">
        <f t="shared" si="476"/>
        <v>32</v>
      </c>
      <c r="C3250" t="s">
        <v>25113</v>
      </c>
      <c r="D3250">
        <f>LEN(C3250)</f>
        <v>12</v>
      </c>
      <c r="E3250" t="s">
        <v>23833</v>
      </c>
      <c r="F3250">
        <v>0</v>
      </c>
    </row>
    <row r="3251" spans="1:16" hidden="1" x14ac:dyDescent="0.25">
      <c r="A3251" t="s">
        <v>21856</v>
      </c>
      <c r="B3251">
        <f t="shared" si="476"/>
        <v>28</v>
      </c>
      <c r="C3251" t="s">
        <v>25113</v>
      </c>
      <c r="D3251">
        <f t="shared" ref="D3251:D3252" si="486">LEN(C3251)</f>
        <v>12</v>
      </c>
      <c r="E3251" t="s">
        <v>25685</v>
      </c>
      <c r="F3251">
        <v>0</v>
      </c>
    </row>
    <row r="3252" spans="1:16" hidden="1" x14ac:dyDescent="0.25">
      <c r="A3252" t="s">
        <v>18933</v>
      </c>
      <c r="B3252">
        <f t="shared" si="476"/>
        <v>30</v>
      </c>
      <c r="C3252" t="s">
        <v>25113</v>
      </c>
      <c r="D3252">
        <f t="shared" si="486"/>
        <v>12</v>
      </c>
      <c r="E3252" t="s">
        <v>25685</v>
      </c>
      <c r="F3252">
        <v>0</v>
      </c>
    </row>
    <row r="3253" spans="1:16" hidden="1" x14ac:dyDescent="0.25">
      <c r="A3253" t="s">
        <v>21136</v>
      </c>
      <c r="B3253">
        <f t="shared" si="476"/>
        <v>27</v>
      </c>
      <c r="C3253" t="s">
        <v>25114</v>
      </c>
      <c r="D3253">
        <f>LEN(C3253)</f>
        <v>3</v>
      </c>
      <c r="E3253" t="s">
        <v>23989</v>
      </c>
      <c r="F3253">
        <v>0</v>
      </c>
    </row>
    <row r="3254" spans="1:16" hidden="1" x14ac:dyDescent="0.25">
      <c r="A3254" t="s">
        <v>19969</v>
      </c>
      <c r="B3254">
        <f t="shared" si="476"/>
        <v>26</v>
      </c>
      <c r="C3254" t="s">
        <v>24287</v>
      </c>
      <c r="D3254">
        <f t="shared" ref="D3254:D3255" si="487">LEN(C3254)</f>
        <v>8</v>
      </c>
      <c r="E3254" t="s">
        <v>23833</v>
      </c>
      <c r="F3254">
        <v>0</v>
      </c>
    </row>
    <row r="3255" spans="1:16" hidden="1" x14ac:dyDescent="0.25">
      <c r="A3255" t="s">
        <v>19363</v>
      </c>
      <c r="B3255">
        <f t="shared" si="476"/>
        <v>26</v>
      </c>
      <c r="C3255" t="s">
        <v>24287</v>
      </c>
      <c r="D3255">
        <f t="shared" si="487"/>
        <v>8</v>
      </c>
      <c r="E3255" t="s">
        <v>23833</v>
      </c>
      <c r="F3255">
        <v>0</v>
      </c>
    </row>
    <row r="3256" spans="1:16" hidden="1" x14ac:dyDescent="0.25">
      <c r="A3256" t="s">
        <v>19719</v>
      </c>
      <c r="B3256">
        <f t="shared" si="476"/>
        <v>95</v>
      </c>
      <c r="C3256" t="s">
        <v>24214</v>
      </c>
      <c r="D3256">
        <v>8</v>
      </c>
      <c r="E3256" t="s">
        <v>23846</v>
      </c>
      <c r="F3256">
        <v>0</v>
      </c>
    </row>
    <row r="3257" spans="1:16" hidden="1" x14ac:dyDescent="0.25">
      <c r="A3257" t="s">
        <v>21952</v>
      </c>
      <c r="B3257">
        <f t="shared" si="476"/>
        <v>34</v>
      </c>
      <c r="C3257" t="s">
        <v>25962</v>
      </c>
      <c r="D3257">
        <v>8</v>
      </c>
      <c r="E3257" t="s">
        <v>23833</v>
      </c>
      <c r="F3257">
        <v>0</v>
      </c>
    </row>
    <row r="3258" spans="1:16" hidden="1" x14ac:dyDescent="0.25">
      <c r="A3258" t="s">
        <v>19066</v>
      </c>
      <c r="B3258">
        <f t="shared" si="476"/>
        <v>46</v>
      </c>
      <c r="C3258" t="s">
        <v>27184</v>
      </c>
      <c r="D3258">
        <f>LEN(C3258)</f>
        <v>3</v>
      </c>
      <c r="E3258" t="s">
        <v>23989</v>
      </c>
      <c r="F3258">
        <v>0</v>
      </c>
    </row>
    <row r="3259" spans="1:16" hidden="1" x14ac:dyDescent="0.25">
      <c r="A3259" t="s">
        <v>20043</v>
      </c>
      <c r="B3259">
        <f t="shared" si="476"/>
        <v>87</v>
      </c>
      <c r="C3259" t="s">
        <v>25963</v>
      </c>
      <c r="D3259">
        <v>10</v>
      </c>
      <c r="E3259" t="s">
        <v>23833</v>
      </c>
      <c r="F3259">
        <v>0</v>
      </c>
    </row>
    <row r="3260" spans="1:16" hidden="1" x14ac:dyDescent="0.25">
      <c r="A3260" t="s">
        <v>23376</v>
      </c>
      <c r="B3260">
        <f t="shared" si="476"/>
        <v>44</v>
      </c>
      <c r="C3260" t="s">
        <v>27018</v>
      </c>
      <c r="D3260">
        <f>LEN(C3260)</f>
        <v>19</v>
      </c>
      <c r="E3260" t="s">
        <v>23833</v>
      </c>
      <c r="F3260">
        <v>0</v>
      </c>
    </row>
    <row r="3261" spans="1:16" hidden="1" x14ac:dyDescent="0.25">
      <c r="A3261" t="s">
        <v>23715</v>
      </c>
      <c r="B3261">
        <f t="shared" si="476"/>
        <v>65</v>
      </c>
      <c r="C3261" t="s">
        <v>24264</v>
      </c>
      <c r="D3261">
        <v>10</v>
      </c>
      <c r="E3261" t="s">
        <v>23833</v>
      </c>
      <c r="F3261">
        <v>0</v>
      </c>
    </row>
    <row r="3262" spans="1:16" hidden="1" x14ac:dyDescent="0.25">
      <c r="A3262" t="s">
        <v>18143</v>
      </c>
      <c r="B3262">
        <f t="shared" si="476"/>
        <v>32</v>
      </c>
      <c r="C3262" t="s">
        <v>24264</v>
      </c>
      <c r="D3262">
        <v>10</v>
      </c>
      <c r="E3262" t="s">
        <v>23833</v>
      </c>
      <c r="F3262">
        <v>0</v>
      </c>
    </row>
    <row r="3263" spans="1:16" hidden="1" x14ac:dyDescent="0.25">
      <c r="A3263" t="s">
        <v>19670</v>
      </c>
      <c r="B3263">
        <f t="shared" si="476"/>
        <v>75</v>
      </c>
      <c r="C3263" t="s">
        <v>24264</v>
      </c>
      <c r="D3263">
        <v>10</v>
      </c>
      <c r="E3263" t="s">
        <v>23833</v>
      </c>
      <c r="F3263">
        <v>0</v>
      </c>
    </row>
    <row r="3264" spans="1:16" hidden="1" x14ac:dyDescent="0.25">
      <c r="A3264" t="s">
        <v>18377</v>
      </c>
      <c r="B3264">
        <f t="shared" si="476"/>
        <v>63</v>
      </c>
      <c r="C3264" t="s">
        <v>24264</v>
      </c>
      <c r="D3264">
        <v>10</v>
      </c>
      <c r="E3264" t="s">
        <v>23833</v>
      </c>
      <c r="F3264">
        <v>0</v>
      </c>
    </row>
    <row r="3265" spans="1:10" hidden="1" x14ac:dyDescent="0.25">
      <c r="A3265" t="s">
        <v>18516</v>
      </c>
      <c r="B3265">
        <f t="shared" si="476"/>
        <v>39</v>
      </c>
      <c r="C3265" t="s">
        <v>23895</v>
      </c>
      <c r="D3265">
        <f>LEN(C3265)</f>
        <v>11</v>
      </c>
      <c r="E3265" t="s">
        <v>23834</v>
      </c>
      <c r="F3265">
        <v>0</v>
      </c>
      <c r="G3265" t="s">
        <v>23934</v>
      </c>
      <c r="H3265">
        <v>28</v>
      </c>
      <c r="I3265" t="s">
        <v>23833</v>
      </c>
    </row>
    <row r="3266" spans="1:10" hidden="1" x14ac:dyDescent="0.25">
      <c r="A3266" t="s">
        <v>22797</v>
      </c>
      <c r="B3266">
        <f t="shared" ref="B3266:B3329" si="488">LEN(A3266)</f>
        <v>76</v>
      </c>
      <c r="C3266" t="s">
        <v>23895</v>
      </c>
      <c r="D3266">
        <f t="shared" ref="D3266:D3267" si="489">LEN(C3266)</f>
        <v>11</v>
      </c>
      <c r="E3266" t="s">
        <v>23834</v>
      </c>
      <c r="F3266">
        <v>0</v>
      </c>
      <c r="G3266" t="s">
        <v>27367</v>
      </c>
      <c r="H3266">
        <f t="shared" ref="H3266:H3267" si="490">LEN(G3266)</f>
        <v>15</v>
      </c>
      <c r="I3266" t="s">
        <v>23833</v>
      </c>
    </row>
    <row r="3267" spans="1:10" hidden="1" x14ac:dyDescent="0.25">
      <c r="A3267" t="s">
        <v>23354</v>
      </c>
      <c r="B3267">
        <f t="shared" si="488"/>
        <v>60</v>
      </c>
      <c r="C3267" t="s">
        <v>23895</v>
      </c>
      <c r="D3267">
        <f t="shared" si="489"/>
        <v>11</v>
      </c>
      <c r="E3267" t="s">
        <v>23834</v>
      </c>
      <c r="F3267">
        <v>0</v>
      </c>
      <c r="G3267" t="s">
        <v>27254</v>
      </c>
      <c r="H3267">
        <f t="shared" si="490"/>
        <v>15</v>
      </c>
      <c r="I3267" t="s">
        <v>23833</v>
      </c>
    </row>
    <row r="3268" spans="1:10" hidden="1" x14ac:dyDescent="0.25">
      <c r="A3268" t="s">
        <v>19134</v>
      </c>
      <c r="B3268">
        <f t="shared" si="488"/>
        <v>40</v>
      </c>
      <c r="C3268" t="s">
        <v>24253</v>
      </c>
      <c r="D3268">
        <f>LEN(C3268)</f>
        <v>6</v>
      </c>
      <c r="E3268" t="s">
        <v>23834</v>
      </c>
      <c r="F3268">
        <v>0</v>
      </c>
      <c r="G3268" t="s">
        <v>24308</v>
      </c>
      <c r="H3268">
        <v>8</v>
      </c>
      <c r="I3268" t="s">
        <v>23833</v>
      </c>
      <c r="J3268">
        <v>0</v>
      </c>
    </row>
    <row r="3269" spans="1:10" hidden="1" x14ac:dyDescent="0.25">
      <c r="A3269" t="s">
        <v>25720</v>
      </c>
      <c r="B3269">
        <f t="shared" si="488"/>
        <v>49</v>
      </c>
      <c r="C3269" t="s">
        <v>24252</v>
      </c>
      <c r="D3269">
        <v>6</v>
      </c>
      <c r="E3269" t="s">
        <v>23834</v>
      </c>
      <c r="F3269">
        <v>0</v>
      </c>
      <c r="G3269" t="s">
        <v>20837</v>
      </c>
      <c r="H3269">
        <v>19</v>
      </c>
      <c r="I3269" t="s">
        <v>23954</v>
      </c>
      <c r="J3269">
        <v>0</v>
      </c>
    </row>
    <row r="3270" spans="1:10" hidden="1" x14ac:dyDescent="0.25">
      <c r="A3270" t="s">
        <v>19206</v>
      </c>
      <c r="B3270">
        <f t="shared" si="488"/>
        <v>35</v>
      </c>
      <c r="C3270" t="s">
        <v>24252</v>
      </c>
      <c r="D3270">
        <v>6</v>
      </c>
      <c r="E3270" t="s">
        <v>23834</v>
      </c>
      <c r="F3270">
        <v>0</v>
      </c>
      <c r="G3270" t="s">
        <v>24523</v>
      </c>
      <c r="H3270">
        <v>8</v>
      </c>
      <c r="I3270" t="s">
        <v>23833</v>
      </c>
      <c r="J3270">
        <v>0</v>
      </c>
    </row>
    <row r="3271" spans="1:10" hidden="1" x14ac:dyDescent="0.25">
      <c r="A3271" t="s">
        <v>19503</v>
      </c>
      <c r="B3271">
        <f t="shared" si="488"/>
        <v>77</v>
      </c>
      <c r="C3271" t="s">
        <v>24252</v>
      </c>
      <c r="D3271">
        <v>6</v>
      </c>
      <c r="E3271" t="s">
        <v>23834</v>
      </c>
      <c r="F3271">
        <v>0</v>
      </c>
      <c r="G3271" t="s">
        <v>24175</v>
      </c>
      <c r="H3271">
        <v>9</v>
      </c>
      <c r="I3271" t="s">
        <v>23954</v>
      </c>
      <c r="J3271">
        <v>0</v>
      </c>
    </row>
    <row r="3272" spans="1:10" hidden="1" x14ac:dyDescent="0.25">
      <c r="A3272" t="s">
        <v>23107</v>
      </c>
      <c r="B3272">
        <f t="shared" si="488"/>
        <v>108</v>
      </c>
      <c r="C3272" t="s">
        <v>25882</v>
      </c>
      <c r="D3272">
        <f t="shared" ref="D3272:D3273" si="491">LEN(C3272)</f>
        <v>6</v>
      </c>
      <c r="E3272" t="s">
        <v>23834</v>
      </c>
      <c r="F3272">
        <v>0</v>
      </c>
      <c r="G3272" t="s">
        <v>25883</v>
      </c>
      <c r="H3272">
        <f t="shared" ref="H3272:H3273" si="492">LEN(G3272)</f>
        <v>12</v>
      </c>
      <c r="I3272" t="s">
        <v>23833</v>
      </c>
    </row>
    <row r="3273" spans="1:10" hidden="1" x14ac:dyDescent="0.25">
      <c r="A3273" t="s">
        <v>23731</v>
      </c>
      <c r="B3273">
        <f t="shared" si="488"/>
        <v>107</v>
      </c>
      <c r="C3273" t="s">
        <v>25882</v>
      </c>
      <c r="D3273">
        <f t="shared" si="491"/>
        <v>6</v>
      </c>
      <c r="E3273" t="s">
        <v>23834</v>
      </c>
      <c r="F3273">
        <v>0</v>
      </c>
      <c r="G3273" t="s">
        <v>24092</v>
      </c>
      <c r="H3273">
        <f t="shared" si="492"/>
        <v>10</v>
      </c>
      <c r="I3273" t="s">
        <v>23833</v>
      </c>
    </row>
    <row r="3274" spans="1:10" hidden="1" x14ac:dyDescent="0.25">
      <c r="A3274" t="s">
        <v>23048</v>
      </c>
      <c r="B3274">
        <f t="shared" si="488"/>
        <v>83</v>
      </c>
      <c r="C3274" t="s">
        <v>24252</v>
      </c>
      <c r="D3274">
        <v>6</v>
      </c>
      <c r="E3274" t="s">
        <v>23834</v>
      </c>
      <c r="F3274">
        <v>0</v>
      </c>
      <c r="G3274" t="s">
        <v>21193</v>
      </c>
      <c r="H3274">
        <v>10</v>
      </c>
      <c r="I3274" t="s">
        <v>23846</v>
      </c>
      <c r="J3274">
        <v>0</v>
      </c>
    </row>
    <row r="3275" spans="1:10" hidden="1" x14ac:dyDescent="0.25">
      <c r="A3275" t="s">
        <v>23501</v>
      </c>
      <c r="B3275">
        <f t="shared" si="488"/>
        <v>95</v>
      </c>
      <c r="C3275" t="s">
        <v>24252</v>
      </c>
      <c r="D3275">
        <v>6</v>
      </c>
      <c r="E3275" t="s">
        <v>23834</v>
      </c>
      <c r="F3275">
        <v>0</v>
      </c>
      <c r="G3275" t="s">
        <v>26089</v>
      </c>
      <c r="H3275">
        <v>13</v>
      </c>
      <c r="I3275" t="s">
        <v>23954</v>
      </c>
      <c r="J3275">
        <v>0</v>
      </c>
    </row>
    <row r="3276" spans="1:10" hidden="1" x14ac:dyDescent="0.25">
      <c r="A3276" t="s">
        <v>18520</v>
      </c>
      <c r="B3276">
        <f t="shared" si="488"/>
        <v>53</v>
      </c>
      <c r="C3276" t="s">
        <v>27296</v>
      </c>
      <c r="D3276">
        <f>LEN(C3276)</f>
        <v>15</v>
      </c>
      <c r="E3276" t="s">
        <v>23834</v>
      </c>
      <c r="F3276">
        <v>0</v>
      </c>
      <c r="G3276" t="s">
        <v>27308</v>
      </c>
      <c r="H3276">
        <f>LEN(G3276)</f>
        <v>5</v>
      </c>
      <c r="I3276" t="s">
        <v>23833</v>
      </c>
    </row>
    <row r="3277" spans="1:10" hidden="1" x14ac:dyDescent="0.25">
      <c r="A3277" t="s">
        <v>20167</v>
      </c>
      <c r="B3277">
        <f t="shared" si="488"/>
        <v>35</v>
      </c>
      <c r="C3277" t="s">
        <v>24252</v>
      </c>
      <c r="D3277">
        <v>6</v>
      </c>
      <c r="E3277" t="s">
        <v>23834</v>
      </c>
      <c r="F3277">
        <v>0</v>
      </c>
      <c r="G3277" t="s">
        <v>18371</v>
      </c>
      <c r="H3277">
        <v>8</v>
      </c>
      <c r="I3277" t="s">
        <v>23833</v>
      </c>
      <c r="J3277">
        <v>0</v>
      </c>
    </row>
    <row r="3278" spans="1:10" hidden="1" x14ac:dyDescent="0.25">
      <c r="A3278" t="s">
        <v>19720</v>
      </c>
      <c r="B3278">
        <f t="shared" si="488"/>
        <v>79</v>
      </c>
      <c r="C3278" t="s">
        <v>24252</v>
      </c>
      <c r="D3278">
        <v>6</v>
      </c>
      <c r="E3278" t="s">
        <v>23834</v>
      </c>
      <c r="F3278">
        <v>0</v>
      </c>
      <c r="G3278" t="s">
        <v>18371</v>
      </c>
      <c r="H3278">
        <v>8</v>
      </c>
      <c r="I3278" t="s">
        <v>23954</v>
      </c>
      <c r="J3278">
        <v>0</v>
      </c>
    </row>
    <row r="3279" spans="1:10" hidden="1" x14ac:dyDescent="0.25">
      <c r="A3279" t="s">
        <v>20401</v>
      </c>
      <c r="B3279">
        <f t="shared" si="488"/>
        <v>58</v>
      </c>
      <c r="C3279" t="s">
        <v>24252</v>
      </c>
      <c r="D3279">
        <v>6</v>
      </c>
      <c r="E3279" t="s">
        <v>23834</v>
      </c>
      <c r="F3279">
        <v>0</v>
      </c>
      <c r="G3279" t="s">
        <v>25717</v>
      </c>
      <c r="H3279">
        <v>8</v>
      </c>
      <c r="I3279" t="s">
        <v>23954</v>
      </c>
      <c r="J3279">
        <v>0</v>
      </c>
    </row>
    <row r="3280" spans="1:10" hidden="1" x14ac:dyDescent="0.25">
      <c r="A3280" t="s">
        <v>19467</v>
      </c>
      <c r="B3280">
        <f t="shared" si="488"/>
        <v>68</v>
      </c>
      <c r="C3280" t="s">
        <v>24252</v>
      </c>
      <c r="D3280">
        <v>6</v>
      </c>
      <c r="E3280" t="s">
        <v>23834</v>
      </c>
      <c r="F3280">
        <v>0</v>
      </c>
      <c r="G3280" t="s">
        <v>24309</v>
      </c>
      <c r="H3280">
        <v>10</v>
      </c>
      <c r="I3280" t="s">
        <v>23846</v>
      </c>
      <c r="J3280">
        <v>0</v>
      </c>
    </row>
    <row r="3281" spans="1:13" hidden="1" x14ac:dyDescent="0.25">
      <c r="A3281" t="s">
        <v>23603</v>
      </c>
      <c r="B3281">
        <f t="shared" si="488"/>
        <v>87</v>
      </c>
      <c r="C3281" t="s">
        <v>24252</v>
      </c>
      <c r="D3281">
        <v>6</v>
      </c>
      <c r="E3281" t="s">
        <v>23834</v>
      </c>
      <c r="F3281">
        <v>0</v>
      </c>
      <c r="G3281" t="s">
        <v>24309</v>
      </c>
      <c r="H3281">
        <v>10</v>
      </c>
      <c r="I3281" t="s">
        <v>23846</v>
      </c>
      <c r="J3281">
        <v>0</v>
      </c>
    </row>
    <row r="3282" spans="1:13" hidden="1" x14ac:dyDescent="0.25">
      <c r="A3282" t="s">
        <v>23231</v>
      </c>
      <c r="B3282">
        <f t="shared" si="488"/>
        <v>45</v>
      </c>
      <c r="C3282" t="s">
        <v>24252</v>
      </c>
      <c r="D3282">
        <v>6</v>
      </c>
      <c r="E3282" t="s">
        <v>23834</v>
      </c>
      <c r="F3282">
        <v>0</v>
      </c>
      <c r="G3282" t="s">
        <v>25962</v>
      </c>
      <c r="H3282">
        <v>8</v>
      </c>
      <c r="I3282" t="s">
        <v>23846</v>
      </c>
      <c r="J3282">
        <v>0</v>
      </c>
    </row>
    <row r="3283" spans="1:13" hidden="1" x14ac:dyDescent="0.25">
      <c r="A3283" t="s">
        <v>23193</v>
      </c>
      <c r="B3283">
        <f t="shared" si="488"/>
        <v>82</v>
      </c>
      <c r="C3283" t="s">
        <v>24252</v>
      </c>
      <c r="D3283">
        <v>6</v>
      </c>
      <c r="E3283" t="s">
        <v>23834</v>
      </c>
      <c r="F3283">
        <v>0</v>
      </c>
      <c r="G3283" t="s">
        <v>25963</v>
      </c>
      <c r="H3283">
        <v>10</v>
      </c>
      <c r="I3283" t="s">
        <v>23846</v>
      </c>
      <c r="J3283">
        <v>0</v>
      </c>
    </row>
    <row r="3284" spans="1:13" hidden="1" x14ac:dyDescent="0.25">
      <c r="A3284" t="s">
        <v>22927</v>
      </c>
      <c r="B3284">
        <f t="shared" si="488"/>
        <v>97</v>
      </c>
      <c r="C3284" t="s">
        <v>24252</v>
      </c>
      <c r="D3284">
        <v>6</v>
      </c>
      <c r="E3284" t="s">
        <v>23834</v>
      </c>
      <c r="F3284">
        <v>0</v>
      </c>
      <c r="G3284" t="s">
        <v>26090</v>
      </c>
      <c r="H3284">
        <v>10</v>
      </c>
      <c r="I3284" t="s">
        <v>23846</v>
      </c>
      <c r="J3284">
        <v>0</v>
      </c>
    </row>
    <row r="3285" spans="1:13" hidden="1" x14ac:dyDescent="0.25">
      <c r="A3285" t="s">
        <v>20241</v>
      </c>
      <c r="B3285">
        <f t="shared" si="488"/>
        <v>40</v>
      </c>
      <c r="C3285" t="s">
        <v>24252</v>
      </c>
      <c r="D3285">
        <v>6</v>
      </c>
      <c r="E3285" t="s">
        <v>23834</v>
      </c>
      <c r="F3285">
        <v>0</v>
      </c>
      <c r="G3285" t="s">
        <v>22513</v>
      </c>
      <c r="H3285">
        <v>8</v>
      </c>
      <c r="I3285" t="s">
        <v>23846</v>
      </c>
      <c r="J3285">
        <v>0</v>
      </c>
    </row>
    <row r="3286" spans="1:13" hidden="1" x14ac:dyDescent="0.25">
      <c r="A3286" t="s">
        <v>18422</v>
      </c>
      <c r="B3286">
        <f t="shared" si="488"/>
        <v>65</v>
      </c>
      <c r="C3286" t="s">
        <v>24252</v>
      </c>
      <c r="D3286">
        <v>6</v>
      </c>
      <c r="E3286" t="s">
        <v>23834</v>
      </c>
      <c r="F3286">
        <v>0</v>
      </c>
      <c r="G3286" t="s">
        <v>26091</v>
      </c>
      <c r="H3286">
        <v>8</v>
      </c>
      <c r="I3286" t="s">
        <v>23954</v>
      </c>
      <c r="J3286">
        <v>0</v>
      </c>
    </row>
    <row r="3287" spans="1:13" hidden="1" x14ac:dyDescent="0.25">
      <c r="A3287" t="s">
        <v>21598</v>
      </c>
      <c r="B3287">
        <f t="shared" si="488"/>
        <v>39</v>
      </c>
      <c r="C3287" t="s">
        <v>24252</v>
      </c>
      <c r="D3287">
        <v>6</v>
      </c>
      <c r="E3287" t="s">
        <v>23834</v>
      </c>
      <c r="F3287">
        <v>0</v>
      </c>
      <c r="G3287" t="s">
        <v>25981</v>
      </c>
      <c r="H3287">
        <v>10</v>
      </c>
      <c r="I3287" t="s">
        <v>23833</v>
      </c>
      <c r="J3287">
        <v>0</v>
      </c>
    </row>
    <row r="3288" spans="1:13" hidden="1" x14ac:dyDescent="0.25">
      <c r="A3288" t="s">
        <v>22829</v>
      </c>
      <c r="B3288">
        <f t="shared" si="488"/>
        <v>179</v>
      </c>
      <c r="C3288" t="s">
        <v>28409</v>
      </c>
      <c r="D3288">
        <f t="shared" ref="D3288" si="493">LEN(C3288)</f>
        <v>8</v>
      </c>
      <c r="E3288" t="s">
        <v>11314</v>
      </c>
      <c r="F3288">
        <v>0</v>
      </c>
      <c r="G3288" t="s">
        <v>28419</v>
      </c>
      <c r="H3288">
        <f t="shared" ref="H3288" si="494">LEN(G3288)</f>
        <v>13</v>
      </c>
      <c r="I3288" t="s">
        <v>27966</v>
      </c>
      <c r="K3288" t="s">
        <v>28420</v>
      </c>
      <c r="L3288">
        <f t="shared" ref="L3288" si="495">LEN(K3288)</f>
        <v>12</v>
      </c>
      <c r="M3288" t="s">
        <v>27960</v>
      </c>
    </row>
    <row r="3289" spans="1:13" hidden="1" x14ac:dyDescent="0.25">
      <c r="A3289" t="s">
        <v>19934</v>
      </c>
      <c r="B3289">
        <f t="shared" si="488"/>
        <v>42</v>
      </c>
      <c r="C3289" t="s">
        <v>24252</v>
      </c>
      <c r="D3289">
        <v>6</v>
      </c>
      <c r="E3289" t="s">
        <v>23834</v>
      </c>
      <c r="F3289">
        <v>0</v>
      </c>
      <c r="G3289" t="s">
        <v>26092</v>
      </c>
      <c r="H3289">
        <v>12</v>
      </c>
      <c r="I3289" t="s">
        <v>23833</v>
      </c>
      <c r="J3289">
        <v>0</v>
      </c>
    </row>
    <row r="3290" spans="1:13" hidden="1" x14ac:dyDescent="0.25">
      <c r="A3290" t="s">
        <v>20102</v>
      </c>
      <c r="B3290">
        <f t="shared" si="488"/>
        <v>48</v>
      </c>
      <c r="C3290" t="s">
        <v>24252</v>
      </c>
      <c r="D3290">
        <v>6</v>
      </c>
      <c r="E3290" t="s">
        <v>23834</v>
      </c>
      <c r="F3290">
        <v>0</v>
      </c>
      <c r="G3290" t="s">
        <v>26002</v>
      </c>
      <c r="H3290">
        <v>17</v>
      </c>
      <c r="I3290" t="s">
        <v>23954</v>
      </c>
      <c r="J3290">
        <v>0</v>
      </c>
    </row>
    <row r="3291" spans="1:13" hidden="1" x14ac:dyDescent="0.25">
      <c r="A3291" t="s">
        <v>23065</v>
      </c>
      <c r="B3291">
        <f t="shared" si="488"/>
        <v>70</v>
      </c>
      <c r="C3291" t="s">
        <v>24252</v>
      </c>
      <c r="D3291">
        <v>6</v>
      </c>
      <c r="E3291" t="s">
        <v>23834</v>
      </c>
      <c r="F3291">
        <v>0</v>
      </c>
      <c r="G3291" t="s">
        <v>21466</v>
      </c>
      <c r="H3291">
        <v>8</v>
      </c>
      <c r="I3291" t="s">
        <v>23954</v>
      </c>
      <c r="J3291">
        <v>0</v>
      </c>
    </row>
    <row r="3292" spans="1:13" hidden="1" x14ac:dyDescent="0.25">
      <c r="A3292" t="s">
        <v>21521</v>
      </c>
      <c r="B3292">
        <f t="shared" si="488"/>
        <v>23</v>
      </c>
      <c r="C3292" t="s">
        <v>24254</v>
      </c>
      <c r="D3292">
        <f>LEN(C3292)</f>
        <v>4</v>
      </c>
      <c r="E3292" t="s">
        <v>23834</v>
      </c>
      <c r="F3292">
        <v>0</v>
      </c>
      <c r="G3292" t="s">
        <v>24310</v>
      </c>
      <c r="H3292">
        <v>10</v>
      </c>
      <c r="I3292" t="s">
        <v>23833</v>
      </c>
      <c r="J3292">
        <v>0</v>
      </c>
    </row>
    <row r="3293" spans="1:13" hidden="1" x14ac:dyDescent="0.25">
      <c r="A3293" t="s">
        <v>25721</v>
      </c>
      <c r="B3293">
        <f t="shared" si="488"/>
        <v>64</v>
      </c>
      <c r="C3293" t="s">
        <v>23896</v>
      </c>
      <c r="D3293">
        <v>4</v>
      </c>
      <c r="E3293" t="s">
        <v>23834</v>
      </c>
      <c r="F3293">
        <v>0</v>
      </c>
      <c r="G3293" t="s">
        <v>24333</v>
      </c>
      <c r="H3293">
        <v>15</v>
      </c>
      <c r="I3293" t="s">
        <v>23954</v>
      </c>
      <c r="J3293">
        <v>0</v>
      </c>
    </row>
    <row r="3294" spans="1:13" hidden="1" x14ac:dyDescent="0.25">
      <c r="A3294" t="s">
        <v>21835</v>
      </c>
      <c r="B3294">
        <f t="shared" si="488"/>
        <v>50</v>
      </c>
      <c r="C3294" t="s">
        <v>23897</v>
      </c>
      <c r="D3294">
        <f>LEN(C3294)</f>
        <v>4</v>
      </c>
      <c r="E3294" t="s">
        <v>23834</v>
      </c>
      <c r="F3294">
        <v>0</v>
      </c>
      <c r="G3294" t="s">
        <v>23935</v>
      </c>
      <c r="H3294">
        <v>46</v>
      </c>
      <c r="I3294" t="s">
        <v>23833</v>
      </c>
    </row>
    <row r="3295" spans="1:13" hidden="1" x14ac:dyDescent="0.25">
      <c r="A3295" t="s">
        <v>21683</v>
      </c>
      <c r="B3295">
        <f t="shared" si="488"/>
        <v>33</v>
      </c>
      <c r="C3295" t="s">
        <v>23896</v>
      </c>
      <c r="D3295">
        <v>4</v>
      </c>
      <c r="E3295" t="s">
        <v>23834</v>
      </c>
      <c r="F3295">
        <v>0</v>
      </c>
      <c r="G3295" t="s">
        <v>24523</v>
      </c>
      <c r="H3295">
        <v>8</v>
      </c>
      <c r="I3295" t="s">
        <v>23833</v>
      </c>
      <c r="J3295">
        <v>0</v>
      </c>
    </row>
    <row r="3296" spans="1:13" hidden="1" x14ac:dyDescent="0.25">
      <c r="A3296" t="s">
        <v>23251</v>
      </c>
      <c r="B3296">
        <f t="shared" si="488"/>
        <v>69</v>
      </c>
      <c r="C3296" t="s">
        <v>23896</v>
      </c>
      <c r="D3296">
        <v>4</v>
      </c>
      <c r="E3296" t="s">
        <v>23834</v>
      </c>
      <c r="F3296">
        <v>0</v>
      </c>
      <c r="G3296" t="s">
        <v>25892</v>
      </c>
      <c r="H3296">
        <v>8</v>
      </c>
      <c r="I3296" t="s">
        <v>23954</v>
      </c>
      <c r="J3296">
        <v>0</v>
      </c>
    </row>
    <row r="3297" spans="1:10" hidden="1" x14ac:dyDescent="0.25">
      <c r="A3297" t="s">
        <v>22483</v>
      </c>
      <c r="B3297">
        <f t="shared" si="488"/>
        <v>49</v>
      </c>
      <c r="C3297" t="s">
        <v>23896</v>
      </c>
      <c r="D3297">
        <v>4</v>
      </c>
      <c r="E3297" t="s">
        <v>23834</v>
      </c>
      <c r="F3297">
        <v>0</v>
      </c>
      <c r="G3297" t="s">
        <v>26093</v>
      </c>
      <c r="H3297">
        <v>10</v>
      </c>
      <c r="I3297" t="s">
        <v>23954</v>
      </c>
      <c r="J3297">
        <v>0</v>
      </c>
    </row>
    <row r="3298" spans="1:10" hidden="1" x14ac:dyDescent="0.25">
      <c r="A3298" t="s">
        <v>21526</v>
      </c>
      <c r="B3298">
        <f t="shared" si="488"/>
        <v>32</v>
      </c>
      <c r="C3298" t="s">
        <v>26191</v>
      </c>
      <c r="D3298">
        <f>LEN(C3298)</f>
        <v>13</v>
      </c>
      <c r="E3298" t="s">
        <v>23834</v>
      </c>
      <c r="F3298">
        <v>0</v>
      </c>
      <c r="G3298" t="s">
        <v>26192</v>
      </c>
      <c r="H3298">
        <f>LEN(G3298)</f>
        <v>19</v>
      </c>
      <c r="I3298" t="s">
        <v>23833</v>
      </c>
    </row>
    <row r="3299" spans="1:10" hidden="1" x14ac:dyDescent="0.25">
      <c r="A3299" t="s">
        <v>24164</v>
      </c>
      <c r="B3299">
        <f t="shared" si="488"/>
        <v>38</v>
      </c>
      <c r="C3299" t="s">
        <v>23896</v>
      </c>
      <c r="D3299">
        <v>4</v>
      </c>
      <c r="E3299" t="s">
        <v>23834</v>
      </c>
      <c r="F3299">
        <v>0</v>
      </c>
      <c r="G3299" t="s">
        <v>25925</v>
      </c>
      <c r="H3299">
        <v>12</v>
      </c>
      <c r="I3299" t="s">
        <v>23833</v>
      </c>
      <c r="J3299">
        <v>0</v>
      </c>
    </row>
    <row r="3300" spans="1:10" hidden="1" x14ac:dyDescent="0.25">
      <c r="A3300" t="s">
        <v>22436</v>
      </c>
      <c r="B3300">
        <f t="shared" si="488"/>
        <v>47</v>
      </c>
      <c r="C3300" t="s">
        <v>23896</v>
      </c>
      <c r="D3300">
        <v>4</v>
      </c>
      <c r="E3300" t="s">
        <v>23834</v>
      </c>
      <c r="F3300">
        <v>0</v>
      </c>
      <c r="G3300" t="s">
        <v>25717</v>
      </c>
      <c r="H3300">
        <v>8</v>
      </c>
      <c r="I3300" t="s">
        <v>23954</v>
      </c>
      <c r="J3300">
        <v>0</v>
      </c>
    </row>
    <row r="3301" spans="1:10" hidden="1" x14ac:dyDescent="0.25">
      <c r="A3301" t="s">
        <v>23604</v>
      </c>
      <c r="B3301">
        <f t="shared" si="488"/>
        <v>93</v>
      </c>
      <c r="C3301" t="s">
        <v>23896</v>
      </c>
      <c r="D3301">
        <v>4</v>
      </c>
      <c r="E3301" t="s">
        <v>23834</v>
      </c>
      <c r="F3301">
        <v>0</v>
      </c>
      <c r="G3301" t="s">
        <v>26094</v>
      </c>
      <c r="H3301">
        <v>14</v>
      </c>
      <c r="I3301" t="s">
        <v>23954</v>
      </c>
      <c r="J3301">
        <v>0</v>
      </c>
    </row>
    <row r="3302" spans="1:10" hidden="1" x14ac:dyDescent="0.25">
      <c r="A3302" t="s">
        <v>18780</v>
      </c>
      <c r="B3302">
        <f t="shared" si="488"/>
        <v>44</v>
      </c>
      <c r="C3302" t="s">
        <v>23896</v>
      </c>
      <c r="D3302">
        <v>4</v>
      </c>
      <c r="E3302" t="s">
        <v>23834</v>
      </c>
      <c r="F3302">
        <v>0</v>
      </c>
      <c r="G3302" t="s">
        <v>19837</v>
      </c>
      <c r="H3302">
        <v>14</v>
      </c>
      <c r="I3302" t="s">
        <v>23846</v>
      </c>
      <c r="J3302">
        <v>0</v>
      </c>
    </row>
    <row r="3303" spans="1:10" hidden="1" x14ac:dyDescent="0.25">
      <c r="A3303" t="s">
        <v>20342</v>
      </c>
      <c r="B3303">
        <f t="shared" si="488"/>
        <v>52</v>
      </c>
      <c r="C3303" t="s">
        <v>23896</v>
      </c>
      <c r="D3303">
        <v>4</v>
      </c>
      <c r="E3303" t="s">
        <v>23834</v>
      </c>
      <c r="F3303">
        <v>0</v>
      </c>
      <c r="G3303" t="s">
        <v>26095</v>
      </c>
      <c r="H3303">
        <v>12</v>
      </c>
      <c r="I3303" t="s">
        <v>23846</v>
      </c>
      <c r="J3303">
        <v>0</v>
      </c>
    </row>
    <row r="3304" spans="1:10" hidden="1" x14ac:dyDescent="0.25">
      <c r="A3304" t="s">
        <v>25716</v>
      </c>
      <c r="B3304">
        <f t="shared" si="488"/>
        <v>53</v>
      </c>
      <c r="C3304" t="s">
        <v>25717</v>
      </c>
      <c r="D3304">
        <v>6</v>
      </c>
      <c r="E3304" t="s">
        <v>23846</v>
      </c>
      <c r="F3304">
        <v>0</v>
      </c>
      <c r="G3304" t="s">
        <v>25717</v>
      </c>
      <c r="H3304">
        <v>8</v>
      </c>
      <c r="I3304" t="s">
        <v>23846</v>
      </c>
      <c r="J3304">
        <v>0</v>
      </c>
    </row>
    <row r="3305" spans="1:10" hidden="1" x14ac:dyDescent="0.25">
      <c r="A3305" t="s">
        <v>22508</v>
      </c>
      <c r="B3305">
        <f t="shared" si="488"/>
        <v>40</v>
      </c>
      <c r="C3305" t="s">
        <v>24256</v>
      </c>
      <c r="D3305">
        <f t="shared" ref="D3305:D3306" si="496">LEN(C3305)</f>
        <v>8</v>
      </c>
      <c r="E3305" t="s">
        <v>23833</v>
      </c>
      <c r="F3305">
        <v>0</v>
      </c>
    </row>
    <row r="3306" spans="1:10" hidden="1" x14ac:dyDescent="0.25">
      <c r="A3306" t="s">
        <v>22514</v>
      </c>
      <c r="B3306">
        <f t="shared" si="488"/>
        <v>39</v>
      </c>
      <c r="C3306" t="s">
        <v>24258</v>
      </c>
      <c r="D3306">
        <f t="shared" si="496"/>
        <v>8</v>
      </c>
      <c r="E3306" t="s">
        <v>23833</v>
      </c>
      <c r="F3306">
        <v>0</v>
      </c>
    </row>
    <row r="3307" spans="1:10" hidden="1" x14ac:dyDescent="0.25">
      <c r="A3307" t="s">
        <v>18445</v>
      </c>
      <c r="B3307">
        <f t="shared" si="488"/>
        <v>7</v>
      </c>
      <c r="F3307">
        <v>0</v>
      </c>
    </row>
    <row r="3308" spans="1:10" hidden="1" x14ac:dyDescent="0.25">
      <c r="A3308" t="s">
        <v>21817</v>
      </c>
      <c r="B3308">
        <f t="shared" si="488"/>
        <v>38</v>
      </c>
      <c r="F3308">
        <f>LEN(E3308)</f>
        <v>0</v>
      </c>
    </row>
    <row r="3309" spans="1:10" hidden="1" x14ac:dyDescent="0.25">
      <c r="A3309" t="s">
        <v>18472</v>
      </c>
      <c r="B3309">
        <f t="shared" si="488"/>
        <v>30</v>
      </c>
      <c r="C3309" t="s">
        <v>25645</v>
      </c>
      <c r="D3309">
        <f>LEN(C3309)</f>
        <v>3</v>
      </c>
      <c r="E3309" t="s">
        <v>23989</v>
      </c>
      <c r="F3309">
        <v>0</v>
      </c>
    </row>
    <row r="3310" spans="1:10" hidden="1" x14ac:dyDescent="0.25">
      <c r="A3310" t="s">
        <v>19553</v>
      </c>
      <c r="B3310">
        <f t="shared" si="488"/>
        <v>34</v>
      </c>
      <c r="C3310" t="s">
        <v>26420</v>
      </c>
      <c r="D3310">
        <f t="shared" ref="D3310:D3311" si="497">LEN(C3310)</f>
        <v>3</v>
      </c>
      <c r="E3310" t="s">
        <v>23989</v>
      </c>
      <c r="F3310">
        <v>0</v>
      </c>
    </row>
    <row r="3311" spans="1:10" hidden="1" x14ac:dyDescent="0.25">
      <c r="A3311" t="s">
        <v>19555</v>
      </c>
      <c r="B3311">
        <f t="shared" si="488"/>
        <v>36</v>
      </c>
      <c r="C3311" t="s">
        <v>26420</v>
      </c>
      <c r="D3311">
        <f t="shared" si="497"/>
        <v>3</v>
      </c>
      <c r="E3311" t="s">
        <v>23989</v>
      </c>
      <c r="F3311">
        <v>0</v>
      </c>
    </row>
    <row r="3312" spans="1:10" hidden="1" x14ac:dyDescent="0.25">
      <c r="A3312" t="s">
        <v>19529</v>
      </c>
      <c r="B3312">
        <f t="shared" si="488"/>
        <v>9</v>
      </c>
      <c r="C3312" t="s">
        <v>19529</v>
      </c>
      <c r="D3312">
        <f t="shared" ref="D3312:D3321" si="498">LEN(C3312)</f>
        <v>9</v>
      </c>
      <c r="E3312" t="s">
        <v>24039</v>
      </c>
      <c r="F3312">
        <v>0</v>
      </c>
      <c r="J3312">
        <v>0</v>
      </c>
    </row>
    <row r="3313" spans="1:13" hidden="1" x14ac:dyDescent="0.25">
      <c r="A3313" t="s">
        <v>18308</v>
      </c>
      <c r="B3313">
        <f t="shared" si="488"/>
        <v>8</v>
      </c>
      <c r="C3313" t="s">
        <v>18308</v>
      </c>
      <c r="D3313">
        <f t="shared" si="498"/>
        <v>8</v>
      </c>
      <c r="E3313" t="s">
        <v>23982</v>
      </c>
      <c r="F3313">
        <v>0</v>
      </c>
    </row>
    <row r="3314" spans="1:13" hidden="1" x14ac:dyDescent="0.25">
      <c r="A3314" t="s">
        <v>18140</v>
      </c>
      <c r="B3314">
        <f t="shared" si="488"/>
        <v>9</v>
      </c>
      <c r="C3314" t="s">
        <v>18140</v>
      </c>
      <c r="D3314">
        <f t="shared" si="498"/>
        <v>9</v>
      </c>
      <c r="E3314" t="s">
        <v>24039</v>
      </c>
      <c r="F3314">
        <v>0</v>
      </c>
      <c r="J3314">
        <v>0</v>
      </c>
    </row>
    <row r="3315" spans="1:13" hidden="1" x14ac:dyDescent="0.25">
      <c r="A3315" t="s">
        <v>19115</v>
      </c>
      <c r="B3315">
        <f t="shared" si="488"/>
        <v>17</v>
      </c>
      <c r="C3315" t="s">
        <v>24259</v>
      </c>
      <c r="D3315">
        <f t="shared" si="498"/>
        <v>9</v>
      </c>
      <c r="E3315" t="s">
        <v>23999</v>
      </c>
      <c r="F3315">
        <v>0</v>
      </c>
    </row>
    <row r="3316" spans="1:13" hidden="1" x14ac:dyDescent="0.25">
      <c r="A3316" t="s">
        <v>22286</v>
      </c>
      <c r="B3316">
        <f t="shared" si="488"/>
        <v>25</v>
      </c>
      <c r="C3316" t="s">
        <v>24259</v>
      </c>
      <c r="D3316">
        <f t="shared" si="498"/>
        <v>9</v>
      </c>
      <c r="E3316" t="s">
        <v>23982</v>
      </c>
      <c r="F3316">
        <v>0</v>
      </c>
      <c r="G3316" t="s">
        <v>24311</v>
      </c>
      <c r="H3316">
        <v>5</v>
      </c>
      <c r="I3316" t="s">
        <v>24347</v>
      </c>
      <c r="J3316">
        <v>0</v>
      </c>
      <c r="K3316" t="s">
        <v>24180</v>
      </c>
      <c r="L3316">
        <v>10</v>
      </c>
      <c r="M3316" t="s">
        <v>23833</v>
      </c>
    </row>
    <row r="3317" spans="1:13" hidden="1" x14ac:dyDescent="0.25">
      <c r="A3317" t="s">
        <v>18187</v>
      </c>
      <c r="B3317">
        <f t="shared" si="488"/>
        <v>10</v>
      </c>
      <c r="C3317" t="s">
        <v>18187</v>
      </c>
      <c r="D3317">
        <f t="shared" si="498"/>
        <v>10</v>
      </c>
      <c r="E3317" t="s">
        <v>23982</v>
      </c>
      <c r="F3317">
        <v>0</v>
      </c>
    </row>
    <row r="3318" spans="1:13" hidden="1" x14ac:dyDescent="0.25">
      <c r="A3318" t="s">
        <v>18266</v>
      </c>
      <c r="B3318">
        <f t="shared" si="488"/>
        <v>11</v>
      </c>
      <c r="C3318" t="s">
        <v>18266</v>
      </c>
      <c r="D3318">
        <f t="shared" si="498"/>
        <v>11</v>
      </c>
      <c r="E3318" t="s">
        <v>24063</v>
      </c>
      <c r="F3318">
        <v>0</v>
      </c>
    </row>
    <row r="3319" spans="1:13" hidden="1" x14ac:dyDescent="0.25">
      <c r="A3319" t="s">
        <v>18249</v>
      </c>
      <c r="B3319">
        <f t="shared" si="488"/>
        <v>4</v>
      </c>
      <c r="C3319" t="s">
        <v>18249</v>
      </c>
      <c r="D3319">
        <f t="shared" si="498"/>
        <v>4</v>
      </c>
      <c r="E3319" t="s">
        <v>23980</v>
      </c>
      <c r="F3319">
        <v>0</v>
      </c>
    </row>
    <row r="3320" spans="1:13" hidden="1" x14ac:dyDescent="0.25">
      <c r="A3320" t="s">
        <v>21235</v>
      </c>
      <c r="B3320">
        <f t="shared" si="488"/>
        <v>9</v>
      </c>
      <c r="C3320" t="s">
        <v>21235</v>
      </c>
      <c r="D3320">
        <f t="shared" si="498"/>
        <v>9</v>
      </c>
      <c r="E3320" t="s">
        <v>24039</v>
      </c>
      <c r="F3320">
        <v>0</v>
      </c>
      <c r="J3320">
        <v>0</v>
      </c>
    </row>
    <row r="3321" spans="1:13" hidden="1" x14ac:dyDescent="0.25">
      <c r="A3321" t="s">
        <v>18108</v>
      </c>
      <c r="B3321">
        <f t="shared" si="488"/>
        <v>8</v>
      </c>
      <c r="C3321" t="s">
        <v>18108</v>
      </c>
      <c r="D3321">
        <f t="shared" si="498"/>
        <v>8</v>
      </c>
      <c r="E3321" t="s">
        <v>23999</v>
      </c>
      <c r="F3321">
        <v>0</v>
      </c>
    </row>
    <row r="3322" spans="1:13" hidden="1" x14ac:dyDescent="0.25">
      <c r="A3322" t="s">
        <v>21345</v>
      </c>
      <c r="B3322">
        <f t="shared" si="488"/>
        <v>9</v>
      </c>
      <c r="C3322" t="s">
        <v>21345</v>
      </c>
      <c r="D3322">
        <f t="shared" ref="D3322:D3328" si="499">LEN(C3322)</f>
        <v>9</v>
      </c>
      <c r="E3322" t="s">
        <v>24039</v>
      </c>
      <c r="F3322">
        <v>0</v>
      </c>
      <c r="J3322">
        <v>0</v>
      </c>
    </row>
    <row r="3323" spans="1:13" hidden="1" x14ac:dyDescent="0.25">
      <c r="A3323" t="s">
        <v>18112</v>
      </c>
      <c r="B3323">
        <f t="shared" si="488"/>
        <v>9</v>
      </c>
      <c r="C3323" t="s">
        <v>18112</v>
      </c>
      <c r="D3323">
        <f t="shared" si="499"/>
        <v>9</v>
      </c>
      <c r="E3323" t="s">
        <v>24039</v>
      </c>
      <c r="F3323">
        <v>0</v>
      </c>
      <c r="J3323">
        <v>0</v>
      </c>
    </row>
    <row r="3324" spans="1:13" hidden="1" x14ac:dyDescent="0.25">
      <c r="A3324" t="s">
        <v>19194</v>
      </c>
      <c r="B3324">
        <f t="shared" si="488"/>
        <v>64</v>
      </c>
      <c r="C3324" t="s">
        <v>27346</v>
      </c>
      <c r="D3324">
        <f t="shared" si="499"/>
        <v>23</v>
      </c>
      <c r="E3324" t="s">
        <v>23833</v>
      </c>
      <c r="F3324">
        <v>0</v>
      </c>
    </row>
    <row r="3325" spans="1:13" hidden="1" x14ac:dyDescent="0.25">
      <c r="A3325" t="s">
        <v>20235</v>
      </c>
      <c r="B3325">
        <f t="shared" si="488"/>
        <v>57</v>
      </c>
      <c r="C3325" t="s">
        <v>27347</v>
      </c>
      <c r="D3325">
        <f t="shared" si="499"/>
        <v>23</v>
      </c>
      <c r="E3325" t="s">
        <v>23833</v>
      </c>
      <c r="F3325">
        <v>0</v>
      </c>
    </row>
    <row r="3326" spans="1:13" hidden="1" x14ac:dyDescent="0.25">
      <c r="A3326" t="s">
        <v>23325</v>
      </c>
      <c r="B3326">
        <f t="shared" si="488"/>
        <v>56</v>
      </c>
      <c r="C3326" t="s">
        <v>27348</v>
      </c>
      <c r="D3326">
        <f t="shared" si="499"/>
        <v>23</v>
      </c>
      <c r="E3326" t="s">
        <v>23833</v>
      </c>
      <c r="F3326">
        <v>0</v>
      </c>
    </row>
    <row r="3327" spans="1:13" hidden="1" x14ac:dyDescent="0.25">
      <c r="A3327" t="s">
        <v>20240</v>
      </c>
      <c r="B3327">
        <f t="shared" si="488"/>
        <v>56</v>
      </c>
      <c r="C3327" t="s">
        <v>27348</v>
      </c>
      <c r="D3327">
        <f t="shared" si="499"/>
        <v>23</v>
      </c>
      <c r="E3327" t="s">
        <v>23833</v>
      </c>
      <c r="F3327">
        <v>0</v>
      </c>
    </row>
    <row r="3328" spans="1:13" hidden="1" x14ac:dyDescent="0.25">
      <c r="A3328" t="s">
        <v>19976</v>
      </c>
      <c r="B3328">
        <f t="shared" si="488"/>
        <v>96</v>
      </c>
      <c r="C3328" t="s">
        <v>28145</v>
      </c>
      <c r="D3328">
        <f t="shared" si="499"/>
        <v>25</v>
      </c>
      <c r="E3328" t="s">
        <v>27960</v>
      </c>
      <c r="F3328">
        <v>0</v>
      </c>
    </row>
    <row r="3329" spans="1:10" hidden="1" x14ac:dyDescent="0.25">
      <c r="A3329" t="s">
        <v>19539</v>
      </c>
      <c r="B3329">
        <f t="shared" si="488"/>
        <v>30</v>
      </c>
      <c r="C3329" t="s">
        <v>25395</v>
      </c>
      <c r="D3329">
        <f>LEN(C3329)</f>
        <v>12</v>
      </c>
      <c r="E3329" t="s">
        <v>25685</v>
      </c>
      <c r="F3329">
        <v>0</v>
      </c>
    </row>
    <row r="3330" spans="1:10" hidden="1" x14ac:dyDescent="0.25">
      <c r="A3330" t="s">
        <v>21738</v>
      </c>
      <c r="B3330">
        <f t="shared" ref="B3330:B3393" si="500">LEN(A3330)</f>
        <v>12</v>
      </c>
      <c r="F3330">
        <v>0</v>
      </c>
    </row>
    <row r="3331" spans="1:10" hidden="1" x14ac:dyDescent="0.25">
      <c r="A3331" t="s">
        <v>23632</v>
      </c>
      <c r="B3331">
        <f t="shared" si="500"/>
        <v>98</v>
      </c>
      <c r="C3331" t="s">
        <v>25964</v>
      </c>
      <c r="D3331">
        <v>15</v>
      </c>
      <c r="E3331" t="s">
        <v>23833</v>
      </c>
      <c r="F3331">
        <v>0</v>
      </c>
    </row>
    <row r="3332" spans="1:10" hidden="1" x14ac:dyDescent="0.25">
      <c r="A3332" t="s">
        <v>22509</v>
      </c>
      <c r="B3332">
        <f t="shared" si="500"/>
        <v>14</v>
      </c>
      <c r="C3332" t="s">
        <v>22509</v>
      </c>
      <c r="D3332">
        <f>LEN(C3332)</f>
        <v>14</v>
      </c>
      <c r="E3332" t="s">
        <v>23833</v>
      </c>
      <c r="F3332">
        <v>0</v>
      </c>
      <c r="J3332">
        <v>0</v>
      </c>
    </row>
    <row r="3333" spans="1:10" hidden="1" x14ac:dyDescent="0.25">
      <c r="A3333" t="s">
        <v>19125</v>
      </c>
      <c r="B3333">
        <f t="shared" si="500"/>
        <v>63</v>
      </c>
      <c r="C3333" t="s">
        <v>25965</v>
      </c>
      <c r="D3333">
        <v>15</v>
      </c>
      <c r="E3333" t="s">
        <v>23833</v>
      </c>
      <c r="F3333">
        <v>0</v>
      </c>
    </row>
    <row r="3334" spans="1:10" hidden="1" x14ac:dyDescent="0.25">
      <c r="A3334" t="s">
        <v>21890</v>
      </c>
      <c r="B3334">
        <f t="shared" si="500"/>
        <v>34</v>
      </c>
      <c r="C3334" t="s">
        <v>22509</v>
      </c>
      <c r="D3334">
        <v>14</v>
      </c>
      <c r="E3334" t="s">
        <v>23833</v>
      </c>
      <c r="F3334">
        <v>0</v>
      </c>
    </row>
    <row r="3335" spans="1:10" hidden="1" x14ac:dyDescent="0.25">
      <c r="A3335" t="s">
        <v>21616</v>
      </c>
      <c r="B3335">
        <f t="shared" si="500"/>
        <v>34</v>
      </c>
      <c r="C3335" t="s">
        <v>22509</v>
      </c>
      <c r="D3335">
        <v>14</v>
      </c>
      <c r="E3335" t="s">
        <v>23833</v>
      </c>
      <c r="F3335">
        <v>0</v>
      </c>
    </row>
    <row r="3336" spans="1:10" hidden="1" x14ac:dyDescent="0.25">
      <c r="A3336" t="s">
        <v>21020</v>
      </c>
      <c r="B3336">
        <f t="shared" si="500"/>
        <v>41</v>
      </c>
      <c r="C3336" t="s">
        <v>22509</v>
      </c>
      <c r="D3336">
        <v>14</v>
      </c>
      <c r="E3336" t="s">
        <v>23846</v>
      </c>
      <c r="F3336">
        <v>0</v>
      </c>
    </row>
    <row r="3337" spans="1:10" hidden="1" x14ac:dyDescent="0.25">
      <c r="A3337" t="s">
        <v>18807</v>
      </c>
      <c r="B3337">
        <f t="shared" si="500"/>
        <v>41</v>
      </c>
      <c r="C3337" t="s">
        <v>22509</v>
      </c>
      <c r="D3337">
        <v>14</v>
      </c>
      <c r="E3337" t="s">
        <v>23846</v>
      </c>
      <c r="F3337">
        <v>0</v>
      </c>
    </row>
    <row r="3338" spans="1:10" hidden="1" x14ac:dyDescent="0.25">
      <c r="A3338" t="s">
        <v>19824</v>
      </c>
      <c r="B3338">
        <f t="shared" si="500"/>
        <v>14</v>
      </c>
      <c r="C3338" t="s">
        <v>19824</v>
      </c>
      <c r="D3338">
        <f>LEN(C3338)</f>
        <v>14</v>
      </c>
      <c r="E3338" t="s">
        <v>23833</v>
      </c>
      <c r="F3338">
        <v>0</v>
      </c>
      <c r="J3338">
        <v>0</v>
      </c>
    </row>
    <row r="3339" spans="1:10" hidden="1" x14ac:dyDescent="0.25">
      <c r="A3339" t="s">
        <v>19325</v>
      </c>
      <c r="B3339">
        <f t="shared" si="500"/>
        <v>39</v>
      </c>
      <c r="C3339" t="s">
        <v>19824</v>
      </c>
      <c r="D3339">
        <v>14</v>
      </c>
      <c r="E3339" t="s">
        <v>23846</v>
      </c>
      <c r="F3339">
        <v>0</v>
      </c>
    </row>
    <row r="3340" spans="1:10" hidden="1" x14ac:dyDescent="0.25">
      <c r="A3340" t="s">
        <v>23730</v>
      </c>
      <c r="B3340">
        <f t="shared" si="500"/>
        <v>103</v>
      </c>
      <c r="C3340" t="s">
        <v>25850</v>
      </c>
      <c r="D3340">
        <f>LEN(C3340)</f>
        <v>14</v>
      </c>
      <c r="E3340" t="s">
        <v>23846</v>
      </c>
      <c r="F3340">
        <v>0</v>
      </c>
    </row>
    <row r="3341" spans="1:10" hidden="1" x14ac:dyDescent="0.25">
      <c r="A3341" t="s">
        <v>18802</v>
      </c>
      <c r="B3341">
        <f t="shared" si="500"/>
        <v>35</v>
      </c>
      <c r="C3341" t="s">
        <v>19824</v>
      </c>
      <c r="D3341">
        <v>14</v>
      </c>
      <c r="E3341" t="s">
        <v>23833</v>
      </c>
      <c r="F3341">
        <v>0</v>
      </c>
    </row>
    <row r="3342" spans="1:10" hidden="1" x14ac:dyDescent="0.25">
      <c r="A3342" t="s">
        <v>23743</v>
      </c>
      <c r="B3342">
        <f t="shared" si="500"/>
        <v>81</v>
      </c>
      <c r="C3342" t="s">
        <v>19824</v>
      </c>
      <c r="D3342">
        <v>14</v>
      </c>
      <c r="E3342" t="s">
        <v>23833</v>
      </c>
      <c r="F3342">
        <v>0</v>
      </c>
    </row>
    <row r="3343" spans="1:10" hidden="1" x14ac:dyDescent="0.25">
      <c r="A3343" t="s">
        <v>21894</v>
      </c>
      <c r="B3343">
        <f t="shared" si="500"/>
        <v>35</v>
      </c>
      <c r="C3343" t="s">
        <v>19824</v>
      </c>
      <c r="D3343">
        <v>14</v>
      </c>
      <c r="E3343" t="s">
        <v>23833</v>
      </c>
      <c r="F3343">
        <v>0</v>
      </c>
    </row>
    <row r="3344" spans="1:10" hidden="1" x14ac:dyDescent="0.25">
      <c r="A3344" t="s">
        <v>20106</v>
      </c>
      <c r="B3344">
        <f t="shared" si="500"/>
        <v>34</v>
      </c>
      <c r="C3344" t="s">
        <v>25966</v>
      </c>
      <c r="D3344">
        <v>5</v>
      </c>
      <c r="E3344" t="s">
        <v>23834</v>
      </c>
      <c r="F3344">
        <v>0</v>
      </c>
      <c r="G3344" t="s">
        <v>25084</v>
      </c>
      <c r="H3344">
        <v>10</v>
      </c>
      <c r="I3344" t="s">
        <v>23833</v>
      </c>
      <c r="J3344">
        <v>0</v>
      </c>
    </row>
    <row r="3345" spans="1:31" hidden="1" x14ac:dyDescent="0.25">
      <c r="A3345" t="s">
        <v>19164</v>
      </c>
      <c r="B3345">
        <f t="shared" si="500"/>
        <v>11</v>
      </c>
      <c r="F3345">
        <v>0</v>
      </c>
    </row>
    <row r="3346" spans="1:31" hidden="1" x14ac:dyDescent="0.25">
      <c r="A3346" t="s">
        <v>22588</v>
      </c>
      <c r="B3346">
        <f t="shared" si="500"/>
        <v>13</v>
      </c>
      <c r="F3346">
        <v>0</v>
      </c>
    </row>
    <row r="3347" spans="1:31" hidden="1" x14ac:dyDescent="0.25">
      <c r="A3347" t="s">
        <v>18103</v>
      </c>
      <c r="B3347">
        <f t="shared" si="500"/>
        <v>4</v>
      </c>
      <c r="C3347" t="s">
        <v>18103</v>
      </c>
      <c r="D3347">
        <f>LEN(C3347)</f>
        <v>4</v>
      </c>
      <c r="E3347" t="s">
        <v>23834</v>
      </c>
      <c r="F3347">
        <v>0</v>
      </c>
    </row>
    <row r="3348" spans="1:31" x14ac:dyDescent="0.25">
      <c r="A3348" t="s">
        <v>22917</v>
      </c>
      <c r="B3348">
        <f t="shared" si="500"/>
        <v>231</v>
      </c>
      <c r="C3348" t="s">
        <v>28521</v>
      </c>
    </row>
    <row r="3349" spans="1:31" hidden="1" x14ac:dyDescent="0.25">
      <c r="A3349" t="s">
        <v>22565</v>
      </c>
      <c r="B3349">
        <f t="shared" si="500"/>
        <v>35</v>
      </c>
      <c r="C3349" t="s">
        <v>18103</v>
      </c>
      <c r="D3349">
        <v>4</v>
      </c>
      <c r="E3349" t="s">
        <v>23834</v>
      </c>
      <c r="F3349">
        <v>0</v>
      </c>
      <c r="G3349" t="s">
        <v>26284</v>
      </c>
      <c r="H3349">
        <v>2</v>
      </c>
      <c r="I3349" t="s">
        <v>23989</v>
      </c>
    </row>
    <row r="3350" spans="1:31" hidden="1" x14ac:dyDescent="0.25">
      <c r="A3350" t="s">
        <v>23285</v>
      </c>
      <c r="B3350">
        <f t="shared" si="500"/>
        <v>50</v>
      </c>
      <c r="C3350" t="s">
        <v>27185</v>
      </c>
      <c r="D3350">
        <f>LEN(C3350)</f>
        <v>4</v>
      </c>
      <c r="E3350" t="s">
        <v>23834</v>
      </c>
      <c r="F3350">
        <v>0</v>
      </c>
      <c r="G3350" t="s">
        <v>24910</v>
      </c>
      <c r="H3350">
        <f>LEN(G3350)</f>
        <v>3</v>
      </c>
      <c r="I3350" t="s">
        <v>23989</v>
      </c>
    </row>
    <row r="3351" spans="1:31" hidden="1" x14ac:dyDescent="0.25">
      <c r="A3351" t="s">
        <v>21474</v>
      </c>
      <c r="B3351">
        <f t="shared" si="500"/>
        <v>5</v>
      </c>
      <c r="F3351">
        <v>0</v>
      </c>
    </row>
    <row r="3352" spans="1:31" hidden="1" x14ac:dyDescent="0.25">
      <c r="A3352" t="s">
        <v>18429</v>
      </c>
      <c r="B3352">
        <f t="shared" si="500"/>
        <v>64</v>
      </c>
      <c r="C3352" t="s">
        <v>23898</v>
      </c>
      <c r="D3352">
        <f>LEN(C3352)</f>
        <v>7</v>
      </c>
      <c r="E3352" t="s">
        <v>23834</v>
      </c>
      <c r="F3352">
        <v>0</v>
      </c>
      <c r="G3352" t="s">
        <v>23836</v>
      </c>
      <c r="H3352">
        <v>29</v>
      </c>
      <c r="I3352" t="s">
        <v>23833</v>
      </c>
      <c r="J3352">
        <v>0</v>
      </c>
    </row>
    <row r="3353" spans="1:31" hidden="1" x14ac:dyDescent="0.25">
      <c r="A3353" t="s">
        <v>18879</v>
      </c>
      <c r="B3353">
        <f t="shared" si="500"/>
        <v>19</v>
      </c>
      <c r="C3353" t="s">
        <v>24386</v>
      </c>
      <c r="D3353">
        <f>LEN(C3353)</f>
        <v>5</v>
      </c>
      <c r="E3353" t="s">
        <v>23834</v>
      </c>
      <c r="F3353">
        <v>0</v>
      </c>
    </row>
    <row r="3354" spans="1:31" hidden="1" x14ac:dyDescent="0.25">
      <c r="A3354" t="s">
        <v>19137</v>
      </c>
      <c r="B3354">
        <f t="shared" si="500"/>
        <v>25</v>
      </c>
      <c r="F3354">
        <v>0</v>
      </c>
    </row>
    <row r="3355" spans="1:31" hidden="1" x14ac:dyDescent="0.25">
      <c r="A3355" t="s">
        <v>23510</v>
      </c>
      <c r="B3355">
        <f t="shared" si="500"/>
        <v>180</v>
      </c>
      <c r="C3355" t="s">
        <v>28410</v>
      </c>
      <c r="D3355">
        <f t="shared" ref="D3355" si="501">LEN(C3355)</f>
        <v>6</v>
      </c>
      <c r="E3355" t="s">
        <v>11314</v>
      </c>
      <c r="F3355">
        <v>0</v>
      </c>
      <c r="G3355" t="s">
        <v>28421</v>
      </c>
      <c r="H3355">
        <f t="shared" ref="H3355" si="502">LEN(G3355)</f>
        <v>8</v>
      </c>
      <c r="I3355" t="s">
        <v>27966</v>
      </c>
      <c r="K3355" t="s">
        <v>28436</v>
      </c>
      <c r="L3355">
        <f t="shared" ref="L3355" si="503">LEN(K3355)</f>
        <v>10</v>
      </c>
      <c r="N3355" t="s">
        <v>28453</v>
      </c>
      <c r="O3355">
        <f t="shared" ref="O3355" si="504">LEN(N3355)</f>
        <v>18</v>
      </c>
      <c r="P3355" t="s">
        <v>27960</v>
      </c>
      <c r="Q3355" t="s">
        <v>28454</v>
      </c>
      <c r="R3355">
        <f t="shared" ref="R3355" si="505">LEN(Q3355)</f>
        <v>8</v>
      </c>
      <c r="S3355" t="s">
        <v>28506</v>
      </c>
      <c r="T3355" t="s">
        <v>28471</v>
      </c>
      <c r="U3355">
        <f t="shared" ref="U3355" si="506">LEN(T3355)</f>
        <v>15</v>
      </c>
      <c r="V3355" t="s">
        <v>27960</v>
      </c>
      <c r="W3355" t="s">
        <v>28472</v>
      </c>
      <c r="X3355">
        <f t="shared" ref="X3355" si="507">LEN(W3355)</f>
        <v>7</v>
      </c>
      <c r="Y3355" t="s">
        <v>28506</v>
      </c>
      <c r="Z3355" t="s">
        <v>28333</v>
      </c>
      <c r="AA3355">
        <f t="shared" ref="AA3355" si="508">LEN(Z3355)</f>
        <v>14</v>
      </c>
      <c r="AB3355" t="s">
        <v>27960</v>
      </c>
      <c r="AC3355" t="s">
        <v>18139</v>
      </c>
      <c r="AD3355">
        <f t="shared" ref="AD3355" si="509">LEN(AC3355)</f>
        <v>12</v>
      </c>
      <c r="AE3355" t="s">
        <v>28508</v>
      </c>
    </row>
    <row r="3356" spans="1:31" hidden="1" x14ac:dyDescent="0.25">
      <c r="A3356" t="s">
        <v>22933</v>
      </c>
      <c r="B3356">
        <f t="shared" si="500"/>
        <v>48</v>
      </c>
      <c r="C3356" t="s">
        <v>24179</v>
      </c>
      <c r="D3356">
        <f>LEN(C3356)</f>
        <v>4</v>
      </c>
      <c r="E3356" t="s">
        <v>23834</v>
      </c>
      <c r="F3356">
        <v>0</v>
      </c>
      <c r="G3356" t="s">
        <v>24180</v>
      </c>
      <c r="H3356">
        <v>10</v>
      </c>
      <c r="I3356" t="s">
        <v>23846</v>
      </c>
      <c r="J3356">
        <v>0</v>
      </c>
    </row>
    <row r="3357" spans="1:31" hidden="1" x14ac:dyDescent="0.25">
      <c r="A3357" t="s">
        <v>20633</v>
      </c>
      <c r="B3357">
        <f t="shared" si="500"/>
        <v>28</v>
      </c>
      <c r="F3357">
        <v>0</v>
      </c>
    </row>
    <row r="3358" spans="1:31" hidden="1" x14ac:dyDescent="0.25">
      <c r="A3358" t="s">
        <v>22592</v>
      </c>
      <c r="B3358">
        <f t="shared" si="500"/>
        <v>29</v>
      </c>
      <c r="F3358">
        <v>0</v>
      </c>
    </row>
    <row r="3359" spans="1:31" hidden="1" x14ac:dyDescent="0.25">
      <c r="A3359" t="s">
        <v>20668</v>
      </c>
      <c r="B3359">
        <f t="shared" si="500"/>
        <v>29</v>
      </c>
      <c r="F3359">
        <v>0</v>
      </c>
    </row>
    <row r="3360" spans="1:31" hidden="1" x14ac:dyDescent="0.25">
      <c r="A3360" t="s">
        <v>25783</v>
      </c>
      <c r="B3360">
        <f t="shared" si="500"/>
        <v>67</v>
      </c>
      <c r="C3360" t="s">
        <v>25784</v>
      </c>
      <c r="D3360">
        <v>16</v>
      </c>
      <c r="E3360" t="s">
        <v>23834</v>
      </c>
      <c r="F3360">
        <v>0</v>
      </c>
      <c r="G3360" t="s">
        <v>25785</v>
      </c>
      <c r="H3360">
        <v>15</v>
      </c>
      <c r="I3360" t="s">
        <v>23833</v>
      </c>
      <c r="J3360">
        <v>0</v>
      </c>
    </row>
    <row r="3361" spans="1:16" hidden="1" x14ac:dyDescent="0.25">
      <c r="A3361" t="s">
        <v>23116</v>
      </c>
      <c r="B3361">
        <f t="shared" si="500"/>
        <v>101</v>
      </c>
      <c r="C3361" t="s">
        <v>25851</v>
      </c>
      <c r="D3361">
        <f>LEN(C3361)</f>
        <v>4</v>
      </c>
      <c r="E3361" t="s">
        <v>23834</v>
      </c>
      <c r="F3361">
        <v>0</v>
      </c>
      <c r="G3361" t="s">
        <v>25864</v>
      </c>
      <c r="H3361">
        <f>LEN(G3361)</f>
        <v>14</v>
      </c>
      <c r="I3361" t="s">
        <v>23833</v>
      </c>
      <c r="K3361" t="s">
        <v>25865</v>
      </c>
      <c r="L3361">
        <f>LEN(K3361)</f>
        <v>4</v>
      </c>
      <c r="M3361" t="s">
        <v>25306</v>
      </c>
      <c r="N3361" t="s">
        <v>25866</v>
      </c>
      <c r="O3361">
        <f>LEN(N3361)</f>
        <v>13</v>
      </c>
      <c r="P3361" t="s">
        <v>23833</v>
      </c>
    </row>
    <row r="3362" spans="1:16" hidden="1" x14ac:dyDescent="0.25">
      <c r="A3362" t="s">
        <v>18196</v>
      </c>
      <c r="B3362">
        <f t="shared" si="500"/>
        <v>28</v>
      </c>
      <c r="F3362">
        <v>0</v>
      </c>
    </row>
    <row r="3363" spans="1:16" hidden="1" x14ac:dyDescent="0.25">
      <c r="A3363" t="s">
        <v>21008</v>
      </c>
      <c r="B3363">
        <f t="shared" si="500"/>
        <v>31</v>
      </c>
      <c r="F3363">
        <v>0</v>
      </c>
    </row>
    <row r="3364" spans="1:16" hidden="1" x14ac:dyDescent="0.25">
      <c r="A3364" t="s">
        <v>20839</v>
      </c>
      <c r="B3364">
        <f t="shared" si="500"/>
        <v>16</v>
      </c>
      <c r="C3364" t="s">
        <v>24387</v>
      </c>
      <c r="D3364">
        <f>LEN(C3364)</f>
        <v>5</v>
      </c>
      <c r="E3364" t="s">
        <v>23834</v>
      </c>
      <c r="F3364">
        <v>0</v>
      </c>
    </row>
    <row r="3365" spans="1:16" hidden="1" x14ac:dyDescent="0.25">
      <c r="A3365" t="s">
        <v>18169</v>
      </c>
      <c r="B3365">
        <f t="shared" si="500"/>
        <v>21</v>
      </c>
      <c r="F3365">
        <v>0</v>
      </c>
    </row>
    <row r="3366" spans="1:16" hidden="1" x14ac:dyDescent="0.25">
      <c r="A3366" t="s">
        <v>20905</v>
      </c>
      <c r="B3366">
        <f t="shared" si="500"/>
        <v>19</v>
      </c>
      <c r="F3366">
        <v>0</v>
      </c>
    </row>
    <row r="3367" spans="1:16" hidden="1" x14ac:dyDescent="0.25">
      <c r="A3367" t="s">
        <v>22130</v>
      </c>
      <c r="B3367">
        <f t="shared" si="500"/>
        <v>24</v>
      </c>
      <c r="C3367" t="s">
        <v>24643</v>
      </c>
      <c r="D3367">
        <f t="shared" ref="D3367:D3369" si="510">LEN(C3367)</f>
        <v>2</v>
      </c>
      <c r="E3367" t="s">
        <v>23989</v>
      </c>
      <c r="F3367">
        <v>0</v>
      </c>
    </row>
    <row r="3368" spans="1:16" hidden="1" x14ac:dyDescent="0.25">
      <c r="A3368" t="s">
        <v>18293</v>
      </c>
      <c r="B3368">
        <f t="shared" si="500"/>
        <v>24</v>
      </c>
      <c r="C3368" t="s">
        <v>24644</v>
      </c>
      <c r="D3368">
        <f t="shared" si="510"/>
        <v>3</v>
      </c>
      <c r="E3368" t="s">
        <v>23989</v>
      </c>
      <c r="F3368">
        <v>0</v>
      </c>
    </row>
    <row r="3369" spans="1:16" hidden="1" x14ac:dyDescent="0.25">
      <c r="A3369" t="s">
        <v>19370</v>
      </c>
      <c r="B3369">
        <f t="shared" si="500"/>
        <v>93</v>
      </c>
      <c r="C3369" t="s">
        <v>27854</v>
      </c>
      <c r="D3369">
        <f t="shared" si="510"/>
        <v>9</v>
      </c>
      <c r="E3369" t="s">
        <v>27960</v>
      </c>
      <c r="F3369">
        <v>0</v>
      </c>
      <c r="G3369" t="s">
        <v>27936</v>
      </c>
      <c r="H3369">
        <f t="shared" ref="H3369" si="511">LEN(G3369)</f>
        <v>8</v>
      </c>
      <c r="I3369" t="s">
        <v>27960</v>
      </c>
      <c r="J3369">
        <v>0</v>
      </c>
    </row>
    <row r="3370" spans="1:16" hidden="1" x14ac:dyDescent="0.25">
      <c r="A3370" t="s">
        <v>20067</v>
      </c>
      <c r="B3370">
        <f t="shared" si="500"/>
        <v>41</v>
      </c>
      <c r="C3370" t="s">
        <v>26764</v>
      </c>
      <c r="D3370">
        <f>LEN(C3370)</f>
        <v>2</v>
      </c>
      <c r="E3370" t="s">
        <v>23989</v>
      </c>
      <c r="F3370">
        <v>0</v>
      </c>
    </row>
    <row r="3371" spans="1:16" hidden="1" x14ac:dyDescent="0.25">
      <c r="A3371" t="s">
        <v>22745</v>
      </c>
      <c r="B3371">
        <f t="shared" si="500"/>
        <v>33</v>
      </c>
      <c r="C3371" t="s">
        <v>26269</v>
      </c>
      <c r="D3371">
        <f>LEN(C3371)</f>
        <v>3</v>
      </c>
      <c r="E3371" t="s">
        <v>23989</v>
      </c>
      <c r="F3371">
        <v>0</v>
      </c>
    </row>
    <row r="3372" spans="1:16" hidden="1" x14ac:dyDescent="0.25">
      <c r="A3372" t="s">
        <v>22747</v>
      </c>
      <c r="B3372">
        <f t="shared" si="500"/>
        <v>24</v>
      </c>
      <c r="C3372" t="s">
        <v>24645</v>
      </c>
      <c r="D3372">
        <f>LEN(C3372)</f>
        <v>3</v>
      </c>
      <c r="E3372" t="s">
        <v>23989</v>
      </c>
      <c r="F3372">
        <v>0</v>
      </c>
    </row>
    <row r="3373" spans="1:16" hidden="1" x14ac:dyDescent="0.25">
      <c r="A3373" t="s">
        <v>21308</v>
      </c>
      <c r="B3373">
        <f t="shared" si="500"/>
        <v>26</v>
      </c>
      <c r="C3373" t="s">
        <v>25115</v>
      </c>
      <c r="D3373">
        <f>LEN(C3373)</f>
        <v>3</v>
      </c>
      <c r="E3373" t="s">
        <v>24161</v>
      </c>
      <c r="F3373">
        <v>0</v>
      </c>
      <c r="G3373" t="s">
        <v>24120</v>
      </c>
      <c r="H3373">
        <f>LEN(G3373)</f>
        <v>3</v>
      </c>
      <c r="I3373" t="s">
        <v>24161</v>
      </c>
      <c r="J3373">
        <v>0</v>
      </c>
      <c r="K3373" t="s">
        <v>24708</v>
      </c>
      <c r="L3373">
        <f>LEN(K3373)</f>
        <v>5</v>
      </c>
      <c r="M3373" t="s">
        <v>24162</v>
      </c>
      <c r="N3373" t="s">
        <v>25115</v>
      </c>
      <c r="O3373">
        <f>LEN(N3373)</f>
        <v>3</v>
      </c>
      <c r="P3373" t="s">
        <v>24161</v>
      </c>
    </row>
    <row r="3374" spans="1:16" hidden="1" x14ac:dyDescent="0.25">
      <c r="A3374" t="s">
        <v>23132</v>
      </c>
      <c r="B3374">
        <f t="shared" si="500"/>
        <v>70</v>
      </c>
      <c r="C3374" t="s">
        <v>25115</v>
      </c>
      <c r="D3374">
        <f>LEN(C3374)</f>
        <v>3</v>
      </c>
      <c r="E3374" t="s">
        <v>23989</v>
      </c>
      <c r="F3374">
        <v>0</v>
      </c>
    </row>
    <row r="3375" spans="1:16" hidden="1" x14ac:dyDescent="0.25">
      <c r="A3375" t="s">
        <v>23405</v>
      </c>
      <c r="B3375">
        <f t="shared" si="500"/>
        <v>42</v>
      </c>
      <c r="F3375">
        <v>0</v>
      </c>
    </row>
    <row r="3376" spans="1:16" hidden="1" x14ac:dyDescent="0.25">
      <c r="A3376" t="s">
        <v>19330</v>
      </c>
      <c r="B3376">
        <f t="shared" si="500"/>
        <v>26</v>
      </c>
      <c r="C3376" t="s">
        <v>25116</v>
      </c>
      <c r="D3376">
        <f>LEN(C3376)</f>
        <v>7</v>
      </c>
      <c r="E3376" t="s">
        <v>23833</v>
      </c>
      <c r="F3376">
        <v>0</v>
      </c>
    </row>
    <row r="3377" spans="1:6" hidden="1" x14ac:dyDescent="0.25">
      <c r="A3377" t="s">
        <v>23006</v>
      </c>
      <c r="B3377">
        <f t="shared" si="500"/>
        <v>84</v>
      </c>
      <c r="C3377" t="s">
        <v>28075</v>
      </c>
      <c r="D3377">
        <f t="shared" ref="D3377" si="512">LEN(C3377)</f>
        <v>8</v>
      </c>
      <c r="E3377" t="s">
        <v>28056</v>
      </c>
      <c r="F3377">
        <v>0</v>
      </c>
    </row>
    <row r="3378" spans="1:6" hidden="1" x14ac:dyDescent="0.25">
      <c r="A3378" t="s">
        <v>19771</v>
      </c>
      <c r="B3378">
        <f t="shared" si="500"/>
        <v>81</v>
      </c>
      <c r="C3378" t="s">
        <v>28075</v>
      </c>
      <c r="D3378">
        <f t="shared" ref="D3378" si="513">LEN(C3378)</f>
        <v>8</v>
      </c>
      <c r="E3378" t="s">
        <v>27966</v>
      </c>
      <c r="F3378">
        <v>0</v>
      </c>
    </row>
    <row r="3379" spans="1:6" hidden="1" x14ac:dyDescent="0.25">
      <c r="A3379" t="s">
        <v>21919</v>
      </c>
      <c r="B3379">
        <f t="shared" si="500"/>
        <v>8</v>
      </c>
      <c r="F3379">
        <v>0</v>
      </c>
    </row>
    <row r="3380" spans="1:6" hidden="1" x14ac:dyDescent="0.25">
      <c r="A3380" t="s">
        <v>19979</v>
      </c>
      <c r="B3380">
        <f t="shared" si="500"/>
        <v>6</v>
      </c>
      <c r="F3380">
        <v>0</v>
      </c>
    </row>
    <row r="3381" spans="1:6" hidden="1" x14ac:dyDescent="0.25">
      <c r="A3381" t="s">
        <v>19416</v>
      </c>
      <c r="B3381">
        <f t="shared" si="500"/>
        <v>24</v>
      </c>
      <c r="F3381">
        <v>0</v>
      </c>
    </row>
    <row r="3382" spans="1:6" hidden="1" x14ac:dyDescent="0.25">
      <c r="A3382" t="s">
        <v>22480</v>
      </c>
      <c r="B3382">
        <f t="shared" si="500"/>
        <v>6</v>
      </c>
      <c r="F3382">
        <v>0</v>
      </c>
    </row>
    <row r="3383" spans="1:6" hidden="1" x14ac:dyDescent="0.25">
      <c r="A3383" t="s">
        <v>18250</v>
      </c>
      <c r="B3383">
        <f t="shared" si="500"/>
        <v>8</v>
      </c>
      <c r="F3383">
        <v>0</v>
      </c>
    </row>
    <row r="3384" spans="1:6" hidden="1" x14ac:dyDescent="0.25">
      <c r="A3384" t="s">
        <v>22018</v>
      </c>
      <c r="B3384">
        <f t="shared" si="500"/>
        <v>47</v>
      </c>
      <c r="C3384" t="s">
        <v>27187</v>
      </c>
      <c r="D3384">
        <f>LEN(C3384)</f>
        <v>5</v>
      </c>
      <c r="E3384" t="s">
        <v>23989</v>
      </c>
      <c r="F3384">
        <v>0</v>
      </c>
    </row>
    <row r="3385" spans="1:6" hidden="1" x14ac:dyDescent="0.25">
      <c r="A3385" t="s">
        <v>21707</v>
      </c>
      <c r="B3385">
        <f t="shared" si="500"/>
        <v>39</v>
      </c>
      <c r="C3385" t="s">
        <v>26739</v>
      </c>
      <c r="D3385">
        <f>LEN(C3385)</f>
        <v>5</v>
      </c>
      <c r="E3385" t="s">
        <v>23989</v>
      </c>
      <c r="F3385">
        <v>0</v>
      </c>
    </row>
    <row r="3386" spans="1:6" hidden="1" x14ac:dyDescent="0.25">
      <c r="A3386" t="s">
        <v>21885</v>
      </c>
      <c r="B3386">
        <f t="shared" si="500"/>
        <v>55</v>
      </c>
      <c r="C3386" t="s">
        <v>27514</v>
      </c>
      <c r="D3386">
        <f>LEN(C3386)</f>
        <v>3</v>
      </c>
      <c r="E3386" t="s">
        <v>23989</v>
      </c>
      <c r="F3386">
        <v>0</v>
      </c>
    </row>
    <row r="3387" spans="1:6" hidden="1" x14ac:dyDescent="0.25">
      <c r="A3387" t="s">
        <v>18980</v>
      </c>
      <c r="B3387">
        <f t="shared" si="500"/>
        <v>26</v>
      </c>
      <c r="C3387" t="s">
        <v>25118</v>
      </c>
      <c r="D3387">
        <f>LEN(C3387)</f>
        <v>3</v>
      </c>
      <c r="E3387" t="s">
        <v>23989</v>
      </c>
      <c r="F3387">
        <v>0</v>
      </c>
    </row>
    <row r="3388" spans="1:6" hidden="1" x14ac:dyDescent="0.25">
      <c r="A3388" t="s">
        <v>20717</v>
      </c>
      <c r="B3388">
        <f t="shared" si="500"/>
        <v>37</v>
      </c>
      <c r="C3388" t="s">
        <v>24846</v>
      </c>
      <c r="D3388">
        <v>3</v>
      </c>
      <c r="E3388" t="s">
        <v>23989</v>
      </c>
      <c r="F3388">
        <v>0</v>
      </c>
    </row>
    <row r="3389" spans="1:6" hidden="1" x14ac:dyDescent="0.25">
      <c r="A3389" t="s">
        <v>19460</v>
      </c>
      <c r="B3389">
        <f t="shared" si="500"/>
        <v>40</v>
      </c>
      <c r="C3389" t="s">
        <v>26510</v>
      </c>
      <c r="D3389">
        <f>LEN(C3389)</f>
        <v>3</v>
      </c>
      <c r="E3389" t="s">
        <v>23989</v>
      </c>
      <c r="F3389">
        <v>0</v>
      </c>
    </row>
    <row r="3390" spans="1:6" hidden="1" x14ac:dyDescent="0.25">
      <c r="A3390" t="s">
        <v>22604</v>
      </c>
      <c r="B3390">
        <f t="shared" si="500"/>
        <v>23</v>
      </c>
      <c r="C3390" t="s">
        <v>24646</v>
      </c>
      <c r="D3390">
        <f>LEN(C3390)</f>
        <v>3</v>
      </c>
      <c r="E3390" t="s">
        <v>23989</v>
      </c>
      <c r="F3390">
        <v>0</v>
      </c>
    </row>
    <row r="3391" spans="1:6" hidden="1" x14ac:dyDescent="0.25">
      <c r="A3391" t="s">
        <v>20023</v>
      </c>
      <c r="B3391">
        <f t="shared" si="500"/>
        <v>26</v>
      </c>
      <c r="C3391" t="s">
        <v>25120</v>
      </c>
      <c r="D3391">
        <f>LEN(C3391)</f>
        <v>3</v>
      </c>
      <c r="E3391" t="s">
        <v>23989</v>
      </c>
      <c r="F3391">
        <v>0</v>
      </c>
    </row>
    <row r="3392" spans="1:6" hidden="1" x14ac:dyDescent="0.25">
      <c r="A3392" t="s">
        <v>22610</v>
      </c>
      <c r="B3392">
        <f t="shared" si="500"/>
        <v>27</v>
      </c>
      <c r="C3392" t="s">
        <v>25121</v>
      </c>
      <c r="D3392">
        <f>LEN(C3392)</f>
        <v>3</v>
      </c>
      <c r="E3392" t="s">
        <v>23989</v>
      </c>
      <c r="F3392">
        <v>0</v>
      </c>
    </row>
    <row r="3393" spans="1:16" hidden="1" x14ac:dyDescent="0.25">
      <c r="A3393" t="s">
        <v>22544</v>
      </c>
      <c r="B3393">
        <f t="shared" si="500"/>
        <v>26</v>
      </c>
      <c r="C3393" t="s">
        <v>25122</v>
      </c>
      <c r="D3393">
        <f t="shared" ref="D3393:D3394" si="514">LEN(C3393)</f>
        <v>2</v>
      </c>
      <c r="E3393" t="s">
        <v>23989</v>
      </c>
      <c r="F3393">
        <v>0</v>
      </c>
    </row>
    <row r="3394" spans="1:16" hidden="1" x14ac:dyDescent="0.25">
      <c r="A3394" t="s">
        <v>22629</v>
      </c>
      <c r="B3394">
        <f t="shared" ref="B3394:B3457" si="515">LEN(A3394)</f>
        <v>26</v>
      </c>
      <c r="C3394" t="s">
        <v>25124</v>
      </c>
      <c r="D3394">
        <f t="shared" si="514"/>
        <v>3</v>
      </c>
      <c r="E3394" t="s">
        <v>23989</v>
      </c>
      <c r="F3394">
        <v>0</v>
      </c>
    </row>
    <row r="3395" spans="1:16" hidden="1" x14ac:dyDescent="0.25">
      <c r="A3395" t="s">
        <v>22042</v>
      </c>
      <c r="B3395">
        <f t="shared" si="515"/>
        <v>12</v>
      </c>
      <c r="C3395" t="s">
        <v>24119</v>
      </c>
      <c r="D3395">
        <f>LEN(C3395)</f>
        <v>3</v>
      </c>
      <c r="E3395" t="s">
        <v>24163</v>
      </c>
      <c r="F3395">
        <v>0</v>
      </c>
    </row>
    <row r="3396" spans="1:16" hidden="1" x14ac:dyDescent="0.25">
      <c r="A3396" t="s">
        <v>23096</v>
      </c>
      <c r="B3396">
        <f t="shared" si="515"/>
        <v>51</v>
      </c>
      <c r="C3396" t="s">
        <v>27385</v>
      </c>
      <c r="D3396">
        <f>LEN(C3396)</f>
        <v>5</v>
      </c>
      <c r="E3396" t="s">
        <v>23989</v>
      </c>
      <c r="F3396">
        <v>0</v>
      </c>
      <c r="G3396" t="s">
        <v>27386</v>
      </c>
      <c r="H3396">
        <f>LEN(G3396)</f>
        <v>3</v>
      </c>
      <c r="I3396" t="s">
        <v>23989</v>
      </c>
    </row>
    <row r="3397" spans="1:16" hidden="1" x14ac:dyDescent="0.25">
      <c r="A3397" t="s">
        <v>20134</v>
      </c>
      <c r="B3397">
        <f t="shared" si="515"/>
        <v>60</v>
      </c>
      <c r="C3397" t="s">
        <v>27515</v>
      </c>
      <c r="D3397">
        <f>LEN(C3397)</f>
        <v>3</v>
      </c>
      <c r="E3397" t="s">
        <v>23989</v>
      </c>
      <c r="F3397">
        <v>0</v>
      </c>
    </row>
    <row r="3398" spans="1:16" hidden="1" x14ac:dyDescent="0.25">
      <c r="A3398" t="s">
        <v>21266</v>
      </c>
      <c r="B3398">
        <f t="shared" si="515"/>
        <v>36</v>
      </c>
      <c r="C3398" t="s">
        <v>26822</v>
      </c>
      <c r="D3398">
        <v>3</v>
      </c>
      <c r="E3398" t="s">
        <v>23989</v>
      </c>
      <c r="F3398">
        <v>0</v>
      </c>
    </row>
    <row r="3399" spans="1:16" hidden="1" x14ac:dyDescent="0.25">
      <c r="A3399" t="s">
        <v>23801</v>
      </c>
      <c r="B3399">
        <f t="shared" si="515"/>
        <v>44</v>
      </c>
      <c r="C3399" t="s">
        <v>27045</v>
      </c>
      <c r="D3399">
        <v>2</v>
      </c>
      <c r="E3399" t="s">
        <v>23989</v>
      </c>
      <c r="F3399">
        <v>0</v>
      </c>
    </row>
    <row r="3400" spans="1:16" hidden="1" x14ac:dyDescent="0.25">
      <c r="A3400" t="s">
        <v>22686</v>
      </c>
      <c r="B3400">
        <f t="shared" si="515"/>
        <v>30</v>
      </c>
      <c r="C3400" t="s">
        <v>25687</v>
      </c>
      <c r="D3400">
        <f>LEN(C3400)</f>
        <v>3</v>
      </c>
      <c r="E3400" t="s">
        <v>23989</v>
      </c>
      <c r="F3400">
        <v>0</v>
      </c>
    </row>
    <row r="3401" spans="1:16" hidden="1" x14ac:dyDescent="0.25">
      <c r="A3401" t="s">
        <v>18974</v>
      </c>
      <c r="B3401">
        <f t="shared" si="515"/>
        <v>34</v>
      </c>
      <c r="C3401" t="s">
        <v>24018</v>
      </c>
      <c r="D3401">
        <v>3</v>
      </c>
      <c r="E3401" t="s">
        <v>23989</v>
      </c>
      <c r="F3401">
        <v>0</v>
      </c>
    </row>
    <row r="3402" spans="1:16" hidden="1" x14ac:dyDescent="0.25">
      <c r="A3402" t="s">
        <v>19817</v>
      </c>
      <c r="B3402">
        <f t="shared" si="515"/>
        <v>26</v>
      </c>
      <c r="C3402" t="s">
        <v>25126</v>
      </c>
      <c r="D3402">
        <f t="shared" ref="D3402:D3407" si="516">LEN(C3402)</f>
        <v>2</v>
      </c>
      <c r="E3402" t="s">
        <v>23989</v>
      </c>
      <c r="F3402">
        <v>0</v>
      </c>
    </row>
    <row r="3403" spans="1:16" hidden="1" x14ac:dyDescent="0.25">
      <c r="A3403" t="s">
        <v>23174</v>
      </c>
      <c r="B3403">
        <f t="shared" si="515"/>
        <v>58</v>
      </c>
      <c r="C3403" t="s">
        <v>27555</v>
      </c>
      <c r="D3403">
        <f t="shared" si="516"/>
        <v>3</v>
      </c>
      <c r="E3403" t="s">
        <v>23989</v>
      </c>
      <c r="F3403">
        <v>0</v>
      </c>
    </row>
    <row r="3404" spans="1:16" hidden="1" x14ac:dyDescent="0.25">
      <c r="A3404" t="s">
        <v>21728</v>
      </c>
      <c r="B3404">
        <f t="shared" si="515"/>
        <v>27</v>
      </c>
      <c r="C3404" t="s">
        <v>25127</v>
      </c>
      <c r="D3404">
        <f t="shared" si="516"/>
        <v>3</v>
      </c>
      <c r="E3404" t="s">
        <v>23989</v>
      </c>
      <c r="F3404">
        <v>0</v>
      </c>
    </row>
    <row r="3405" spans="1:16" hidden="1" x14ac:dyDescent="0.25">
      <c r="A3405" t="s">
        <v>22922</v>
      </c>
      <c r="B3405">
        <f t="shared" si="515"/>
        <v>69</v>
      </c>
      <c r="C3405" t="s">
        <v>27766</v>
      </c>
      <c r="D3405">
        <f t="shared" si="516"/>
        <v>4</v>
      </c>
      <c r="E3405" t="s">
        <v>23989</v>
      </c>
      <c r="F3405">
        <v>0</v>
      </c>
      <c r="G3405" t="s">
        <v>27767</v>
      </c>
      <c r="H3405">
        <f>LEN(G3405)</f>
        <v>5</v>
      </c>
      <c r="I3405" t="s">
        <v>23989</v>
      </c>
      <c r="K3405" t="s">
        <v>25781</v>
      </c>
      <c r="L3405">
        <f>LEN(K3405)</f>
        <v>13</v>
      </c>
      <c r="M3405" t="s">
        <v>27802</v>
      </c>
      <c r="N3405" t="s">
        <v>21457</v>
      </c>
      <c r="O3405">
        <f>LEN(N3405)</f>
        <v>8</v>
      </c>
      <c r="P3405" t="s">
        <v>27802</v>
      </c>
    </row>
    <row r="3406" spans="1:16" hidden="1" x14ac:dyDescent="0.25">
      <c r="A3406" t="s">
        <v>20760</v>
      </c>
      <c r="B3406">
        <f t="shared" si="515"/>
        <v>26</v>
      </c>
      <c r="C3406" t="s">
        <v>25128</v>
      </c>
      <c r="D3406">
        <f t="shared" si="516"/>
        <v>3</v>
      </c>
      <c r="E3406" t="s">
        <v>23989</v>
      </c>
      <c r="F3406">
        <v>0</v>
      </c>
    </row>
    <row r="3407" spans="1:16" hidden="1" x14ac:dyDescent="0.25">
      <c r="A3407" t="s">
        <v>21109</v>
      </c>
      <c r="B3407">
        <f t="shared" si="515"/>
        <v>29</v>
      </c>
      <c r="C3407" t="s">
        <v>25539</v>
      </c>
      <c r="D3407">
        <f t="shared" si="516"/>
        <v>3</v>
      </c>
      <c r="E3407" t="s">
        <v>23989</v>
      </c>
      <c r="F3407">
        <v>0</v>
      </c>
    </row>
    <row r="3408" spans="1:16" hidden="1" x14ac:dyDescent="0.25">
      <c r="A3408" t="s">
        <v>27314</v>
      </c>
      <c r="B3408">
        <f t="shared" si="515"/>
        <v>69</v>
      </c>
      <c r="C3408" t="s">
        <v>27556</v>
      </c>
      <c r="D3408">
        <f t="shared" ref="D3408:D3409" si="517">LEN(C3408)</f>
        <v>2</v>
      </c>
      <c r="E3408" t="s">
        <v>23989</v>
      </c>
      <c r="F3408">
        <v>0</v>
      </c>
    </row>
    <row r="3409" spans="1:19" hidden="1" x14ac:dyDescent="0.25">
      <c r="A3409" t="s">
        <v>23175</v>
      </c>
      <c r="B3409">
        <f t="shared" si="515"/>
        <v>67</v>
      </c>
      <c r="C3409" t="s">
        <v>27557</v>
      </c>
      <c r="D3409">
        <f t="shared" si="517"/>
        <v>3</v>
      </c>
      <c r="E3409" t="s">
        <v>23989</v>
      </c>
      <c r="F3409">
        <v>0</v>
      </c>
    </row>
    <row r="3410" spans="1:19" hidden="1" x14ac:dyDescent="0.25">
      <c r="A3410" t="s">
        <v>22646</v>
      </c>
      <c r="B3410">
        <f t="shared" si="515"/>
        <v>35</v>
      </c>
      <c r="C3410" t="s">
        <v>24647</v>
      </c>
      <c r="D3410">
        <v>3</v>
      </c>
      <c r="E3410" t="s">
        <v>23989</v>
      </c>
      <c r="F3410">
        <v>0</v>
      </c>
    </row>
    <row r="3411" spans="1:19" hidden="1" x14ac:dyDescent="0.25">
      <c r="A3411" t="s">
        <v>18274</v>
      </c>
      <c r="B3411">
        <f t="shared" si="515"/>
        <v>25</v>
      </c>
      <c r="C3411" t="s">
        <v>24648</v>
      </c>
      <c r="D3411">
        <f>LEN(C3411)</f>
        <v>3</v>
      </c>
      <c r="E3411" t="s">
        <v>23989</v>
      </c>
      <c r="F3411">
        <v>0</v>
      </c>
    </row>
    <row r="3412" spans="1:19" hidden="1" x14ac:dyDescent="0.25">
      <c r="A3412" t="s">
        <v>18927</v>
      </c>
      <c r="B3412">
        <f t="shared" si="515"/>
        <v>36</v>
      </c>
      <c r="C3412" t="s">
        <v>25275</v>
      </c>
      <c r="D3412">
        <v>3</v>
      </c>
      <c r="E3412" t="s">
        <v>23989</v>
      </c>
      <c r="F3412">
        <v>0</v>
      </c>
    </row>
    <row r="3413" spans="1:19" hidden="1" x14ac:dyDescent="0.25">
      <c r="A3413" t="s">
        <v>19864</v>
      </c>
      <c r="B3413">
        <f t="shared" si="515"/>
        <v>47</v>
      </c>
      <c r="C3413" t="s">
        <v>27046</v>
      </c>
      <c r="D3413">
        <v>2</v>
      </c>
      <c r="E3413" t="s">
        <v>23989</v>
      </c>
      <c r="F3413">
        <v>0</v>
      </c>
    </row>
    <row r="3414" spans="1:19" hidden="1" x14ac:dyDescent="0.25">
      <c r="A3414" t="s">
        <v>18178</v>
      </c>
      <c r="B3414">
        <f t="shared" si="515"/>
        <v>23</v>
      </c>
      <c r="C3414" t="s">
        <v>24649</v>
      </c>
      <c r="D3414">
        <f>LEN(C3414)</f>
        <v>3</v>
      </c>
      <c r="E3414" t="s">
        <v>23989</v>
      </c>
      <c r="F3414">
        <v>0</v>
      </c>
    </row>
    <row r="3415" spans="1:19" hidden="1" x14ac:dyDescent="0.25">
      <c r="A3415" t="s">
        <v>18358</v>
      </c>
      <c r="B3415">
        <f t="shared" si="515"/>
        <v>28</v>
      </c>
      <c r="C3415" t="s">
        <v>24651</v>
      </c>
      <c r="D3415">
        <f>LEN(C3415)</f>
        <v>3</v>
      </c>
      <c r="E3415" t="s">
        <v>23989</v>
      </c>
      <c r="F3415">
        <v>0</v>
      </c>
    </row>
    <row r="3416" spans="1:19" hidden="1" x14ac:dyDescent="0.25">
      <c r="A3416" t="s">
        <v>21479</v>
      </c>
      <c r="B3416">
        <f t="shared" si="515"/>
        <v>23</v>
      </c>
      <c r="C3416" t="s">
        <v>24651</v>
      </c>
      <c r="D3416">
        <f>LEN(C3416)</f>
        <v>3</v>
      </c>
      <c r="E3416" t="s">
        <v>23989</v>
      </c>
      <c r="F3416">
        <v>0</v>
      </c>
    </row>
    <row r="3417" spans="1:19" hidden="1" x14ac:dyDescent="0.25">
      <c r="A3417" t="s">
        <v>20030</v>
      </c>
      <c r="B3417">
        <f t="shared" si="515"/>
        <v>52</v>
      </c>
      <c r="C3417" t="s">
        <v>27405</v>
      </c>
      <c r="D3417">
        <f>LEN(C3417)</f>
        <v>3</v>
      </c>
      <c r="E3417" t="s">
        <v>23989</v>
      </c>
      <c r="F3417">
        <v>0</v>
      </c>
    </row>
    <row r="3418" spans="1:19" hidden="1" x14ac:dyDescent="0.25">
      <c r="A3418" t="s">
        <v>21459</v>
      </c>
      <c r="B3418">
        <f t="shared" si="515"/>
        <v>23</v>
      </c>
      <c r="C3418" t="s">
        <v>24652</v>
      </c>
      <c r="D3418">
        <f>LEN(C3418)</f>
        <v>2</v>
      </c>
      <c r="E3418" t="s">
        <v>23989</v>
      </c>
      <c r="F3418">
        <v>0</v>
      </c>
    </row>
    <row r="3419" spans="1:19" hidden="1" x14ac:dyDescent="0.25">
      <c r="A3419" t="s">
        <v>22133</v>
      </c>
      <c r="B3419">
        <f t="shared" si="515"/>
        <v>26</v>
      </c>
      <c r="C3419" t="s">
        <v>25129</v>
      </c>
      <c r="D3419">
        <f t="shared" ref="D3419:D3421" si="518">LEN(C3419)</f>
        <v>2</v>
      </c>
      <c r="E3419" t="s">
        <v>23989</v>
      </c>
      <c r="F3419">
        <v>0</v>
      </c>
    </row>
    <row r="3420" spans="1:19" hidden="1" x14ac:dyDescent="0.25">
      <c r="A3420" t="s">
        <v>18260</v>
      </c>
      <c r="B3420">
        <f t="shared" si="515"/>
        <v>26</v>
      </c>
      <c r="C3420" t="s">
        <v>25130</v>
      </c>
      <c r="D3420">
        <f t="shared" si="518"/>
        <v>3</v>
      </c>
      <c r="E3420" t="s">
        <v>23989</v>
      </c>
      <c r="F3420">
        <v>0</v>
      </c>
    </row>
    <row r="3421" spans="1:19" hidden="1" x14ac:dyDescent="0.25">
      <c r="A3421" t="s">
        <v>20877</v>
      </c>
      <c r="B3421">
        <f t="shared" si="515"/>
        <v>26</v>
      </c>
      <c r="C3421" t="s">
        <v>25132</v>
      </c>
      <c r="D3421">
        <f t="shared" si="518"/>
        <v>3</v>
      </c>
      <c r="E3421" t="s">
        <v>23989</v>
      </c>
      <c r="F3421">
        <v>0</v>
      </c>
    </row>
    <row r="3422" spans="1:19" hidden="1" x14ac:dyDescent="0.25">
      <c r="A3422" t="s">
        <v>19435</v>
      </c>
      <c r="B3422">
        <f t="shared" si="515"/>
        <v>35</v>
      </c>
      <c r="C3422" t="s">
        <v>26421</v>
      </c>
      <c r="D3422">
        <f>LEN(C3422)</f>
        <v>2</v>
      </c>
      <c r="E3422" t="s">
        <v>23989</v>
      </c>
      <c r="F3422">
        <v>0</v>
      </c>
    </row>
    <row r="3423" spans="1:19" hidden="1" x14ac:dyDescent="0.25">
      <c r="A3423" t="s">
        <v>19994</v>
      </c>
      <c r="B3423">
        <f t="shared" si="515"/>
        <v>30</v>
      </c>
      <c r="C3423" t="s">
        <v>25646</v>
      </c>
      <c r="D3423">
        <f>LEN(C3423)</f>
        <v>3</v>
      </c>
      <c r="E3423" t="s">
        <v>23989</v>
      </c>
      <c r="F3423">
        <v>0</v>
      </c>
    </row>
    <row r="3424" spans="1:19" hidden="1" x14ac:dyDescent="0.25">
      <c r="A3424" t="s">
        <v>26135</v>
      </c>
      <c r="B3424">
        <f t="shared" si="515"/>
        <v>31</v>
      </c>
      <c r="C3424" t="s">
        <v>26139</v>
      </c>
      <c r="D3424">
        <v>3</v>
      </c>
      <c r="E3424" t="s">
        <v>26145</v>
      </c>
      <c r="F3424">
        <v>0</v>
      </c>
      <c r="G3424" t="s">
        <v>26136</v>
      </c>
      <c r="H3424">
        <v>5</v>
      </c>
      <c r="I3424" t="s">
        <v>26145</v>
      </c>
      <c r="K3424" t="s">
        <v>26143</v>
      </c>
      <c r="L3424">
        <f>LEN(K3424)</f>
        <v>2</v>
      </c>
      <c r="M3424" t="s">
        <v>26145</v>
      </c>
      <c r="N3424" t="s">
        <v>26138</v>
      </c>
      <c r="O3424">
        <f>LEN(N3424)</f>
        <v>5</v>
      </c>
      <c r="P3424" t="s">
        <v>26146</v>
      </c>
      <c r="Q3424" t="s">
        <v>26140</v>
      </c>
      <c r="R3424">
        <f>LEN(Q3424)</f>
        <v>3</v>
      </c>
      <c r="S3424" t="s">
        <v>26145</v>
      </c>
    </row>
    <row r="3425" spans="1:16" hidden="1" x14ac:dyDescent="0.25">
      <c r="A3425" t="s">
        <v>18263</v>
      </c>
      <c r="B3425">
        <f t="shared" si="515"/>
        <v>29</v>
      </c>
      <c r="C3425" t="s">
        <v>25540</v>
      </c>
      <c r="D3425">
        <f>LEN(C3425)</f>
        <v>3</v>
      </c>
      <c r="E3425" t="s">
        <v>23989</v>
      </c>
      <c r="F3425">
        <v>0</v>
      </c>
    </row>
    <row r="3426" spans="1:16" hidden="1" x14ac:dyDescent="0.25">
      <c r="A3426" t="s">
        <v>20130</v>
      </c>
      <c r="B3426">
        <f t="shared" si="515"/>
        <v>60</v>
      </c>
      <c r="C3426" t="s">
        <v>27516</v>
      </c>
      <c r="D3426">
        <f>LEN(C3426)</f>
        <v>2</v>
      </c>
      <c r="E3426" t="s">
        <v>23989</v>
      </c>
      <c r="F3426">
        <v>0</v>
      </c>
    </row>
    <row r="3427" spans="1:16" hidden="1" x14ac:dyDescent="0.25">
      <c r="A3427" t="s">
        <v>21569</v>
      </c>
      <c r="B3427">
        <f t="shared" si="515"/>
        <v>27</v>
      </c>
      <c r="C3427" t="s">
        <v>25133</v>
      </c>
      <c r="D3427">
        <f>LEN(C3427)</f>
        <v>3</v>
      </c>
      <c r="E3427" t="s">
        <v>23989</v>
      </c>
      <c r="F3427">
        <v>0</v>
      </c>
    </row>
    <row r="3428" spans="1:16" hidden="1" x14ac:dyDescent="0.25">
      <c r="A3428" t="s">
        <v>22652</v>
      </c>
      <c r="B3428">
        <f t="shared" si="515"/>
        <v>29</v>
      </c>
      <c r="C3428" t="s">
        <v>25541</v>
      </c>
      <c r="D3428">
        <f>LEN(C3428)</f>
        <v>3</v>
      </c>
      <c r="E3428" t="s">
        <v>23989</v>
      </c>
      <c r="F3428">
        <v>0</v>
      </c>
    </row>
    <row r="3429" spans="1:16" hidden="1" x14ac:dyDescent="0.25">
      <c r="A3429" t="s">
        <v>21908</v>
      </c>
      <c r="B3429">
        <f t="shared" si="515"/>
        <v>36</v>
      </c>
      <c r="C3429" t="s">
        <v>26823</v>
      </c>
      <c r="D3429">
        <v>3</v>
      </c>
      <c r="E3429" t="s">
        <v>23989</v>
      </c>
      <c r="F3429">
        <v>0</v>
      </c>
    </row>
    <row r="3430" spans="1:16" hidden="1" x14ac:dyDescent="0.25">
      <c r="A3430" t="s">
        <v>21309</v>
      </c>
      <c r="B3430">
        <f t="shared" si="515"/>
        <v>11</v>
      </c>
      <c r="C3430" t="s">
        <v>24121</v>
      </c>
      <c r="D3430">
        <f>LEN(C3430)</f>
        <v>3</v>
      </c>
      <c r="E3430" t="s">
        <v>24161</v>
      </c>
      <c r="F3430">
        <v>0</v>
      </c>
      <c r="G3430" t="s">
        <v>24123</v>
      </c>
      <c r="H3430">
        <v>3</v>
      </c>
      <c r="I3430" t="s">
        <v>24161</v>
      </c>
    </row>
    <row r="3431" spans="1:16" hidden="1" x14ac:dyDescent="0.25">
      <c r="A3431" t="s">
        <v>21307</v>
      </c>
      <c r="B3431">
        <f t="shared" si="515"/>
        <v>25</v>
      </c>
      <c r="C3431" t="s">
        <v>24121</v>
      </c>
      <c r="D3431">
        <f>LEN(C3431)</f>
        <v>3</v>
      </c>
      <c r="E3431" t="s">
        <v>24920</v>
      </c>
      <c r="F3431">
        <v>0</v>
      </c>
      <c r="G3431" t="s">
        <v>24655</v>
      </c>
      <c r="H3431">
        <v>3</v>
      </c>
      <c r="I3431" t="s">
        <v>24920</v>
      </c>
      <c r="K3431" t="s">
        <v>24653</v>
      </c>
      <c r="L3431">
        <f>LEN(K3431)</f>
        <v>5</v>
      </c>
      <c r="M3431" t="s">
        <v>24943</v>
      </c>
      <c r="N3431" t="s">
        <v>24654</v>
      </c>
      <c r="O3431">
        <f>LEN(N3431)</f>
        <v>2</v>
      </c>
      <c r="P3431" t="s">
        <v>24920</v>
      </c>
    </row>
    <row r="3432" spans="1:16" hidden="1" x14ac:dyDescent="0.25">
      <c r="A3432" t="s">
        <v>23133</v>
      </c>
      <c r="B3432">
        <f t="shared" si="515"/>
        <v>73</v>
      </c>
      <c r="C3432" t="s">
        <v>28023</v>
      </c>
      <c r="D3432">
        <f t="shared" ref="D3432" si="519">LEN(C3432)</f>
        <v>3</v>
      </c>
      <c r="E3432" t="s">
        <v>27963</v>
      </c>
      <c r="F3432">
        <v>0</v>
      </c>
    </row>
    <row r="3433" spans="1:16" hidden="1" x14ac:dyDescent="0.25">
      <c r="A3433" t="s">
        <v>20652</v>
      </c>
      <c r="B3433">
        <f t="shared" si="515"/>
        <v>37</v>
      </c>
      <c r="C3433" t="s">
        <v>26422</v>
      </c>
      <c r="D3433">
        <f t="shared" ref="D3433:D3434" si="520">LEN(C3433)</f>
        <v>3</v>
      </c>
      <c r="E3433" t="s">
        <v>23989</v>
      </c>
      <c r="F3433">
        <v>0</v>
      </c>
    </row>
    <row r="3434" spans="1:16" hidden="1" x14ac:dyDescent="0.25">
      <c r="A3434" t="s">
        <v>20892</v>
      </c>
      <c r="B3434">
        <f t="shared" si="515"/>
        <v>34</v>
      </c>
      <c r="C3434" t="s">
        <v>26423</v>
      </c>
      <c r="D3434">
        <f t="shared" si="520"/>
        <v>3</v>
      </c>
      <c r="E3434" t="s">
        <v>23989</v>
      </c>
      <c r="F3434">
        <v>0</v>
      </c>
    </row>
    <row r="3435" spans="1:16" hidden="1" x14ac:dyDescent="0.25">
      <c r="A3435" t="s">
        <v>19527</v>
      </c>
      <c r="B3435">
        <f t="shared" si="515"/>
        <v>29</v>
      </c>
      <c r="C3435" t="s">
        <v>25542</v>
      </c>
      <c r="D3435">
        <f>LEN(C3435)</f>
        <v>3</v>
      </c>
      <c r="E3435" t="s">
        <v>23989</v>
      </c>
      <c r="F3435">
        <v>0</v>
      </c>
    </row>
    <row r="3436" spans="1:16" hidden="1" x14ac:dyDescent="0.25">
      <c r="A3436" t="s">
        <v>21999</v>
      </c>
      <c r="B3436">
        <f t="shared" si="515"/>
        <v>25</v>
      </c>
      <c r="C3436" t="s">
        <v>24656</v>
      </c>
      <c r="D3436">
        <f>LEN(C3436)</f>
        <v>3</v>
      </c>
      <c r="E3436" t="s">
        <v>23989</v>
      </c>
      <c r="F3436">
        <v>0</v>
      </c>
    </row>
    <row r="3437" spans="1:16" hidden="1" x14ac:dyDescent="0.25">
      <c r="A3437" t="s">
        <v>21634</v>
      </c>
      <c r="B3437">
        <f t="shared" si="515"/>
        <v>27</v>
      </c>
      <c r="C3437" t="s">
        <v>25134</v>
      </c>
      <c r="D3437">
        <f>LEN(C3437)</f>
        <v>2</v>
      </c>
      <c r="E3437" t="s">
        <v>23989</v>
      </c>
      <c r="F3437">
        <v>0</v>
      </c>
    </row>
    <row r="3438" spans="1:16" hidden="1" x14ac:dyDescent="0.25">
      <c r="A3438" t="s">
        <v>22325</v>
      </c>
      <c r="B3438">
        <f t="shared" si="515"/>
        <v>9</v>
      </c>
      <c r="C3438" t="s">
        <v>24015</v>
      </c>
      <c r="D3438">
        <f>LEN(C3438)</f>
        <v>3</v>
      </c>
      <c r="E3438" t="s">
        <v>24031</v>
      </c>
      <c r="F3438">
        <v>0</v>
      </c>
      <c r="J3438">
        <v>0</v>
      </c>
    </row>
    <row r="3439" spans="1:16" hidden="1" x14ac:dyDescent="0.25">
      <c r="A3439" t="s">
        <v>22719</v>
      </c>
      <c r="B3439">
        <f t="shared" si="515"/>
        <v>29</v>
      </c>
      <c r="C3439" t="s">
        <v>25543</v>
      </c>
      <c r="D3439">
        <f>LEN(C3439)</f>
        <v>3</v>
      </c>
      <c r="E3439" t="s">
        <v>23989</v>
      </c>
      <c r="F3439">
        <v>0</v>
      </c>
    </row>
    <row r="3440" spans="1:16" hidden="1" x14ac:dyDescent="0.25">
      <c r="A3440" t="s">
        <v>18688</v>
      </c>
      <c r="B3440">
        <f t="shared" si="515"/>
        <v>103</v>
      </c>
      <c r="C3440" t="s">
        <v>28201</v>
      </c>
      <c r="D3440">
        <f t="shared" ref="D3440" si="521">LEN(C3440)</f>
        <v>7</v>
      </c>
      <c r="E3440" t="s">
        <v>11314</v>
      </c>
      <c r="F3440">
        <v>0</v>
      </c>
      <c r="G3440" t="s">
        <v>28202</v>
      </c>
      <c r="H3440">
        <f t="shared" ref="H3440" si="522">LEN(G3440)</f>
        <v>14</v>
      </c>
      <c r="I3440" t="s">
        <v>27963</v>
      </c>
    </row>
    <row r="3441" spans="1:9" hidden="1" x14ac:dyDescent="0.25">
      <c r="A3441" t="s">
        <v>23585</v>
      </c>
      <c r="B3441">
        <f t="shared" si="515"/>
        <v>77</v>
      </c>
      <c r="C3441" t="s">
        <v>28076</v>
      </c>
      <c r="D3441">
        <f t="shared" ref="D3441" si="523">LEN(C3441)</f>
        <v>4</v>
      </c>
      <c r="E3441" t="s">
        <v>27963</v>
      </c>
      <c r="F3441">
        <v>0</v>
      </c>
    </row>
    <row r="3442" spans="1:9" hidden="1" x14ac:dyDescent="0.25">
      <c r="A3442" t="s">
        <v>23337</v>
      </c>
      <c r="B3442">
        <f t="shared" si="515"/>
        <v>74</v>
      </c>
      <c r="C3442" t="s">
        <v>28029</v>
      </c>
      <c r="D3442">
        <f t="shared" ref="D3442" si="524">LEN(C3442)</f>
        <v>8</v>
      </c>
      <c r="E3442" t="s">
        <v>11314</v>
      </c>
      <c r="F3442">
        <v>0</v>
      </c>
      <c r="G3442" t="s">
        <v>28030</v>
      </c>
      <c r="H3442">
        <f t="shared" ref="H3442" si="525">LEN(G3442)</f>
        <v>6</v>
      </c>
      <c r="I3442" t="s">
        <v>27963</v>
      </c>
    </row>
    <row r="3443" spans="1:9" hidden="1" x14ac:dyDescent="0.25">
      <c r="A3443" t="s">
        <v>22877</v>
      </c>
      <c r="B3443">
        <f t="shared" si="515"/>
        <v>63</v>
      </c>
      <c r="C3443" t="s">
        <v>27768</v>
      </c>
      <c r="D3443">
        <f t="shared" ref="D3443:D3446" si="526">LEN(C3443)</f>
        <v>9</v>
      </c>
      <c r="E3443" t="s">
        <v>23834</v>
      </c>
      <c r="F3443">
        <v>0</v>
      </c>
      <c r="G3443" t="s">
        <v>27769</v>
      </c>
      <c r="H3443">
        <f t="shared" ref="H3443:H3446" si="527">LEN(G3443)</f>
        <v>5</v>
      </c>
      <c r="I3443" t="s">
        <v>23981</v>
      </c>
    </row>
    <row r="3444" spans="1:9" hidden="1" x14ac:dyDescent="0.25">
      <c r="A3444" t="s">
        <v>20438</v>
      </c>
      <c r="B3444">
        <f t="shared" si="515"/>
        <v>70</v>
      </c>
      <c r="C3444" t="s">
        <v>27768</v>
      </c>
      <c r="D3444">
        <f t="shared" si="526"/>
        <v>9</v>
      </c>
      <c r="E3444" t="s">
        <v>23834</v>
      </c>
      <c r="F3444">
        <v>0</v>
      </c>
      <c r="G3444" t="s">
        <v>27770</v>
      </c>
      <c r="H3444">
        <f t="shared" si="527"/>
        <v>6</v>
      </c>
      <c r="I3444" t="s">
        <v>23981</v>
      </c>
    </row>
    <row r="3445" spans="1:9" hidden="1" x14ac:dyDescent="0.25">
      <c r="A3445" t="s">
        <v>23567</v>
      </c>
      <c r="B3445">
        <f t="shared" si="515"/>
        <v>70</v>
      </c>
      <c r="C3445" t="s">
        <v>27768</v>
      </c>
      <c r="D3445">
        <f t="shared" si="526"/>
        <v>9</v>
      </c>
      <c r="E3445" t="s">
        <v>23834</v>
      </c>
      <c r="F3445">
        <v>0</v>
      </c>
      <c r="G3445" t="s">
        <v>27771</v>
      </c>
      <c r="H3445">
        <f t="shared" si="527"/>
        <v>6</v>
      </c>
      <c r="I3445" t="s">
        <v>23981</v>
      </c>
    </row>
    <row r="3446" spans="1:9" hidden="1" x14ac:dyDescent="0.25">
      <c r="A3446" t="s">
        <v>19488</v>
      </c>
      <c r="B3446">
        <f t="shared" si="515"/>
        <v>65</v>
      </c>
      <c r="C3446" t="s">
        <v>27768</v>
      </c>
      <c r="D3446">
        <f t="shared" si="526"/>
        <v>9</v>
      </c>
      <c r="E3446" t="s">
        <v>23834</v>
      </c>
      <c r="F3446">
        <v>0</v>
      </c>
      <c r="G3446" t="s">
        <v>27772</v>
      </c>
      <c r="H3446">
        <f t="shared" si="527"/>
        <v>6</v>
      </c>
      <c r="I3446" t="s">
        <v>23981</v>
      </c>
    </row>
    <row r="3447" spans="1:9" hidden="1" x14ac:dyDescent="0.25">
      <c r="A3447" t="s">
        <v>20087</v>
      </c>
      <c r="B3447">
        <f t="shared" si="515"/>
        <v>48</v>
      </c>
      <c r="C3447" t="s">
        <v>27188</v>
      </c>
      <c r="D3447">
        <f t="shared" ref="D3447:D3452" si="528">LEN(C3447)</f>
        <v>7</v>
      </c>
      <c r="E3447" t="s">
        <v>23834</v>
      </c>
      <c r="F3447">
        <v>0</v>
      </c>
      <c r="G3447" t="s">
        <v>27189</v>
      </c>
      <c r="H3447">
        <f>LEN(G3447)</f>
        <v>3</v>
      </c>
      <c r="I3447" t="s">
        <v>23989</v>
      </c>
    </row>
    <row r="3448" spans="1:9" hidden="1" x14ac:dyDescent="0.25">
      <c r="A3448" t="s">
        <v>23496</v>
      </c>
      <c r="B3448">
        <f t="shared" si="515"/>
        <v>54</v>
      </c>
      <c r="C3448" t="s">
        <v>27455</v>
      </c>
      <c r="D3448">
        <f t="shared" si="528"/>
        <v>7</v>
      </c>
      <c r="E3448" t="s">
        <v>23834</v>
      </c>
      <c r="F3448">
        <v>0</v>
      </c>
      <c r="G3448" t="s">
        <v>27186</v>
      </c>
      <c r="H3448">
        <f>LEN(G3448)</f>
        <v>5</v>
      </c>
      <c r="I3448" t="s">
        <v>23989</v>
      </c>
    </row>
    <row r="3449" spans="1:9" hidden="1" x14ac:dyDescent="0.25">
      <c r="A3449" t="s">
        <v>19054</v>
      </c>
      <c r="B3449">
        <f t="shared" si="515"/>
        <v>52</v>
      </c>
      <c r="C3449" t="s">
        <v>27406</v>
      </c>
      <c r="D3449">
        <f t="shared" si="528"/>
        <v>7</v>
      </c>
      <c r="E3449" t="s">
        <v>23834</v>
      </c>
      <c r="F3449">
        <v>0</v>
      </c>
      <c r="G3449" t="s">
        <v>27227</v>
      </c>
      <c r="H3449">
        <f>LEN(G3449)</f>
        <v>5</v>
      </c>
      <c r="I3449" t="s">
        <v>23989</v>
      </c>
    </row>
    <row r="3450" spans="1:9" hidden="1" x14ac:dyDescent="0.25">
      <c r="A3450" t="s">
        <v>23361</v>
      </c>
      <c r="B3450">
        <f t="shared" si="515"/>
        <v>54</v>
      </c>
      <c r="C3450" t="s">
        <v>27456</v>
      </c>
      <c r="D3450">
        <f t="shared" si="528"/>
        <v>7</v>
      </c>
      <c r="E3450" t="s">
        <v>23834</v>
      </c>
      <c r="F3450">
        <v>0</v>
      </c>
      <c r="G3450" t="s">
        <v>27233</v>
      </c>
      <c r="H3450">
        <f>LEN(G3450)</f>
        <v>5</v>
      </c>
      <c r="I3450" t="s">
        <v>23989</v>
      </c>
    </row>
    <row r="3451" spans="1:9" hidden="1" x14ac:dyDescent="0.25">
      <c r="A3451" t="s">
        <v>21156</v>
      </c>
      <c r="B3451">
        <f t="shared" si="515"/>
        <v>14</v>
      </c>
      <c r="C3451" t="s">
        <v>24124</v>
      </c>
      <c r="D3451">
        <f t="shared" si="528"/>
        <v>4</v>
      </c>
      <c r="E3451" t="s">
        <v>23834</v>
      </c>
      <c r="F3451">
        <v>0</v>
      </c>
    </row>
    <row r="3452" spans="1:9" hidden="1" x14ac:dyDescent="0.25">
      <c r="A3452" t="s">
        <v>23777</v>
      </c>
      <c r="B3452">
        <f t="shared" si="515"/>
        <v>81</v>
      </c>
      <c r="C3452" t="s">
        <v>24016</v>
      </c>
      <c r="D3452">
        <f t="shared" si="528"/>
        <v>4</v>
      </c>
      <c r="E3452" t="s">
        <v>23834</v>
      </c>
      <c r="F3452">
        <v>0</v>
      </c>
      <c r="G3452" t="s">
        <v>27316</v>
      </c>
      <c r="H3452">
        <f>LEN(G3452)</f>
        <v>2</v>
      </c>
      <c r="I3452" t="s">
        <v>23989</v>
      </c>
    </row>
    <row r="3453" spans="1:9" hidden="1" x14ac:dyDescent="0.25">
      <c r="A3453" t="s">
        <v>23639</v>
      </c>
      <c r="B3453">
        <f t="shared" si="515"/>
        <v>44</v>
      </c>
      <c r="C3453" t="s">
        <v>27047</v>
      </c>
      <c r="D3453">
        <v>2</v>
      </c>
      <c r="E3453" t="s">
        <v>23989</v>
      </c>
      <c r="F3453">
        <v>0</v>
      </c>
    </row>
    <row r="3454" spans="1:9" hidden="1" x14ac:dyDescent="0.25">
      <c r="A3454" t="s">
        <v>19632</v>
      </c>
      <c r="B3454">
        <f t="shared" si="515"/>
        <v>44</v>
      </c>
      <c r="C3454" t="s">
        <v>26424</v>
      </c>
      <c r="D3454">
        <f>LEN(C3454)</f>
        <v>4</v>
      </c>
      <c r="E3454" t="s">
        <v>23834</v>
      </c>
      <c r="F3454">
        <v>0</v>
      </c>
      <c r="G3454" t="s">
        <v>25141</v>
      </c>
      <c r="H3454">
        <f>LEN(G3454)</f>
        <v>2</v>
      </c>
      <c r="I3454" t="s">
        <v>27058</v>
      </c>
    </row>
    <row r="3455" spans="1:9" hidden="1" x14ac:dyDescent="0.25">
      <c r="A3455" t="s">
        <v>18497</v>
      </c>
      <c r="B3455">
        <f t="shared" si="515"/>
        <v>96</v>
      </c>
      <c r="C3455" t="s">
        <v>24016</v>
      </c>
      <c r="D3455">
        <f t="shared" ref="D3455:D3456" si="529">LEN(C3455)</f>
        <v>4</v>
      </c>
      <c r="E3455" t="s">
        <v>23834</v>
      </c>
      <c r="F3455">
        <v>0</v>
      </c>
      <c r="G3455" t="s">
        <v>27317</v>
      </c>
      <c r="H3455">
        <f t="shared" ref="H3455:H3456" si="530">LEN(G3455)</f>
        <v>6</v>
      </c>
      <c r="I3455" t="s">
        <v>23989</v>
      </c>
    </row>
    <row r="3456" spans="1:9" hidden="1" x14ac:dyDescent="0.25">
      <c r="A3456" t="s">
        <v>23474</v>
      </c>
      <c r="B3456">
        <f t="shared" si="515"/>
        <v>51</v>
      </c>
      <c r="C3456" t="s">
        <v>24016</v>
      </c>
      <c r="D3456">
        <f t="shared" si="529"/>
        <v>4</v>
      </c>
      <c r="E3456" t="s">
        <v>23834</v>
      </c>
      <c r="F3456">
        <v>0</v>
      </c>
      <c r="G3456" t="s">
        <v>27318</v>
      </c>
      <c r="H3456">
        <f t="shared" si="530"/>
        <v>3</v>
      </c>
      <c r="I3456" t="s">
        <v>23989</v>
      </c>
    </row>
    <row r="3457" spans="1:10" hidden="1" x14ac:dyDescent="0.25">
      <c r="A3457" t="s">
        <v>21925</v>
      </c>
      <c r="B3457">
        <f t="shared" si="515"/>
        <v>20</v>
      </c>
      <c r="C3457" t="s">
        <v>24124</v>
      </c>
      <c r="D3457">
        <f>LEN(C3457)</f>
        <v>4</v>
      </c>
      <c r="E3457" t="s">
        <v>23834</v>
      </c>
      <c r="F3457">
        <v>0</v>
      </c>
      <c r="G3457" t="s">
        <v>24388</v>
      </c>
      <c r="H3457">
        <v>3</v>
      </c>
      <c r="I3457" t="s">
        <v>23989</v>
      </c>
      <c r="J3457">
        <v>0</v>
      </c>
    </row>
    <row r="3458" spans="1:10" hidden="1" x14ac:dyDescent="0.25">
      <c r="A3458" t="s">
        <v>19026</v>
      </c>
      <c r="B3458">
        <f t="shared" ref="B3458:D3521" si="531">LEN(A3458)</f>
        <v>101</v>
      </c>
      <c r="C3458" t="s">
        <v>28203</v>
      </c>
      <c r="D3458">
        <f t="shared" ref="D3458" si="532">LEN(C3458)</f>
        <v>5</v>
      </c>
      <c r="E3458" t="s">
        <v>11314</v>
      </c>
      <c r="F3458">
        <v>0</v>
      </c>
      <c r="G3458" t="s">
        <v>28114</v>
      </c>
      <c r="H3458">
        <f t="shared" ref="H3458" si="533">LEN(G3458)</f>
        <v>20</v>
      </c>
      <c r="I3458" t="s">
        <v>27963</v>
      </c>
    </row>
    <row r="3459" spans="1:10" hidden="1" x14ac:dyDescent="0.25">
      <c r="A3459" t="s">
        <v>23816</v>
      </c>
      <c r="B3459">
        <f t="shared" si="531"/>
        <v>45</v>
      </c>
      <c r="C3459" t="s">
        <v>26424</v>
      </c>
      <c r="D3459">
        <f>LEN(C3459)</f>
        <v>4</v>
      </c>
      <c r="E3459" t="s">
        <v>23834</v>
      </c>
      <c r="F3459">
        <v>0</v>
      </c>
      <c r="G3459" t="s">
        <v>25521</v>
      </c>
      <c r="H3459">
        <f>LEN(G3459)</f>
        <v>2</v>
      </c>
      <c r="I3459" t="s">
        <v>27058</v>
      </c>
    </row>
    <row r="3460" spans="1:10" hidden="1" x14ac:dyDescent="0.25">
      <c r="A3460" t="s">
        <v>20503</v>
      </c>
      <c r="B3460">
        <f t="shared" si="531"/>
        <v>13</v>
      </c>
      <c r="C3460" t="s">
        <v>24124</v>
      </c>
      <c r="D3460">
        <f>LEN(C3460)</f>
        <v>4</v>
      </c>
      <c r="E3460" t="s">
        <v>23834</v>
      </c>
      <c r="F3460">
        <v>0</v>
      </c>
    </row>
    <row r="3461" spans="1:10" hidden="1" x14ac:dyDescent="0.25">
      <c r="A3461" t="s">
        <v>27048</v>
      </c>
      <c r="B3461">
        <f t="shared" si="531"/>
        <v>43</v>
      </c>
      <c r="C3461" t="s">
        <v>26424</v>
      </c>
      <c r="D3461">
        <f t="shared" ref="D3461:D3462" si="534">LEN(C3461)</f>
        <v>4</v>
      </c>
      <c r="E3461" t="s">
        <v>23834</v>
      </c>
      <c r="F3461">
        <v>0</v>
      </c>
      <c r="G3461" t="s">
        <v>27049</v>
      </c>
      <c r="H3461">
        <f t="shared" ref="H3461:H3462" si="535">LEN(G3461)</f>
        <v>3</v>
      </c>
      <c r="I3461" t="s">
        <v>27058</v>
      </c>
    </row>
    <row r="3462" spans="1:10" hidden="1" x14ac:dyDescent="0.25">
      <c r="A3462" t="s">
        <v>18970</v>
      </c>
      <c r="B3462">
        <f t="shared" si="531"/>
        <v>42</v>
      </c>
      <c r="C3462" t="s">
        <v>26424</v>
      </c>
      <c r="D3462">
        <f t="shared" si="534"/>
        <v>4</v>
      </c>
      <c r="E3462" t="s">
        <v>23834</v>
      </c>
      <c r="F3462">
        <v>0</v>
      </c>
      <c r="G3462" t="s">
        <v>27050</v>
      </c>
      <c r="H3462">
        <f t="shared" si="535"/>
        <v>2</v>
      </c>
      <c r="I3462" t="s">
        <v>27058</v>
      </c>
    </row>
    <row r="3463" spans="1:10" hidden="1" x14ac:dyDescent="0.25">
      <c r="A3463" t="s">
        <v>20691</v>
      </c>
      <c r="B3463">
        <f t="shared" si="531"/>
        <v>34</v>
      </c>
      <c r="C3463" t="s">
        <v>26424</v>
      </c>
      <c r="D3463">
        <v>3</v>
      </c>
      <c r="E3463" t="s">
        <v>23834</v>
      </c>
      <c r="F3463">
        <v>0</v>
      </c>
      <c r="G3463" t="s">
        <v>24952</v>
      </c>
      <c r="H3463">
        <v>3</v>
      </c>
      <c r="I3463" t="s">
        <v>23989</v>
      </c>
    </row>
    <row r="3464" spans="1:10" hidden="1" x14ac:dyDescent="0.25">
      <c r="A3464" t="s">
        <v>21507</v>
      </c>
      <c r="B3464">
        <f t="shared" si="531"/>
        <v>35</v>
      </c>
      <c r="C3464" t="s">
        <v>26424</v>
      </c>
      <c r="D3464">
        <v>3</v>
      </c>
      <c r="E3464" t="s">
        <v>23834</v>
      </c>
      <c r="F3464">
        <v>0</v>
      </c>
      <c r="G3464" t="s">
        <v>26425</v>
      </c>
      <c r="H3464">
        <v>3</v>
      </c>
      <c r="I3464" t="s">
        <v>23989</v>
      </c>
    </row>
    <row r="3465" spans="1:10" hidden="1" x14ac:dyDescent="0.25">
      <c r="A3465" t="s">
        <v>23113</v>
      </c>
      <c r="B3465">
        <f t="shared" si="531"/>
        <v>45</v>
      </c>
      <c r="C3465" t="s">
        <v>26424</v>
      </c>
      <c r="D3465">
        <f>LEN(C3465)</f>
        <v>4</v>
      </c>
      <c r="E3465" t="s">
        <v>23834</v>
      </c>
      <c r="F3465">
        <v>0</v>
      </c>
      <c r="G3465" t="s">
        <v>27051</v>
      </c>
      <c r="H3465">
        <f>LEN(G3465)</f>
        <v>3</v>
      </c>
      <c r="I3465" t="s">
        <v>27058</v>
      </c>
    </row>
    <row r="3466" spans="1:10" hidden="1" x14ac:dyDescent="0.25">
      <c r="A3466" t="s">
        <v>27315</v>
      </c>
      <c r="B3466">
        <f t="shared" si="531"/>
        <v>73</v>
      </c>
      <c r="C3466" t="s">
        <v>24016</v>
      </c>
      <c r="D3466">
        <f>LEN(C3466)</f>
        <v>4</v>
      </c>
      <c r="E3466" t="s">
        <v>23834</v>
      </c>
      <c r="F3466">
        <v>0</v>
      </c>
      <c r="G3466" t="s">
        <v>27319</v>
      </c>
      <c r="H3466">
        <f>LEN(G3466)</f>
        <v>3</v>
      </c>
      <c r="I3466" t="s">
        <v>23989</v>
      </c>
    </row>
    <row r="3467" spans="1:10" hidden="1" x14ac:dyDescent="0.25">
      <c r="A3467" t="s">
        <v>27212</v>
      </c>
      <c r="B3467">
        <f t="shared" si="531"/>
        <v>48</v>
      </c>
      <c r="C3467" t="s">
        <v>24016</v>
      </c>
      <c r="D3467">
        <f>LEN(C3467)</f>
        <v>4</v>
      </c>
      <c r="E3467" t="s">
        <v>23834</v>
      </c>
      <c r="F3467">
        <v>0</v>
      </c>
      <c r="G3467" t="s">
        <v>27216</v>
      </c>
      <c r="H3467">
        <f>LEN(G3467)</f>
        <v>3</v>
      </c>
      <c r="I3467" t="s">
        <v>23989</v>
      </c>
    </row>
    <row r="3468" spans="1:10" hidden="1" x14ac:dyDescent="0.25">
      <c r="A3468" t="s">
        <v>26337</v>
      </c>
      <c r="B3468">
        <f t="shared" si="531"/>
        <v>34</v>
      </c>
      <c r="C3468" t="s">
        <v>24016</v>
      </c>
      <c r="D3468">
        <v>4</v>
      </c>
      <c r="E3468" t="s">
        <v>23834</v>
      </c>
      <c r="F3468">
        <v>0</v>
      </c>
      <c r="G3468" t="s">
        <v>24894</v>
      </c>
      <c r="H3468">
        <v>3</v>
      </c>
      <c r="I3468" t="s">
        <v>23989</v>
      </c>
    </row>
    <row r="3469" spans="1:10" hidden="1" x14ac:dyDescent="0.25">
      <c r="A3469" t="s">
        <v>19512</v>
      </c>
      <c r="B3469">
        <f t="shared" si="531"/>
        <v>47</v>
      </c>
      <c r="C3469" t="s">
        <v>24016</v>
      </c>
      <c r="D3469">
        <f>LEN(C3469)</f>
        <v>4</v>
      </c>
      <c r="E3469" t="s">
        <v>23834</v>
      </c>
      <c r="F3469">
        <v>0</v>
      </c>
      <c r="G3469" t="s">
        <v>27213</v>
      </c>
      <c r="H3469">
        <f>LEN(G3469)</f>
        <v>3</v>
      </c>
      <c r="I3469" t="s">
        <v>23989</v>
      </c>
    </row>
    <row r="3470" spans="1:10" hidden="1" x14ac:dyDescent="0.25">
      <c r="A3470" t="s">
        <v>19619</v>
      </c>
      <c r="B3470">
        <f t="shared" si="531"/>
        <v>54</v>
      </c>
      <c r="C3470" t="s">
        <v>24016</v>
      </c>
      <c r="D3470">
        <f t="shared" ref="D3470:D3471" si="536">LEN(C3470)</f>
        <v>4</v>
      </c>
      <c r="E3470" t="s">
        <v>23834</v>
      </c>
      <c r="F3470">
        <v>0</v>
      </c>
      <c r="G3470" t="s">
        <v>27320</v>
      </c>
      <c r="H3470">
        <f t="shared" ref="H3470:H3471" si="537">LEN(G3470)</f>
        <v>3</v>
      </c>
      <c r="I3470" t="s">
        <v>23989</v>
      </c>
    </row>
    <row r="3471" spans="1:10" hidden="1" x14ac:dyDescent="0.25">
      <c r="A3471" t="s">
        <v>18594</v>
      </c>
      <c r="B3471">
        <f t="shared" si="531"/>
        <v>62</v>
      </c>
      <c r="C3471" t="s">
        <v>24016</v>
      </c>
      <c r="D3471">
        <f t="shared" si="536"/>
        <v>4</v>
      </c>
      <c r="E3471" t="s">
        <v>23834</v>
      </c>
      <c r="F3471">
        <v>0</v>
      </c>
      <c r="G3471" t="s">
        <v>27322</v>
      </c>
      <c r="H3471">
        <f t="shared" si="537"/>
        <v>3</v>
      </c>
      <c r="I3471" t="s">
        <v>23989</v>
      </c>
    </row>
    <row r="3472" spans="1:10" hidden="1" x14ac:dyDescent="0.25">
      <c r="A3472" t="s">
        <v>22224</v>
      </c>
      <c r="B3472">
        <f t="shared" si="531"/>
        <v>40</v>
      </c>
      <c r="C3472" t="s">
        <v>26511</v>
      </c>
      <c r="D3472">
        <f t="shared" ref="D3472:D3481" si="538">LEN(C3472)</f>
        <v>4</v>
      </c>
      <c r="E3472" t="s">
        <v>23834</v>
      </c>
      <c r="F3472">
        <v>0</v>
      </c>
      <c r="G3472" t="s">
        <v>26512</v>
      </c>
      <c r="H3472">
        <f t="shared" ref="H3472:H3481" si="539">LEN(G3472)</f>
        <v>3</v>
      </c>
      <c r="I3472" t="s">
        <v>23989</v>
      </c>
    </row>
    <row r="3473" spans="1:13" hidden="1" x14ac:dyDescent="0.25">
      <c r="A3473" t="s">
        <v>20022</v>
      </c>
      <c r="B3473">
        <f t="shared" si="531"/>
        <v>43</v>
      </c>
      <c r="C3473" t="s">
        <v>26424</v>
      </c>
      <c r="D3473">
        <f t="shared" si="538"/>
        <v>4</v>
      </c>
      <c r="E3473" t="s">
        <v>23834</v>
      </c>
      <c r="F3473">
        <v>0</v>
      </c>
      <c r="G3473" t="s">
        <v>27052</v>
      </c>
      <c r="H3473">
        <f t="shared" si="539"/>
        <v>3</v>
      </c>
      <c r="I3473" t="s">
        <v>27058</v>
      </c>
    </row>
    <row r="3474" spans="1:13" hidden="1" x14ac:dyDescent="0.25">
      <c r="A3474" t="s">
        <v>23660</v>
      </c>
      <c r="B3474">
        <f t="shared" si="531"/>
        <v>77</v>
      </c>
      <c r="C3474" t="s">
        <v>24016</v>
      </c>
      <c r="D3474">
        <f t="shared" si="538"/>
        <v>4</v>
      </c>
      <c r="E3474" t="s">
        <v>23834</v>
      </c>
      <c r="F3474">
        <v>0</v>
      </c>
      <c r="G3474" t="s">
        <v>27323</v>
      </c>
      <c r="H3474">
        <f t="shared" si="539"/>
        <v>3</v>
      </c>
      <c r="I3474" t="s">
        <v>23989</v>
      </c>
    </row>
    <row r="3475" spans="1:13" hidden="1" x14ac:dyDescent="0.25">
      <c r="A3475" t="s">
        <v>18725</v>
      </c>
      <c r="B3475">
        <f t="shared" si="531"/>
        <v>104</v>
      </c>
      <c r="C3475" t="s">
        <v>27517</v>
      </c>
      <c r="D3475">
        <f t="shared" si="538"/>
        <v>4</v>
      </c>
      <c r="E3475" t="s">
        <v>23834</v>
      </c>
      <c r="F3475">
        <v>0</v>
      </c>
      <c r="G3475" t="s">
        <v>27518</v>
      </c>
      <c r="H3475">
        <f t="shared" si="539"/>
        <v>21</v>
      </c>
      <c r="I3475" t="s">
        <v>23989</v>
      </c>
    </row>
    <row r="3476" spans="1:13" hidden="1" x14ac:dyDescent="0.25">
      <c r="A3476" t="s">
        <v>18356</v>
      </c>
      <c r="B3476">
        <f t="shared" si="531"/>
        <v>28</v>
      </c>
      <c r="C3476" t="s">
        <v>24660</v>
      </c>
      <c r="D3476">
        <f t="shared" si="538"/>
        <v>4</v>
      </c>
      <c r="E3476" t="s">
        <v>23834</v>
      </c>
      <c r="F3476">
        <v>0</v>
      </c>
      <c r="G3476" t="s">
        <v>25135</v>
      </c>
      <c r="H3476">
        <f t="shared" si="539"/>
        <v>3</v>
      </c>
      <c r="I3476" t="s">
        <v>24939</v>
      </c>
    </row>
    <row r="3477" spans="1:13" hidden="1" x14ac:dyDescent="0.25">
      <c r="A3477" t="s">
        <v>20676</v>
      </c>
      <c r="B3477">
        <f t="shared" si="531"/>
        <v>43</v>
      </c>
      <c r="C3477" t="s">
        <v>26424</v>
      </c>
      <c r="D3477">
        <f t="shared" si="538"/>
        <v>4</v>
      </c>
      <c r="E3477" t="s">
        <v>23834</v>
      </c>
      <c r="F3477">
        <v>0</v>
      </c>
      <c r="G3477" t="s">
        <v>27053</v>
      </c>
      <c r="H3477">
        <f t="shared" si="539"/>
        <v>3</v>
      </c>
      <c r="I3477" t="s">
        <v>27058</v>
      </c>
    </row>
    <row r="3478" spans="1:13" hidden="1" x14ac:dyDescent="0.25">
      <c r="A3478" t="s">
        <v>21871</v>
      </c>
      <c r="B3478">
        <f t="shared" si="531"/>
        <v>41</v>
      </c>
      <c r="C3478" t="s">
        <v>26272</v>
      </c>
      <c r="D3478">
        <f t="shared" si="538"/>
        <v>4</v>
      </c>
      <c r="E3478" t="s">
        <v>23834</v>
      </c>
      <c r="F3478">
        <v>0</v>
      </c>
      <c r="G3478" t="s">
        <v>26765</v>
      </c>
      <c r="H3478">
        <f t="shared" si="539"/>
        <v>11</v>
      </c>
      <c r="I3478" t="s">
        <v>25506</v>
      </c>
      <c r="K3478" t="s">
        <v>26766</v>
      </c>
      <c r="L3478">
        <f>LEN(K3478)</f>
        <v>8</v>
      </c>
      <c r="M3478" t="s">
        <v>25506</v>
      </c>
    </row>
    <row r="3479" spans="1:13" hidden="1" x14ac:dyDescent="0.25">
      <c r="A3479" t="s">
        <v>19087</v>
      </c>
      <c r="B3479">
        <f t="shared" si="531"/>
        <v>43</v>
      </c>
      <c r="C3479" t="s">
        <v>24016</v>
      </c>
      <c r="D3479">
        <f t="shared" si="538"/>
        <v>4</v>
      </c>
      <c r="E3479" t="s">
        <v>23834</v>
      </c>
      <c r="F3479">
        <v>0</v>
      </c>
      <c r="G3479" t="s">
        <v>27214</v>
      </c>
      <c r="H3479">
        <f t="shared" si="539"/>
        <v>7</v>
      </c>
      <c r="I3479" t="s">
        <v>23989</v>
      </c>
    </row>
    <row r="3480" spans="1:13" hidden="1" x14ac:dyDescent="0.25">
      <c r="A3480" t="s">
        <v>23521</v>
      </c>
      <c r="B3480">
        <f t="shared" si="531"/>
        <v>110</v>
      </c>
      <c r="C3480" t="s">
        <v>28204</v>
      </c>
      <c r="D3480">
        <f t="shared" si="538"/>
        <v>5</v>
      </c>
      <c r="E3480" t="s">
        <v>11314</v>
      </c>
      <c r="F3480">
        <v>0</v>
      </c>
      <c r="G3480" t="s">
        <v>28205</v>
      </c>
      <c r="H3480">
        <f t="shared" si="539"/>
        <v>17</v>
      </c>
      <c r="I3480" t="s">
        <v>27963</v>
      </c>
    </row>
    <row r="3481" spans="1:13" hidden="1" x14ac:dyDescent="0.25">
      <c r="A3481" t="s">
        <v>23246</v>
      </c>
      <c r="B3481">
        <f t="shared" si="531"/>
        <v>114</v>
      </c>
      <c r="C3481" t="s">
        <v>28206</v>
      </c>
      <c r="D3481">
        <f t="shared" si="538"/>
        <v>5</v>
      </c>
      <c r="E3481" t="s">
        <v>11314</v>
      </c>
      <c r="F3481">
        <v>0</v>
      </c>
      <c r="G3481" t="s">
        <v>28207</v>
      </c>
      <c r="H3481">
        <f t="shared" si="539"/>
        <v>22</v>
      </c>
      <c r="I3481" t="s">
        <v>27963</v>
      </c>
    </row>
    <row r="3482" spans="1:13" hidden="1" x14ac:dyDescent="0.25">
      <c r="A3482" t="s">
        <v>20327</v>
      </c>
      <c r="B3482">
        <f t="shared" si="531"/>
        <v>30</v>
      </c>
      <c r="C3482" t="s">
        <v>25647</v>
      </c>
      <c r="D3482">
        <f>LEN(C3482)</f>
        <v>4</v>
      </c>
      <c r="E3482" t="s">
        <v>23834</v>
      </c>
      <c r="F3482">
        <v>0</v>
      </c>
      <c r="G3482" t="s">
        <v>25648</v>
      </c>
      <c r="H3482">
        <f>LEN(G3482)</f>
        <v>25</v>
      </c>
      <c r="I3482" t="s">
        <v>25682</v>
      </c>
    </row>
    <row r="3483" spans="1:13" hidden="1" x14ac:dyDescent="0.25">
      <c r="A3483" t="s">
        <v>20578</v>
      </c>
      <c r="B3483">
        <f t="shared" si="531"/>
        <v>43</v>
      </c>
      <c r="C3483" t="s">
        <v>24016</v>
      </c>
      <c r="D3483">
        <f>LEN(C3483)</f>
        <v>4</v>
      </c>
      <c r="E3483" t="s">
        <v>23834</v>
      </c>
      <c r="F3483">
        <v>0</v>
      </c>
      <c r="G3483" t="s">
        <v>27215</v>
      </c>
      <c r="H3483">
        <f>LEN(G3483)</f>
        <v>19</v>
      </c>
      <c r="I3483" t="s">
        <v>23989</v>
      </c>
    </row>
    <row r="3484" spans="1:13" hidden="1" x14ac:dyDescent="0.25">
      <c r="A3484" t="s">
        <v>23031</v>
      </c>
      <c r="B3484">
        <f t="shared" si="531"/>
        <v>107</v>
      </c>
      <c r="C3484" t="s">
        <v>28208</v>
      </c>
      <c r="D3484">
        <f t="shared" si="531"/>
        <v>6</v>
      </c>
      <c r="E3484" t="s">
        <v>11314</v>
      </c>
      <c r="F3484">
        <v>0</v>
      </c>
      <c r="G3484" t="s">
        <v>28235</v>
      </c>
      <c r="H3484">
        <f t="shared" ref="H3484" si="540">LEN(G3484)</f>
        <v>12</v>
      </c>
      <c r="I3484" t="s">
        <v>27963</v>
      </c>
      <c r="K3484" t="s">
        <v>28236</v>
      </c>
      <c r="L3484">
        <f t="shared" ref="L3484" si="541">LEN(K3484)</f>
        <v>5</v>
      </c>
      <c r="M3484" t="s">
        <v>27963</v>
      </c>
    </row>
    <row r="3485" spans="1:13" hidden="1" x14ac:dyDescent="0.25">
      <c r="A3485" t="s">
        <v>22013</v>
      </c>
      <c r="B3485">
        <f t="shared" si="531"/>
        <v>34</v>
      </c>
      <c r="C3485" t="s">
        <v>26424</v>
      </c>
      <c r="D3485">
        <v>3</v>
      </c>
      <c r="E3485" t="s">
        <v>23834</v>
      </c>
      <c r="F3485">
        <v>0</v>
      </c>
      <c r="G3485" t="s">
        <v>25607</v>
      </c>
      <c r="H3485">
        <v>3</v>
      </c>
      <c r="I3485" t="s">
        <v>23989</v>
      </c>
    </row>
    <row r="3486" spans="1:13" hidden="1" x14ac:dyDescent="0.25">
      <c r="A3486" t="s">
        <v>22498</v>
      </c>
      <c r="B3486">
        <f t="shared" si="531"/>
        <v>22</v>
      </c>
      <c r="C3486" t="s">
        <v>24657</v>
      </c>
      <c r="D3486">
        <f>LEN(C3486)</f>
        <v>4</v>
      </c>
      <c r="E3486" t="s">
        <v>23834</v>
      </c>
      <c r="F3486">
        <v>0</v>
      </c>
      <c r="G3486" t="s">
        <v>24658</v>
      </c>
      <c r="H3486">
        <v>3</v>
      </c>
      <c r="I3486" t="s">
        <v>24939</v>
      </c>
      <c r="J3486">
        <v>0</v>
      </c>
    </row>
    <row r="3487" spans="1:13" hidden="1" x14ac:dyDescent="0.25">
      <c r="A3487" t="s">
        <v>21904</v>
      </c>
      <c r="B3487">
        <f t="shared" si="531"/>
        <v>32</v>
      </c>
      <c r="C3487" t="s">
        <v>24016</v>
      </c>
      <c r="D3487">
        <v>4</v>
      </c>
      <c r="E3487" t="s">
        <v>23834</v>
      </c>
      <c r="F3487">
        <v>0</v>
      </c>
      <c r="G3487" t="s">
        <v>26865</v>
      </c>
      <c r="H3487">
        <v>2</v>
      </c>
      <c r="I3487" t="s">
        <v>26145</v>
      </c>
    </row>
    <row r="3488" spans="1:13" hidden="1" x14ac:dyDescent="0.25">
      <c r="A3488" t="s">
        <v>23388</v>
      </c>
      <c r="B3488">
        <f t="shared" si="531"/>
        <v>47</v>
      </c>
      <c r="C3488" t="s">
        <v>26424</v>
      </c>
      <c r="D3488">
        <f>LEN(C3488)</f>
        <v>4</v>
      </c>
      <c r="E3488" t="s">
        <v>23834</v>
      </c>
      <c r="F3488">
        <v>0</v>
      </c>
      <c r="G3488" t="s">
        <v>27054</v>
      </c>
      <c r="H3488">
        <f>LEN(G3488)</f>
        <v>2</v>
      </c>
      <c r="I3488" t="s">
        <v>27058</v>
      </c>
    </row>
    <row r="3489" spans="1:13" hidden="1" x14ac:dyDescent="0.25">
      <c r="A3489" t="s">
        <v>22765</v>
      </c>
      <c r="B3489">
        <f t="shared" si="531"/>
        <v>41</v>
      </c>
      <c r="C3489" t="s">
        <v>26511</v>
      </c>
      <c r="D3489">
        <f t="shared" ref="D3489:D3491" si="542">LEN(C3489)</f>
        <v>4</v>
      </c>
      <c r="E3489" t="s">
        <v>23834</v>
      </c>
      <c r="F3489">
        <v>0</v>
      </c>
      <c r="G3489" t="s">
        <v>26513</v>
      </c>
      <c r="H3489">
        <f t="shared" ref="H3489:H3491" si="543">LEN(G3489)</f>
        <v>3</v>
      </c>
      <c r="I3489" t="s">
        <v>23989</v>
      </c>
    </row>
    <row r="3490" spans="1:13" hidden="1" x14ac:dyDescent="0.25">
      <c r="A3490" t="s">
        <v>18390</v>
      </c>
      <c r="B3490">
        <f t="shared" si="531"/>
        <v>40</v>
      </c>
      <c r="C3490" t="s">
        <v>26511</v>
      </c>
      <c r="D3490">
        <f t="shared" si="542"/>
        <v>4</v>
      </c>
      <c r="E3490" t="s">
        <v>23834</v>
      </c>
      <c r="F3490">
        <v>0</v>
      </c>
      <c r="G3490" t="s">
        <v>26514</v>
      </c>
      <c r="H3490">
        <f t="shared" si="543"/>
        <v>3</v>
      </c>
      <c r="I3490" t="s">
        <v>23989</v>
      </c>
    </row>
    <row r="3491" spans="1:13" hidden="1" x14ac:dyDescent="0.25">
      <c r="A3491" t="s">
        <v>21206</v>
      </c>
      <c r="B3491">
        <f t="shared" si="531"/>
        <v>40</v>
      </c>
      <c r="C3491" t="s">
        <v>26511</v>
      </c>
      <c r="D3491">
        <f t="shared" si="542"/>
        <v>4</v>
      </c>
      <c r="E3491" t="s">
        <v>23834</v>
      </c>
      <c r="F3491">
        <v>0</v>
      </c>
      <c r="G3491" t="s">
        <v>26515</v>
      </c>
      <c r="H3491">
        <f t="shared" si="543"/>
        <v>3</v>
      </c>
      <c r="I3491" t="s">
        <v>23989</v>
      </c>
    </row>
    <row r="3492" spans="1:13" hidden="1" x14ac:dyDescent="0.25">
      <c r="A3492" t="s">
        <v>21331</v>
      </c>
      <c r="B3492">
        <f t="shared" si="531"/>
        <v>25</v>
      </c>
      <c r="C3492" t="s">
        <v>24659</v>
      </c>
      <c r="D3492">
        <f>LEN(C3492)</f>
        <v>4</v>
      </c>
      <c r="E3492" t="s">
        <v>23834</v>
      </c>
      <c r="F3492">
        <v>0</v>
      </c>
      <c r="G3492" t="s">
        <v>25041</v>
      </c>
      <c r="H3492">
        <f>LEN(G3492)</f>
        <v>3</v>
      </c>
      <c r="I3492" t="s">
        <v>24920</v>
      </c>
    </row>
    <row r="3493" spans="1:13" hidden="1" x14ac:dyDescent="0.25">
      <c r="A3493" t="s">
        <v>22205</v>
      </c>
      <c r="B3493">
        <f t="shared" si="531"/>
        <v>33</v>
      </c>
      <c r="C3493" t="s">
        <v>26270</v>
      </c>
      <c r="D3493">
        <f>LEN(C3493)</f>
        <v>4</v>
      </c>
      <c r="E3493" t="s">
        <v>23834</v>
      </c>
      <c r="F3493">
        <v>0</v>
      </c>
      <c r="G3493" t="s">
        <v>26271</v>
      </c>
      <c r="H3493">
        <f>LEN(G3493)</f>
        <v>3</v>
      </c>
      <c r="I3493" t="s">
        <v>24521</v>
      </c>
    </row>
    <row r="3494" spans="1:13" hidden="1" x14ac:dyDescent="0.25">
      <c r="A3494" t="s">
        <v>22862</v>
      </c>
      <c r="B3494">
        <f t="shared" si="531"/>
        <v>72</v>
      </c>
      <c r="C3494" t="s">
        <v>24016</v>
      </c>
      <c r="D3494">
        <f>LEN(C3494)</f>
        <v>4</v>
      </c>
      <c r="E3494" t="s">
        <v>23834</v>
      </c>
      <c r="F3494">
        <v>0</v>
      </c>
      <c r="G3494" t="s">
        <v>27324</v>
      </c>
      <c r="H3494">
        <f>LEN(G3494)</f>
        <v>3</v>
      </c>
      <c r="I3494" t="s">
        <v>23989</v>
      </c>
    </row>
    <row r="3495" spans="1:13" hidden="1" x14ac:dyDescent="0.25">
      <c r="A3495" t="s">
        <v>22101</v>
      </c>
      <c r="B3495">
        <f t="shared" si="531"/>
        <v>31</v>
      </c>
      <c r="C3495" t="s">
        <v>24016</v>
      </c>
      <c r="D3495">
        <v>4</v>
      </c>
      <c r="E3495" t="s">
        <v>23834</v>
      </c>
      <c r="F3495">
        <v>0</v>
      </c>
      <c r="G3495" t="s">
        <v>25044</v>
      </c>
      <c r="H3495">
        <v>3</v>
      </c>
      <c r="I3495" t="s">
        <v>26145</v>
      </c>
    </row>
    <row r="3496" spans="1:13" hidden="1" x14ac:dyDescent="0.25">
      <c r="A3496" t="s">
        <v>22746</v>
      </c>
      <c r="B3496">
        <f t="shared" si="531"/>
        <v>34</v>
      </c>
      <c r="C3496" t="s">
        <v>24016</v>
      </c>
      <c r="D3496">
        <v>4</v>
      </c>
      <c r="E3496" t="s">
        <v>23834</v>
      </c>
      <c r="F3496">
        <v>0</v>
      </c>
      <c r="G3496" t="s">
        <v>24915</v>
      </c>
      <c r="H3496">
        <v>3</v>
      </c>
      <c r="I3496" t="s">
        <v>23989</v>
      </c>
    </row>
    <row r="3497" spans="1:13" hidden="1" x14ac:dyDescent="0.25">
      <c r="A3497" t="s">
        <v>22728</v>
      </c>
      <c r="B3497">
        <f t="shared" si="531"/>
        <v>28</v>
      </c>
      <c r="C3497" t="s">
        <v>24660</v>
      </c>
      <c r="D3497">
        <f t="shared" ref="D3497:D3502" si="544">LEN(C3497)</f>
        <v>4</v>
      </c>
      <c r="E3497" t="s">
        <v>23834</v>
      </c>
      <c r="F3497">
        <v>0</v>
      </c>
      <c r="G3497" t="s">
        <v>25046</v>
      </c>
      <c r="H3497">
        <f>LEN(G3497)</f>
        <v>3</v>
      </c>
      <c r="I3497" t="s">
        <v>24939</v>
      </c>
    </row>
    <row r="3498" spans="1:13" hidden="1" x14ac:dyDescent="0.25">
      <c r="A3498" t="s">
        <v>18950</v>
      </c>
      <c r="B3498">
        <f t="shared" si="531"/>
        <v>13</v>
      </c>
      <c r="C3498" t="s">
        <v>24125</v>
      </c>
      <c r="D3498">
        <f t="shared" si="544"/>
        <v>4</v>
      </c>
      <c r="E3498" t="s">
        <v>23834</v>
      </c>
      <c r="F3498">
        <v>0</v>
      </c>
      <c r="G3498" t="s">
        <v>24127</v>
      </c>
      <c r="H3498">
        <v>2</v>
      </c>
      <c r="I3498" t="s">
        <v>24161</v>
      </c>
      <c r="K3498" t="s">
        <v>24128</v>
      </c>
      <c r="L3498">
        <v>3</v>
      </c>
      <c r="M3498" t="s">
        <v>24161</v>
      </c>
    </row>
    <row r="3499" spans="1:13" hidden="1" x14ac:dyDescent="0.25">
      <c r="A3499" t="s">
        <v>19590</v>
      </c>
      <c r="B3499">
        <f t="shared" si="531"/>
        <v>28</v>
      </c>
      <c r="C3499" t="s">
        <v>24660</v>
      </c>
      <c r="D3499">
        <f t="shared" si="544"/>
        <v>4</v>
      </c>
      <c r="E3499" t="s">
        <v>23834</v>
      </c>
      <c r="F3499">
        <v>0</v>
      </c>
      <c r="G3499" t="s">
        <v>25137</v>
      </c>
      <c r="H3499">
        <f>LEN(G3499)</f>
        <v>3</v>
      </c>
      <c r="I3499" t="s">
        <v>24939</v>
      </c>
    </row>
    <row r="3500" spans="1:13" hidden="1" x14ac:dyDescent="0.25">
      <c r="A3500" t="s">
        <v>20478</v>
      </c>
      <c r="B3500">
        <f t="shared" si="531"/>
        <v>29</v>
      </c>
      <c r="C3500" t="s">
        <v>25544</v>
      </c>
      <c r="D3500">
        <f t="shared" si="544"/>
        <v>4</v>
      </c>
      <c r="E3500" t="s">
        <v>23834</v>
      </c>
      <c r="F3500">
        <v>0</v>
      </c>
      <c r="G3500" t="s">
        <v>25545</v>
      </c>
      <c r="H3500">
        <f>LEN(G3500)</f>
        <v>3</v>
      </c>
      <c r="I3500" t="s">
        <v>23981</v>
      </c>
    </row>
    <row r="3501" spans="1:13" hidden="1" x14ac:dyDescent="0.25">
      <c r="A3501" t="s">
        <v>20812</v>
      </c>
      <c r="B3501">
        <f t="shared" si="531"/>
        <v>31</v>
      </c>
      <c r="C3501" t="s">
        <v>26193</v>
      </c>
      <c r="D3501">
        <f t="shared" si="544"/>
        <v>4</v>
      </c>
      <c r="E3501" t="s">
        <v>23834</v>
      </c>
      <c r="F3501">
        <v>0</v>
      </c>
      <c r="G3501" t="s">
        <v>25062</v>
      </c>
      <c r="H3501">
        <f>LEN(G3501)</f>
        <v>2</v>
      </c>
      <c r="I3501" t="s">
        <v>24939</v>
      </c>
    </row>
    <row r="3502" spans="1:13" hidden="1" x14ac:dyDescent="0.25">
      <c r="A3502" t="s">
        <v>21586</v>
      </c>
      <c r="B3502">
        <f t="shared" si="531"/>
        <v>33</v>
      </c>
      <c r="C3502" t="s">
        <v>26272</v>
      </c>
      <c r="D3502">
        <f t="shared" si="544"/>
        <v>4</v>
      </c>
      <c r="E3502" t="s">
        <v>23834</v>
      </c>
      <c r="F3502">
        <v>0</v>
      </c>
      <c r="G3502" t="s">
        <v>26282</v>
      </c>
      <c r="H3502">
        <f>LEN(G3502)</f>
        <v>3</v>
      </c>
      <c r="I3502" t="s">
        <v>24521</v>
      </c>
    </row>
    <row r="3503" spans="1:13" hidden="1" x14ac:dyDescent="0.25">
      <c r="A3503" t="s">
        <v>21293</v>
      </c>
      <c r="B3503">
        <f t="shared" si="531"/>
        <v>31</v>
      </c>
      <c r="C3503" t="s">
        <v>24016</v>
      </c>
      <c r="D3503">
        <v>4</v>
      </c>
      <c r="E3503" t="s">
        <v>23834</v>
      </c>
      <c r="F3503">
        <v>0</v>
      </c>
      <c r="G3503" t="s">
        <v>26866</v>
      </c>
      <c r="H3503">
        <v>3</v>
      </c>
      <c r="I3503" t="s">
        <v>26145</v>
      </c>
    </row>
    <row r="3504" spans="1:13" hidden="1" x14ac:dyDescent="0.25">
      <c r="A3504" t="s">
        <v>19783</v>
      </c>
      <c r="B3504">
        <f t="shared" si="531"/>
        <v>26</v>
      </c>
      <c r="C3504" t="s">
        <v>24660</v>
      </c>
      <c r="D3504">
        <f t="shared" ref="D3504:D3505" si="545">LEN(C3504)</f>
        <v>4</v>
      </c>
      <c r="E3504" t="s">
        <v>23834</v>
      </c>
      <c r="F3504">
        <v>0</v>
      </c>
      <c r="G3504" t="s">
        <v>25138</v>
      </c>
      <c r="H3504">
        <f t="shared" ref="H3504:H3505" si="546">LEN(G3504)</f>
        <v>3</v>
      </c>
      <c r="I3504" t="s">
        <v>24920</v>
      </c>
    </row>
    <row r="3505" spans="1:13" hidden="1" x14ac:dyDescent="0.25">
      <c r="A3505" t="s">
        <v>22322</v>
      </c>
      <c r="B3505">
        <f t="shared" si="531"/>
        <v>26</v>
      </c>
      <c r="C3505" t="s">
        <v>24660</v>
      </c>
      <c r="D3505">
        <f t="shared" si="545"/>
        <v>4</v>
      </c>
      <c r="E3505" t="s">
        <v>23834</v>
      </c>
      <c r="F3505">
        <v>0</v>
      </c>
      <c r="G3505" t="s">
        <v>25139</v>
      </c>
      <c r="H3505">
        <f t="shared" si="546"/>
        <v>3</v>
      </c>
      <c r="I3505" t="s">
        <v>24920</v>
      </c>
    </row>
    <row r="3506" spans="1:13" hidden="1" x14ac:dyDescent="0.25">
      <c r="A3506" t="s">
        <v>19384</v>
      </c>
      <c r="B3506">
        <f t="shared" si="531"/>
        <v>64</v>
      </c>
      <c r="C3506" t="s">
        <v>24016</v>
      </c>
      <c r="D3506">
        <f>LEN(C3506)</f>
        <v>4</v>
      </c>
      <c r="E3506" t="s">
        <v>23834</v>
      </c>
      <c r="F3506">
        <v>0</v>
      </c>
      <c r="G3506" t="s">
        <v>27325</v>
      </c>
      <c r="H3506">
        <f>LEN(G3506)</f>
        <v>3</v>
      </c>
      <c r="I3506" t="s">
        <v>23989</v>
      </c>
    </row>
    <row r="3507" spans="1:13" hidden="1" x14ac:dyDescent="0.25">
      <c r="A3507" t="s">
        <v>18917</v>
      </c>
      <c r="B3507">
        <f t="shared" si="531"/>
        <v>33</v>
      </c>
      <c r="C3507" t="s">
        <v>26272</v>
      </c>
      <c r="D3507">
        <f>LEN(C3507)</f>
        <v>4</v>
      </c>
      <c r="E3507" t="s">
        <v>23834</v>
      </c>
      <c r="F3507">
        <v>0</v>
      </c>
      <c r="G3507" t="s">
        <v>26283</v>
      </c>
      <c r="H3507">
        <f>LEN(G3507)</f>
        <v>3</v>
      </c>
      <c r="I3507" t="s">
        <v>24521</v>
      </c>
    </row>
    <row r="3508" spans="1:13" hidden="1" x14ac:dyDescent="0.25">
      <c r="A3508" t="s">
        <v>22627</v>
      </c>
      <c r="B3508">
        <f t="shared" si="531"/>
        <v>36</v>
      </c>
      <c r="C3508" t="s">
        <v>24016</v>
      </c>
      <c r="D3508">
        <v>4</v>
      </c>
      <c r="E3508" t="s">
        <v>23834</v>
      </c>
      <c r="F3508">
        <v>0</v>
      </c>
      <c r="G3508" t="s">
        <v>25634</v>
      </c>
      <c r="H3508">
        <v>2</v>
      </c>
      <c r="I3508" t="s">
        <v>23989</v>
      </c>
    </row>
    <row r="3509" spans="1:13" hidden="1" x14ac:dyDescent="0.25">
      <c r="A3509" t="s">
        <v>22382</v>
      </c>
      <c r="B3509">
        <f t="shared" si="531"/>
        <v>22</v>
      </c>
      <c r="C3509" t="s">
        <v>24129</v>
      </c>
      <c r="D3509">
        <f>LEN(C3509)</f>
        <v>4</v>
      </c>
      <c r="E3509" t="s">
        <v>23834</v>
      </c>
      <c r="F3509">
        <v>0</v>
      </c>
      <c r="G3509" t="s">
        <v>24924</v>
      </c>
      <c r="H3509">
        <v>2</v>
      </c>
      <c r="I3509" t="s">
        <v>24939</v>
      </c>
      <c r="J3509">
        <v>0</v>
      </c>
    </row>
    <row r="3510" spans="1:13" hidden="1" x14ac:dyDescent="0.25">
      <c r="A3510" t="s">
        <v>18887</v>
      </c>
      <c r="B3510">
        <f t="shared" si="531"/>
        <v>37</v>
      </c>
      <c r="C3510" t="s">
        <v>26424</v>
      </c>
      <c r="D3510">
        <v>3</v>
      </c>
      <c r="E3510" t="s">
        <v>23834</v>
      </c>
      <c r="F3510">
        <v>0</v>
      </c>
      <c r="G3510" t="s">
        <v>26426</v>
      </c>
      <c r="H3510">
        <v>3</v>
      </c>
      <c r="I3510" t="s">
        <v>23989</v>
      </c>
    </row>
    <row r="3511" spans="1:13" hidden="1" x14ac:dyDescent="0.25">
      <c r="A3511" t="s">
        <v>21285</v>
      </c>
      <c r="B3511">
        <f t="shared" si="531"/>
        <v>37</v>
      </c>
      <c r="C3511" t="s">
        <v>24016</v>
      </c>
      <c r="D3511">
        <v>4</v>
      </c>
      <c r="E3511" t="s">
        <v>23834</v>
      </c>
      <c r="F3511">
        <v>0</v>
      </c>
      <c r="G3511" t="s">
        <v>26566</v>
      </c>
      <c r="H3511">
        <v>2</v>
      </c>
      <c r="I3511" t="s">
        <v>23989</v>
      </c>
    </row>
    <row r="3512" spans="1:13" hidden="1" x14ac:dyDescent="0.25">
      <c r="A3512" t="s">
        <v>20415</v>
      </c>
      <c r="B3512">
        <f t="shared" si="531"/>
        <v>68</v>
      </c>
      <c r="C3512" t="s">
        <v>24016</v>
      </c>
      <c r="D3512">
        <f>LEN(C3512)</f>
        <v>4</v>
      </c>
      <c r="E3512" t="s">
        <v>23834</v>
      </c>
      <c r="F3512">
        <v>0</v>
      </c>
      <c r="G3512" t="s">
        <v>27326</v>
      </c>
      <c r="H3512">
        <f>LEN(G3512)</f>
        <v>4</v>
      </c>
      <c r="I3512" t="s">
        <v>23989</v>
      </c>
      <c r="K3512" t="s">
        <v>27327</v>
      </c>
      <c r="L3512">
        <f>LEN(K3512)</f>
        <v>4</v>
      </c>
      <c r="M3512" t="s">
        <v>23989</v>
      </c>
    </row>
    <row r="3513" spans="1:13" hidden="1" x14ac:dyDescent="0.25">
      <c r="A3513" t="s">
        <v>20917</v>
      </c>
      <c r="B3513">
        <f t="shared" si="531"/>
        <v>31</v>
      </c>
      <c r="C3513" t="s">
        <v>26196</v>
      </c>
      <c r="D3513">
        <f>LEN(C3513)</f>
        <v>4</v>
      </c>
      <c r="E3513" t="s">
        <v>23834</v>
      </c>
      <c r="F3513">
        <v>0</v>
      </c>
      <c r="G3513" t="s">
        <v>26197</v>
      </c>
      <c r="H3513">
        <f>LEN(G3513)</f>
        <v>2</v>
      </c>
      <c r="I3513" t="s">
        <v>24939</v>
      </c>
    </row>
    <row r="3514" spans="1:13" hidden="1" x14ac:dyDescent="0.25">
      <c r="A3514" t="s">
        <v>19952</v>
      </c>
      <c r="B3514">
        <f t="shared" si="531"/>
        <v>38</v>
      </c>
      <c r="C3514" t="s">
        <v>26511</v>
      </c>
      <c r="D3514">
        <f>LEN(C3514)</f>
        <v>4</v>
      </c>
      <c r="E3514" t="s">
        <v>23834</v>
      </c>
      <c r="F3514">
        <v>0</v>
      </c>
      <c r="G3514" t="s">
        <v>26516</v>
      </c>
      <c r="H3514">
        <f>LEN(G3514)</f>
        <v>3</v>
      </c>
      <c r="I3514" t="s">
        <v>23989</v>
      </c>
    </row>
    <row r="3515" spans="1:13" hidden="1" x14ac:dyDescent="0.25">
      <c r="A3515" t="s">
        <v>21694</v>
      </c>
      <c r="B3515">
        <f t="shared" si="531"/>
        <v>36</v>
      </c>
      <c r="C3515" t="s">
        <v>24016</v>
      </c>
      <c r="D3515">
        <v>4</v>
      </c>
      <c r="E3515" t="s">
        <v>23834</v>
      </c>
      <c r="F3515">
        <v>0</v>
      </c>
      <c r="G3515" t="s">
        <v>26820</v>
      </c>
      <c r="H3515">
        <v>3</v>
      </c>
      <c r="I3515" t="s">
        <v>23989</v>
      </c>
    </row>
    <row r="3516" spans="1:13" hidden="1" x14ac:dyDescent="0.25">
      <c r="A3516" t="s">
        <v>20988</v>
      </c>
      <c r="B3516">
        <f t="shared" si="531"/>
        <v>22</v>
      </c>
      <c r="C3516" t="s">
        <v>24659</v>
      </c>
      <c r="D3516">
        <f>LEN(C3516)</f>
        <v>4</v>
      </c>
      <c r="E3516" t="s">
        <v>23834</v>
      </c>
      <c r="F3516">
        <v>0</v>
      </c>
      <c r="G3516" t="s">
        <v>24925</v>
      </c>
      <c r="H3516">
        <v>2</v>
      </c>
      <c r="I3516" t="s">
        <v>24939</v>
      </c>
      <c r="J3516">
        <v>0</v>
      </c>
    </row>
    <row r="3517" spans="1:13" hidden="1" x14ac:dyDescent="0.25">
      <c r="A3517" t="s">
        <v>22251</v>
      </c>
      <c r="B3517">
        <f t="shared" si="531"/>
        <v>31</v>
      </c>
      <c r="C3517" t="s">
        <v>26198</v>
      </c>
      <c r="D3517">
        <f>LEN(C3517)</f>
        <v>4</v>
      </c>
      <c r="E3517" t="s">
        <v>23834</v>
      </c>
      <c r="F3517">
        <v>0</v>
      </c>
      <c r="G3517" t="s">
        <v>26199</v>
      </c>
      <c r="H3517">
        <f>LEN(G3517)</f>
        <v>3</v>
      </c>
      <c r="I3517" t="s">
        <v>24939</v>
      </c>
    </row>
    <row r="3518" spans="1:13" hidden="1" x14ac:dyDescent="0.25">
      <c r="A3518" t="s">
        <v>18567</v>
      </c>
      <c r="B3518">
        <f t="shared" si="531"/>
        <v>50</v>
      </c>
      <c r="C3518" t="s">
        <v>24016</v>
      </c>
      <c r="D3518">
        <f>LEN(C3518)</f>
        <v>4</v>
      </c>
      <c r="E3518" t="s">
        <v>23834</v>
      </c>
      <c r="F3518">
        <v>0</v>
      </c>
      <c r="G3518" t="s">
        <v>26268</v>
      </c>
      <c r="H3518">
        <f>LEN(G3518)</f>
        <v>2</v>
      </c>
      <c r="I3518" t="s">
        <v>23989</v>
      </c>
    </row>
    <row r="3519" spans="1:13" hidden="1" x14ac:dyDescent="0.25">
      <c r="A3519" t="s">
        <v>22159</v>
      </c>
      <c r="B3519">
        <f t="shared" si="531"/>
        <v>28</v>
      </c>
      <c r="C3519" t="s">
        <v>24660</v>
      </c>
      <c r="D3519">
        <f>LEN(C3519)</f>
        <v>4</v>
      </c>
      <c r="E3519" t="s">
        <v>23834</v>
      </c>
      <c r="F3519">
        <v>0</v>
      </c>
      <c r="G3519" t="s">
        <v>24643</v>
      </c>
      <c r="H3519">
        <f>LEN(G3519)</f>
        <v>2</v>
      </c>
      <c r="I3519" t="s">
        <v>24939</v>
      </c>
    </row>
    <row r="3520" spans="1:13" hidden="1" x14ac:dyDescent="0.25">
      <c r="A3520" t="s">
        <v>22647</v>
      </c>
      <c r="B3520">
        <f t="shared" si="531"/>
        <v>34</v>
      </c>
      <c r="C3520" t="s">
        <v>24016</v>
      </c>
      <c r="D3520">
        <v>4</v>
      </c>
      <c r="E3520" t="s">
        <v>23834</v>
      </c>
      <c r="F3520">
        <v>0</v>
      </c>
      <c r="G3520" t="s">
        <v>25123</v>
      </c>
      <c r="H3520">
        <v>3</v>
      </c>
      <c r="I3520" t="s">
        <v>23989</v>
      </c>
    </row>
    <row r="3521" spans="1:10" hidden="1" x14ac:dyDescent="0.25">
      <c r="A3521" t="s">
        <v>22063</v>
      </c>
      <c r="B3521">
        <f t="shared" si="531"/>
        <v>40</v>
      </c>
      <c r="C3521" t="s">
        <v>26752</v>
      </c>
      <c r="D3521">
        <f t="shared" ref="D3521:D3530" si="547">LEN(C3521)</f>
        <v>4</v>
      </c>
      <c r="E3521" t="s">
        <v>23834</v>
      </c>
      <c r="F3521">
        <v>0</v>
      </c>
      <c r="G3521" t="s">
        <v>24118</v>
      </c>
      <c r="H3521">
        <f>LEN(G3521)</f>
        <v>3</v>
      </c>
      <c r="I3521" t="s">
        <v>26345</v>
      </c>
    </row>
    <row r="3522" spans="1:10" hidden="1" x14ac:dyDescent="0.25">
      <c r="A3522" t="s">
        <v>19007</v>
      </c>
      <c r="B3522">
        <f t="shared" ref="B3522:B3585" si="548">LEN(A3522)</f>
        <v>9</v>
      </c>
      <c r="C3522" t="s">
        <v>24017</v>
      </c>
      <c r="D3522">
        <f t="shared" si="547"/>
        <v>4</v>
      </c>
      <c r="E3522" t="s">
        <v>23834</v>
      </c>
      <c r="F3522">
        <v>0</v>
      </c>
      <c r="G3522" t="s">
        <v>24019</v>
      </c>
      <c r="H3522">
        <v>3</v>
      </c>
      <c r="I3522" t="s">
        <v>24031</v>
      </c>
      <c r="J3522">
        <v>0</v>
      </c>
    </row>
    <row r="3523" spans="1:10" hidden="1" x14ac:dyDescent="0.25">
      <c r="A3523" t="s">
        <v>19860</v>
      </c>
      <c r="B3523">
        <f t="shared" si="548"/>
        <v>29</v>
      </c>
      <c r="C3523" t="s">
        <v>25544</v>
      </c>
      <c r="D3523">
        <f t="shared" si="547"/>
        <v>4</v>
      </c>
      <c r="E3523" t="s">
        <v>23834</v>
      </c>
      <c r="F3523">
        <v>0</v>
      </c>
      <c r="G3523" t="s">
        <v>25125</v>
      </c>
      <c r="H3523">
        <f>LEN(G3523)</f>
        <v>2</v>
      </c>
      <c r="I3523" t="s">
        <v>23981</v>
      </c>
    </row>
    <row r="3524" spans="1:10" hidden="1" x14ac:dyDescent="0.25">
      <c r="A3524" t="s">
        <v>21393</v>
      </c>
      <c r="B3524">
        <f t="shared" si="548"/>
        <v>38</v>
      </c>
      <c r="C3524" t="s">
        <v>26722</v>
      </c>
      <c r="D3524">
        <f t="shared" si="547"/>
        <v>4</v>
      </c>
      <c r="E3524" t="s">
        <v>23834</v>
      </c>
      <c r="F3524">
        <v>0</v>
      </c>
      <c r="G3524" t="s">
        <v>26723</v>
      </c>
      <c r="H3524">
        <f>LEN(G3524)</f>
        <v>2</v>
      </c>
      <c r="I3524" t="s">
        <v>23989</v>
      </c>
    </row>
    <row r="3525" spans="1:10" hidden="1" x14ac:dyDescent="0.25">
      <c r="A3525" t="s">
        <v>22540</v>
      </c>
      <c r="B3525">
        <f t="shared" si="548"/>
        <v>30</v>
      </c>
      <c r="C3525" t="s">
        <v>25649</v>
      </c>
      <c r="D3525">
        <f t="shared" si="547"/>
        <v>4</v>
      </c>
      <c r="E3525" t="s">
        <v>23834</v>
      </c>
      <c r="F3525">
        <v>0</v>
      </c>
      <c r="G3525" t="s">
        <v>25152</v>
      </c>
      <c r="H3525">
        <f>LEN(G3525)</f>
        <v>3</v>
      </c>
      <c r="I3525" t="s">
        <v>25682</v>
      </c>
    </row>
    <row r="3526" spans="1:10" hidden="1" x14ac:dyDescent="0.25">
      <c r="A3526" t="s">
        <v>20928</v>
      </c>
      <c r="B3526">
        <f t="shared" si="548"/>
        <v>26</v>
      </c>
      <c r="C3526" t="s">
        <v>24660</v>
      </c>
      <c r="D3526">
        <f t="shared" si="547"/>
        <v>4</v>
      </c>
      <c r="E3526" t="s">
        <v>23834</v>
      </c>
      <c r="F3526">
        <v>0</v>
      </c>
    </row>
    <row r="3527" spans="1:10" hidden="1" x14ac:dyDescent="0.25">
      <c r="A3527" t="s">
        <v>21853</v>
      </c>
      <c r="B3527">
        <f t="shared" si="548"/>
        <v>22</v>
      </c>
      <c r="C3527" t="s">
        <v>24660</v>
      </c>
      <c r="D3527">
        <f t="shared" si="547"/>
        <v>4</v>
      </c>
      <c r="E3527" t="s">
        <v>23834</v>
      </c>
      <c r="F3527">
        <v>0</v>
      </c>
      <c r="G3527" t="s">
        <v>24926</v>
      </c>
      <c r="H3527">
        <v>2</v>
      </c>
      <c r="I3527" t="s">
        <v>24939</v>
      </c>
      <c r="J3527">
        <v>0</v>
      </c>
    </row>
    <row r="3528" spans="1:10" hidden="1" x14ac:dyDescent="0.25">
      <c r="A3528" t="s">
        <v>19274</v>
      </c>
      <c r="B3528">
        <f t="shared" si="548"/>
        <v>29</v>
      </c>
      <c r="C3528" t="s">
        <v>25544</v>
      </c>
      <c r="D3528">
        <f t="shared" si="547"/>
        <v>4</v>
      </c>
      <c r="E3528" t="s">
        <v>23834</v>
      </c>
      <c r="F3528">
        <v>0</v>
      </c>
      <c r="G3528" t="s">
        <v>25546</v>
      </c>
      <c r="H3528">
        <f>LEN(G3528)</f>
        <v>3</v>
      </c>
      <c r="I3528" t="s">
        <v>23981</v>
      </c>
    </row>
    <row r="3529" spans="1:10" hidden="1" x14ac:dyDescent="0.25">
      <c r="A3529" t="s">
        <v>20292</v>
      </c>
      <c r="B3529">
        <f t="shared" si="548"/>
        <v>33</v>
      </c>
      <c r="C3529" t="s">
        <v>26272</v>
      </c>
      <c r="D3529">
        <f t="shared" si="547"/>
        <v>4</v>
      </c>
      <c r="E3529" t="s">
        <v>23834</v>
      </c>
      <c r="F3529">
        <v>0</v>
      </c>
      <c r="G3529" t="s">
        <v>24443</v>
      </c>
      <c r="H3529">
        <f>LEN(G3529)</f>
        <v>3</v>
      </c>
      <c r="I3529" t="s">
        <v>24521</v>
      </c>
    </row>
    <row r="3530" spans="1:10" hidden="1" x14ac:dyDescent="0.25">
      <c r="A3530" t="s">
        <v>21426</v>
      </c>
      <c r="B3530">
        <f t="shared" si="548"/>
        <v>26</v>
      </c>
      <c r="C3530" t="s">
        <v>24660</v>
      </c>
      <c r="D3530">
        <f t="shared" si="547"/>
        <v>4</v>
      </c>
      <c r="E3530" t="s">
        <v>23834</v>
      </c>
      <c r="F3530">
        <v>0</v>
      </c>
      <c r="G3530" t="s">
        <v>25140</v>
      </c>
      <c r="H3530">
        <f>LEN(G3530)</f>
        <v>3</v>
      </c>
      <c r="I3530" t="s">
        <v>24920</v>
      </c>
    </row>
    <row r="3531" spans="1:10" hidden="1" x14ac:dyDescent="0.25">
      <c r="A3531" t="s">
        <v>18860</v>
      </c>
      <c r="B3531">
        <f t="shared" si="548"/>
        <v>39</v>
      </c>
      <c r="C3531" t="s">
        <v>24016</v>
      </c>
      <c r="D3531">
        <v>4</v>
      </c>
      <c r="E3531" t="s">
        <v>23834</v>
      </c>
      <c r="F3531">
        <v>0</v>
      </c>
      <c r="G3531" t="s">
        <v>26096</v>
      </c>
      <c r="H3531">
        <v>11</v>
      </c>
      <c r="I3531" t="s">
        <v>23846</v>
      </c>
      <c r="J3531">
        <v>0</v>
      </c>
    </row>
    <row r="3532" spans="1:10" hidden="1" x14ac:dyDescent="0.25">
      <c r="A3532" t="s">
        <v>22595</v>
      </c>
      <c r="B3532">
        <f t="shared" si="548"/>
        <v>33</v>
      </c>
      <c r="C3532" t="s">
        <v>26272</v>
      </c>
      <c r="D3532">
        <f>LEN(C3532)</f>
        <v>4</v>
      </c>
      <c r="E3532" t="s">
        <v>23834</v>
      </c>
      <c r="F3532">
        <v>0</v>
      </c>
      <c r="G3532" t="s">
        <v>26285</v>
      </c>
      <c r="H3532">
        <f>LEN(G3532)</f>
        <v>2</v>
      </c>
      <c r="I3532" t="s">
        <v>24521</v>
      </c>
    </row>
    <row r="3533" spans="1:10" hidden="1" x14ac:dyDescent="0.25">
      <c r="A3533" t="s">
        <v>21075</v>
      </c>
      <c r="B3533">
        <f t="shared" si="548"/>
        <v>17</v>
      </c>
      <c r="C3533" t="s">
        <v>24389</v>
      </c>
      <c r="D3533">
        <f>LEN(C3533)</f>
        <v>4</v>
      </c>
      <c r="E3533" t="s">
        <v>23834</v>
      </c>
      <c r="F3533">
        <v>0</v>
      </c>
      <c r="G3533" t="s">
        <v>24390</v>
      </c>
      <c r="H3533">
        <v>3</v>
      </c>
      <c r="I3533" t="s">
        <v>23989</v>
      </c>
      <c r="J3533">
        <v>0</v>
      </c>
    </row>
    <row r="3534" spans="1:10" hidden="1" x14ac:dyDescent="0.25">
      <c r="A3534" t="s">
        <v>21668</v>
      </c>
      <c r="B3534">
        <f t="shared" si="548"/>
        <v>31</v>
      </c>
      <c r="C3534" t="s">
        <v>24016</v>
      </c>
      <c r="D3534">
        <v>4</v>
      </c>
      <c r="E3534" t="s">
        <v>23834</v>
      </c>
      <c r="F3534">
        <v>0</v>
      </c>
      <c r="G3534" t="s">
        <v>25167</v>
      </c>
      <c r="H3534">
        <v>3</v>
      </c>
      <c r="I3534" t="s">
        <v>26145</v>
      </c>
    </row>
    <row r="3535" spans="1:10" hidden="1" x14ac:dyDescent="0.25">
      <c r="A3535" t="s">
        <v>20822</v>
      </c>
      <c r="B3535">
        <f t="shared" si="548"/>
        <v>28</v>
      </c>
      <c r="C3535" t="s">
        <v>24660</v>
      </c>
      <c r="D3535">
        <f>LEN(C3535)</f>
        <v>4</v>
      </c>
      <c r="E3535" t="s">
        <v>23834</v>
      </c>
      <c r="F3535">
        <v>0</v>
      </c>
      <c r="G3535" t="s">
        <v>25141</v>
      </c>
      <c r="H3535">
        <f>LEN(G3535)</f>
        <v>2</v>
      </c>
      <c r="I3535" t="s">
        <v>24939</v>
      </c>
    </row>
    <row r="3536" spans="1:10" hidden="1" x14ac:dyDescent="0.25">
      <c r="A3536" t="s">
        <v>20122</v>
      </c>
      <c r="B3536">
        <f t="shared" si="548"/>
        <v>33</v>
      </c>
      <c r="C3536" t="s">
        <v>26272</v>
      </c>
      <c r="D3536">
        <f>LEN(C3536)</f>
        <v>4</v>
      </c>
      <c r="E3536" t="s">
        <v>23834</v>
      </c>
      <c r="F3536">
        <v>0</v>
      </c>
      <c r="G3536" t="s">
        <v>25551</v>
      </c>
      <c r="H3536">
        <f>LEN(G3536)</f>
        <v>3</v>
      </c>
      <c r="I3536" t="s">
        <v>24521</v>
      </c>
    </row>
    <row r="3537" spans="1:9" hidden="1" x14ac:dyDescent="0.25">
      <c r="A3537" t="s">
        <v>19424</v>
      </c>
      <c r="B3537">
        <f t="shared" si="548"/>
        <v>29</v>
      </c>
      <c r="C3537" t="s">
        <v>25544</v>
      </c>
      <c r="D3537">
        <f>LEN(C3537)</f>
        <v>4</v>
      </c>
      <c r="E3537" t="s">
        <v>23834</v>
      </c>
      <c r="F3537">
        <v>0</v>
      </c>
      <c r="G3537" t="s">
        <v>25547</v>
      </c>
      <c r="H3537">
        <f>LEN(G3537)</f>
        <v>3</v>
      </c>
      <c r="I3537" t="s">
        <v>23981</v>
      </c>
    </row>
    <row r="3538" spans="1:9" hidden="1" x14ac:dyDescent="0.25">
      <c r="A3538" t="s">
        <v>20735</v>
      </c>
      <c r="B3538">
        <f t="shared" si="548"/>
        <v>26</v>
      </c>
      <c r="C3538" t="s">
        <v>24660</v>
      </c>
      <c r="D3538">
        <f>LEN(C3538)</f>
        <v>4</v>
      </c>
      <c r="E3538" t="s">
        <v>23834</v>
      </c>
      <c r="F3538">
        <v>0</v>
      </c>
      <c r="G3538" t="s">
        <v>24687</v>
      </c>
      <c r="H3538">
        <f>LEN(G3538)</f>
        <v>3</v>
      </c>
      <c r="I3538" t="s">
        <v>24920</v>
      </c>
    </row>
    <row r="3539" spans="1:9" hidden="1" x14ac:dyDescent="0.25">
      <c r="A3539" t="s">
        <v>18763</v>
      </c>
      <c r="B3539">
        <f t="shared" si="548"/>
        <v>32</v>
      </c>
      <c r="C3539" t="s">
        <v>24016</v>
      </c>
      <c r="D3539">
        <v>4</v>
      </c>
      <c r="E3539" t="s">
        <v>23834</v>
      </c>
      <c r="F3539">
        <v>0</v>
      </c>
      <c r="G3539" t="s">
        <v>25660</v>
      </c>
      <c r="H3539">
        <v>2</v>
      </c>
      <c r="I3539" t="s">
        <v>26145</v>
      </c>
    </row>
    <row r="3540" spans="1:9" hidden="1" x14ac:dyDescent="0.25">
      <c r="A3540" t="s">
        <v>21374</v>
      </c>
      <c r="B3540">
        <f t="shared" si="548"/>
        <v>38</v>
      </c>
      <c r="C3540" t="s">
        <v>26511</v>
      </c>
      <c r="D3540">
        <f>LEN(C3540)</f>
        <v>4</v>
      </c>
      <c r="E3540" t="s">
        <v>23834</v>
      </c>
      <c r="F3540">
        <v>0</v>
      </c>
      <c r="G3540" t="s">
        <v>26518</v>
      </c>
      <c r="H3540">
        <f>LEN(G3540)</f>
        <v>3</v>
      </c>
      <c r="I3540" t="s">
        <v>23989</v>
      </c>
    </row>
    <row r="3541" spans="1:9" hidden="1" x14ac:dyDescent="0.25">
      <c r="A3541" t="s">
        <v>23259</v>
      </c>
      <c r="B3541">
        <f t="shared" si="548"/>
        <v>69</v>
      </c>
      <c r="C3541" t="s">
        <v>24016</v>
      </c>
      <c r="D3541">
        <f>LEN(C3541)</f>
        <v>4</v>
      </c>
      <c r="E3541" t="s">
        <v>23834</v>
      </c>
      <c r="F3541">
        <v>0</v>
      </c>
      <c r="G3541" t="s">
        <v>27328</v>
      </c>
      <c r="H3541">
        <f>LEN(G3541)</f>
        <v>3</v>
      </c>
      <c r="I3541" t="s">
        <v>23989</v>
      </c>
    </row>
    <row r="3542" spans="1:9" hidden="1" x14ac:dyDescent="0.25">
      <c r="A3542" t="s">
        <v>19342</v>
      </c>
      <c r="B3542">
        <f t="shared" si="548"/>
        <v>36</v>
      </c>
      <c r="C3542" t="s">
        <v>24016</v>
      </c>
      <c r="D3542">
        <v>4</v>
      </c>
      <c r="E3542" t="s">
        <v>23834</v>
      </c>
      <c r="F3542">
        <v>0</v>
      </c>
      <c r="G3542" t="s">
        <v>25299</v>
      </c>
      <c r="H3542">
        <v>3</v>
      </c>
      <c r="I3542" t="s">
        <v>23989</v>
      </c>
    </row>
    <row r="3543" spans="1:9" hidden="1" x14ac:dyDescent="0.25">
      <c r="A3543" t="s">
        <v>21605</v>
      </c>
      <c r="B3543">
        <f t="shared" si="548"/>
        <v>24</v>
      </c>
      <c r="C3543" t="s">
        <v>24661</v>
      </c>
      <c r="D3543">
        <f>LEN(C3543)</f>
        <v>4</v>
      </c>
      <c r="E3543" t="s">
        <v>23834</v>
      </c>
      <c r="F3543">
        <v>0</v>
      </c>
      <c r="G3543" t="s">
        <v>25142</v>
      </c>
      <c r="H3543">
        <f>LEN(G3543)</f>
        <v>3</v>
      </c>
      <c r="I3543" t="s">
        <v>23989</v>
      </c>
    </row>
    <row r="3544" spans="1:9" hidden="1" x14ac:dyDescent="0.25">
      <c r="A3544" t="s">
        <v>20844</v>
      </c>
      <c r="B3544">
        <f t="shared" si="548"/>
        <v>35</v>
      </c>
      <c r="C3544" t="s">
        <v>24016</v>
      </c>
      <c r="D3544">
        <v>4</v>
      </c>
      <c r="E3544" t="s">
        <v>23834</v>
      </c>
      <c r="F3544">
        <v>0</v>
      </c>
      <c r="G3544" t="s">
        <v>24693</v>
      </c>
      <c r="H3544">
        <v>3</v>
      </c>
      <c r="I3544" t="s">
        <v>23989</v>
      </c>
    </row>
    <row r="3545" spans="1:9" hidden="1" x14ac:dyDescent="0.25">
      <c r="A3545" t="s">
        <v>22353</v>
      </c>
      <c r="B3545">
        <f t="shared" si="548"/>
        <v>37</v>
      </c>
      <c r="C3545" t="s">
        <v>24016</v>
      </c>
      <c r="D3545">
        <v>4</v>
      </c>
      <c r="E3545" t="s">
        <v>23834</v>
      </c>
      <c r="F3545">
        <v>0</v>
      </c>
      <c r="G3545" t="s">
        <v>24879</v>
      </c>
      <c r="H3545">
        <v>3</v>
      </c>
      <c r="I3545" t="s">
        <v>23989</v>
      </c>
    </row>
    <row r="3546" spans="1:9" hidden="1" x14ac:dyDescent="0.25">
      <c r="A3546" t="s">
        <v>21176</v>
      </c>
      <c r="B3546">
        <f t="shared" si="548"/>
        <v>34</v>
      </c>
      <c r="C3546" t="s">
        <v>24016</v>
      </c>
      <c r="D3546">
        <v>4</v>
      </c>
      <c r="E3546" t="s">
        <v>23834</v>
      </c>
      <c r="F3546">
        <v>0</v>
      </c>
      <c r="G3546" t="s">
        <v>26867</v>
      </c>
      <c r="H3546">
        <v>3</v>
      </c>
      <c r="I3546" t="s">
        <v>23989</v>
      </c>
    </row>
    <row r="3547" spans="1:9" hidden="1" x14ac:dyDescent="0.25">
      <c r="A3547" t="s">
        <v>20215</v>
      </c>
      <c r="B3547">
        <f t="shared" si="548"/>
        <v>32</v>
      </c>
      <c r="C3547" t="s">
        <v>24016</v>
      </c>
      <c r="D3547">
        <v>4</v>
      </c>
      <c r="E3547" t="s">
        <v>23834</v>
      </c>
      <c r="F3547">
        <v>0</v>
      </c>
      <c r="G3547" t="s">
        <v>24882</v>
      </c>
      <c r="H3547">
        <v>3</v>
      </c>
      <c r="I3547" t="s">
        <v>26145</v>
      </c>
    </row>
    <row r="3548" spans="1:9" hidden="1" x14ac:dyDescent="0.25">
      <c r="A3548" t="s">
        <v>20274</v>
      </c>
      <c r="B3548">
        <f t="shared" si="548"/>
        <v>26</v>
      </c>
      <c r="C3548" t="s">
        <v>24660</v>
      </c>
      <c r="D3548">
        <f>LEN(C3548)</f>
        <v>4</v>
      </c>
      <c r="E3548" t="s">
        <v>23834</v>
      </c>
      <c r="F3548">
        <v>0</v>
      </c>
      <c r="G3548" t="s">
        <v>25143</v>
      </c>
      <c r="H3548">
        <f>LEN(G3548)</f>
        <v>3</v>
      </c>
      <c r="I3548" t="s">
        <v>24920</v>
      </c>
    </row>
    <row r="3549" spans="1:9" hidden="1" x14ac:dyDescent="0.25">
      <c r="A3549" t="s">
        <v>20059</v>
      </c>
      <c r="B3549">
        <f t="shared" si="548"/>
        <v>43</v>
      </c>
      <c r="C3549" t="s">
        <v>26424</v>
      </c>
      <c r="D3549">
        <f>LEN(C3549)</f>
        <v>4</v>
      </c>
      <c r="E3549" t="s">
        <v>23834</v>
      </c>
      <c r="F3549">
        <v>0</v>
      </c>
      <c r="G3549" t="s">
        <v>27055</v>
      </c>
      <c r="H3549">
        <f>LEN(G3549)</f>
        <v>3</v>
      </c>
      <c r="I3549" t="s">
        <v>27058</v>
      </c>
    </row>
    <row r="3550" spans="1:9" hidden="1" x14ac:dyDescent="0.25">
      <c r="A3550" t="s">
        <v>22562</v>
      </c>
      <c r="B3550">
        <f t="shared" si="548"/>
        <v>38</v>
      </c>
      <c r="C3550" t="s">
        <v>26722</v>
      </c>
      <c r="D3550">
        <f>LEN(C3550)</f>
        <v>4</v>
      </c>
      <c r="E3550" t="s">
        <v>23834</v>
      </c>
      <c r="F3550">
        <v>0</v>
      </c>
      <c r="G3550" t="s">
        <v>26726</v>
      </c>
      <c r="H3550">
        <f>LEN(G3550)</f>
        <v>3</v>
      </c>
      <c r="I3550" t="s">
        <v>23989</v>
      </c>
    </row>
    <row r="3551" spans="1:9" hidden="1" x14ac:dyDescent="0.25">
      <c r="A3551" t="s">
        <v>22402</v>
      </c>
      <c r="B3551">
        <f t="shared" si="548"/>
        <v>38</v>
      </c>
      <c r="C3551" t="s">
        <v>26511</v>
      </c>
      <c r="D3551">
        <f>LEN(C3551)</f>
        <v>4</v>
      </c>
      <c r="E3551" t="s">
        <v>23834</v>
      </c>
      <c r="F3551">
        <v>0</v>
      </c>
      <c r="G3551" t="s">
        <v>26519</v>
      </c>
      <c r="H3551">
        <f>LEN(G3551)</f>
        <v>3</v>
      </c>
      <c r="I3551" t="s">
        <v>23989</v>
      </c>
    </row>
    <row r="3552" spans="1:9" hidden="1" x14ac:dyDescent="0.25">
      <c r="A3552" t="s">
        <v>19987</v>
      </c>
      <c r="B3552">
        <f t="shared" si="548"/>
        <v>34</v>
      </c>
      <c r="C3552" t="s">
        <v>26424</v>
      </c>
      <c r="D3552">
        <v>3</v>
      </c>
      <c r="E3552" t="s">
        <v>23834</v>
      </c>
      <c r="F3552">
        <v>0</v>
      </c>
      <c r="G3552" t="s">
        <v>26427</v>
      </c>
      <c r="H3552">
        <v>3</v>
      </c>
      <c r="I3552" t="s">
        <v>23989</v>
      </c>
    </row>
    <row r="3553" spans="1:13" hidden="1" x14ac:dyDescent="0.25">
      <c r="A3553" t="s">
        <v>21788</v>
      </c>
      <c r="B3553">
        <f t="shared" si="548"/>
        <v>59</v>
      </c>
      <c r="C3553" t="s">
        <v>24016</v>
      </c>
      <c r="D3553">
        <f>LEN(C3553)</f>
        <v>4</v>
      </c>
      <c r="E3553" t="s">
        <v>23834</v>
      </c>
      <c r="F3553">
        <v>0</v>
      </c>
      <c r="G3553" t="s">
        <v>27329</v>
      </c>
      <c r="H3553">
        <f>LEN(G3553)</f>
        <v>3</v>
      </c>
      <c r="I3553" t="s">
        <v>23989</v>
      </c>
    </row>
    <row r="3554" spans="1:13" hidden="1" x14ac:dyDescent="0.25">
      <c r="A3554" t="s">
        <v>18464</v>
      </c>
      <c r="B3554">
        <f t="shared" si="548"/>
        <v>13</v>
      </c>
      <c r="C3554" t="s">
        <v>24129</v>
      </c>
      <c r="D3554">
        <f>LEN(C3554)</f>
        <v>4</v>
      </c>
      <c r="E3554" t="s">
        <v>23834</v>
      </c>
      <c r="F3554">
        <v>0</v>
      </c>
      <c r="G3554" t="s">
        <v>24131</v>
      </c>
      <c r="H3554">
        <v>2</v>
      </c>
      <c r="I3554" t="s">
        <v>24161</v>
      </c>
      <c r="K3554" t="s">
        <v>24130</v>
      </c>
      <c r="L3554">
        <v>3</v>
      </c>
      <c r="M3554" t="s">
        <v>24161</v>
      </c>
    </row>
    <row r="3555" spans="1:13" hidden="1" x14ac:dyDescent="0.25">
      <c r="A3555" t="s">
        <v>20150</v>
      </c>
      <c r="B3555">
        <f t="shared" si="548"/>
        <v>30</v>
      </c>
      <c r="C3555" t="s">
        <v>25649</v>
      </c>
      <c r="D3555">
        <f>LEN(C3555)</f>
        <v>4</v>
      </c>
      <c r="E3555" t="s">
        <v>23834</v>
      </c>
      <c r="F3555">
        <v>0</v>
      </c>
      <c r="G3555" t="s">
        <v>25650</v>
      </c>
      <c r="H3555">
        <f>LEN(G3555)</f>
        <v>2</v>
      </c>
      <c r="I3555" t="s">
        <v>25682</v>
      </c>
    </row>
    <row r="3556" spans="1:13" hidden="1" x14ac:dyDescent="0.25">
      <c r="A3556" t="s">
        <v>21748</v>
      </c>
      <c r="B3556">
        <f t="shared" si="548"/>
        <v>34</v>
      </c>
      <c r="C3556" t="s">
        <v>26424</v>
      </c>
      <c r="D3556">
        <v>3</v>
      </c>
      <c r="E3556" t="s">
        <v>23834</v>
      </c>
      <c r="F3556">
        <v>0</v>
      </c>
      <c r="G3556" t="s">
        <v>26428</v>
      </c>
      <c r="H3556">
        <v>3</v>
      </c>
      <c r="I3556" t="s">
        <v>23989</v>
      </c>
    </row>
    <row r="3557" spans="1:13" hidden="1" x14ac:dyDescent="0.25">
      <c r="A3557" t="s">
        <v>22172</v>
      </c>
      <c r="B3557">
        <f t="shared" si="548"/>
        <v>37</v>
      </c>
      <c r="C3557" t="s">
        <v>24016</v>
      </c>
      <c r="D3557">
        <v>4</v>
      </c>
      <c r="E3557" t="s">
        <v>23834</v>
      </c>
      <c r="F3557">
        <v>0</v>
      </c>
      <c r="G3557" t="s">
        <v>24896</v>
      </c>
      <c r="H3557">
        <v>3</v>
      </c>
      <c r="I3557" t="s">
        <v>23989</v>
      </c>
    </row>
    <row r="3558" spans="1:13" hidden="1" x14ac:dyDescent="0.25">
      <c r="A3558" t="s">
        <v>21454</v>
      </c>
      <c r="B3558">
        <f t="shared" si="548"/>
        <v>33</v>
      </c>
      <c r="C3558" t="s">
        <v>26272</v>
      </c>
      <c r="D3558">
        <f>LEN(C3558)</f>
        <v>4</v>
      </c>
      <c r="E3558" t="s">
        <v>23834</v>
      </c>
      <c r="F3558">
        <v>0</v>
      </c>
      <c r="G3558" t="s">
        <v>26286</v>
      </c>
      <c r="H3558">
        <f>LEN(G3558)</f>
        <v>2</v>
      </c>
      <c r="I3558" t="s">
        <v>24521</v>
      </c>
    </row>
    <row r="3559" spans="1:13" hidden="1" x14ac:dyDescent="0.25">
      <c r="A3559" t="s">
        <v>19704</v>
      </c>
      <c r="B3559">
        <f t="shared" si="548"/>
        <v>31</v>
      </c>
      <c r="C3559" t="s">
        <v>24016</v>
      </c>
      <c r="D3559">
        <v>4</v>
      </c>
      <c r="E3559" t="s">
        <v>23834</v>
      </c>
      <c r="F3559">
        <v>0</v>
      </c>
      <c r="G3559" t="s">
        <v>24885</v>
      </c>
      <c r="H3559">
        <v>3</v>
      </c>
      <c r="I3559" t="s">
        <v>26145</v>
      </c>
    </row>
    <row r="3560" spans="1:13" hidden="1" x14ac:dyDescent="0.25">
      <c r="A3560" t="s">
        <v>22517</v>
      </c>
      <c r="B3560">
        <f t="shared" si="548"/>
        <v>26</v>
      </c>
      <c r="C3560" t="s">
        <v>24660</v>
      </c>
      <c r="D3560">
        <f>LEN(C3560)</f>
        <v>4</v>
      </c>
      <c r="E3560" t="s">
        <v>23834</v>
      </c>
      <c r="F3560">
        <v>0</v>
      </c>
      <c r="G3560" t="s">
        <v>25144</v>
      </c>
      <c r="H3560">
        <f>LEN(G3560)</f>
        <v>3</v>
      </c>
      <c r="I3560" t="s">
        <v>24920</v>
      </c>
    </row>
    <row r="3561" spans="1:13" hidden="1" x14ac:dyDescent="0.25">
      <c r="A3561" t="s">
        <v>19310</v>
      </c>
      <c r="B3561">
        <f t="shared" si="548"/>
        <v>30</v>
      </c>
      <c r="C3561" t="s">
        <v>25649</v>
      </c>
      <c r="D3561">
        <f>LEN(C3561)</f>
        <v>4</v>
      </c>
      <c r="E3561" t="s">
        <v>23834</v>
      </c>
      <c r="F3561">
        <v>0</v>
      </c>
      <c r="G3561" t="s">
        <v>25651</v>
      </c>
      <c r="H3561">
        <f>LEN(G3561)</f>
        <v>3</v>
      </c>
      <c r="I3561" t="s">
        <v>25682</v>
      </c>
    </row>
    <row r="3562" spans="1:13" hidden="1" x14ac:dyDescent="0.25">
      <c r="A3562" t="s">
        <v>21128</v>
      </c>
      <c r="B3562">
        <f t="shared" si="548"/>
        <v>28</v>
      </c>
      <c r="C3562" t="s">
        <v>24660</v>
      </c>
      <c r="D3562">
        <f>LEN(C3562)</f>
        <v>4</v>
      </c>
      <c r="E3562" t="s">
        <v>23834</v>
      </c>
      <c r="F3562">
        <v>0</v>
      </c>
      <c r="G3562" t="s">
        <v>25145</v>
      </c>
      <c r="H3562">
        <f>LEN(G3562)</f>
        <v>3</v>
      </c>
      <c r="I3562" t="s">
        <v>24939</v>
      </c>
    </row>
    <row r="3563" spans="1:13" hidden="1" x14ac:dyDescent="0.25">
      <c r="A3563" t="s">
        <v>19915</v>
      </c>
      <c r="B3563">
        <f t="shared" si="548"/>
        <v>31</v>
      </c>
      <c r="C3563" t="s">
        <v>24016</v>
      </c>
      <c r="D3563">
        <v>4</v>
      </c>
      <c r="E3563" t="s">
        <v>23834</v>
      </c>
      <c r="F3563">
        <v>0</v>
      </c>
      <c r="G3563" t="s">
        <v>26575</v>
      </c>
      <c r="H3563">
        <v>2</v>
      </c>
      <c r="I3563" t="s">
        <v>26145</v>
      </c>
    </row>
    <row r="3564" spans="1:13" hidden="1" x14ac:dyDescent="0.25">
      <c r="A3564" t="s">
        <v>22672</v>
      </c>
      <c r="B3564">
        <f t="shared" si="548"/>
        <v>29</v>
      </c>
      <c r="C3564" t="s">
        <v>25544</v>
      </c>
      <c r="D3564">
        <f>LEN(C3564)</f>
        <v>4</v>
      </c>
      <c r="E3564" t="s">
        <v>23834</v>
      </c>
      <c r="F3564">
        <v>0</v>
      </c>
      <c r="G3564" t="s">
        <v>25549</v>
      </c>
      <c r="H3564">
        <f>LEN(G3564)</f>
        <v>3</v>
      </c>
      <c r="I3564" t="s">
        <v>23981</v>
      </c>
    </row>
    <row r="3565" spans="1:13" hidden="1" x14ac:dyDescent="0.25">
      <c r="A3565" t="s">
        <v>20710</v>
      </c>
      <c r="B3565">
        <f t="shared" si="548"/>
        <v>23</v>
      </c>
      <c r="C3565" t="s">
        <v>24660</v>
      </c>
      <c r="D3565">
        <f>LEN(C3565)</f>
        <v>4</v>
      </c>
      <c r="E3565" t="s">
        <v>23834</v>
      </c>
      <c r="F3565">
        <v>0</v>
      </c>
      <c r="G3565" t="s">
        <v>25146</v>
      </c>
      <c r="H3565">
        <f>LEN(G3565)</f>
        <v>2</v>
      </c>
      <c r="I3565" t="s">
        <v>24939</v>
      </c>
    </row>
    <row r="3566" spans="1:13" hidden="1" x14ac:dyDescent="0.25">
      <c r="A3566" t="s">
        <v>21263</v>
      </c>
      <c r="B3566">
        <f t="shared" si="548"/>
        <v>38</v>
      </c>
      <c r="C3566" t="s">
        <v>26511</v>
      </c>
      <c r="D3566">
        <f>LEN(C3566)</f>
        <v>4</v>
      </c>
      <c r="E3566" t="s">
        <v>23834</v>
      </c>
      <c r="F3566">
        <v>0</v>
      </c>
      <c r="G3566" t="s">
        <v>26521</v>
      </c>
      <c r="H3566">
        <f>LEN(G3566)</f>
        <v>3</v>
      </c>
      <c r="I3566" t="s">
        <v>23989</v>
      </c>
    </row>
    <row r="3567" spans="1:13" hidden="1" x14ac:dyDescent="0.25">
      <c r="A3567" t="s">
        <v>18194</v>
      </c>
      <c r="B3567">
        <f t="shared" si="548"/>
        <v>37</v>
      </c>
      <c r="C3567" t="s">
        <v>24016</v>
      </c>
      <c r="D3567">
        <v>4</v>
      </c>
      <c r="E3567" t="s">
        <v>23834</v>
      </c>
      <c r="F3567">
        <v>0</v>
      </c>
      <c r="G3567" t="s">
        <v>26868</v>
      </c>
      <c r="H3567">
        <v>3</v>
      </c>
      <c r="I3567" t="s">
        <v>23989</v>
      </c>
    </row>
    <row r="3568" spans="1:13" hidden="1" x14ac:dyDescent="0.25">
      <c r="A3568" t="s">
        <v>19459</v>
      </c>
      <c r="B3568">
        <f t="shared" si="548"/>
        <v>33</v>
      </c>
      <c r="C3568" t="s">
        <v>26272</v>
      </c>
      <c r="D3568">
        <f>LEN(C3568)</f>
        <v>4</v>
      </c>
      <c r="E3568" t="s">
        <v>23834</v>
      </c>
      <c r="F3568">
        <v>0</v>
      </c>
      <c r="G3568" t="s">
        <v>26287</v>
      </c>
      <c r="H3568">
        <f>LEN(G3568)</f>
        <v>3</v>
      </c>
      <c r="I3568" t="s">
        <v>24521</v>
      </c>
    </row>
    <row r="3569" spans="1:9" hidden="1" x14ac:dyDescent="0.25">
      <c r="A3569" t="s">
        <v>19554</v>
      </c>
      <c r="B3569">
        <f t="shared" si="548"/>
        <v>38</v>
      </c>
      <c r="C3569" t="s">
        <v>26511</v>
      </c>
      <c r="D3569">
        <f>LEN(C3569)</f>
        <v>4</v>
      </c>
      <c r="E3569" t="s">
        <v>23834</v>
      </c>
      <c r="F3569">
        <v>0</v>
      </c>
      <c r="G3569" t="s">
        <v>26522</v>
      </c>
      <c r="H3569">
        <f>LEN(G3569)</f>
        <v>3</v>
      </c>
      <c r="I3569" t="s">
        <v>23989</v>
      </c>
    </row>
    <row r="3570" spans="1:9" hidden="1" x14ac:dyDescent="0.25">
      <c r="A3570" t="s">
        <v>21649</v>
      </c>
      <c r="B3570">
        <f t="shared" si="548"/>
        <v>34</v>
      </c>
      <c r="C3570" t="s">
        <v>24016</v>
      </c>
      <c r="D3570">
        <v>4</v>
      </c>
      <c r="E3570" t="s">
        <v>23834</v>
      </c>
      <c r="F3570">
        <v>0</v>
      </c>
      <c r="G3570" t="s">
        <v>25667</v>
      </c>
      <c r="H3570">
        <v>3</v>
      </c>
      <c r="I3570" t="s">
        <v>23989</v>
      </c>
    </row>
    <row r="3571" spans="1:9" hidden="1" x14ac:dyDescent="0.25">
      <c r="A3571" t="s">
        <v>19661</v>
      </c>
      <c r="B3571">
        <f t="shared" si="548"/>
        <v>41</v>
      </c>
      <c r="C3571" t="s">
        <v>26767</v>
      </c>
      <c r="D3571">
        <f>LEN(C3571)</f>
        <v>4</v>
      </c>
      <c r="E3571" t="s">
        <v>23834</v>
      </c>
      <c r="F3571">
        <v>0</v>
      </c>
      <c r="G3571" t="s">
        <v>26742</v>
      </c>
      <c r="H3571">
        <f>LEN(G3571)</f>
        <v>2</v>
      </c>
      <c r="I3571" t="s">
        <v>23989</v>
      </c>
    </row>
    <row r="3572" spans="1:9" hidden="1" x14ac:dyDescent="0.25">
      <c r="A3572" t="s">
        <v>20189</v>
      </c>
      <c r="B3572">
        <f t="shared" si="548"/>
        <v>32</v>
      </c>
      <c r="C3572" t="s">
        <v>24016</v>
      </c>
      <c r="D3572">
        <v>4</v>
      </c>
      <c r="E3572" t="s">
        <v>23834</v>
      </c>
      <c r="F3572">
        <v>0</v>
      </c>
      <c r="G3572" t="s">
        <v>25491</v>
      </c>
      <c r="H3572">
        <v>3</v>
      </c>
      <c r="I3572" t="s">
        <v>26145</v>
      </c>
    </row>
    <row r="3573" spans="1:9" hidden="1" x14ac:dyDescent="0.25">
      <c r="A3573" t="s">
        <v>20955</v>
      </c>
      <c r="B3573">
        <f t="shared" si="548"/>
        <v>33</v>
      </c>
      <c r="C3573" t="s">
        <v>26272</v>
      </c>
      <c r="D3573">
        <f t="shared" ref="D3573:D3574" si="549">LEN(C3573)</f>
        <v>4</v>
      </c>
      <c r="E3573" t="s">
        <v>23834</v>
      </c>
      <c r="F3573">
        <v>0</v>
      </c>
      <c r="G3573" t="s">
        <v>26288</v>
      </c>
      <c r="H3573">
        <f t="shared" ref="H3573:H3574" si="550">LEN(G3573)</f>
        <v>3</v>
      </c>
      <c r="I3573" t="s">
        <v>24521</v>
      </c>
    </row>
    <row r="3574" spans="1:9" hidden="1" x14ac:dyDescent="0.25">
      <c r="A3574" t="s">
        <v>22711</v>
      </c>
      <c r="B3574">
        <f t="shared" si="548"/>
        <v>33</v>
      </c>
      <c r="C3574" t="s">
        <v>26272</v>
      </c>
      <c r="D3574">
        <f t="shared" si="549"/>
        <v>4</v>
      </c>
      <c r="E3574" t="s">
        <v>23834</v>
      </c>
      <c r="F3574">
        <v>0</v>
      </c>
      <c r="G3574" t="s">
        <v>25578</v>
      </c>
      <c r="H3574">
        <f t="shared" si="550"/>
        <v>3</v>
      </c>
      <c r="I3574" t="s">
        <v>24521</v>
      </c>
    </row>
    <row r="3575" spans="1:9" hidden="1" x14ac:dyDescent="0.25">
      <c r="A3575" t="s">
        <v>20891</v>
      </c>
      <c r="B3575">
        <f t="shared" si="548"/>
        <v>31</v>
      </c>
      <c r="C3575" t="s">
        <v>26200</v>
      </c>
      <c r="D3575">
        <f>LEN(C3575)</f>
        <v>4</v>
      </c>
      <c r="E3575" t="s">
        <v>23834</v>
      </c>
      <c r="F3575">
        <v>0</v>
      </c>
      <c r="G3575" t="s">
        <v>25448</v>
      </c>
      <c r="H3575">
        <f>LEN(G3575)</f>
        <v>2</v>
      </c>
      <c r="I3575" t="s">
        <v>24939</v>
      </c>
    </row>
    <row r="3576" spans="1:9" hidden="1" x14ac:dyDescent="0.25">
      <c r="A3576" t="s">
        <v>20868</v>
      </c>
      <c r="B3576">
        <f t="shared" si="548"/>
        <v>30</v>
      </c>
      <c r="C3576" t="s">
        <v>25649</v>
      </c>
      <c r="D3576">
        <f>LEN(C3576)</f>
        <v>4</v>
      </c>
      <c r="E3576" t="s">
        <v>23834</v>
      </c>
      <c r="F3576">
        <v>0</v>
      </c>
      <c r="G3576" t="s">
        <v>25653</v>
      </c>
      <c r="H3576">
        <f>LEN(G3576)</f>
        <v>3</v>
      </c>
      <c r="I3576" t="s">
        <v>25682</v>
      </c>
    </row>
    <row r="3577" spans="1:9" hidden="1" x14ac:dyDescent="0.25">
      <c r="A3577" t="s">
        <v>23165</v>
      </c>
      <c r="B3577">
        <f t="shared" si="548"/>
        <v>45</v>
      </c>
      <c r="C3577" t="s">
        <v>26424</v>
      </c>
      <c r="D3577">
        <f>LEN(C3577)</f>
        <v>4</v>
      </c>
      <c r="E3577" t="s">
        <v>23834</v>
      </c>
      <c r="F3577">
        <v>0</v>
      </c>
      <c r="G3577" t="s">
        <v>27056</v>
      </c>
      <c r="H3577">
        <f>LEN(G3577)</f>
        <v>3</v>
      </c>
      <c r="I3577" t="s">
        <v>27058</v>
      </c>
    </row>
    <row r="3578" spans="1:9" hidden="1" x14ac:dyDescent="0.25">
      <c r="A3578" t="s">
        <v>20648</v>
      </c>
      <c r="B3578">
        <f t="shared" si="548"/>
        <v>28</v>
      </c>
      <c r="C3578" t="s">
        <v>24660</v>
      </c>
      <c r="D3578">
        <f>LEN(C3578)</f>
        <v>4</v>
      </c>
      <c r="E3578" t="s">
        <v>23834</v>
      </c>
      <c r="F3578">
        <v>0</v>
      </c>
      <c r="G3578" t="s">
        <v>25147</v>
      </c>
      <c r="H3578">
        <f>LEN(G3578)</f>
        <v>3</v>
      </c>
      <c r="I3578" t="s">
        <v>24939</v>
      </c>
    </row>
    <row r="3579" spans="1:9" hidden="1" x14ac:dyDescent="0.25">
      <c r="A3579" t="s">
        <v>19221</v>
      </c>
      <c r="B3579">
        <f t="shared" si="548"/>
        <v>37</v>
      </c>
      <c r="C3579" t="s">
        <v>24016</v>
      </c>
      <c r="D3579">
        <v>4</v>
      </c>
      <c r="E3579" t="s">
        <v>23834</v>
      </c>
      <c r="F3579">
        <v>0</v>
      </c>
      <c r="G3579" t="s">
        <v>26869</v>
      </c>
      <c r="H3579">
        <v>3</v>
      </c>
      <c r="I3579" t="s">
        <v>23989</v>
      </c>
    </row>
    <row r="3580" spans="1:9" hidden="1" x14ac:dyDescent="0.25">
      <c r="A3580" t="s">
        <v>22916</v>
      </c>
      <c r="B3580">
        <f t="shared" si="548"/>
        <v>47</v>
      </c>
      <c r="C3580" t="s">
        <v>26424</v>
      </c>
      <c r="D3580">
        <f>LEN(C3580)</f>
        <v>4</v>
      </c>
      <c r="E3580" t="s">
        <v>23834</v>
      </c>
      <c r="F3580">
        <v>0</v>
      </c>
      <c r="G3580" t="s">
        <v>27057</v>
      </c>
      <c r="H3580">
        <f>LEN(G3580)</f>
        <v>2</v>
      </c>
      <c r="I3580" t="s">
        <v>27058</v>
      </c>
    </row>
    <row r="3581" spans="1:9" hidden="1" x14ac:dyDescent="0.25">
      <c r="A3581" t="s">
        <v>23014</v>
      </c>
      <c r="B3581">
        <f t="shared" si="548"/>
        <v>54</v>
      </c>
      <c r="C3581" t="s">
        <v>27457</v>
      </c>
      <c r="D3581">
        <f>LEN(C3581)</f>
        <v>5</v>
      </c>
      <c r="E3581" t="s">
        <v>23989</v>
      </c>
      <c r="F3581">
        <v>0</v>
      </c>
    </row>
    <row r="3582" spans="1:9" hidden="1" x14ac:dyDescent="0.25">
      <c r="A3582" t="s">
        <v>19436</v>
      </c>
      <c r="B3582">
        <f t="shared" si="548"/>
        <v>26</v>
      </c>
      <c r="C3582" t="s">
        <v>25149</v>
      </c>
      <c r="D3582">
        <f>LEN(C3582)</f>
        <v>3</v>
      </c>
      <c r="E3582" t="s">
        <v>23989</v>
      </c>
      <c r="F3582">
        <v>0</v>
      </c>
    </row>
    <row r="3583" spans="1:9" hidden="1" x14ac:dyDescent="0.25">
      <c r="A3583" t="s">
        <v>18770</v>
      </c>
      <c r="B3583">
        <f t="shared" si="548"/>
        <v>37</v>
      </c>
      <c r="C3583" t="s">
        <v>26273</v>
      </c>
      <c r="D3583">
        <v>3</v>
      </c>
      <c r="E3583" t="s">
        <v>23989</v>
      </c>
      <c r="F3583">
        <v>0</v>
      </c>
    </row>
    <row r="3584" spans="1:9" hidden="1" x14ac:dyDescent="0.25">
      <c r="A3584" t="s">
        <v>20512</v>
      </c>
      <c r="B3584">
        <f t="shared" si="548"/>
        <v>33</v>
      </c>
      <c r="C3584" t="s">
        <v>26274</v>
      </c>
      <c r="D3584">
        <f>LEN(C3584)</f>
        <v>3</v>
      </c>
      <c r="E3584" t="s">
        <v>23989</v>
      </c>
      <c r="F3584">
        <v>0</v>
      </c>
    </row>
    <row r="3585" spans="1:31" hidden="1" x14ac:dyDescent="0.25">
      <c r="A3585" t="s">
        <v>22717</v>
      </c>
      <c r="B3585">
        <f t="shared" si="548"/>
        <v>34</v>
      </c>
      <c r="C3585" t="s">
        <v>26273</v>
      </c>
      <c r="D3585">
        <v>3</v>
      </c>
      <c r="E3585" t="s">
        <v>23989</v>
      </c>
      <c r="F3585">
        <v>0</v>
      </c>
    </row>
    <row r="3586" spans="1:31" hidden="1" x14ac:dyDescent="0.25">
      <c r="A3586" t="s">
        <v>19861</v>
      </c>
      <c r="B3586">
        <f t="shared" ref="B3586:B3649" si="551">LEN(A3586)</f>
        <v>41</v>
      </c>
      <c r="C3586" t="s">
        <v>26524</v>
      </c>
      <c r="D3586">
        <f>LEN(C3586)</f>
        <v>3</v>
      </c>
      <c r="E3586" t="s">
        <v>23989</v>
      </c>
      <c r="F3586">
        <v>0</v>
      </c>
    </row>
    <row r="3587" spans="1:31" hidden="1" x14ac:dyDescent="0.25">
      <c r="A3587" t="s">
        <v>21722</v>
      </c>
      <c r="B3587">
        <f t="shared" si="551"/>
        <v>29</v>
      </c>
      <c r="C3587" t="s">
        <v>25550</v>
      </c>
      <c r="D3587">
        <f>LEN(C3587)</f>
        <v>3</v>
      </c>
      <c r="E3587" t="s">
        <v>23989</v>
      </c>
      <c r="F3587">
        <v>0</v>
      </c>
    </row>
    <row r="3588" spans="1:31" hidden="1" x14ac:dyDescent="0.25">
      <c r="A3588" t="s">
        <v>22499</v>
      </c>
      <c r="B3588">
        <f t="shared" si="551"/>
        <v>44</v>
      </c>
      <c r="C3588" t="s">
        <v>27218</v>
      </c>
      <c r="D3588">
        <f t="shared" ref="D3588:D3589" si="552">LEN(C3588)</f>
        <v>5</v>
      </c>
      <c r="E3588" t="s">
        <v>23989</v>
      </c>
      <c r="F3588">
        <v>0</v>
      </c>
    </row>
    <row r="3589" spans="1:31" hidden="1" x14ac:dyDescent="0.25">
      <c r="A3589" t="s">
        <v>19055</v>
      </c>
      <c r="B3589">
        <f t="shared" si="551"/>
        <v>48</v>
      </c>
      <c r="C3589" t="s">
        <v>27220</v>
      </c>
      <c r="D3589">
        <f t="shared" si="552"/>
        <v>5</v>
      </c>
      <c r="E3589" t="s">
        <v>23989</v>
      </c>
      <c r="F3589">
        <v>0</v>
      </c>
    </row>
    <row r="3590" spans="1:31" hidden="1" x14ac:dyDescent="0.25">
      <c r="A3590" t="s">
        <v>19220</v>
      </c>
      <c r="B3590">
        <f t="shared" si="551"/>
        <v>54</v>
      </c>
      <c r="C3590" t="s">
        <v>27458</v>
      </c>
      <c r="D3590">
        <f>LEN(C3590)</f>
        <v>5</v>
      </c>
      <c r="E3590" t="s">
        <v>23989</v>
      </c>
      <c r="F3590">
        <v>0</v>
      </c>
    </row>
    <row r="3591" spans="1:31" hidden="1" x14ac:dyDescent="0.25">
      <c r="A3591" t="s">
        <v>19988</v>
      </c>
      <c r="B3591">
        <f t="shared" si="551"/>
        <v>56</v>
      </c>
      <c r="C3591" t="s">
        <v>27741</v>
      </c>
      <c r="D3591">
        <f t="shared" ref="D3591:D3592" si="553">LEN(C3591)</f>
        <v>5</v>
      </c>
      <c r="E3591" t="s">
        <v>23989</v>
      </c>
      <c r="F3591">
        <v>0</v>
      </c>
    </row>
    <row r="3592" spans="1:31" hidden="1" x14ac:dyDescent="0.25">
      <c r="A3592" t="s">
        <v>19959</v>
      </c>
      <c r="B3592">
        <f t="shared" si="551"/>
        <v>55</v>
      </c>
      <c r="C3592" t="s">
        <v>27742</v>
      </c>
      <c r="D3592">
        <f t="shared" si="553"/>
        <v>5</v>
      </c>
      <c r="E3592" t="s">
        <v>23989</v>
      </c>
      <c r="F3592">
        <v>0</v>
      </c>
    </row>
    <row r="3593" spans="1:31" hidden="1" x14ac:dyDescent="0.25">
      <c r="A3593" t="s">
        <v>20827</v>
      </c>
      <c r="B3593">
        <f t="shared" si="551"/>
        <v>22</v>
      </c>
      <c r="C3593" t="s">
        <v>24662</v>
      </c>
      <c r="D3593">
        <f>LEN(C3593)</f>
        <v>3</v>
      </c>
      <c r="E3593" t="s">
        <v>23989</v>
      </c>
      <c r="F3593">
        <v>0</v>
      </c>
    </row>
    <row r="3594" spans="1:31" hidden="1" x14ac:dyDescent="0.25">
      <c r="A3594" t="s">
        <v>26137</v>
      </c>
      <c r="B3594">
        <f t="shared" si="551"/>
        <v>32</v>
      </c>
      <c r="C3594" t="s">
        <v>25654</v>
      </c>
      <c r="D3594">
        <v>3</v>
      </c>
      <c r="E3594" t="s">
        <v>26145</v>
      </c>
      <c r="F3594">
        <v>0</v>
      </c>
      <c r="G3594" t="s">
        <v>26144</v>
      </c>
      <c r="H3594">
        <v>5</v>
      </c>
      <c r="I3594" t="s">
        <v>26145</v>
      </c>
      <c r="K3594" t="s">
        <v>26141</v>
      </c>
      <c r="L3594">
        <f>LEN(K3594)</f>
        <v>3</v>
      </c>
      <c r="M3594" t="s">
        <v>26145</v>
      </c>
      <c r="N3594" t="s">
        <v>24422</v>
      </c>
      <c r="O3594">
        <f>LEN(N3594)</f>
        <v>5</v>
      </c>
      <c r="P3594" t="s">
        <v>26146</v>
      </c>
      <c r="Q3594" t="s">
        <v>26142</v>
      </c>
      <c r="R3594">
        <f>LEN(Q3594)</f>
        <v>3</v>
      </c>
      <c r="S3594" t="s">
        <v>26145</v>
      </c>
    </row>
    <row r="3595" spans="1:31" hidden="1" x14ac:dyDescent="0.25">
      <c r="A3595" t="s">
        <v>22525</v>
      </c>
      <c r="B3595">
        <f t="shared" si="551"/>
        <v>30</v>
      </c>
      <c r="C3595" t="s">
        <v>25655</v>
      </c>
      <c r="D3595">
        <f>LEN(C3595)</f>
        <v>3</v>
      </c>
      <c r="E3595" t="s">
        <v>23989</v>
      </c>
      <c r="F3595">
        <v>0</v>
      </c>
    </row>
    <row r="3596" spans="1:31" hidden="1" x14ac:dyDescent="0.25">
      <c r="A3596" t="s">
        <v>18498</v>
      </c>
      <c r="B3596">
        <f t="shared" si="551"/>
        <v>32</v>
      </c>
      <c r="C3596" t="s">
        <v>26195</v>
      </c>
      <c r="D3596">
        <f>LEN(C3596)</f>
        <v>3</v>
      </c>
      <c r="E3596" t="s">
        <v>23989</v>
      </c>
      <c r="F3596">
        <v>0</v>
      </c>
    </row>
    <row r="3597" spans="1:31" hidden="1" x14ac:dyDescent="0.25">
      <c r="A3597" t="s">
        <v>18569</v>
      </c>
      <c r="B3597">
        <f t="shared" si="551"/>
        <v>35</v>
      </c>
      <c r="C3597" t="s">
        <v>26824</v>
      </c>
      <c r="D3597">
        <v>3</v>
      </c>
      <c r="E3597" t="s">
        <v>23989</v>
      </c>
      <c r="F3597">
        <v>0</v>
      </c>
    </row>
    <row r="3598" spans="1:31" hidden="1" x14ac:dyDescent="0.25">
      <c r="A3598" t="s">
        <v>20687</v>
      </c>
      <c r="B3598">
        <f t="shared" si="551"/>
        <v>26</v>
      </c>
      <c r="C3598" t="s">
        <v>25150</v>
      </c>
      <c r="D3598">
        <f>LEN(C3598)</f>
        <v>2</v>
      </c>
      <c r="E3598" t="s">
        <v>23989</v>
      </c>
      <c r="F3598">
        <v>0</v>
      </c>
    </row>
    <row r="3599" spans="1:31" hidden="1" x14ac:dyDescent="0.25">
      <c r="A3599" t="s">
        <v>18795</v>
      </c>
      <c r="B3599">
        <f t="shared" si="551"/>
        <v>171</v>
      </c>
      <c r="C3599" t="s">
        <v>28411</v>
      </c>
      <c r="D3599">
        <f t="shared" ref="D3599" si="554">LEN(C3599)</f>
        <v>5</v>
      </c>
      <c r="E3599" t="s">
        <v>27963</v>
      </c>
      <c r="F3599">
        <v>0</v>
      </c>
      <c r="G3599" t="s">
        <v>28422</v>
      </c>
      <c r="H3599">
        <f t="shared" ref="H3599" si="555">LEN(G3599)</f>
        <v>4</v>
      </c>
      <c r="I3599" t="s">
        <v>27963</v>
      </c>
      <c r="K3599" t="s">
        <v>28437</v>
      </c>
      <c r="L3599">
        <f t="shared" ref="L3599" si="556">LEN(K3599)</f>
        <v>15</v>
      </c>
      <c r="N3599" t="s">
        <v>28455</v>
      </c>
      <c r="O3599">
        <f t="shared" ref="O3599" si="557">LEN(N3599)</f>
        <v>8</v>
      </c>
      <c r="P3599" t="s">
        <v>28504</v>
      </c>
      <c r="Q3599" t="s">
        <v>27990</v>
      </c>
      <c r="R3599">
        <f t="shared" ref="R3599" si="558">LEN(Q3599)</f>
        <v>8</v>
      </c>
      <c r="S3599" t="s">
        <v>28105</v>
      </c>
      <c r="T3599" t="s">
        <v>28473</v>
      </c>
      <c r="U3599">
        <f t="shared" ref="U3599" si="559">LEN(T3599)</f>
        <v>5</v>
      </c>
      <c r="V3599" t="s">
        <v>27964</v>
      </c>
      <c r="W3599" t="s">
        <v>28474</v>
      </c>
      <c r="X3599">
        <f t="shared" ref="X3599" si="560">LEN(W3599)</f>
        <v>4</v>
      </c>
      <c r="Y3599" t="s">
        <v>27964</v>
      </c>
      <c r="Z3599" t="s">
        <v>28475</v>
      </c>
      <c r="AA3599">
        <f t="shared" ref="AA3599" si="561">LEN(Z3599)</f>
        <v>5</v>
      </c>
      <c r="AB3599" t="s">
        <v>27964</v>
      </c>
      <c r="AC3599" t="s">
        <v>20857</v>
      </c>
      <c r="AD3599">
        <f t="shared" ref="AD3599" si="562">LEN(AC3599)</f>
        <v>6</v>
      </c>
      <c r="AE3599" t="s">
        <v>28508</v>
      </c>
    </row>
    <row r="3600" spans="1:31" hidden="1" x14ac:dyDescent="0.25">
      <c r="A3600" t="s">
        <v>20385</v>
      </c>
      <c r="B3600">
        <f t="shared" si="551"/>
        <v>27</v>
      </c>
      <c r="C3600" t="s">
        <v>25151</v>
      </c>
      <c r="D3600">
        <f>LEN(C3600)</f>
        <v>3</v>
      </c>
      <c r="E3600" t="s">
        <v>23989</v>
      </c>
      <c r="F3600">
        <v>0</v>
      </c>
    </row>
    <row r="3601" spans="1:6" hidden="1" x14ac:dyDescent="0.25">
      <c r="A3601" t="s">
        <v>22523</v>
      </c>
      <c r="B3601">
        <f t="shared" si="551"/>
        <v>26</v>
      </c>
      <c r="C3601" t="s">
        <v>25153</v>
      </c>
      <c r="D3601">
        <f>LEN(C3601)</f>
        <v>3</v>
      </c>
      <c r="E3601" t="s">
        <v>23989</v>
      </c>
      <c r="F3601">
        <v>0</v>
      </c>
    </row>
    <row r="3602" spans="1:6" hidden="1" x14ac:dyDescent="0.25">
      <c r="A3602" t="s">
        <v>21486</v>
      </c>
      <c r="B3602">
        <f t="shared" si="551"/>
        <v>27</v>
      </c>
      <c r="C3602" t="s">
        <v>25154</v>
      </c>
      <c r="D3602">
        <f>LEN(C3602)</f>
        <v>3</v>
      </c>
      <c r="E3602" t="s">
        <v>23989</v>
      </c>
      <c r="F3602">
        <v>0</v>
      </c>
    </row>
    <row r="3603" spans="1:6" hidden="1" x14ac:dyDescent="0.25">
      <c r="A3603" t="s">
        <v>18537</v>
      </c>
      <c r="B3603">
        <f t="shared" si="551"/>
        <v>35</v>
      </c>
      <c r="C3603" t="s">
        <v>26825</v>
      </c>
      <c r="D3603">
        <v>3</v>
      </c>
      <c r="E3603" t="s">
        <v>23989</v>
      </c>
      <c r="F3603">
        <v>0</v>
      </c>
    </row>
    <row r="3604" spans="1:6" hidden="1" x14ac:dyDescent="0.25">
      <c r="A3604" t="s">
        <v>22691</v>
      </c>
      <c r="B3604">
        <f t="shared" si="551"/>
        <v>33</v>
      </c>
      <c r="C3604" t="s">
        <v>26275</v>
      </c>
      <c r="D3604">
        <f>LEN(C3604)</f>
        <v>3</v>
      </c>
      <c r="E3604" t="s">
        <v>23989</v>
      </c>
      <c r="F3604">
        <v>0</v>
      </c>
    </row>
    <row r="3605" spans="1:6" hidden="1" x14ac:dyDescent="0.25">
      <c r="A3605" t="s">
        <v>20813</v>
      </c>
      <c r="B3605">
        <f t="shared" si="551"/>
        <v>25</v>
      </c>
      <c r="C3605" t="s">
        <v>24663</v>
      </c>
      <c r="D3605">
        <f>LEN(C3605)</f>
        <v>3</v>
      </c>
      <c r="E3605" t="s">
        <v>23989</v>
      </c>
      <c r="F3605">
        <v>0</v>
      </c>
    </row>
    <row r="3606" spans="1:6" hidden="1" x14ac:dyDescent="0.25">
      <c r="A3606" t="s">
        <v>18724</v>
      </c>
      <c r="B3606">
        <f t="shared" si="551"/>
        <v>63</v>
      </c>
      <c r="C3606" t="s">
        <v>24664</v>
      </c>
      <c r="D3606">
        <v>3</v>
      </c>
      <c r="E3606" t="s">
        <v>23989</v>
      </c>
      <c r="F3606">
        <v>0</v>
      </c>
    </row>
    <row r="3607" spans="1:6" hidden="1" x14ac:dyDescent="0.25">
      <c r="A3607" t="s">
        <v>20291</v>
      </c>
      <c r="B3607">
        <f t="shared" si="551"/>
        <v>44</v>
      </c>
      <c r="C3607" t="s">
        <v>24664</v>
      </c>
      <c r="D3607">
        <v>3</v>
      </c>
      <c r="E3607" t="s">
        <v>23989</v>
      </c>
      <c r="F3607">
        <v>0</v>
      </c>
    </row>
    <row r="3608" spans="1:6" hidden="1" x14ac:dyDescent="0.25">
      <c r="A3608" t="s">
        <v>20855</v>
      </c>
      <c r="B3608">
        <f t="shared" si="551"/>
        <v>43</v>
      </c>
      <c r="C3608" t="s">
        <v>24664</v>
      </c>
      <c r="D3608">
        <v>3</v>
      </c>
      <c r="E3608" t="s">
        <v>23989</v>
      </c>
      <c r="F3608">
        <v>0</v>
      </c>
    </row>
    <row r="3609" spans="1:6" hidden="1" x14ac:dyDescent="0.25">
      <c r="A3609" t="s">
        <v>22671</v>
      </c>
      <c r="B3609">
        <f t="shared" si="551"/>
        <v>34</v>
      </c>
      <c r="C3609" t="s">
        <v>24665</v>
      </c>
      <c r="D3609">
        <f>LEN(C3609)</f>
        <v>3</v>
      </c>
      <c r="E3609" t="s">
        <v>23989</v>
      </c>
      <c r="F3609">
        <v>0</v>
      </c>
    </row>
    <row r="3610" spans="1:6" hidden="1" x14ac:dyDescent="0.25">
      <c r="A3610" t="s">
        <v>20086</v>
      </c>
      <c r="B3610">
        <f t="shared" si="551"/>
        <v>56</v>
      </c>
      <c r="C3610" t="s">
        <v>24664</v>
      </c>
      <c r="D3610">
        <v>3</v>
      </c>
      <c r="E3610" t="s">
        <v>23989</v>
      </c>
      <c r="F3610">
        <v>0</v>
      </c>
    </row>
    <row r="3611" spans="1:6" hidden="1" x14ac:dyDescent="0.25">
      <c r="A3611" t="s">
        <v>19222</v>
      </c>
      <c r="B3611">
        <f t="shared" si="551"/>
        <v>25</v>
      </c>
      <c r="C3611" t="s">
        <v>24665</v>
      </c>
      <c r="D3611">
        <f t="shared" ref="D3611:D3612" si="563">LEN(C3611)</f>
        <v>3</v>
      </c>
      <c r="E3611" t="s">
        <v>23989</v>
      </c>
      <c r="F3611">
        <v>0</v>
      </c>
    </row>
    <row r="3612" spans="1:6" hidden="1" x14ac:dyDescent="0.25">
      <c r="A3612" t="s">
        <v>21844</v>
      </c>
      <c r="B3612">
        <f t="shared" si="551"/>
        <v>25</v>
      </c>
      <c r="C3612" t="s">
        <v>24666</v>
      </c>
      <c r="D3612">
        <f t="shared" si="563"/>
        <v>3</v>
      </c>
      <c r="E3612" t="s">
        <v>23989</v>
      </c>
      <c r="F3612">
        <v>0</v>
      </c>
    </row>
    <row r="3613" spans="1:6" hidden="1" x14ac:dyDescent="0.25">
      <c r="A3613" t="s">
        <v>18179</v>
      </c>
      <c r="B3613">
        <f t="shared" si="551"/>
        <v>30</v>
      </c>
      <c r="C3613" t="s">
        <v>25656</v>
      </c>
      <c r="D3613">
        <f>LEN(C3613)</f>
        <v>3</v>
      </c>
      <c r="E3613" t="s">
        <v>23989</v>
      </c>
      <c r="F3613">
        <v>0</v>
      </c>
    </row>
    <row r="3614" spans="1:6" hidden="1" x14ac:dyDescent="0.25">
      <c r="A3614" t="s">
        <v>21381</v>
      </c>
      <c r="B3614">
        <f t="shared" si="551"/>
        <v>36</v>
      </c>
      <c r="C3614" t="s">
        <v>24450</v>
      </c>
      <c r="D3614">
        <v>3</v>
      </c>
      <c r="E3614" t="s">
        <v>23989</v>
      </c>
      <c r="F3614">
        <v>0</v>
      </c>
    </row>
    <row r="3615" spans="1:6" hidden="1" x14ac:dyDescent="0.25">
      <c r="A3615" t="s">
        <v>20353</v>
      </c>
      <c r="B3615">
        <f t="shared" si="551"/>
        <v>22</v>
      </c>
      <c r="C3615" t="s">
        <v>24668</v>
      </c>
      <c r="D3615">
        <f>LEN(C3615)</f>
        <v>3</v>
      </c>
      <c r="E3615" t="s">
        <v>23989</v>
      </c>
      <c r="F3615">
        <v>0</v>
      </c>
    </row>
    <row r="3616" spans="1:6" hidden="1" x14ac:dyDescent="0.25">
      <c r="A3616" t="s">
        <v>19283</v>
      </c>
      <c r="B3616">
        <f t="shared" si="551"/>
        <v>23</v>
      </c>
      <c r="C3616" t="s">
        <v>24669</v>
      </c>
      <c r="D3616">
        <f>LEN(C3616)</f>
        <v>3</v>
      </c>
      <c r="E3616" t="s">
        <v>23989</v>
      </c>
      <c r="F3616">
        <v>0</v>
      </c>
    </row>
    <row r="3617" spans="1:13" hidden="1" x14ac:dyDescent="0.25">
      <c r="A3617" t="s">
        <v>18765</v>
      </c>
      <c r="B3617">
        <f t="shared" si="551"/>
        <v>77</v>
      </c>
      <c r="C3617" t="s">
        <v>28077</v>
      </c>
      <c r="D3617">
        <f t="shared" ref="D3617" si="564">LEN(C3617)</f>
        <v>3</v>
      </c>
      <c r="E3617" t="s">
        <v>27963</v>
      </c>
      <c r="F3617">
        <v>0</v>
      </c>
    </row>
    <row r="3618" spans="1:13" hidden="1" x14ac:dyDescent="0.25">
      <c r="A3618" t="s">
        <v>18397</v>
      </c>
      <c r="B3618">
        <f t="shared" si="551"/>
        <v>37</v>
      </c>
      <c r="C3618" t="s">
        <v>26826</v>
      </c>
      <c r="D3618">
        <v>3</v>
      </c>
      <c r="E3618" t="s">
        <v>23989</v>
      </c>
      <c r="F3618">
        <v>0</v>
      </c>
    </row>
    <row r="3619" spans="1:13" hidden="1" x14ac:dyDescent="0.25">
      <c r="A3619" t="s">
        <v>23105</v>
      </c>
      <c r="B3619">
        <f t="shared" si="551"/>
        <v>113</v>
      </c>
      <c r="C3619" t="s">
        <v>28190</v>
      </c>
      <c r="D3619">
        <f t="shared" ref="D3619" si="565">LEN(C3619)</f>
        <v>13</v>
      </c>
      <c r="E3619" t="s">
        <v>28056</v>
      </c>
      <c r="F3619">
        <v>0</v>
      </c>
    </row>
    <row r="3620" spans="1:13" hidden="1" x14ac:dyDescent="0.25">
      <c r="A3620" t="s">
        <v>20004</v>
      </c>
      <c r="B3620">
        <f t="shared" si="551"/>
        <v>30</v>
      </c>
      <c r="C3620" t="s">
        <v>25396</v>
      </c>
      <c r="D3620">
        <f>LEN(C3620)</f>
        <v>13</v>
      </c>
      <c r="E3620" t="s">
        <v>25685</v>
      </c>
      <c r="F3620">
        <v>0</v>
      </c>
    </row>
    <row r="3621" spans="1:13" hidden="1" x14ac:dyDescent="0.25">
      <c r="A3621" t="s">
        <v>22041</v>
      </c>
      <c r="B3621">
        <f t="shared" si="551"/>
        <v>22</v>
      </c>
      <c r="F3621">
        <v>0</v>
      </c>
    </row>
    <row r="3622" spans="1:13" hidden="1" x14ac:dyDescent="0.25">
      <c r="A3622" t="s">
        <v>20014</v>
      </c>
      <c r="B3622">
        <f t="shared" si="551"/>
        <v>5</v>
      </c>
      <c r="F3622">
        <v>0</v>
      </c>
    </row>
    <row r="3623" spans="1:13" hidden="1" x14ac:dyDescent="0.25">
      <c r="A3623" t="s">
        <v>23703</v>
      </c>
      <c r="B3623">
        <f t="shared" si="551"/>
        <v>57</v>
      </c>
      <c r="C3623" t="s">
        <v>24261</v>
      </c>
      <c r="D3623">
        <f>LEN(C3623)</f>
        <v>12</v>
      </c>
      <c r="E3623" t="s">
        <v>23833</v>
      </c>
      <c r="F3623">
        <v>0</v>
      </c>
    </row>
    <row r="3624" spans="1:13" hidden="1" x14ac:dyDescent="0.25">
      <c r="A3624" t="s">
        <v>23270</v>
      </c>
      <c r="B3624">
        <f t="shared" si="551"/>
        <v>91</v>
      </c>
      <c r="C3624" t="s">
        <v>27891</v>
      </c>
      <c r="D3624">
        <v>10</v>
      </c>
      <c r="E3624" t="s">
        <v>11321</v>
      </c>
      <c r="F3624">
        <v>0</v>
      </c>
    </row>
    <row r="3625" spans="1:13" hidden="1" x14ac:dyDescent="0.25">
      <c r="A3625" t="s">
        <v>22463</v>
      </c>
      <c r="B3625">
        <f t="shared" si="551"/>
        <v>27</v>
      </c>
      <c r="C3625" t="s">
        <v>25156</v>
      </c>
      <c r="D3625">
        <f t="shared" ref="D3625:D3626" si="566">LEN(C3625)</f>
        <v>7</v>
      </c>
      <c r="E3625" t="s">
        <v>23833</v>
      </c>
      <c r="F3625">
        <v>0</v>
      </c>
    </row>
    <row r="3626" spans="1:13" hidden="1" x14ac:dyDescent="0.25">
      <c r="A3626" t="s">
        <v>20567</v>
      </c>
      <c r="B3626">
        <f t="shared" si="551"/>
        <v>27</v>
      </c>
      <c r="C3626" t="s">
        <v>25156</v>
      </c>
      <c r="D3626">
        <f t="shared" si="566"/>
        <v>7</v>
      </c>
      <c r="E3626" t="s">
        <v>23833</v>
      </c>
      <c r="F3626">
        <v>0</v>
      </c>
    </row>
    <row r="3627" spans="1:13" hidden="1" x14ac:dyDescent="0.25">
      <c r="A3627" t="s">
        <v>22106</v>
      </c>
      <c r="B3627">
        <f t="shared" si="551"/>
        <v>28</v>
      </c>
      <c r="C3627" t="s">
        <v>25158</v>
      </c>
      <c r="D3627">
        <f>LEN(C3627)</f>
        <v>8</v>
      </c>
      <c r="E3627" t="s">
        <v>25685</v>
      </c>
      <c r="F3627">
        <v>0</v>
      </c>
    </row>
    <row r="3628" spans="1:13" hidden="1" x14ac:dyDescent="0.25">
      <c r="A3628" t="s">
        <v>18637</v>
      </c>
      <c r="B3628">
        <f t="shared" si="551"/>
        <v>31</v>
      </c>
      <c r="C3628" t="s">
        <v>25157</v>
      </c>
      <c r="D3628">
        <v>8</v>
      </c>
      <c r="E3628" t="s">
        <v>23833</v>
      </c>
      <c r="F3628">
        <v>0</v>
      </c>
    </row>
    <row r="3629" spans="1:13" hidden="1" x14ac:dyDescent="0.25">
      <c r="A3629" t="s">
        <v>20969</v>
      </c>
      <c r="B3629">
        <f t="shared" si="551"/>
        <v>26</v>
      </c>
      <c r="C3629" t="s">
        <v>25158</v>
      </c>
      <c r="D3629">
        <f>LEN(C3629)</f>
        <v>8</v>
      </c>
      <c r="E3629" t="s">
        <v>23833</v>
      </c>
      <c r="F3629">
        <v>0</v>
      </c>
    </row>
    <row r="3630" spans="1:13" hidden="1" x14ac:dyDescent="0.25">
      <c r="A3630" t="s">
        <v>22586</v>
      </c>
      <c r="B3630">
        <f t="shared" si="551"/>
        <v>7</v>
      </c>
      <c r="C3630" t="s">
        <v>22586</v>
      </c>
      <c r="D3630">
        <f>LEN(C3630)</f>
        <v>7</v>
      </c>
      <c r="E3630" t="s">
        <v>23988</v>
      </c>
      <c r="F3630">
        <v>0</v>
      </c>
    </row>
    <row r="3631" spans="1:13" hidden="1" x14ac:dyDescent="0.25">
      <c r="A3631" t="s">
        <v>19803</v>
      </c>
      <c r="B3631">
        <f t="shared" si="551"/>
        <v>189</v>
      </c>
      <c r="C3631" t="s">
        <v>27937</v>
      </c>
      <c r="D3631">
        <f t="shared" ref="D3631" si="567">LEN(C3631)</f>
        <v>9</v>
      </c>
      <c r="E3631" t="s">
        <v>27960</v>
      </c>
      <c r="F3631">
        <v>0</v>
      </c>
      <c r="G3631" t="s">
        <v>27961</v>
      </c>
      <c r="H3631">
        <f t="shared" ref="H3631" si="568">LEN(G3631)</f>
        <v>9</v>
      </c>
      <c r="I3631" t="s">
        <v>27960</v>
      </c>
      <c r="J3631">
        <v>0</v>
      </c>
      <c r="K3631" t="s">
        <v>337</v>
      </c>
      <c r="L3631">
        <f t="shared" ref="L3631" si="569">LEN(K3631)</f>
        <v>22</v>
      </c>
      <c r="M3631" t="s">
        <v>27960</v>
      </c>
    </row>
    <row r="3632" spans="1:13" hidden="1" x14ac:dyDescent="0.25">
      <c r="A3632" t="s">
        <v>22912</v>
      </c>
      <c r="B3632">
        <f t="shared" si="551"/>
        <v>123</v>
      </c>
      <c r="C3632" t="s">
        <v>27599</v>
      </c>
      <c r="D3632">
        <f>LEN(C3632)</f>
        <v>9</v>
      </c>
      <c r="E3632" t="s">
        <v>23846</v>
      </c>
      <c r="F3632">
        <v>0</v>
      </c>
      <c r="G3632" t="s">
        <v>27608</v>
      </c>
      <c r="H3632">
        <f>LEN(G3632)</f>
        <v>9</v>
      </c>
      <c r="I3632" t="s">
        <v>23846</v>
      </c>
      <c r="K3632" t="s">
        <v>15655</v>
      </c>
      <c r="L3632">
        <f>LEN(K3632)</f>
        <v>33</v>
      </c>
      <c r="M3632" t="s">
        <v>23846</v>
      </c>
    </row>
    <row r="3633" spans="1:16" hidden="1" x14ac:dyDescent="0.25">
      <c r="A3633" t="s">
        <v>23114</v>
      </c>
      <c r="B3633">
        <f t="shared" si="551"/>
        <v>211</v>
      </c>
      <c r="C3633" t="s">
        <v>27600</v>
      </c>
      <c r="D3633">
        <f>LEN(C3633)</f>
        <v>8</v>
      </c>
      <c r="E3633" t="s">
        <v>23846</v>
      </c>
      <c r="F3633">
        <v>0</v>
      </c>
      <c r="G3633" t="s">
        <v>27609</v>
      </c>
      <c r="H3633">
        <f>LEN(G3633)</f>
        <v>10</v>
      </c>
      <c r="I3633" t="s">
        <v>23833</v>
      </c>
      <c r="K3633" t="s">
        <v>27613</v>
      </c>
      <c r="L3633">
        <f>LEN(K3633)</f>
        <v>24</v>
      </c>
      <c r="M3633" t="s">
        <v>23833</v>
      </c>
      <c r="N3633" t="s">
        <v>18139</v>
      </c>
      <c r="O3633">
        <f>LEN(N3633)</f>
        <v>12</v>
      </c>
      <c r="P3633" t="s">
        <v>27617</v>
      </c>
    </row>
    <row r="3634" spans="1:16" hidden="1" x14ac:dyDescent="0.25">
      <c r="A3634" t="s">
        <v>21643</v>
      </c>
      <c r="B3634">
        <f t="shared" si="551"/>
        <v>27</v>
      </c>
      <c r="C3634" t="s">
        <v>25159</v>
      </c>
      <c r="D3634">
        <f t="shared" ref="D3634:D3635" si="570">LEN(C3634)</f>
        <v>7</v>
      </c>
      <c r="E3634" t="s">
        <v>23833</v>
      </c>
      <c r="F3634">
        <v>0</v>
      </c>
    </row>
    <row r="3635" spans="1:16" hidden="1" x14ac:dyDescent="0.25">
      <c r="A3635" t="s">
        <v>19649</v>
      </c>
      <c r="B3635">
        <f t="shared" si="551"/>
        <v>27</v>
      </c>
      <c r="C3635" t="s">
        <v>25160</v>
      </c>
      <c r="D3635">
        <f t="shared" si="570"/>
        <v>7</v>
      </c>
      <c r="E3635" t="s">
        <v>23833</v>
      </c>
      <c r="F3635">
        <v>0</v>
      </c>
    </row>
    <row r="3636" spans="1:16" hidden="1" x14ac:dyDescent="0.25">
      <c r="A3636" t="s">
        <v>23745</v>
      </c>
      <c r="B3636">
        <f t="shared" si="551"/>
        <v>364</v>
      </c>
      <c r="C3636" t="s">
        <v>26663</v>
      </c>
      <c r="D3636">
        <v>10</v>
      </c>
      <c r="E3636" t="s">
        <v>11321</v>
      </c>
      <c r="F3636">
        <v>0</v>
      </c>
    </row>
    <row r="3637" spans="1:16" hidden="1" x14ac:dyDescent="0.25">
      <c r="A3637" t="s">
        <v>22363</v>
      </c>
      <c r="B3637">
        <f t="shared" si="551"/>
        <v>33</v>
      </c>
      <c r="C3637" t="s">
        <v>26276</v>
      </c>
      <c r="D3637">
        <f>LEN(C3637)</f>
        <v>3</v>
      </c>
      <c r="E3637" t="s">
        <v>23989</v>
      </c>
      <c r="F3637">
        <v>0</v>
      </c>
    </row>
    <row r="3638" spans="1:16" hidden="1" x14ac:dyDescent="0.25">
      <c r="A3638" t="s">
        <v>21220</v>
      </c>
      <c r="B3638">
        <f t="shared" si="551"/>
        <v>32</v>
      </c>
      <c r="C3638" t="s">
        <v>26201</v>
      </c>
      <c r="D3638">
        <f>LEN(C3638)</f>
        <v>9</v>
      </c>
      <c r="E3638" t="s">
        <v>23833</v>
      </c>
      <c r="F3638">
        <v>0</v>
      </c>
    </row>
    <row r="3639" spans="1:16" hidden="1" x14ac:dyDescent="0.25">
      <c r="A3639" t="s">
        <v>22579</v>
      </c>
      <c r="B3639">
        <f t="shared" si="551"/>
        <v>17</v>
      </c>
      <c r="F3639">
        <v>0</v>
      </c>
    </row>
    <row r="3640" spans="1:16" hidden="1" x14ac:dyDescent="0.25">
      <c r="A3640" t="s">
        <v>22584</v>
      </c>
      <c r="B3640">
        <f t="shared" si="551"/>
        <v>15</v>
      </c>
      <c r="F3640">
        <v>0</v>
      </c>
    </row>
    <row r="3641" spans="1:16" hidden="1" x14ac:dyDescent="0.25">
      <c r="A3641" t="s">
        <v>22258</v>
      </c>
      <c r="B3641">
        <f t="shared" si="551"/>
        <v>49</v>
      </c>
      <c r="C3641" t="s">
        <v>27190</v>
      </c>
      <c r="D3641">
        <f t="shared" ref="D3641:D3642" si="571">LEN(C3641)</f>
        <v>5</v>
      </c>
      <c r="E3641" t="s">
        <v>23989</v>
      </c>
      <c r="F3641">
        <v>0</v>
      </c>
    </row>
    <row r="3642" spans="1:16" hidden="1" x14ac:dyDescent="0.25">
      <c r="A3642" t="s">
        <v>22284</v>
      </c>
      <c r="B3642">
        <f t="shared" si="551"/>
        <v>46</v>
      </c>
      <c r="C3642" t="s">
        <v>27191</v>
      </c>
      <c r="D3642">
        <f t="shared" si="571"/>
        <v>6</v>
      </c>
      <c r="E3642" t="s">
        <v>23989</v>
      </c>
      <c r="F3642">
        <v>0</v>
      </c>
    </row>
    <row r="3643" spans="1:16" hidden="1" x14ac:dyDescent="0.25">
      <c r="A3643" t="s">
        <v>21265</v>
      </c>
      <c r="B3643">
        <f t="shared" si="551"/>
        <v>35</v>
      </c>
      <c r="C3643" t="s">
        <v>26827</v>
      </c>
      <c r="D3643">
        <v>2</v>
      </c>
      <c r="E3643" t="s">
        <v>23989</v>
      </c>
      <c r="F3643">
        <v>0</v>
      </c>
    </row>
    <row r="3644" spans="1:16" hidden="1" x14ac:dyDescent="0.25">
      <c r="A3644" t="s">
        <v>23430</v>
      </c>
      <c r="B3644">
        <f t="shared" si="551"/>
        <v>85</v>
      </c>
      <c r="C3644" t="s">
        <v>24473</v>
      </c>
      <c r="D3644">
        <f>LEN(C3644)</f>
        <v>3</v>
      </c>
      <c r="E3644" t="s">
        <v>23989</v>
      </c>
      <c r="F3644">
        <v>0</v>
      </c>
    </row>
    <row r="3645" spans="1:16" hidden="1" x14ac:dyDescent="0.25">
      <c r="A3645" t="s">
        <v>21563</v>
      </c>
      <c r="B3645">
        <f t="shared" si="551"/>
        <v>35</v>
      </c>
      <c r="F3645">
        <f>LEN(E3645)</f>
        <v>0</v>
      </c>
    </row>
    <row r="3646" spans="1:16" hidden="1" x14ac:dyDescent="0.25">
      <c r="A3646" t="s">
        <v>23146</v>
      </c>
      <c r="B3646">
        <f t="shared" si="551"/>
        <v>58</v>
      </c>
      <c r="C3646" t="s">
        <v>27349</v>
      </c>
      <c r="D3646">
        <f>LEN(C3646)</f>
        <v>19</v>
      </c>
      <c r="E3646" t="s">
        <v>23833</v>
      </c>
      <c r="F3646">
        <v>0</v>
      </c>
    </row>
    <row r="3647" spans="1:16" hidden="1" x14ac:dyDescent="0.25">
      <c r="A3647" t="s">
        <v>20358</v>
      </c>
      <c r="B3647">
        <f t="shared" si="551"/>
        <v>30</v>
      </c>
      <c r="C3647" t="s">
        <v>25162</v>
      </c>
      <c r="D3647">
        <f>LEN(C3647)</f>
        <v>10</v>
      </c>
      <c r="E3647" t="s">
        <v>25685</v>
      </c>
      <c r="F3647">
        <v>0</v>
      </c>
    </row>
    <row r="3648" spans="1:16" hidden="1" x14ac:dyDescent="0.25">
      <c r="A3648" t="s">
        <v>21384</v>
      </c>
      <c r="B3648">
        <f t="shared" si="551"/>
        <v>32</v>
      </c>
      <c r="C3648" t="s">
        <v>25161</v>
      </c>
      <c r="D3648">
        <v>10</v>
      </c>
      <c r="E3648" t="s">
        <v>23833</v>
      </c>
      <c r="F3648">
        <v>0</v>
      </c>
    </row>
    <row r="3649" spans="1:6" hidden="1" x14ac:dyDescent="0.25">
      <c r="A3649" t="s">
        <v>18267</v>
      </c>
      <c r="B3649">
        <f t="shared" si="551"/>
        <v>28</v>
      </c>
      <c r="C3649" t="s">
        <v>25162</v>
      </c>
      <c r="D3649">
        <f>LEN(C3649)</f>
        <v>10</v>
      </c>
      <c r="E3649" t="s">
        <v>25685</v>
      </c>
      <c r="F3649">
        <v>0</v>
      </c>
    </row>
    <row r="3650" spans="1:6" hidden="1" x14ac:dyDescent="0.25">
      <c r="A3650" t="s">
        <v>19718</v>
      </c>
      <c r="B3650">
        <f t="shared" ref="B3650:B3713" si="572">LEN(A3650)</f>
        <v>96</v>
      </c>
      <c r="C3650" t="s">
        <v>25161</v>
      </c>
      <c r="D3650">
        <v>10</v>
      </c>
      <c r="E3650" t="s">
        <v>23833</v>
      </c>
      <c r="F3650">
        <v>0</v>
      </c>
    </row>
    <row r="3651" spans="1:6" hidden="1" x14ac:dyDescent="0.25">
      <c r="A3651" t="s">
        <v>20197</v>
      </c>
      <c r="B3651">
        <f t="shared" si="572"/>
        <v>95</v>
      </c>
      <c r="C3651" t="s">
        <v>25161</v>
      </c>
      <c r="D3651">
        <v>10</v>
      </c>
      <c r="E3651" t="s">
        <v>23833</v>
      </c>
      <c r="F3651">
        <v>0</v>
      </c>
    </row>
    <row r="3652" spans="1:6" hidden="1" x14ac:dyDescent="0.25">
      <c r="A3652" t="s">
        <v>23002</v>
      </c>
      <c r="B3652">
        <f t="shared" si="572"/>
        <v>100</v>
      </c>
      <c r="C3652" t="s">
        <v>25161</v>
      </c>
      <c r="D3652">
        <v>10</v>
      </c>
      <c r="E3652" t="s">
        <v>23833</v>
      </c>
      <c r="F3652">
        <v>0</v>
      </c>
    </row>
    <row r="3653" spans="1:6" hidden="1" x14ac:dyDescent="0.25">
      <c r="A3653" t="s">
        <v>19766</v>
      </c>
      <c r="B3653">
        <f t="shared" si="572"/>
        <v>97</v>
      </c>
      <c r="C3653" t="s">
        <v>25967</v>
      </c>
      <c r="D3653">
        <v>12</v>
      </c>
      <c r="E3653" t="s">
        <v>23833</v>
      </c>
      <c r="F3653">
        <v>0</v>
      </c>
    </row>
    <row r="3654" spans="1:6" hidden="1" x14ac:dyDescent="0.25">
      <c r="A3654" t="s">
        <v>21815</v>
      </c>
      <c r="B3654">
        <f t="shared" si="572"/>
        <v>28</v>
      </c>
      <c r="F3654">
        <v>0</v>
      </c>
    </row>
    <row r="3655" spans="1:6" hidden="1" x14ac:dyDescent="0.25">
      <c r="A3655" t="s">
        <v>19394</v>
      </c>
      <c r="B3655">
        <f t="shared" si="572"/>
        <v>2</v>
      </c>
      <c r="F3655">
        <v>0</v>
      </c>
    </row>
    <row r="3656" spans="1:6" hidden="1" x14ac:dyDescent="0.25">
      <c r="A3656" t="s">
        <v>20295</v>
      </c>
      <c r="B3656">
        <f t="shared" si="572"/>
        <v>46</v>
      </c>
      <c r="C3656" t="s">
        <v>27221</v>
      </c>
      <c r="D3656">
        <f>LEN(C3656)</f>
        <v>26</v>
      </c>
      <c r="E3656" t="s">
        <v>23989</v>
      </c>
      <c r="F3656">
        <v>0</v>
      </c>
    </row>
    <row r="3657" spans="1:6" hidden="1" x14ac:dyDescent="0.25">
      <c r="A3657" t="s">
        <v>20297</v>
      </c>
      <c r="B3657">
        <f t="shared" si="572"/>
        <v>41</v>
      </c>
      <c r="C3657" t="s">
        <v>26768</v>
      </c>
      <c r="D3657">
        <f>LEN(C3657)</f>
        <v>13</v>
      </c>
      <c r="E3657" t="s">
        <v>23989</v>
      </c>
      <c r="F3657">
        <v>0</v>
      </c>
    </row>
    <row r="3658" spans="1:6" hidden="1" x14ac:dyDescent="0.25">
      <c r="A3658" t="s">
        <v>20298</v>
      </c>
      <c r="B3658">
        <f t="shared" si="572"/>
        <v>10</v>
      </c>
      <c r="C3658" t="s">
        <v>24354</v>
      </c>
      <c r="D3658">
        <f>LEN(C3658)</f>
        <v>7</v>
      </c>
      <c r="E3658" t="s">
        <v>23834</v>
      </c>
      <c r="F3658">
        <v>0</v>
      </c>
    </row>
    <row r="3659" spans="1:6" hidden="1" x14ac:dyDescent="0.25">
      <c r="A3659" t="s">
        <v>22566</v>
      </c>
      <c r="B3659">
        <f t="shared" si="572"/>
        <v>25</v>
      </c>
      <c r="C3659" t="s">
        <v>24670</v>
      </c>
      <c r="D3659">
        <f>LEN(C3659)</f>
        <v>2</v>
      </c>
      <c r="E3659" t="s">
        <v>23989</v>
      </c>
      <c r="F3659">
        <v>0</v>
      </c>
    </row>
    <row r="3660" spans="1:6" hidden="1" x14ac:dyDescent="0.25">
      <c r="A3660" t="s">
        <v>21034</v>
      </c>
      <c r="B3660">
        <f t="shared" si="572"/>
        <v>34</v>
      </c>
      <c r="C3660" t="s">
        <v>26429</v>
      </c>
      <c r="D3660">
        <f>LEN(C3660)</f>
        <v>3</v>
      </c>
      <c r="E3660" t="s">
        <v>23989</v>
      </c>
      <c r="F3660">
        <v>0</v>
      </c>
    </row>
    <row r="3661" spans="1:6" hidden="1" x14ac:dyDescent="0.25">
      <c r="A3661" t="s">
        <v>22300</v>
      </c>
      <c r="B3661">
        <f t="shared" si="572"/>
        <v>25</v>
      </c>
      <c r="F3661">
        <v>0</v>
      </c>
    </row>
    <row r="3662" spans="1:6" hidden="1" x14ac:dyDescent="0.25">
      <c r="A3662" t="s">
        <v>22489</v>
      </c>
      <c r="B3662">
        <f t="shared" si="572"/>
        <v>9</v>
      </c>
      <c r="F3662">
        <v>0</v>
      </c>
    </row>
    <row r="3663" spans="1:6" hidden="1" x14ac:dyDescent="0.25">
      <c r="A3663" t="s">
        <v>23488</v>
      </c>
      <c r="B3663">
        <f t="shared" si="572"/>
        <v>52</v>
      </c>
      <c r="C3663" t="s">
        <v>27407</v>
      </c>
      <c r="D3663">
        <f>LEN(C3663)</f>
        <v>5</v>
      </c>
      <c r="E3663" t="s">
        <v>23989</v>
      </c>
      <c r="F3663">
        <v>0</v>
      </c>
    </row>
    <row r="3664" spans="1:6" hidden="1" x14ac:dyDescent="0.25">
      <c r="A3664" t="s">
        <v>22016</v>
      </c>
      <c r="B3664">
        <f t="shared" si="572"/>
        <v>43</v>
      </c>
      <c r="C3664" t="s">
        <v>27192</v>
      </c>
      <c r="D3664">
        <f>LEN(C3664)</f>
        <v>5</v>
      </c>
      <c r="E3664" t="s">
        <v>23989</v>
      </c>
      <c r="F3664">
        <v>0</v>
      </c>
    </row>
    <row r="3665" spans="1:16" hidden="1" x14ac:dyDescent="0.25">
      <c r="A3665" t="s">
        <v>22019</v>
      </c>
      <c r="B3665">
        <f t="shared" si="572"/>
        <v>39</v>
      </c>
      <c r="C3665" t="s">
        <v>26740</v>
      </c>
      <c r="D3665">
        <f>LEN(C3665)</f>
        <v>5</v>
      </c>
      <c r="E3665" t="s">
        <v>23989</v>
      </c>
      <c r="F3665">
        <v>0</v>
      </c>
    </row>
    <row r="3666" spans="1:16" hidden="1" x14ac:dyDescent="0.25">
      <c r="A3666" t="s">
        <v>22285</v>
      </c>
      <c r="B3666">
        <f t="shared" si="572"/>
        <v>47</v>
      </c>
      <c r="C3666" t="s">
        <v>27193</v>
      </c>
      <c r="D3666">
        <f>LEN(C3666)</f>
        <v>5</v>
      </c>
      <c r="E3666" t="s">
        <v>23989</v>
      </c>
      <c r="F3666">
        <v>0</v>
      </c>
    </row>
    <row r="3667" spans="1:16" hidden="1" x14ac:dyDescent="0.25">
      <c r="A3667" t="s">
        <v>20330</v>
      </c>
      <c r="B3667">
        <f t="shared" si="572"/>
        <v>65</v>
      </c>
      <c r="C3667" t="s">
        <v>27743</v>
      </c>
      <c r="D3667">
        <f>LEN(C3667)</f>
        <v>3</v>
      </c>
      <c r="E3667" t="s">
        <v>23989</v>
      </c>
      <c r="F3667">
        <v>0</v>
      </c>
    </row>
    <row r="3668" spans="1:16" hidden="1" x14ac:dyDescent="0.25">
      <c r="A3668" t="s">
        <v>21906</v>
      </c>
      <c r="B3668">
        <f t="shared" si="572"/>
        <v>28</v>
      </c>
      <c r="C3668" t="s">
        <v>24388</v>
      </c>
      <c r="D3668">
        <f t="shared" ref="D3668:D3670" si="573">LEN(C3668)</f>
        <v>3</v>
      </c>
      <c r="E3668" t="s">
        <v>23989</v>
      </c>
      <c r="F3668">
        <v>0</v>
      </c>
    </row>
    <row r="3669" spans="1:16" hidden="1" x14ac:dyDescent="0.25">
      <c r="A3669" t="s">
        <v>19859</v>
      </c>
      <c r="B3669">
        <f t="shared" si="572"/>
        <v>30</v>
      </c>
      <c r="C3669" t="s">
        <v>25657</v>
      </c>
      <c r="D3669">
        <f t="shared" si="573"/>
        <v>3</v>
      </c>
      <c r="E3669" t="s">
        <v>23989</v>
      </c>
      <c r="F3669">
        <v>0</v>
      </c>
    </row>
    <row r="3670" spans="1:16" hidden="1" x14ac:dyDescent="0.25">
      <c r="A3670" t="s">
        <v>21133</v>
      </c>
      <c r="B3670">
        <f t="shared" si="572"/>
        <v>28</v>
      </c>
      <c r="C3670" t="s">
        <v>25163</v>
      </c>
      <c r="D3670">
        <f t="shared" si="573"/>
        <v>2</v>
      </c>
      <c r="E3670" t="s">
        <v>23989</v>
      </c>
      <c r="F3670">
        <v>0</v>
      </c>
    </row>
    <row r="3671" spans="1:16" hidden="1" x14ac:dyDescent="0.25">
      <c r="A3671" t="s">
        <v>21084</v>
      </c>
      <c r="B3671">
        <f t="shared" si="572"/>
        <v>25</v>
      </c>
      <c r="C3671" t="s">
        <v>24671</v>
      </c>
      <c r="D3671">
        <f>LEN(C3671)</f>
        <v>2</v>
      </c>
      <c r="E3671" t="s">
        <v>23989</v>
      </c>
      <c r="F3671">
        <v>0</v>
      </c>
    </row>
    <row r="3672" spans="1:16" hidden="1" x14ac:dyDescent="0.25">
      <c r="A3672" t="s">
        <v>20331</v>
      </c>
      <c r="B3672">
        <f t="shared" si="572"/>
        <v>131</v>
      </c>
      <c r="C3672" t="s">
        <v>28303</v>
      </c>
      <c r="D3672">
        <f t="shared" ref="D3672" si="574">LEN(C3672)</f>
        <v>4</v>
      </c>
      <c r="E3672" t="s">
        <v>27963</v>
      </c>
      <c r="F3672">
        <v>0</v>
      </c>
      <c r="G3672" t="s">
        <v>27990</v>
      </c>
      <c r="H3672">
        <f t="shared" ref="H3672" si="575">LEN(G3672)</f>
        <v>8</v>
      </c>
      <c r="I3672" t="s">
        <v>11314</v>
      </c>
      <c r="K3672" t="s">
        <v>28346</v>
      </c>
      <c r="L3672">
        <f t="shared" ref="L3672" si="576">LEN(K3672)</f>
        <v>4</v>
      </c>
      <c r="M3672" t="s">
        <v>28055</v>
      </c>
      <c r="N3672" t="s">
        <v>24890</v>
      </c>
      <c r="O3672">
        <f t="shared" ref="O3672" si="577">LEN(N3672)</f>
        <v>3</v>
      </c>
      <c r="P3672" t="s">
        <v>28055</v>
      </c>
    </row>
    <row r="3673" spans="1:16" hidden="1" x14ac:dyDescent="0.25">
      <c r="A3673" t="s">
        <v>18279</v>
      </c>
      <c r="B3673">
        <f t="shared" si="572"/>
        <v>23</v>
      </c>
      <c r="C3673" t="s">
        <v>24672</v>
      </c>
      <c r="D3673">
        <f t="shared" ref="D3673:D3678" si="578">LEN(C3673)</f>
        <v>3</v>
      </c>
      <c r="E3673" t="s">
        <v>23989</v>
      </c>
      <c r="F3673">
        <v>0</v>
      </c>
    </row>
    <row r="3674" spans="1:16" hidden="1" x14ac:dyDescent="0.25">
      <c r="A3674" t="s">
        <v>19635</v>
      </c>
      <c r="B3674">
        <f t="shared" si="572"/>
        <v>22</v>
      </c>
      <c r="C3674" t="s">
        <v>24673</v>
      </c>
      <c r="D3674">
        <f t="shared" si="578"/>
        <v>2</v>
      </c>
      <c r="E3674" t="s">
        <v>23989</v>
      </c>
      <c r="F3674">
        <v>0</v>
      </c>
    </row>
    <row r="3675" spans="1:16" hidden="1" x14ac:dyDescent="0.25">
      <c r="A3675" t="s">
        <v>18162</v>
      </c>
      <c r="B3675">
        <f t="shared" si="572"/>
        <v>24</v>
      </c>
      <c r="C3675" t="s">
        <v>24392</v>
      </c>
      <c r="D3675">
        <f t="shared" si="578"/>
        <v>3</v>
      </c>
      <c r="E3675" t="s">
        <v>23989</v>
      </c>
      <c r="F3675">
        <v>0</v>
      </c>
    </row>
    <row r="3676" spans="1:16" hidden="1" x14ac:dyDescent="0.25">
      <c r="A3676" t="s">
        <v>18166</v>
      </c>
      <c r="B3676">
        <f t="shared" si="572"/>
        <v>10</v>
      </c>
      <c r="C3676" t="s">
        <v>24392</v>
      </c>
      <c r="D3676">
        <f t="shared" si="578"/>
        <v>3</v>
      </c>
      <c r="E3676" t="s">
        <v>23989</v>
      </c>
      <c r="F3676">
        <v>0</v>
      </c>
      <c r="G3676" t="s">
        <v>24443</v>
      </c>
      <c r="H3676">
        <v>3</v>
      </c>
      <c r="I3676" t="s">
        <v>23989</v>
      </c>
      <c r="J3676">
        <v>0</v>
      </c>
    </row>
    <row r="3677" spans="1:16" hidden="1" x14ac:dyDescent="0.25">
      <c r="A3677" t="s">
        <v>21907</v>
      </c>
      <c r="B3677">
        <f t="shared" si="572"/>
        <v>44</v>
      </c>
      <c r="C3677" t="s">
        <v>27222</v>
      </c>
      <c r="D3677">
        <f t="shared" si="578"/>
        <v>3</v>
      </c>
      <c r="E3677" t="s">
        <v>23989</v>
      </c>
      <c r="F3677">
        <v>0</v>
      </c>
    </row>
    <row r="3678" spans="1:16" hidden="1" x14ac:dyDescent="0.25">
      <c r="A3678" t="s">
        <v>20654</v>
      </c>
      <c r="B3678">
        <f t="shared" si="572"/>
        <v>33</v>
      </c>
      <c r="C3678" t="s">
        <v>26277</v>
      </c>
      <c r="D3678">
        <f t="shared" si="578"/>
        <v>3</v>
      </c>
      <c r="E3678" t="s">
        <v>23989</v>
      </c>
      <c r="F3678">
        <v>0</v>
      </c>
    </row>
    <row r="3679" spans="1:16" hidden="1" x14ac:dyDescent="0.25">
      <c r="A3679" t="s">
        <v>18416</v>
      </c>
      <c r="B3679">
        <f t="shared" si="572"/>
        <v>42</v>
      </c>
      <c r="F3679">
        <v>0</v>
      </c>
    </row>
    <row r="3680" spans="1:16" hidden="1" x14ac:dyDescent="0.25">
      <c r="A3680" t="s">
        <v>19765</v>
      </c>
      <c r="B3680">
        <f t="shared" si="572"/>
        <v>41</v>
      </c>
      <c r="F3680">
        <f>LEN(E3680)</f>
        <v>0</v>
      </c>
    </row>
    <row r="3681" spans="1:7" hidden="1" x14ac:dyDescent="0.25">
      <c r="A3681" t="s">
        <v>19764</v>
      </c>
      <c r="B3681">
        <f t="shared" si="572"/>
        <v>21</v>
      </c>
      <c r="F3681">
        <v>0</v>
      </c>
    </row>
    <row r="3682" spans="1:7" hidden="1" x14ac:dyDescent="0.25">
      <c r="A3682" t="s">
        <v>22491</v>
      </c>
      <c r="B3682">
        <f t="shared" si="572"/>
        <v>49</v>
      </c>
      <c r="C3682" t="s">
        <v>27223</v>
      </c>
      <c r="D3682">
        <f>LEN(C3682)</f>
        <v>23</v>
      </c>
      <c r="E3682" t="s">
        <v>23833</v>
      </c>
      <c r="F3682">
        <v>0</v>
      </c>
    </row>
    <row r="3683" spans="1:7" hidden="1" x14ac:dyDescent="0.25">
      <c r="A3683" t="s">
        <v>20080</v>
      </c>
      <c r="B3683">
        <f t="shared" si="572"/>
        <v>31</v>
      </c>
      <c r="C3683" t="s">
        <v>25397</v>
      </c>
      <c r="D3683">
        <v>12</v>
      </c>
      <c r="E3683" t="s">
        <v>23833</v>
      </c>
      <c r="F3683">
        <v>0</v>
      </c>
    </row>
    <row r="3684" spans="1:7" hidden="1" x14ac:dyDescent="0.25">
      <c r="A3684" t="s">
        <v>19537</v>
      </c>
      <c r="B3684">
        <f t="shared" si="572"/>
        <v>29</v>
      </c>
      <c r="C3684" t="s">
        <v>25398</v>
      </c>
      <c r="D3684">
        <f>LEN(C3684)</f>
        <v>12</v>
      </c>
      <c r="E3684" t="s">
        <v>25685</v>
      </c>
      <c r="F3684">
        <v>0</v>
      </c>
    </row>
    <row r="3685" spans="1:7" hidden="1" x14ac:dyDescent="0.25">
      <c r="A3685" t="s">
        <v>19258</v>
      </c>
      <c r="B3685">
        <f t="shared" si="572"/>
        <v>36</v>
      </c>
      <c r="C3685" t="s">
        <v>25397</v>
      </c>
      <c r="D3685">
        <v>12</v>
      </c>
      <c r="E3685" t="s">
        <v>23846</v>
      </c>
      <c r="F3685">
        <v>0</v>
      </c>
    </row>
    <row r="3686" spans="1:7" hidden="1" x14ac:dyDescent="0.25">
      <c r="A3686" t="s">
        <v>22212</v>
      </c>
      <c r="B3686">
        <f t="shared" si="572"/>
        <v>30</v>
      </c>
      <c r="C3686" t="s">
        <v>25399</v>
      </c>
      <c r="D3686">
        <f>LEN(C3686)</f>
        <v>12</v>
      </c>
      <c r="E3686" t="s">
        <v>25685</v>
      </c>
      <c r="F3686">
        <v>0</v>
      </c>
    </row>
    <row r="3687" spans="1:7" hidden="1" x14ac:dyDescent="0.25">
      <c r="A3687" t="s">
        <v>23019</v>
      </c>
      <c r="B3687">
        <f t="shared" si="572"/>
        <v>53</v>
      </c>
      <c r="C3687" t="s">
        <v>27427</v>
      </c>
      <c r="D3687">
        <f>LEN(C3687)</f>
        <v>7</v>
      </c>
      <c r="E3687" t="s">
        <v>23833</v>
      </c>
      <c r="F3687">
        <v>0</v>
      </c>
    </row>
    <row r="3688" spans="1:7" hidden="1" x14ac:dyDescent="0.25">
      <c r="A3688" t="s">
        <v>21305</v>
      </c>
      <c r="B3688">
        <f t="shared" si="572"/>
        <v>41</v>
      </c>
      <c r="C3688" t="s">
        <v>26713</v>
      </c>
      <c r="D3688">
        <f t="shared" ref="D3688:D3689" si="579">LEN(C3688)</f>
        <v>8</v>
      </c>
      <c r="E3688" t="s">
        <v>23846</v>
      </c>
      <c r="F3688">
        <v>0</v>
      </c>
    </row>
    <row r="3689" spans="1:7" hidden="1" x14ac:dyDescent="0.25">
      <c r="A3689" t="s">
        <v>22055</v>
      </c>
      <c r="B3689">
        <f t="shared" si="572"/>
        <v>38</v>
      </c>
      <c r="C3689" t="s">
        <v>26713</v>
      </c>
      <c r="D3689">
        <f t="shared" si="579"/>
        <v>8</v>
      </c>
      <c r="E3689" t="s">
        <v>23846</v>
      </c>
      <c r="F3689">
        <v>0</v>
      </c>
      <c r="G3689" t="s">
        <v>11892</v>
      </c>
    </row>
    <row r="3690" spans="1:7" hidden="1" x14ac:dyDescent="0.25">
      <c r="A3690" t="s">
        <v>19769</v>
      </c>
      <c r="B3690">
        <f t="shared" si="572"/>
        <v>39</v>
      </c>
      <c r="C3690" t="s">
        <v>26713</v>
      </c>
      <c r="D3690">
        <f t="shared" ref="D3690" si="580">LEN(C3690)</f>
        <v>8</v>
      </c>
      <c r="E3690" t="s">
        <v>23846</v>
      </c>
      <c r="F3690">
        <v>0</v>
      </c>
      <c r="G3690" t="s">
        <v>11892</v>
      </c>
    </row>
    <row r="3691" spans="1:7" hidden="1" x14ac:dyDescent="0.25">
      <c r="A3691" t="s">
        <v>18243</v>
      </c>
      <c r="B3691">
        <f t="shared" si="572"/>
        <v>33</v>
      </c>
      <c r="C3691" t="s">
        <v>26202</v>
      </c>
      <c r="D3691">
        <f>LEN(C3691)</f>
        <v>7</v>
      </c>
      <c r="E3691" t="s">
        <v>23833</v>
      </c>
      <c r="F3691">
        <v>0</v>
      </c>
    </row>
    <row r="3692" spans="1:7" hidden="1" x14ac:dyDescent="0.25">
      <c r="A3692" t="s">
        <v>20978</v>
      </c>
      <c r="B3692">
        <f t="shared" si="572"/>
        <v>41</v>
      </c>
      <c r="C3692" t="s">
        <v>26713</v>
      </c>
      <c r="D3692">
        <f>LEN(C3692)</f>
        <v>8</v>
      </c>
      <c r="E3692" t="s">
        <v>23846</v>
      </c>
      <c r="F3692">
        <v>0</v>
      </c>
      <c r="G3692" t="s">
        <v>11892</v>
      </c>
    </row>
    <row r="3693" spans="1:7" hidden="1" x14ac:dyDescent="0.25">
      <c r="A3693" t="s">
        <v>20370</v>
      </c>
      <c r="B3693">
        <f t="shared" si="572"/>
        <v>32</v>
      </c>
      <c r="C3693" t="s">
        <v>26202</v>
      </c>
      <c r="D3693">
        <f t="shared" ref="D3693:D3694" si="581">LEN(C3693)</f>
        <v>7</v>
      </c>
      <c r="E3693" t="s">
        <v>23833</v>
      </c>
      <c r="F3693">
        <v>0</v>
      </c>
    </row>
    <row r="3694" spans="1:7" hidden="1" x14ac:dyDescent="0.25">
      <c r="A3694" t="s">
        <v>19171</v>
      </c>
      <c r="B3694">
        <f t="shared" si="572"/>
        <v>32</v>
      </c>
      <c r="C3694" t="s">
        <v>26203</v>
      </c>
      <c r="D3694">
        <f t="shared" si="581"/>
        <v>7</v>
      </c>
      <c r="E3694" t="s">
        <v>23833</v>
      </c>
      <c r="F3694">
        <v>0</v>
      </c>
    </row>
    <row r="3695" spans="1:7" hidden="1" x14ac:dyDescent="0.25">
      <c r="A3695" t="s">
        <v>21822</v>
      </c>
      <c r="B3695">
        <f t="shared" si="572"/>
        <v>8</v>
      </c>
      <c r="F3695">
        <v>0</v>
      </c>
    </row>
    <row r="3696" spans="1:7" hidden="1" x14ac:dyDescent="0.25">
      <c r="A3696" t="s">
        <v>20897</v>
      </c>
      <c r="B3696">
        <f t="shared" si="572"/>
        <v>31</v>
      </c>
      <c r="F3696">
        <v>0</v>
      </c>
    </row>
    <row r="3697" spans="1:6" hidden="1" x14ac:dyDescent="0.25">
      <c r="A3697" t="s">
        <v>21315</v>
      </c>
      <c r="B3697">
        <f t="shared" si="572"/>
        <v>41</v>
      </c>
      <c r="C3697" t="s">
        <v>26769</v>
      </c>
      <c r="D3697">
        <f t="shared" ref="D3697:D3703" si="582">LEN(C3697)</f>
        <v>5</v>
      </c>
      <c r="E3697" t="s">
        <v>23989</v>
      </c>
      <c r="F3697">
        <v>0</v>
      </c>
    </row>
    <row r="3698" spans="1:6" hidden="1" x14ac:dyDescent="0.25">
      <c r="A3698" t="s">
        <v>23556</v>
      </c>
      <c r="B3698">
        <f t="shared" si="572"/>
        <v>64</v>
      </c>
      <c r="C3698" t="s">
        <v>27744</v>
      </c>
      <c r="D3698">
        <f t="shared" si="582"/>
        <v>5</v>
      </c>
      <c r="E3698" t="s">
        <v>23989</v>
      </c>
      <c r="F3698">
        <v>0</v>
      </c>
    </row>
    <row r="3699" spans="1:6" hidden="1" x14ac:dyDescent="0.25">
      <c r="A3699" t="s">
        <v>18925</v>
      </c>
      <c r="B3699">
        <f t="shared" si="572"/>
        <v>24</v>
      </c>
      <c r="C3699" t="s">
        <v>24675</v>
      </c>
      <c r="D3699">
        <f t="shared" si="582"/>
        <v>3</v>
      </c>
      <c r="E3699" t="s">
        <v>23989</v>
      </c>
      <c r="F3699">
        <v>0</v>
      </c>
    </row>
    <row r="3700" spans="1:6" hidden="1" x14ac:dyDescent="0.25">
      <c r="A3700" t="s">
        <v>21997</v>
      </c>
      <c r="B3700">
        <f t="shared" si="572"/>
        <v>33</v>
      </c>
      <c r="C3700" t="s">
        <v>26278</v>
      </c>
      <c r="D3700">
        <f t="shared" si="582"/>
        <v>3</v>
      </c>
      <c r="E3700" t="s">
        <v>23989</v>
      </c>
      <c r="F3700">
        <v>0</v>
      </c>
    </row>
    <row r="3701" spans="1:6" hidden="1" x14ac:dyDescent="0.25">
      <c r="A3701" t="s">
        <v>20787</v>
      </c>
      <c r="B3701">
        <f t="shared" si="572"/>
        <v>19</v>
      </c>
      <c r="C3701" t="s">
        <v>24394</v>
      </c>
      <c r="D3701">
        <f t="shared" si="582"/>
        <v>3</v>
      </c>
      <c r="E3701" t="s">
        <v>23989</v>
      </c>
      <c r="F3701">
        <v>0</v>
      </c>
    </row>
    <row r="3702" spans="1:6" hidden="1" x14ac:dyDescent="0.25">
      <c r="A3702" t="s">
        <v>18290</v>
      </c>
      <c r="B3702">
        <f t="shared" si="572"/>
        <v>21</v>
      </c>
      <c r="C3702" t="s">
        <v>24394</v>
      </c>
      <c r="D3702">
        <f t="shared" si="582"/>
        <v>3</v>
      </c>
      <c r="E3702" t="s">
        <v>23989</v>
      </c>
      <c r="F3702">
        <v>0</v>
      </c>
    </row>
    <row r="3703" spans="1:6" hidden="1" x14ac:dyDescent="0.25">
      <c r="A3703" t="s">
        <v>18215</v>
      </c>
      <c r="B3703">
        <f t="shared" si="572"/>
        <v>26</v>
      </c>
      <c r="C3703" t="s">
        <v>25164</v>
      </c>
      <c r="D3703">
        <f t="shared" si="582"/>
        <v>3</v>
      </c>
      <c r="E3703" t="s">
        <v>23989</v>
      </c>
      <c r="F3703">
        <v>0</v>
      </c>
    </row>
    <row r="3704" spans="1:6" hidden="1" x14ac:dyDescent="0.25">
      <c r="A3704" t="s">
        <v>23188</v>
      </c>
      <c r="B3704">
        <f t="shared" si="572"/>
        <v>48</v>
      </c>
      <c r="C3704" t="s">
        <v>27060</v>
      </c>
      <c r="D3704">
        <v>2</v>
      </c>
      <c r="E3704" t="s">
        <v>23989</v>
      </c>
      <c r="F3704">
        <v>0</v>
      </c>
    </row>
    <row r="3705" spans="1:6" hidden="1" x14ac:dyDescent="0.25">
      <c r="A3705" t="s">
        <v>22445</v>
      </c>
      <c r="B3705">
        <f t="shared" si="572"/>
        <v>25</v>
      </c>
      <c r="C3705" t="s">
        <v>24677</v>
      </c>
      <c r="D3705">
        <f>LEN(C3705)</f>
        <v>3</v>
      </c>
      <c r="E3705" t="s">
        <v>23989</v>
      </c>
      <c r="F3705">
        <v>0</v>
      </c>
    </row>
    <row r="3706" spans="1:6" hidden="1" x14ac:dyDescent="0.25">
      <c r="A3706" t="s">
        <v>20848</v>
      </c>
      <c r="B3706">
        <f t="shared" si="572"/>
        <v>27</v>
      </c>
      <c r="C3706" t="s">
        <v>25165</v>
      </c>
      <c r="D3706">
        <f>LEN(C3706)</f>
        <v>2</v>
      </c>
      <c r="E3706" t="s">
        <v>23989</v>
      </c>
      <c r="F3706">
        <v>0</v>
      </c>
    </row>
    <row r="3707" spans="1:6" hidden="1" x14ac:dyDescent="0.25">
      <c r="A3707" t="s">
        <v>21252</v>
      </c>
      <c r="B3707">
        <f t="shared" si="572"/>
        <v>37</v>
      </c>
      <c r="C3707" t="s">
        <v>26828</v>
      </c>
      <c r="D3707">
        <v>3</v>
      </c>
      <c r="E3707" t="s">
        <v>23989</v>
      </c>
      <c r="F3707">
        <v>0</v>
      </c>
    </row>
    <row r="3708" spans="1:6" hidden="1" x14ac:dyDescent="0.25">
      <c r="A3708" t="s">
        <v>22000</v>
      </c>
      <c r="B3708">
        <f t="shared" si="572"/>
        <v>27</v>
      </c>
      <c r="C3708" t="s">
        <v>25166</v>
      </c>
      <c r="D3708">
        <f>LEN(C3708)</f>
        <v>3</v>
      </c>
      <c r="E3708" t="s">
        <v>23989</v>
      </c>
      <c r="F3708">
        <v>0</v>
      </c>
    </row>
    <row r="3709" spans="1:6" hidden="1" x14ac:dyDescent="0.25">
      <c r="A3709" t="s">
        <v>20542</v>
      </c>
      <c r="B3709">
        <f t="shared" si="572"/>
        <v>25</v>
      </c>
      <c r="C3709" t="s">
        <v>24678</v>
      </c>
      <c r="D3709">
        <f>LEN(C3709)</f>
        <v>3</v>
      </c>
      <c r="E3709" t="s">
        <v>23989</v>
      </c>
      <c r="F3709">
        <v>0</v>
      </c>
    </row>
    <row r="3710" spans="1:6" hidden="1" x14ac:dyDescent="0.25">
      <c r="A3710" t="s">
        <v>22660</v>
      </c>
      <c r="B3710">
        <f t="shared" si="572"/>
        <v>23</v>
      </c>
      <c r="C3710" t="s">
        <v>24680</v>
      </c>
      <c r="D3710">
        <f>LEN(C3710)</f>
        <v>3</v>
      </c>
      <c r="E3710" t="s">
        <v>23989</v>
      </c>
      <c r="F3710">
        <v>0</v>
      </c>
    </row>
    <row r="3711" spans="1:6" hidden="1" x14ac:dyDescent="0.25">
      <c r="A3711" t="s">
        <v>18840</v>
      </c>
      <c r="B3711">
        <f t="shared" si="572"/>
        <v>32</v>
      </c>
      <c r="C3711" t="s">
        <v>25968</v>
      </c>
      <c r="D3711">
        <v>12</v>
      </c>
      <c r="E3711" t="s">
        <v>23833</v>
      </c>
      <c r="F3711">
        <v>0</v>
      </c>
    </row>
    <row r="3712" spans="1:6" hidden="1" x14ac:dyDescent="0.25">
      <c r="A3712" t="s">
        <v>19929</v>
      </c>
      <c r="B3712">
        <f t="shared" si="572"/>
        <v>32</v>
      </c>
      <c r="C3712" t="s">
        <v>25968</v>
      </c>
      <c r="D3712">
        <v>12</v>
      </c>
      <c r="E3712" t="s">
        <v>23833</v>
      </c>
      <c r="F3712">
        <v>0</v>
      </c>
    </row>
    <row r="3713" spans="1:10" hidden="1" x14ac:dyDescent="0.25">
      <c r="A3713" t="s">
        <v>21186</v>
      </c>
      <c r="B3713">
        <f t="shared" si="572"/>
        <v>9</v>
      </c>
      <c r="C3713" t="s">
        <v>24020</v>
      </c>
      <c r="D3713">
        <f t="shared" ref="D3713:D3719" si="583">LEN(C3713)</f>
        <v>3</v>
      </c>
      <c r="E3713" t="s">
        <v>24031</v>
      </c>
      <c r="F3713">
        <v>0</v>
      </c>
      <c r="J3713">
        <v>0</v>
      </c>
    </row>
    <row r="3714" spans="1:10" hidden="1" x14ac:dyDescent="0.25">
      <c r="A3714" t="s">
        <v>20129</v>
      </c>
      <c r="B3714">
        <f t="shared" ref="B3714:D3777" si="584">LEN(A3714)</f>
        <v>70</v>
      </c>
      <c r="C3714" t="s">
        <v>27520</v>
      </c>
      <c r="D3714">
        <f t="shared" si="583"/>
        <v>2</v>
      </c>
      <c r="E3714" t="s">
        <v>23989</v>
      </c>
      <c r="F3714">
        <v>0</v>
      </c>
    </row>
    <row r="3715" spans="1:10" hidden="1" x14ac:dyDescent="0.25">
      <c r="A3715" t="s">
        <v>19112</v>
      </c>
      <c r="B3715">
        <f t="shared" si="584"/>
        <v>44</v>
      </c>
      <c r="C3715" t="s">
        <v>27132</v>
      </c>
      <c r="D3715">
        <f t="shared" si="583"/>
        <v>3</v>
      </c>
      <c r="E3715" t="s">
        <v>23989</v>
      </c>
      <c r="F3715">
        <v>0</v>
      </c>
    </row>
    <row r="3716" spans="1:10" hidden="1" x14ac:dyDescent="0.25">
      <c r="A3716" t="s">
        <v>22037</v>
      </c>
      <c r="B3716">
        <f t="shared" si="584"/>
        <v>45</v>
      </c>
      <c r="C3716" t="s">
        <v>26430</v>
      </c>
      <c r="D3716">
        <f t="shared" si="583"/>
        <v>5</v>
      </c>
      <c r="E3716" t="s">
        <v>23989</v>
      </c>
      <c r="F3716">
        <v>0</v>
      </c>
    </row>
    <row r="3717" spans="1:10" hidden="1" x14ac:dyDescent="0.25">
      <c r="A3717" t="s">
        <v>22038</v>
      </c>
      <c r="B3717">
        <f t="shared" si="584"/>
        <v>36</v>
      </c>
      <c r="C3717" t="s">
        <v>26430</v>
      </c>
      <c r="D3717">
        <f t="shared" si="583"/>
        <v>5</v>
      </c>
      <c r="E3717" t="s">
        <v>23989</v>
      </c>
      <c r="F3717">
        <v>0</v>
      </c>
    </row>
    <row r="3718" spans="1:10" hidden="1" x14ac:dyDescent="0.25">
      <c r="A3718" t="s">
        <v>20417</v>
      </c>
      <c r="B3718">
        <f t="shared" si="584"/>
        <v>51</v>
      </c>
      <c r="C3718" t="s">
        <v>27379</v>
      </c>
      <c r="D3718">
        <f t="shared" si="583"/>
        <v>5</v>
      </c>
      <c r="E3718" t="s">
        <v>23989</v>
      </c>
      <c r="F3718">
        <v>0</v>
      </c>
    </row>
    <row r="3719" spans="1:10" hidden="1" x14ac:dyDescent="0.25">
      <c r="A3719" t="s">
        <v>22021</v>
      </c>
      <c r="B3719">
        <f t="shared" si="584"/>
        <v>29</v>
      </c>
      <c r="C3719" t="s">
        <v>25688</v>
      </c>
      <c r="D3719">
        <f t="shared" si="583"/>
        <v>5</v>
      </c>
      <c r="E3719" t="s">
        <v>23989</v>
      </c>
      <c r="F3719">
        <v>0</v>
      </c>
    </row>
    <row r="3720" spans="1:10" hidden="1" x14ac:dyDescent="0.25">
      <c r="A3720" t="s">
        <v>19395</v>
      </c>
      <c r="B3720">
        <f t="shared" si="584"/>
        <v>43</v>
      </c>
      <c r="C3720" t="s">
        <v>27194</v>
      </c>
      <c r="D3720">
        <f t="shared" ref="D3720:D3721" si="585">LEN(C3720)</f>
        <v>5</v>
      </c>
      <c r="E3720" t="s">
        <v>23989</v>
      </c>
      <c r="F3720">
        <v>0</v>
      </c>
    </row>
    <row r="3721" spans="1:10" hidden="1" x14ac:dyDescent="0.25">
      <c r="A3721" t="s">
        <v>18363</v>
      </c>
      <c r="B3721">
        <f t="shared" si="584"/>
        <v>50</v>
      </c>
      <c r="C3721" t="s">
        <v>27195</v>
      </c>
      <c r="D3721">
        <f t="shared" si="585"/>
        <v>5</v>
      </c>
      <c r="E3721" t="s">
        <v>23989</v>
      </c>
      <c r="F3721">
        <v>0</v>
      </c>
    </row>
    <row r="3722" spans="1:10" hidden="1" x14ac:dyDescent="0.25">
      <c r="A3722" t="s">
        <v>19961</v>
      </c>
      <c r="B3722">
        <f t="shared" si="584"/>
        <v>37</v>
      </c>
      <c r="C3722" t="s">
        <v>26431</v>
      </c>
      <c r="D3722">
        <f t="shared" ref="D3722:D3732" si="586">LEN(C3722)</f>
        <v>5</v>
      </c>
      <c r="E3722" t="s">
        <v>23989</v>
      </c>
      <c r="F3722">
        <v>0</v>
      </c>
    </row>
    <row r="3723" spans="1:10" hidden="1" x14ac:dyDescent="0.25">
      <c r="A3723" t="s">
        <v>19227</v>
      </c>
      <c r="B3723">
        <f t="shared" si="584"/>
        <v>7</v>
      </c>
      <c r="C3723" t="s">
        <v>23983</v>
      </c>
      <c r="D3723">
        <f t="shared" si="586"/>
        <v>3</v>
      </c>
      <c r="E3723" t="s">
        <v>23989</v>
      </c>
      <c r="F3723">
        <v>0</v>
      </c>
    </row>
    <row r="3724" spans="1:10" hidden="1" x14ac:dyDescent="0.25">
      <c r="A3724" t="s">
        <v>22332</v>
      </c>
      <c r="B3724">
        <f t="shared" si="584"/>
        <v>9</v>
      </c>
      <c r="C3724" t="s">
        <v>24022</v>
      </c>
      <c r="D3724">
        <f t="shared" si="586"/>
        <v>3</v>
      </c>
      <c r="E3724" t="s">
        <v>24031</v>
      </c>
      <c r="F3724">
        <v>0</v>
      </c>
      <c r="J3724">
        <v>0</v>
      </c>
    </row>
    <row r="3725" spans="1:10" hidden="1" x14ac:dyDescent="0.25">
      <c r="A3725" t="s">
        <v>18622</v>
      </c>
      <c r="B3725">
        <f t="shared" si="584"/>
        <v>34</v>
      </c>
      <c r="C3725" t="s">
        <v>26432</v>
      </c>
      <c r="D3725">
        <f t="shared" si="586"/>
        <v>3</v>
      </c>
      <c r="E3725" t="s">
        <v>23989</v>
      </c>
      <c r="F3725">
        <v>0</v>
      </c>
    </row>
    <row r="3726" spans="1:10" hidden="1" x14ac:dyDescent="0.25">
      <c r="A3726" t="s">
        <v>20999</v>
      </c>
      <c r="B3726">
        <f t="shared" si="584"/>
        <v>30</v>
      </c>
      <c r="C3726" t="s">
        <v>25658</v>
      </c>
      <c r="D3726">
        <f t="shared" si="586"/>
        <v>3</v>
      </c>
      <c r="E3726" t="s">
        <v>23989</v>
      </c>
      <c r="F3726">
        <v>0</v>
      </c>
    </row>
    <row r="3727" spans="1:10" hidden="1" x14ac:dyDescent="0.25">
      <c r="A3727" t="s">
        <v>21839</v>
      </c>
      <c r="B3727">
        <f t="shared" si="584"/>
        <v>35</v>
      </c>
      <c r="C3727" t="s">
        <v>26433</v>
      </c>
      <c r="D3727">
        <f t="shared" si="586"/>
        <v>3</v>
      </c>
      <c r="E3727" t="s">
        <v>23989</v>
      </c>
      <c r="F3727">
        <v>0</v>
      </c>
    </row>
    <row r="3728" spans="1:10" hidden="1" x14ac:dyDescent="0.25">
      <c r="A3728" t="s">
        <v>21652</v>
      </c>
      <c r="B3728">
        <f t="shared" si="584"/>
        <v>27</v>
      </c>
      <c r="C3728" t="s">
        <v>25168</v>
      </c>
      <c r="D3728">
        <f t="shared" si="586"/>
        <v>3</v>
      </c>
      <c r="E3728" t="s">
        <v>23989</v>
      </c>
      <c r="F3728">
        <v>0</v>
      </c>
    </row>
    <row r="3729" spans="1:19" hidden="1" x14ac:dyDescent="0.25">
      <c r="A3729" t="s">
        <v>22067</v>
      </c>
      <c r="B3729">
        <f t="shared" si="584"/>
        <v>40</v>
      </c>
      <c r="C3729" t="s">
        <v>26525</v>
      </c>
      <c r="D3729">
        <f t="shared" si="586"/>
        <v>3</v>
      </c>
      <c r="E3729" t="s">
        <v>23989</v>
      </c>
      <c r="F3729">
        <v>0</v>
      </c>
    </row>
    <row r="3730" spans="1:19" hidden="1" x14ac:dyDescent="0.25">
      <c r="A3730" t="s">
        <v>18869</v>
      </c>
      <c r="B3730">
        <f t="shared" si="584"/>
        <v>44</v>
      </c>
      <c r="C3730" t="s">
        <v>27224</v>
      </c>
      <c r="D3730">
        <f t="shared" si="586"/>
        <v>2</v>
      </c>
      <c r="E3730" t="s">
        <v>23989</v>
      </c>
      <c r="F3730">
        <v>0</v>
      </c>
    </row>
    <row r="3731" spans="1:19" hidden="1" x14ac:dyDescent="0.25">
      <c r="A3731" t="s">
        <v>21974</v>
      </c>
      <c r="B3731">
        <f t="shared" si="584"/>
        <v>26</v>
      </c>
      <c r="C3731" t="s">
        <v>25169</v>
      </c>
      <c r="D3731">
        <f t="shared" si="586"/>
        <v>3</v>
      </c>
      <c r="E3731" t="s">
        <v>23989</v>
      </c>
      <c r="F3731">
        <v>0</v>
      </c>
    </row>
    <row r="3732" spans="1:19" hidden="1" x14ac:dyDescent="0.25">
      <c r="A3732" t="s">
        <v>22881</v>
      </c>
      <c r="B3732">
        <f t="shared" si="584"/>
        <v>139</v>
      </c>
      <c r="C3732" t="s">
        <v>28304</v>
      </c>
      <c r="D3732">
        <f t="shared" si="586"/>
        <v>3</v>
      </c>
      <c r="E3732" t="s">
        <v>27963</v>
      </c>
      <c r="F3732">
        <v>0</v>
      </c>
      <c r="G3732" t="s">
        <v>28347</v>
      </c>
      <c r="H3732">
        <f t="shared" ref="H3732" si="587">LEN(G3732)</f>
        <v>3</v>
      </c>
      <c r="I3732" t="s">
        <v>27963</v>
      </c>
      <c r="K3732" t="s">
        <v>28348</v>
      </c>
      <c r="L3732">
        <f t="shared" ref="L3732" si="588">LEN(K3732)</f>
        <v>14</v>
      </c>
      <c r="M3732" t="s">
        <v>11315</v>
      </c>
      <c r="N3732" t="s">
        <v>27990</v>
      </c>
      <c r="O3732">
        <f t="shared" ref="O3732" si="589">LEN(N3732)</f>
        <v>8</v>
      </c>
      <c r="P3732" t="s">
        <v>28173</v>
      </c>
      <c r="Q3732" t="s">
        <v>28349</v>
      </c>
      <c r="R3732">
        <f t="shared" ref="R3732" si="590">LEN(Q3732)</f>
        <v>3</v>
      </c>
      <c r="S3732" t="s">
        <v>28055</v>
      </c>
    </row>
    <row r="3733" spans="1:19" hidden="1" x14ac:dyDescent="0.25">
      <c r="A3733" t="s">
        <v>18126</v>
      </c>
      <c r="B3733">
        <f t="shared" si="584"/>
        <v>27</v>
      </c>
      <c r="C3733" t="s">
        <v>25170</v>
      </c>
      <c r="D3733">
        <f t="shared" ref="D3733:D3742" si="591">LEN(C3733)</f>
        <v>2</v>
      </c>
      <c r="E3733" t="s">
        <v>23989</v>
      </c>
      <c r="F3733">
        <v>0</v>
      </c>
    </row>
    <row r="3734" spans="1:19" hidden="1" x14ac:dyDescent="0.25">
      <c r="A3734" t="s">
        <v>19991</v>
      </c>
      <c r="B3734">
        <f t="shared" si="584"/>
        <v>14</v>
      </c>
      <c r="C3734" t="s">
        <v>24132</v>
      </c>
      <c r="D3734">
        <f t="shared" si="591"/>
        <v>3</v>
      </c>
      <c r="E3734" t="s">
        <v>24163</v>
      </c>
      <c r="F3734">
        <v>0</v>
      </c>
    </row>
    <row r="3735" spans="1:19" hidden="1" x14ac:dyDescent="0.25">
      <c r="A3735" t="s">
        <v>22697</v>
      </c>
      <c r="B3735">
        <f t="shared" si="584"/>
        <v>62</v>
      </c>
      <c r="C3735" t="s">
        <v>27745</v>
      </c>
      <c r="D3735">
        <f t="shared" si="591"/>
        <v>3</v>
      </c>
      <c r="E3735" t="s">
        <v>23989</v>
      </c>
      <c r="F3735">
        <v>0</v>
      </c>
    </row>
    <row r="3736" spans="1:19" hidden="1" x14ac:dyDescent="0.25">
      <c r="A3736" t="s">
        <v>21135</v>
      </c>
      <c r="B3736">
        <f t="shared" si="584"/>
        <v>28</v>
      </c>
      <c r="C3736" t="s">
        <v>25171</v>
      </c>
      <c r="D3736">
        <f t="shared" si="591"/>
        <v>3</v>
      </c>
      <c r="E3736" t="s">
        <v>23989</v>
      </c>
      <c r="F3736">
        <v>0</v>
      </c>
    </row>
    <row r="3737" spans="1:19" hidden="1" x14ac:dyDescent="0.25">
      <c r="A3737" t="s">
        <v>19709</v>
      </c>
      <c r="B3737">
        <f t="shared" si="584"/>
        <v>25</v>
      </c>
      <c r="C3737" t="s">
        <v>24681</v>
      </c>
      <c r="D3737">
        <f t="shared" si="591"/>
        <v>3</v>
      </c>
      <c r="E3737" t="s">
        <v>23989</v>
      </c>
      <c r="F3737">
        <v>0</v>
      </c>
    </row>
    <row r="3738" spans="1:19" hidden="1" x14ac:dyDescent="0.25">
      <c r="A3738" t="s">
        <v>22658</v>
      </c>
      <c r="B3738">
        <f t="shared" si="584"/>
        <v>27</v>
      </c>
      <c r="C3738" t="s">
        <v>25172</v>
      </c>
      <c r="D3738">
        <f t="shared" si="591"/>
        <v>3</v>
      </c>
      <c r="E3738" t="s">
        <v>23989</v>
      </c>
      <c r="F3738">
        <v>0</v>
      </c>
    </row>
    <row r="3739" spans="1:19" hidden="1" x14ac:dyDescent="0.25">
      <c r="A3739" t="s">
        <v>18129</v>
      </c>
      <c r="B3739">
        <f t="shared" si="584"/>
        <v>23</v>
      </c>
      <c r="C3739" t="s">
        <v>24682</v>
      </c>
      <c r="D3739">
        <f t="shared" si="591"/>
        <v>3</v>
      </c>
      <c r="E3739" t="s">
        <v>23989</v>
      </c>
      <c r="F3739">
        <v>0</v>
      </c>
    </row>
    <row r="3740" spans="1:19" hidden="1" x14ac:dyDescent="0.25">
      <c r="A3740" t="s">
        <v>21341</v>
      </c>
      <c r="B3740">
        <f t="shared" si="584"/>
        <v>26</v>
      </c>
      <c r="C3740" t="s">
        <v>25174</v>
      </c>
      <c r="D3740">
        <f t="shared" si="591"/>
        <v>3</v>
      </c>
      <c r="E3740" t="s">
        <v>23989</v>
      </c>
      <c r="F3740">
        <v>0</v>
      </c>
    </row>
    <row r="3741" spans="1:19" hidden="1" x14ac:dyDescent="0.25">
      <c r="A3741" t="s">
        <v>19180</v>
      </c>
      <c r="B3741">
        <f t="shared" si="584"/>
        <v>39</v>
      </c>
      <c r="C3741" t="s">
        <v>26741</v>
      </c>
      <c r="D3741">
        <f t="shared" si="591"/>
        <v>3</v>
      </c>
      <c r="E3741" t="s">
        <v>23989</v>
      </c>
      <c r="F3741">
        <v>0</v>
      </c>
    </row>
    <row r="3742" spans="1:19" hidden="1" x14ac:dyDescent="0.25">
      <c r="A3742" t="s">
        <v>19523</v>
      </c>
      <c r="B3742">
        <f t="shared" si="584"/>
        <v>37</v>
      </c>
      <c r="C3742" t="s">
        <v>26434</v>
      </c>
      <c r="D3742">
        <f t="shared" si="591"/>
        <v>2</v>
      </c>
      <c r="E3742" t="s">
        <v>23989</v>
      </c>
      <c r="F3742">
        <v>0</v>
      </c>
    </row>
    <row r="3743" spans="1:19" hidden="1" x14ac:dyDescent="0.25">
      <c r="A3743" t="s">
        <v>18928</v>
      </c>
      <c r="B3743">
        <f t="shared" si="584"/>
        <v>32</v>
      </c>
      <c r="C3743" t="s">
        <v>25225</v>
      </c>
      <c r="D3743">
        <v>3</v>
      </c>
      <c r="E3743" t="s">
        <v>23989</v>
      </c>
      <c r="F3743">
        <v>0</v>
      </c>
    </row>
    <row r="3744" spans="1:19" hidden="1" x14ac:dyDescent="0.25">
      <c r="A3744" t="s">
        <v>20904</v>
      </c>
      <c r="B3744">
        <f t="shared" si="584"/>
        <v>47</v>
      </c>
      <c r="C3744" t="s">
        <v>27061</v>
      </c>
      <c r="D3744">
        <v>2</v>
      </c>
      <c r="E3744" t="s">
        <v>23989</v>
      </c>
      <c r="F3744">
        <v>0</v>
      </c>
    </row>
    <row r="3745" spans="1:16" hidden="1" x14ac:dyDescent="0.25">
      <c r="A3745" t="s">
        <v>20065</v>
      </c>
      <c r="B3745">
        <f t="shared" si="584"/>
        <v>43</v>
      </c>
      <c r="C3745" t="s">
        <v>27062</v>
      </c>
      <c r="D3745">
        <v>2</v>
      </c>
      <c r="E3745" t="s">
        <v>23989</v>
      </c>
      <c r="F3745">
        <v>0</v>
      </c>
    </row>
    <row r="3746" spans="1:16" hidden="1" x14ac:dyDescent="0.25">
      <c r="A3746" t="s">
        <v>27330</v>
      </c>
      <c r="B3746">
        <f t="shared" si="584"/>
        <v>63</v>
      </c>
      <c r="C3746" t="s">
        <v>27521</v>
      </c>
      <c r="D3746">
        <f>LEN(C3746)</f>
        <v>3</v>
      </c>
      <c r="E3746" t="s">
        <v>23989</v>
      </c>
      <c r="F3746">
        <v>0</v>
      </c>
    </row>
    <row r="3747" spans="1:16" hidden="1" x14ac:dyDescent="0.25">
      <c r="A3747" t="s">
        <v>19495</v>
      </c>
      <c r="B3747">
        <f t="shared" si="584"/>
        <v>27</v>
      </c>
      <c r="C3747" t="s">
        <v>25175</v>
      </c>
      <c r="D3747">
        <f>LEN(C3747)</f>
        <v>3</v>
      </c>
      <c r="E3747" t="s">
        <v>23989</v>
      </c>
      <c r="F3747">
        <v>0</v>
      </c>
    </row>
    <row r="3748" spans="1:16" hidden="1" x14ac:dyDescent="0.25">
      <c r="A3748" t="s">
        <v>22079</v>
      </c>
      <c r="B3748">
        <f t="shared" si="584"/>
        <v>31</v>
      </c>
      <c r="C3748" t="s">
        <v>26829</v>
      </c>
      <c r="D3748">
        <v>3</v>
      </c>
      <c r="E3748" t="s">
        <v>23989</v>
      </c>
      <c r="F3748">
        <v>0</v>
      </c>
    </row>
    <row r="3749" spans="1:16" hidden="1" x14ac:dyDescent="0.25">
      <c r="A3749" t="s">
        <v>23189</v>
      </c>
      <c r="B3749">
        <f t="shared" si="584"/>
        <v>127</v>
      </c>
      <c r="C3749" t="s">
        <v>28305</v>
      </c>
      <c r="D3749">
        <f t="shared" ref="D3749" si="592">LEN(C3749)</f>
        <v>4</v>
      </c>
      <c r="E3749" t="s">
        <v>27963</v>
      </c>
      <c r="F3749">
        <v>0</v>
      </c>
      <c r="G3749" t="s">
        <v>28350</v>
      </c>
      <c r="H3749">
        <f t="shared" ref="H3749" si="593">LEN(G3749)</f>
        <v>4</v>
      </c>
      <c r="I3749" t="s">
        <v>27963</v>
      </c>
      <c r="K3749" t="s">
        <v>28351</v>
      </c>
      <c r="L3749">
        <f t="shared" ref="L3749" si="594">LEN(K3749)</f>
        <v>6</v>
      </c>
      <c r="M3749" t="s">
        <v>11314</v>
      </c>
      <c r="N3749" t="s">
        <v>28352</v>
      </c>
      <c r="O3749">
        <f t="shared" ref="O3749" si="595">LEN(N3749)</f>
        <v>3</v>
      </c>
      <c r="P3749" t="s">
        <v>28055</v>
      </c>
    </row>
    <row r="3750" spans="1:16" hidden="1" x14ac:dyDescent="0.25">
      <c r="A3750" t="s">
        <v>20090</v>
      </c>
      <c r="B3750">
        <f t="shared" si="584"/>
        <v>29</v>
      </c>
      <c r="C3750" t="s">
        <v>25551</v>
      </c>
      <c r="D3750">
        <f t="shared" ref="D3750:D3755" si="596">LEN(C3750)</f>
        <v>3</v>
      </c>
      <c r="E3750" t="s">
        <v>23989</v>
      </c>
      <c r="F3750">
        <v>0</v>
      </c>
    </row>
    <row r="3751" spans="1:16" hidden="1" x14ac:dyDescent="0.25">
      <c r="A3751" t="s">
        <v>21379</v>
      </c>
      <c r="B3751">
        <f t="shared" si="584"/>
        <v>57</v>
      </c>
      <c r="C3751" t="s">
        <v>24452</v>
      </c>
      <c r="D3751">
        <f t="shared" si="596"/>
        <v>3</v>
      </c>
      <c r="E3751" t="s">
        <v>23989</v>
      </c>
      <c r="F3751">
        <v>0</v>
      </c>
    </row>
    <row r="3752" spans="1:16" hidden="1" x14ac:dyDescent="0.25">
      <c r="A3752" t="s">
        <v>19492</v>
      </c>
      <c r="B3752">
        <f t="shared" si="584"/>
        <v>40</v>
      </c>
      <c r="C3752" t="s">
        <v>26526</v>
      </c>
      <c r="D3752">
        <f t="shared" si="596"/>
        <v>3</v>
      </c>
      <c r="E3752" t="s">
        <v>23989</v>
      </c>
      <c r="F3752">
        <v>0</v>
      </c>
    </row>
    <row r="3753" spans="1:16" hidden="1" x14ac:dyDescent="0.25">
      <c r="A3753" t="s">
        <v>19914</v>
      </c>
      <c r="B3753">
        <f t="shared" si="584"/>
        <v>63</v>
      </c>
      <c r="C3753" t="s">
        <v>27746</v>
      </c>
      <c r="D3753">
        <f t="shared" si="596"/>
        <v>3</v>
      </c>
      <c r="E3753" t="s">
        <v>23989</v>
      </c>
      <c r="F3753">
        <v>0</v>
      </c>
    </row>
    <row r="3754" spans="1:16" hidden="1" x14ac:dyDescent="0.25">
      <c r="A3754" t="s">
        <v>21055</v>
      </c>
      <c r="B3754">
        <f t="shared" si="584"/>
        <v>26</v>
      </c>
      <c r="C3754" t="s">
        <v>25176</v>
      </c>
      <c r="D3754">
        <f t="shared" si="596"/>
        <v>14</v>
      </c>
      <c r="E3754" t="s">
        <v>23833</v>
      </c>
      <c r="F3754">
        <v>0</v>
      </c>
    </row>
    <row r="3755" spans="1:16" hidden="1" x14ac:dyDescent="0.25">
      <c r="A3755" t="s">
        <v>19513</v>
      </c>
      <c r="B3755">
        <f t="shared" si="584"/>
        <v>24</v>
      </c>
      <c r="C3755" t="s">
        <v>24683</v>
      </c>
      <c r="D3755">
        <f t="shared" si="596"/>
        <v>3</v>
      </c>
      <c r="E3755" t="s">
        <v>23989</v>
      </c>
      <c r="F3755">
        <v>0</v>
      </c>
    </row>
    <row r="3756" spans="1:16" hidden="1" x14ac:dyDescent="0.25">
      <c r="A3756" t="s">
        <v>23322</v>
      </c>
      <c r="B3756">
        <f t="shared" si="584"/>
        <v>48</v>
      </c>
      <c r="C3756" t="s">
        <v>27063</v>
      </c>
      <c r="D3756">
        <v>2</v>
      </c>
      <c r="E3756" t="s">
        <v>23989</v>
      </c>
      <c r="F3756">
        <v>0</v>
      </c>
    </row>
    <row r="3757" spans="1:16" hidden="1" x14ac:dyDescent="0.25">
      <c r="A3757" t="s">
        <v>19392</v>
      </c>
      <c r="B3757">
        <f t="shared" si="584"/>
        <v>26</v>
      </c>
      <c r="C3757" t="s">
        <v>25177</v>
      </c>
      <c r="D3757">
        <f>LEN(C3757)</f>
        <v>3</v>
      </c>
      <c r="E3757" t="s">
        <v>23989</v>
      </c>
      <c r="F3757">
        <v>0</v>
      </c>
    </row>
    <row r="3758" spans="1:16" hidden="1" x14ac:dyDescent="0.25">
      <c r="A3758" t="s">
        <v>21841</v>
      </c>
      <c r="B3758">
        <f t="shared" si="584"/>
        <v>23</v>
      </c>
      <c r="C3758" t="s">
        <v>24684</v>
      </c>
      <c r="D3758">
        <f>LEN(C3758)</f>
        <v>3</v>
      </c>
      <c r="E3758" t="s">
        <v>23989</v>
      </c>
      <c r="F3758">
        <v>0</v>
      </c>
    </row>
    <row r="3759" spans="1:16" hidden="1" x14ac:dyDescent="0.25">
      <c r="A3759" t="s">
        <v>18700</v>
      </c>
      <c r="B3759">
        <f t="shared" si="584"/>
        <v>52</v>
      </c>
      <c r="C3759" t="s">
        <v>27408</v>
      </c>
      <c r="D3759">
        <f>LEN(C3759)</f>
        <v>3</v>
      </c>
      <c r="E3759" t="s">
        <v>23989</v>
      </c>
      <c r="F3759">
        <v>0</v>
      </c>
    </row>
    <row r="3760" spans="1:16" hidden="1" x14ac:dyDescent="0.25">
      <c r="A3760" t="s">
        <v>22269</v>
      </c>
      <c r="B3760">
        <f t="shared" si="584"/>
        <v>34</v>
      </c>
      <c r="C3760" t="s">
        <v>26830</v>
      </c>
      <c r="D3760">
        <v>3</v>
      </c>
      <c r="E3760" t="s">
        <v>23989</v>
      </c>
      <c r="F3760">
        <v>0</v>
      </c>
    </row>
    <row r="3761" spans="1:6" hidden="1" x14ac:dyDescent="0.25">
      <c r="A3761" t="s">
        <v>21651</v>
      </c>
      <c r="B3761">
        <f t="shared" si="584"/>
        <v>35</v>
      </c>
      <c r="C3761" t="s">
        <v>26831</v>
      </c>
      <c r="D3761">
        <v>3</v>
      </c>
      <c r="E3761" t="s">
        <v>23989</v>
      </c>
      <c r="F3761">
        <v>0</v>
      </c>
    </row>
    <row r="3762" spans="1:6" hidden="1" x14ac:dyDescent="0.25">
      <c r="A3762" t="s">
        <v>21666</v>
      </c>
      <c r="B3762">
        <f t="shared" si="584"/>
        <v>35</v>
      </c>
      <c r="C3762" t="s">
        <v>26435</v>
      </c>
      <c r="D3762">
        <f>LEN(C3762)</f>
        <v>2</v>
      </c>
      <c r="E3762" t="s">
        <v>23989</v>
      </c>
      <c r="F3762">
        <v>0</v>
      </c>
    </row>
    <row r="3763" spans="1:6" hidden="1" x14ac:dyDescent="0.25">
      <c r="A3763" t="s">
        <v>20997</v>
      </c>
      <c r="B3763">
        <f t="shared" si="584"/>
        <v>30</v>
      </c>
      <c r="C3763" t="s">
        <v>25659</v>
      </c>
      <c r="D3763">
        <f>LEN(C3763)</f>
        <v>3</v>
      </c>
      <c r="E3763" t="s">
        <v>23989</v>
      </c>
      <c r="F3763">
        <v>0</v>
      </c>
    </row>
    <row r="3764" spans="1:6" hidden="1" x14ac:dyDescent="0.25">
      <c r="A3764" t="s">
        <v>19865</v>
      </c>
      <c r="B3764">
        <f t="shared" si="584"/>
        <v>36</v>
      </c>
      <c r="C3764" t="s">
        <v>26436</v>
      </c>
      <c r="D3764">
        <f t="shared" ref="D3764:D3765" si="597">LEN(C3764)</f>
        <v>3</v>
      </c>
      <c r="E3764" t="s">
        <v>23989</v>
      </c>
      <c r="F3764">
        <v>0</v>
      </c>
    </row>
    <row r="3765" spans="1:6" hidden="1" x14ac:dyDescent="0.25">
      <c r="A3765" t="s">
        <v>18916</v>
      </c>
      <c r="B3765">
        <f t="shared" si="584"/>
        <v>35</v>
      </c>
      <c r="C3765" t="s">
        <v>26437</v>
      </c>
      <c r="D3765">
        <f t="shared" si="597"/>
        <v>3</v>
      </c>
      <c r="E3765" t="s">
        <v>23989</v>
      </c>
      <c r="F3765">
        <v>0</v>
      </c>
    </row>
    <row r="3766" spans="1:6" hidden="1" x14ac:dyDescent="0.25">
      <c r="A3766" t="s">
        <v>19524</v>
      </c>
      <c r="B3766">
        <f t="shared" si="584"/>
        <v>31</v>
      </c>
      <c r="C3766" t="s">
        <v>26832</v>
      </c>
      <c r="D3766">
        <v>2</v>
      </c>
      <c r="E3766" t="s">
        <v>23989</v>
      </c>
      <c r="F3766">
        <v>0</v>
      </c>
    </row>
    <row r="3767" spans="1:6" hidden="1" x14ac:dyDescent="0.25">
      <c r="A3767" t="s">
        <v>22603</v>
      </c>
      <c r="B3767">
        <f t="shared" si="584"/>
        <v>32</v>
      </c>
      <c r="C3767" t="s">
        <v>26204</v>
      </c>
      <c r="D3767">
        <f t="shared" ref="D3767:D3776" si="598">LEN(C3767)</f>
        <v>3</v>
      </c>
      <c r="E3767" t="s">
        <v>23989</v>
      </c>
      <c r="F3767">
        <v>0</v>
      </c>
    </row>
    <row r="3768" spans="1:6" hidden="1" x14ac:dyDescent="0.25">
      <c r="A3768" t="s">
        <v>21976</v>
      </c>
      <c r="B3768">
        <f t="shared" si="584"/>
        <v>38</v>
      </c>
      <c r="C3768" t="s">
        <v>26527</v>
      </c>
      <c r="D3768">
        <f t="shared" si="598"/>
        <v>3</v>
      </c>
      <c r="E3768" t="s">
        <v>23989</v>
      </c>
      <c r="F3768">
        <v>0</v>
      </c>
    </row>
    <row r="3769" spans="1:6" hidden="1" x14ac:dyDescent="0.25">
      <c r="A3769" t="s">
        <v>21729</v>
      </c>
      <c r="B3769">
        <f t="shared" si="584"/>
        <v>24</v>
      </c>
      <c r="C3769" t="s">
        <v>24685</v>
      </c>
      <c r="D3769">
        <f t="shared" si="598"/>
        <v>3</v>
      </c>
      <c r="E3769" t="s">
        <v>23989</v>
      </c>
      <c r="F3769">
        <v>0</v>
      </c>
    </row>
    <row r="3770" spans="1:6" hidden="1" x14ac:dyDescent="0.25">
      <c r="A3770" t="s">
        <v>21035</v>
      </c>
      <c r="B3770">
        <f t="shared" si="584"/>
        <v>28</v>
      </c>
      <c r="C3770" t="s">
        <v>25178</v>
      </c>
      <c r="D3770">
        <f t="shared" si="598"/>
        <v>3</v>
      </c>
      <c r="E3770" t="s">
        <v>23989</v>
      </c>
      <c r="F3770">
        <v>0</v>
      </c>
    </row>
    <row r="3771" spans="1:6" hidden="1" x14ac:dyDescent="0.25">
      <c r="A3771" t="s">
        <v>20715</v>
      </c>
      <c r="B3771">
        <f t="shared" si="584"/>
        <v>22</v>
      </c>
      <c r="C3771" t="s">
        <v>24687</v>
      </c>
      <c r="D3771">
        <f t="shared" si="598"/>
        <v>3</v>
      </c>
      <c r="E3771" t="s">
        <v>23989</v>
      </c>
      <c r="F3771">
        <v>0</v>
      </c>
    </row>
    <row r="3772" spans="1:6" hidden="1" x14ac:dyDescent="0.25">
      <c r="A3772" t="s">
        <v>21037</v>
      </c>
      <c r="B3772">
        <f t="shared" si="584"/>
        <v>30</v>
      </c>
      <c r="C3772" t="s">
        <v>25661</v>
      </c>
      <c r="D3772">
        <f t="shared" si="598"/>
        <v>2</v>
      </c>
      <c r="E3772" t="s">
        <v>23989</v>
      </c>
      <c r="F3772">
        <v>0</v>
      </c>
    </row>
    <row r="3773" spans="1:6" hidden="1" x14ac:dyDescent="0.25">
      <c r="A3773" t="s">
        <v>22596</v>
      </c>
      <c r="B3773">
        <f t="shared" si="584"/>
        <v>35</v>
      </c>
      <c r="C3773" t="s">
        <v>26439</v>
      </c>
      <c r="D3773">
        <f t="shared" si="598"/>
        <v>3</v>
      </c>
      <c r="E3773" t="s">
        <v>23989</v>
      </c>
      <c r="F3773">
        <v>0</v>
      </c>
    </row>
    <row r="3774" spans="1:6" hidden="1" x14ac:dyDescent="0.25">
      <c r="A3774" t="s">
        <v>23176</v>
      </c>
      <c r="B3774">
        <f t="shared" si="584"/>
        <v>60</v>
      </c>
      <c r="C3774" t="s">
        <v>27558</v>
      </c>
      <c r="D3774">
        <f t="shared" si="598"/>
        <v>2</v>
      </c>
      <c r="E3774" t="s">
        <v>23989</v>
      </c>
      <c r="F3774">
        <v>0</v>
      </c>
    </row>
    <row r="3775" spans="1:6" hidden="1" x14ac:dyDescent="0.25">
      <c r="A3775" t="s">
        <v>19589</v>
      </c>
      <c r="B3775">
        <f t="shared" si="584"/>
        <v>33</v>
      </c>
      <c r="C3775" t="s">
        <v>26279</v>
      </c>
      <c r="D3775">
        <f t="shared" si="598"/>
        <v>3</v>
      </c>
      <c r="E3775" t="s">
        <v>23989</v>
      </c>
      <c r="F3775">
        <v>0</v>
      </c>
    </row>
    <row r="3776" spans="1:6" hidden="1" x14ac:dyDescent="0.25">
      <c r="A3776" t="s">
        <v>19591</v>
      </c>
      <c r="B3776">
        <f t="shared" si="584"/>
        <v>23</v>
      </c>
      <c r="C3776" t="s">
        <v>24688</v>
      </c>
      <c r="D3776">
        <f t="shared" si="598"/>
        <v>3</v>
      </c>
      <c r="E3776" t="s">
        <v>23989</v>
      </c>
      <c r="F3776">
        <v>0</v>
      </c>
    </row>
    <row r="3777" spans="1:16" hidden="1" x14ac:dyDescent="0.25">
      <c r="A3777" t="s">
        <v>23615</v>
      </c>
      <c r="B3777">
        <f t="shared" si="584"/>
        <v>182</v>
      </c>
      <c r="C3777" t="s">
        <v>28412</v>
      </c>
      <c r="D3777">
        <f t="shared" si="584"/>
        <v>4</v>
      </c>
      <c r="E3777" t="s">
        <v>27963</v>
      </c>
      <c r="F3777">
        <v>0</v>
      </c>
      <c r="G3777" t="s">
        <v>28423</v>
      </c>
      <c r="H3777">
        <f t="shared" ref="H3777" si="599">LEN(G3777)</f>
        <v>6</v>
      </c>
      <c r="I3777" t="s">
        <v>27963</v>
      </c>
      <c r="K3777" t="s">
        <v>28438</v>
      </c>
      <c r="L3777">
        <f t="shared" ref="L3777" si="600">LEN(K3777)</f>
        <v>6</v>
      </c>
      <c r="N3777" t="s">
        <v>28439</v>
      </c>
      <c r="O3777">
        <f t="shared" ref="O3777" si="601">LEN(N3777)</f>
        <v>5</v>
      </c>
      <c r="P3777" t="s">
        <v>28505</v>
      </c>
    </row>
    <row r="3778" spans="1:16" hidden="1" x14ac:dyDescent="0.25">
      <c r="A3778" t="s">
        <v>21483</v>
      </c>
      <c r="B3778">
        <f t="shared" ref="B3778:B3841" si="602">LEN(A3778)</f>
        <v>53</v>
      </c>
      <c r="C3778" t="s">
        <v>27428</v>
      </c>
      <c r="D3778">
        <f>LEN(C3778)</f>
        <v>3</v>
      </c>
      <c r="E3778" t="s">
        <v>23989</v>
      </c>
      <c r="F3778">
        <v>0</v>
      </c>
    </row>
    <row r="3779" spans="1:16" hidden="1" x14ac:dyDescent="0.25">
      <c r="A3779" t="s">
        <v>21232</v>
      </c>
      <c r="B3779">
        <f t="shared" si="602"/>
        <v>32</v>
      </c>
      <c r="C3779" t="s">
        <v>25594</v>
      </c>
      <c r="D3779">
        <v>3</v>
      </c>
      <c r="E3779" t="s">
        <v>23989</v>
      </c>
      <c r="F3779">
        <v>0</v>
      </c>
    </row>
    <row r="3780" spans="1:16" hidden="1" x14ac:dyDescent="0.25">
      <c r="A3780" t="s">
        <v>21491</v>
      </c>
      <c r="B3780">
        <f t="shared" si="602"/>
        <v>36</v>
      </c>
      <c r="C3780" t="s">
        <v>26489</v>
      </c>
      <c r="D3780">
        <v>3</v>
      </c>
      <c r="E3780" t="s">
        <v>23989</v>
      </c>
      <c r="F3780">
        <v>0</v>
      </c>
    </row>
    <row r="3781" spans="1:16" hidden="1" x14ac:dyDescent="0.25">
      <c r="A3781" t="s">
        <v>21548</v>
      </c>
      <c r="B3781">
        <f t="shared" si="602"/>
        <v>9</v>
      </c>
      <c r="C3781" t="s">
        <v>24024</v>
      </c>
      <c r="D3781">
        <f>LEN(C3781)</f>
        <v>3</v>
      </c>
      <c r="E3781" t="s">
        <v>24031</v>
      </c>
      <c r="F3781">
        <v>0</v>
      </c>
      <c r="J3781">
        <v>0</v>
      </c>
    </row>
    <row r="3782" spans="1:16" hidden="1" x14ac:dyDescent="0.25">
      <c r="A3782" t="s">
        <v>19437</v>
      </c>
      <c r="B3782">
        <f t="shared" si="602"/>
        <v>30</v>
      </c>
      <c r="C3782" t="s">
        <v>25662</v>
      </c>
      <c r="D3782">
        <f>LEN(C3782)</f>
        <v>3</v>
      </c>
      <c r="E3782" t="s">
        <v>23989</v>
      </c>
      <c r="F3782">
        <v>0</v>
      </c>
    </row>
    <row r="3783" spans="1:16" hidden="1" x14ac:dyDescent="0.25">
      <c r="A3783" t="s">
        <v>18164</v>
      </c>
      <c r="B3783">
        <f t="shared" si="602"/>
        <v>32</v>
      </c>
      <c r="C3783" t="s">
        <v>26205</v>
      </c>
      <c r="D3783">
        <f>LEN(C3783)</f>
        <v>2</v>
      </c>
      <c r="E3783" t="s">
        <v>23989</v>
      </c>
      <c r="F3783">
        <v>0</v>
      </c>
    </row>
    <row r="3784" spans="1:16" hidden="1" x14ac:dyDescent="0.25">
      <c r="A3784" t="s">
        <v>22185</v>
      </c>
      <c r="B3784">
        <f t="shared" si="602"/>
        <v>23</v>
      </c>
      <c r="C3784" t="s">
        <v>24689</v>
      </c>
      <c r="D3784">
        <f>LEN(C3784)</f>
        <v>2</v>
      </c>
      <c r="E3784" t="s">
        <v>23989</v>
      </c>
      <c r="F3784">
        <v>0</v>
      </c>
    </row>
    <row r="3785" spans="1:16" hidden="1" x14ac:dyDescent="0.25">
      <c r="A3785" t="s">
        <v>20849</v>
      </c>
      <c r="B3785">
        <f t="shared" si="602"/>
        <v>32</v>
      </c>
      <c r="C3785" t="s">
        <v>26833</v>
      </c>
      <c r="D3785">
        <v>3</v>
      </c>
      <c r="E3785" t="s">
        <v>23989</v>
      </c>
      <c r="F3785">
        <v>0</v>
      </c>
    </row>
    <row r="3786" spans="1:16" hidden="1" x14ac:dyDescent="0.25">
      <c r="A3786" t="s">
        <v>21339</v>
      </c>
      <c r="B3786">
        <f t="shared" si="602"/>
        <v>33</v>
      </c>
      <c r="C3786" t="s">
        <v>26280</v>
      </c>
      <c r="D3786">
        <f>LEN(C3786)</f>
        <v>3</v>
      </c>
      <c r="E3786" t="s">
        <v>23989</v>
      </c>
      <c r="F3786">
        <v>0</v>
      </c>
    </row>
    <row r="3787" spans="1:16" hidden="1" x14ac:dyDescent="0.25">
      <c r="A3787" t="s">
        <v>22754</v>
      </c>
      <c r="B3787">
        <f t="shared" si="602"/>
        <v>41</v>
      </c>
      <c r="C3787" t="s">
        <v>26528</v>
      </c>
      <c r="D3787">
        <f>LEN(C3787)</f>
        <v>3</v>
      </c>
      <c r="E3787" t="s">
        <v>23989</v>
      </c>
      <c r="F3787">
        <v>0</v>
      </c>
    </row>
    <row r="3788" spans="1:16" hidden="1" x14ac:dyDescent="0.25">
      <c r="A3788" t="s">
        <v>19493</v>
      </c>
      <c r="B3788">
        <f t="shared" si="602"/>
        <v>41</v>
      </c>
      <c r="C3788" t="s">
        <v>26770</v>
      </c>
      <c r="D3788">
        <f>LEN(C3788)</f>
        <v>3</v>
      </c>
      <c r="E3788" t="s">
        <v>23989</v>
      </c>
      <c r="F3788">
        <v>0</v>
      </c>
    </row>
    <row r="3789" spans="1:16" hidden="1" x14ac:dyDescent="0.25">
      <c r="A3789" t="s">
        <v>19711</v>
      </c>
      <c r="B3789">
        <f t="shared" si="602"/>
        <v>26</v>
      </c>
      <c r="C3789" t="s">
        <v>25179</v>
      </c>
      <c r="D3789">
        <f>LEN(C3789)</f>
        <v>3</v>
      </c>
      <c r="E3789" t="s">
        <v>23989</v>
      </c>
      <c r="F3789">
        <v>0</v>
      </c>
    </row>
    <row r="3790" spans="1:16" hidden="1" x14ac:dyDescent="0.25">
      <c r="A3790" t="s">
        <v>18534</v>
      </c>
      <c r="B3790">
        <f t="shared" si="602"/>
        <v>32</v>
      </c>
      <c r="C3790" t="s">
        <v>26834</v>
      </c>
      <c r="D3790">
        <v>3</v>
      </c>
      <c r="E3790" t="s">
        <v>23989</v>
      </c>
      <c r="F3790">
        <v>0</v>
      </c>
    </row>
    <row r="3791" spans="1:16" hidden="1" x14ac:dyDescent="0.25">
      <c r="A3791" t="s">
        <v>23688</v>
      </c>
      <c r="B3791">
        <f t="shared" si="602"/>
        <v>95</v>
      </c>
      <c r="C3791" t="s">
        <v>27836</v>
      </c>
      <c r="D3791">
        <f t="shared" ref="D3791" si="603">LEN(C3791)</f>
        <v>3</v>
      </c>
      <c r="E3791" t="s">
        <v>27964</v>
      </c>
      <c r="F3791">
        <v>0</v>
      </c>
      <c r="G3791" t="s">
        <v>27837</v>
      </c>
      <c r="H3791">
        <f t="shared" ref="H3791" si="604">LEN(G3791)</f>
        <v>3</v>
      </c>
      <c r="I3791" t="s">
        <v>27963</v>
      </c>
      <c r="J3791">
        <v>0</v>
      </c>
    </row>
    <row r="3792" spans="1:16" hidden="1" x14ac:dyDescent="0.25">
      <c r="A3792" t="s">
        <v>20174</v>
      </c>
      <c r="B3792">
        <f t="shared" si="602"/>
        <v>28</v>
      </c>
      <c r="C3792" t="s">
        <v>25180</v>
      </c>
      <c r="D3792">
        <f t="shared" ref="D3792:D3793" si="605">LEN(C3792)</f>
        <v>2</v>
      </c>
      <c r="E3792" t="s">
        <v>23989</v>
      </c>
      <c r="F3792">
        <v>0</v>
      </c>
    </row>
    <row r="3793" spans="1:6" hidden="1" x14ac:dyDescent="0.25">
      <c r="A3793" t="s">
        <v>22406</v>
      </c>
      <c r="B3793">
        <f t="shared" si="602"/>
        <v>28</v>
      </c>
      <c r="C3793" t="s">
        <v>25180</v>
      </c>
      <c r="D3793">
        <f t="shared" si="605"/>
        <v>2</v>
      </c>
      <c r="E3793" t="s">
        <v>23989</v>
      </c>
      <c r="F3793">
        <v>0</v>
      </c>
    </row>
    <row r="3794" spans="1:6" hidden="1" x14ac:dyDescent="0.25">
      <c r="A3794" t="s">
        <v>22129</v>
      </c>
      <c r="B3794">
        <f t="shared" si="602"/>
        <v>32</v>
      </c>
      <c r="C3794" t="s">
        <v>26226</v>
      </c>
      <c r="D3794">
        <f>LEN(C3794)</f>
        <v>3</v>
      </c>
      <c r="E3794" t="s">
        <v>23989</v>
      </c>
      <c r="F3794">
        <v>0</v>
      </c>
    </row>
    <row r="3795" spans="1:6" hidden="1" x14ac:dyDescent="0.25">
      <c r="A3795" t="s">
        <v>22454</v>
      </c>
      <c r="B3795">
        <f t="shared" si="602"/>
        <v>61</v>
      </c>
      <c r="C3795" t="s">
        <v>27522</v>
      </c>
      <c r="D3795">
        <f>LEN(C3795)</f>
        <v>2</v>
      </c>
      <c r="E3795" t="s">
        <v>23989</v>
      </c>
      <c r="F3795">
        <v>0</v>
      </c>
    </row>
    <row r="3796" spans="1:6" hidden="1" x14ac:dyDescent="0.25">
      <c r="A3796" t="s">
        <v>21249</v>
      </c>
      <c r="B3796">
        <f t="shared" si="602"/>
        <v>31</v>
      </c>
      <c r="C3796" t="s">
        <v>26835</v>
      </c>
      <c r="D3796">
        <v>3</v>
      </c>
      <c r="E3796" t="s">
        <v>23989</v>
      </c>
      <c r="F3796">
        <v>0</v>
      </c>
    </row>
    <row r="3797" spans="1:6" hidden="1" x14ac:dyDescent="0.25">
      <c r="A3797" t="s">
        <v>19348</v>
      </c>
      <c r="B3797">
        <f t="shared" si="602"/>
        <v>28</v>
      </c>
      <c r="C3797" t="s">
        <v>25181</v>
      </c>
      <c r="D3797">
        <f>LEN(C3797)</f>
        <v>3</v>
      </c>
      <c r="E3797" t="s">
        <v>23989</v>
      </c>
      <c r="F3797">
        <v>0</v>
      </c>
    </row>
    <row r="3798" spans="1:6" hidden="1" x14ac:dyDescent="0.25">
      <c r="A3798" t="s">
        <v>22230</v>
      </c>
      <c r="B3798">
        <f t="shared" si="602"/>
        <v>21</v>
      </c>
      <c r="C3798" t="s">
        <v>24493</v>
      </c>
      <c r="D3798">
        <f>LEN(C3798)</f>
        <v>3</v>
      </c>
      <c r="E3798" t="s">
        <v>23989</v>
      </c>
      <c r="F3798">
        <v>0</v>
      </c>
    </row>
    <row r="3799" spans="1:6" hidden="1" x14ac:dyDescent="0.25">
      <c r="A3799" t="s">
        <v>18247</v>
      </c>
      <c r="B3799">
        <f t="shared" si="602"/>
        <v>27</v>
      </c>
      <c r="C3799" t="s">
        <v>25182</v>
      </c>
      <c r="D3799">
        <f>LEN(C3799)</f>
        <v>3</v>
      </c>
      <c r="E3799" t="s">
        <v>23989</v>
      </c>
      <c r="F3799">
        <v>0</v>
      </c>
    </row>
    <row r="3800" spans="1:6" hidden="1" x14ac:dyDescent="0.25">
      <c r="A3800" t="s">
        <v>21994</v>
      </c>
      <c r="B3800">
        <f t="shared" si="602"/>
        <v>25</v>
      </c>
      <c r="C3800" t="s">
        <v>24690</v>
      </c>
      <c r="D3800">
        <f>LEN(C3800)</f>
        <v>3</v>
      </c>
      <c r="E3800" t="s">
        <v>23989</v>
      </c>
      <c r="F3800">
        <v>0</v>
      </c>
    </row>
    <row r="3801" spans="1:6" hidden="1" x14ac:dyDescent="0.25">
      <c r="A3801" t="s">
        <v>22022</v>
      </c>
      <c r="B3801">
        <f t="shared" si="602"/>
        <v>51</v>
      </c>
      <c r="C3801" t="s">
        <v>27380</v>
      </c>
      <c r="D3801">
        <f>LEN(C3801)</f>
        <v>6</v>
      </c>
      <c r="E3801" t="s">
        <v>23989</v>
      </c>
      <c r="F3801">
        <v>0</v>
      </c>
    </row>
    <row r="3802" spans="1:6" hidden="1" x14ac:dyDescent="0.25">
      <c r="A3802" t="s">
        <v>22683</v>
      </c>
      <c r="B3802">
        <f t="shared" si="602"/>
        <v>34</v>
      </c>
      <c r="C3802" t="s">
        <v>26836</v>
      </c>
      <c r="D3802">
        <v>2</v>
      </c>
      <c r="E3802" t="s">
        <v>23989</v>
      </c>
      <c r="F3802">
        <v>0</v>
      </c>
    </row>
    <row r="3803" spans="1:6" hidden="1" x14ac:dyDescent="0.25">
      <c r="A3803" t="s">
        <v>20390</v>
      </c>
      <c r="B3803">
        <f t="shared" si="602"/>
        <v>26</v>
      </c>
      <c r="C3803" t="s">
        <v>25183</v>
      </c>
      <c r="D3803">
        <f>LEN(C3803)</f>
        <v>2</v>
      </c>
      <c r="E3803" t="s">
        <v>23989</v>
      </c>
      <c r="F3803">
        <v>0</v>
      </c>
    </row>
    <row r="3804" spans="1:6" hidden="1" x14ac:dyDescent="0.25">
      <c r="A3804" t="s">
        <v>19187</v>
      </c>
      <c r="B3804">
        <f t="shared" si="602"/>
        <v>27</v>
      </c>
      <c r="C3804" t="s">
        <v>25184</v>
      </c>
      <c r="D3804">
        <f>LEN(C3804)</f>
        <v>2</v>
      </c>
      <c r="E3804" t="s">
        <v>23989</v>
      </c>
      <c r="F3804">
        <v>0</v>
      </c>
    </row>
    <row r="3805" spans="1:6" hidden="1" x14ac:dyDescent="0.25">
      <c r="A3805" t="s">
        <v>19767</v>
      </c>
      <c r="B3805">
        <f t="shared" si="602"/>
        <v>50</v>
      </c>
      <c r="C3805" t="s">
        <v>27141</v>
      </c>
      <c r="D3805">
        <f>LEN(C3805)</f>
        <v>21</v>
      </c>
      <c r="E3805" t="s">
        <v>23833</v>
      </c>
      <c r="F3805">
        <v>0</v>
      </c>
    </row>
    <row r="3806" spans="1:6" hidden="1" x14ac:dyDescent="0.25">
      <c r="A3806" t="s">
        <v>21508</v>
      </c>
      <c r="B3806">
        <f t="shared" si="602"/>
        <v>40</v>
      </c>
      <c r="C3806" t="s">
        <v>26755</v>
      </c>
      <c r="D3806">
        <f>LEN(C3806)</f>
        <v>5</v>
      </c>
      <c r="E3806" t="s">
        <v>23989</v>
      </c>
      <c r="F3806">
        <v>0</v>
      </c>
    </row>
    <row r="3807" spans="1:6" hidden="1" x14ac:dyDescent="0.25">
      <c r="A3807" t="s">
        <v>18280</v>
      </c>
      <c r="B3807">
        <f t="shared" si="602"/>
        <v>26</v>
      </c>
      <c r="C3807" t="s">
        <v>25186</v>
      </c>
      <c r="D3807">
        <f>LEN(C3807)</f>
        <v>3</v>
      </c>
      <c r="E3807" t="s">
        <v>23989</v>
      </c>
      <c r="F3807">
        <v>0</v>
      </c>
    </row>
    <row r="3808" spans="1:6" hidden="1" x14ac:dyDescent="0.25">
      <c r="A3808" t="s">
        <v>18839</v>
      </c>
      <c r="B3808">
        <f t="shared" si="602"/>
        <v>31</v>
      </c>
      <c r="C3808" t="s">
        <v>25969</v>
      </c>
      <c r="D3808">
        <v>11</v>
      </c>
      <c r="E3808" t="s">
        <v>23833</v>
      </c>
      <c r="F3808">
        <v>0</v>
      </c>
    </row>
    <row r="3809" spans="1:13" hidden="1" x14ac:dyDescent="0.25">
      <c r="A3809" t="s">
        <v>21891</v>
      </c>
      <c r="B3809">
        <f t="shared" si="602"/>
        <v>31</v>
      </c>
      <c r="C3809" t="s">
        <v>25969</v>
      </c>
      <c r="D3809">
        <v>11</v>
      </c>
      <c r="E3809" t="s">
        <v>23833</v>
      </c>
      <c r="F3809">
        <v>0</v>
      </c>
    </row>
    <row r="3810" spans="1:13" hidden="1" x14ac:dyDescent="0.25">
      <c r="A3810" t="s">
        <v>20817</v>
      </c>
      <c r="B3810">
        <f t="shared" si="602"/>
        <v>32</v>
      </c>
      <c r="C3810" t="s">
        <v>25969</v>
      </c>
      <c r="D3810">
        <v>11</v>
      </c>
      <c r="E3810" t="s">
        <v>23833</v>
      </c>
      <c r="F3810">
        <v>0</v>
      </c>
    </row>
    <row r="3811" spans="1:13" hidden="1" x14ac:dyDescent="0.25">
      <c r="A3811" t="s">
        <v>20190</v>
      </c>
      <c r="B3811">
        <f t="shared" si="602"/>
        <v>23</v>
      </c>
      <c r="C3811" t="s">
        <v>24692</v>
      </c>
      <c r="D3811">
        <f t="shared" ref="D3811:D3816" si="606">LEN(C3811)</f>
        <v>3</v>
      </c>
      <c r="E3811" t="s">
        <v>23989</v>
      </c>
      <c r="F3811">
        <v>0</v>
      </c>
    </row>
    <row r="3812" spans="1:13" hidden="1" x14ac:dyDescent="0.25">
      <c r="A3812" t="s">
        <v>20826</v>
      </c>
      <c r="B3812">
        <f t="shared" si="602"/>
        <v>22</v>
      </c>
      <c r="C3812" t="s">
        <v>24694</v>
      </c>
      <c r="D3812">
        <f t="shared" si="606"/>
        <v>3</v>
      </c>
      <c r="E3812" t="s">
        <v>23989</v>
      </c>
      <c r="F3812">
        <v>0</v>
      </c>
    </row>
    <row r="3813" spans="1:13" hidden="1" x14ac:dyDescent="0.25">
      <c r="A3813" t="s">
        <v>19742</v>
      </c>
      <c r="B3813">
        <f t="shared" si="602"/>
        <v>29</v>
      </c>
      <c r="C3813" t="s">
        <v>25552</v>
      </c>
      <c r="D3813">
        <f t="shared" si="606"/>
        <v>2</v>
      </c>
      <c r="E3813" t="s">
        <v>23989</v>
      </c>
      <c r="F3813">
        <v>0</v>
      </c>
    </row>
    <row r="3814" spans="1:13" hidden="1" x14ac:dyDescent="0.25">
      <c r="A3814" t="s">
        <v>20031</v>
      </c>
      <c r="B3814">
        <f t="shared" si="602"/>
        <v>66</v>
      </c>
      <c r="C3814" t="s">
        <v>27559</v>
      </c>
      <c r="D3814">
        <f t="shared" si="606"/>
        <v>3</v>
      </c>
      <c r="E3814" t="s">
        <v>23989</v>
      </c>
      <c r="F3814">
        <v>0</v>
      </c>
    </row>
    <row r="3815" spans="1:13" hidden="1" x14ac:dyDescent="0.25">
      <c r="A3815" t="s">
        <v>18885</v>
      </c>
      <c r="B3815">
        <f t="shared" si="602"/>
        <v>3</v>
      </c>
      <c r="C3815" t="s">
        <v>18885</v>
      </c>
      <c r="D3815">
        <f t="shared" si="606"/>
        <v>3</v>
      </c>
      <c r="E3815" t="s">
        <v>23981</v>
      </c>
      <c r="F3815">
        <v>0</v>
      </c>
    </row>
    <row r="3816" spans="1:13" hidden="1" x14ac:dyDescent="0.25">
      <c r="A3816" t="s">
        <v>22110</v>
      </c>
      <c r="B3816">
        <f t="shared" si="602"/>
        <v>27</v>
      </c>
      <c r="C3816" t="s">
        <v>24695</v>
      </c>
      <c r="D3816">
        <f t="shared" si="606"/>
        <v>3</v>
      </c>
      <c r="E3816" t="s">
        <v>23989</v>
      </c>
      <c r="F3816">
        <v>0</v>
      </c>
    </row>
    <row r="3817" spans="1:13" hidden="1" x14ac:dyDescent="0.25">
      <c r="A3817" t="s">
        <v>18888</v>
      </c>
      <c r="B3817">
        <f t="shared" si="602"/>
        <v>23</v>
      </c>
      <c r="C3817" t="s">
        <v>24695</v>
      </c>
      <c r="D3817">
        <f t="shared" ref="D3817:D3818" si="607">LEN(C3817)</f>
        <v>3</v>
      </c>
      <c r="E3817" t="s">
        <v>23989</v>
      </c>
      <c r="F3817">
        <v>0</v>
      </c>
    </row>
    <row r="3818" spans="1:13" hidden="1" x14ac:dyDescent="0.25">
      <c r="A3818" t="s">
        <v>21294</v>
      </c>
      <c r="B3818">
        <f t="shared" si="602"/>
        <v>23</v>
      </c>
      <c r="C3818" t="s">
        <v>24697</v>
      </c>
      <c r="D3818">
        <f t="shared" si="607"/>
        <v>3</v>
      </c>
      <c r="E3818" t="s">
        <v>23989</v>
      </c>
      <c r="F3818">
        <v>0</v>
      </c>
    </row>
    <row r="3819" spans="1:13" hidden="1" x14ac:dyDescent="0.25">
      <c r="A3819" t="s">
        <v>22326</v>
      </c>
      <c r="B3819">
        <f t="shared" si="602"/>
        <v>9</v>
      </c>
      <c r="C3819" t="s">
        <v>24025</v>
      </c>
      <c r="D3819">
        <f>LEN(C3819)</f>
        <v>3</v>
      </c>
      <c r="E3819" t="s">
        <v>24031</v>
      </c>
      <c r="F3819">
        <v>0</v>
      </c>
      <c r="J3819">
        <v>0</v>
      </c>
    </row>
    <row r="3820" spans="1:13" hidden="1" x14ac:dyDescent="0.25">
      <c r="A3820" t="s">
        <v>22889</v>
      </c>
      <c r="B3820">
        <f t="shared" si="602"/>
        <v>136</v>
      </c>
      <c r="C3820" t="s">
        <v>27838</v>
      </c>
      <c r="D3820">
        <v>10</v>
      </c>
      <c r="E3820" t="s">
        <v>27966</v>
      </c>
      <c r="F3820">
        <v>0</v>
      </c>
      <c r="G3820" t="s">
        <v>27839</v>
      </c>
      <c r="H3820">
        <v>10</v>
      </c>
      <c r="I3820" t="s">
        <v>27966</v>
      </c>
      <c r="K3820" t="s">
        <v>27840</v>
      </c>
      <c r="L3820">
        <v>10</v>
      </c>
      <c r="M3820" t="s">
        <v>27966</v>
      </c>
    </row>
    <row r="3821" spans="1:13" hidden="1" x14ac:dyDescent="0.25">
      <c r="A3821" t="s">
        <v>20837</v>
      </c>
      <c r="B3821">
        <f t="shared" si="602"/>
        <v>10</v>
      </c>
      <c r="C3821" t="s">
        <v>20837</v>
      </c>
      <c r="D3821">
        <f>LEN(C3821)</f>
        <v>10</v>
      </c>
      <c r="E3821" t="s">
        <v>23833</v>
      </c>
      <c r="F3821">
        <v>0</v>
      </c>
      <c r="J3821">
        <v>0</v>
      </c>
    </row>
    <row r="3822" spans="1:13" hidden="1" x14ac:dyDescent="0.25">
      <c r="A3822" t="s">
        <v>23716</v>
      </c>
      <c r="B3822">
        <f t="shared" si="602"/>
        <v>73</v>
      </c>
      <c r="C3822" t="s">
        <v>25970</v>
      </c>
      <c r="D3822">
        <v>10</v>
      </c>
      <c r="E3822" t="s">
        <v>23833</v>
      </c>
      <c r="F3822">
        <v>0</v>
      </c>
    </row>
    <row r="3823" spans="1:13" hidden="1" x14ac:dyDescent="0.25">
      <c r="A3823" t="s">
        <v>19672</v>
      </c>
      <c r="B3823">
        <f t="shared" si="602"/>
        <v>50</v>
      </c>
      <c r="C3823" t="s">
        <v>27226</v>
      </c>
      <c r="D3823">
        <f>LEN(C3823)</f>
        <v>15</v>
      </c>
      <c r="E3823" t="s">
        <v>23833</v>
      </c>
      <c r="F3823">
        <v>0</v>
      </c>
    </row>
    <row r="3824" spans="1:13" hidden="1" x14ac:dyDescent="0.25">
      <c r="A3824" t="s">
        <v>21620</v>
      </c>
      <c r="B3824">
        <f t="shared" si="602"/>
        <v>8</v>
      </c>
      <c r="C3824" t="s">
        <v>21620</v>
      </c>
      <c r="D3824">
        <f>LEN(C3824)</f>
        <v>8</v>
      </c>
      <c r="E3824" t="s">
        <v>23833</v>
      </c>
      <c r="F3824">
        <v>0</v>
      </c>
    </row>
    <row r="3825" spans="1:6" hidden="1" x14ac:dyDescent="0.25">
      <c r="A3825" t="s">
        <v>19018</v>
      </c>
      <c r="B3825">
        <f t="shared" si="602"/>
        <v>31</v>
      </c>
      <c r="C3825" t="s">
        <v>24192</v>
      </c>
      <c r="D3825">
        <v>8</v>
      </c>
      <c r="E3825" t="s">
        <v>23833</v>
      </c>
      <c r="F3825">
        <v>0</v>
      </c>
    </row>
    <row r="3826" spans="1:6" hidden="1" x14ac:dyDescent="0.25">
      <c r="A3826" t="s">
        <v>19667</v>
      </c>
      <c r="B3826">
        <f t="shared" si="602"/>
        <v>87</v>
      </c>
      <c r="C3826" t="s">
        <v>24192</v>
      </c>
      <c r="D3826">
        <v>8</v>
      </c>
      <c r="E3826" t="s">
        <v>23846</v>
      </c>
      <c r="F3826">
        <v>0</v>
      </c>
    </row>
    <row r="3827" spans="1:6" hidden="1" x14ac:dyDescent="0.25">
      <c r="A3827" t="s">
        <v>19017</v>
      </c>
      <c r="B3827">
        <f t="shared" si="602"/>
        <v>29</v>
      </c>
      <c r="C3827" t="s">
        <v>25400</v>
      </c>
      <c r="D3827">
        <f>LEN(C3827)</f>
        <v>10</v>
      </c>
      <c r="E3827" t="s">
        <v>25685</v>
      </c>
      <c r="F3827">
        <v>0</v>
      </c>
    </row>
    <row r="3828" spans="1:6" hidden="1" x14ac:dyDescent="0.25">
      <c r="A3828" t="s">
        <v>19501</v>
      </c>
      <c r="B3828">
        <f t="shared" si="602"/>
        <v>78</v>
      </c>
      <c r="C3828" t="s">
        <v>25971</v>
      </c>
      <c r="D3828">
        <v>8</v>
      </c>
      <c r="E3828" t="s">
        <v>23846</v>
      </c>
      <c r="F3828">
        <v>0</v>
      </c>
    </row>
    <row r="3829" spans="1:6" hidden="1" x14ac:dyDescent="0.25">
      <c r="A3829" t="s">
        <v>22188</v>
      </c>
      <c r="B3829">
        <f t="shared" si="602"/>
        <v>26</v>
      </c>
      <c r="C3829" t="s">
        <v>25188</v>
      </c>
      <c r="D3829">
        <f>LEN(C3829)</f>
        <v>8</v>
      </c>
      <c r="E3829" t="s">
        <v>23833</v>
      </c>
      <c r="F3829">
        <v>0</v>
      </c>
    </row>
    <row r="3830" spans="1:6" hidden="1" x14ac:dyDescent="0.25">
      <c r="A3830" t="s">
        <v>23082</v>
      </c>
      <c r="B3830">
        <f t="shared" si="602"/>
        <v>74</v>
      </c>
      <c r="C3830" t="s">
        <v>25187</v>
      </c>
      <c r="D3830">
        <v>8</v>
      </c>
      <c r="E3830" t="s">
        <v>23846</v>
      </c>
      <c r="F3830">
        <v>0</v>
      </c>
    </row>
    <row r="3831" spans="1:6" hidden="1" x14ac:dyDescent="0.25">
      <c r="A3831" t="s">
        <v>19536</v>
      </c>
      <c r="B3831">
        <f t="shared" si="602"/>
        <v>27</v>
      </c>
      <c r="C3831" t="s">
        <v>24295</v>
      </c>
      <c r="D3831">
        <f>LEN(C3831)</f>
        <v>8</v>
      </c>
      <c r="E3831" t="s">
        <v>23833</v>
      </c>
      <c r="F3831">
        <v>0</v>
      </c>
    </row>
    <row r="3832" spans="1:6" hidden="1" x14ac:dyDescent="0.25">
      <c r="A3832" t="s">
        <v>20923</v>
      </c>
      <c r="B3832">
        <f t="shared" si="602"/>
        <v>35</v>
      </c>
      <c r="C3832" t="s">
        <v>22513</v>
      </c>
      <c r="D3832">
        <v>8</v>
      </c>
      <c r="E3832" t="s">
        <v>23833</v>
      </c>
      <c r="F3832">
        <v>0</v>
      </c>
    </row>
    <row r="3833" spans="1:6" hidden="1" x14ac:dyDescent="0.25">
      <c r="A3833" t="s">
        <v>19972</v>
      </c>
      <c r="B3833">
        <f t="shared" si="602"/>
        <v>34</v>
      </c>
      <c r="C3833" t="s">
        <v>22513</v>
      </c>
      <c r="D3833">
        <v>8</v>
      </c>
      <c r="E3833" t="s">
        <v>23833</v>
      </c>
      <c r="F3833">
        <v>0</v>
      </c>
    </row>
    <row r="3834" spans="1:6" hidden="1" x14ac:dyDescent="0.25">
      <c r="A3834" t="s">
        <v>19444</v>
      </c>
      <c r="B3834">
        <f t="shared" si="602"/>
        <v>25</v>
      </c>
      <c r="C3834" t="s">
        <v>24698</v>
      </c>
      <c r="D3834">
        <f>LEN(C3834)</f>
        <v>8</v>
      </c>
      <c r="E3834" t="s">
        <v>23833</v>
      </c>
      <c r="F3834">
        <v>0</v>
      </c>
    </row>
    <row r="3835" spans="1:6" hidden="1" x14ac:dyDescent="0.25">
      <c r="A3835" t="s">
        <v>19368</v>
      </c>
      <c r="B3835">
        <f t="shared" si="602"/>
        <v>35</v>
      </c>
      <c r="C3835" t="s">
        <v>25972</v>
      </c>
      <c r="D3835">
        <v>10</v>
      </c>
      <c r="E3835" t="s">
        <v>23833</v>
      </c>
      <c r="F3835">
        <v>0</v>
      </c>
    </row>
    <row r="3836" spans="1:6" hidden="1" x14ac:dyDescent="0.25">
      <c r="A3836" t="s">
        <v>22315</v>
      </c>
      <c r="B3836">
        <f t="shared" si="602"/>
        <v>26</v>
      </c>
      <c r="C3836" t="s">
        <v>25189</v>
      </c>
      <c r="D3836">
        <f>LEN(C3836)</f>
        <v>8</v>
      </c>
      <c r="E3836" t="s">
        <v>23833</v>
      </c>
      <c r="F3836">
        <v>0</v>
      </c>
    </row>
    <row r="3837" spans="1:6" hidden="1" x14ac:dyDescent="0.25">
      <c r="A3837" t="s">
        <v>18423</v>
      </c>
      <c r="B3837">
        <f t="shared" si="602"/>
        <v>62</v>
      </c>
      <c r="C3837" t="s">
        <v>25973</v>
      </c>
      <c r="D3837">
        <v>8</v>
      </c>
      <c r="E3837" t="s">
        <v>23846</v>
      </c>
      <c r="F3837">
        <v>0</v>
      </c>
    </row>
    <row r="3838" spans="1:6" hidden="1" x14ac:dyDescent="0.25">
      <c r="A3838" t="s">
        <v>19032</v>
      </c>
      <c r="B3838">
        <f t="shared" si="602"/>
        <v>44</v>
      </c>
      <c r="C3838" t="s">
        <v>27228</v>
      </c>
      <c r="D3838">
        <f>LEN(C3838)</f>
        <v>5</v>
      </c>
      <c r="E3838" t="s">
        <v>23989</v>
      </c>
      <c r="F3838">
        <v>0</v>
      </c>
    </row>
    <row r="3839" spans="1:6" hidden="1" x14ac:dyDescent="0.25">
      <c r="A3839" t="s">
        <v>19560</v>
      </c>
      <c r="B3839">
        <f t="shared" si="602"/>
        <v>58</v>
      </c>
      <c r="C3839" t="s">
        <v>27523</v>
      </c>
      <c r="D3839">
        <f>LEN(C3839)</f>
        <v>2</v>
      </c>
      <c r="E3839" t="s">
        <v>23989</v>
      </c>
      <c r="F3839">
        <v>0</v>
      </c>
    </row>
    <row r="3840" spans="1:6" hidden="1" x14ac:dyDescent="0.25">
      <c r="A3840" t="s">
        <v>18920</v>
      </c>
      <c r="B3840">
        <f t="shared" si="602"/>
        <v>24</v>
      </c>
      <c r="C3840" t="s">
        <v>24128</v>
      </c>
      <c r="D3840">
        <f>LEN(C3840)</f>
        <v>3</v>
      </c>
      <c r="E3840" t="s">
        <v>23989</v>
      </c>
      <c r="F3840">
        <v>0</v>
      </c>
    </row>
    <row r="3841" spans="1:22" hidden="1" x14ac:dyDescent="0.25">
      <c r="A3841" t="s">
        <v>19203</v>
      </c>
      <c r="B3841">
        <f t="shared" si="602"/>
        <v>55</v>
      </c>
      <c r="C3841" t="s">
        <v>27350</v>
      </c>
      <c r="D3841">
        <f t="shared" ref="D3841:D3842" si="608">LEN(C3841)</f>
        <v>23</v>
      </c>
      <c r="E3841" t="s">
        <v>23833</v>
      </c>
      <c r="F3841">
        <v>0</v>
      </c>
    </row>
    <row r="3842" spans="1:22" hidden="1" x14ac:dyDescent="0.25">
      <c r="A3842" t="s">
        <v>22798</v>
      </c>
      <c r="B3842">
        <f t="shared" ref="B3842:B3905" si="609">LEN(A3842)</f>
        <v>52</v>
      </c>
      <c r="C3842" t="s">
        <v>27351</v>
      </c>
      <c r="D3842">
        <f t="shared" si="608"/>
        <v>23</v>
      </c>
      <c r="E3842" t="s">
        <v>23833</v>
      </c>
      <c r="F3842">
        <v>0</v>
      </c>
    </row>
    <row r="3843" spans="1:22" hidden="1" x14ac:dyDescent="0.25">
      <c r="A3843" t="s">
        <v>23115</v>
      </c>
      <c r="B3843">
        <f t="shared" si="609"/>
        <v>133</v>
      </c>
      <c r="C3843" t="s">
        <v>27841</v>
      </c>
      <c r="D3843">
        <v>10</v>
      </c>
      <c r="E3843" t="s">
        <v>27966</v>
      </c>
      <c r="F3843">
        <v>0</v>
      </c>
      <c r="G3843" t="s">
        <v>27871</v>
      </c>
      <c r="H3843">
        <v>10</v>
      </c>
      <c r="I3843" t="s">
        <v>27966</v>
      </c>
      <c r="J3843">
        <v>0</v>
      </c>
      <c r="K3843" t="s">
        <v>27872</v>
      </c>
      <c r="L3843">
        <v>10</v>
      </c>
      <c r="M3843" t="s">
        <v>11314</v>
      </c>
      <c r="N3843" t="s">
        <v>27873</v>
      </c>
      <c r="O3843">
        <v>10</v>
      </c>
      <c r="P3843" t="s">
        <v>27972</v>
      </c>
      <c r="Q3843" t="s">
        <v>27874</v>
      </c>
      <c r="R3843">
        <v>10</v>
      </c>
      <c r="S3843" t="s">
        <v>27971</v>
      </c>
      <c r="T3843" t="s">
        <v>24432</v>
      </c>
      <c r="U3843">
        <v>10</v>
      </c>
      <c r="V3843" t="s">
        <v>27972</v>
      </c>
    </row>
    <row r="3844" spans="1:22" hidden="1" x14ac:dyDescent="0.25">
      <c r="A3844" t="s">
        <v>18557</v>
      </c>
      <c r="B3844">
        <f t="shared" si="609"/>
        <v>86</v>
      </c>
      <c r="C3844" t="s">
        <v>27841</v>
      </c>
      <c r="D3844">
        <f t="shared" ref="D3844" si="610">LEN(C3844)</f>
        <v>10</v>
      </c>
      <c r="E3844" t="s">
        <v>27960</v>
      </c>
      <c r="F3844">
        <v>0</v>
      </c>
      <c r="G3844" t="s">
        <v>27842</v>
      </c>
      <c r="H3844">
        <f t="shared" ref="H3844" si="611">LEN(G3844)</f>
        <v>12</v>
      </c>
      <c r="I3844" t="s">
        <v>27960</v>
      </c>
      <c r="J3844">
        <v>0</v>
      </c>
    </row>
    <row r="3845" spans="1:22" hidden="1" x14ac:dyDescent="0.25">
      <c r="A3845" t="s">
        <v>20570</v>
      </c>
      <c r="B3845">
        <f t="shared" si="609"/>
        <v>24</v>
      </c>
      <c r="C3845" t="s">
        <v>24700</v>
      </c>
      <c r="D3845">
        <f>LEN(C3845)</f>
        <v>8</v>
      </c>
      <c r="E3845" t="s">
        <v>23833</v>
      </c>
      <c r="F3845">
        <v>0</v>
      </c>
    </row>
    <row r="3846" spans="1:22" hidden="1" x14ac:dyDescent="0.25">
      <c r="A3846" t="s">
        <v>23631</v>
      </c>
      <c r="B3846">
        <f t="shared" si="609"/>
        <v>87</v>
      </c>
      <c r="C3846" t="s">
        <v>25974</v>
      </c>
      <c r="D3846">
        <v>8</v>
      </c>
      <c r="E3846" t="s">
        <v>23846</v>
      </c>
      <c r="F3846">
        <v>0</v>
      </c>
    </row>
    <row r="3847" spans="1:22" hidden="1" x14ac:dyDescent="0.25">
      <c r="A3847" t="s">
        <v>18480</v>
      </c>
      <c r="B3847">
        <f t="shared" si="609"/>
        <v>31</v>
      </c>
      <c r="C3847" t="s">
        <v>25974</v>
      </c>
      <c r="D3847">
        <v>8</v>
      </c>
      <c r="E3847" t="s">
        <v>23833</v>
      </c>
      <c r="F3847">
        <v>0</v>
      </c>
    </row>
    <row r="3848" spans="1:22" hidden="1" x14ac:dyDescent="0.25">
      <c r="A3848" t="s">
        <v>23591</v>
      </c>
      <c r="B3848">
        <f t="shared" si="609"/>
        <v>81</v>
      </c>
      <c r="C3848" t="s">
        <v>25974</v>
      </c>
      <c r="D3848">
        <v>8</v>
      </c>
      <c r="E3848" t="s">
        <v>23846</v>
      </c>
      <c r="F3848">
        <v>0</v>
      </c>
    </row>
    <row r="3849" spans="1:22" hidden="1" x14ac:dyDescent="0.25">
      <c r="A3849" t="s">
        <v>21257</v>
      </c>
      <c r="B3849">
        <f t="shared" si="609"/>
        <v>29</v>
      </c>
      <c r="C3849" t="s">
        <v>24293</v>
      </c>
      <c r="D3849">
        <f>LEN(C3849)</f>
        <v>8</v>
      </c>
      <c r="E3849" t="s">
        <v>25685</v>
      </c>
      <c r="F3849">
        <v>0</v>
      </c>
    </row>
    <row r="3850" spans="1:22" hidden="1" x14ac:dyDescent="0.25">
      <c r="A3850" t="s">
        <v>18285</v>
      </c>
      <c r="B3850">
        <f t="shared" si="609"/>
        <v>26</v>
      </c>
      <c r="C3850" t="s">
        <v>24293</v>
      </c>
      <c r="D3850">
        <f>LEN(C3850)</f>
        <v>8</v>
      </c>
      <c r="E3850" t="s">
        <v>23833</v>
      </c>
      <c r="F3850">
        <v>0</v>
      </c>
    </row>
    <row r="3851" spans="1:22" hidden="1" x14ac:dyDescent="0.25">
      <c r="A3851" t="s">
        <v>21896</v>
      </c>
      <c r="B3851">
        <f t="shared" si="609"/>
        <v>28</v>
      </c>
      <c r="C3851" t="s">
        <v>24293</v>
      </c>
      <c r="D3851">
        <f>LEN(C3851)</f>
        <v>8</v>
      </c>
      <c r="E3851" t="s">
        <v>25685</v>
      </c>
      <c r="F3851">
        <v>0</v>
      </c>
    </row>
    <row r="3852" spans="1:22" hidden="1" x14ac:dyDescent="0.25">
      <c r="A3852" t="s">
        <v>19837</v>
      </c>
      <c r="B3852">
        <f t="shared" si="609"/>
        <v>14</v>
      </c>
      <c r="C3852" t="s">
        <v>19837</v>
      </c>
      <c r="D3852">
        <f>LEN(C3852)</f>
        <v>14</v>
      </c>
      <c r="E3852" t="s">
        <v>23833</v>
      </c>
      <c r="F3852">
        <v>0</v>
      </c>
      <c r="J3852">
        <v>0</v>
      </c>
    </row>
    <row r="3853" spans="1:22" hidden="1" x14ac:dyDescent="0.25">
      <c r="A3853" t="s">
        <v>20079</v>
      </c>
      <c r="B3853">
        <f t="shared" si="609"/>
        <v>48</v>
      </c>
      <c r="C3853" t="s">
        <v>23961</v>
      </c>
      <c r="D3853">
        <v>15</v>
      </c>
      <c r="E3853" t="s">
        <v>23833</v>
      </c>
      <c r="F3853">
        <v>0</v>
      </c>
    </row>
    <row r="3854" spans="1:22" hidden="1" x14ac:dyDescent="0.25">
      <c r="A3854" t="s">
        <v>18450</v>
      </c>
      <c r="B3854">
        <f t="shared" si="609"/>
        <v>34</v>
      </c>
      <c r="C3854" t="s">
        <v>19837</v>
      </c>
      <c r="D3854">
        <v>14</v>
      </c>
      <c r="E3854" t="s">
        <v>23833</v>
      </c>
      <c r="F3854">
        <v>0</v>
      </c>
    </row>
    <row r="3855" spans="1:22" hidden="1" x14ac:dyDescent="0.25">
      <c r="A3855" t="s">
        <v>18549</v>
      </c>
      <c r="B3855">
        <f t="shared" si="609"/>
        <v>37</v>
      </c>
      <c r="C3855" t="s">
        <v>19837</v>
      </c>
      <c r="D3855">
        <v>14</v>
      </c>
      <c r="E3855" t="s">
        <v>23846</v>
      </c>
      <c r="F3855">
        <v>0</v>
      </c>
    </row>
    <row r="3856" spans="1:22" hidden="1" x14ac:dyDescent="0.25">
      <c r="A3856" t="s">
        <v>22664</v>
      </c>
      <c r="B3856">
        <f t="shared" si="609"/>
        <v>37</v>
      </c>
      <c r="C3856" t="s">
        <v>19837</v>
      </c>
      <c r="D3856">
        <v>14</v>
      </c>
      <c r="E3856" t="s">
        <v>23846</v>
      </c>
      <c r="F3856">
        <v>0</v>
      </c>
    </row>
    <row r="3857" spans="1:13" hidden="1" x14ac:dyDescent="0.25">
      <c r="A3857" t="s">
        <v>18644</v>
      </c>
      <c r="B3857">
        <f t="shared" si="609"/>
        <v>40</v>
      </c>
      <c r="C3857" t="s">
        <v>19837</v>
      </c>
      <c r="D3857">
        <v>14</v>
      </c>
      <c r="E3857" t="s">
        <v>23846</v>
      </c>
      <c r="F3857">
        <v>0</v>
      </c>
    </row>
    <row r="3858" spans="1:13" hidden="1" x14ac:dyDescent="0.25">
      <c r="A3858" t="s">
        <v>21277</v>
      </c>
      <c r="B3858">
        <f t="shared" si="609"/>
        <v>34</v>
      </c>
      <c r="C3858" t="s">
        <v>19837</v>
      </c>
      <c r="D3858">
        <v>14</v>
      </c>
      <c r="E3858" t="s">
        <v>23833</v>
      </c>
      <c r="F3858">
        <v>0</v>
      </c>
    </row>
    <row r="3859" spans="1:13" hidden="1" x14ac:dyDescent="0.25">
      <c r="A3859" t="s">
        <v>22150</v>
      </c>
      <c r="B3859">
        <f t="shared" si="609"/>
        <v>34</v>
      </c>
      <c r="C3859" t="s">
        <v>19837</v>
      </c>
      <c r="D3859">
        <v>14</v>
      </c>
      <c r="E3859" t="s">
        <v>23833</v>
      </c>
      <c r="F3859">
        <v>0</v>
      </c>
    </row>
    <row r="3860" spans="1:13" hidden="1" x14ac:dyDescent="0.25">
      <c r="A3860" t="s">
        <v>22844</v>
      </c>
      <c r="B3860">
        <f t="shared" si="609"/>
        <v>78</v>
      </c>
      <c r="C3860" t="s">
        <v>25975</v>
      </c>
      <c r="D3860">
        <v>8</v>
      </c>
      <c r="E3860" t="s">
        <v>23846</v>
      </c>
      <c r="F3860">
        <v>0</v>
      </c>
    </row>
    <row r="3861" spans="1:13" hidden="1" x14ac:dyDescent="0.25">
      <c r="A3861" t="s">
        <v>23101</v>
      </c>
      <c r="B3861">
        <f t="shared" si="609"/>
        <v>77</v>
      </c>
      <c r="C3861" t="s">
        <v>25975</v>
      </c>
      <c r="D3861">
        <v>8</v>
      </c>
      <c r="E3861" t="s">
        <v>23846</v>
      </c>
      <c r="F3861">
        <v>0</v>
      </c>
    </row>
    <row r="3862" spans="1:13" hidden="1" x14ac:dyDescent="0.25">
      <c r="A3862" t="s">
        <v>20485</v>
      </c>
      <c r="B3862">
        <f t="shared" si="609"/>
        <v>39</v>
      </c>
      <c r="C3862" t="s">
        <v>25975</v>
      </c>
      <c r="D3862">
        <v>8</v>
      </c>
      <c r="E3862" t="s">
        <v>23846</v>
      </c>
      <c r="F3862">
        <v>0</v>
      </c>
    </row>
    <row r="3863" spans="1:13" hidden="1" x14ac:dyDescent="0.25">
      <c r="A3863" t="s">
        <v>18133</v>
      </c>
      <c r="B3863">
        <f t="shared" si="609"/>
        <v>33</v>
      </c>
      <c r="C3863" t="s">
        <v>25975</v>
      </c>
      <c r="D3863">
        <v>8</v>
      </c>
      <c r="E3863" t="s">
        <v>23833</v>
      </c>
      <c r="F3863">
        <v>0</v>
      </c>
    </row>
    <row r="3864" spans="1:13" hidden="1" x14ac:dyDescent="0.25">
      <c r="A3864" t="s">
        <v>19623</v>
      </c>
      <c r="B3864">
        <f t="shared" si="609"/>
        <v>87</v>
      </c>
      <c r="C3864" t="s">
        <v>25975</v>
      </c>
      <c r="D3864">
        <v>8</v>
      </c>
      <c r="E3864" t="s">
        <v>23846</v>
      </c>
      <c r="F3864">
        <v>0</v>
      </c>
    </row>
    <row r="3865" spans="1:13" hidden="1" x14ac:dyDescent="0.25">
      <c r="A3865" t="s">
        <v>19643</v>
      </c>
      <c r="B3865">
        <f t="shared" si="609"/>
        <v>35</v>
      </c>
      <c r="C3865" t="s">
        <v>25976</v>
      </c>
      <c r="D3865">
        <v>12</v>
      </c>
      <c r="E3865" t="s">
        <v>23833</v>
      </c>
      <c r="F3865">
        <v>0</v>
      </c>
    </row>
    <row r="3866" spans="1:13" hidden="1" x14ac:dyDescent="0.25">
      <c r="A3866" t="s">
        <v>19966</v>
      </c>
      <c r="B3866">
        <f t="shared" si="609"/>
        <v>35</v>
      </c>
      <c r="C3866" t="s">
        <v>25977</v>
      </c>
      <c r="D3866">
        <v>10</v>
      </c>
      <c r="E3866" t="s">
        <v>23833</v>
      </c>
      <c r="F3866">
        <v>0</v>
      </c>
    </row>
    <row r="3867" spans="1:13" hidden="1" x14ac:dyDescent="0.25">
      <c r="A3867" t="s">
        <v>23106</v>
      </c>
      <c r="B3867">
        <f t="shared" si="609"/>
        <v>104</v>
      </c>
      <c r="C3867" t="s">
        <v>25852</v>
      </c>
      <c r="D3867">
        <f>LEN(C3867)</f>
        <v>10</v>
      </c>
      <c r="E3867" t="s">
        <v>23846</v>
      </c>
      <c r="F3867">
        <v>0</v>
      </c>
    </row>
    <row r="3868" spans="1:13" hidden="1" x14ac:dyDescent="0.25">
      <c r="A3868" t="s">
        <v>26640</v>
      </c>
      <c r="B3868">
        <f t="shared" si="609"/>
        <v>151</v>
      </c>
      <c r="C3868" t="s">
        <v>26641</v>
      </c>
      <c r="D3868">
        <v>10</v>
      </c>
      <c r="E3868" t="s">
        <v>23833</v>
      </c>
      <c r="F3868">
        <v>0</v>
      </c>
      <c r="G3868" t="s">
        <v>26642</v>
      </c>
      <c r="H3868">
        <v>13</v>
      </c>
      <c r="I3868" t="s">
        <v>25306</v>
      </c>
      <c r="K3868" t="s">
        <v>26643</v>
      </c>
      <c r="L3868">
        <f>LEN(K3868)</f>
        <v>10</v>
      </c>
      <c r="M3868" t="s">
        <v>23833</v>
      </c>
    </row>
    <row r="3869" spans="1:13" hidden="1" x14ac:dyDescent="0.25">
      <c r="A3869" t="s">
        <v>23393</v>
      </c>
      <c r="B3869">
        <f t="shared" si="609"/>
        <v>55</v>
      </c>
      <c r="C3869" t="s">
        <v>26974</v>
      </c>
      <c r="D3869">
        <f t="shared" ref="D3869:D3870" si="612">LEN(C3869)</f>
        <v>7</v>
      </c>
      <c r="E3869" t="s">
        <v>23833</v>
      </c>
      <c r="F3869">
        <v>0</v>
      </c>
    </row>
    <row r="3870" spans="1:13" hidden="1" x14ac:dyDescent="0.25">
      <c r="A3870" t="s">
        <v>23396</v>
      </c>
      <c r="B3870">
        <f t="shared" si="609"/>
        <v>63</v>
      </c>
      <c r="C3870" t="s">
        <v>26979</v>
      </c>
      <c r="D3870">
        <f t="shared" si="612"/>
        <v>7</v>
      </c>
      <c r="E3870" t="s">
        <v>23833</v>
      </c>
      <c r="F3870">
        <v>0</v>
      </c>
    </row>
    <row r="3871" spans="1:13" hidden="1" x14ac:dyDescent="0.25">
      <c r="A3871" t="s">
        <v>20726</v>
      </c>
      <c r="B3871">
        <f t="shared" si="609"/>
        <v>37</v>
      </c>
      <c r="C3871" t="s">
        <v>26362</v>
      </c>
      <c r="D3871">
        <f>LEN(C3871)</f>
        <v>9</v>
      </c>
      <c r="E3871" t="s">
        <v>23833</v>
      </c>
      <c r="F3871">
        <v>0</v>
      </c>
    </row>
    <row r="3872" spans="1:13" hidden="1" x14ac:dyDescent="0.25">
      <c r="A3872" t="s">
        <v>22852</v>
      </c>
      <c r="B3872">
        <f t="shared" si="609"/>
        <v>49</v>
      </c>
      <c r="C3872" t="s">
        <v>27005</v>
      </c>
      <c r="D3872">
        <f>LEN(C3872)</f>
        <v>9</v>
      </c>
      <c r="E3872" t="s">
        <v>23833</v>
      </c>
      <c r="F3872">
        <v>0</v>
      </c>
    </row>
    <row r="3873" spans="1:16" hidden="1" x14ac:dyDescent="0.25">
      <c r="A3873" t="s">
        <v>23394</v>
      </c>
      <c r="B3873">
        <f t="shared" si="609"/>
        <v>47</v>
      </c>
      <c r="C3873" t="s">
        <v>27019</v>
      </c>
      <c r="D3873">
        <f t="shared" ref="D3873:D3874" si="613">LEN(C3873)</f>
        <v>20</v>
      </c>
      <c r="E3873" t="s">
        <v>23833</v>
      </c>
      <c r="F3873">
        <v>0</v>
      </c>
    </row>
    <row r="3874" spans="1:16" hidden="1" x14ac:dyDescent="0.25">
      <c r="A3874" t="s">
        <v>22853</v>
      </c>
      <c r="B3874">
        <f t="shared" si="609"/>
        <v>47</v>
      </c>
      <c r="C3874" t="s">
        <v>26368</v>
      </c>
      <c r="D3874">
        <f t="shared" si="613"/>
        <v>20</v>
      </c>
      <c r="E3874" t="s">
        <v>23833</v>
      </c>
      <c r="F3874">
        <v>0</v>
      </c>
    </row>
    <row r="3875" spans="1:16" hidden="1" x14ac:dyDescent="0.25">
      <c r="A3875" t="s">
        <v>21338</v>
      </c>
      <c r="B3875">
        <f t="shared" si="609"/>
        <v>5</v>
      </c>
      <c r="F3875">
        <v>0</v>
      </c>
    </row>
    <row r="3876" spans="1:16" hidden="1" x14ac:dyDescent="0.25">
      <c r="A3876" t="s">
        <v>19192</v>
      </c>
      <c r="B3876">
        <f t="shared" si="609"/>
        <v>40</v>
      </c>
      <c r="C3876" t="s">
        <v>26756</v>
      </c>
      <c r="D3876">
        <f t="shared" ref="D3876:D3877" si="614">LEN(C3876)</f>
        <v>5</v>
      </c>
      <c r="E3876" t="s">
        <v>23989</v>
      </c>
      <c r="F3876">
        <v>0</v>
      </c>
    </row>
    <row r="3877" spans="1:16" hidden="1" x14ac:dyDescent="0.25">
      <c r="A3877" t="s">
        <v>20088</v>
      </c>
      <c r="B3877">
        <f t="shared" si="609"/>
        <v>38</v>
      </c>
      <c r="C3877" t="s">
        <v>26728</v>
      </c>
      <c r="D3877">
        <f t="shared" si="614"/>
        <v>3</v>
      </c>
      <c r="E3877" t="s">
        <v>23989</v>
      </c>
      <c r="F3877">
        <v>0</v>
      </c>
    </row>
    <row r="3878" spans="1:16" hidden="1" x14ac:dyDescent="0.25">
      <c r="A3878" t="s">
        <v>20684</v>
      </c>
      <c r="B3878">
        <f t="shared" si="609"/>
        <v>25</v>
      </c>
      <c r="C3878" t="s">
        <v>24701</v>
      </c>
      <c r="D3878">
        <f>LEN(C3878)</f>
        <v>3</v>
      </c>
      <c r="E3878" t="s">
        <v>23989</v>
      </c>
      <c r="F3878">
        <v>0</v>
      </c>
    </row>
    <row r="3879" spans="1:16" hidden="1" x14ac:dyDescent="0.25">
      <c r="A3879" t="s">
        <v>22779</v>
      </c>
      <c r="B3879">
        <f t="shared" si="609"/>
        <v>29</v>
      </c>
      <c r="C3879" t="s">
        <v>25554</v>
      </c>
      <c r="D3879">
        <f>LEN(C3879)</f>
        <v>3</v>
      </c>
      <c r="E3879" t="s">
        <v>23989</v>
      </c>
      <c r="F3879">
        <v>0</v>
      </c>
    </row>
    <row r="3880" spans="1:16" hidden="1" x14ac:dyDescent="0.25">
      <c r="A3880" t="s">
        <v>19646</v>
      </c>
      <c r="B3880">
        <f t="shared" si="609"/>
        <v>10</v>
      </c>
      <c r="C3880" t="s">
        <v>19646</v>
      </c>
      <c r="D3880">
        <f>LEN(C3880)</f>
        <v>10</v>
      </c>
      <c r="E3880" t="s">
        <v>23833</v>
      </c>
      <c r="F3880">
        <v>0</v>
      </c>
      <c r="J3880">
        <v>0</v>
      </c>
    </row>
    <row r="3881" spans="1:16" hidden="1" x14ac:dyDescent="0.25">
      <c r="A3881" t="s">
        <v>19245</v>
      </c>
      <c r="B3881">
        <f t="shared" si="609"/>
        <v>42</v>
      </c>
      <c r="C3881" t="s">
        <v>19646</v>
      </c>
      <c r="D3881">
        <v>10</v>
      </c>
      <c r="E3881" t="s">
        <v>23846</v>
      </c>
      <c r="F3881">
        <v>0</v>
      </c>
    </row>
    <row r="3882" spans="1:16" hidden="1" x14ac:dyDescent="0.25">
      <c r="A3882" t="s">
        <v>20922</v>
      </c>
      <c r="B3882">
        <f t="shared" si="609"/>
        <v>36</v>
      </c>
      <c r="C3882" t="s">
        <v>19646</v>
      </c>
      <c r="D3882">
        <v>10</v>
      </c>
      <c r="E3882" t="s">
        <v>23846</v>
      </c>
      <c r="F3882">
        <v>0</v>
      </c>
    </row>
    <row r="3883" spans="1:16" hidden="1" x14ac:dyDescent="0.25">
      <c r="A3883" t="s">
        <v>18271</v>
      </c>
      <c r="B3883">
        <f t="shared" si="609"/>
        <v>36</v>
      </c>
      <c r="C3883" t="s">
        <v>19646</v>
      </c>
      <c r="D3883">
        <v>10</v>
      </c>
      <c r="E3883" t="s">
        <v>23846</v>
      </c>
      <c r="F3883">
        <v>0</v>
      </c>
    </row>
    <row r="3884" spans="1:16" hidden="1" x14ac:dyDescent="0.25">
      <c r="A3884" t="s">
        <v>18692</v>
      </c>
      <c r="B3884">
        <f t="shared" si="609"/>
        <v>61</v>
      </c>
      <c r="C3884" t="s">
        <v>27773</v>
      </c>
      <c r="D3884">
        <f t="shared" ref="D3884:D3895" si="615">LEN(C3884)</f>
        <v>11</v>
      </c>
      <c r="E3884" t="s">
        <v>23834</v>
      </c>
      <c r="F3884">
        <v>0</v>
      </c>
      <c r="G3884" t="s">
        <v>27777</v>
      </c>
      <c r="H3884">
        <f>LEN(G3884)</f>
        <v>20</v>
      </c>
      <c r="I3884" t="s">
        <v>23989</v>
      </c>
      <c r="K3884" t="s">
        <v>27778</v>
      </c>
      <c r="L3884">
        <f>LEN(K3884)</f>
        <v>7</v>
      </c>
      <c r="M3884" t="s">
        <v>23989</v>
      </c>
      <c r="N3884" t="s">
        <v>27779</v>
      </c>
      <c r="O3884">
        <f>LEN(N3884)</f>
        <v>14</v>
      </c>
      <c r="P3884" t="s">
        <v>23989</v>
      </c>
    </row>
    <row r="3885" spans="1:16" hidden="1" x14ac:dyDescent="0.25">
      <c r="A3885" t="s">
        <v>22501</v>
      </c>
      <c r="B3885">
        <f t="shared" si="609"/>
        <v>29</v>
      </c>
      <c r="C3885" t="s">
        <v>25579</v>
      </c>
      <c r="D3885">
        <f t="shared" si="615"/>
        <v>9</v>
      </c>
      <c r="E3885" t="s">
        <v>23834</v>
      </c>
      <c r="F3885">
        <v>0</v>
      </c>
      <c r="G3885" t="s">
        <v>25587</v>
      </c>
      <c r="H3885">
        <f>LEN(G3885)</f>
        <v>5</v>
      </c>
      <c r="I3885" t="s">
        <v>24939</v>
      </c>
      <c r="K3885" t="s">
        <v>25586</v>
      </c>
      <c r="L3885">
        <f>LEN(K3885)</f>
        <v>5</v>
      </c>
      <c r="M3885" t="s">
        <v>24939</v>
      </c>
      <c r="N3885" t="s">
        <v>25195</v>
      </c>
      <c r="O3885">
        <f>LEN(N3885)</f>
        <v>5</v>
      </c>
      <c r="P3885" t="s">
        <v>24939</v>
      </c>
    </row>
    <row r="3886" spans="1:16" hidden="1" x14ac:dyDescent="0.25">
      <c r="A3886" t="s">
        <v>20789</v>
      </c>
      <c r="B3886">
        <f t="shared" si="609"/>
        <v>49</v>
      </c>
      <c r="C3886" t="s">
        <v>27196</v>
      </c>
      <c r="D3886">
        <f t="shared" si="615"/>
        <v>10</v>
      </c>
      <c r="E3886" t="s">
        <v>23834</v>
      </c>
      <c r="F3886">
        <v>0</v>
      </c>
      <c r="G3886" t="s">
        <v>27197</v>
      </c>
      <c r="H3886">
        <f>LEN(G3886)</f>
        <v>6</v>
      </c>
      <c r="I3886" t="s">
        <v>23989</v>
      </c>
      <c r="K3886" t="s">
        <v>27198</v>
      </c>
      <c r="L3886">
        <f>LEN(K3886)</f>
        <v>6</v>
      </c>
      <c r="M3886" t="s">
        <v>23989</v>
      </c>
      <c r="N3886" t="s">
        <v>27199</v>
      </c>
      <c r="O3886">
        <f>LEN(N3886)</f>
        <v>13</v>
      </c>
      <c r="P3886" t="s">
        <v>23989</v>
      </c>
    </row>
    <row r="3887" spans="1:16" hidden="1" x14ac:dyDescent="0.25">
      <c r="A3887" t="s">
        <v>20581</v>
      </c>
      <c r="B3887">
        <f t="shared" si="609"/>
        <v>22</v>
      </c>
      <c r="C3887" t="s">
        <v>24494</v>
      </c>
      <c r="D3887">
        <f t="shared" si="615"/>
        <v>10</v>
      </c>
      <c r="E3887" t="s">
        <v>23834</v>
      </c>
      <c r="F3887">
        <v>0</v>
      </c>
      <c r="G3887" t="s">
        <v>24702</v>
      </c>
      <c r="H3887">
        <v>2</v>
      </c>
      <c r="I3887" t="s">
        <v>23989</v>
      </c>
      <c r="J3887">
        <v>0</v>
      </c>
      <c r="K3887" t="s">
        <v>24704</v>
      </c>
      <c r="L3887">
        <f>LEN(K3887)</f>
        <v>3</v>
      </c>
      <c r="M3887" t="s">
        <v>23989</v>
      </c>
      <c r="N3887" t="s">
        <v>24703</v>
      </c>
      <c r="O3887">
        <f>LEN(N3887)</f>
        <v>3</v>
      </c>
      <c r="P3887" t="s">
        <v>23989</v>
      </c>
    </row>
    <row r="3888" spans="1:16" hidden="1" x14ac:dyDescent="0.25">
      <c r="A3888" t="s">
        <v>19090</v>
      </c>
      <c r="B3888">
        <f t="shared" si="609"/>
        <v>21</v>
      </c>
      <c r="C3888" t="s">
        <v>24494</v>
      </c>
      <c r="D3888">
        <f t="shared" si="615"/>
        <v>10</v>
      </c>
      <c r="E3888" t="s">
        <v>23834</v>
      </c>
      <c r="F3888">
        <v>0</v>
      </c>
      <c r="G3888" t="s">
        <v>24425</v>
      </c>
      <c r="H3888">
        <v>2</v>
      </c>
      <c r="I3888" t="s">
        <v>24163</v>
      </c>
      <c r="K3888" t="s">
        <v>24510</v>
      </c>
      <c r="L3888">
        <v>2</v>
      </c>
      <c r="M3888" t="s">
        <v>24163</v>
      </c>
      <c r="N3888" t="s">
        <v>24509</v>
      </c>
      <c r="O3888">
        <v>3</v>
      </c>
      <c r="P3888" t="s">
        <v>24163</v>
      </c>
    </row>
    <row r="3889" spans="1:22" hidden="1" x14ac:dyDescent="0.25">
      <c r="A3889" t="s">
        <v>22254</v>
      </c>
      <c r="B3889">
        <f t="shared" si="609"/>
        <v>41</v>
      </c>
      <c r="C3889" t="s">
        <v>26771</v>
      </c>
      <c r="D3889">
        <f t="shared" si="615"/>
        <v>8</v>
      </c>
      <c r="E3889" t="s">
        <v>23834</v>
      </c>
      <c r="F3889">
        <v>0</v>
      </c>
      <c r="G3889" t="s">
        <v>24380</v>
      </c>
      <c r="H3889">
        <f>LEN(G3889)</f>
        <v>3</v>
      </c>
      <c r="I3889" t="s">
        <v>23989</v>
      </c>
      <c r="K3889" t="s">
        <v>26776</v>
      </c>
      <c r="L3889">
        <f t="shared" ref="L3889:L3895" si="616">LEN(K3889)</f>
        <v>21</v>
      </c>
      <c r="M3889" t="s">
        <v>23989</v>
      </c>
      <c r="N3889" t="s">
        <v>26468</v>
      </c>
      <c r="O3889">
        <f t="shared" ref="O3889:O3895" si="617">LEN(N3889)</f>
        <v>2</v>
      </c>
      <c r="P3889" t="s">
        <v>23989</v>
      </c>
      <c r="Q3889" t="s">
        <v>26777</v>
      </c>
      <c r="R3889">
        <f>LEN(Q3889)</f>
        <v>3</v>
      </c>
      <c r="S3889" t="s">
        <v>23989</v>
      </c>
    </row>
    <row r="3890" spans="1:22" hidden="1" x14ac:dyDescent="0.25">
      <c r="A3890" t="s">
        <v>19919</v>
      </c>
      <c r="B3890">
        <f t="shared" si="609"/>
        <v>38</v>
      </c>
      <c r="C3890" t="s">
        <v>25580</v>
      </c>
      <c r="D3890">
        <f t="shared" si="615"/>
        <v>5</v>
      </c>
      <c r="E3890" t="s">
        <v>23834</v>
      </c>
      <c r="F3890">
        <v>0</v>
      </c>
      <c r="G3890" t="s">
        <v>26529</v>
      </c>
      <c r="H3890">
        <f>LEN(G3890)</f>
        <v>9</v>
      </c>
      <c r="I3890" t="s">
        <v>23989</v>
      </c>
      <c r="K3890" t="s">
        <v>26530</v>
      </c>
      <c r="L3890">
        <f t="shared" si="616"/>
        <v>12</v>
      </c>
      <c r="M3890" t="s">
        <v>26345</v>
      </c>
      <c r="N3890" t="s">
        <v>26531</v>
      </c>
      <c r="O3890">
        <f t="shared" si="617"/>
        <v>4</v>
      </c>
      <c r="P3890" t="s">
        <v>23989</v>
      </c>
    </row>
    <row r="3891" spans="1:22" hidden="1" x14ac:dyDescent="0.25">
      <c r="A3891" t="s">
        <v>21945</v>
      </c>
      <c r="B3891">
        <f t="shared" si="609"/>
        <v>24</v>
      </c>
      <c r="C3891" t="s">
        <v>24706</v>
      </c>
      <c r="D3891">
        <f t="shared" si="615"/>
        <v>5</v>
      </c>
      <c r="E3891" t="s">
        <v>23834</v>
      </c>
      <c r="F3891">
        <v>0</v>
      </c>
      <c r="G3891" t="s">
        <v>25191</v>
      </c>
      <c r="H3891">
        <f>LEN(G3891)</f>
        <v>3</v>
      </c>
      <c r="I3891" t="s">
        <v>24161</v>
      </c>
      <c r="J3891">
        <v>0</v>
      </c>
      <c r="K3891" t="s">
        <v>24717</v>
      </c>
      <c r="L3891">
        <f t="shared" si="616"/>
        <v>3</v>
      </c>
      <c r="M3891" t="s">
        <v>24161</v>
      </c>
      <c r="N3891" t="s">
        <v>24828</v>
      </c>
      <c r="O3891">
        <f t="shared" si="617"/>
        <v>3</v>
      </c>
      <c r="P3891" t="s">
        <v>24161</v>
      </c>
    </row>
    <row r="3892" spans="1:22" hidden="1" x14ac:dyDescent="0.25">
      <c r="A3892" t="s">
        <v>21805</v>
      </c>
      <c r="B3892">
        <f t="shared" si="609"/>
        <v>22</v>
      </c>
      <c r="C3892" t="s">
        <v>24707</v>
      </c>
      <c r="D3892">
        <f t="shared" si="615"/>
        <v>5</v>
      </c>
      <c r="E3892" t="s">
        <v>23834</v>
      </c>
      <c r="F3892">
        <v>0</v>
      </c>
      <c r="G3892" t="s">
        <v>24930</v>
      </c>
      <c r="H3892">
        <v>3</v>
      </c>
      <c r="I3892" t="s">
        <v>24939</v>
      </c>
      <c r="J3892">
        <v>0</v>
      </c>
      <c r="K3892" t="s">
        <v>24515</v>
      </c>
      <c r="L3892">
        <f t="shared" si="616"/>
        <v>2</v>
      </c>
      <c r="M3892" t="s">
        <v>24939</v>
      </c>
      <c r="N3892" t="s">
        <v>24928</v>
      </c>
      <c r="O3892">
        <f t="shared" si="617"/>
        <v>3</v>
      </c>
      <c r="P3892" t="s">
        <v>24939</v>
      </c>
    </row>
    <row r="3893" spans="1:22" hidden="1" x14ac:dyDescent="0.25">
      <c r="A3893" t="s">
        <v>20763</v>
      </c>
      <c r="B3893">
        <f t="shared" si="609"/>
        <v>24</v>
      </c>
      <c r="C3893" t="s">
        <v>24708</v>
      </c>
      <c r="D3893">
        <f t="shared" si="615"/>
        <v>5</v>
      </c>
      <c r="E3893" t="s">
        <v>23834</v>
      </c>
      <c r="F3893">
        <v>0</v>
      </c>
      <c r="G3893" t="s">
        <v>25192</v>
      </c>
      <c r="H3893">
        <f>LEN(G3893)</f>
        <v>4</v>
      </c>
      <c r="I3893" t="s">
        <v>24161</v>
      </c>
      <c r="J3893">
        <v>0</v>
      </c>
      <c r="K3893" t="s">
        <v>25246</v>
      </c>
      <c r="L3893">
        <f t="shared" si="616"/>
        <v>3</v>
      </c>
      <c r="M3893" t="s">
        <v>24161</v>
      </c>
      <c r="N3893" t="s">
        <v>24889</v>
      </c>
      <c r="O3893">
        <f t="shared" si="617"/>
        <v>3</v>
      </c>
      <c r="P3893" t="s">
        <v>24161</v>
      </c>
    </row>
    <row r="3894" spans="1:22" hidden="1" x14ac:dyDescent="0.25">
      <c r="A3894" t="s">
        <v>18467</v>
      </c>
      <c r="B3894">
        <f t="shared" si="609"/>
        <v>22</v>
      </c>
      <c r="C3894" t="s">
        <v>24706</v>
      </c>
      <c r="D3894">
        <f t="shared" si="615"/>
        <v>5</v>
      </c>
      <c r="E3894" t="s">
        <v>23834</v>
      </c>
      <c r="F3894">
        <v>0</v>
      </c>
      <c r="G3894" t="s">
        <v>24883</v>
      </c>
      <c r="H3894">
        <v>2</v>
      </c>
      <c r="I3894" t="s">
        <v>24939</v>
      </c>
      <c r="J3894">
        <v>0</v>
      </c>
      <c r="K3894" t="s">
        <v>24934</v>
      </c>
      <c r="L3894">
        <f t="shared" si="616"/>
        <v>3</v>
      </c>
      <c r="M3894" t="s">
        <v>24939</v>
      </c>
      <c r="N3894" t="s">
        <v>24918</v>
      </c>
      <c r="O3894">
        <f t="shared" si="617"/>
        <v>2</v>
      </c>
      <c r="P3894" t="s">
        <v>24939</v>
      </c>
    </row>
    <row r="3895" spans="1:22" hidden="1" x14ac:dyDescent="0.25">
      <c r="A3895" t="s">
        <v>18395</v>
      </c>
      <c r="B3895">
        <f t="shared" si="609"/>
        <v>26</v>
      </c>
      <c r="C3895" t="s">
        <v>25309</v>
      </c>
      <c r="D3895">
        <f t="shared" si="615"/>
        <v>7</v>
      </c>
      <c r="E3895" t="s">
        <v>23834</v>
      </c>
      <c r="F3895">
        <v>0</v>
      </c>
      <c r="G3895" t="s">
        <v>25350</v>
      </c>
      <c r="H3895">
        <f>LEN(G3895)</f>
        <v>3</v>
      </c>
      <c r="I3895" t="s">
        <v>24161</v>
      </c>
      <c r="J3895">
        <v>0</v>
      </c>
      <c r="K3895" t="s">
        <v>25254</v>
      </c>
      <c r="L3895">
        <f t="shared" si="616"/>
        <v>3</v>
      </c>
      <c r="M3895" t="s">
        <v>24161</v>
      </c>
      <c r="N3895" t="s">
        <v>25215</v>
      </c>
      <c r="O3895">
        <f t="shared" si="617"/>
        <v>3</v>
      </c>
      <c r="P3895" t="s">
        <v>24161</v>
      </c>
    </row>
    <row r="3896" spans="1:22" hidden="1" x14ac:dyDescent="0.25">
      <c r="A3896" t="s">
        <v>19887</v>
      </c>
      <c r="B3896">
        <f t="shared" si="609"/>
        <v>48</v>
      </c>
      <c r="C3896" t="s">
        <v>27064</v>
      </c>
      <c r="D3896">
        <v>2</v>
      </c>
      <c r="E3896" t="s">
        <v>23834</v>
      </c>
      <c r="F3896">
        <v>0</v>
      </c>
      <c r="G3896" t="s">
        <v>25013</v>
      </c>
      <c r="H3896">
        <v>2</v>
      </c>
      <c r="I3896" t="s">
        <v>24521</v>
      </c>
      <c r="K3896" t="s">
        <v>27071</v>
      </c>
      <c r="L3896">
        <v>2</v>
      </c>
      <c r="M3896" t="s">
        <v>24521</v>
      </c>
      <c r="N3896" t="s">
        <v>27072</v>
      </c>
      <c r="O3896">
        <v>2</v>
      </c>
      <c r="P3896" t="s">
        <v>24521</v>
      </c>
      <c r="Q3896" t="s">
        <v>27073</v>
      </c>
      <c r="R3896">
        <v>2</v>
      </c>
      <c r="S3896" t="s">
        <v>24521</v>
      </c>
      <c r="T3896" t="s">
        <v>26554</v>
      </c>
      <c r="U3896">
        <v>2</v>
      </c>
      <c r="V3896" t="s">
        <v>24521</v>
      </c>
    </row>
    <row r="3897" spans="1:22" hidden="1" x14ac:dyDescent="0.25">
      <c r="A3897" t="s">
        <v>21973</v>
      </c>
      <c r="B3897">
        <f t="shared" si="609"/>
        <v>24</v>
      </c>
      <c r="C3897" t="s">
        <v>24707</v>
      </c>
      <c r="D3897">
        <f t="shared" ref="D3897:D3898" si="618">LEN(C3897)</f>
        <v>5</v>
      </c>
      <c r="E3897" t="s">
        <v>23834</v>
      </c>
      <c r="F3897">
        <v>0</v>
      </c>
      <c r="G3897" t="s">
        <v>24876</v>
      </c>
      <c r="H3897">
        <f t="shared" ref="H3897:H3898" si="619">LEN(G3897)</f>
        <v>3</v>
      </c>
      <c r="I3897" t="s">
        <v>24920</v>
      </c>
      <c r="K3897" t="s">
        <v>24847</v>
      </c>
      <c r="L3897">
        <f t="shared" ref="L3897:L3898" si="620">LEN(K3897)</f>
        <v>3</v>
      </c>
      <c r="M3897" t="s">
        <v>24920</v>
      </c>
      <c r="N3897" t="s">
        <v>24903</v>
      </c>
      <c r="O3897">
        <f t="shared" ref="O3897:O3898" si="621">LEN(N3897)</f>
        <v>3</v>
      </c>
      <c r="P3897" t="s">
        <v>24920</v>
      </c>
    </row>
    <row r="3898" spans="1:22" hidden="1" x14ac:dyDescent="0.25">
      <c r="A3898" t="s">
        <v>19519</v>
      </c>
      <c r="B3898">
        <f t="shared" si="609"/>
        <v>24</v>
      </c>
      <c r="C3898" t="s">
        <v>24707</v>
      </c>
      <c r="D3898">
        <f t="shared" si="618"/>
        <v>5</v>
      </c>
      <c r="E3898" t="s">
        <v>23834</v>
      </c>
      <c r="F3898">
        <v>0</v>
      </c>
      <c r="G3898" t="s">
        <v>24907</v>
      </c>
      <c r="H3898">
        <f t="shared" si="619"/>
        <v>3</v>
      </c>
      <c r="I3898" t="s">
        <v>24920</v>
      </c>
      <c r="K3898" t="s">
        <v>24851</v>
      </c>
      <c r="L3898">
        <f t="shared" si="620"/>
        <v>3</v>
      </c>
      <c r="M3898" t="s">
        <v>24920</v>
      </c>
      <c r="N3898" t="s">
        <v>24559</v>
      </c>
      <c r="O3898">
        <f t="shared" si="621"/>
        <v>3</v>
      </c>
      <c r="P3898" t="s">
        <v>24920</v>
      </c>
    </row>
    <row r="3899" spans="1:22" hidden="1" x14ac:dyDescent="0.25">
      <c r="A3899" t="s">
        <v>21335</v>
      </c>
      <c r="B3899">
        <f t="shared" si="609"/>
        <v>29</v>
      </c>
      <c r="C3899" t="s">
        <v>25580</v>
      </c>
      <c r="D3899">
        <f>LEN(C3899)</f>
        <v>5</v>
      </c>
      <c r="E3899" t="s">
        <v>23834</v>
      </c>
      <c r="F3899">
        <v>0</v>
      </c>
      <c r="G3899" t="s">
        <v>25590</v>
      </c>
      <c r="H3899">
        <f>LEN(G3899)</f>
        <v>3</v>
      </c>
      <c r="I3899" t="s">
        <v>24939</v>
      </c>
      <c r="K3899" t="s">
        <v>24878</v>
      </c>
      <c r="L3899">
        <f>LEN(K3899)</f>
        <v>3</v>
      </c>
      <c r="M3899" t="s">
        <v>24939</v>
      </c>
      <c r="N3899" t="s">
        <v>24849</v>
      </c>
      <c r="O3899">
        <f>LEN(N3899)</f>
        <v>3</v>
      </c>
      <c r="P3899" t="s">
        <v>24939</v>
      </c>
      <c r="Q3899" t="s">
        <v>24905</v>
      </c>
      <c r="R3899">
        <f>LEN(Q3899)</f>
        <v>3</v>
      </c>
      <c r="S3899" t="s">
        <v>24939</v>
      </c>
    </row>
    <row r="3900" spans="1:22" hidden="1" x14ac:dyDescent="0.25">
      <c r="A3900" t="s">
        <v>18952</v>
      </c>
      <c r="B3900">
        <f t="shared" si="609"/>
        <v>22</v>
      </c>
      <c r="C3900" t="s">
        <v>24707</v>
      </c>
      <c r="D3900">
        <f>LEN(C3900)</f>
        <v>5</v>
      </c>
      <c r="E3900" t="s">
        <v>23834</v>
      </c>
      <c r="F3900">
        <v>0</v>
      </c>
      <c r="G3900" t="s">
        <v>24126</v>
      </c>
      <c r="H3900">
        <v>2</v>
      </c>
      <c r="I3900" t="s">
        <v>24939</v>
      </c>
      <c r="J3900">
        <v>0</v>
      </c>
      <c r="K3900" t="s">
        <v>24936</v>
      </c>
      <c r="L3900">
        <f>LEN(K3900)</f>
        <v>3</v>
      </c>
      <c r="M3900" t="s">
        <v>24939</v>
      </c>
      <c r="N3900" t="s">
        <v>24937</v>
      </c>
      <c r="O3900">
        <f>LEN(N3900)</f>
        <v>2</v>
      </c>
      <c r="P3900" t="s">
        <v>24939</v>
      </c>
    </row>
    <row r="3901" spans="1:22" hidden="1" x14ac:dyDescent="0.25">
      <c r="A3901" t="s">
        <v>19152</v>
      </c>
      <c r="B3901">
        <f t="shared" si="609"/>
        <v>24</v>
      </c>
      <c r="C3901" t="s">
        <v>24707</v>
      </c>
      <c r="D3901">
        <f t="shared" ref="D3901:D3906" si="622">LEN(C3901)</f>
        <v>5</v>
      </c>
      <c r="E3901" t="s">
        <v>23834</v>
      </c>
      <c r="F3901">
        <v>0</v>
      </c>
      <c r="G3901" t="s">
        <v>24901</v>
      </c>
      <c r="H3901">
        <f t="shared" ref="H3901:H3906" si="623">LEN(G3901)</f>
        <v>3</v>
      </c>
      <c r="I3901" t="s">
        <v>24920</v>
      </c>
      <c r="K3901" t="s">
        <v>24845</v>
      </c>
      <c r="L3901">
        <f t="shared" ref="L3901:L3906" si="624">LEN(K3901)</f>
        <v>3</v>
      </c>
      <c r="M3901" t="s">
        <v>24920</v>
      </c>
      <c r="N3901" t="s">
        <v>24873</v>
      </c>
      <c r="O3901">
        <f t="shared" ref="O3901:O3906" si="625">LEN(N3901)</f>
        <v>3</v>
      </c>
      <c r="P3901" t="s">
        <v>24920</v>
      </c>
    </row>
    <row r="3902" spans="1:22" hidden="1" x14ac:dyDescent="0.25">
      <c r="A3902" t="s">
        <v>22675</v>
      </c>
      <c r="B3902">
        <f t="shared" si="609"/>
        <v>23</v>
      </c>
      <c r="C3902" t="s">
        <v>24707</v>
      </c>
      <c r="D3902">
        <f t="shared" si="622"/>
        <v>5</v>
      </c>
      <c r="E3902" t="s">
        <v>23834</v>
      </c>
      <c r="F3902">
        <v>0</v>
      </c>
      <c r="G3902" t="s">
        <v>24880</v>
      </c>
      <c r="H3902">
        <f t="shared" si="623"/>
        <v>2</v>
      </c>
      <c r="I3902" t="s">
        <v>24920</v>
      </c>
      <c r="K3902" t="s">
        <v>25199</v>
      </c>
      <c r="L3902">
        <f t="shared" si="624"/>
        <v>3</v>
      </c>
      <c r="M3902" t="s">
        <v>24920</v>
      </c>
      <c r="N3902" t="s">
        <v>24679</v>
      </c>
      <c r="O3902">
        <f t="shared" si="625"/>
        <v>3</v>
      </c>
      <c r="P3902" t="s">
        <v>24920</v>
      </c>
    </row>
    <row r="3903" spans="1:22" hidden="1" x14ac:dyDescent="0.25">
      <c r="A3903" t="s">
        <v>20734</v>
      </c>
      <c r="B3903">
        <f t="shared" si="609"/>
        <v>24</v>
      </c>
      <c r="C3903" t="s">
        <v>24707</v>
      </c>
      <c r="D3903">
        <f t="shared" si="622"/>
        <v>5</v>
      </c>
      <c r="E3903" t="s">
        <v>23834</v>
      </c>
      <c r="F3903">
        <v>0</v>
      </c>
      <c r="G3903" t="s">
        <v>25206</v>
      </c>
      <c r="H3903">
        <f t="shared" si="623"/>
        <v>3</v>
      </c>
      <c r="I3903" t="s">
        <v>24920</v>
      </c>
      <c r="K3903" t="s">
        <v>24846</v>
      </c>
      <c r="L3903">
        <f t="shared" si="624"/>
        <v>3</v>
      </c>
      <c r="M3903" t="s">
        <v>24920</v>
      </c>
      <c r="N3903" t="s">
        <v>25236</v>
      </c>
      <c r="O3903">
        <f t="shared" si="625"/>
        <v>3</v>
      </c>
      <c r="P3903" t="s">
        <v>24920</v>
      </c>
    </row>
    <row r="3904" spans="1:22" hidden="1" x14ac:dyDescent="0.25">
      <c r="A3904" t="s">
        <v>22321</v>
      </c>
      <c r="B3904">
        <f t="shared" si="609"/>
        <v>24</v>
      </c>
      <c r="C3904" t="s">
        <v>24707</v>
      </c>
      <c r="D3904">
        <f t="shared" si="622"/>
        <v>5</v>
      </c>
      <c r="E3904" t="s">
        <v>23834</v>
      </c>
      <c r="F3904">
        <v>0</v>
      </c>
      <c r="G3904" t="s">
        <v>24870</v>
      </c>
      <c r="H3904">
        <f t="shared" si="623"/>
        <v>3</v>
      </c>
      <c r="I3904" t="s">
        <v>24920</v>
      </c>
      <c r="K3904" t="s">
        <v>25200</v>
      </c>
      <c r="L3904">
        <f t="shared" si="624"/>
        <v>3</v>
      </c>
      <c r="M3904" t="s">
        <v>24920</v>
      </c>
      <c r="N3904" t="s">
        <v>24843</v>
      </c>
      <c r="O3904">
        <f t="shared" si="625"/>
        <v>3</v>
      </c>
      <c r="P3904" t="s">
        <v>24920</v>
      </c>
    </row>
    <row r="3905" spans="1:22" hidden="1" x14ac:dyDescent="0.25">
      <c r="A3905" t="s">
        <v>22650</v>
      </c>
      <c r="B3905">
        <f t="shared" si="609"/>
        <v>23</v>
      </c>
      <c r="C3905" t="s">
        <v>24707</v>
      </c>
      <c r="D3905">
        <f t="shared" si="622"/>
        <v>5</v>
      </c>
      <c r="E3905" t="s">
        <v>23834</v>
      </c>
      <c r="F3905">
        <v>0</v>
      </c>
      <c r="G3905" t="s">
        <v>25237</v>
      </c>
      <c r="H3905">
        <f t="shared" si="623"/>
        <v>2</v>
      </c>
      <c r="I3905" t="s">
        <v>24920</v>
      </c>
      <c r="K3905" t="s">
        <v>24476</v>
      </c>
      <c r="L3905">
        <f t="shared" si="624"/>
        <v>3</v>
      </c>
      <c r="M3905" t="s">
        <v>24920</v>
      </c>
      <c r="N3905" t="s">
        <v>25238</v>
      </c>
      <c r="O3905">
        <f t="shared" si="625"/>
        <v>3</v>
      </c>
      <c r="P3905" t="s">
        <v>24920</v>
      </c>
    </row>
    <row r="3906" spans="1:22" hidden="1" x14ac:dyDescent="0.25">
      <c r="A3906" t="s">
        <v>20480</v>
      </c>
      <c r="B3906">
        <f t="shared" ref="B3906:B3969" si="626">LEN(A3906)</f>
        <v>104</v>
      </c>
      <c r="C3906" t="s">
        <v>28209</v>
      </c>
      <c r="D3906">
        <f t="shared" si="622"/>
        <v>8</v>
      </c>
      <c r="E3906" t="s">
        <v>11314</v>
      </c>
      <c r="F3906">
        <v>0</v>
      </c>
      <c r="G3906" t="s">
        <v>28237</v>
      </c>
      <c r="H3906">
        <f t="shared" si="623"/>
        <v>8</v>
      </c>
      <c r="I3906" t="s">
        <v>28274</v>
      </c>
      <c r="K3906" t="s">
        <v>28238</v>
      </c>
      <c r="L3906">
        <f t="shared" si="624"/>
        <v>20</v>
      </c>
      <c r="M3906" t="s">
        <v>28274</v>
      </c>
      <c r="N3906" t="s">
        <v>28239</v>
      </c>
      <c r="O3906">
        <f t="shared" si="625"/>
        <v>5</v>
      </c>
      <c r="P3906" t="s">
        <v>28274</v>
      </c>
    </row>
    <row r="3907" spans="1:22" hidden="1" x14ac:dyDescent="0.25">
      <c r="A3907" t="s">
        <v>21377</v>
      </c>
      <c r="B3907">
        <f t="shared" si="626"/>
        <v>24</v>
      </c>
      <c r="C3907" t="s">
        <v>24707</v>
      </c>
      <c r="D3907">
        <f>LEN(C3907)</f>
        <v>5</v>
      </c>
      <c r="E3907" t="s">
        <v>23834</v>
      </c>
      <c r="F3907">
        <v>0</v>
      </c>
      <c r="G3907" t="s">
        <v>25207</v>
      </c>
      <c r="H3907">
        <f>LEN(G3907)</f>
        <v>3</v>
      </c>
      <c r="I3907" t="s">
        <v>24920</v>
      </c>
      <c r="K3907" t="s">
        <v>24836</v>
      </c>
      <c r="L3907">
        <f>LEN(K3907)</f>
        <v>3</v>
      </c>
      <c r="M3907" t="s">
        <v>24920</v>
      </c>
      <c r="N3907" t="s">
        <v>25239</v>
      </c>
      <c r="O3907">
        <f>LEN(N3907)</f>
        <v>3</v>
      </c>
      <c r="P3907" t="s">
        <v>24920</v>
      </c>
    </row>
    <row r="3908" spans="1:22" hidden="1" x14ac:dyDescent="0.25">
      <c r="A3908" t="s">
        <v>19707</v>
      </c>
      <c r="B3908">
        <f t="shared" si="626"/>
        <v>22</v>
      </c>
      <c r="C3908" t="s">
        <v>24707</v>
      </c>
      <c r="D3908">
        <f>LEN(C3908)</f>
        <v>5</v>
      </c>
      <c r="E3908" t="s">
        <v>23834</v>
      </c>
      <c r="F3908">
        <v>0</v>
      </c>
      <c r="G3908" t="s">
        <v>24931</v>
      </c>
      <c r="H3908">
        <v>3</v>
      </c>
      <c r="I3908" t="s">
        <v>24939</v>
      </c>
      <c r="J3908">
        <v>0</v>
      </c>
      <c r="K3908" t="s">
        <v>24938</v>
      </c>
      <c r="L3908">
        <f>LEN(K3908)</f>
        <v>2</v>
      </c>
      <c r="M3908" t="s">
        <v>24939</v>
      </c>
      <c r="N3908" t="s">
        <v>24912</v>
      </c>
      <c r="O3908">
        <f>LEN(N3908)</f>
        <v>2</v>
      </c>
      <c r="P3908" t="s">
        <v>24939</v>
      </c>
    </row>
    <row r="3909" spans="1:22" hidden="1" x14ac:dyDescent="0.25">
      <c r="A3909" t="s">
        <v>20695</v>
      </c>
      <c r="B3909">
        <f t="shared" si="626"/>
        <v>23</v>
      </c>
      <c r="C3909" t="s">
        <v>24707</v>
      </c>
      <c r="D3909">
        <f t="shared" ref="D3909:D3910" si="627">LEN(C3909)</f>
        <v>5</v>
      </c>
      <c r="E3909" t="s">
        <v>23834</v>
      </c>
      <c r="F3909">
        <v>0</v>
      </c>
      <c r="G3909" t="s">
        <v>24893</v>
      </c>
      <c r="H3909">
        <f t="shared" ref="H3909:H3910" si="628">LEN(G3909)</f>
        <v>2</v>
      </c>
      <c r="I3909" t="s">
        <v>24920</v>
      </c>
      <c r="K3909" t="s">
        <v>24837</v>
      </c>
      <c r="L3909">
        <f t="shared" ref="L3909:L3910" si="629">LEN(K3909)</f>
        <v>3</v>
      </c>
      <c r="M3909" t="s">
        <v>24920</v>
      </c>
      <c r="N3909" t="s">
        <v>24863</v>
      </c>
      <c r="O3909">
        <f t="shared" ref="O3909:O3910" si="630">LEN(N3909)</f>
        <v>3</v>
      </c>
      <c r="P3909" t="s">
        <v>24920</v>
      </c>
    </row>
    <row r="3910" spans="1:22" hidden="1" x14ac:dyDescent="0.25">
      <c r="A3910" t="s">
        <v>21494</v>
      </c>
      <c r="B3910">
        <f t="shared" si="626"/>
        <v>24</v>
      </c>
      <c r="C3910" t="s">
        <v>24707</v>
      </c>
      <c r="D3910">
        <f t="shared" si="627"/>
        <v>5</v>
      </c>
      <c r="E3910" t="s">
        <v>23834</v>
      </c>
      <c r="F3910">
        <v>0</v>
      </c>
      <c r="G3910" t="s">
        <v>24848</v>
      </c>
      <c r="H3910">
        <f t="shared" si="628"/>
        <v>3</v>
      </c>
      <c r="I3910" t="s">
        <v>24920</v>
      </c>
      <c r="K3910" t="s">
        <v>25201</v>
      </c>
      <c r="L3910">
        <f t="shared" si="629"/>
        <v>3</v>
      </c>
      <c r="M3910" t="s">
        <v>24920</v>
      </c>
      <c r="N3910" t="s">
        <v>24904</v>
      </c>
      <c r="O3910">
        <f t="shared" si="630"/>
        <v>3</v>
      </c>
      <c r="P3910" t="s">
        <v>24920</v>
      </c>
    </row>
    <row r="3911" spans="1:22" hidden="1" x14ac:dyDescent="0.25">
      <c r="A3911" t="s">
        <v>26320</v>
      </c>
      <c r="B3911">
        <f t="shared" si="626"/>
        <v>37</v>
      </c>
      <c r="C3911" t="s">
        <v>24705</v>
      </c>
      <c r="D3911">
        <v>5</v>
      </c>
      <c r="E3911" t="s">
        <v>23834</v>
      </c>
      <c r="F3911">
        <v>0</v>
      </c>
      <c r="G3911" t="s">
        <v>26322</v>
      </c>
      <c r="H3911">
        <f>LEN(G3911)</f>
        <v>4</v>
      </c>
      <c r="I3911" t="s">
        <v>23989</v>
      </c>
      <c r="K3911" t="s">
        <v>26323</v>
      </c>
      <c r="L3911">
        <f>LEN(K3911)</f>
        <v>19</v>
      </c>
      <c r="M3911" t="s">
        <v>23989</v>
      </c>
      <c r="N3911" t="s">
        <v>24835</v>
      </c>
      <c r="O3911">
        <f>LEN(N3911)</f>
        <v>4</v>
      </c>
      <c r="P3911" t="s">
        <v>23989</v>
      </c>
    </row>
    <row r="3912" spans="1:22" hidden="1" x14ac:dyDescent="0.25">
      <c r="A3912" t="s">
        <v>22599</v>
      </c>
      <c r="B3912">
        <f t="shared" si="626"/>
        <v>33</v>
      </c>
      <c r="C3912" t="s">
        <v>26304</v>
      </c>
      <c r="D3912">
        <f>LEN(C3912)</f>
        <v>5</v>
      </c>
      <c r="E3912" t="s">
        <v>23834</v>
      </c>
      <c r="F3912">
        <v>0</v>
      </c>
      <c r="G3912" t="s">
        <v>26305</v>
      </c>
      <c r="H3912">
        <f>LEN(G3912)</f>
        <v>2</v>
      </c>
      <c r="I3912" t="s">
        <v>24521</v>
      </c>
      <c r="K3912" t="s">
        <v>26306</v>
      </c>
      <c r="L3912">
        <f>LEN(K3912)</f>
        <v>3</v>
      </c>
      <c r="M3912" t="s">
        <v>24521</v>
      </c>
      <c r="N3912" t="s">
        <v>26307</v>
      </c>
      <c r="O3912">
        <f>LEN(N3912)</f>
        <v>3</v>
      </c>
      <c r="P3912" t="s">
        <v>24521</v>
      </c>
      <c r="Q3912" t="s">
        <v>26308</v>
      </c>
      <c r="R3912">
        <f>LEN(Q3912)</f>
        <v>3</v>
      </c>
      <c r="S3912" t="s">
        <v>24521</v>
      </c>
      <c r="T3912" t="s">
        <v>26309</v>
      </c>
      <c r="U3912">
        <f>LEN(T3912)</f>
        <v>3</v>
      </c>
      <c r="V3912" t="s">
        <v>24521</v>
      </c>
    </row>
    <row r="3913" spans="1:22" hidden="1" x14ac:dyDescent="0.25">
      <c r="A3913" t="s">
        <v>21568</v>
      </c>
      <c r="B3913">
        <f t="shared" si="626"/>
        <v>24</v>
      </c>
      <c r="C3913" t="s">
        <v>24707</v>
      </c>
      <c r="D3913">
        <f t="shared" ref="D3913:D3914" si="631">LEN(C3913)</f>
        <v>5</v>
      </c>
      <c r="E3913" t="s">
        <v>23834</v>
      </c>
      <c r="F3913">
        <v>0</v>
      </c>
      <c r="G3913" t="s">
        <v>24462</v>
      </c>
      <c r="H3913">
        <f t="shared" ref="H3913:H3914" si="632">LEN(G3913)</f>
        <v>3</v>
      </c>
      <c r="I3913" t="s">
        <v>24920</v>
      </c>
      <c r="K3913" t="s">
        <v>24023</v>
      </c>
      <c r="L3913">
        <f t="shared" ref="L3913:L3914" si="633">LEN(K3913)</f>
        <v>3</v>
      </c>
      <c r="M3913" t="s">
        <v>24920</v>
      </c>
      <c r="N3913" t="s">
        <v>24910</v>
      </c>
      <c r="O3913">
        <f t="shared" ref="O3913:O3914" si="634">LEN(N3913)</f>
        <v>3</v>
      </c>
      <c r="P3913" t="s">
        <v>24920</v>
      </c>
    </row>
    <row r="3914" spans="1:22" hidden="1" x14ac:dyDescent="0.25">
      <c r="A3914" t="s">
        <v>22357</v>
      </c>
      <c r="B3914">
        <f t="shared" si="626"/>
        <v>24</v>
      </c>
      <c r="C3914" t="s">
        <v>24707</v>
      </c>
      <c r="D3914">
        <f t="shared" si="631"/>
        <v>5</v>
      </c>
      <c r="E3914" t="s">
        <v>23834</v>
      </c>
      <c r="F3914">
        <v>0</v>
      </c>
      <c r="G3914" t="s">
        <v>24879</v>
      </c>
      <c r="H3914">
        <f t="shared" si="632"/>
        <v>3</v>
      </c>
      <c r="I3914" t="s">
        <v>24920</v>
      </c>
      <c r="K3914" t="s">
        <v>24460</v>
      </c>
      <c r="L3914">
        <f t="shared" si="633"/>
        <v>3</v>
      </c>
      <c r="M3914" t="s">
        <v>24920</v>
      </c>
      <c r="N3914" t="s">
        <v>24005</v>
      </c>
      <c r="O3914">
        <f t="shared" si="634"/>
        <v>3</v>
      </c>
      <c r="P3914" t="s">
        <v>24920</v>
      </c>
    </row>
    <row r="3915" spans="1:22" hidden="1" x14ac:dyDescent="0.25">
      <c r="A3915" t="s">
        <v>22386</v>
      </c>
      <c r="B3915">
        <f t="shared" si="626"/>
        <v>44</v>
      </c>
      <c r="C3915" t="s">
        <v>27065</v>
      </c>
      <c r="D3915">
        <v>2</v>
      </c>
      <c r="E3915" t="s">
        <v>23834</v>
      </c>
      <c r="F3915">
        <v>0</v>
      </c>
      <c r="G3915" t="s">
        <v>27074</v>
      </c>
      <c r="H3915">
        <v>2</v>
      </c>
      <c r="I3915" t="s">
        <v>24521</v>
      </c>
      <c r="K3915" t="s">
        <v>27075</v>
      </c>
      <c r="L3915">
        <v>2</v>
      </c>
      <c r="M3915" t="s">
        <v>24521</v>
      </c>
      <c r="N3915" t="s">
        <v>27076</v>
      </c>
      <c r="O3915">
        <v>2</v>
      </c>
      <c r="P3915" t="s">
        <v>24521</v>
      </c>
      <c r="Q3915" t="s">
        <v>26548</v>
      </c>
      <c r="R3915">
        <v>2</v>
      </c>
      <c r="S3915" t="s">
        <v>24521</v>
      </c>
    </row>
    <row r="3916" spans="1:22" hidden="1" x14ac:dyDescent="0.25">
      <c r="A3916" t="s">
        <v>21792</v>
      </c>
      <c r="B3916">
        <f t="shared" si="626"/>
        <v>23</v>
      </c>
      <c r="C3916" t="s">
        <v>24707</v>
      </c>
      <c r="D3916">
        <f t="shared" ref="D3916:D3921" si="635">LEN(C3916)</f>
        <v>5</v>
      </c>
      <c r="E3916" t="s">
        <v>23834</v>
      </c>
      <c r="F3916">
        <v>0</v>
      </c>
      <c r="G3916" t="s">
        <v>25208</v>
      </c>
      <c r="H3916">
        <f t="shared" ref="H3916:H3921" si="636">LEN(G3916)</f>
        <v>3</v>
      </c>
      <c r="I3916" t="s">
        <v>24920</v>
      </c>
      <c r="K3916" t="s">
        <v>24512</v>
      </c>
      <c r="L3916">
        <f t="shared" ref="L3916:L3921" si="637">LEN(K3916)</f>
        <v>2</v>
      </c>
      <c r="M3916" t="s">
        <v>24920</v>
      </c>
      <c r="N3916" t="s">
        <v>25231</v>
      </c>
      <c r="O3916">
        <f t="shared" ref="O3916:O3921" si="638">LEN(N3916)</f>
        <v>3</v>
      </c>
      <c r="P3916" t="s">
        <v>24920</v>
      </c>
    </row>
    <row r="3917" spans="1:22" hidden="1" x14ac:dyDescent="0.25">
      <c r="A3917" t="s">
        <v>19491</v>
      </c>
      <c r="B3917">
        <f t="shared" si="626"/>
        <v>24</v>
      </c>
      <c r="C3917" t="s">
        <v>24707</v>
      </c>
      <c r="D3917">
        <f t="shared" si="635"/>
        <v>5</v>
      </c>
      <c r="E3917" t="s">
        <v>23834</v>
      </c>
      <c r="F3917">
        <v>0</v>
      </c>
      <c r="G3917" t="s">
        <v>25209</v>
      </c>
      <c r="H3917">
        <f t="shared" si="636"/>
        <v>3</v>
      </c>
      <c r="I3917" t="s">
        <v>24920</v>
      </c>
      <c r="K3917" t="s">
        <v>25202</v>
      </c>
      <c r="L3917">
        <f t="shared" si="637"/>
        <v>3</v>
      </c>
      <c r="M3917" t="s">
        <v>24920</v>
      </c>
      <c r="N3917" t="s">
        <v>25218</v>
      </c>
      <c r="O3917">
        <f t="shared" si="638"/>
        <v>3</v>
      </c>
      <c r="P3917" t="s">
        <v>24920</v>
      </c>
    </row>
    <row r="3918" spans="1:22" hidden="1" x14ac:dyDescent="0.25">
      <c r="A3918" t="s">
        <v>22223</v>
      </c>
      <c r="B3918">
        <f t="shared" si="626"/>
        <v>23</v>
      </c>
      <c r="C3918" t="s">
        <v>24707</v>
      </c>
      <c r="D3918">
        <f t="shared" si="635"/>
        <v>5</v>
      </c>
      <c r="E3918" t="s">
        <v>23834</v>
      </c>
      <c r="F3918">
        <v>0</v>
      </c>
      <c r="G3918" t="s">
        <v>25210</v>
      </c>
      <c r="H3918">
        <f t="shared" si="636"/>
        <v>3</v>
      </c>
      <c r="I3918" t="s">
        <v>24920</v>
      </c>
      <c r="K3918" t="s">
        <v>24917</v>
      </c>
      <c r="L3918">
        <f t="shared" si="637"/>
        <v>2</v>
      </c>
      <c r="M3918" t="s">
        <v>24920</v>
      </c>
      <c r="N3918" t="s">
        <v>24874</v>
      </c>
      <c r="O3918">
        <f t="shared" si="638"/>
        <v>3</v>
      </c>
      <c r="P3918" t="s">
        <v>24920</v>
      </c>
    </row>
    <row r="3919" spans="1:22" hidden="1" x14ac:dyDescent="0.25">
      <c r="A3919" t="s">
        <v>19956</v>
      </c>
      <c r="B3919">
        <f t="shared" si="626"/>
        <v>23</v>
      </c>
      <c r="C3919" t="s">
        <v>24707</v>
      </c>
      <c r="D3919">
        <f t="shared" si="635"/>
        <v>5</v>
      </c>
      <c r="E3919" t="s">
        <v>23834</v>
      </c>
      <c r="F3919">
        <v>0</v>
      </c>
      <c r="G3919" t="s">
        <v>24865</v>
      </c>
      <c r="H3919">
        <f t="shared" si="636"/>
        <v>2</v>
      </c>
      <c r="I3919" t="s">
        <v>24920</v>
      </c>
      <c r="K3919" t="s">
        <v>24355</v>
      </c>
      <c r="L3919">
        <f t="shared" si="637"/>
        <v>3</v>
      </c>
      <c r="M3919" t="s">
        <v>24920</v>
      </c>
      <c r="N3919" t="s">
        <v>24581</v>
      </c>
      <c r="O3919">
        <f t="shared" si="638"/>
        <v>3</v>
      </c>
      <c r="P3919" t="s">
        <v>24920</v>
      </c>
    </row>
    <row r="3920" spans="1:22" hidden="1" x14ac:dyDescent="0.25">
      <c r="A3920" t="s">
        <v>20219</v>
      </c>
      <c r="B3920">
        <f t="shared" si="626"/>
        <v>24</v>
      </c>
      <c r="C3920" t="s">
        <v>24707</v>
      </c>
      <c r="D3920">
        <f t="shared" si="635"/>
        <v>5</v>
      </c>
      <c r="E3920" t="s">
        <v>23834</v>
      </c>
      <c r="F3920">
        <v>0</v>
      </c>
      <c r="G3920" t="s">
        <v>25211</v>
      </c>
      <c r="H3920">
        <f t="shared" si="636"/>
        <v>3</v>
      </c>
      <c r="I3920" t="s">
        <v>24920</v>
      </c>
      <c r="K3920" t="s">
        <v>24909</v>
      </c>
      <c r="L3920">
        <f t="shared" si="637"/>
        <v>3</v>
      </c>
      <c r="M3920" t="s">
        <v>24920</v>
      </c>
      <c r="N3920" t="s">
        <v>24882</v>
      </c>
      <c r="O3920">
        <f t="shared" si="638"/>
        <v>3</v>
      </c>
      <c r="P3920" t="s">
        <v>24920</v>
      </c>
    </row>
    <row r="3921" spans="1:16" hidden="1" x14ac:dyDescent="0.25">
      <c r="A3921" t="s">
        <v>22175</v>
      </c>
      <c r="B3921">
        <f t="shared" si="626"/>
        <v>24</v>
      </c>
      <c r="C3921" t="s">
        <v>24707</v>
      </c>
      <c r="D3921">
        <f t="shared" si="635"/>
        <v>5</v>
      </c>
      <c r="E3921" t="s">
        <v>23834</v>
      </c>
      <c r="F3921">
        <v>0</v>
      </c>
      <c r="G3921" t="s">
        <v>24866</v>
      </c>
      <c r="H3921">
        <f t="shared" si="636"/>
        <v>3</v>
      </c>
      <c r="I3921" t="s">
        <v>24920</v>
      </c>
      <c r="K3921" t="s">
        <v>25203</v>
      </c>
      <c r="L3921">
        <f t="shared" si="637"/>
        <v>3</v>
      </c>
      <c r="M3921" t="s">
        <v>24920</v>
      </c>
      <c r="N3921" t="s">
        <v>24756</v>
      </c>
      <c r="O3921">
        <f t="shared" si="638"/>
        <v>3</v>
      </c>
      <c r="P3921" t="s">
        <v>24920</v>
      </c>
    </row>
    <row r="3922" spans="1:16" hidden="1" x14ac:dyDescent="0.25">
      <c r="A3922" t="s">
        <v>22898</v>
      </c>
      <c r="B3922">
        <f t="shared" si="626"/>
        <v>63</v>
      </c>
      <c r="F3922">
        <v>0</v>
      </c>
    </row>
    <row r="3923" spans="1:16" hidden="1" x14ac:dyDescent="0.25">
      <c r="A3923" t="s">
        <v>20629</v>
      </c>
      <c r="B3923">
        <f t="shared" si="626"/>
        <v>30</v>
      </c>
      <c r="C3923" t="s">
        <v>25401</v>
      </c>
      <c r="D3923">
        <f>LEN(C3923)</f>
        <v>10</v>
      </c>
      <c r="E3923" t="s">
        <v>25685</v>
      </c>
      <c r="F3923">
        <v>0</v>
      </c>
    </row>
    <row r="3924" spans="1:16" hidden="1" x14ac:dyDescent="0.25">
      <c r="A3924" t="s">
        <v>21015</v>
      </c>
      <c r="B3924">
        <f t="shared" si="626"/>
        <v>24</v>
      </c>
      <c r="C3924" t="s">
        <v>24710</v>
      </c>
      <c r="D3924">
        <f>LEN(C3924)</f>
        <v>3</v>
      </c>
      <c r="E3924" t="s">
        <v>23989</v>
      </c>
      <c r="F3924">
        <v>0</v>
      </c>
    </row>
    <row r="3925" spans="1:16" hidden="1" x14ac:dyDescent="0.25">
      <c r="A3925" t="s">
        <v>22757</v>
      </c>
      <c r="B3925">
        <f t="shared" si="626"/>
        <v>19</v>
      </c>
      <c r="C3925" t="s">
        <v>24396</v>
      </c>
      <c r="D3925">
        <f>LEN(C3925)</f>
        <v>8</v>
      </c>
      <c r="E3925" t="s">
        <v>23833</v>
      </c>
      <c r="F3925">
        <v>0</v>
      </c>
    </row>
    <row r="3926" spans="1:16" hidden="1" x14ac:dyDescent="0.25">
      <c r="A3926" t="s">
        <v>18379</v>
      </c>
      <c r="B3926">
        <f t="shared" si="626"/>
        <v>65</v>
      </c>
      <c r="C3926" t="s">
        <v>24395</v>
      </c>
      <c r="D3926">
        <v>8</v>
      </c>
      <c r="E3926" t="s">
        <v>23846</v>
      </c>
      <c r="F3926">
        <v>0</v>
      </c>
    </row>
    <row r="3927" spans="1:16" hidden="1" x14ac:dyDescent="0.25">
      <c r="A3927" t="s">
        <v>22313</v>
      </c>
      <c r="B3927">
        <f t="shared" si="626"/>
        <v>28</v>
      </c>
      <c r="C3927" t="s">
        <v>25469</v>
      </c>
      <c r="D3927">
        <f>LEN(C3927)</f>
        <v>3</v>
      </c>
      <c r="E3927" t="s">
        <v>23989</v>
      </c>
      <c r="F3927">
        <v>0</v>
      </c>
    </row>
    <row r="3928" spans="1:16" hidden="1" x14ac:dyDescent="0.25">
      <c r="A3928" t="s">
        <v>22312</v>
      </c>
      <c r="B3928">
        <f t="shared" si="626"/>
        <v>39</v>
      </c>
      <c r="C3928" t="s">
        <v>26532</v>
      </c>
      <c r="D3928">
        <f>LEN(C3928)</f>
        <v>3</v>
      </c>
      <c r="E3928" t="s">
        <v>23989</v>
      </c>
      <c r="F3928">
        <v>0</v>
      </c>
    </row>
    <row r="3929" spans="1:16" hidden="1" x14ac:dyDescent="0.25">
      <c r="A3929" t="s">
        <v>19280</v>
      </c>
      <c r="B3929">
        <f t="shared" si="626"/>
        <v>47</v>
      </c>
      <c r="C3929" t="s">
        <v>27082</v>
      </c>
      <c r="D3929">
        <v>2</v>
      </c>
      <c r="E3929" t="s">
        <v>23989</v>
      </c>
      <c r="F3929">
        <v>0</v>
      </c>
    </row>
    <row r="3930" spans="1:16" hidden="1" x14ac:dyDescent="0.25">
      <c r="A3930" t="s">
        <v>20216</v>
      </c>
      <c r="B3930">
        <f t="shared" si="626"/>
        <v>28</v>
      </c>
      <c r="C3930" t="s">
        <v>25470</v>
      </c>
      <c r="D3930">
        <f>LEN(C3930)</f>
        <v>3</v>
      </c>
      <c r="E3930" t="s">
        <v>23989</v>
      </c>
      <c r="F3930">
        <v>0</v>
      </c>
    </row>
    <row r="3931" spans="1:16" hidden="1" x14ac:dyDescent="0.25">
      <c r="A3931" t="s">
        <v>20879</v>
      </c>
      <c r="B3931">
        <f t="shared" si="626"/>
        <v>22</v>
      </c>
      <c r="C3931" t="s">
        <v>24712</v>
      </c>
      <c r="D3931">
        <f>LEN(C3931)</f>
        <v>3</v>
      </c>
      <c r="E3931" t="s">
        <v>23989</v>
      </c>
      <c r="F3931">
        <v>0</v>
      </c>
    </row>
    <row r="3932" spans="1:16" hidden="1" x14ac:dyDescent="0.25">
      <c r="A3932" t="s">
        <v>18542</v>
      </c>
      <c r="B3932">
        <f t="shared" si="626"/>
        <v>25</v>
      </c>
      <c r="C3932" t="s">
        <v>24713</v>
      </c>
      <c r="D3932">
        <f>LEN(C3932)</f>
        <v>2</v>
      </c>
      <c r="E3932" t="s">
        <v>23989</v>
      </c>
      <c r="F3932">
        <v>0</v>
      </c>
    </row>
    <row r="3933" spans="1:16" hidden="1" x14ac:dyDescent="0.25">
      <c r="A3933" t="s">
        <v>19755</v>
      </c>
      <c r="B3933">
        <f t="shared" si="626"/>
        <v>81</v>
      </c>
      <c r="F3933">
        <v>0</v>
      </c>
    </row>
    <row r="3934" spans="1:16" hidden="1" x14ac:dyDescent="0.25">
      <c r="A3934" t="s">
        <v>19754</v>
      </c>
      <c r="B3934">
        <f t="shared" si="626"/>
        <v>32</v>
      </c>
      <c r="F3934">
        <v>0</v>
      </c>
    </row>
    <row r="3935" spans="1:16" hidden="1" x14ac:dyDescent="0.25">
      <c r="A3935" t="s">
        <v>19757</v>
      </c>
      <c r="B3935">
        <f t="shared" si="626"/>
        <v>40</v>
      </c>
      <c r="F3935">
        <v>0</v>
      </c>
    </row>
    <row r="3936" spans="1:16" hidden="1" x14ac:dyDescent="0.25">
      <c r="A3936" t="s">
        <v>19759</v>
      </c>
      <c r="B3936">
        <f t="shared" si="626"/>
        <v>39</v>
      </c>
      <c r="F3936">
        <f>LEN(E3936)</f>
        <v>0</v>
      </c>
    </row>
    <row r="3937" spans="1:6" hidden="1" x14ac:dyDescent="0.25">
      <c r="A3937" t="s">
        <v>22347</v>
      </c>
      <c r="B3937">
        <f t="shared" si="626"/>
        <v>14</v>
      </c>
      <c r="F3937">
        <v>0</v>
      </c>
    </row>
    <row r="3938" spans="1:6" hidden="1" x14ac:dyDescent="0.25">
      <c r="A3938" t="s">
        <v>22496</v>
      </c>
      <c r="B3938">
        <f t="shared" si="626"/>
        <v>12</v>
      </c>
      <c r="F3938">
        <v>0</v>
      </c>
    </row>
    <row r="3939" spans="1:6" hidden="1" x14ac:dyDescent="0.25">
      <c r="A3939" t="s">
        <v>20268</v>
      </c>
      <c r="B3939">
        <f t="shared" si="626"/>
        <v>39</v>
      </c>
      <c r="C3939" t="s">
        <v>25978</v>
      </c>
      <c r="D3939">
        <v>13</v>
      </c>
      <c r="E3939" t="s">
        <v>23846</v>
      </c>
      <c r="F3939">
        <v>0</v>
      </c>
    </row>
    <row r="3940" spans="1:6" hidden="1" x14ac:dyDescent="0.25">
      <c r="A3940" t="s">
        <v>19082</v>
      </c>
      <c r="B3940">
        <f t="shared" si="626"/>
        <v>30</v>
      </c>
      <c r="C3940" t="s">
        <v>24174</v>
      </c>
      <c r="D3940">
        <f>LEN(C3940)</f>
        <v>12</v>
      </c>
      <c r="E3940" t="s">
        <v>25685</v>
      </c>
      <c r="F3940">
        <v>0</v>
      </c>
    </row>
    <row r="3941" spans="1:6" hidden="1" x14ac:dyDescent="0.25">
      <c r="A3941" t="s">
        <v>21867</v>
      </c>
      <c r="B3941">
        <f t="shared" si="626"/>
        <v>34</v>
      </c>
      <c r="C3941" t="s">
        <v>24173</v>
      </c>
      <c r="D3941">
        <v>12</v>
      </c>
      <c r="E3941" t="s">
        <v>23833</v>
      </c>
      <c r="F3941">
        <v>0</v>
      </c>
    </row>
    <row r="3942" spans="1:6" hidden="1" x14ac:dyDescent="0.25">
      <c r="A3942" t="s">
        <v>20949</v>
      </c>
      <c r="B3942">
        <f t="shared" si="626"/>
        <v>36</v>
      </c>
      <c r="C3942" t="s">
        <v>24173</v>
      </c>
      <c r="D3942">
        <v>12</v>
      </c>
      <c r="E3942" t="s">
        <v>23846</v>
      </c>
      <c r="F3942">
        <v>0</v>
      </c>
    </row>
    <row r="3943" spans="1:6" hidden="1" x14ac:dyDescent="0.25">
      <c r="A3943" t="s">
        <v>22154</v>
      </c>
      <c r="B3943">
        <f t="shared" si="626"/>
        <v>32</v>
      </c>
      <c r="C3943" t="s">
        <v>24173</v>
      </c>
      <c r="D3943">
        <v>12</v>
      </c>
      <c r="E3943" t="s">
        <v>23833</v>
      </c>
      <c r="F3943">
        <v>0</v>
      </c>
    </row>
    <row r="3944" spans="1:6" hidden="1" x14ac:dyDescent="0.25">
      <c r="A3944" t="s">
        <v>19946</v>
      </c>
      <c r="B3944">
        <f t="shared" si="626"/>
        <v>28</v>
      </c>
      <c r="C3944" t="s">
        <v>25402</v>
      </c>
      <c r="D3944">
        <f t="shared" ref="D3944:D3945" si="639">LEN(C3944)</f>
        <v>12</v>
      </c>
      <c r="E3944" t="s">
        <v>25685</v>
      </c>
      <c r="F3944">
        <v>0</v>
      </c>
    </row>
    <row r="3945" spans="1:6" hidden="1" x14ac:dyDescent="0.25">
      <c r="A3945" t="s">
        <v>20982</v>
      </c>
      <c r="B3945">
        <f t="shared" si="626"/>
        <v>30</v>
      </c>
      <c r="C3945" t="s">
        <v>25402</v>
      </c>
      <c r="D3945">
        <f t="shared" si="639"/>
        <v>12</v>
      </c>
      <c r="E3945" t="s">
        <v>25685</v>
      </c>
      <c r="F3945">
        <v>0</v>
      </c>
    </row>
    <row r="3946" spans="1:6" hidden="1" x14ac:dyDescent="0.25">
      <c r="A3946" t="s">
        <v>21615</v>
      </c>
      <c r="B3946">
        <f t="shared" si="626"/>
        <v>49</v>
      </c>
      <c r="C3946" t="s">
        <v>27229</v>
      </c>
      <c r="D3946">
        <f>LEN(C3946)</f>
        <v>15</v>
      </c>
      <c r="E3946" t="s">
        <v>23833</v>
      </c>
      <c r="F3946">
        <v>0</v>
      </c>
    </row>
    <row r="3947" spans="1:6" hidden="1" x14ac:dyDescent="0.25">
      <c r="A3947" t="s">
        <v>23148</v>
      </c>
      <c r="B3947">
        <f t="shared" si="626"/>
        <v>64</v>
      </c>
      <c r="C3947" t="s">
        <v>27229</v>
      </c>
      <c r="D3947">
        <f>LEN(C3947)</f>
        <v>15</v>
      </c>
      <c r="E3947" t="s">
        <v>23833</v>
      </c>
      <c r="F3947">
        <v>0</v>
      </c>
    </row>
    <row r="3948" spans="1:6" hidden="1" x14ac:dyDescent="0.25">
      <c r="A3948" t="s">
        <v>21360</v>
      </c>
      <c r="B3948">
        <f t="shared" si="626"/>
        <v>29</v>
      </c>
      <c r="C3948" t="s">
        <v>24263</v>
      </c>
      <c r="D3948">
        <f>LEN(C3948)</f>
        <v>8</v>
      </c>
      <c r="E3948" t="s">
        <v>25685</v>
      </c>
      <c r="F3948">
        <v>0</v>
      </c>
    </row>
    <row r="3949" spans="1:6" hidden="1" x14ac:dyDescent="0.25">
      <c r="A3949" t="s">
        <v>20311</v>
      </c>
      <c r="B3949">
        <f t="shared" si="626"/>
        <v>41</v>
      </c>
      <c r="C3949" t="s">
        <v>24262</v>
      </c>
      <c r="D3949">
        <v>8</v>
      </c>
      <c r="E3949" t="s">
        <v>23846</v>
      </c>
      <c r="F3949">
        <v>0</v>
      </c>
    </row>
    <row r="3950" spans="1:6" hidden="1" x14ac:dyDescent="0.25">
      <c r="A3950" t="s">
        <v>19935</v>
      </c>
      <c r="B3950">
        <f t="shared" si="626"/>
        <v>41</v>
      </c>
      <c r="C3950" t="s">
        <v>24262</v>
      </c>
      <c r="D3950">
        <v>8</v>
      </c>
      <c r="E3950" t="s">
        <v>23846</v>
      </c>
      <c r="F3950">
        <v>0</v>
      </c>
    </row>
    <row r="3951" spans="1:6" hidden="1" x14ac:dyDescent="0.25">
      <c r="A3951" t="s">
        <v>20103</v>
      </c>
      <c r="B3951">
        <f t="shared" si="626"/>
        <v>32</v>
      </c>
      <c r="C3951" t="s">
        <v>24262</v>
      </c>
      <c r="D3951">
        <v>8</v>
      </c>
      <c r="E3951" t="s">
        <v>23833</v>
      </c>
      <c r="F3951">
        <v>0</v>
      </c>
    </row>
    <row r="3952" spans="1:6" hidden="1" x14ac:dyDescent="0.25">
      <c r="A3952" t="s">
        <v>20002</v>
      </c>
      <c r="B3952">
        <f t="shared" si="626"/>
        <v>33</v>
      </c>
      <c r="C3952" t="s">
        <v>24262</v>
      </c>
      <c r="D3952">
        <v>8</v>
      </c>
      <c r="E3952" t="s">
        <v>23833</v>
      </c>
      <c r="F3952">
        <v>0</v>
      </c>
    </row>
    <row r="3953" spans="1:10" hidden="1" x14ac:dyDescent="0.25">
      <c r="A3953" t="s">
        <v>20721</v>
      </c>
      <c r="B3953">
        <f t="shared" si="626"/>
        <v>33</v>
      </c>
      <c r="C3953" t="s">
        <v>24262</v>
      </c>
      <c r="D3953">
        <v>8</v>
      </c>
      <c r="E3953" t="s">
        <v>23833</v>
      </c>
      <c r="F3953">
        <v>0</v>
      </c>
    </row>
    <row r="3954" spans="1:10" hidden="1" x14ac:dyDescent="0.25">
      <c r="A3954" t="s">
        <v>20363</v>
      </c>
      <c r="B3954">
        <f t="shared" si="626"/>
        <v>33</v>
      </c>
      <c r="C3954" t="s">
        <v>24262</v>
      </c>
      <c r="D3954">
        <v>8</v>
      </c>
      <c r="E3954" t="s">
        <v>23833</v>
      </c>
      <c r="F3954">
        <v>0</v>
      </c>
    </row>
    <row r="3955" spans="1:10" hidden="1" x14ac:dyDescent="0.25">
      <c r="A3955" t="s">
        <v>23081</v>
      </c>
      <c r="B3955">
        <f t="shared" si="626"/>
        <v>99</v>
      </c>
      <c r="C3955" t="s">
        <v>24262</v>
      </c>
      <c r="D3955">
        <v>8</v>
      </c>
      <c r="E3955" t="s">
        <v>23846</v>
      </c>
      <c r="F3955">
        <v>0</v>
      </c>
    </row>
    <row r="3956" spans="1:10" hidden="1" x14ac:dyDescent="0.25">
      <c r="A3956" t="s">
        <v>18227</v>
      </c>
      <c r="B3956">
        <f t="shared" si="626"/>
        <v>28</v>
      </c>
      <c r="C3956" t="s">
        <v>25471</v>
      </c>
      <c r="D3956">
        <f>LEN(C3956)</f>
        <v>3</v>
      </c>
      <c r="E3956" t="s">
        <v>23989</v>
      </c>
      <c r="F3956">
        <v>0</v>
      </c>
    </row>
    <row r="3957" spans="1:10" hidden="1" x14ac:dyDescent="0.25">
      <c r="A3957" t="s">
        <v>21060</v>
      </c>
      <c r="B3957">
        <f t="shared" si="626"/>
        <v>40</v>
      </c>
      <c r="C3957" t="s">
        <v>26757</v>
      </c>
      <c r="D3957">
        <f>LEN(C3957)</f>
        <v>3</v>
      </c>
      <c r="E3957" t="s">
        <v>23989</v>
      </c>
      <c r="F3957">
        <v>0</v>
      </c>
    </row>
    <row r="3958" spans="1:10" hidden="1" x14ac:dyDescent="0.25">
      <c r="A3958" t="s">
        <v>21458</v>
      </c>
      <c r="B3958">
        <f t="shared" si="626"/>
        <v>26</v>
      </c>
      <c r="C3958" t="s">
        <v>25310</v>
      </c>
      <c r="D3958">
        <f>LEN(C3958)</f>
        <v>3</v>
      </c>
      <c r="E3958" t="s">
        <v>23989</v>
      </c>
      <c r="F3958">
        <v>0</v>
      </c>
    </row>
    <row r="3959" spans="1:10" hidden="1" x14ac:dyDescent="0.25">
      <c r="A3959" t="s">
        <v>22070</v>
      </c>
      <c r="B3959">
        <f t="shared" si="626"/>
        <v>24</v>
      </c>
      <c r="C3959" t="s">
        <v>24714</v>
      </c>
      <c r="D3959">
        <f>LEN(C3959)</f>
        <v>2</v>
      </c>
      <c r="E3959" t="s">
        <v>23989</v>
      </c>
      <c r="F3959">
        <v>0</v>
      </c>
    </row>
    <row r="3960" spans="1:10" hidden="1" x14ac:dyDescent="0.25">
      <c r="A3960" t="s">
        <v>20414</v>
      </c>
      <c r="B3960">
        <f t="shared" si="626"/>
        <v>35</v>
      </c>
      <c r="C3960" t="s">
        <v>26440</v>
      </c>
      <c r="D3960">
        <f t="shared" ref="D3960:D3961" si="640">LEN(C3960)</f>
        <v>3</v>
      </c>
      <c r="E3960" t="s">
        <v>23989</v>
      </c>
      <c r="F3960">
        <v>0</v>
      </c>
    </row>
    <row r="3961" spans="1:10" hidden="1" x14ac:dyDescent="0.25">
      <c r="A3961" t="s">
        <v>21693</v>
      </c>
      <c r="B3961">
        <f t="shared" si="626"/>
        <v>37</v>
      </c>
      <c r="C3961" t="s">
        <v>26441</v>
      </c>
      <c r="D3961">
        <f t="shared" si="640"/>
        <v>3</v>
      </c>
      <c r="E3961" t="s">
        <v>23989</v>
      </c>
      <c r="F3961">
        <v>0</v>
      </c>
    </row>
    <row r="3962" spans="1:10" hidden="1" x14ac:dyDescent="0.25">
      <c r="A3962" t="s">
        <v>21140</v>
      </c>
      <c r="B3962">
        <f t="shared" si="626"/>
        <v>31</v>
      </c>
      <c r="C3962" t="s">
        <v>24886</v>
      </c>
      <c r="D3962">
        <v>2</v>
      </c>
      <c r="E3962" t="s">
        <v>23989</v>
      </c>
      <c r="F3962">
        <v>0</v>
      </c>
    </row>
    <row r="3963" spans="1:10" hidden="1" x14ac:dyDescent="0.25">
      <c r="A3963" t="s">
        <v>22515</v>
      </c>
      <c r="B3963">
        <f t="shared" si="626"/>
        <v>40</v>
      </c>
      <c r="C3963" t="s">
        <v>24263</v>
      </c>
      <c r="D3963">
        <f t="shared" ref="D3963:D3964" si="641">LEN(C3963)</f>
        <v>8</v>
      </c>
      <c r="E3963" t="s">
        <v>23833</v>
      </c>
      <c r="F3963">
        <v>0</v>
      </c>
    </row>
    <row r="3964" spans="1:10" hidden="1" x14ac:dyDescent="0.25">
      <c r="A3964" t="s">
        <v>22511</v>
      </c>
      <c r="B3964">
        <f t="shared" si="626"/>
        <v>39</v>
      </c>
      <c r="C3964" t="s">
        <v>24265</v>
      </c>
      <c r="D3964">
        <f t="shared" si="641"/>
        <v>10</v>
      </c>
      <c r="E3964" t="s">
        <v>23833</v>
      </c>
      <c r="F3964">
        <v>0</v>
      </c>
    </row>
    <row r="3965" spans="1:10" hidden="1" x14ac:dyDescent="0.25">
      <c r="A3965" t="s">
        <v>23705</v>
      </c>
      <c r="B3965">
        <f t="shared" si="626"/>
        <v>63</v>
      </c>
      <c r="C3965" t="s">
        <v>24212</v>
      </c>
      <c r="D3965">
        <f>LEN(C3965)</f>
        <v>12</v>
      </c>
      <c r="E3965" t="s">
        <v>24348</v>
      </c>
      <c r="F3965">
        <v>0</v>
      </c>
      <c r="G3965" t="s">
        <v>24312</v>
      </c>
      <c r="H3965">
        <v>9</v>
      </c>
      <c r="I3965" t="s">
        <v>23833</v>
      </c>
      <c r="J3965">
        <v>0</v>
      </c>
    </row>
    <row r="3966" spans="1:10" hidden="1" x14ac:dyDescent="0.25">
      <c r="A3966" t="s">
        <v>18348</v>
      </c>
      <c r="B3966">
        <f t="shared" si="626"/>
        <v>146</v>
      </c>
      <c r="C3966" t="s">
        <v>27525</v>
      </c>
      <c r="D3966">
        <f>LEN(C3966)</f>
        <v>7</v>
      </c>
      <c r="E3966" t="s">
        <v>23834</v>
      </c>
      <c r="F3966">
        <v>0</v>
      </c>
      <c r="G3966" t="s">
        <v>27524</v>
      </c>
      <c r="H3966">
        <f>LEN(G3966)</f>
        <v>34</v>
      </c>
      <c r="I3966" t="s">
        <v>23833</v>
      </c>
    </row>
    <row r="3967" spans="1:10" hidden="1" x14ac:dyDescent="0.25">
      <c r="A3967" t="s">
        <v>21561</v>
      </c>
      <c r="B3967">
        <f t="shared" si="626"/>
        <v>61</v>
      </c>
      <c r="C3967" t="s">
        <v>27774</v>
      </c>
      <c r="D3967">
        <f>LEN(C3967)</f>
        <v>6</v>
      </c>
      <c r="E3967" t="s">
        <v>23834</v>
      </c>
      <c r="F3967">
        <v>0</v>
      </c>
      <c r="G3967" t="s">
        <v>27775</v>
      </c>
      <c r="H3967">
        <f>LEN(G3967)</f>
        <v>23</v>
      </c>
      <c r="I3967" t="s">
        <v>23846</v>
      </c>
    </row>
    <row r="3968" spans="1:10" hidden="1" x14ac:dyDescent="0.25">
      <c r="A3968" t="s">
        <v>23217</v>
      </c>
      <c r="B3968">
        <f t="shared" si="626"/>
        <v>85</v>
      </c>
      <c r="C3968" t="s">
        <v>28126</v>
      </c>
      <c r="D3968">
        <f t="shared" ref="D3968" si="642">LEN(C3968)</f>
        <v>6</v>
      </c>
      <c r="E3968" t="s">
        <v>11314</v>
      </c>
      <c r="F3968">
        <v>0</v>
      </c>
      <c r="G3968" t="s">
        <v>28125</v>
      </c>
      <c r="H3968">
        <f t="shared" ref="H3968" si="643">LEN(G3968)</f>
        <v>20</v>
      </c>
      <c r="I3968" t="s">
        <v>27960</v>
      </c>
    </row>
    <row r="3969" spans="1:16" hidden="1" x14ac:dyDescent="0.25">
      <c r="A3969" t="s">
        <v>20209</v>
      </c>
      <c r="B3969">
        <f t="shared" si="626"/>
        <v>55</v>
      </c>
      <c r="C3969" t="s">
        <v>27747</v>
      </c>
      <c r="D3969">
        <f>LEN(C3969)</f>
        <v>4</v>
      </c>
      <c r="E3969" t="s">
        <v>23834</v>
      </c>
      <c r="F3969">
        <v>0</v>
      </c>
      <c r="G3969" t="s">
        <v>15724</v>
      </c>
      <c r="H3969">
        <f>LEN(G3969)</f>
        <v>25</v>
      </c>
      <c r="I3969" t="s">
        <v>23846</v>
      </c>
    </row>
    <row r="3970" spans="1:16" hidden="1" x14ac:dyDescent="0.25">
      <c r="A3970" t="s">
        <v>18589</v>
      </c>
      <c r="B3970">
        <f t="shared" ref="B3970:B4033" si="644">LEN(A3970)</f>
        <v>44</v>
      </c>
      <c r="C3970" t="s">
        <v>24266</v>
      </c>
      <c r="D3970">
        <v>4</v>
      </c>
      <c r="E3970" t="s">
        <v>23834</v>
      </c>
      <c r="F3970">
        <v>0</v>
      </c>
      <c r="G3970" t="s">
        <v>26097</v>
      </c>
      <c r="H3970">
        <v>14</v>
      </c>
      <c r="I3970" t="s">
        <v>23846</v>
      </c>
      <c r="J3970">
        <v>0</v>
      </c>
    </row>
    <row r="3971" spans="1:16" hidden="1" x14ac:dyDescent="0.25">
      <c r="A3971" t="s">
        <v>23386</v>
      </c>
      <c r="B3971">
        <f t="shared" si="644"/>
        <v>48</v>
      </c>
      <c r="C3971" t="s">
        <v>27142</v>
      </c>
      <c r="D3971">
        <f>LEN(C3971)</f>
        <v>4</v>
      </c>
      <c r="E3971" t="s">
        <v>23834</v>
      </c>
      <c r="F3971">
        <v>0</v>
      </c>
      <c r="G3971" t="s">
        <v>27143</v>
      </c>
      <c r="H3971">
        <f>LEN(G3971)</f>
        <v>16</v>
      </c>
      <c r="I3971" t="s">
        <v>23833</v>
      </c>
    </row>
    <row r="3972" spans="1:16" hidden="1" x14ac:dyDescent="0.25">
      <c r="A3972" t="s">
        <v>22167</v>
      </c>
      <c r="B3972">
        <f t="shared" si="644"/>
        <v>46</v>
      </c>
      <c r="C3972" t="s">
        <v>27066</v>
      </c>
      <c r="D3972">
        <v>2</v>
      </c>
      <c r="E3972" t="s">
        <v>23834</v>
      </c>
      <c r="F3972">
        <v>0</v>
      </c>
      <c r="G3972" t="s">
        <v>27067</v>
      </c>
      <c r="H3972">
        <v>2</v>
      </c>
      <c r="I3972" t="s">
        <v>23989</v>
      </c>
    </row>
    <row r="3973" spans="1:16" hidden="1" x14ac:dyDescent="0.25">
      <c r="A3973" t="s">
        <v>22303</v>
      </c>
      <c r="B3973">
        <f t="shared" si="644"/>
        <v>18</v>
      </c>
      <c r="C3973" t="s">
        <v>24267</v>
      </c>
      <c r="D3973">
        <f>LEN(C3973)</f>
        <v>4</v>
      </c>
      <c r="E3973" t="s">
        <v>23834</v>
      </c>
      <c r="F3973">
        <v>0</v>
      </c>
      <c r="G3973" t="s">
        <v>24313</v>
      </c>
      <c r="H3973">
        <v>14</v>
      </c>
      <c r="I3973" t="s">
        <v>23833</v>
      </c>
      <c r="J3973">
        <v>0</v>
      </c>
    </row>
    <row r="3974" spans="1:16" hidden="1" x14ac:dyDescent="0.25">
      <c r="A3974" t="s">
        <v>22409</v>
      </c>
      <c r="B3974">
        <f t="shared" si="644"/>
        <v>37</v>
      </c>
      <c r="C3974" t="s">
        <v>24266</v>
      </c>
      <c r="D3974">
        <v>4</v>
      </c>
      <c r="E3974" t="s">
        <v>23834</v>
      </c>
      <c r="F3974">
        <v>0</v>
      </c>
      <c r="G3974" t="s">
        <v>26098</v>
      </c>
      <c r="H3974">
        <v>15</v>
      </c>
      <c r="I3974" t="s">
        <v>23846</v>
      </c>
      <c r="J3974">
        <v>0</v>
      </c>
    </row>
    <row r="3975" spans="1:16" hidden="1" x14ac:dyDescent="0.25">
      <c r="A3975" t="s">
        <v>21057</v>
      </c>
      <c r="B3975">
        <f t="shared" si="644"/>
        <v>31</v>
      </c>
      <c r="C3975" t="s">
        <v>24266</v>
      </c>
      <c r="D3975">
        <v>4</v>
      </c>
      <c r="E3975" t="s">
        <v>23834</v>
      </c>
      <c r="F3975">
        <v>0</v>
      </c>
      <c r="G3975" t="s">
        <v>26099</v>
      </c>
      <c r="H3975">
        <v>10</v>
      </c>
      <c r="I3975" t="s">
        <v>23833</v>
      </c>
      <c r="J3975">
        <v>0</v>
      </c>
    </row>
    <row r="3976" spans="1:16" hidden="1" x14ac:dyDescent="0.25">
      <c r="A3976" t="s">
        <v>20706</v>
      </c>
      <c r="B3976">
        <f t="shared" si="644"/>
        <v>33</v>
      </c>
      <c r="C3976" t="s">
        <v>24266</v>
      </c>
      <c r="D3976">
        <v>4</v>
      </c>
      <c r="E3976" t="s">
        <v>23834</v>
      </c>
      <c r="F3976">
        <v>0</v>
      </c>
      <c r="G3976" t="s">
        <v>26100</v>
      </c>
      <c r="H3976">
        <v>11</v>
      </c>
      <c r="I3976" t="s">
        <v>23833</v>
      </c>
      <c r="J3976">
        <v>0</v>
      </c>
    </row>
    <row r="3977" spans="1:16" hidden="1" x14ac:dyDescent="0.25">
      <c r="A3977" t="s">
        <v>22282</v>
      </c>
      <c r="B3977">
        <f t="shared" si="644"/>
        <v>47</v>
      </c>
      <c r="C3977" t="s">
        <v>27200</v>
      </c>
      <c r="D3977">
        <f>LEN(C3977)</f>
        <v>5</v>
      </c>
      <c r="E3977" t="s">
        <v>23989</v>
      </c>
      <c r="F3977">
        <v>0</v>
      </c>
    </row>
    <row r="3978" spans="1:16" hidden="1" x14ac:dyDescent="0.25">
      <c r="A3978" t="s">
        <v>22131</v>
      </c>
      <c r="B3978">
        <f t="shared" si="644"/>
        <v>27</v>
      </c>
      <c r="C3978" t="s">
        <v>25429</v>
      </c>
      <c r="D3978">
        <f>LEN(C3978)</f>
        <v>3</v>
      </c>
      <c r="E3978" t="s">
        <v>23989</v>
      </c>
      <c r="F3978">
        <v>0</v>
      </c>
    </row>
    <row r="3979" spans="1:16" hidden="1" x14ac:dyDescent="0.25">
      <c r="A3979" t="s">
        <v>21639</v>
      </c>
      <c r="B3979">
        <f t="shared" si="644"/>
        <v>24</v>
      </c>
      <c r="C3979" t="s">
        <v>24715</v>
      </c>
      <c r="D3979">
        <f>LEN(C3979)</f>
        <v>2</v>
      </c>
      <c r="E3979" t="s">
        <v>23989</v>
      </c>
      <c r="F3979">
        <v>0</v>
      </c>
    </row>
    <row r="3980" spans="1:16" hidden="1" x14ac:dyDescent="0.25">
      <c r="A3980" t="s">
        <v>20510</v>
      </c>
      <c r="B3980">
        <f t="shared" si="644"/>
        <v>32</v>
      </c>
      <c r="C3980" t="s">
        <v>26206</v>
      </c>
      <c r="D3980">
        <f>LEN(C3980)</f>
        <v>3</v>
      </c>
      <c r="E3980" t="s">
        <v>23989</v>
      </c>
      <c r="F3980">
        <v>0</v>
      </c>
    </row>
    <row r="3981" spans="1:16" hidden="1" x14ac:dyDescent="0.25">
      <c r="A3981" t="s">
        <v>19863</v>
      </c>
      <c r="B3981">
        <f t="shared" si="644"/>
        <v>36</v>
      </c>
      <c r="C3981" t="s">
        <v>26837</v>
      </c>
      <c r="D3981">
        <v>3</v>
      </c>
      <c r="E3981" t="s">
        <v>23989</v>
      </c>
      <c r="F3981">
        <v>0</v>
      </c>
    </row>
    <row r="3982" spans="1:16" hidden="1" x14ac:dyDescent="0.25">
      <c r="A3982" t="s">
        <v>22453</v>
      </c>
      <c r="B3982">
        <f t="shared" si="644"/>
        <v>48</v>
      </c>
      <c r="C3982" t="s">
        <v>27282</v>
      </c>
      <c r="D3982">
        <v>3</v>
      </c>
      <c r="E3982" t="s">
        <v>23989</v>
      </c>
      <c r="F3982">
        <v>0</v>
      </c>
    </row>
    <row r="3983" spans="1:16" hidden="1" x14ac:dyDescent="0.25">
      <c r="A3983" t="s">
        <v>20400</v>
      </c>
      <c r="B3983">
        <f t="shared" si="644"/>
        <v>147</v>
      </c>
      <c r="C3983" t="s">
        <v>28306</v>
      </c>
      <c r="D3983">
        <f t="shared" ref="D3983" si="645">LEN(C3983)</f>
        <v>12</v>
      </c>
      <c r="E3983" t="s">
        <v>27960</v>
      </c>
      <c r="F3983">
        <v>0</v>
      </c>
      <c r="G3983" t="s">
        <v>28353</v>
      </c>
      <c r="H3983">
        <f t="shared" ref="H3983" si="646">LEN(G3983)</f>
        <v>11</v>
      </c>
      <c r="I3983" t="s">
        <v>27960</v>
      </c>
      <c r="K3983" t="s">
        <v>28354</v>
      </c>
      <c r="L3983">
        <f t="shared" ref="L3983" si="647">LEN(K3983)</f>
        <v>11</v>
      </c>
      <c r="M3983" t="s">
        <v>11314</v>
      </c>
      <c r="N3983" t="s">
        <v>25992</v>
      </c>
      <c r="O3983">
        <f t="shared" ref="O3983" si="648">LEN(N3983)</f>
        <v>10</v>
      </c>
      <c r="P3983" t="s">
        <v>28400</v>
      </c>
    </row>
    <row r="3984" spans="1:16" hidden="1" x14ac:dyDescent="0.25">
      <c r="A3984" t="s">
        <v>20242</v>
      </c>
      <c r="B3984">
        <f t="shared" si="644"/>
        <v>35</v>
      </c>
      <c r="C3984" t="s">
        <v>25979</v>
      </c>
      <c r="D3984">
        <v>10</v>
      </c>
      <c r="E3984" t="s">
        <v>23833</v>
      </c>
      <c r="F3984">
        <v>0</v>
      </c>
    </row>
    <row r="3985" spans="1:6" hidden="1" x14ac:dyDescent="0.25">
      <c r="A3985" t="s">
        <v>20396</v>
      </c>
      <c r="B3985">
        <f t="shared" si="644"/>
        <v>35</v>
      </c>
      <c r="C3985" t="s">
        <v>25979</v>
      </c>
      <c r="D3985">
        <v>10</v>
      </c>
      <c r="E3985" t="s">
        <v>23833</v>
      </c>
      <c r="F3985">
        <v>0</v>
      </c>
    </row>
    <row r="3986" spans="1:6" hidden="1" x14ac:dyDescent="0.25">
      <c r="A3986" t="s">
        <v>22819</v>
      </c>
      <c r="B3986">
        <f t="shared" si="644"/>
        <v>54</v>
      </c>
      <c r="C3986" t="s">
        <v>27352</v>
      </c>
      <c r="D3986">
        <f t="shared" ref="D3986:D3987" si="649">LEN(C3986)</f>
        <v>19</v>
      </c>
      <c r="E3986" t="s">
        <v>23833</v>
      </c>
      <c r="F3986">
        <v>0</v>
      </c>
    </row>
    <row r="3987" spans="1:6" hidden="1" x14ac:dyDescent="0.25">
      <c r="A3987" t="s">
        <v>23143</v>
      </c>
      <c r="B3987">
        <f t="shared" si="644"/>
        <v>53</v>
      </c>
      <c r="C3987" t="s">
        <v>27352</v>
      </c>
      <c r="D3987">
        <f t="shared" si="649"/>
        <v>19</v>
      </c>
      <c r="E3987" t="s">
        <v>23833</v>
      </c>
      <c r="F3987">
        <v>0</v>
      </c>
    </row>
    <row r="3988" spans="1:6" hidden="1" x14ac:dyDescent="0.25">
      <c r="A3988" t="s">
        <v>20237</v>
      </c>
      <c r="B3988">
        <f t="shared" si="644"/>
        <v>50</v>
      </c>
      <c r="C3988" t="s">
        <v>27230</v>
      </c>
      <c r="D3988">
        <f t="shared" ref="D3988:D3989" si="650">LEN(C3988)</f>
        <v>23</v>
      </c>
      <c r="E3988" t="s">
        <v>23833</v>
      </c>
      <c r="F3988">
        <v>0</v>
      </c>
    </row>
    <row r="3989" spans="1:6" hidden="1" x14ac:dyDescent="0.25">
      <c r="A3989" t="s">
        <v>22272</v>
      </c>
      <c r="B3989">
        <f t="shared" si="644"/>
        <v>47</v>
      </c>
      <c r="C3989" t="s">
        <v>27231</v>
      </c>
      <c r="D3989">
        <f t="shared" si="650"/>
        <v>17</v>
      </c>
      <c r="E3989" t="s">
        <v>23833</v>
      </c>
      <c r="F3989">
        <v>0</v>
      </c>
    </row>
    <row r="3990" spans="1:6" hidden="1" x14ac:dyDescent="0.25">
      <c r="A3990" t="s">
        <v>27331</v>
      </c>
      <c r="B3990">
        <f t="shared" si="644"/>
        <v>62</v>
      </c>
      <c r="C3990" t="s">
        <v>27353</v>
      </c>
      <c r="D3990">
        <f>LEN(C3990)</f>
        <v>19</v>
      </c>
      <c r="E3990" t="s">
        <v>23833</v>
      </c>
      <c r="F3990">
        <v>0</v>
      </c>
    </row>
    <row r="3991" spans="1:6" hidden="1" x14ac:dyDescent="0.25">
      <c r="A3991" t="s">
        <v>18154</v>
      </c>
      <c r="B3991">
        <f t="shared" si="644"/>
        <v>6</v>
      </c>
      <c r="F3991">
        <v>0</v>
      </c>
    </row>
    <row r="3992" spans="1:6" hidden="1" x14ac:dyDescent="0.25">
      <c r="A3992" t="s">
        <v>18183</v>
      </c>
      <c r="B3992">
        <f t="shared" si="644"/>
        <v>9</v>
      </c>
      <c r="F3992">
        <v>0</v>
      </c>
    </row>
    <row r="3993" spans="1:6" hidden="1" x14ac:dyDescent="0.25">
      <c r="A3993" t="s">
        <v>19362</v>
      </c>
      <c r="B3993">
        <f t="shared" si="644"/>
        <v>33</v>
      </c>
      <c r="C3993" t="s">
        <v>25980</v>
      </c>
      <c r="D3993">
        <v>8</v>
      </c>
      <c r="E3993" t="s">
        <v>23833</v>
      </c>
      <c r="F3993">
        <v>0</v>
      </c>
    </row>
    <row r="3994" spans="1:6" hidden="1" x14ac:dyDescent="0.25">
      <c r="A3994" t="s">
        <v>19204</v>
      </c>
      <c r="B3994">
        <f t="shared" si="644"/>
        <v>33</v>
      </c>
      <c r="C3994" t="s">
        <v>25980</v>
      </c>
      <c r="D3994">
        <v>8</v>
      </c>
      <c r="E3994" t="s">
        <v>23833</v>
      </c>
      <c r="F3994">
        <v>0</v>
      </c>
    </row>
    <row r="3995" spans="1:6" hidden="1" x14ac:dyDescent="0.25">
      <c r="A3995" t="s">
        <v>18749</v>
      </c>
      <c r="B3995">
        <f t="shared" si="644"/>
        <v>31</v>
      </c>
      <c r="C3995" t="s">
        <v>25981</v>
      </c>
      <c r="D3995">
        <v>10</v>
      </c>
      <c r="E3995" t="s">
        <v>23833</v>
      </c>
      <c r="F3995">
        <v>0</v>
      </c>
    </row>
    <row r="3996" spans="1:6" hidden="1" x14ac:dyDescent="0.25">
      <c r="A3996" t="s">
        <v>21954</v>
      </c>
      <c r="B3996">
        <f t="shared" si="644"/>
        <v>38</v>
      </c>
      <c r="C3996" t="s">
        <v>25981</v>
      </c>
      <c r="D3996">
        <v>10</v>
      </c>
      <c r="E3996" t="s">
        <v>23846</v>
      </c>
      <c r="F3996">
        <v>0</v>
      </c>
    </row>
    <row r="3997" spans="1:6" hidden="1" x14ac:dyDescent="0.25">
      <c r="A3997" t="s">
        <v>22827</v>
      </c>
      <c r="B3997">
        <f t="shared" si="644"/>
        <v>64</v>
      </c>
      <c r="C3997" t="s">
        <v>25981</v>
      </c>
      <c r="D3997">
        <v>10</v>
      </c>
      <c r="E3997" t="s">
        <v>23833</v>
      </c>
      <c r="F3997">
        <v>0</v>
      </c>
    </row>
    <row r="3998" spans="1:6" hidden="1" x14ac:dyDescent="0.25">
      <c r="A3998" t="s">
        <v>18810</v>
      </c>
      <c r="B3998">
        <f t="shared" si="644"/>
        <v>33</v>
      </c>
      <c r="C3998" t="s">
        <v>25863</v>
      </c>
      <c r="D3998">
        <v>14</v>
      </c>
      <c r="E3998" t="s">
        <v>23833</v>
      </c>
      <c r="F3998">
        <v>0</v>
      </c>
    </row>
    <row r="3999" spans="1:6" hidden="1" x14ac:dyDescent="0.25">
      <c r="A3999" t="s">
        <v>21769</v>
      </c>
      <c r="B3999">
        <f t="shared" si="644"/>
        <v>41</v>
      </c>
      <c r="C3999" t="s">
        <v>25863</v>
      </c>
      <c r="D3999">
        <v>14</v>
      </c>
      <c r="E3999" t="s">
        <v>23846</v>
      </c>
      <c r="F3999">
        <v>0</v>
      </c>
    </row>
    <row r="4000" spans="1:6" hidden="1" x14ac:dyDescent="0.25">
      <c r="A4000" t="s">
        <v>20970</v>
      </c>
      <c r="B4000">
        <f t="shared" si="644"/>
        <v>36</v>
      </c>
      <c r="C4000" t="s">
        <v>25863</v>
      </c>
      <c r="D4000">
        <v>14</v>
      </c>
      <c r="E4000" t="s">
        <v>23846</v>
      </c>
      <c r="F4000">
        <v>0</v>
      </c>
    </row>
    <row r="4001" spans="1:6" hidden="1" x14ac:dyDescent="0.25">
      <c r="A4001" t="s">
        <v>19928</v>
      </c>
      <c r="B4001">
        <f t="shared" si="644"/>
        <v>39</v>
      </c>
      <c r="C4001" t="s">
        <v>25863</v>
      </c>
      <c r="D4001">
        <v>14</v>
      </c>
      <c r="E4001" t="s">
        <v>23846</v>
      </c>
      <c r="F4001">
        <v>0</v>
      </c>
    </row>
    <row r="4002" spans="1:6" hidden="1" x14ac:dyDescent="0.25">
      <c r="A4002" t="s">
        <v>20859</v>
      </c>
      <c r="B4002">
        <f t="shared" si="644"/>
        <v>39</v>
      </c>
      <c r="C4002" t="s">
        <v>25863</v>
      </c>
      <c r="D4002">
        <v>14</v>
      </c>
      <c r="E4002" t="s">
        <v>23846</v>
      </c>
      <c r="F4002">
        <v>0</v>
      </c>
    </row>
    <row r="4003" spans="1:6" hidden="1" x14ac:dyDescent="0.25">
      <c r="A4003" t="s">
        <v>20257</v>
      </c>
      <c r="B4003">
        <f t="shared" si="644"/>
        <v>31</v>
      </c>
      <c r="C4003" t="s">
        <v>25863</v>
      </c>
      <c r="D4003">
        <v>14</v>
      </c>
      <c r="E4003" t="s">
        <v>23833</v>
      </c>
      <c r="F4003">
        <v>0</v>
      </c>
    </row>
    <row r="4004" spans="1:6" hidden="1" x14ac:dyDescent="0.25">
      <c r="A4004" t="s">
        <v>19730</v>
      </c>
      <c r="B4004">
        <f t="shared" si="644"/>
        <v>19</v>
      </c>
      <c r="C4004" t="s">
        <v>19730</v>
      </c>
      <c r="D4004">
        <f>LEN(C4004)</f>
        <v>19</v>
      </c>
      <c r="E4004" t="s">
        <v>23846</v>
      </c>
      <c r="F4004">
        <v>0</v>
      </c>
    </row>
    <row r="4005" spans="1:6" hidden="1" x14ac:dyDescent="0.25">
      <c r="A4005" t="s">
        <v>19360</v>
      </c>
      <c r="B4005">
        <f t="shared" si="644"/>
        <v>41</v>
      </c>
      <c r="C4005" t="s">
        <v>24305</v>
      </c>
      <c r="D4005">
        <v>10</v>
      </c>
      <c r="E4005" t="s">
        <v>23846</v>
      </c>
      <c r="F4005">
        <v>0</v>
      </c>
    </row>
    <row r="4006" spans="1:6" hidden="1" x14ac:dyDescent="0.25">
      <c r="A4006" t="s">
        <v>21660</v>
      </c>
      <c r="B4006">
        <f t="shared" si="644"/>
        <v>43</v>
      </c>
      <c r="C4006" t="s">
        <v>25982</v>
      </c>
      <c r="D4006">
        <v>10</v>
      </c>
      <c r="E4006" t="s">
        <v>23846</v>
      </c>
      <c r="F4006">
        <v>0</v>
      </c>
    </row>
    <row r="4007" spans="1:6" hidden="1" x14ac:dyDescent="0.25">
      <c r="A4007" t="s">
        <v>22590</v>
      </c>
      <c r="B4007">
        <f t="shared" si="644"/>
        <v>16</v>
      </c>
      <c r="F4007">
        <v>0</v>
      </c>
    </row>
    <row r="4008" spans="1:6" hidden="1" x14ac:dyDescent="0.25">
      <c r="A4008" t="s">
        <v>20168</v>
      </c>
      <c r="B4008">
        <f t="shared" si="644"/>
        <v>32</v>
      </c>
      <c r="C4008" t="s">
        <v>24307</v>
      </c>
      <c r="D4008">
        <v>8</v>
      </c>
      <c r="E4008" t="s">
        <v>23833</v>
      </c>
      <c r="F4008">
        <v>0</v>
      </c>
    </row>
    <row r="4009" spans="1:6" hidden="1" x14ac:dyDescent="0.25">
      <c r="A4009" t="s">
        <v>20929</v>
      </c>
      <c r="B4009">
        <f t="shared" si="644"/>
        <v>24</v>
      </c>
      <c r="C4009" t="s">
        <v>24716</v>
      </c>
      <c r="D4009">
        <f>LEN(C4009)</f>
        <v>3</v>
      </c>
      <c r="E4009" t="s">
        <v>23989</v>
      </c>
      <c r="F4009">
        <v>0</v>
      </c>
    </row>
    <row r="4010" spans="1:6" hidden="1" x14ac:dyDescent="0.25">
      <c r="A4010" t="s">
        <v>21878</v>
      </c>
      <c r="B4010">
        <f t="shared" si="644"/>
        <v>11</v>
      </c>
      <c r="F4010">
        <v>0</v>
      </c>
    </row>
    <row r="4011" spans="1:6" hidden="1" x14ac:dyDescent="0.25">
      <c r="A4011" t="s">
        <v>23375</v>
      </c>
      <c r="B4011">
        <f t="shared" si="644"/>
        <v>47</v>
      </c>
      <c r="C4011" t="s">
        <v>24338</v>
      </c>
      <c r="D4011">
        <v>12</v>
      </c>
      <c r="E4011" t="s">
        <v>23833</v>
      </c>
      <c r="F4011">
        <v>0</v>
      </c>
    </row>
    <row r="4012" spans="1:6" hidden="1" x14ac:dyDescent="0.25">
      <c r="A4012" t="s">
        <v>19074</v>
      </c>
      <c r="B4012">
        <f t="shared" si="644"/>
        <v>40</v>
      </c>
      <c r="C4012" t="s">
        <v>24338</v>
      </c>
      <c r="D4012">
        <v>12</v>
      </c>
      <c r="E4012" t="s">
        <v>23846</v>
      </c>
      <c r="F4012">
        <v>0</v>
      </c>
    </row>
    <row r="4013" spans="1:6" hidden="1" x14ac:dyDescent="0.25">
      <c r="A4013" t="s">
        <v>21860</v>
      </c>
      <c r="B4013">
        <f t="shared" si="644"/>
        <v>40</v>
      </c>
      <c r="C4013" t="s">
        <v>24338</v>
      </c>
      <c r="D4013">
        <v>12</v>
      </c>
      <c r="E4013" t="s">
        <v>23846</v>
      </c>
      <c r="F4013">
        <v>0</v>
      </c>
    </row>
    <row r="4014" spans="1:6" hidden="1" x14ac:dyDescent="0.25">
      <c r="A4014" t="s">
        <v>18636</v>
      </c>
      <c r="B4014">
        <f t="shared" si="644"/>
        <v>44</v>
      </c>
      <c r="C4014" t="s">
        <v>25983</v>
      </c>
      <c r="D4014">
        <v>10</v>
      </c>
      <c r="E4014" t="s">
        <v>23846</v>
      </c>
      <c r="F4014">
        <v>0</v>
      </c>
    </row>
    <row r="4015" spans="1:6" hidden="1" x14ac:dyDescent="0.25">
      <c r="A4015" t="s">
        <v>22575</v>
      </c>
      <c r="B4015">
        <f t="shared" si="644"/>
        <v>18</v>
      </c>
      <c r="F4015">
        <v>0</v>
      </c>
    </row>
    <row r="4016" spans="1:6" hidden="1" x14ac:dyDescent="0.25">
      <c r="A4016" t="s">
        <v>19470</v>
      </c>
      <c r="B4016">
        <f t="shared" si="644"/>
        <v>71</v>
      </c>
      <c r="C4016" t="s">
        <v>25984</v>
      </c>
      <c r="D4016">
        <v>14</v>
      </c>
      <c r="E4016" t="s">
        <v>23833</v>
      </c>
      <c r="F4016">
        <v>0</v>
      </c>
    </row>
    <row r="4017" spans="1:19" hidden="1" x14ac:dyDescent="0.25">
      <c r="A4017" t="s">
        <v>23194</v>
      </c>
      <c r="B4017">
        <f t="shared" si="644"/>
        <v>77</v>
      </c>
      <c r="C4017" t="s">
        <v>25984</v>
      </c>
      <c r="D4017">
        <v>14</v>
      </c>
      <c r="E4017" t="s">
        <v>23833</v>
      </c>
      <c r="F4017">
        <v>0</v>
      </c>
    </row>
    <row r="4018" spans="1:19" hidden="1" x14ac:dyDescent="0.25">
      <c r="A4018" t="s">
        <v>20037</v>
      </c>
      <c r="B4018">
        <f t="shared" si="644"/>
        <v>88</v>
      </c>
      <c r="C4018" t="s">
        <v>25984</v>
      </c>
      <c r="D4018">
        <v>14</v>
      </c>
      <c r="E4018" t="s">
        <v>23833</v>
      </c>
      <c r="F4018">
        <v>0</v>
      </c>
    </row>
    <row r="4019" spans="1:19" hidden="1" x14ac:dyDescent="0.25">
      <c r="A4019" t="s">
        <v>20042</v>
      </c>
      <c r="B4019">
        <f t="shared" si="644"/>
        <v>117</v>
      </c>
      <c r="C4019" t="s">
        <v>28191</v>
      </c>
      <c r="D4019">
        <f t="shared" ref="D4019" si="651">LEN(C4019)</f>
        <v>14</v>
      </c>
      <c r="E4019" t="s">
        <v>28056</v>
      </c>
      <c r="F4019">
        <v>0</v>
      </c>
    </row>
    <row r="4020" spans="1:19" hidden="1" x14ac:dyDescent="0.25">
      <c r="A4020" t="s">
        <v>18679</v>
      </c>
      <c r="B4020">
        <f t="shared" si="644"/>
        <v>37</v>
      </c>
      <c r="F4020">
        <f>LEN(E4020)</f>
        <v>0</v>
      </c>
    </row>
    <row r="4021" spans="1:19" hidden="1" x14ac:dyDescent="0.25">
      <c r="A4021" t="s">
        <v>18192</v>
      </c>
      <c r="B4021">
        <f t="shared" si="644"/>
        <v>12</v>
      </c>
      <c r="F4021">
        <v>0</v>
      </c>
    </row>
    <row r="4022" spans="1:19" hidden="1" x14ac:dyDescent="0.25">
      <c r="A4022" t="s">
        <v>20064</v>
      </c>
      <c r="B4022">
        <f t="shared" si="644"/>
        <v>204</v>
      </c>
      <c r="C4022" t="s">
        <v>27564</v>
      </c>
      <c r="D4022">
        <f>LEN(C4022)</f>
        <v>3</v>
      </c>
      <c r="E4022" t="s">
        <v>23989</v>
      </c>
      <c r="F4022">
        <v>0</v>
      </c>
      <c r="G4022" t="s">
        <v>27568</v>
      </c>
      <c r="H4022">
        <f>LEN(G4022)</f>
        <v>6</v>
      </c>
      <c r="I4022" t="s">
        <v>27574</v>
      </c>
      <c r="K4022" t="s">
        <v>27569</v>
      </c>
      <c r="L4022">
        <f>LEN(K4022)</f>
        <v>4</v>
      </c>
      <c r="M4022" t="s">
        <v>27574</v>
      </c>
      <c r="N4022" t="s">
        <v>27570</v>
      </c>
      <c r="O4022">
        <f>LEN(N4022)</f>
        <v>5</v>
      </c>
      <c r="P4022" t="s">
        <v>27574</v>
      </c>
      <c r="Q4022" t="s">
        <v>18139</v>
      </c>
      <c r="R4022">
        <f>LEN(Q4022)</f>
        <v>12</v>
      </c>
      <c r="S4022" t="s">
        <v>27539</v>
      </c>
    </row>
    <row r="4023" spans="1:19" hidden="1" x14ac:dyDescent="0.25">
      <c r="A4023" t="s">
        <v>22822</v>
      </c>
      <c r="B4023">
        <f t="shared" si="644"/>
        <v>140</v>
      </c>
      <c r="F4023">
        <v>0</v>
      </c>
    </row>
    <row r="4024" spans="1:19" hidden="1" x14ac:dyDescent="0.25">
      <c r="A4024" t="s">
        <v>18349</v>
      </c>
      <c r="B4024">
        <f t="shared" si="644"/>
        <v>56</v>
      </c>
      <c r="F4024">
        <v>0</v>
      </c>
    </row>
    <row r="4025" spans="1:19" hidden="1" x14ac:dyDescent="0.25">
      <c r="A4025" t="s">
        <v>19048</v>
      </c>
      <c r="B4025">
        <f t="shared" si="644"/>
        <v>64</v>
      </c>
      <c r="F4025">
        <v>0</v>
      </c>
    </row>
    <row r="4026" spans="1:19" hidden="1" x14ac:dyDescent="0.25">
      <c r="A4026" t="s">
        <v>20081</v>
      </c>
      <c r="B4026">
        <f t="shared" si="644"/>
        <v>118</v>
      </c>
      <c r="F4026">
        <v>0</v>
      </c>
    </row>
    <row r="4027" spans="1:19" hidden="1" x14ac:dyDescent="0.25">
      <c r="A4027" t="s">
        <v>23022</v>
      </c>
      <c r="B4027">
        <f t="shared" si="644"/>
        <v>104</v>
      </c>
      <c r="F4027">
        <v>0</v>
      </c>
    </row>
    <row r="4028" spans="1:19" hidden="1" x14ac:dyDescent="0.25">
      <c r="A4028" t="s">
        <v>18684</v>
      </c>
      <c r="B4028">
        <f t="shared" si="644"/>
        <v>87</v>
      </c>
      <c r="F4028">
        <v>0</v>
      </c>
    </row>
    <row r="4029" spans="1:19" hidden="1" x14ac:dyDescent="0.25">
      <c r="A4029" t="s">
        <v>23335</v>
      </c>
      <c r="B4029">
        <f t="shared" si="644"/>
        <v>88</v>
      </c>
      <c r="F4029">
        <v>0</v>
      </c>
    </row>
    <row r="4030" spans="1:19" hidden="1" x14ac:dyDescent="0.25">
      <c r="A4030" t="s">
        <v>27651</v>
      </c>
      <c r="B4030">
        <f t="shared" si="644"/>
        <v>87</v>
      </c>
      <c r="F4030">
        <v>0</v>
      </c>
    </row>
    <row r="4031" spans="1:19" hidden="1" x14ac:dyDescent="0.25">
      <c r="A4031" t="s">
        <v>19983</v>
      </c>
      <c r="B4031">
        <f t="shared" si="644"/>
        <v>86</v>
      </c>
      <c r="F4031">
        <v>0</v>
      </c>
    </row>
    <row r="4032" spans="1:19" hidden="1" x14ac:dyDescent="0.25">
      <c r="A4032" t="s">
        <v>19681</v>
      </c>
      <c r="B4032">
        <f t="shared" si="644"/>
        <v>84</v>
      </c>
      <c r="F4032">
        <v>0</v>
      </c>
    </row>
    <row r="4033" spans="1:19" hidden="1" x14ac:dyDescent="0.25">
      <c r="A4033" t="s">
        <v>22875</v>
      </c>
      <c r="B4033">
        <f t="shared" si="644"/>
        <v>85</v>
      </c>
      <c r="F4033">
        <v>0</v>
      </c>
    </row>
    <row r="4034" spans="1:19" hidden="1" x14ac:dyDescent="0.25">
      <c r="A4034" t="s">
        <v>23692</v>
      </c>
      <c r="B4034">
        <f t="shared" ref="B4034:B4097" si="652">LEN(A4034)</f>
        <v>86</v>
      </c>
      <c r="F4034">
        <v>0</v>
      </c>
    </row>
    <row r="4035" spans="1:19" hidden="1" x14ac:dyDescent="0.25">
      <c r="A4035" t="s">
        <v>23495</v>
      </c>
      <c r="B4035">
        <f t="shared" si="652"/>
        <v>104</v>
      </c>
      <c r="C4035" t="s">
        <v>23899</v>
      </c>
      <c r="D4035">
        <f>LEN(C4035)</f>
        <v>9</v>
      </c>
      <c r="E4035" t="s">
        <v>23834</v>
      </c>
      <c r="F4035">
        <v>0</v>
      </c>
      <c r="G4035" t="s">
        <v>23877</v>
      </c>
      <c r="H4035">
        <v>33</v>
      </c>
      <c r="I4035" t="s">
        <v>23833</v>
      </c>
      <c r="L4035">
        <v>0</v>
      </c>
    </row>
    <row r="4036" spans="1:19" hidden="1" x14ac:dyDescent="0.25">
      <c r="A4036" t="s">
        <v>20433</v>
      </c>
      <c r="B4036">
        <f t="shared" si="652"/>
        <v>82</v>
      </c>
      <c r="F4036">
        <v>0</v>
      </c>
    </row>
    <row r="4037" spans="1:19" hidden="1" x14ac:dyDescent="0.25">
      <c r="A4037" t="s">
        <v>19214</v>
      </c>
      <c r="B4037">
        <f t="shared" si="652"/>
        <v>66</v>
      </c>
      <c r="F4037">
        <v>0</v>
      </c>
    </row>
    <row r="4038" spans="1:19" hidden="1" x14ac:dyDescent="0.25">
      <c r="A4038" t="s">
        <v>20249</v>
      </c>
      <c r="B4038">
        <f t="shared" si="652"/>
        <v>42</v>
      </c>
      <c r="F4038">
        <v>0</v>
      </c>
    </row>
    <row r="4039" spans="1:19" hidden="1" x14ac:dyDescent="0.25">
      <c r="A4039" t="s">
        <v>19418</v>
      </c>
      <c r="B4039">
        <f t="shared" si="652"/>
        <v>129</v>
      </c>
      <c r="F4039">
        <v>0</v>
      </c>
    </row>
    <row r="4040" spans="1:19" hidden="1" x14ac:dyDescent="0.25">
      <c r="A4040" t="s">
        <v>23225</v>
      </c>
      <c r="B4040">
        <f t="shared" si="652"/>
        <v>127</v>
      </c>
      <c r="C4040" t="s">
        <v>23899</v>
      </c>
      <c r="D4040">
        <f t="shared" ref="D4040:D4042" si="653">LEN(C4040)</f>
        <v>9</v>
      </c>
      <c r="E4040" t="s">
        <v>23834</v>
      </c>
      <c r="F4040">
        <v>0</v>
      </c>
      <c r="G4040" t="s">
        <v>23881</v>
      </c>
      <c r="H4040">
        <v>23</v>
      </c>
      <c r="I4040" t="s">
        <v>23954</v>
      </c>
      <c r="J4040">
        <v>0</v>
      </c>
    </row>
    <row r="4041" spans="1:19" hidden="1" x14ac:dyDescent="0.25">
      <c r="A4041" t="s">
        <v>23272</v>
      </c>
      <c r="B4041">
        <f t="shared" si="652"/>
        <v>128</v>
      </c>
      <c r="C4041" t="s">
        <v>23900</v>
      </c>
      <c r="D4041">
        <f t="shared" si="653"/>
        <v>9</v>
      </c>
      <c r="E4041" t="s">
        <v>23834</v>
      </c>
      <c r="F4041">
        <v>0</v>
      </c>
      <c r="G4041" t="s">
        <v>23881</v>
      </c>
      <c r="H4041">
        <v>23</v>
      </c>
      <c r="I4041" t="s">
        <v>23954</v>
      </c>
      <c r="J4041">
        <v>0</v>
      </c>
    </row>
    <row r="4042" spans="1:19" hidden="1" x14ac:dyDescent="0.25">
      <c r="A4042" t="s">
        <v>23622</v>
      </c>
      <c r="B4042">
        <f t="shared" si="652"/>
        <v>121</v>
      </c>
      <c r="C4042" t="s">
        <v>23899</v>
      </c>
      <c r="D4042">
        <f t="shared" si="653"/>
        <v>9</v>
      </c>
      <c r="E4042" t="s">
        <v>23834</v>
      </c>
      <c r="F4042">
        <v>0</v>
      </c>
      <c r="G4042" t="s">
        <v>23882</v>
      </c>
      <c r="H4042">
        <v>25</v>
      </c>
      <c r="I4042" t="s">
        <v>23954</v>
      </c>
      <c r="J4042">
        <v>0</v>
      </c>
    </row>
    <row r="4043" spans="1:19" hidden="1" x14ac:dyDescent="0.25">
      <c r="A4043" t="s">
        <v>21717</v>
      </c>
      <c r="B4043">
        <f t="shared" si="652"/>
        <v>37</v>
      </c>
      <c r="F4043">
        <f>LEN(E4043)</f>
        <v>0</v>
      </c>
    </row>
    <row r="4044" spans="1:19" hidden="1" x14ac:dyDescent="0.25">
      <c r="A4044" t="s">
        <v>19380</v>
      </c>
      <c r="B4044">
        <f t="shared" si="652"/>
        <v>78</v>
      </c>
      <c r="F4044">
        <v>0</v>
      </c>
    </row>
    <row r="4045" spans="1:19" hidden="1" x14ac:dyDescent="0.25">
      <c r="A4045" t="s">
        <v>18559</v>
      </c>
      <c r="B4045">
        <f t="shared" si="652"/>
        <v>117</v>
      </c>
      <c r="C4045" t="s">
        <v>28210</v>
      </c>
      <c r="D4045">
        <f t="shared" ref="D4045" si="654">LEN(C4045)</f>
        <v>6</v>
      </c>
      <c r="E4045" t="s">
        <v>11314</v>
      </c>
      <c r="F4045">
        <v>0</v>
      </c>
      <c r="G4045" t="s">
        <v>28240</v>
      </c>
      <c r="H4045">
        <f t="shared" ref="H4045" si="655">LEN(G4045)</f>
        <v>15</v>
      </c>
      <c r="I4045" t="s">
        <v>27960</v>
      </c>
      <c r="K4045" t="s">
        <v>28241</v>
      </c>
      <c r="L4045">
        <f t="shared" ref="L4045" si="656">LEN(K4045)</f>
        <v>5</v>
      </c>
      <c r="M4045" t="s">
        <v>28275</v>
      </c>
      <c r="N4045" t="s">
        <v>28265</v>
      </c>
      <c r="O4045">
        <f t="shared" ref="O4045" si="657">LEN(N4045)</f>
        <v>20</v>
      </c>
      <c r="P4045" t="s">
        <v>27960</v>
      </c>
      <c r="Q4045" t="s">
        <v>18110</v>
      </c>
      <c r="R4045">
        <f t="shared" ref="R4045" si="658">LEN(Q4045)</f>
        <v>4</v>
      </c>
      <c r="S4045" t="s">
        <v>28273</v>
      </c>
    </row>
    <row r="4046" spans="1:19" hidden="1" x14ac:dyDescent="0.25">
      <c r="A4046" t="s">
        <v>18719</v>
      </c>
      <c r="B4046">
        <f t="shared" si="652"/>
        <v>176</v>
      </c>
      <c r="C4046" t="s">
        <v>23868</v>
      </c>
      <c r="D4046">
        <f>LEN(C4046)</f>
        <v>5</v>
      </c>
      <c r="E4046" t="s">
        <v>23887</v>
      </c>
      <c r="F4046">
        <v>0</v>
      </c>
      <c r="G4046" t="s">
        <v>23871</v>
      </c>
      <c r="H4046">
        <v>34</v>
      </c>
      <c r="I4046" t="s">
        <v>23833</v>
      </c>
    </row>
    <row r="4047" spans="1:19" hidden="1" x14ac:dyDescent="0.25">
      <c r="A4047" t="s">
        <v>23304</v>
      </c>
      <c r="B4047">
        <f t="shared" si="652"/>
        <v>45</v>
      </c>
      <c r="F4047">
        <v>0</v>
      </c>
    </row>
    <row r="4048" spans="1:19" hidden="1" x14ac:dyDescent="0.25">
      <c r="A4048" t="s">
        <v>23772</v>
      </c>
      <c r="B4048">
        <f t="shared" si="652"/>
        <v>119</v>
      </c>
      <c r="F4048">
        <v>0</v>
      </c>
    </row>
    <row r="4049" spans="1:9" hidden="1" x14ac:dyDescent="0.25">
      <c r="A4049" t="s">
        <v>22879</v>
      </c>
      <c r="B4049">
        <f t="shared" si="652"/>
        <v>74</v>
      </c>
      <c r="F4049">
        <v>0</v>
      </c>
    </row>
    <row r="4050" spans="1:9" hidden="1" x14ac:dyDescent="0.25">
      <c r="A4050" t="s">
        <v>22059</v>
      </c>
      <c r="B4050">
        <f t="shared" si="652"/>
        <v>63</v>
      </c>
      <c r="F4050">
        <v>0</v>
      </c>
    </row>
    <row r="4051" spans="1:9" hidden="1" x14ac:dyDescent="0.25">
      <c r="A4051" t="s">
        <v>20475</v>
      </c>
      <c r="B4051">
        <f t="shared" si="652"/>
        <v>122</v>
      </c>
      <c r="C4051" t="s">
        <v>23868</v>
      </c>
      <c r="D4051">
        <f>LEN(C4051)</f>
        <v>5</v>
      </c>
      <c r="E4051" t="s">
        <v>23887</v>
      </c>
      <c r="F4051">
        <v>0</v>
      </c>
      <c r="G4051" t="s">
        <v>23872</v>
      </c>
      <c r="H4051">
        <v>25</v>
      </c>
      <c r="I4051" t="s">
        <v>23833</v>
      </c>
    </row>
    <row r="4052" spans="1:9" hidden="1" x14ac:dyDescent="0.25">
      <c r="A4052" t="s">
        <v>27652</v>
      </c>
      <c r="B4052">
        <f t="shared" si="652"/>
        <v>92</v>
      </c>
      <c r="F4052">
        <v>0</v>
      </c>
    </row>
    <row r="4053" spans="1:9" hidden="1" x14ac:dyDescent="0.25">
      <c r="A4053" t="s">
        <v>18855</v>
      </c>
      <c r="B4053">
        <f t="shared" si="652"/>
        <v>121</v>
      </c>
      <c r="C4053" t="s">
        <v>23868</v>
      </c>
      <c r="D4053">
        <f t="shared" ref="D4053:D4054" si="659">LEN(C4053)</f>
        <v>5</v>
      </c>
      <c r="E4053" t="s">
        <v>23887</v>
      </c>
      <c r="F4053">
        <v>0</v>
      </c>
      <c r="G4053" t="s">
        <v>23873</v>
      </c>
      <c r="H4053">
        <v>38</v>
      </c>
      <c r="I4053" t="s">
        <v>23833</v>
      </c>
    </row>
    <row r="4054" spans="1:9" hidden="1" x14ac:dyDescent="0.25">
      <c r="A4054" t="s">
        <v>22861</v>
      </c>
      <c r="B4054">
        <f t="shared" si="652"/>
        <v>121</v>
      </c>
      <c r="C4054" t="s">
        <v>23868</v>
      </c>
      <c r="D4054">
        <f t="shared" si="659"/>
        <v>5</v>
      </c>
      <c r="E4054" t="s">
        <v>23887</v>
      </c>
      <c r="F4054">
        <v>0</v>
      </c>
      <c r="G4054" t="s">
        <v>23873</v>
      </c>
      <c r="H4054">
        <v>38</v>
      </c>
      <c r="I4054" t="s">
        <v>23833</v>
      </c>
    </row>
    <row r="4055" spans="1:9" hidden="1" x14ac:dyDescent="0.25">
      <c r="A4055" t="s">
        <v>23552</v>
      </c>
      <c r="B4055">
        <f t="shared" si="652"/>
        <v>77</v>
      </c>
      <c r="F4055">
        <v>0</v>
      </c>
    </row>
    <row r="4056" spans="1:9" hidden="1" x14ac:dyDescent="0.25">
      <c r="A4056" t="s">
        <v>23511</v>
      </c>
      <c r="B4056">
        <f t="shared" si="652"/>
        <v>167</v>
      </c>
      <c r="F4056">
        <v>0</v>
      </c>
    </row>
    <row r="4057" spans="1:9" hidden="1" x14ac:dyDescent="0.25">
      <c r="A4057" t="s">
        <v>20374</v>
      </c>
      <c r="B4057">
        <f t="shared" si="652"/>
        <v>87</v>
      </c>
      <c r="F4057">
        <v>0</v>
      </c>
    </row>
    <row r="4058" spans="1:9" hidden="1" x14ac:dyDescent="0.25">
      <c r="A4058" t="s">
        <v>23291</v>
      </c>
      <c r="B4058">
        <f t="shared" si="652"/>
        <v>83</v>
      </c>
      <c r="F4058">
        <v>0</v>
      </c>
    </row>
    <row r="4059" spans="1:9" hidden="1" x14ac:dyDescent="0.25">
      <c r="A4059" t="s">
        <v>19336</v>
      </c>
      <c r="B4059">
        <f t="shared" si="652"/>
        <v>84</v>
      </c>
      <c r="F4059">
        <v>0</v>
      </c>
    </row>
    <row r="4060" spans="1:9" hidden="1" x14ac:dyDescent="0.25">
      <c r="A4060" t="s">
        <v>23741</v>
      </c>
      <c r="B4060">
        <f t="shared" si="652"/>
        <v>83</v>
      </c>
      <c r="F4060">
        <v>0</v>
      </c>
    </row>
    <row r="4061" spans="1:9" hidden="1" x14ac:dyDescent="0.25">
      <c r="A4061" t="s">
        <v>22907</v>
      </c>
      <c r="B4061">
        <f t="shared" si="652"/>
        <v>81</v>
      </c>
      <c r="F4061">
        <v>0</v>
      </c>
    </row>
    <row r="4062" spans="1:9" hidden="1" x14ac:dyDescent="0.25">
      <c r="A4062" t="s">
        <v>19655</v>
      </c>
      <c r="B4062">
        <f t="shared" si="652"/>
        <v>82</v>
      </c>
      <c r="F4062">
        <v>0</v>
      </c>
    </row>
    <row r="4063" spans="1:9" hidden="1" x14ac:dyDescent="0.25">
      <c r="A4063" t="s">
        <v>23200</v>
      </c>
      <c r="B4063">
        <f t="shared" si="652"/>
        <v>80</v>
      </c>
      <c r="F4063">
        <v>0</v>
      </c>
    </row>
    <row r="4064" spans="1:9" hidden="1" x14ac:dyDescent="0.25">
      <c r="A4064" t="s">
        <v>19510</v>
      </c>
      <c r="B4064">
        <f t="shared" si="652"/>
        <v>86</v>
      </c>
      <c r="F4064">
        <v>0</v>
      </c>
    </row>
    <row r="4065" spans="1:9" hidden="1" x14ac:dyDescent="0.25">
      <c r="A4065" t="s">
        <v>23545</v>
      </c>
      <c r="B4065">
        <f t="shared" si="652"/>
        <v>84</v>
      </c>
      <c r="F4065">
        <v>0</v>
      </c>
    </row>
    <row r="4066" spans="1:9" hidden="1" x14ac:dyDescent="0.25">
      <c r="A4066" t="s">
        <v>20117</v>
      </c>
      <c r="B4066">
        <f t="shared" si="652"/>
        <v>82</v>
      </c>
      <c r="F4066">
        <v>0</v>
      </c>
    </row>
    <row r="4067" spans="1:9" hidden="1" x14ac:dyDescent="0.25">
      <c r="A4067" t="s">
        <v>20018</v>
      </c>
      <c r="B4067">
        <f t="shared" si="652"/>
        <v>83</v>
      </c>
      <c r="F4067">
        <v>0</v>
      </c>
    </row>
    <row r="4068" spans="1:9" hidden="1" x14ac:dyDescent="0.25">
      <c r="A4068" t="s">
        <v>22921</v>
      </c>
      <c r="B4068">
        <f t="shared" si="652"/>
        <v>82</v>
      </c>
      <c r="F4068">
        <v>0</v>
      </c>
    </row>
    <row r="4069" spans="1:9" hidden="1" x14ac:dyDescent="0.25">
      <c r="A4069" t="s">
        <v>19454</v>
      </c>
      <c r="B4069">
        <f t="shared" si="652"/>
        <v>81</v>
      </c>
      <c r="F4069">
        <v>0</v>
      </c>
    </row>
    <row r="4070" spans="1:9" hidden="1" x14ac:dyDescent="0.25">
      <c r="A4070" t="s">
        <v>18460</v>
      </c>
      <c r="B4070">
        <f t="shared" si="652"/>
        <v>82</v>
      </c>
      <c r="F4070">
        <v>0</v>
      </c>
    </row>
    <row r="4071" spans="1:9" hidden="1" x14ac:dyDescent="0.25">
      <c r="A4071" t="s">
        <v>23130</v>
      </c>
      <c r="B4071">
        <f t="shared" si="652"/>
        <v>80</v>
      </c>
      <c r="F4071">
        <v>0</v>
      </c>
    </row>
    <row r="4072" spans="1:9" hidden="1" x14ac:dyDescent="0.25">
      <c r="A4072" t="s">
        <v>23347</v>
      </c>
      <c r="B4072">
        <f t="shared" si="652"/>
        <v>79</v>
      </c>
      <c r="F4072">
        <v>0</v>
      </c>
    </row>
    <row r="4073" spans="1:9" hidden="1" x14ac:dyDescent="0.25">
      <c r="A4073" t="s">
        <v>22935</v>
      </c>
      <c r="B4073">
        <f t="shared" si="652"/>
        <v>80</v>
      </c>
      <c r="F4073">
        <v>0</v>
      </c>
    </row>
    <row r="4074" spans="1:9" hidden="1" x14ac:dyDescent="0.25">
      <c r="A4074" t="s">
        <v>19780</v>
      </c>
      <c r="B4074">
        <f t="shared" si="652"/>
        <v>78</v>
      </c>
      <c r="F4074">
        <v>0</v>
      </c>
    </row>
    <row r="4075" spans="1:9" hidden="1" x14ac:dyDescent="0.25">
      <c r="A4075" t="s">
        <v>23319</v>
      </c>
      <c r="B4075">
        <f t="shared" si="652"/>
        <v>109</v>
      </c>
      <c r="C4075" t="s">
        <v>23868</v>
      </c>
      <c r="D4075">
        <f>LEN(C4075)</f>
        <v>5</v>
      </c>
      <c r="E4075" t="s">
        <v>23887</v>
      </c>
      <c r="F4075">
        <v>0</v>
      </c>
      <c r="G4075" t="s">
        <v>23874</v>
      </c>
      <c r="H4075">
        <v>29</v>
      </c>
      <c r="I4075" t="s">
        <v>23833</v>
      </c>
    </row>
    <row r="4076" spans="1:9" hidden="1" x14ac:dyDescent="0.25">
      <c r="A4076" t="s">
        <v>19175</v>
      </c>
      <c r="B4076">
        <f t="shared" si="652"/>
        <v>75</v>
      </c>
      <c r="F4076">
        <v>0</v>
      </c>
    </row>
    <row r="4077" spans="1:9" hidden="1" x14ac:dyDescent="0.25">
      <c r="A4077" t="s">
        <v>19549</v>
      </c>
      <c r="B4077">
        <f t="shared" si="652"/>
        <v>74</v>
      </c>
      <c r="F4077">
        <v>0</v>
      </c>
    </row>
    <row r="4078" spans="1:9" hidden="1" x14ac:dyDescent="0.25">
      <c r="A4078" t="s">
        <v>20528</v>
      </c>
      <c r="B4078">
        <f t="shared" si="652"/>
        <v>39</v>
      </c>
      <c r="C4078" t="s">
        <v>23868</v>
      </c>
      <c r="D4078">
        <f t="shared" ref="D4078:D4090" si="660">LEN(C4078)</f>
        <v>5</v>
      </c>
      <c r="E4078" t="s">
        <v>23887</v>
      </c>
      <c r="F4078">
        <v>0</v>
      </c>
      <c r="G4078" t="s">
        <v>23875</v>
      </c>
      <c r="H4078">
        <v>34</v>
      </c>
      <c r="I4078" t="s">
        <v>23833</v>
      </c>
    </row>
    <row r="4079" spans="1:9" hidden="1" x14ac:dyDescent="0.25">
      <c r="A4079" t="s">
        <v>21921</v>
      </c>
      <c r="B4079">
        <f t="shared" si="652"/>
        <v>38</v>
      </c>
      <c r="C4079" t="s">
        <v>23868</v>
      </c>
      <c r="D4079">
        <f t="shared" si="660"/>
        <v>5</v>
      </c>
      <c r="E4079" t="s">
        <v>23887</v>
      </c>
      <c r="F4079">
        <v>0</v>
      </c>
      <c r="G4079" t="s">
        <v>23876</v>
      </c>
      <c r="H4079">
        <v>33</v>
      </c>
      <c r="I4079" t="s">
        <v>23833</v>
      </c>
    </row>
    <row r="4080" spans="1:9" hidden="1" x14ac:dyDescent="0.25">
      <c r="A4080" t="s">
        <v>23440</v>
      </c>
      <c r="B4080">
        <f t="shared" si="652"/>
        <v>99</v>
      </c>
      <c r="C4080" t="s">
        <v>23868</v>
      </c>
      <c r="D4080">
        <f t="shared" si="660"/>
        <v>5</v>
      </c>
      <c r="E4080" t="s">
        <v>23887</v>
      </c>
      <c r="F4080">
        <v>0</v>
      </c>
      <c r="G4080" t="s">
        <v>23877</v>
      </c>
      <c r="H4080">
        <v>33</v>
      </c>
      <c r="I4080" t="s">
        <v>23833</v>
      </c>
    </row>
    <row r="4081" spans="1:9" hidden="1" x14ac:dyDescent="0.25">
      <c r="A4081" t="s">
        <v>22914</v>
      </c>
      <c r="B4081">
        <f t="shared" si="652"/>
        <v>97</v>
      </c>
      <c r="C4081" t="s">
        <v>23868</v>
      </c>
      <c r="D4081">
        <f t="shared" si="660"/>
        <v>5</v>
      </c>
      <c r="E4081" t="s">
        <v>23887</v>
      </c>
      <c r="F4081">
        <v>0</v>
      </c>
      <c r="G4081" t="s">
        <v>23877</v>
      </c>
      <c r="H4081">
        <v>33</v>
      </c>
      <c r="I4081" t="s">
        <v>23833</v>
      </c>
    </row>
    <row r="4082" spans="1:9" hidden="1" x14ac:dyDescent="0.25">
      <c r="A4082" t="s">
        <v>19083</v>
      </c>
      <c r="B4082">
        <f t="shared" si="652"/>
        <v>100</v>
      </c>
      <c r="C4082" t="s">
        <v>23868</v>
      </c>
      <c r="D4082">
        <f t="shared" si="660"/>
        <v>5</v>
      </c>
      <c r="E4082" t="s">
        <v>23887</v>
      </c>
      <c r="F4082">
        <v>0</v>
      </c>
      <c r="G4082" t="s">
        <v>23877</v>
      </c>
      <c r="H4082">
        <v>33</v>
      </c>
      <c r="I4082" t="s">
        <v>23833</v>
      </c>
    </row>
    <row r="4083" spans="1:9" hidden="1" x14ac:dyDescent="0.25">
      <c r="A4083" t="s">
        <v>22890</v>
      </c>
      <c r="B4083">
        <f t="shared" si="652"/>
        <v>96</v>
      </c>
      <c r="C4083" t="s">
        <v>23868</v>
      </c>
      <c r="D4083">
        <f t="shared" si="660"/>
        <v>5</v>
      </c>
      <c r="E4083" t="s">
        <v>23887</v>
      </c>
      <c r="F4083">
        <v>0</v>
      </c>
      <c r="G4083" t="s">
        <v>23877</v>
      </c>
      <c r="H4083">
        <v>33</v>
      </c>
      <c r="I4083" t="s">
        <v>23833</v>
      </c>
    </row>
    <row r="4084" spans="1:9" hidden="1" x14ac:dyDescent="0.25">
      <c r="A4084" t="s">
        <v>23342</v>
      </c>
      <c r="B4084">
        <f t="shared" si="652"/>
        <v>96</v>
      </c>
      <c r="C4084" t="s">
        <v>23868</v>
      </c>
      <c r="D4084">
        <f t="shared" si="660"/>
        <v>5</v>
      </c>
      <c r="E4084" t="s">
        <v>23887</v>
      </c>
      <c r="F4084">
        <v>0</v>
      </c>
      <c r="G4084" t="s">
        <v>23877</v>
      </c>
      <c r="H4084">
        <v>33</v>
      </c>
      <c r="I4084" t="s">
        <v>23833</v>
      </c>
    </row>
    <row r="4085" spans="1:9" hidden="1" x14ac:dyDescent="0.25">
      <c r="A4085" t="s">
        <v>18785</v>
      </c>
      <c r="B4085">
        <f t="shared" si="652"/>
        <v>101</v>
      </c>
      <c r="C4085" t="s">
        <v>23868</v>
      </c>
      <c r="D4085">
        <f t="shared" si="660"/>
        <v>5</v>
      </c>
      <c r="E4085" t="s">
        <v>23887</v>
      </c>
      <c r="F4085">
        <v>0</v>
      </c>
      <c r="G4085" t="s">
        <v>23877</v>
      </c>
      <c r="H4085">
        <v>33</v>
      </c>
      <c r="I4085" t="s">
        <v>23833</v>
      </c>
    </row>
    <row r="4086" spans="1:9" hidden="1" x14ac:dyDescent="0.25">
      <c r="A4086" t="s">
        <v>23795</v>
      </c>
      <c r="B4086">
        <f t="shared" si="652"/>
        <v>101</v>
      </c>
      <c r="C4086" t="s">
        <v>23868</v>
      </c>
      <c r="D4086">
        <f t="shared" si="660"/>
        <v>5</v>
      </c>
      <c r="E4086" t="s">
        <v>23887</v>
      </c>
      <c r="F4086">
        <v>0</v>
      </c>
      <c r="G4086" t="s">
        <v>23877</v>
      </c>
      <c r="H4086">
        <v>33</v>
      </c>
      <c r="I4086" t="s">
        <v>23833</v>
      </c>
    </row>
    <row r="4087" spans="1:9" hidden="1" x14ac:dyDescent="0.25">
      <c r="A4087" t="s">
        <v>23724</v>
      </c>
      <c r="B4087">
        <f t="shared" si="652"/>
        <v>108</v>
      </c>
      <c r="C4087" t="s">
        <v>23868</v>
      </c>
      <c r="D4087">
        <f t="shared" si="660"/>
        <v>5</v>
      </c>
      <c r="E4087" t="s">
        <v>23887</v>
      </c>
      <c r="F4087">
        <v>0</v>
      </c>
      <c r="G4087" t="s">
        <v>23878</v>
      </c>
      <c r="H4087">
        <v>30</v>
      </c>
      <c r="I4087" t="s">
        <v>23833</v>
      </c>
    </row>
    <row r="4088" spans="1:9" hidden="1" x14ac:dyDescent="0.25">
      <c r="A4088" t="s">
        <v>18757</v>
      </c>
      <c r="B4088">
        <f t="shared" si="652"/>
        <v>93</v>
      </c>
      <c r="C4088" t="s">
        <v>23868</v>
      </c>
      <c r="D4088">
        <f t="shared" si="660"/>
        <v>5</v>
      </c>
      <c r="E4088" t="s">
        <v>23887</v>
      </c>
      <c r="F4088">
        <v>0</v>
      </c>
      <c r="G4088" t="s">
        <v>23879</v>
      </c>
      <c r="H4088">
        <v>29</v>
      </c>
      <c r="I4088" t="s">
        <v>23833</v>
      </c>
    </row>
    <row r="4089" spans="1:9" hidden="1" x14ac:dyDescent="0.25">
      <c r="A4089" t="s">
        <v>20184</v>
      </c>
      <c r="B4089">
        <f t="shared" si="652"/>
        <v>91</v>
      </c>
      <c r="C4089" t="s">
        <v>23868</v>
      </c>
      <c r="D4089">
        <f t="shared" si="660"/>
        <v>5</v>
      </c>
      <c r="E4089" t="s">
        <v>23887</v>
      </c>
      <c r="F4089">
        <v>0</v>
      </c>
      <c r="G4089" t="s">
        <v>23879</v>
      </c>
      <c r="H4089">
        <v>29</v>
      </c>
      <c r="I4089" t="s">
        <v>23833</v>
      </c>
    </row>
    <row r="4090" spans="1:9" hidden="1" x14ac:dyDescent="0.25">
      <c r="A4090" t="s">
        <v>23140</v>
      </c>
      <c r="B4090">
        <f t="shared" si="652"/>
        <v>174</v>
      </c>
      <c r="C4090" t="s">
        <v>23868</v>
      </c>
      <c r="D4090">
        <f t="shared" si="660"/>
        <v>5</v>
      </c>
      <c r="E4090" t="s">
        <v>23887</v>
      </c>
      <c r="F4090">
        <v>0</v>
      </c>
      <c r="G4090" t="s">
        <v>23879</v>
      </c>
      <c r="H4090">
        <v>29</v>
      </c>
      <c r="I4090" t="s">
        <v>23833</v>
      </c>
    </row>
    <row r="4091" spans="1:9" hidden="1" x14ac:dyDescent="0.25">
      <c r="A4091" t="s">
        <v>20911</v>
      </c>
      <c r="B4091">
        <f t="shared" si="652"/>
        <v>63</v>
      </c>
      <c r="F4091">
        <v>0</v>
      </c>
    </row>
    <row r="4092" spans="1:9" hidden="1" x14ac:dyDescent="0.25">
      <c r="A4092" t="s">
        <v>18946</v>
      </c>
      <c r="B4092">
        <f t="shared" si="652"/>
        <v>67</v>
      </c>
      <c r="F4092">
        <v>0</v>
      </c>
    </row>
    <row r="4093" spans="1:9" hidden="1" x14ac:dyDescent="0.25">
      <c r="A4093" t="s">
        <v>19853</v>
      </c>
      <c r="B4093">
        <f t="shared" si="652"/>
        <v>65</v>
      </c>
      <c r="F4093">
        <v>0</v>
      </c>
    </row>
    <row r="4094" spans="1:9" hidden="1" x14ac:dyDescent="0.25">
      <c r="A4094" t="s">
        <v>22199</v>
      </c>
      <c r="B4094">
        <f t="shared" si="652"/>
        <v>66</v>
      </c>
      <c r="F4094">
        <v>0</v>
      </c>
    </row>
    <row r="4095" spans="1:9" hidden="1" x14ac:dyDescent="0.25">
      <c r="A4095" t="s">
        <v>22348</v>
      </c>
      <c r="B4095">
        <f t="shared" si="652"/>
        <v>63</v>
      </c>
      <c r="F4095">
        <v>0</v>
      </c>
    </row>
    <row r="4096" spans="1:9" hidden="1" x14ac:dyDescent="0.25">
      <c r="A4096" t="s">
        <v>20054</v>
      </c>
      <c r="B4096">
        <f t="shared" si="652"/>
        <v>105</v>
      </c>
      <c r="F4096">
        <v>0</v>
      </c>
    </row>
    <row r="4097" spans="1:9" hidden="1" x14ac:dyDescent="0.25">
      <c r="A4097" t="s">
        <v>20574</v>
      </c>
      <c r="B4097">
        <f t="shared" si="652"/>
        <v>125</v>
      </c>
      <c r="C4097" t="s">
        <v>23868</v>
      </c>
      <c r="D4097">
        <f t="shared" ref="D4097:D4100" si="661">LEN(C4097)</f>
        <v>5</v>
      </c>
      <c r="E4097" t="s">
        <v>23887</v>
      </c>
      <c r="F4097">
        <v>0</v>
      </c>
      <c r="G4097" t="s">
        <v>23880</v>
      </c>
      <c r="H4097">
        <v>38</v>
      </c>
      <c r="I4097" t="s">
        <v>23833</v>
      </c>
    </row>
    <row r="4098" spans="1:9" hidden="1" x14ac:dyDescent="0.25">
      <c r="A4098" t="s">
        <v>19881</v>
      </c>
      <c r="B4098">
        <f t="shared" ref="B4098:B4161" si="662">LEN(A4098)</f>
        <v>124</v>
      </c>
      <c r="C4098" t="s">
        <v>23868</v>
      </c>
      <c r="D4098">
        <f t="shared" si="661"/>
        <v>5</v>
      </c>
      <c r="E4098" t="s">
        <v>23887</v>
      </c>
      <c r="F4098">
        <v>0</v>
      </c>
      <c r="G4098" t="s">
        <v>23881</v>
      </c>
      <c r="H4098">
        <v>23</v>
      </c>
      <c r="I4098" t="s">
        <v>23833</v>
      </c>
    </row>
    <row r="4099" spans="1:9" hidden="1" x14ac:dyDescent="0.25">
      <c r="A4099" t="s">
        <v>22995</v>
      </c>
      <c r="B4099">
        <f t="shared" si="662"/>
        <v>167</v>
      </c>
      <c r="C4099" t="s">
        <v>23868</v>
      </c>
      <c r="D4099">
        <f t="shared" si="661"/>
        <v>5</v>
      </c>
      <c r="E4099" t="s">
        <v>23887</v>
      </c>
      <c r="F4099">
        <v>0</v>
      </c>
      <c r="G4099" t="s">
        <v>23882</v>
      </c>
      <c r="H4099">
        <v>25</v>
      </c>
      <c r="I4099" t="s">
        <v>23833</v>
      </c>
    </row>
    <row r="4100" spans="1:9" hidden="1" x14ac:dyDescent="0.25">
      <c r="A4100" t="s">
        <v>19947</v>
      </c>
      <c r="B4100">
        <f t="shared" si="662"/>
        <v>115</v>
      </c>
      <c r="C4100" t="s">
        <v>23868</v>
      </c>
      <c r="D4100">
        <f t="shared" si="661"/>
        <v>5</v>
      </c>
      <c r="E4100" t="s">
        <v>23887</v>
      </c>
      <c r="F4100">
        <v>0</v>
      </c>
      <c r="G4100" t="s">
        <v>23882</v>
      </c>
      <c r="H4100">
        <v>25</v>
      </c>
      <c r="I4100" t="s">
        <v>23833</v>
      </c>
    </row>
    <row r="4101" spans="1:9" hidden="1" x14ac:dyDescent="0.25">
      <c r="A4101" t="s">
        <v>20288</v>
      </c>
      <c r="B4101">
        <f t="shared" si="662"/>
        <v>23</v>
      </c>
      <c r="F4101">
        <v>0</v>
      </c>
    </row>
    <row r="4102" spans="1:9" hidden="1" x14ac:dyDescent="0.25">
      <c r="A4102" t="s">
        <v>19269</v>
      </c>
      <c r="B4102">
        <f t="shared" si="662"/>
        <v>43</v>
      </c>
      <c r="F4102">
        <v>0</v>
      </c>
    </row>
    <row r="4103" spans="1:9" hidden="1" x14ac:dyDescent="0.25">
      <c r="A4103" t="s">
        <v>22559</v>
      </c>
      <c r="B4103">
        <f t="shared" si="662"/>
        <v>34</v>
      </c>
      <c r="F4103">
        <f>LEN(E4103)</f>
        <v>0</v>
      </c>
    </row>
    <row r="4104" spans="1:9" hidden="1" x14ac:dyDescent="0.25">
      <c r="A4104" t="s">
        <v>20409</v>
      </c>
      <c r="B4104">
        <f t="shared" si="662"/>
        <v>24</v>
      </c>
      <c r="F4104">
        <v>0</v>
      </c>
    </row>
    <row r="4105" spans="1:9" hidden="1" x14ac:dyDescent="0.25">
      <c r="A4105" t="s">
        <v>21742</v>
      </c>
      <c r="B4105">
        <f t="shared" si="662"/>
        <v>37</v>
      </c>
      <c r="F4105">
        <f>LEN(E4105)</f>
        <v>0</v>
      </c>
    </row>
    <row r="4106" spans="1:9" hidden="1" x14ac:dyDescent="0.25">
      <c r="A4106" t="s">
        <v>19304</v>
      </c>
      <c r="B4106">
        <f t="shared" si="662"/>
        <v>26</v>
      </c>
      <c r="F4106">
        <v>0</v>
      </c>
    </row>
    <row r="4107" spans="1:9" hidden="1" x14ac:dyDescent="0.25">
      <c r="A4107" t="s">
        <v>18911</v>
      </c>
      <c r="B4107">
        <f t="shared" si="662"/>
        <v>31</v>
      </c>
      <c r="F4107">
        <v>0</v>
      </c>
    </row>
    <row r="4108" spans="1:9" hidden="1" x14ac:dyDescent="0.25">
      <c r="A4108" t="s">
        <v>22096</v>
      </c>
      <c r="B4108">
        <f t="shared" si="662"/>
        <v>23</v>
      </c>
      <c r="F4108">
        <v>0</v>
      </c>
    </row>
    <row r="4109" spans="1:9" hidden="1" x14ac:dyDescent="0.25">
      <c r="A4109" t="s">
        <v>19585</v>
      </c>
      <c r="B4109">
        <f t="shared" si="662"/>
        <v>24</v>
      </c>
      <c r="F4109">
        <v>0</v>
      </c>
    </row>
    <row r="4110" spans="1:9" hidden="1" x14ac:dyDescent="0.25">
      <c r="A4110" t="s">
        <v>22275</v>
      </c>
      <c r="B4110">
        <f t="shared" si="662"/>
        <v>36</v>
      </c>
      <c r="F4110">
        <v>0</v>
      </c>
    </row>
    <row r="4111" spans="1:9" hidden="1" x14ac:dyDescent="0.25">
      <c r="A4111" t="s">
        <v>19002</v>
      </c>
      <c r="B4111">
        <f t="shared" si="662"/>
        <v>24</v>
      </c>
      <c r="F4111">
        <v>0</v>
      </c>
    </row>
    <row r="4112" spans="1:9" hidden="1" x14ac:dyDescent="0.25">
      <c r="A4112" t="s">
        <v>20925</v>
      </c>
      <c r="B4112">
        <f t="shared" si="662"/>
        <v>23</v>
      </c>
      <c r="F4112">
        <v>0</v>
      </c>
    </row>
    <row r="4113" spans="1:6" hidden="1" x14ac:dyDescent="0.25">
      <c r="A4113" t="s">
        <v>22378</v>
      </c>
      <c r="B4113">
        <f t="shared" si="662"/>
        <v>26</v>
      </c>
      <c r="F4113">
        <v>0</v>
      </c>
    </row>
    <row r="4114" spans="1:6" hidden="1" x14ac:dyDescent="0.25">
      <c r="A4114" t="s">
        <v>18976</v>
      </c>
      <c r="B4114">
        <f t="shared" si="662"/>
        <v>33</v>
      </c>
      <c r="C4114" t="s">
        <v>26281</v>
      </c>
      <c r="D4114">
        <f>LEN(C4114)</f>
        <v>3</v>
      </c>
      <c r="E4114" t="s">
        <v>23989</v>
      </c>
      <c r="F4114">
        <v>0</v>
      </c>
    </row>
    <row r="4115" spans="1:6" hidden="1" x14ac:dyDescent="0.25">
      <c r="A4115" t="s">
        <v>20028</v>
      </c>
      <c r="B4115">
        <f t="shared" si="662"/>
        <v>56</v>
      </c>
      <c r="C4115" t="s">
        <v>27055</v>
      </c>
      <c r="D4115">
        <f>LEN(C4115)</f>
        <v>3</v>
      </c>
      <c r="E4115" t="s">
        <v>23989</v>
      </c>
      <c r="F4115">
        <v>0</v>
      </c>
    </row>
    <row r="4116" spans="1:6" hidden="1" x14ac:dyDescent="0.25">
      <c r="A4116" t="s">
        <v>21324</v>
      </c>
      <c r="B4116">
        <f t="shared" si="662"/>
        <v>48</v>
      </c>
      <c r="C4116" t="s">
        <v>27232</v>
      </c>
      <c r="D4116">
        <f>LEN(C4116)</f>
        <v>15</v>
      </c>
      <c r="E4116" t="s">
        <v>23833</v>
      </c>
      <c r="F4116">
        <v>0</v>
      </c>
    </row>
    <row r="4117" spans="1:6" hidden="1" x14ac:dyDescent="0.25">
      <c r="A4117" t="s">
        <v>18639</v>
      </c>
      <c r="B4117">
        <f t="shared" si="662"/>
        <v>42</v>
      </c>
      <c r="C4117" t="s">
        <v>25311</v>
      </c>
      <c r="D4117">
        <v>8</v>
      </c>
      <c r="E4117" t="s">
        <v>23846</v>
      </c>
      <c r="F4117">
        <v>0</v>
      </c>
    </row>
    <row r="4118" spans="1:6" hidden="1" x14ac:dyDescent="0.25">
      <c r="A4118" t="s">
        <v>20359</v>
      </c>
      <c r="B4118">
        <f t="shared" si="662"/>
        <v>26</v>
      </c>
      <c r="C4118" t="s">
        <v>25312</v>
      </c>
      <c r="D4118">
        <f>LEN(C4118)</f>
        <v>8</v>
      </c>
      <c r="E4118" t="s">
        <v>23833</v>
      </c>
      <c r="F4118">
        <v>0</v>
      </c>
    </row>
    <row r="4119" spans="1:6" hidden="1" x14ac:dyDescent="0.25">
      <c r="A4119" t="s">
        <v>22051</v>
      </c>
      <c r="B4119">
        <f t="shared" si="662"/>
        <v>38</v>
      </c>
      <c r="C4119" t="s">
        <v>25311</v>
      </c>
      <c r="D4119">
        <v>8</v>
      </c>
      <c r="E4119" t="s">
        <v>23846</v>
      </c>
      <c r="F4119">
        <v>0</v>
      </c>
    </row>
    <row r="4120" spans="1:6" hidden="1" x14ac:dyDescent="0.25">
      <c r="A4120" t="s">
        <v>20001</v>
      </c>
      <c r="B4120">
        <f t="shared" si="662"/>
        <v>41</v>
      </c>
      <c r="C4120" t="s">
        <v>25311</v>
      </c>
      <c r="D4120">
        <v>8</v>
      </c>
      <c r="E4120" t="s">
        <v>23846</v>
      </c>
      <c r="F4120">
        <v>0</v>
      </c>
    </row>
    <row r="4121" spans="1:6" hidden="1" x14ac:dyDescent="0.25">
      <c r="A4121" t="s">
        <v>21661</v>
      </c>
      <c r="B4121">
        <f t="shared" si="662"/>
        <v>35</v>
      </c>
      <c r="C4121" t="s">
        <v>25311</v>
      </c>
      <c r="D4121">
        <v>8</v>
      </c>
      <c r="E4121" t="s">
        <v>23833</v>
      </c>
      <c r="F4121">
        <v>0</v>
      </c>
    </row>
    <row r="4122" spans="1:6" hidden="1" x14ac:dyDescent="0.25">
      <c r="A4122" t="s">
        <v>18312</v>
      </c>
      <c r="B4122">
        <f t="shared" si="662"/>
        <v>36</v>
      </c>
      <c r="C4122" t="s">
        <v>25311</v>
      </c>
      <c r="D4122">
        <v>8</v>
      </c>
      <c r="E4122" t="s">
        <v>23846</v>
      </c>
      <c r="F4122">
        <v>0</v>
      </c>
    </row>
    <row r="4123" spans="1:6" hidden="1" x14ac:dyDescent="0.25">
      <c r="A4123" t="s">
        <v>23075</v>
      </c>
      <c r="B4123">
        <f t="shared" si="662"/>
        <v>101</v>
      </c>
      <c r="C4123" t="s">
        <v>25853</v>
      </c>
      <c r="D4123">
        <f>LEN(C4123)</f>
        <v>8</v>
      </c>
      <c r="E4123" t="s">
        <v>23846</v>
      </c>
      <c r="F4123">
        <v>0</v>
      </c>
    </row>
    <row r="4124" spans="1:6" hidden="1" x14ac:dyDescent="0.25">
      <c r="A4124" t="s">
        <v>22549</v>
      </c>
      <c r="B4124">
        <f t="shared" si="662"/>
        <v>29</v>
      </c>
      <c r="F4124">
        <v>0</v>
      </c>
    </row>
    <row r="4125" spans="1:6" hidden="1" x14ac:dyDescent="0.25">
      <c r="A4125" t="s">
        <v>18107</v>
      </c>
      <c r="B4125">
        <f t="shared" si="662"/>
        <v>26</v>
      </c>
      <c r="F4125">
        <v>0</v>
      </c>
    </row>
    <row r="4126" spans="1:6" hidden="1" x14ac:dyDescent="0.25">
      <c r="A4126" t="s">
        <v>21511</v>
      </c>
      <c r="B4126">
        <f t="shared" si="662"/>
        <v>26</v>
      </c>
      <c r="F4126">
        <v>0</v>
      </c>
    </row>
    <row r="4127" spans="1:6" hidden="1" x14ac:dyDescent="0.25">
      <c r="A4127" t="s">
        <v>18131</v>
      </c>
      <c r="B4127">
        <f t="shared" si="662"/>
        <v>24</v>
      </c>
      <c r="F4127">
        <v>0</v>
      </c>
    </row>
    <row r="4128" spans="1:6" hidden="1" x14ac:dyDescent="0.25">
      <c r="A4128" t="s">
        <v>22661</v>
      </c>
      <c r="B4128">
        <f t="shared" si="662"/>
        <v>19</v>
      </c>
      <c r="F4128">
        <v>0</v>
      </c>
    </row>
    <row r="4129" spans="1:9" hidden="1" x14ac:dyDescent="0.25">
      <c r="A4129" t="s">
        <v>21731</v>
      </c>
      <c r="B4129">
        <f t="shared" si="662"/>
        <v>29</v>
      </c>
      <c r="F4129">
        <v>0</v>
      </c>
    </row>
    <row r="4130" spans="1:9" hidden="1" x14ac:dyDescent="0.25">
      <c r="A4130" t="s">
        <v>19599</v>
      </c>
      <c r="B4130">
        <f t="shared" si="662"/>
        <v>26</v>
      </c>
      <c r="F4130">
        <v>0</v>
      </c>
    </row>
    <row r="4131" spans="1:9" hidden="1" x14ac:dyDescent="0.25">
      <c r="A4131" t="s">
        <v>18252</v>
      </c>
      <c r="B4131">
        <f t="shared" si="662"/>
        <v>26</v>
      </c>
      <c r="F4131">
        <v>0</v>
      </c>
    </row>
    <row r="4132" spans="1:9" hidden="1" x14ac:dyDescent="0.25">
      <c r="A4132" t="s">
        <v>21317</v>
      </c>
      <c r="B4132">
        <f t="shared" si="662"/>
        <v>31</v>
      </c>
      <c r="F4132">
        <v>0</v>
      </c>
    </row>
    <row r="4133" spans="1:9" hidden="1" x14ac:dyDescent="0.25">
      <c r="A4133" t="s">
        <v>18197</v>
      </c>
      <c r="B4133">
        <f t="shared" si="662"/>
        <v>28</v>
      </c>
      <c r="F4133">
        <v>0</v>
      </c>
    </row>
    <row r="4134" spans="1:9" hidden="1" x14ac:dyDescent="0.25">
      <c r="A4134" t="s">
        <v>21682</v>
      </c>
      <c r="B4134">
        <f t="shared" si="662"/>
        <v>28</v>
      </c>
      <c r="F4134">
        <v>0</v>
      </c>
    </row>
    <row r="4135" spans="1:9" hidden="1" x14ac:dyDescent="0.25">
      <c r="A4135" t="s">
        <v>21845</v>
      </c>
      <c r="B4135">
        <f t="shared" si="662"/>
        <v>21</v>
      </c>
      <c r="F4135">
        <v>0</v>
      </c>
    </row>
    <row r="4136" spans="1:9" hidden="1" x14ac:dyDescent="0.25">
      <c r="A4136" t="s">
        <v>22365</v>
      </c>
      <c r="B4136">
        <f t="shared" si="662"/>
        <v>27</v>
      </c>
      <c r="F4136">
        <v>0</v>
      </c>
    </row>
    <row r="4137" spans="1:9" hidden="1" x14ac:dyDescent="0.25">
      <c r="A4137" t="s">
        <v>19971</v>
      </c>
      <c r="B4137">
        <f t="shared" si="662"/>
        <v>27</v>
      </c>
      <c r="C4137" t="s">
        <v>25403</v>
      </c>
      <c r="D4137">
        <f>LEN(C4137)</f>
        <v>8</v>
      </c>
      <c r="E4137" t="s">
        <v>23833</v>
      </c>
      <c r="F4137">
        <v>0</v>
      </c>
    </row>
    <row r="4138" spans="1:9" hidden="1" x14ac:dyDescent="0.25">
      <c r="A4138" t="s">
        <v>19332</v>
      </c>
      <c r="B4138">
        <f t="shared" si="662"/>
        <v>9</v>
      </c>
      <c r="F4138">
        <v>0</v>
      </c>
    </row>
    <row r="4139" spans="1:9" hidden="1" x14ac:dyDescent="0.25">
      <c r="A4139" t="s">
        <v>21739</v>
      </c>
      <c r="B4139">
        <f t="shared" si="662"/>
        <v>9</v>
      </c>
      <c r="F4139">
        <v>0</v>
      </c>
    </row>
    <row r="4140" spans="1:9" hidden="1" x14ac:dyDescent="0.25">
      <c r="A4140" t="s">
        <v>20738</v>
      </c>
      <c r="B4140">
        <f t="shared" si="662"/>
        <v>12</v>
      </c>
      <c r="F4140">
        <v>0</v>
      </c>
    </row>
    <row r="4141" spans="1:9" hidden="1" x14ac:dyDescent="0.25">
      <c r="A4141" t="s">
        <v>23619</v>
      </c>
      <c r="B4141">
        <f t="shared" si="662"/>
        <v>63</v>
      </c>
      <c r="C4141" t="s">
        <v>27421</v>
      </c>
      <c r="D4141">
        <f t="shared" ref="D4141:D4143" si="663">LEN(C4141)</f>
        <v>19</v>
      </c>
      <c r="E4141" t="s">
        <v>23833</v>
      </c>
      <c r="F4141">
        <v>0</v>
      </c>
    </row>
    <row r="4142" spans="1:9" hidden="1" x14ac:dyDescent="0.25">
      <c r="A4142" t="s">
        <v>22801</v>
      </c>
      <c r="B4142">
        <f t="shared" si="662"/>
        <v>60</v>
      </c>
      <c r="C4142" t="s">
        <v>27435</v>
      </c>
      <c r="D4142">
        <f t="shared" si="663"/>
        <v>9</v>
      </c>
      <c r="E4142" t="s">
        <v>23833</v>
      </c>
      <c r="F4142">
        <v>0</v>
      </c>
    </row>
    <row r="4143" spans="1:9" hidden="1" x14ac:dyDescent="0.25">
      <c r="A4143" t="s">
        <v>19975</v>
      </c>
      <c r="B4143">
        <f t="shared" si="662"/>
        <v>110</v>
      </c>
      <c r="C4143" t="s">
        <v>28183</v>
      </c>
      <c r="D4143">
        <f t="shared" si="663"/>
        <v>22</v>
      </c>
      <c r="E4143" t="s">
        <v>28056</v>
      </c>
      <c r="F4143">
        <v>0</v>
      </c>
    </row>
    <row r="4144" spans="1:9" hidden="1" x14ac:dyDescent="0.25">
      <c r="A4144" t="s">
        <v>18693</v>
      </c>
      <c r="B4144">
        <f t="shared" si="662"/>
        <v>139</v>
      </c>
      <c r="C4144" t="s">
        <v>23901</v>
      </c>
      <c r="D4144">
        <f>LEN(C4144)</f>
        <v>23</v>
      </c>
      <c r="E4144" t="s">
        <v>23955</v>
      </c>
      <c r="F4144">
        <v>0</v>
      </c>
      <c r="G4144" t="s">
        <v>23873</v>
      </c>
      <c r="H4144">
        <v>38</v>
      </c>
      <c r="I4144" t="s">
        <v>23846</v>
      </c>
    </row>
    <row r="4145" spans="1:16" hidden="1" x14ac:dyDescent="0.25">
      <c r="A4145" t="s">
        <v>20636</v>
      </c>
      <c r="B4145">
        <f t="shared" si="662"/>
        <v>53</v>
      </c>
      <c r="C4145" t="s">
        <v>23902</v>
      </c>
      <c r="D4145">
        <f>LEN(C4145)</f>
        <v>17</v>
      </c>
      <c r="E4145" t="s">
        <v>23834</v>
      </c>
      <c r="F4145">
        <v>0</v>
      </c>
      <c r="G4145" t="s">
        <v>23883</v>
      </c>
      <c r="H4145">
        <v>36</v>
      </c>
      <c r="I4145" t="s">
        <v>23833</v>
      </c>
      <c r="J4145">
        <v>0</v>
      </c>
    </row>
    <row r="4146" spans="1:16" hidden="1" x14ac:dyDescent="0.25">
      <c r="A4146" t="s">
        <v>23584</v>
      </c>
      <c r="B4146">
        <f t="shared" si="662"/>
        <v>131</v>
      </c>
      <c r="C4146" t="s">
        <v>23902</v>
      </c>
      <c r="D4146">
        <f>LEN(C4146)</f>
        <v>17</v>
      </c>
      <c r="E4146" t="s">
        <v>23955</v>
      </c>
      <c r="F4146">
        <v>0</v>
      </c>
      <c r="G4146" t="s">
        <v>23873</v>
      </c>
      <c r="H4146">
        <v>38</v>
      </c>
      <c r="I4146" t="s">
        <v>23846</v>
      </c>
    </row>
    <row r="4147" spans="1:16" hidden="1" x14ac:dyDescent="0.25">
      <c r="A4147" t="s">
        <v>19483</v>
      </c>
      <c r="B4147">
        <f t="shared" si="662"/>
        <v>95</v>
      </c>
      <c r="F4147">
        <v>0</v>
      </c>
    </row>
    <row r="4148" spans="1:16" hidden="1" x14ac:dyDescent="0.25">
      <c r="A4148" t="s">
        <v>23675</v>
      </c>
      <c r="B4148">
        <f t="shared" si="662"/>
        <v>96</v>
      </c>
      <c r="F4148">
        <v>0</v>
      </c>
    </row>
    <row r="4149" spans="1:16" hidden="1" x14ac:dyDescent="0.25">
      <c r="A4149" t="s">
        <v>18388</v>
      </c>
      <c r="B4149">
        <f t="shared" si="662"/>
        <v>94</v>
      </c>
      <c r="F4149">
        <v>0</v>
      </c>
    </row>
    <row r="4150" spans="1:16" hidden="1" x14ac:dyDescent="0.25">
      <c r="A4150" t="s">
        <v>23087</v>
      </c>
      <c r="B4150">
        <f t="shared" si="662"/>
        <v>92</v>
      </c>
      <c r="F4150">
        <v>0</v>
      </c>
    </row>
    <row r="4151" spans="1:16" hidden="1" x14ac:dyDescent="0.25">
      <c r="A4151" t="s">
        <v>23154</v>
      </c>
      <c r="B4151">
        <f t="shared" si="662"/>
        <v>149</v>
      </c>
      <c r="C4151" t="s">
        <v>23902</v>
      </c>
      <c r="D4151">
        <f>LEN(C4151)</f>
        <v>17</v>
      </c>
      <c r="E4151" t="s">
        <v>23955</v>
      </c>
      <c r="F4151">
        <v>0</v>
      </c>
      <c r="G4151" t="s">
        <v>23871</v>
      </c>
      <c r="H4151">
        <v>34</v>
      </c>
      <c r="I4151" t="s">
        <v>23846</v>
      </c>
    </row>
    <row r="4152" spans="1:16" hidden="1" x14ac:dyDescent="0.25">
      <c r="A4152" t="s">
        <v>20582</v>
      </c>
      <c r="B4152">
        <f t="shared" si="662"/>
        <v>183</v>
      </c>
      <c r="C4152" t="s">
        <v>23903</v>
      </c>
      <c r="D4152">
        <f>LEN(C4152)</f>
        <v>14</v>
      </c>
      <c r="E4152" t="s">
        <v>23834</v>
      </c>
      <c r="F4152">
        <v>0</v>
      </c>
      <c r="G4152" t="s">
        <v>23936</v>
      </c>
      <c r="H4152">
        <v>37</v>
      </c>
      <c r="I4152" t="s">
        <v>23833</v>
      </c>
      <c r="K4152" t="s">
        <v>23957</v>
      </c>
      <c r="L4152">
        <v>11</v>
      </c>
      <c r="M4152" t="s">
        <v>23959</v>
      </c>
      <c r="N4152" t="s">
        <v>23958</v>
      </c>
      <c r="O4152">
        <v>10</v>
      </c>
      <c r="P4152" t="s">
        <v>23833</v>
      </c>
    </row>
    <row r="4153" spans="1:16" hidden="1" x14ac:dyDescent="0.25">
      <c r="A4153" t="s">
        <v>19091</v>
      </c>
      <c r="B4153">
        <f t="shared" si="662"/>
        <v>130</v>
      </c>
      <c r="C4153" t="s">
        <v>23904</v>
      </c>
      <c r="D4153">
        <f>LEN(C4153)</f>
        <v>13</v>
      </c>
      <c r="E4153" t="s">
        <v>23834</v>
      </c>
      <c r="F4153">
        <v>0</v>
      </c>
      <c r="G4153" t="s">
        <v>23936</v>
      </c>
      <c r="H4153">
        <v>37</v>
      </c>
      <c r="I4153" t="s">
        <v>23954</v>
      </c>
      <c r="J4153">
        <v>0</v>
      </c>
    </row>
    <row r="4154" spans="1:16" hidden="1" x14ac:dyDescent="0.25">
      <c r="A4154" t="s">
        <v>20344</v>
      </c>
      <c r="B4154">
        <f t="shared" si="662"/>
        <v>111</v>
      </c>
      <c r="C4154" t="s">
        <v>27830</v>
      </c>
      <c r="D4154">
        <v>10</v>
      </c>
      <c r="E4154" t="s">
        <v>11321</v>
      </c>
      <c r="F4154">
        <v>0</v>
      </c>
    </row>
    <row r="4155" spans="1:16" hidden="1" x14ac:dyDescent="0.25">
      <c r="A4155" t="s">
        <v>19770</v>
      </c>
      <c r="B4155">
        <f t="shared" si="662"/>
        <v>7</v>
      </c>
      <c r="F4155">
        <v>0</v>
      </c>
    </row>
    <row r="4156" spans="1:16" hidden="1" x14ac:dyDescent="0.25">
      <c r="A4156" t="s">
        <v>18487</v>
      </c>
      <c r="B4156">
        <f t="shared" si="662"/>
        <v>36</v>
      </c>
      <c r="C4156" t="s">
        <v>26363</v>
      </c>
      <c r="D4156">
        <f>LEN(C4156)</f>
        <v>7</v>
      </c>
      <c r="E4156" t="s">
        <v>23833</v>
      </c>
      <c r="F4156">
        <v>0</v>
      </c>
    </row>
    <row r="4157" spans="1:16" hidden="1" x14ac:dyDescent="0.25">
      <c r="A4157" t="s">
        <v>23445</v>
      </c>
      <c r="B4157">
        <f t="shared" si="662"/>
        <v>107</v>
      </c>
      <c r="C4157" t="s">
        <v>27830</v>
      </c>
      <c r="D4157">
        <v>10</v>
      </c>
      <c r="E4157" t="s">
        <v>11321</v>
      </c>
      <c r="F4157">
        <v>0</v>
      </c>
    </row>
    <row r="4158" spans="1:16" hidden="1" x14ac:dyDescent="0.25">
      <c r="A4158" t="s">
        <v>22904</v>
      </c>
      <c r="B4158">
        <f t="shared" si="662"/>
        <v>105</v>
      </c>
      <c r="C4158" t="s">
        <v>27830</v>
      </c>
      <c r="D4158">
        <v>10</v>
      </c>
      <c r="E4158" t="s">
        <v>11321</v>
      </c>
      <c r="F4158">
        <v>0</v>
      </c>
    </row>
    <row r="4159" spans="1:16" hidden="1" x14ac:dyDescent="0.25">
      <c r="A4159" t="s">
        <v>23422</v>
      </c>
      <c r="B4159">
        <f t="shared" si="662"/>
        <v>104</v>
      </c>
      <c r="C4159" t="s">
        <v>27830</v>
      </c>
      <c r="D4159">
        <v>10</v>
      </c>
      <c r="E4159" t="s">
        <v>11321</v>
      </c>
      <c r="F4159">
        <v>0</v>
      </c>
    </row>
    <row r="4160" spans="1:16" hidden="1" x14ac:dyDescent="0.25">
      <c r="A4160" t="s">
        <v>22857</v>
      </c>
      <c r="B4160">
        <f t="shared" si="662"/>
        <v>103</v>
      </c>
      <c r="C4160" t="s">
        <v>27830</v>
      </c>
      <c r="D4160">
        <v>10</v>
      </c>
      <c r="E4160" t="s">
        <v>11321</v>
      </c>
      <c r="F4160">
        <v>0</v>
      </c>
    </row>
    <row r="4161" spans="1:10" hidden="1" x14ac:dyDescent="0.25">
      <c r="A4161" t="s">
        <v>20109</v>
      </c>
      <c r="B4161">
        <f t="shared" si="662"/>
        <v>91</v>
      </c>
      <c r="C4161" t="s">
        <v>27831</v>
      </c>
      <c r="D4161">
        <v>10</v>
      </c>
      <c r="E4161" t="s">
        <v>11321</v>
      </c>
      <c r="F4161">
        <v>0</v>
      </c>
    </row>
    <row r="4162" spans="1:10" hidden="1" x14ac:dyDescent="0.25">
      <c r="A4162" t="s">
        <v>23052</v>
      </c>
      <c r="B4162">
        <f t="shared" ref="B4162:B4225" si="664">LEN(A4162)</f>
        <v>97</v>
      </c>
      <c r="C4162" t="s">
        <v>27831</v>
      </c>
      <c r="D4162">
        <v>10</v>
      </c>
      <c r="E4162" t="s">
        <v>11321</v>
      </c>
      <c r="F4162">
        <v>0</v>
      </c>
    </row>
    <row r="4163" spans="1:10" hidden="1" x14ac:dyDescent="0.25">
      <c r="A4163" t="s">
        <v>23491</v>
      </c>
      <c r="B4163">
        <f t="shared" si="664"/>
        <v>46</v>
      </c>
      <c r="C4163" t="s">
        <v>26368</v>
      </c>
      <c r="D4163">
        <f t="shared" ref="D4163:D4164" si="665">LEN(C4163)</f>
        <v>20</v>
      </c>
      <c r="E4163" t="s">
        <v>23833</v>
      </c>
      <c r="F4163">
        <v>0</v>
      </c>
    </row>
    <row r="4164" spans="1:10" hidden="1" x14ac:dyDescent="0.25">
      <c r="A4164" t="s">
        <v>23526</v>
      </c>
      <c r="B4164">
        <f t="shared" si="664"/>
        <v>44</v>
      </c>
      <c r="C4164" t="s">
        <v>26368</v>
      </c>
      <c r="D4164">
        <f t="shared" si="665"/>
        <v>20</v>
      </c>
      <c r="E4164" t="s">
        <v>23833</v>
      </c>
      <c r="F4164">
        <v>0</v>
      </c>
    </row>
    <row r="4165" spans="1:10" hidden="1" x14ac:dyDescent="0.25">
      <c r="A4165" t="s">
        <v>23287</v>
      </c>
      <c r="B4165">
        <f t="shared" si="664"/>
        <v>76</v>
      </c>
      <c r="C4165" t="s">
        <v>27830</v>
      </c>
      <c r="D4165">
        <v>10</v>
      </c>
      <c r="E4165" t="s">
        <v>11321</v>
      </c>
      <c r="F4165">
        <v>0</v>
      </c>
    </row>
    <row r="4166" spans="1:10" hidden="1" x14ac:dyDescent="0.25">
      <c r="A4166" t="s">
        <v>23779</v>
      </c>
      <c r="B4166">
        <f t="shared" si="664"/>
        <v>79</v>
      </c>
      <c r="C4166" t="s">
        <v>27831</v>
      </c>
      <c r="D4166">
        <v>10</v>
      </c>
      <c r="E4166" t="s">
        <v>11321</v>
      </c>
      <c r="F4166">
        <v>0</v>
      </c>
    </row>
    <row r="4167" spans="1:10" hidden="1" x14ac:dyDescent="0.25">
      <c r="A4167" t="s">
        <v>20522</v>
      </c>
      <c r="B4167">
        <f t="shared" si="664"/>
        <v>35</v>
      </c>
      <c r="C4167" t="s">
        <v>26364</v>
      </c>
      <c r="D4167">
        <f>LEN(C4167)</f>
        <v>8</v>
      </c>
      <c r="E4167" t="s">
        <v>23833</v>
      </c>
      <c r="F4167">
        <v>0</v>
      </c>
    </row>
    <row r="4168" spans="1:10" hidden="1" x14ac:dyDescent="0.25">
      <c r="A4168" t="s">
        <v>19693</v>
      </c>
      <c r="B4168">
        <f t="shared" si="664"/>
        <v>43</v>
      </c>
      <c r="C4168" t="s">
        <v>26368</v>
      </c>
      <c r="D4168">
        <f t="shared" ref="D4168:D4169" si="666">LEN(C4168)</f>
        <v>20</v>
      </c>
      <c r="E4168" t="s">
        <v>23833</v>
      </c>
      <c r="F4168">
        <v>0</v>
      </c>
    </row>
    <row r="4169" spans="1:10" hidden="1" x14ac:dyDescent="0.25">
      <c r="A4169" t="s">
        <v>20138</v>
      </c>
      <c r="B4169">
        <f t="shared" si="664"/>
        <v>43</v>
      </c>
      <c r="C4169" t="s">
        <v>26368</v>
      </c>
      <c r="D4169">
        <f t="shared" si="666"/>
        <v>20</v>
      </c>
      <c r="E4169" t="s">
        <v>23833</v>
      </c>
      <c r="F4169">
        <v>0</v>
      </c>
    </row>
    <row r="4170" spans="1:10" hidden="1" x14ac:dyDescent="0.25">
      <c r="A4170" t="s">
        <v>22980</v>
      </c>
      <c r="B4170">
        <f t="shared" si="664"/>
        <v>116</v>
      </c>
      <c r="C4170" t="s">
        <v>23869</v>
      </c>
      <c r="D4170">
        <f>LEN(C4170)</f>
        <v>10</v>
      </c>
      <c r="E4170" t="s">
        <v>23887</v>
      </c>
      <c r="F4170">
        <v>0</v>
      </c>
      <c r="G4170" t="s">
        <v>23883</v>
      </c>
      <c r="H4170">
        <v>36</v>
      </c>
      <c r="I4170" t="s">
        <v>23833</v>
      </c>
    </row>
    <row r="4171" spans="1:10" hidden="1" x14ac:dyDescent="0.25">
      <c r="A4171" t="s">
        <v>18861</v>
      </c>
      <c r="B4171">
        <f t="shared" si="664"/>
        <v>128</v>
      </c>
      <c r="C4171" t="s">
        <v>23905</v>
      </c>
      <c r="D4171">
        <f>LEN(C4171)</f>
        <v>12</v>
      </c>
      <c r="E4171" t="s">
        <v>23834</v>
      </c>
      <c r="F4171">
        <v>0</v>
      </c>
      <c r="G4171" t="s">
        <v>23873</v>
      </c>
      <c r="H4171">
        <v>38</v>
      </c>
      <c r="I4171" t="s">
        <v>23954</v>
      </c>
      <c r="J4171">
        <v>0</v>
      </c>
    </row>
    <row r="4172" spans="1:10" hidden="1" x14ac:dyDescent="0.25">
      <c r="A4172" t="s">
        <v>23656</v>
      </c>
      <c r="B4172">
        <f t="shared" si="664"/>
        <v>148</v>
      </c>
      <c r="C4172" t="s">
        <v>23870</v>
      </c>
      <c r="D4172">
        <f>LEN(C4172)</f>
        <v>10</v>
      </c>
      <c r="E4172" t="s">
        <v>23887</v>
      </c>
      <c r="F4172">
        <v>0</v>
      </c>
      <c r="G4172" t="s">
        <v>23884</v>
      </c>
      <c r="H4172">
        <v>36</v>
      </c>
      <c r="I4172" t="s">
        <v>23833</v>
      </c>
    </row>
    <row r="4173" spans="1:10" hidden="1" x14ac:dyDescent="0.25">
      <c r="A4173" t="s">
        <v>23122</v>
      </c>
      <c r="B4173">
        <f t="shared" si="664"/>
        <v>105</v>
      </c>
      <c r="F4173">
        <v>0</v>
      </c>
    </row>
    <row r="4174" spans="1:10" hidden="1" x14ac:dyDescent="0.25">
      <c r="A4174" t="s">
        <v>19614</v>
      </c>
      <c r="B4174">
        <f t="shared" si="664"/>
        <v>81</v>
      </c>
      <c r="F4174">
        <v>0</v>
      </c>
    </row>
    <row r="4175" spans="1:10" hidden="1" x14ac:dyDescent="0.25">
      <c r="A4175" t="s">
        <v>23283</v>
      </c>
      <c r="B4175">
        <f t="shared" si="664"/>
        <v>117</v>
      </c>
      <c r="F4175">
        <v>0</v>
      </c>
    </row>
    <row r="4176" spans="1:10" hidden="1" x14ac:dyDescent="0.25">
      <c r="A4176" t="s">
        <v>18881</v>
      </c>
      <c r="B4176">
        <f t="shared" si="664"/>
        <v>117</v>
      </c>
      <c r="C4176" t="s">
        <v>23870</v>
      </c>
      <c r="D4176">
        <f>LEN(C4176)</f>
        <v>10</v>
      </c>
      <c r="E4176" t="s">
        <v>23887</v>
      </c>
      <c r="F4176">
        <v>0</v>
      </c>
      <c r="G4176" t="s">
        <v>23883</v>
      </c>
      <c r="H4176">
        <v>36</v>
      </c>
      <c r="I4176" t="s">
        <v>23833</v>
      </c>
    </row>
    <row r="4177" spans="1:9" hidden="1" x14ac:dyDescent="0.25">
      <c r="A4177" t="s">
        <v>23036</v>
      </c>
      <c r="B4177">
        <f t="shared" si="664"/>
        <v>96</v>
      </c>
      <c r="F4177">
        <v>0</v>
      </c>
    </row>
    <row r="4178" spans="1:9" hidden="1" x14ac:dyDescent="0.25">
      <c r="A4178" t="s">
        <v>23057</v>
      </c>
      <c r="B4178">
        <f t="shared" si="664"/>
        <v>123</v>
      </c>
      <c r="C4178" t="s">
        <v>23870</v>
      </c>
      <c r="D4178">
        <f t="shared" ref="D4178:D4179" si="667">LEN(C4178)</f>
        <v>10</v>
      </c>
      <c r="E4178" t="s">
        <v>23887</v>
      </c>
      <c r="F4178">
        <v>0</v>
      </c>
      <c r="G4178" t="s">
        <v>23885</v>
      </c>
      <c r="H4178">
        <v>38</v>
      </c>
      <c r="I4178" t="s">
        <v>23833</v>
      </c>
    </row>
    <row r="4179" spans="1:9" hidden="1" x14ac:dyDescent="0.25">
      <c r="A4179" t="s">
        <v>18560</v>
      </c>
      <c r="B4179">
        <f t="shared" si="664"/>
        <v>123</v>
      </c>
      <c r="C4179" t="s">
        <v>23870</v>
      </c>
      <c r="D4179">
        <f t="shared" si="667"/>
        <v>10</v>
      </c>
      <c r="E4179" t="s">
        <v>23887</v>
      </c>
      <c r="F4179">
        <v>0</v>
      </c>
      <c r="G4179" t="s">
        <v>23885</v>
      </c>
      <c r="H4179">
        <v>38</v>
      </c>
      <c r="I4179" t="s">
        <v>23833</v>
      </c>
    </row>
    <row r="4180" spans="1:9" hidden="1" x14ac:dyDescent="0.25">
      <c r="A4180" t="s">
        <v>23173</v>
      </c>
      <c r="B4180">
        <f t="shared" si="664"/>
        <v>88</v>
      </c>
      <c r="F4180">
        <v>0</v>
      </c>
    </row>
    <row r="4181" spans="1:9" hidden="1" x14ac:dyDescent="0.25">
      <c r="A4181" t="s">
        <v>23257</v>
      </c>
      <c r="B4181">
        <f t="shared" si="664"/>
        <v>88</v>
      </c>
      <c r="F4181">
        <v>0</v>
      </c>
    </row>
    <row r="4182" spans="1:9" hidden="1" x14ac:dyDescent="0.25">
      <c r="A4182" t="s">
        <v>23535</v>
      </c>
      <c r="B4182">
        <f t="shared" si="664"/>
        <v>85</v>
      </c>
      <c r="F4182">
        <v>0</v>
      </c>
    </row>
    <row r="4183" spans="1:9" hidden="1" x14ac:dyDescent="0.25">
      <c r="A4183" t="s">
        <v>18616</v>
      </c>
      <c r="B4183">
        <f t="shared" si="664"/>
        <v>84</v>
      </c>
      <c r="F4183">
        <v>0</v>
      </c>
    </row>
    <row r="4184" spans="1:9" hidden="1" x14ac:dyDescent="0.25">
      <c r="A4184" t="s">
        <v>23071</v>
      </c>
      <c r="B4184">
        <f t="shared" si="664"/>
        <v>86</v>
      </c>
      <c r="F4184">
        <v>0</v>
      </c>
    </row>
    <row r="4185" spans="1:9" hidden="1" x14ac:dyDescent="0.25">
      <c r="A4185" t="s">
        <v>18655</v>
      </c>
      <c r="B4185">
        <f t="shared" si="664"/>
        <v>83</v>
      </c>
      <c r="F4185">
        <v>0</v>
      </c>
    </row>
    <row r="4186" spans="1:9" hidden="1" x14ac:dyDescent="0.25">
      <c r="A4186" t="s">
        <v>18590</v>
      </c>
      <c r="B4186">
        <f t="shared" si="664"/>
        <v>84</v>
      </c>
      <c r="F4186">
        <v>0</v>
      </c>
    </row>
    <row r="4187" spans="1:9" hidden="1" x14ac:dyDescent="0.25">
      <c r="A4187" t="s">
        <v>23244</v>
      </c>
      <c r="B4187">
        <f t="shared" si="664"/>
        <v>82</v>
      </c>
      <c r="F4187">
        <v>0</v>
      </c>
    </row>
    <row r="4188" spans="1:9" hidden="1" x14ac:dyDescent="0.25">
      <c r="A4188" t="s">
        <v>19733</v>
      </c>
      <c r="B4188">
        <f t="shared" si="664"/>
        <v>110</v>
      </c>
      <c r="C4188" t="s">
        <v>23870</v>
      </c>
      <c r="D4188">
        <f t="shared" ref="D4188:D4189" si="668">LEN(C4188)</f>
        <v>10</v>
      </c>
      <c r="E4188" t="s">
        <v>23887</v>
      </c>
      <c r="F4188">
        <v>0</v>
      </c>
      <c r="G4188" t="s">
        <v>23886</v>
      </c>
      <c r="H4188">
        <v>29</v>
      </c>
      <c r="I4188" t="s">
        <v>23833</v>
      </c>
    </row>
    <row r="4189" spans="1:9" hidden="1" x14ac:dyDescent="0.25">
      <c r="A4189" t="s">
        <v>23186</v>
      </c>
      <c r="B4189">
        <f t="shared" si="664"/>
        <v>100</v>
      </c>
      <c r="C4189" t="s">
        <v>23870</v>
      </c>
      <c r="D4189">
        <f t="shared" si="668"/>
        <v>10</v>
      </c>
      <c r="E4189" t="s">
        <v>23887</v>
      </c>
      <c r="F4189">
        <v>0</v>
      </c>
      <c r="G4189" t="s">
        <v>23877</v>
      </c>
      <c r="H4189">
        <v>33</v>
      </c>
      <c r="I4189" t="s">
        <v>23833</v>
      </c>
    </row>
    <row r="4190" spans="1:9" hidden="1" x14ac:dyDescent="0.25">
      <c r="A4190" t="s">
        <v>22838</v>
      </c>
      <c r="B4190">
        <f t="shared" si="664"/>
        <v>87</v>
      </c>
      <c r="F4190">
        <v>0</v>
      </c>
    </row>
    <row r="4191" spans="1:9" hidden="1" x14ac:dyDescent="0.25">
      <c r="A4191" t="s">
        <v>23472</v>
      </c>
      <c r="B4191">
        <f t="shared" si="664"/>
        <v>84</v>
      </c>
      <c r="F4191">
        <v>0</v>
      </c>
    </row>
    <row r="4192" spans="1:9" hidden="1" x14ac:dyDescent="0.25">
      <c r="A4192" t="s">
        <v>19700</v>
      </c>
      <c r="B4192">
        <f t="shared" si="664"/>
        <v>70</v>
      </c>
      <c r="F4192">
        <v>0</v>
      </c>
    </row>
    <row r="4193" spans="1:10" hidden="1" x14ac:dyDescent="0.25">
      <c r="A4193" t="s">
        <v>20322</v>
      </c>
      <c r="B4193">
        <f t="shared" si="664"/>
        <v>102</v>
      </c>
      <c r="F4193">
        <v>0</v>
      </c>
    </row>
    <row r="4194" spans="1:10" hidden="1" x14ac:dyDescent="0.25">
      <c r="A4194" t="s">
        <v>18492</v>
      </c>
      <c r="B4194">
        <f t="shared" si="664"/>
        <v>82</v>
      </c>
      <c r="F4194">
        <v>0</v>
      </c>
    </row>
    <row r="4195" spans="1:10" hidden="1" x14ac:dyDescent="0.25">
      <c r="A4195" t="s">
        <v>23762</v>
      </c>
      <c r="B4195">
        <f t="shared" si="664"/>
        <v>70</v>
      </c>
      <c r="F4195">
        <v>0</v>
      </c>
    </row>
    <row r="4196" spans="1:10" hidden="1" x14ac:dyDescent="0.25">
      <c r="A4196" t="s">
        <v>23528</v>
      </c>
      <c r="B4196">
        <f t="shared" si="664"/>
        <v>69</v>
      </c>
      <c r="F4196">
        <v>0</v>
      </c>
    </row>
    <row r="4197" spans="1:10" hidden="1" x14ac:dyDescent="0.25">
      <c r="A4197" t="s">
        <v>23805</v>
      </c>
      <c r="B4197">
        <f t="shared" si="664"/>
        <v>109</v>
      </c>
      <c r="F4197">
        <v>0</v>
      </c>
    </row>
    <row r="4198" spans="1:10" hidden="1" x14ac:dyDescent="0.25">
      <c r="A4198" t="s">
        <v>20146</v>
      </c>
      <c r="B4198">
        <f t="shared" si="664"/>
        <v>108</v>
      </c>
      <c r="F4198">
        <v>0</v>
      </c>
    </row>
    <row r="4199" spans="1:10" hidden="1" x14ac:dyDescent="0.25">
      <c r="A4199" t="s">
        <v>23441</v>
      </c>
      <c r="B4199">
        <f t="shared" si="664"/>
        <v>123</v>
      </c>
      <c r="C4199" t="s">
        <v>23906</v>
      </c>
      <c r="D4199">
        <f>LEN(C4199)</f>
        <v>10</v>
      </c>
      <c r="E4199" t="s">
        <v>23834</v>
      </c>
      <c r="F4199">
        <v>0</v>
      </c>
      <c r="G4199" t="s">
        <v>23936</v>
      </c>
      <c r="H4199">
        <v>37</v>
      </c>
      <c r="I4199" t="s">
        <v>23954</v>
      </c>
      <c r="J4199">
        <v>0</v>
      </c>
    </row>
    <row r="4200" spans="1:10" hidden="1" x14ac:dyDescent="0.25">
      <c r="A4200" t="s">
        <v>18923</v>
      </c>
      <c r="B4200">
        <f t="shared" si="664"/>
        <v>27</v>
      </c>
      <c r="C4200" t="s">
        <v>25430</v>
      </c>
      <c r="D4200">
        <f>LEN(C4200)</f>
        <v>3</v>
      </c>
      <c r="E4200" t="s">
        <v>23989</v>
      </c>
      <c r="F4200">
        <v>0</v>
      </c>
    </row>
    <row r="4201" spans="1:10" hidden="1" x14ac:dyDescent="0.25">
      <c r="A4201" t="s">
        <v>18440</v>
      </c>
      <c r="B4201">
        <f t="shared" si="664"/>
        <v>28</v>
      </c>
      <c r="C4201" t="s">
        <v>25472</v>
      </c>
      <c r="D4201">
        <f>LEN(C4201)</f>
        <v>2</v>
      </c>
      <c r="E4201" t="s">
        <v>23989</v>
      </c>
      <c r="F4201">
        <v>0</v>
      </c>
    </row>
    <row r="4202" spans="1:10" hidden="1" x14ac:dyDescent="0.25">
      <c r="A4202" t="s">
        <v>23233</v>
      </c>
      <c r="B4202">
        <f t="shared" si="664"/>
        <v>40</v>
      </c>
      <c r="C4202" t="s">
        <v>24333</v>
      </c>
      <c r="D4202">
        <v>9</v>
      </c>
      <c r="E4202" t="s">
        <v>23846</v>
      </c>
      <c r="F4202">
        <v>0</v>
      </c>
    </row>
    <row r="4203" spans="1:10" hidden="1" x14ac:dyDescent="0.25">
      <c r="A4203" t="s">
        <v>23250</v>
      </c>
      <c r="B4203">
        <f t="shared" si="664"/>
        <v>64</v>
      </c>
      <c r="C4203" t="s">
        <v>24333</v>
      </c>
      <c r="D4203">
        <v>9</v>
      </c>
      <c r="E4203" t="s">
        <v>23846</v>
      </c>
      <c r="F4203">
        <v>0</v>
      </c>
    </row>
    <row r="4204" spans="1:10" hidden="1" x14ac:dyDescent="0.25">
      <c r="A4204" t="s">
        <v>18338</v>
      </c>
      <c r="B4204">
        <f t="shared" si="664"/>
        <v>68</v>
      </c>
      <c r="C4204" t="s">
        <v>24333</v>
      </c>
      <c r="D4204">
        <v>9</v>
      </c>
      <c r="E4204" t="s">
        <v>23846</v>
      </c>
      <c r="F4204">
        <v>0</v>
      </c>
    </row>
    <row r="4205" spans="1:10" hidden="1" x14ac:dyDescent="0.25">
      <c r="A4205" t="s">
        <v>19854</v>
      </c>
      <c r="B4205">
        <f t="shared" si="664"/>
        <v>34</v>
      </c>
      <c r="F4205">
        <v>0</v>
      </c>
    </row>
    <row r="4206" spans="1:10" hidden="1" x14ac:dyDescent="0.25">
      <c r="A4206" t="s">
        <v>21382</v>
      </c>
      <c r="B4206">
        <f t="shared" si="664"/>
        <v>27</v>
      </c>
      <c r="F4206">
        <v>0</v>
      </c>
    </row>
    <row r="4207" spans="1:10" hidden="1" x14ac:dyDescent="0.25">
      <c r="A4207" t="s">
        <v>22580</v>
      </c>
      <c r="B4207">
        <f t="shared" si="664"/>
        <v>31</v>
      </c>
      <c r="F4207">
        <v>0</v>
      </c>
    </row>
    <row r="4208" spans="1:10" hidden="1" x14ac:dyDescent="0.25">
      <c r="A4208" t="s">
        <v>22577</v>
      </c>
      <c r="B4208">
        <f t="shared" si="664"/>
        <v>31</v>
      </c>
      <c r="F4208">
        <v>0</v>
      </c>
    </row>
    <row r="4209" spans="1:9" hidden="1" x14ac:dyDescent="0.25">
      <c r="A4209" t="s">
        <v>22582</v>
      </c>
      <c r="B4209">
        <f t="shared" si="664"/>
        <v>31</v>
      </c>
      <c r="F4209">
        <v>0</v>
      </c>
    </row>
    <row r="4210" spans="1:9" hidden="1" x14ac:dyDescent="0.25">
      <c r="A4210" t="s">
        <v>21957</v>
      </c>
      <c r="B4210">
        <f t="shared" si="664"/>
        <v>41</v>
      </c>
      <c r="C4210" t="s">
        <v>25985</v>
      </c>
      <c r="D4210">
        <v>12</v>
      </c>
      <c r="E4210" t="s">
        <v>23846</v>
      </c>
      <c r="F4210">
        <v>0</v>
      </c>
    </row>
    <row r="4211" spans="1:9" hidden="1" x14ac:dyDescent="0.25">
      <c r="A4211" t="s">
        <v>19957</v>
      </c>
      <c r="B4211">
        <f t="shared" si="664"/>
        <v>45</v>
      </c>
      <c r="C4211" t="s">
        <v>27201</v>
      </c>
      <c r="D4211">
        <f t="shared" ref="D4211:D4217" si="669">LEN(C4211)</f>
        <v>5</v>
      </c>
      <c r="E4211" t="s">
        <v>23989</v>
      </c>
      <c r="F4211">
        <v>0</v>
      </c>
    </row>
    <row r="4212" spans="1:9" hidden="1" x14ac:dyDescent="0.25">
      <c r="A4212" t="s">
        <v>21932</v>
      </c>
      <c r="B4212">
        <f t="shared" si="664"/>
        <v>24</v>
      </c>
      <c r="C4212" t="s">
        <v>24718</v>
      </c>
      <c r="D4212">
        <f t="shared" si="669"/>
        <v>3</v>
      </c>
      <c r="E4212" t="s">
        <v>23989</v>
      </c>
      <c r="F4212">
        <v>0</v>
      </c>
    </row>
    <row r="4213" spans="1:9" hidden="1" x14ac:dyDescent="0.25">
      <c r="A4213" t="s">
        <v>20876</v>
      </c>
      <c r="B4213">
        <f t="shared" si="664"/>
        <v>27</v>
      </c>
      <c r="C4213" t="s">
        <v>25431</v>
      </c>
      <c r="D4213">
        <f t="shared" si="669"/>
        <v>3</v>
      </c>
      <c r="E4213" t="s">
        <v>23989</v>
      </c>
      <c r="F4213">
        <v>0</v>
      </c>
    </row>
    <row r="4214" spans="1:9" hidden="1" x14ac:dyDescent="0.25">
      <c r="A4214" t="s">
        <v>22882</v>
      </c>
      <c r="B4214">
        <f t="shared" si="664"/>
        <v>66</v>
      </c>
      <c r="C4214" t="s">
        <v>27776</v>
      </c>
      <c r="D4214">
        <f t="shared" si="669"/>
        <v>5</v>
      </c>
      <c r="E4214" t="s">
        <v>23989</v>
      </c>
      <c r="F4214">
        <v>0</v>
      </c>
      <c r="G4214" t="s">
        <v>18139</v>
      </c>
      <c r="H4214">
        <f>LEN(G4214)</f>
        <v>12</v>
      </c>
      <c r="I4214" t="s">
        <v>23982</v>
      </c>
    </row>
    <row r="4215" spans="1:9" hidden="1" x14ac:dyDescent="0.25">
      <c r="A4215" t="s">
        <v>22388</v>
      </c>
      <c r="B4215">
        <f t="shared" si="664"/>
        <v>41</v>
      </c>
      <c r="C4215" t="s">
        <v>26772</v>
      </c>
      <c r="D4215">
        <f t="shared" si="669"/>
        <v>5</v>
      </c>
      <c r="E4215" t="s">
        <v>23989</v>
      </c>
      <c r="F4215">
        <v>0</v>
      </c>
    </row>
    <row r="4216" spans="1:9" hidden="1" x14ac:dyDescent="0.25">
      <c r="A4216" t="s">
        <v>19463</v>
      </c>
      <c r="B4216">
        <f t="shared" si="664"/>
        <v>52</v>
      </c>
      <c r="C4216" t="s">
        <v>27409</v>
      </c>
      <c r="D4216">
        <f t="shared" si="669"/>
        <v>5</v>
      </c>
      <c r="E4216" t="s">
        <v>23989</v>
      </c>
      <c r="F4216">
        <v>0</v>
      </c>
    </row>
    <row r="4217" spans="1:9" hidden="1" x14ac:dyDescent="0.25">
      <c r="A4217" t="s">
        <v>18403</v>
      </c>
      <c r="B4217">
        <f t="shared" si="664"/>
        <v>36</v>
      </c>
      <c r="C4217" t="s">
        <v>26442</v>
      </c>
      <c r="D4217">
        <f t="shared" si="669"/>
        <v>5</v>
      </c>
      <c r="E4217" t="s">
        <v>23989</v>
      </c>
      <c r="F4217">
        <v>0</v>
      </c>
    </row>
    <row r="4218" spans="1:9" hidden="1" x14ac:dyDescent="0.25">
      <c r="A4218" t="s">
        <v>21697</v>
      </c>
      <c r="B4218">
        <f t="shared" si="664"/>
        <v>48</v>
      </c>
      <c r="C4218" t="s">
        <v>27234</v>
      </c>
      <c r="D4218">
        <f t="shared" ref="D4218:D4222" si="670">LEN(C4218)</f>
        <v>5</v>
      </c>
      <c r="E4218" t="s">
        <v>23989</v>
      </c>
      <c r="F4218">
        <v>0</v>
      </c>
    </row>
    <row r="4219" spans="1:9" hidden="1" x14ac:dyDescent="0.25">
      <c r="A4219" t="s">
        <v>19958</v>
      </c>
      <c r="B4219">
        <f t="shared" si="664"/>
        <v>49</v>
      </c>
      <c r="C4219" t="s">
        <v>27235</v>
      </c>
      <c r="D4219">
        <f t="shared" si="670"/>
        <v>5</v>
      </c>
      <c r="E4219" t="s">
        <v>23989</v>
      </c>
      <c r="F4219">
        <v>0</v>
      </c>
    </row>
    <row r="4220" spans="1:9" hidden="1" x14ac:dyDescent="0.25">
      <c r="A4220" t="s">
        <v>20224</v>
      </c>
      <c r="B4220">
        <f t="shared" si="664"/>
        <v>48</v>
      </c>
      <c r="C4220" t="s">
        <v>27236</v>
      </c>
      <c r="D4220">
        <f t="shared" si="670"/>
        <v>5</v>
      </c>
      <c r="E4220" t="s">
        <v>23989</v>
      </c>
      <c r="F4220">
        <v>0</v>
      </c>
    </row>
    <row r="4221" spans="1:9" hidden="1" x14ac:dyDescent="0.25">
      <c r="A4221" t="s">
        <v>20223</v>
      </c>
      <c r="B4221">
        <f t="shared" si="664"/>
        <v>49</v>
      </c>
      <c r="C4221" t="s">
        <v>27237</v>
      </c>
      <c r="D4221">
        <f t="shared" si="670"/>
        <v>5</v>
      </c>
      <c r="E4221" t="s">
        <v>23989</v>
      </c>
      <c r="F4221">
        <v>0</v>
      </c>
    </row>
    <row r="4222" spans="1:9" hidden="1" x14ac:dyDescent="0.25">
      <c r="A4222" t="s">
        <v>19425</v>
      </c>
      <c r="B4222">
        <f t="shared" si="664"/>
        <v>42</v>
      </c>
      <c r="C4222" t="s">
        <v>27238</v>
      </c>
      <c r="D4222">
        <f t="shared" si="670"/>
        <v>5</v>
      </c>
      <c r="E4222" t="s">
        <v>23989</v>
      </c>
      <c r="F4222">
        <v>0</v>
      </c>
    </row>
    <row r="4223" spans="1:9" hidden="1" x14ac:dyDescent="0.25">
      <c r="A4223" t="s">
        <v>22449</v>
      </c>
      <c r="B4223">
        <f t="shared" si="664"/>
        <v>47</v>
      </c>
      <c r="C4223" t="s">
        <v>27283</v>
      </c>
      <c r="D4223">
        <v>3</v>
      </c>
      <c r="E4223" t="s">
        <v>23989</v>
      </c>
      <c r="F4223">
        <v>0</v>
      </c>
    </row>
    <row r="4224" spans="1:9" hidden="1" x14ac:dyDescent="0.25">
      <c r="A4224" t="s">
        <v>18294</v>
      </c>
      <c r="B4224">
        <f t="shared" si="664"/>
        <v>28</v>
      </c>
      <c r="C4224" t="s">
        <v>25473</v>
      </c>
      <c r="D4224">
        <f>LEN(C4224)</f>
        <v>3</v>
      </c>
      <c r="E4224" t="s">
        <v>23989</v>
      </c>
      <c r="F4224">
        <v>0</v>
      </c>
    </row>
    <row r="4225" spans="1:6" hidden="1" x14ac:dyDescent="0.25">
      <c r="A4225" t="s">
        <v>19346</v>
      </c>
      <c r="B4225">
        <f t="shared" si="664"/>
        <v>41</v>
      </c>
      <c r="C4225" t="s">
        <v>26773</v>
      </c>
      <c r="D4225">
        <f>LEN(C4225)</f>
        <v>3</v>
      </c>
      <c r="E4225" t="s">
        <v>23989</v>
      </c>
      <c r="F4225">
        <v>0</v>
      </c>
    </row>
    <row r="4226" spans="1:6" hidden="1" x14ac:dyDescent="0.25">
      <c r="A4226" t="s">
        <v>22362</v>
      </c>
      <c r="B4226">
        <f t="shared" ref="B4226:D4289" si="671">LEN(A4226)</f>
        <v>33</v>
      </c>
      <c r="C4226" t="s">
        <v>26289</v>
      </c>
      <c r="D4226">
        <f>LEN(C4226)</f>
        <v>3</v>
      </c>
      <c r="E4226" t="s">
        <v>23989</v>
      </c>
      <c r="F4226">
        <v>0</v>
      </c>
    </row>
    <row r="4227" spans="1:6" hidden="1" x14ac:dyDescent="0.25">
      <c r="A4227" t="s">
        <v>18977</v>
      </c>
      <c r="B4227">
        <f t="shared" si="671"/>
        <v>41</v>
      </c>
      <c r="C4227" t="s">
        <v>26533</v>
      </c>
      <c r="D4227">
        <f>LEN(C4227)</f>
        <v>3</v>
      </c>
      <c r="E4227" t="s">
        <v>23989</v>
      </c>
      <c r="F4227">
        <v>0</v>
      </c>
    </row>
    <row r="4228" spans="1:6" hidden="1" x14ac:dyDescent="0.25">
      <c r="A4228" t="s">
        <v>22387</v>
      </c>
      <c r="B4228">
        <f t="shared" si="671"/>
        <v>34</v>
      </c>
      <c r="C4228" t="s">
        <v>26443</v>
      </c>
      <c r="D4228">
        <f t="shared" ref="D4228:D4229" si="672">LEN(C4228)</f>
        <v>3</v>
      </c>
      <c r="E4228" t="s">
        <v>23989</v>
      </c>
      <c r="F4228">
        <v>0</v>
      </c>
    </row>
    <row r="4229" spans="1:6" hidden="1" x14ac:dyDescent="0.25">
      <c r="A4229" t="s">
        <v>22262</v>
      </c>
      <c r="B4229">
        <f t="shared" si="671"/>
        <v>34</v>
      </c>
      <c r="C4229" t="s">
        <v>26444</v>
      </c>
      <c r="D4229">
        <f t="shared" si="672"/>
        <v>3</v>
      </c>
      <c r="E4229" t="s">
        <v>23989</v>
      </c>
      <c r="F4229">
        <v>0</v>
      </c>
    </row>
    <row r="4230" spans="1:6" hidden="1" x14ac:dyDescent="0.25">
      <c r="A4230" t="s">
        <v>19350</v>
      </c>
      <c r="B4230">
        <f t="shared" si="671"/>
        <v>40</v>
      </c>
      <c r="C4230" t="s">
        <v>26758</v>
      </c>
      <c r="D4230">
        <f>LEN(C4230)</f>
        <v>3</v>
      </c>
      <c r="E4230" t="s">
        <v>23989</v>
      </c>
      <c r="F4230">
        <v>0</v>
      </c>
    </row>
    <row r="4231" spans="1:6" hidden="1" x14ac:dyDescent="0.25">
      <c r="A4231" t="s">
        <v>22751</v>
      </c>
      <c r="B4231">
        <f t="shared" si="671"/>
        <v>42</v>
      </c>
      <c r="C4231" t="s">
        <v>27284</v>
      </c>
      <c r="D4231">
        <v>3</v>
      </c>
      <c r="E4231" t="s">
        <v>23989</v>
      </c>
      <c r="F4231">
        <v>0</v>
      </c>
    </row>
    <row r="4232" spans="1:6" hidden="1" x14ac:dyDescent="0.25">
      <c r="A4232" t="s">
        <v>20797</v>
      </c>
      <c r="B4232">
        <f t="shared" si="671"/>
        <v>28</v>
      </c>
      <c r="C4232" t="s">
        <v>25474</v>
      </c>
      <c r="D4232">
        <f t="shared" ref="D4232:D4241" si="673">LEN(C4232)</f>
        <v>3</v>
      </c>
      <c r="E4232" t="s">
        <v>23989</v>
      </c>
      <c r="F4232">
        <v>0</v>
      </c>
    </row>
    <row r="4233" spans="1:6" hidden="1" x14ac:dyDescent="0.25">
      <c r="A4233" t="s">
        <v>19064</v>
      </c>
      <c r="B4233">
        <f t="shared" si="671"/>
        <v>26</v>
      </c>
      <c r="C4233" t="s">
        <v>25313</v>
      </c>
      <c r="D4233">
        <f t="shared" si="673"/>
        <v>2</v>
      </c>
      <c r="E4233" t="s">
        <v>23989</v>
      </c>
      <c r="F4233">
        <v>0</v>
      </c>
    </row>
    <row r="4234" spans="1:6" hidden="1" x14ac:dyDescent="0.25">
      <c r="A4234" t="s">
        <v>22383</v>
      </c>
      <c r="B4234">
        <f t="shared" si="671"/>
        <v>34</v>
      </c>
      <c r="C4234" t="s">
        <v>26446</v>
      </c>
      <c r="D4234">
        <f t="shared" si="673"/>
        <v>3</v>
      </c>
      <c r="E4234" t="s">
        <v>23989</v>
      </c>
      <c r="F4234">
        <v>0</v>
      </c>
    </row>
    <row r="4235" spans="1:6" hidden="1" x14ac:dyDescent="0.25">
      <c r="A4235" t="s">
        <v>19816</v>
      </c>
      <c r="B4235">
        <f t="shared" si="671"/>
        <v>33</v>
      </c>
      <c r="C4235" t="s">
        <v>26290</v>
      </c>
      <c r="D4235">
        <f t="shared" si="673"/>
        <v>2</v>
      </c>
      <c r="E4235" t="s">
        <v>23989</v>
      </c>
      <c r="F4235">
        <v>0</v>
      </c>
    </row>
    <row r="4236" spans="1:6" hidden="1" x14ac:dyDescent="0.25">
      <c r="A4236" t="s">
        <v>20716</v>
      </c>
      <c r="B4236">
        <f t="shared" si="671"/>
        <v>25</v>
      </c>
      <c r="C4236" t="s">
        <v>24719</v>
      </c>
      <c r="D4236">
        <f t="shared" si="673"/>
        <v>3</v>
      </c>
      <c r="E4236" t="s">
        <v>23989</v>
      </c>
      <c r="F4236">
        <v>0</v>
      </c>
    </row>
    <row r="4237" spans="1:6" hidden="1" x14ac:dyDescent="0.25">
      <c r="A4237" t="s">
        <v>19744</v>
      </c>
      <c r="B4237">
        <f t="shared" si="671"/>
        <v>30</v>
      </c>
      <c r="C4237" t="s">
        <v>25663</v>
      </c>
      <c r="D4237">
        <f t="shared" si="673"/>
        <v>3</v>
      </c>
      <c r="E4237" t="s">
        <v>23989</v>
      </c>
      <c r="F4237">
        <v>0</v>
      </c>
    </row>
    <row r="4238" spans="1:6" hidden="1" x14ac:dyDescent="0.25">
      <c r="A4238" t="s">
        <v>22138</v>
      </c>
      <c r="B4238">
        <f t="shared" si="671"/>
        <v>24</v>
      </c>
      <c r="C4238" t="s">
        <v>24720</v>
      </c>
      <c r="D4238">
        <f t="shared" si="673"/>
        <v>3</v>
      </c>
      <c r="E4238" t="s">
        <v>23989</v>
      </c>
      <c r="F4238">
        <v>0</v>
      </c>
    </row>
    <row r="4239" spans="1:6" hidden="1" x14ac:dyDescent="0.25">
      <c r="A4239" t="s">
        <v>22773</v>
      </c>
      <c r="B4239">
        <f t="shared" si="671"/>
        <v>26</v>
      </c>
      <c r="C4239" t="s">
        <v>25314</v>
      </c>
      <c r="D4239">
        <f t="shared" si="673"/>
        <v>3</v>
      </c>
      <c r="E4239" t="s">
        <v>23989</v>
      </c>
      <c r="F4239">
        <v>0</v>
      </c>
    </row>
    <row r="4240" spans="1:6" hidden="1" x14ac:dyDescent="0.25">
      <c r="A4240" t="s">
        <v>19921</v>
      </c>
      <c r="B4240">
        <f t="shared" si="671"/>
        <v>27</v>
      </c>
      <c r="C4240" t="s">
        <v>25432</v>
      </c>
      <c r="D4240">
        <f t="shared" si="673"/>
        <v>3</v>
      </c>
      <c r="E4240" t="s">
        <v>23989</v>
      </c>
      <c r="F4240">
        <v>0</v>
      </c>
    </row>
    <row r="4241" spans="1:6" hidden="1" x14ac:dyDescent="0.25">
      <c r="A4241" t="s">
        <v>18870</v>
      </c>
      <c r="B4241">
        <f t="shared" si="671"/>
        <v>24</v>
      </c>
      <c r="C4241" t="s">
        <v>24721</v>
      </c>
      <c r="D4241">
        <f t="shared" si="673"/>
        <v>3</v>
      </c>
      <c r="E4241" t="s">
        <v>23989</v>
      </c>
      <c r="F4241">
        <v>0</v>
      </c>
    </row>
    <row r="4242" spans="1:6" hidden="1" x14ac:dyDescent="0.25">
      <c r="A4242" t="s">
        <v>18530</v>
      </c>
      <c r="B4242">
        <f t="shared" si="671"/>
        <v>49</v>
      </c>
      <c r="C4242" t="s">
        <v>27285</v>
      </c>
      <c r="D4242">
        <v>3</v>
      </c>
      <c r="E4242" t="s">
        <v>23989</v>
      </c>
      <c r="F4242">
        <v>0</v>
      </c>
    </row>
    <row r="4243" spans="1:6" hidden="1" x14ac:dyDescent="0.25">
      <c r="A4243" t="s">
        <v>22518</v>
      </c>
      <c r="B4243">
        <f t="shared" si="671"/>
        <v>29</v>
      </c>
      <c r="C4243" t="s">
        <v>25566</v>
      </c>
      <c r="D4243">
        <f t="shared" ref="D4243:D4244" si="674">LEN(C4243)</f>
        <v>3</v>
      </c>
      <c r="E4243" t="s">
        <v>23989</v>
      </c>
      <c r="F4243">
        <v>0</v>
      </c>
    </row>
    <row r="4244" spans="1:6" hidden="1" x14ac:dyDescent="0.25">
      <c r="A4244" t="s">
        <v>21251</v>
      </c>
      <c r="B4244">
        <f t="shared" si="671"/>
        <v>29</v>
      </c>
      <c r="C4244" t="s">
        <v>25433</v>
      </c>
      <c r="D4244">
        <f t="shared" si="674"/>
        <v>3</v>
      </c>
      <c r="E4244" t="s">
        <v>23989</v>
      </c>
      <c r="F4244">
        <v>0</v>
      </c>
    </row>
    <row r="4245" spans="1:6" hidden="1" x14ac:dyDescent="0.25">
      <c r="A4245" t="s">
        <v>19526</v>
      </c>
      <c r="B4245">
        <f t="shared" si="671"/>
        <v>27</v>
      </c>
      <c r="C4245" t="s">
        <v>25433</v>
      </c>
      <c r="D4245">
        <f t="shared" ref="D4245:D4246" si="675">LEN(C4245)</f>
        <v>3</v>
      </c>
      <c r="E4245" t="s">
        <v>23989</v>
      </c>
      <c r="F4245">
        <v>0</v>
      </c>
    </row>
    <row r="4246" spans="1:6" hidden="1" x14ac:dyDescent="0.25">
      <c r="A4246" t="s">
        <v>21111</v>
      </c>
      <c r="B4246">
        <f t="shared" si="671"/>
        <v>27</v>
      </c>
      <c r="C4246" t="s">
        <v>25434</v>
      </c>
      <c r="D4246">
        <f t="shared" si="675"/>
        <v>2</v>
      </c>
      <c r="E4246" t="s">
        <v>23989</v>
      </c>
      <c r="F4246">
        <v>0</v>
      </c>
    </row>
    <row r="4247" spans="1:6" hidden="1" x14ac:dyDescent="0.25">
      <c r="A4247" t="s">
        <v>21272</v>
      </c>
      <c r="B4247">
        <f t="shared" si="671"/>
        <v>29</v>
      </c>
      <c r="C4247" t="s">
        <v>25567</v>
      </c>
      <c r="D4247">
        <f>LEN(C4247)</f>
        <v>3</v>
      </c>
      <c r="E4247" t="s">
        <v>23989</v>
      </c>
      <c r="F4247">
        <v>0</v>
      </c>
    </row>
    <row r="4248" spans="1:6" hidden="1" x14ac:dyDescent="0.25">
      <c r="A4248" t="s">
        <v>19660</v>
      </c>
      <c r="B4248">
        <f t="shared" si="671"/>
        <v>38</v>
      </c>
      <c r="C4248" t="s">
        <v>26729</v>
      </c>
      <c r="D4248">
        <f>LEN(C4248)</f>
        <v>3</v>
      </c>
      <c r="E4248" t="s">
        <v>23989</v>
      </c>
      <c r="F4248">
        <v>0</v>
      </c>
    </row>
    <row r="4249" spans="1:6" hidden="1" x14ac:dyDescent="0.25">
      <c r="A4249" t="s">
        <v>21998</v>
      </c>
      <c r="B4249">
        <f t="shared" si="671"/>
        <v>25</v>
      </c>
      <c r="C4249" t="s">
        <v>24722</v>
      </c>
      <c r="D4249">
        <f t="shared" ref="D4249:D4250" si="676">LEN(C4249)</f>
        <v>3</v>
      </c>
      <c r="E4249" t="s">
        <v>23989</v>
      </c>
      <c r="F4249">
        <v>0</v>
      </c>
    </row>
    <row r="4250" spans="1:6" hidden="1" x14ac:dyDescent="0.25">
      <c r="A4250" t="s">
        <v>21993</v>
      </c>
      <c r="B4250">
        <f t="shared" si="671"/>
        <v>25</v>
      </c>
      <c r="C4250" t="s">
        <v>24723</v>
      </c>
      <c r="D4250">
        <f t="shared" si="676"/>
        <v>3</v>
      </c>
      <c r="E4250" t="s">
        <v>23989</v>
      </c>
      <c r="F4250">
        <v>0</v>
      </c>
    </row>
    <row r="4251" spans="1:6" hidden="1" x14ac:dyDescent="0.25">
      <c r="A4251" t="s">
        <v>18866</v>
      </c>
      <c r="B4251">
        <f t="shared" si="671"/>
        <v>27</v>
      </c>
      <c r="C4251" t="s">
        <v>25435</v>
      </c>
      <c r="D4251">
        <f>LEN(C4251)</f>
        <v>2</v>
      </c>
      <c r="E4251" t="s">
        <v>23989</v>
      </c>
      <c r="F4251">
        <v>0</v>
      </c>
    </row>
    <row r="4252" spans="1:6" hidden="1" x14ac:dyDescent="0.25">
      <c r="A4252" t="s">
        <v>23783</v>
      </c>
      <c r="B4252">
        <f t="shared" si="671"/>
        <v>53</v>
      </c>
      <c r="C4252" t="s">
        <v>24724</v>
      </c>
      <c r="D4252">
        <f>LEN(C4252)</f>
        <v>3</v>
      </c>
      <c r="E4252" t="s">
        <v>23989</v>
      </c>
      <c r="F4252">
        <v>0</v>
      </c>
    </row>
    <row r="4253" spans="1:6" hidden="1" x14ac:dyDescent="0.25">
      <c r="A4253" t="s">
        <v>22712</v>
      </c>
      <c r="B4253">
        <f t="shared" si="671"/>
        <v>25</v>
      </c>
      <c r="C4253" t="s">
        <v>24724</v>
      </c>
      <c r="D4253">
        <f>LEN(C4253)</f>
        <v>3</v>
      </c>
      <c r="E4253" t="s">
        <v>23989</v>
      </c>
      <c r="F4253">
        <v>0</v>
      </c>
    </row>
    <row r="4254" spans="1:6" hidden="1" x14ac:dyDescent="0.25">
      <c r="A4254" t="s">
        <v>22014</v>
      </c>
      <c r="B4254">
        <f t="shared" si="671"/>
        <v>24</v>
      </c>
      <c r="C4254" t="s">
        <v>24726</v>
      </c>
      <c r="D4254">
        <f>LEN(C4254)</f>
        <v>3</v>
      </c>
      <c r="E4254" t="s">
        <v>23989</v>
      </c>
      <c r="F4254">
        <v>0</v>
      </c>
    </row>
    <row r="4255" spans="1:6" hidden="1" x14ac:dyDescent="0.25">
      <c r="A4255" t="s">
        <v>22503</v>
      </c>
      <c r="B4255">
        <f t="shared" si="671"/>
        <v>31</v>
      </c>
      <c r="C4255" t="s">
        <v>24854</v>
      </c>
      <c r="D4255">
        <v>3</v>
      </c>
      <c r="E4255" t="s">
        <v>23989</v>
      </c>
      <c r="F4255">
        <v>0</v>
      </c>
    </row>
    <row r="4256" spans="1:6" hidden="1" x14ac:dyDescent="0.25">
      <c r="A4256" t="s">
        <v>19034</v>
      </c>
      <c r="B4256">
        <f t="shared" si="671"/>
        <v>29</v>
      </c>
      <c r="C4256" t="s">
        <v>25568</v>
      </c>
      <c r="D4256">
        <f>LEN(C4256)</f>
        <v>3</v>
      </c>
      <c r="E4256" t="s">
        <v>23989</v>
      </c>
      <c r="F4256">
        <v>0</v>
      </c>
    </row>
    <row r="4257" spans="1:10" hidden="1" x14ac:dyDescent="0.25">
      <c r="A4257" t="s">
        <v>19434</v>
      </c>
      <c r="B4257">
        <f t="shared" si="671"/>
        <v>33</v>
      </c>
      <c r="C4257" t="s">
        <v>26216</v>
      </c>
      <c r="D4257">
        <f>LEN(C4257)</f>
        <v>7</v>
      </c>
      <c r="E4257" t="s">
        <v>23833</v>
      </c>
      <c r="F4257">
        <v>0</v>
      </c>
    </row>
    <row r="4258" spans="1:10" hidden="1" x14ac:dyDescent="0.25">
      <c r="A4258" t="s">
        <v>21362</v>
      </c>
      <c r="B4258">
        <f t="shared" si="671"/>
        <v>26</v>
      </c>
      <c r="C4258" t="s">
        <v>25315</v>
      </c>
      <c r="D4258">
        <f>LEN(C4258)</f>
        <v>8</v>
      </c>
      <c r="E4258" t="s">
        <v>23833</v>
      </c>
      <c r="F4258">
        <v>0</v>
      </c>
    </row>
    <row r="4259" spans="1:10" hidden="1" x14ac:dyDescent="0.25">
      <c r="A4259" t="s">
        <v>22056</v>
      </c>
      <c r="B4259">
        <f t="shared" si="671"/>
        <v>21</v>
      </c>
      <c r="C4259" t="s">
        <v>24495</v>
      </c>
      <c r="D4259">
        <f>LEN(C4259)</f>
        <v>2</v>
      </c>
      <c r="E4259" t="s">
        <v>23989</v>
      </c>
      <c r="F4259">
        <v>0</v>
      </c>
    </row>
    <row r="4260" spans="1:10" hidden="1" x14ac:dyDescent="0.25">
      <c r="A4260" t="s">
        <v>19828</v>
      </c>
      <c r="B4260">
        <f t="shared" si="671"/>
        <v>61</v>
      </c>
      <c r="C4260" t="s">
        <v>23893</v>
      </c>
      <c r="D4260">
        <f>LEN(C4260)</f>
        <v>12</v>
      </c>
      <c r="E4260" t="s">
        <v>24348</v>
      </c>
      <c r="F4260">
        <v>0</v>
      </c>
      <c r="G4260" t="s">
        <v>23965</v>
      </c>
      <c r="H4260">
        <v>10</v>
      </c>
      <c r="I4260" t="s">
        <v>23833</v>
      </c>
      <c r="J4260">
        <v>0</v>
      </c>
    </row>
    <row r="4261" spans="1:10" hidden="1" x14ac:dyDescent="0.25">
      <c r="A4261" t="s">
        <v>19750</v>
      </c>
      <c r="B4261">
        <f t="shared" si="671"/>
        <v>13</v>
      </c>
      <c r="F4261">
        <v>0</v>
      </c>
    </row>
    <row r="4262" spans="1:10" hidden="1" x14ac:dyDescent="0.25">
      <c r="A4262" t="s">
        <v>25709</v>
      </c>
      <c r="B4262">
        <f t="shared" si="671"/>
        <v>43</v>
      </c>
      <c r="C4262" t="s">
        <v>25357</v>
      </c>
      <c r="D4262">
        <v>15</v>
      </c>
      <c r="E4262" t="s">
        <v>23833</v>
      </c>
      <c r="F4262">
        <v>0</v>
      </c>
    </row>
    <row r="4263" spans="1:10" hidden="1" x14ac:dyDescent="0.25">
      <c r="A4263" t="s">
        <v>20333</v>
      </c>
      <c r="B4263">
        <f t="shared" si="671"/>
        <v>14</v>
      </c>
      <c r="F4263">
        <v>0</v>
      </c>
    </row>
    <row r="4264" spans="1:10" hidden="1" x14ac:dyDescent="0.25">
      <c r="A4264" t="s">
        <v>25786</v>
      </c>
      <c r="B4264">
        <f t="shared" si="671"/>
        <v>91</v>
      </c>
      <c r="C4264" t="s">
        <v>25750</v>
      </c>
      <c r="D4264">
        <v>16</v>
      </c>
      <c r="E4264" t="s">
        <v>23834</v>
      </c>
      <c r="F4264">
        <v>0</v>
      </c>
      <c r="G4264" t="s">
        <v>22094</v>
      </c>
      <c r="H4264">
        <v>15</v>
      </c>
      <c r="I4264" t="s">
        <v>23833</v>
      </c>
      <c r="J4264">
        <v>0</v>
      </c>
    </row>
    <row r="4265" spans="1:10" hidden="1" x14ac:dyDescent="0.25">
      <c r="A4265" t="s">
        <v>21005</v>
      </c>
      <c r="B4265">
        <f t="shared" si="671"/>
        <v>35</v>
      </c>
      <c r="C4265" t="s">
        <v>25986</v>
      </c>
      <c r="D4265">
        <v>11</v>
      </c>
      <c r="E4265" t="s">
        <v>23833</v>
      </c>
      <c r="F4265">
        <v>0</v>
      </c>
    </row>
    <row r="4266" spans="1:10" hidden="1" x14ac:dyDescent="0.25">
      <c r="A4266" t="s">
        <v>19430</v>
      </c>
      <c r="B4266">
        <f t="shared" si="671"/>
        <v>20</v>
      </c>
      <c r="F4266">
        <v>0</v>
      </c>
    </row>
    <row r="4267" spans="1:10" hidden="1" x14ac:dyDescent="0.25">
      <c r="A4267" t="s">
        <v>23400</v>
      </c>
      <c r="B4267">
        <f t="shared" si="671"/>
        <v>41</v>
      </c>
      <c r="F4267">
        <f>LEN(E4267)</f>
        <v>0</v>
      </c>
    </row>
    <row r="4268" spans="1:10" hidden="1" x14ac:dyDescent="0.25">
      <c r="A4268" t="s">
        <v>23674</v>
      </c>
      <c r="B4268">
        <f t="shared" si="671"/>
        <v>99</v>
      </c>
      <c r="C4268" t="s">
        <v>28150</v>
      </c>
      <c r="D4268">
        <f t="shared" si="671"/>
        <v>24</v>
      </c>
      <c r="E4268" t="s">
        <v>11314</v>
      </c>
      <c r="F4268">
        <v>0</v>
      </c>
      <c r="G4268" t="s">
        <v>28151</v>
      </c>
      <c r="H4268">
        <f t="shared" ref="H4268" si="677">LEN(G4268)</f>
        <v>19</v>
      </c>
      <c r="I4268" t="s">
        <v>28008</v>
      </c>
    </row>
    <row r="4269" spans="1:10" hidden="1" x14ac:dyDescent="0.25">
      <c r="A4269" t="s">
        <v>19419</v>
      </c>
      <c r="B4269">
        <f t="shared" si="671"/>
        <v>75</v>
      </c>
      <c r="F4269">
        <v>0</v>
      </c>
    </row>
    <row r="4270" spans="1:10" hidden="1" x14ac:dyDescent="0.25">
      <c r="A4270" t="s">
        <v>18529</v>
      </c>
      <c r="B4270">
        <f t="shared" si="671"/>
        <v>62</v>
      </c>
      <c r="F4270">
        <v>0</v>
      </c>
    </row>
    <row r="4271" spans="1:10" hidden="1" x14ac:dyDescent="0.25">
      <c r="A4271" t="s">
        <v>22986</v>
      </c>
      <c r="B4271">
        <f t="shared" si="671"/>
        <v>59</v>
      </c>
      <c r="C4271" t="s">
        <v>27354</v>
      </c>
      <c r="D4271">
        <f>LEN(C4271)</f>
        <v>19</v>
      </c>
      <c r="E4271" t="s">
        <v>23833</v>
      </c>
      <c r="F4271">
        <v>0</v>
      </c>
    </row>
    <row r="4272" spans="1:10" hidden="1" x14ac:dyDescent="0.25">
      <c r="A4272" t="s">
        <v>21520</v>
      </c>
      <c r="B4272">
        <f t="shared" si="671"/>
        <v>14</v>
      </c>
      <c r="F4272">
        <v>0</v>
      </c>
    </row>
    <row r="4273" spans="1:16" hidden="1" x14ac:dyDescent="0.25">
      <c r="A4273" t="s">
        <v>20643</v>
      </c>
      <c r="B4273">
        <f t="shared" si="671"/>
        <v>10</v>
      </c>
      <c r="F4273">
        <v>0</v>
      </c>
    </row>
    <row r="4274" spans="1:16" hidden="1" x14ac:dyDescent="0.25">
      <c r="A4274" t="s">
        <v>22581</v>
      </c>
      <c r="B4274">
        <f t="shared" si="671"/>
        <v>12</v>
      </c>
      <c r="F4274">
        <v>0</v>
      </c>
    </row>
    <row r="4275" spans="1:16" hidden="1" x14ac:dyDescent="0.25">
      <c r="A4275" t="s">
        <v>18147</v>
      </c>
      <c r="B4275">
        <f t="shared" si="671"/>
        <v>3</v>
      </c>
      <c r="F4275">
        <v>0</v>
      </c>
    </row>
    <row r="4276" spans="1:16" hidden="1" x14ac:dyDescent="0.25">
      <c r="A4276" t="s">
        <v>20767</v>
      </c>
      <c r="B4276">
        <f t="shared" si="671"/>
        <v>69</v>
      </c>
      <c r="C4276" t="s">
        <v>27748</v>
      </c>
      <c r="D4276">
        <f>LEN(C4276)</f>
        <v>13</v>
      </c>
      <c r="E4276" t="s">
        <v>23989</v>
      </c>
      <c r="F4276">
        <v>0</v>
      </c>
    </row>
    <row r="4277" spans="1:16" hidden="1" x14ac:dyDescent="0.25">
      <c r="A4277" t="s">
        <v>18326</v>
      </c>
      <c r="B4277">
        <f t="shared" si="671"/>
        <v>55</v>
      </c>
      <c r="C4277" t="s">
        <v>27526</v>
      </c>
      <c r="D4277">
        <f>LEN(C4277)</f>
        <v>13</v>
      </c>
      <c r="E4277" t="s">
        <v>23989</v>
      </c>
      <c r="F4277">
        <v>0</v>
      </c>
    </row>
    <row r="4278" spans="1:16" hidden="1" x14ac:dyDescent="0.25">
      <c r="A4278" t="s">
        <v>20598</v>
      </c>
      <c r="B4278">
        <f t="shared" si="671"/>
        <v>9</v>
      </c>
      <c r="C4278" t="s">
        <v>23996</v>
      </c>
      <c r="D4278">
        <f>LEN(C4278)</f>
        <v>5</v>
      </c>
      <c r="E4278" t="s">
        <v>23834</v>
      </c>
      <c r="F4278">
        <v>0</v>
      </c>
      <c r="J4278">
        <v>0</v>
      </c>
    </row>
    <row r="4279" spans="1:16" hidden="1" x14ac:dyDescent="0.25">
      <c r="A4279" t="s">
        <v>20765</v>
      </c>
      <c r="B4279">
        <f t="shared" si="671"/>
        <v>46</v>
      </c>
      <c r="C4279" t="s">
        <v>27202</v>
      </c>
      <c r="D4279">
        <f>LEN(C4279)</f>
        <v>5</v>
      </c>
      <c r="E4279" t="s">
        <v>23989</v>
      </c>
      <c r="F4279">
        <v>0</v>
      </c>
    </row>
    <row r="4280" spans="1:16" hidden="1" x14ac:dyDescent="0.25">
      <c r="A4280" t="s">
        <v>27070</v>
      </c>
      <c r="B4280">
        <f t="shared" si="671"/>
        <v>43</v>
      </c>
      <c r="C4280" t="s">
        <v>24881</v>
      </c>
      <c r="D4280">
        <v>3</v>
      </c>
      <c r="E4280" t="s">
        <v>23989</v>
      </c>
      <c r="F4280">
        <v>0</v>
      </c>
    </row>
    <row r="4281" spans="1:16" hidden="1" x14ac:dyDescent="0.25">
      <c r="A4281" t="s">
        <v>22474</v>
      </c>
      <c r="B4281">
        <f t="shared" si="671"/>
        <v>38</v>
      </c>
      <c r="C4281" t="s">
        <v>26534</v>
      </c>
      <c r="D4281">
        <f>LEN(C4281)</f>
        <v>3</v>
      </c>
      <c r="E4281" t="s">
        <v>23989</v>
      </c>
      <c r="F4281">
        <v>0</v>
      </c>
    </row>
    <row r="4282" spans="1:16" hidden="1" x14ac:dyDescent="0.25">
      <c r="A4282" t="s">
        <v>20766</v>
      </c>
      <c r="B4282">
        <f t="shared" si="671"/>
        <v>57</v>
      </c>
      <c r="C4282" t="s">
        <v>27749</v>
      </c>
      <c r="D4282">
        <f>LEN(C4282)</f>
        <v>5</v>
      </c>
      <c r="E4282" t="s">
        <v>23989</v>
      </c>
      <c r="F4282">
        <v>0</v>
      </c>
    </row>
    <row r="4283" spans="1:16" hidden="1" x14ac:dyDescent="0.25">
      <c r="A4283" t="s">
        <v>20600</v>
      </c>
      <c r="B4283">
        <f t="shared" si="671"/>
        <v>11</v>
      </c>
      <c r="C4283" t="s">
        <v>24091</v>
      </c>
      <c r="D4283">
        <f>LEN(C4283)</f>
        <v>5</v>
      </c>
      <c r="E4283" t="s">
        <v>23834</v>
      </c>
      <c r="F4283">
        <v>0</v>
      </c>
    </row>
    <row r="4284" spans="1:16" hidden="1" x14ac:dyDescent="0.25">
      <c r="A4284" t="s">
        <v>23202</v>
      </c>
      <c r="B4284">
        <f t="shared" si="671"/>
        <v>115</v>
      </c>
      <c r="C4284" t="s">
        <v>27990</v>
      </c>
      <c r="D4284">
        <f t="shared" ref="D4284" si="678">LEN(C4284)</f>
        <v>8</v>
      </c>
      <c r="E4284" t="s">
        <v>11314</v>
      </c>
      <c r="F4284">
        <v>0</v>
      </c>
      <c r="G4284" t="s">
        <v>28242</v>
      </c>
      <c r="H4284">
        <f t="shared" ref="H4284" si="679">LEN(G4284)</f>
        <v>5</v>
      </c>
      <c r="I4284" t="s">
        <v>28274</v>
      </c>
      <c r="K4284" t="s">
        <v>28243</v>
      </c>
      <c r="L4284">
        <f t="shared" ref="L4284" si="680">LEN(K4284)</f>
        <v>5</v>
      </c>
      <c r="M4284" t="s">
        <v>28274</v>
      </c>
      <c r="N4284" t="s">
        <v>24908</v>
      </c>
      <c r="O4284">
        <f t="shared" ref="O4284" si="681">LEN(N4284)</f>
        <v>3</v>
      </c>
      <c r="P4284" t="s">
        <v>28274</v>
      </c>
    </row>
    <row r="4285" spans="1:16" hidden="1" x14ac:dyDescent="0.25">
      <c r="A4285" t="s">
        <v>22864</v>
      </c>
      <c r="B4285">
        <f t="shared" si="671"/>
        <v>80</v>
      </c>
      <c r="C4285" t="s">
        <v>28085</v>
      </c>
      <c r="D4285">
        <f t="shared" ref="D4285" si="682">LEN(C4285)</f>
        <v>9</v>
      </c>
      <c r="E4285" t="s">
        <v>11314</v>
      </c>
      <c r="F4285">
        <v>0</v>
      </c>
      <c r="G4285" t="s">
        <v>28086</v>
      </c>
      <c r="H4285">
        <f t="shared" ref="H4285" si="683">LEN(G4285)</f>
        <v>5</v>
      </c>
      <c r="I4285" t="s">
        <v>27964</v>
      </c>
    </row>
    <row r="4286" spans="1:16" hidden="1" x14ac:dyDescent="0.25">
      <c r="A4286" t="s">
        <v>22472</v>
      </c>
      <c r="B4286">
        <f t="shared" si="671"/>
        <v>58</v>
      </c>
      <c r="C4286" t="s">
        <v>26460</v>
      </c>
      <c r="D4286">
        <f>LEN(C4286)</f>
        <v>8</v>
      </c>
      <c r="E4286" t="s">
        <v>23834</v>
      </c>
      <c r="F4286">
        <v>0</v>
      </c>
      <c r="G4286" t="s">
        <v>27780</v>
      </c>
      <c r="H4286">
        <f>LEN(G4286)</f>
        <v>3</v>
      </c>
      <c r="I4286" t="s">
        <v>23989</v>
      </c>
    </row>
    <row r="4287" spans="1:16" hidden="1" x14ac:dyDescent="0.25">
      <c r="A4287" t="s">
        <v>23258</v>
      </c>
      <c r="B4287">
        <f t="shared" si="671"/>
        <v>69</v>
      </c>
      <c r="F4287">
        <v>0</v>
      </c>
    </row>
    <row r="4288" spans="1:16" hidden="1" x14ac:dyDescent="0.25">
      <c r="A4288" t="s">
        <v>18486</v>
      </c>
      <c r="B4288">
        <f t="shared" si="671"/>
        <v>74</v>
      </c>
      <c r="C4288" t="s">
        <v>27832</v>
      </c>
      <c r="D4288">
        <v>10</v>
      </c>
      <c r="E4288" t="s">
        <v>11321</v>
      </c>
      <c r="F4288">
        <v>0</v>
      </c>
    </row>
    <row r="4289" spans="1:6" hidden="1" x14ac:dyDescent="0.25">
      <c r="A4289" t="s">
        <v>21423</v>
      </c>
      <c r="B4289">
        <f t="shared" si="671"/>
        <v>44</v>
      </c>
      <c r="F4289">
        <v>0</v>
      </c>
    </row>
    <row r="4290" spans="1:6" hidden="1" x14ac:dyDescent="0.25">
      <c r="A4290" t="s">
        <v>20349</v>
      </c>
      <c r="B4290">
        <f t="shared" ref="B4290:B4353" si="684">LEN(A4290)</f>
        <v>68</v>
      </c>
      <c r="F4290">
        <v>0</v>
      </c>
    </row>
    <row r="4291" spans="1:6" hidden="1" x14ac:dyDescent="0.25">
      <c r="A4291" t="s">
        <v>18603</v>
      </c>
      <c r="B4291">
        <f t="shared" si="684"/>
        <v>66</v>
      </c>
      <c r="C4291" t="s">
        <v>25987</v>
      </c>
      <c r="D4291">
        <v>10</v>
      </c>
      <c r="E4291" t="s">
        <v>23833</v>
      </c>
      <c r="F4291">
        <v>0</v>
      </c>
    </row>
    <row r="4292" spans="1:6" hidden="1" x14ac:dyDescent="0.25">
      <c r="A4292" t="s">
        <v>18304</v>
      </c>
      <c r="B4292">
        <f t="shared" si="684"/>
        <v>37</v>
      </c>
      <c r="C4292" t="s">
        <v>25987</v>
      </c>
      <c r="D4292">
        <v>10</v>
      </c>
      <c r="E4292" t="s">
        <v>23846</v>
      </c>
      <c r="F4292">
        <v>0</v>
      </c>
    </row>
    <row r="4293" spans="1:6" hidden="1" x14ac:dyDescent="0.25">
      <c r="A4293" t="s">
        <v>20198</v>
      </c>
      <c r="B4293">
        <f t="shared" si="684"/>
        <v>64</v>
      </c>
      <c r="C4293" t="s">
        <v>25987</v>
      </c>
      <c r="D4293">
        <v>10</v>
      </c>
      <c r="E4293" t="s">
        <v>23833</v>
      </c>
      <c r="F4293">
        <v>0</v>
      </c>
    </row>
    <row r="4294" spans="1:6" hidden="1" x14ac:dyDescent="0.25">
      <c r="A4294" t="s">
        <v>22685</v>
      </c>
      <c r="B4294">
        <f t="shared" si="684"/>
        <v>25</v>
      </c>
      <c r="F4294">
        <v>0</v>
      </c>
    </row>
    <row r="4295" spans="1:6" hidden="1" x14ac:dyDescent="0.25">
      <c r="A4295" t="s">
        <v>20901</v>
      </c>
      <c r="B4295">
        <f t="shared" si="684"/>
        <v>35</v>
      </c>
      <c r="C4295" t="s">
        <v>24379</v>
      </c>
      <c r="D4295">
        <f>LEN(C4295)</f>
        <v>7</v>
      </c>
      <c r="E4295" t="s">
        <v>23834</v>
      </c>
      <c r="F4295">
        <v>0</v>
      </c>
    </row>
    <row r="4296" spans="1:6" hidden="1" x14ac:dyDescent="0.25">
      <c r="A4296" t="s">
        <v>22689</v>
      </c>
      <c r="B4296">
        <f t="shared" si="684"/>
        <v>32</v>
      </c>
      <c r="F4296">
        <v>0</v>
      </c>
    </row>
    <row r="4297" spans="1:6" hidden="1" x14ac:dyDescent="0.25">
      <c r="A4297" t="s">
        <v>20998</v>
      </c>
      <c r="B4297">
        <f t="shared" si="684"/>
        <v>34</v>
      </c>
      <c r="F4297">
        <f>LEN(E4297)</f>
        <v>0</v>
      </c>
    </row>
    <row r="4298" spans="1:6" hidden="1" x14ac:dyDescent="0.25">
      <c r="A4298" t="s">
        <v>22327</v>
      </c>
      <c r="B4298">
        <f t="shared" si="684"/>
        <v>26</v>
      </c>
      <c r="F4298">
        <v>0</v>
      </c>
    </row>
    <row r="4299" spans="1:6" hidden="1" x14ac:dyDescent="0.25">
      <c r="A4299" t="s">
        <v>22324</v>
      </c>
      <c r="B4299">
        <f t="shared" si="684"/>
        <v>26</v>
      </c>
      <c r="F4299">
        <v>0</v>
      </c>
    </row>
    <row r="4300" spans="1:6" hidden="1" x14ac:dyDescent="0.25">
      <c r="A4300" t="s">
        <v>22216</v>
      </c>
      <c r="B4300">
        <f t="shared" si="684"/>
        <v>11</v>
      </c>
      <c r="F4300">
        <v>0</v>
      </c>
    </row>
    <row r="4301" spans="1:6" hidden="1" x14ac:dyDescent="0.25">
      <c r="A4301" t="s">
        <v>21830</v>
      </c>
      <c r="B4301">
        <f t="shared" si="684"/>
        <v>14</v>
      </c>
      <c r="F4301">
        <v>0</v>
      </c>
    </row>
    <row r="4302" spans="1:6" hidden="1" x14ac:dyDescent="0.25">
      <c r="A4302" t="s">
        <v>23406</v>
      </c>
      <c r="B4302">
        <f t="shared" si="684"/>
        <v>40</v>
      </c>
      <c r="F4302">
        <v>0</v>
      </c>
    </row>
    <row r="4303" spans="1:6" hidden="1" x14ac:dyDescent="0.25">
      <c r="A4303" t="s">
        <v>22360</v>
      </c>
      <c r="B4303">
        <f t="shared" si="684"/>
        <v>20</v>
      </c>
      <c r="C4303" t="s">
        <v>24397</v>
      </c>
      <c r="D4303">
        <f>LEN(C4303)</f>
        <v>2</v>
      </c>
      <c r="E4303" t="s">
        <v>23989</v>
      </c>
      <c r="F4303">
        <v>0</v>
      </c>
    </row>
    <row r="4304" spans="1:6" hidden="1" x14ac:dyDescent="0.25">
      <c r="A4304" t="s">
        <v>21750</v>
      </c>
      <c r="B4304">
        <f t="shared" si="684"/>
        <v>60</v>
      </c>
      <c r="C4304" t="s">
        <v>27560</v>
      </c>
      <c r="D4304">
        <f>LEN(C4304)</f>
        <v>3</v>
      </c>
      <c r="E4304" t="s">
        <v>23989</v>
      </c>
      <c r="F4304">
        <v>0</v>
      </c>
    </row>
    <row r="4305" spans="1:6" hidden="1" x14ac:dyDescent="0.25">
      <c r="A4305" t="s">
        <v>22113</v>
      </c>
      <c r="B4305">
        <f t="shared" si="684"/>
        <v>22</v>
      </c>
      <c r="C4305" t="s">
        <v>24727</v>
      </c>
      <c r="D4305">
        <f>LEN(C4305)</f>
        <v>3</v>
      </c>
      <c r="E4305" t="s">
        <v>23989</v>
      </c>
      <c r="F4305">
        <v>0</v>
      </c>
    </row>
    <row r="4306" spans="1:6" hidden="1" x14ac:dyDescent="0.25">
      <c r="A4306" t="s">
        <v>23429</v>
      </c>
      <c r="B4306">
        <f t="shared" si="684"/>
        <v>71</v>
      </c>
      <c r="C4306" t="s">
        <v>24435</v>
      </c>
      <c r="D4306">
        <f>LEN(C4306)</f>
        <v>3</v>
      </c>
      <c r="E4306" t="s">
        <v>23989</v>
      </c>
      <c r="F4306">
        <v>0</v>
      </c>
    </row>
    <row r="4307" spans="1:6" hidden="1" x14ac:dyDescent="0.25">
      <c r="A4307" t="s">
        <v>18436</v>
      </c>
      <c r="B4307">
        <f t="shared" si="684"/>
        <v>28</v>
      </c>
      <c r="C4307" t="s">
        <v>25475</v>
      </c>
      <c r="D4307">
        <f t="shared" ref="D4307:D4309" si="685">LEN(C4307)</f>
        <v>2</v>
      </c>
      <c r="E4307" t="s">
        <v>23989</v>
      </c>
      <c r="F4307">
        <v>0</v>
      </c>
    </row>
    <row r="4308" spans="1:6" hidden="1" x14ac:dyDescent="0.25">
      <c r="A4308" t="s">
        <v>19818</v>
      </c>
      <c r="B4308">
        <f t="shared" si="684"/>
        <v>28</v>
      </c>
      <c r="C4308" t="s">
        <v>25476</v>
      </c>
      <c r="D4308">
        <f t="shared" si="685"/>
        <v>3</v>
      </c>
      <c r="E4308" t="s">
        <v>23989</v>
      </c>
      <c r="F4308">
        <v>0</v>
      </c>
    </row>
    <row r="4309" spans="1:6" hidden="1" x14ac:dyDescent="0.25">
      <c r="A4309" t="s">
        <v>21840</v>
      </c>
      <c r="B4309">
        <f t="shared" si="684"/>
        <v>28</v>
      </c>
      <c r="C4309" t="s">
        <v>25477</v>
      </c>
      <c r="D4309">
        <f t="shared" si="685"/>
        <v>3</v>
      </c>
      <c r="E4309" t="s">
        <v>23989</v>
      </c>
      <c r="F4309">
        <v>0</v>
      </c>
    </row>
    <row r="4310" spans="1:6" hidden="1" x14ac:dyDescent="0.25">
      <c r="A4310" t="s">
        <v>21010</v>
      </c>
      <c r="B4310">
        <f t="shared" si="684"/>
        <v>31</v>
      </c>
      <c r="C4310" t="s">
        <v>26838</v>
      </c>
      <c r="D4310">
        <v>2</v>
      </c>
      <c r="E4310" t="s">
        <v>23989</v>
      </c>
      <c r="F4310">
        <v>0</v>
      </c>
    </row>
    <row r="4311" spans="1:6" hidden="1" x14ac:dyDescent="0.25">
      <c r="A4311" t="s">
        <v>20701</v>
      </c>
      <c r="B4311">
        <f t="shared" si="684"/>
        <v>27</v>
      </c>
      <c r="C4311" t="s">
        <v>25436</v>
      </c>
      <c r="D4311">
        <f t="shared" ref="D4311:D4318" si="686">LEN(C4311)</f>
        <v>3</v>
      </c>
      <c r="E4311" t="s">
        <v>23989</v>
      </c>
      <c r="F4311">
        <v>0</v>
      </c>
    </row>
    <row r="4312" spans="1:6" hidden="1" x14ac:dyDescent="0.25">
      <c r="A4312" t="s">
        <v>18826</v>
      </c>
      <c r="B4312">
        <f t="shared" si="684"/>
        <v>103</v>
      </c>
      <c r="C4312" t="s">
        <v>27527</v>
      </c>
      <c r="D4312">
        <f t="shared" si="686"/>
        <v>2</v>
      </c>
      <c r="E4312" t="s">
        <v>23989</v>
      </c>
      <c r="F4312">
        <v>0</v>
      </c>
    </row>
    <row r="4313" spans="1:6" hidden="1" x14ac:dyDescent="0.25">
      <c r="A4313" t="s">
        <v>21672</v>
      </c>
      <c r="B4313">
        <f t="shared" si="684"/>
        <v>33</v>
      </c>
      <c r="C4313" t="s">
        <v>26291</v>
      </c>
      <c r="D4313">
        <f t="shared" si="686"/>
        <v>3</v>
      </c>
      <c r="E4313" t="s">
        <v>23989</v>
      </c>
      <c r="F4313">
        <v>0</v>
      </c>
    </row>
    <row r="4314" spans="1:6" hidden="1" x14ac:dyDescent="0.25">
      <c r="A4314" t="s">
        <v>22066</v>
      </c>
      <c r="B4314">
        <f t="shared" si="684"/>
        <v>28</v>
      </c>
      <c r="C4314" t="s">
        <v>25478</v>
      </c>
      <c r="D4314">
        <f t="shared" si="686"/>
        <v>3</v>
      </c>
      <c r="E4314" t="s">
        <v>23989</v>
      </c>
      <c r="F4314">
        <v>0</v>
      </c>
    </row>
    <row r="4315" spans="1:6" hidden="1" x14ac:dyDescent="0.25">
      <c r="A4315" t="s">
        <v>20906</v>
      </c>
      <c r="B4315">
        <f t="shared" si="684"/>
        <v>44</v>
      </c>
      <c r="C4315" t="s">
        <v>27105</v>
      </c>
      <c r="D4315">
        <f t="shared" si="686"/>
        <v>3</v>
      </c>
      <c r="E4315" t="s">
        <v>23989</v>
      </c>
      <c r="F4315">
        <v>0</v>
      </c>
    </row>
    <row r="4316" spans="1:6" hidden="1" x14ac:dyDescent="0.25">
      <c r="A4316" t="s">
        <v>21725</v>
      </c>
      <c r="B4316">
        <f t="shared" si="684"/>
        <v>25</v>
      </c>
      <c r="C4316" t="s">
        <v>24728</v>
      </c>
      <c r="D4316">
        <f t="shared" si="686"/>
        <v>2</v>
      </c>
      <c r="E4316" t="s">
        <v>23989</v>
      </c>
      <c r="F4316">
        <v>0</v>
      </c>
    </row>
    <row r="4317" spans="1:6" hidden="1" x14ac:dyDescent="0.25">
      <c r="A4317" t="s">
        <v>19291</v>
      </c>
      <c r="B4317">
        <f t="shared" si="684"/>
        <v>27</v>
      </c>
      <c r="C4317" t="s">
        <v>25437</v>
      </c>
      <c r="D4317">
        <f t="shared" si="686"/>
        <v>3</v>
      </c>
      <c r="E4317" t="s">
        <v>23989</v>
      </c>
      <c r="F4317">
        <v>0</v>
      </c>
    </row>
    <row r="4318" spans="1:6" hidden="1" x14ac:dyDescent="0.25">
      <c r="A4318" t="s">
        <v>20544</v>
      </c>
      <c r="B4318">
        <f t="shared" si="684"/>
        <v>79</v>
      </c>
      <c r="C4318" t="s">
        <v>28078</v>
      </c>
      <c r="D4318">
        <f t="shared" si="686"/>
        <v>3</v>
      </c>
      <c r="E4318" t="s">
        <v>27963</v>
      </c>
      <c r="F4318">
        <v>0</v>
      </c>
    </row>
    <row r="4319" spans="1:6" hidden="1" x14ac:dyDescent="0.25">
      <c r="A4319" t="s">
        <v>18264</v>
      </c>
      <c r="B4319">
        <f t="shared" si="684"/>
        <v>25</v>
      </c>
      <c r="C4319" t="s">
        <v>24730</v>
      </c>
      <c r="D4319">
        <f t="shared" ref="D4319:D4326" si="687">LEN(C4319)</f>
        <v>2</v>
      </c>
      <c r="E4319" t="s">
        <v>23989</v>
      </c>
      <c r="F4319">
        <v>0</v>
      </c>
    </row>
    <row r="4320" spans="1:6" hidden="1" x14ac:dyDescent="0.25">
      <c r="A4320" t="s">
        <v>20155</v>
      </c>
      <c r="B4320">
        <f t="shared" si="684"/>
        <v>28</v>
      </c>
      <c r="C4320" t="s">
        <v>25479</v>
      </c>
      <c r="D4320">
        <f t="shared" si="687"/>
        <v>3</v>
      </c>
      <c r="E4320" t="s">
        <v>23989</v>
      </c>
      <c r="F4320">
        <v>0</v>
      </c>
    </row>
    <row r="4321" spans="1:10" hidden="1" x14ac:dyDescent="0.25">
      <c r="A4321" t="s">
        <v>22630</v>
      </c>
      <c r="B4321">
        <f t="shared" si="684"/>
        <v>26</v>
      </c>
      <c r="C4321" t="s">
        <v>25316</v>
      </c>
      <c r="D4321">
        <f t="shared" si="687"/>
        <v>3</v>
      </c>
      <c r="E4321" t="s">
        <v>23989</v>
      </c>
      <c r="F4321">
        <v>0</v>
      </c>
    </row>
    <row r="4322" spans="1:10" hidden="1" x14ac:dyDescent="0.25">
      <c r="A4322" t="s">
        <v>20128</v>
      </c>
      <c r="B4322">
        <f t="shared" si="684"/>
        <v>69</v>
      </c>
      <c r="C4322" t="s">
        <v>27528</v>
      </c>
      <c r="D4322">
        <f t="shared" si="687"/>
        <v>2</v>
      </c>
      <c r="E4322" t="s">
        <v>23989</v>
      </c>
      <c r="F4322">
        <v>0</v>
      </c>
    </row>
    <row r="4323" spans="1:10" hidden="1" x14ac:dyDescent="0.25">
      <c r="A4323" t="s">
        <v>22263</v>
      </c>
      <c r="B4323">
        <f t="shared" si="684"/>
        <v>24</v>
      </c>
      <c r="C4323" t="s">
        <v>24731</v>
      </c>
      <c r="D4323">
        <f t="shared" si="687"/>
        <v>3</v>
      </c>
      <c r="E4323" t="s">
        <v>23989</v>
      </c>
      <c r="F4323">
        <v>0</v>
      </c>
    </row>
    <row r="4324" spans="1:10" hidden="1" x14ac:dyDescent="0.25">
      <c r="A4324" t="s">
        <v>19920</v>
      </c>
      <c r="B4324">
        <f t="shared" si="684"/>
        <v>36</v>
      </c>
      <c r="C4324" t="s">
        <v>26447</v>
      </c>
      <c r="D4324">
        <f t="shared" si="687"/>
        <v>2</v>
      </c>
      <c r="E4324" t="s">
        <v>23989</v>
      </c>
      <c r="F4324">
        <v>0</v>
      </c>
    </row>
    <row r="4325" spans="1:10" hidden="1" x14ac:dyDescent="0.25">
      <c r="A4325" t="s">
        <v>19953</v>
      </c>
      <c r="B4325">
        <f t="shared" si="684"/>
        <v>28</v>
      </c>
      <c r="C4325" t="s">
        <v>25481</v>
      </c>
      <c r="D4325">
        <f t="shared" si="687"/>
        <v>3</v>
      </c>
      <c r="E4325" t="s">
        <v>23989</v>
      </c>
      <c r="F4325">
        <v>0</v>
      </c>
    </row>
    <row r="4326" spans="1:10" hidden="1" x14ac:dyDescent="0.25">
      <c r="A4326" t="s">
        <v>23689</v>
      </c>
      <c r="B4326">
        <f t="shared" si="684"/>
        <v>109</v>
      </c>
      <c r="C4326" t="s">
        <v>27843</v>
      </c>
      <c r="D4326">
        <f t="shared" si="687"/>
        <v>5</v>
      </c>
      <c r="E4326" t="s">
        <v>27963</v>
      </c>
      <c r="F4326">
        <v>0</v>
      </c>
      <c r="G4326" t="s">
        <v>27844</v>
      </c>
      <c r="H4326">
        <f t="shared" ref="H4326" si="688">LEN(G4326)</f>
        <v>9</v>
      </c>
      <c r="I4326" t="s">
        <v>27960</v>
      </c>
      <c r="J4326">
        <v>0</v>
      </c>
    </row>
    <row r="4327" spans="1:10" hidden="1" x14ac:dyDescent="0.25">
      <c r="A4327" t="s">
        <v>20273</v>
      </c>
      <c r="B4327">
        <f t="shared" si="684"/>
        <v>36</v>
      </c>
      <c r="C4327" t="s">
        <v>26381</v>
      </c>
      <c r="D4327">
        <f t="shared" ref="D4327:D4333" si="689">LEN(C4327)</f>
        <v>3</v>
      </c>
      <c r="E4327" t="s">
        <v>23989</v>
      </c>
      <c r="F4327">
        <v>0</v>
      </c>
    </row>
    <row r="4328" spans="1:10" hidden="1" x14ac:dyDescent="0.25">
      <c r="A4328" t="s">
        <v>19385</v>
      </c>
      <c r="B4328">
        <f t="shared" si="684"/>
        <v>23</v>
      </c>
      <c r="C4328" t="s">
        <v>24733</v>
      </c>
      <c r="D4328">
        <f t="shared" si="689"/>
        <v>3</v>
      </c>
      <c r="E4328" t="s">
        <v>23989</v>
      </c>
      <c r="F4328">
        <v>0</v>
      </c>
    </row>
    <row r="4329" spans="1:10" hidden="1" x14ac:dyDescent="0.25">
      <c r="A4329" t="s">
        <v>18259</v>
      </c>
      <c r="B4329">
        <f t="shared" si="684"/>
        <v>25</v>
      </c>
      <c r="C4329" t="s">
        <v>24733</v>
      </c>
      <c r="D4329">
        <f t="shared" si="689"/>
        <v>3</v>
      </c>
      <c r="E4329" t="s">
        <v>23989</v>
      </c>
      <c r="F4329">
        <v>0</v>
      </c>
    </row>
    <row r="4330" spans="1:10" hidden="1" x14ac:dyDescent="0.25">
      <c r="A4330" t="s">
        <v>21928</v>
      </c>
      <c r="B4330">
        <f t="shared" si="684"/>
        <v>35</v>
      </c>
      <c r="C4330" t="s">
        <v>26448</v>
      </c>
      <c r="D4330">
        <f t="shared" si="689"/>
        <v>3</v>
      </c>
      <c r="E4330" t="s">
        <v>23989</v>
      </c>
      <c r="F4330">
        <v>0</v>
      </c>
    </row>
    <row r="4331" spans="1:10" hidden="1" x14ac:dyDescent="0.25">
      <c r="A4331" t="s">
        <v>21500</v>
      </c>
      <c r="B4331">
        <f t="shared" si="684"/>
        <v>51</v>
      </c>
      <c r="C4331" t="s">
        <v>27381</v>
      </c>
      <c r="D4331">
        <f t="shared" si="689"/>
        <v>2</v>
      </c>
      <c r="E4331" t="s">
        <v>23989</v>
      </c>
      <c r="F4331">
        <v>0</v>
      </c>
    </row>
    <row r="4332" spans="1:10" hidden="1" x14ac:dyDescent="0.25">
      <c r="A4332" t="s">
        <v>18254</v>
      </c>
      <c r="B4332">
        <f t="shared" si="684"/>
        <v>33</v>
      </c>
      <c r="C4332" t="s">
        <v>26292</v>
      </c>
      <c r="D4332">
        <f t="shared" si="689"/>
        <v>3</v>
      </c>
      <c r="E4332" t="s">
        <v>23989</v>
      </c>
      <c r="F4332">
        <v>0</v>
      </c>
    </row>
    <row r="4333" spans="1:10" hidden="1" x14ac:dyDescent="0.25">
      <c r="A4333" t="s">
        <v>18277</v>
      </c>
      <c r="B4333">
        <f t="shared" si="684"/>
        <v>31</v>
      </c>
      <c r="C4333" t="s">
        <v>26207</v>
      </c>
      <c r="D4333">
        <f t="shared" si="689"/>
        <v>3</v>
      </c>
      <c r="E4333" t="s">
        <v>23989</v>
      </c>
      <c r="F4333">
        <v>0</v>
      </c>
    </row>
    <row r="4334" spans="1:10" hidden="1" x14ac:dyDescent="0.25">
      <c r="A4334" t="s">
        <v>18442</v>
      </c>
      <c r="B4334">
        <f t="shared" si="684"/>
        <v>19</v>
      </c>
      <c r="F4334">
        <v>0</v>
      </c>
    </row>
    <row r="4335" spans="1:10" hidden="1" x14ac:dyDescent="0.25">
      <c r="A4335" t="s">
        <v>21325</v>
      </c>
      <c r="B4335">
        <f t="shared" si="684"/>
        <v>49</v>
      </c>
      <c r="C4335" t="s">
        <v>27239</v>
      </c>
      <c r="D4335">
        <f>LEN(C4335)</f>
        <v>15</v>
      </c>
      <c r="E4335" t="s">
        <v>23833</v>
      </c>
      <c r="F4335">
        <v>0</v>
      </c>
    </row>
    <row r="4336" spans="1:10" hidden="1" x14ac:dyDescent="0.25">
      <c r="A4336" t="s">
        <v>19132</v>
      </c>
      <c r="B4336">
        <f t="shared" si="684"/>
        <v>86</v>
      </c>
      <c r="C4336" t="s">
        <v>25988</v>
      </c>
      <c r="D4336">
        <v>8</v>
      </c>
      <c r="E4336" t="s">
        <v>23846</v>
      </c>
      <c r="F4336">
        <v>0</v>
      </c>
    </row>
    <row r="4337" spans="1:13" hidden="1" x14ac:dyDescent="0.25">
      <c r="A4337" t="s">
        <v>21314</v>
      </c>
      <c r="B4337">
        <f t="shared" si="684"/>
        <v>47</v>
      </c>
      <c r="C4337" t="s">
        <v>27203</v>
      </c>
      <c r="D4337">
        <f>LEN(C4337)</f>
        <v>5</v>
      </c>
      <c r="E4337" t="s">
        <v>23989</v>
      </c>
      <c r="F4337">
        <v>0</v>
      </c>
    </row>
    <row r="4338" spans="1:13" hidden="1" x14ac:dyDescent="0.25">
      <c r="A4338" t="s">
        <v>19933</v>
      </c>
      <c r="B4338">
        <f t="shared" si="684"/>
        <v>31</v>
      </c>
      <c r="C4338" t="s">
        <v>25989</v>
      </c>
      <c r="D4338">
        <v>8</v>
      </c>
      <c r="E4338" t="s">
        <v>23833</v>
      </c>
      <c r="F4338">
        <v>0</v>
      </c>
    </row>
    <row r="4339" spans="1:13" hidden="1" x14ac:dyDescent="0.25">
      <c r="A4339" t="s">
        <v>22405</v>
      </c>
      <c r="B4339">
        <f t="shared" si="684"/>
        <v>33</v>
      </c>
      <c r="C4339" t="s">
        <v>25990</v>
      </c>
      <c r="D4339">
        <v>8</v>
      </c>
      <c r="E4339" t="s">
        <v>23833</v>
      </c>
      <c r="F4339">
        <v>0</v>
      </c>
    </row>
    <row r="4340" spans="1:13" hidden="1" x14ac:dyDescent="0.25">
      <c r="A4340" t="s">
        <v>20306</v>
      </c>
      <c r="B4340">
        <f t="shared" si="684"/>
        <v>26</v>
      </c>
      <c r="C4340" t="s">
        <v>25317</v>
      </c>
      <c r="D4340">
        <f>LEN(C4340)</f>
        <v>10</v>
      </c>
      <c r="E4340" t="s">
        <v>23833</v>
      </c>
      <c r="F4340">
        <v>0</v>
      </c>
    </row>
    <row r="4341" spans="1:13" hidden="1" x14ac:dyDescent="0.25">
      <c r="A4341" t="s">
        <v>19891</v>
      </c>
      <c r="B4341">
        <f t="shared" si="684"/>
        <v>2</v>
      </c>
      <c r="F4341">
        <v>0</v>
      </c>
    </row>
    <row r="4342" spans="1:13" hidden="1" x14ac:dyDescent="0.25">
      <c r="A4342" t="s">
        <v>21093</v>
      </c>
      <c r="B4342">
        <f t="shared" si="684"/>
        <v>12</v>
      </c>
      <c r="C4342" t="s">
        <v>18145</v>
      </c>
      <c r="D4342">
        <f>LEN(C4342)</f>
        <v>6</v>
      </c>
      <c r="E4342" t="s">
        <v>24063</v>
      </c>
      <c r="F4342">
        <v>0</v>
      </c>
      <c r="J4342">
        <v>0</v>
      </c>
    </row>
    <row r="4343" spans="1:13" hidden="1" x14ac:dyDescent="0.25">
      <c r="A4343" t="s">
        <v>19294</v>
      </c>
      <c r="B4343">
        <f t="shared" si="684"/>
        <v>32</v>
      </c>
      <c r="C4343" t="s">
        <v>25729</v>
      </c>
      <c r="D4343">
        <v>12</v>
      </c>
      <c r="E4343" t="s">
        <v>23833</v>
      </c>
      <c r="F4343">
        <v>0</v>
      </c>
    </row>
    <row r="4344" spans="1:13" hidden="1" x14ac:dyDescent="0.25">
      <c r="A4344" t="s">
        <v>18207</v>
      </c>
      <c r="B4344">
        <f t="shared" si="684"/>
        <v>17</v>
      </c>
      <c r="C4344" t="s">
        <v>18207</v>
      </c>
      <c r="D4344">
        <f>LEN(C4344)</f>
        <v>17</v>
      </c>
      <c r="E4344" t="s">
        <v>23846</v>
      </c>
      <c r="F4344">
        <v>0</v>
      </c>
    </row>
    <row r="4345" spans="1:13" hidden="1" x14ac:dyDescent="0.25">
      <c r="A4345" t="s">
        <v>19652</v>
      </c>
      <c r="B4345">
        <f t="shared" si="684"/>
        <v>102</v>
      </c>
      <c r="C4345" t="s">
        <v>27845</v>
      </c>
      <c r="D4345">
        <v>10</v>
      </c>
      <c r="E4345" t="s">
        <v>27966</v>
      </c>
      <c r="F4345">
        <v>0</v>
      </c>
      <c r="G4345" t="s">
        <v>27846</v>
      </c>
      <c r="H4345">
        <v>10</v>
      </c>
      <c r="I4345" t="s">
        <v>27966</v>
      </c>
      <c r="K4345" t="s">
        <v>18139</v>
      </c>
      <c r="L4345">
        <v>10</v>
      </c>
      <c r="M4345" t="s">
        <v>27967</v>
      </c>
    </row>
    <row r="4346" spans="1:13" hidden="1" x14ac:dyDescent="0.25">
      <c r="A4346" t="s">
        <v>21813</v>
      </c>
      <c r="B4346">
        <f t="shared" si="684"/>
        <v>6</v>
      </c>
      <c r="F4346">
        <v>0</v>
      </c>
    </row>
    <row r="4347" spans="1:13" hidden="1" x14ac:dyDescent="0.25">
      <c r="A4347" t="s">
        <v>19756</v>
      </c>
      <c r="B4347">
        <f t="shared" si="684"/>
        <v>36</v>
      </c>
      <c r="C4347" t="s">
        <v>24335</v>
      </c>
      <c r="D4347">
        <v>8</v>
      </c>
      <c r="E4347" t="s">
        <v>23846</v>
      </c>
      <c r="F4347">
        <v>0</v>
      </c>
    </row>
    <row r="4348" spans="1:13" hidden="1" x14ac:dyDescent="0.25">
      <c r="A4348" t="s">
        <v>23809</v>
      </c>
      <c r="B4348">
        <f t="shared" si="684"/>
        <v>76</v>
      </c>
      <c r="C4348" t="s">
        <v>24335</v>
      </c>
      <c r="D4348">
        <v>8</v>
      </c>
      <c r="E4348" t="s">
        <v>23846</v>
      </c>
      <c r="F4348">
        <v>0</v>
      </c>
    </row>
    <row r="4349" spans="1:13" hidden="1" x14ac:dyDescent="0.25">
      <c r="A4349" t="s">
        <v>22117</v>
      </c>
      <c r="B4349">
        <f t="shared" si="684"/>
        <v>32</v>
      </c>
      <c r="C4349" t="s">
        <v>24335</v>
      </c>
      <c r="D4349">
        <v>8</v>
      </c>
      <c r="E4349" t="s">
        <v>23833</v>
      </c>
      <c r="F4349">
        <v>0</v>
      </c>
    </row>
    <row r="4350" spans="1:13" hidden="1" x14ac:dyDescent="0.25">
      <c r="A4350" t="s">
        <v>22832</v>
      </c>
      <c r="B4350">
        <f t="shared" si="684"/>
        <v>74</v>
      </c>
      <c r="C4350" t="s">
        <v>24335</v>
      </c>
      <c r="D4350">
        <v>8</v>
      </c>
      <c r="E4350" t="s">
        <v>23846</v>
      </c>
      <c r="F4350">
        <v>0</v>
      </c>
    </row>
    <row r="4351" spans="1:13" hidden="1" x14ac:dyDescent="0.25">
      <c r="A4351" t="s">
        <v>18332</v>
      </c>
      <c r="B4351">
        <f t="shared" si="684"/>
        <v>80</v>
      </c>
      <c r="C4351" t="s">
        <v>24335</v>
      </c>
      <c r="D4351">
        <v>8</v>
      </c>
      <c r="E4351" t="s">
        <v>23846</v>
      </c>
      <c r="F4351">
        <v>0</v>
      </c>
    </row>
    <row r="4352" spans="1:13" hidden="1" x14ac:dyDescent="0.25">
      <c r="A4352" t="s">
        <v>20559</v>
      </c>
      <c r="B4352">
        <f t="shared" si="684"/>
        <v>53</v>
      </c>
      <c r="C4352" t="s">
        <v>25991</v>
      </c>
      <c r="D4352">
        <v>10</v>
      </c>
      <c r="E4352" t="s">
        <v>23833</v>
      </c>
      <c r="F4352">
        <v>0</v>
      </c>
    </row>
    <row r="4353" spans="1:6" hidden="1" x14ac:dyDescent="0.25">
      <c r="A4353" t="s">
        <v>19075</v>
      </c>
      <c r="B4353">
        <f t="shared" si="684"/>
        <v>43</v>
      </c>
      <c r="C4353" t="s">
        <v>25991</v>
      </c>
      <c r="D4353">
        <v>10</v>
      </c>
      <c r="E4353" t="s">
        <v>23846</v>
      </c>
      <c r="F4353">
        <v>0</v>
      </c>
    </row>
    <row r="4354" spans="1:6" hidden="1" x14ac:dyDescent="0.25">
      <c r="A4354" t="s">
        <v>18316</v>
      </c>
      <c r="B4354">
        <f t="shared" ref="B4354:B4417" si="690">LEN(A4354)</f>
        <v>35</v>
      </c>
      <c r="C4354" t="s">
        <v>25992</v>
      </c>
      <c r="D4354">
        <v>10</v>
      </c>
      <c r="E4354" t="s">
        <v>23833</v>
      </c>
      <c r="F4354">
        <v>0</v>
      </c>
    </row>
    <row r="4355" spans="1:6" hidden="1" x14ac:dyDescent="0.25">
      <c r="A4355" t="s">
        <v>19722</v>
      </c>
      <c r="B4355">
        <f t="shared" si="690"/>
        <v>89</v>
      </c>
      <c r="C4355" t="s">
        <v>25992</v>
      </c>
      <c r="D4355">
        <v>10</v>
      </c>
      <c r="E4355" t="s">
        <v>23833</v>
      </c>
      <c r="F4355">
        <v>0</v>
      </c>
    </row>
    <row r="4356" spans="1:6" hidden="1" x14ac:dyDescent="0.25">
      <c r="A4356" t="s">
        <v>23717</v>
      </c>
      <c r="B4356">
        <f t="shared" si="690"/>
        <v>62</v>
      </c>
      <c r="C4356" t="s">
        <v>25993</v>
      </c>
      <c r="D4356">
        <v>10</v>
      </c>
      <c r="E4356" t="s">
        <v>23833</v>
      </c>
      <c r="F4356">
        <v>0</v>
      </c>
    </row>
    <row r="4357" spans="1:6" hidden="1" x14ac:dyDescent="0.25">
      <c r="A4357" t="s">
        <v>20751</v>
      </c>
      <c r="B4357">
        <f t="shared" si="690"/>
        <v>4</v>
      </c>
      <c r="F4357">
        <v>0</v>
      </c>
    </row>
    <row r="4358" spans="1:6" hidden="1" x14ac:dyDescent="0.25">
      <c r="A4358" t="s">
        <v>23195</v>
      </c>
      <c r="B4358">
        <f t="shared" si="690"/>
        <v>78</v>
      </c>
      <c r="C4358" t="s">
        <v>27833</v>
      </c>
      <c r="D4358">
        <v>10</v>
      </c>
      <c r="E4358" t="s">
        <v>11321</v>
      </c>
      <c r="F4358">
        <v>0</v>
      </c>
    </row>
    <row r="4359" spans="1:6" hidden="1" x14ac:dyDescent="0.25">
      <c r="A4359" t="s">
        <v>18482</v>
      </c>
      <c r="B4359">
        <f t="shared" si="690"/>
        <v>44</v>
      </c>
      <c r="C4359" t="s">
        <v>25994</v>
      </c>
      <c r="D4359">
        <v>13</v>
      </c>
      <c r="E4359" t="s">
        <v>23846</v>
      </c>
      <c r="F4359">
        <v>0</v>
      </c>
    </row>
    <row r="4360" spans="1:6" hidden="1" x14ac:dyDescent="0.25">
      <c r="A4360" t="s">
        <v>20835</v>
      </c>
      <c r="B4360">
        <f t="shared" si="690"/>
        <v>16</v>
      </c>
      <c r="F4360">
        <v>0</v>
      </c>
    </row>
    <row r="4361" spans="1:6" hidden="1" x14ac:dyDescent="0.25">
      <c r="A4361" t="s">
        <v>21884</v>
      </c>
      <c r="B4361">
        <f t="shared" si="690"/>
        <v>16</v>
      </c>
      <c r="F4361">
        <v>0</v>
      </c>
    </row>
    <row r="4362" spans="1:6" hidden="1" x14ac:dyDescent="0.25">
      <c r="A4362" t="s">
        <v>22190</v>
      </c>
      <c r="B4362">
        <f t="shared" si="690"/>
        <v>38</v>
      </c>
      <c r="C4362" t="s">
        <v>25995</v>
      </c>
      <c r="D4362">
        <v>8</v>
      </c>
      <c r="E4362" t="s">
        <v>23846</v>
      </c>
      <c r="F4362">
        <v>0</v>
      </c>
    </row>
    <row r="4363" spans="1:6" hidden="1" x14ac:dyDescent="0.25">
      <c r="A4363" t="s">
        <v>18865</v>
      </c>
      <c r="B4363">
        <f t="shared" si="690"/>
        <v>24</v>
      </c>
      <c r="C4363" t="s">
        <v>24734</v>
      </c>
      <c r="D4363">
        <f>LEN(C4363)</f>
        <v>2</v>
      </c>
      <c r="E4363" t="s">
        <v>23989</v>
      </c>
      <c r="F4363">
        <v>0</v>
      </c>
    </row>
    <row r="4364" spans="1:6" hidden="1" x14ac:dyDescent="0.25">
      <c r="A4364" t="s">
        <v>20722</v>
      </c>
      <c r="B4364">
        <f t="shared" si="690"/>
        <v>39</v>
      </c>
      <c r="C4364" t="s">
        <v>25996</v>
      </c>
      <c r="D4364">
        <v>10</v>
      </c>
      <c r="E4364" t="s">
        <v>23846</v>
      </c>
      <c r="F4364">
        <v>0</v>
      </c>
    </row>
    <row r="4365" spans="1:6" hidden="1" x14ac:dyDescent="0.25">
      <c r="A4365" t="s">
        <v>19936</v>
      </c>
      <c r="B4365">
        <f t="shared" si="690"/>
        <v>34</v>
      </c>
      <c r="C4365" t="s">
        <v>25997</v>
      </c>
      <c r="D4365">
        <v>8</v>
      </c>
      <c r="E4365" t="s">
        <v>23833</v>
      </c>
      <c r="F4365">
        <v>0</v>
      </c>
    </row>
    <row r="4366" spans="1:6" hidden="1" x14ac:dyDescent="0.25">
      <c r="A4366" t="s">
        <v>21695</v>
      </c>
      <c r="B4366">
        <f t="shared" si="690"/>
        <v>38</v>
      </c>
      <c r="C4366" t="s">
        <v>26536</v>
      </c>
      <c r="D4366">
        <f>LEN(C4366)</f>
        <v>2</v>
      </c>
      <c r="E4366" t="s">
        <v>23989</v>
      </c>
      <c r="F4366">
        <v>0</v>
      </c>
    </row>
    <row r="4367" spans="1:6" hidden="1" x14ac:dyDescent="0.25">
      <c r="A4367" t="s">
        <v>23734</v>
      </c>
      <c r="B4367">
        <f t="shared" si="690"/>
        <v>92</v>
      </c>
      <c r="C4367" t="s">
        <v>25998</v>
      </c>
      <c r="D4367">
        <v>8</v>
      </c>
      <c r="E4367" t="s">
        <v>23846</v>
      </c>
      <c r="F4367">
        <v>0</v>
      </c>
    </row>
    <row r="4368" spans="1:6" hidden="1" x14ac:dyDescent="0.25">
      <c r="A4368" t="s">
        <v>19061</v>
      </c>
      <c r="B4368">
        <f t="shared" si="690"/>
        <v>47</v>
      </c>
      <c r="C4368" t="s">
        <v>27240</v>
      </c>
      <c r="D4368">
        <f t="shared" ref="D4368:D4371" si="691">LEN(C4368)</f>
        <v>2</v>
      </c>
      <c r="E4368" t="s">
        <v>23989</v>
      </c>
      <c r="F4368">
        <v>0</v>
      </c>
    </row>
    <row r="4369" spans="1:6" hidden="1" x14ac:dyDescent="0.25">
      <c r="A4369" t="s">
        <v>21076</v>
      </c>
      <c r="B4369">
        <f t="shared" si="690"/>
        <v>43</v>
      </c>
      <c r="C4369" t="s">
        <v>27204</v>
      </c>
      <c r="D4369">
        <f t="shared" si="691"/>
        <v>5</v>
      </c>
      <c r="E4369" t="s">
        <v>23989</v>
      </c>
      <c r="F4369">
        <v>0</v>
      </c>
    </row>
    <row r="4370" spans="1:6" hidden="1" x14ac:dyDescent="0.25">
      <c r="A4370" t="s">
        <v>21058</v>
      </c>
      <c r="B4370">
        <f t="shared" si="690"/>
        <v>42</v>
      </c>
      <c r="C4370" t="s">
        <v>27205</v>
      </c>
      <c r="D4370">
        <f t="shared" si="691"/>
        <v>5</v>
      </c>
      <c r="E4370" t="s">
        <v>23989</v>
      </c>
      <c r="F4370">
        <v>0</v>
      </c>
    </row>
    <row r="4371" spans="1:6" hidden="1" x14ac:dyDescent="0.25">
      <c r="A4371" t="s">
        <v>18365</v>
      </c>
      <c r="B4371">
        <f t="shared" si="690"/>
        <v>44</v>
      </c>
      <c r="C4371" t="s">
        <v>27206</v>
      </c>
      <c r="D4371">
        <f t="shared" si="691"/>
        <v>5</v>
      </c>
      <c r="E4371" t="s">
        <v>23989</v>
      </c>
      <c r="F4371">
        <v>0</v>
      </c>
    </row>
    <row r="4372" spans="1:6" hidden="1" x14ac:dyDescent="0.25">
      <c r="A4372" t="s">
        <v>23555</v>
      </c>
      <c r="B4372">
        <f t="shared" si="690"/>
        <v>52</v>
      </c>
      <c r="C4372" t="s">
        <v>27410</v>
      </c>
      <c r="D4372">
        <f>LEN(C4372)</f>
        <v>5</v>
      </c>
      <c r="E4372" t="s">
        <v>23989</v>
      </c>
      <c r="F4372">
        <v>0</v>
      </c>
    </row>
    <row r="4373" spans="1:6" hidden="1" x14ac:dyDescent="0.25">
      <c r="A4373" t="s">
        <v>21431</v>
      </c>
      <c r="B4373">
        <f t="shared" si="690"/>
        <v>43</v>
      </c>
      <c r="C4373" t="s">
        <v>27241</v>
      </c>
      <c r="D4373">
        <f t="shared" ref="D4373:D4374" si="692">LEN(C4373)</f>
        <v>3</v>
      </c>
      <c r="E4373" t="s">
        <v>23989</v>
      </c>
      <c r="F4373">
        <v>0</v>
      </c>
    </row>
    <row r="4374" spans="1:6" hidden="1" x14ac:dyDescent="0.25">
      <c r="A4374" t="s">
        <v>21438</v>
      </c>
      <c r="B4374">
        <f t="shared" si="690"/>
        <v>45</v>
      </c>
      <c r="C4374" t="s">
        <v>27242</v>
      </c>
      <c r="D4374">
        <f t="shared" si="692"/>
        <v>5</v>
      </c>
      <c r="E4374" t="s">
        <v>23989</v>
      </c>
      <c r="F4374">
        <v>0</v>
      </c>
    </row>
    <row r="4375" spans="1:6" hidden="1" x14ac:dyDescent="0.25">
      <c r="A4375" t="s">
        <v>21721</v>
      </c>
      <c r="B4375">
        <f t="shared" si="690"/>
        <v>33</v>
      </c>
      <c r="C4375" t="s">
        <v>26293</v>
      </c>
      <c r="D4375">
        <f>LEN(C4375)</f>
        <v>3</v>
      </c>
      <c r="E4375" t="s">
        <v>23989</v>
      </c>
      <c r="F4375">
        <v>0</v>
      </c>
    </row>
    <row r="4376" spans="1:6" hidden="1" x14ac:dyDescent="0.25">
      <c r="A4376" t="s">
        <v>22160</v>
      </c>
      <c r="B4376">
        <f t="shared" si="690"/>
        <v>35</v>
      </c>
      <c r="C4376" t="s">
        <v>24896</v>
      </c>
      <c r="D4376">
        <v>3</v>
      </c>
      <c r="E4376" t="s">
        <v>23989</v>
      </c>
      <c r="F4376">
        <v>0</v>
      </c>
    </row>
    <row r="4377" spans="1:6" hidden="1" x14ac:dyDescent="0.25">
      <c r="A4377" t="s">
        <v>21759</v>
      </c>
      <c r="B4377">
        <f t="shared" si="690"/>
        <v>43</v>
      </c>
      <c r="C4377" t="s">
        <v>25231</v>
      </c>
      <c r="D4377">
        <v>3</v>
      </c>
      <c r="E4377" t="s">
        <v>23989</v>
      </c>
      <c r="F4377">
        <v>0</v>
      </c>
    </row>
    <row r="4378" spans="1:6" hidden="1" x14ac:dyDescent="0.25">
      <c r="A4378" t="s">
        <v>20516</v>
      </c>
      <c r="B4378">
        <f t="shared" si="690"/>
        <v>28</v>
      </c>
      <c r="C4378" t="s">
        <v>25482</v>
      </c>
      <c r="D4378">
        <f t="shared" ref="D4378:D4383" si="693">LEN(C4378)</f>
        <v>3</v>
      </c>
      <c r="E4378" t="s">
        <v>23989</v>
      </c>
      <c r="F4378">
        <v>0</v>
      </c>
    </row>
    <row r="4379" spans="1:6" hidden="1" x14ac:dyDescent="0.25">
      <c r="A4379" t="s">
        <v>22772</v>
      </c>
      <c r="B4379">
        <f t="shared" si="690"/>
        <v>33</v>
      </c>
      <c r="C4379" t="s">
        <v>26294</v>
      </c>
      <c r="D4379">
        <f t="shared" si="693"/>
        <v>3</v>
      </c>
      <c r="E4379" t="s">
        <v>23989</v>
      </c>
      <c r="F4379">
        <v>0</v>
      </c>
    </row>
    <row r="4380" spans="1:6" hidden="1" x14ac:dyDescent="0.25">
      <c r="A4380" t="s">
        <v>18138</v>
      </c>
      <c r="B4380">
        <f t="shared" si="690"/>
        <v>22</v>
      </c>
      <c r="C4380" t="s">
        <v>24736</v>
      </c>
      <c r="D4380">
        <f t="shared" si="693"/>
        <v>3</v>
      </c>
      <c r="E4380" t="s">
        <v>23989</v>
      </c>
      <c r="F4380">
        <v>0</v>
      </c>
    </row>
    <row r="4381" spans="1:6" hidden="1" x14ac:dyDescent="0.25">
      <c r="A4381" t="s">
        <v>18261</v>
      </c>
      <c r="B4381">
        <f t="shared" si="690"/>
        <v>27</v>
      </c>
      <c r="C4381" t="s">
        <v>25438</v>
      </c>
      <c r="D4381">
        <f t="shared" si="693"/>
        <v>3</v>
      </c>
      <c r="E4381" t="s">
        <v>23989</v>
      </c>
      <c r="F4381">
        <v>0</v>
      </c>
    </row>
    <row r="4382" spans="1:6" hidden="1" x14ac:dyDescent="0.25">
      <c r="A4382" t="s">
        <v>20656</v>
      </c>
      <c r="B4382">
        <f t="shared" si="690"/>
        <v>48</v>
      </c>
      <c r="C4382" t="s">
        <v>27106</v>
      </c>
      <c r="D4382">
        <f t="shared" si="693"/>
        <v>2</v>
      </c>
      <c r="E4382" t="s">
        <v>23989</v>
      </c>
      <c r="F4382">
        <v>0</v>
      </c>
    </row>
    <row r="4383" spans="1:6" hidden="1" x14ac:dyDescent="0.25">
      <c r="A4383" t="s">
        <v>18161</v>
      </c>
      <c r="B4383">
        <f t="shared" si="690"/>
        <v>25</v>
      </c>
      <c r="C4383" t="s">
        <v>24737</v>
      </c>
      <c r="D4383">
        <f t="shared" si="693"/>
        <v>3</v>
      </c>
      <c r="E4383" t="s">
        <v>23989</v>
      </c>
      <c r="F4383">
        <v>0</v>
      </c>
    </row>
    <row r="4384" spans="1:6" hidden="1" x14ac:dyDescent="0.25">
      <c r="A4384" t="s">
        <v>18262</v>
      </c>
      <c r="B4384">
        <f t="shared" si="690"/>
        <v>31</v>
      </c>
      <c r="C4384" t="s">
        <v>26839</v>
      </c>
      <c r="D4384">
        <v>3</v>
      </c>
      <c r="E4384" t="s">
        <v>23989</v>
      </c>
      <c r="F4384">
        <v>0</v>
      </c>
    </row>
    <row r="4385" spans="1:31" hidden="1" x14ac:dyDescent="0.25">
      <c r="A4385" t="s">
        <v>18144</v>
      </c>
      <c r="B4385">
        <f t="shared" si="690"/>
        <v>2</v>
      </c>
      <c r="F4385">
        <v>0</v>
      </c>
    </row>
    <row r="4386" spans="1:31" hidden="1" x14ac:dyDescent="0.25">
      <c r="A4386" t="s">
        <v>20680</v>
      </c>
      <c r="B4386">
        <f t="shared" si="690"/>
        <v>14</v>
      </c>
      <c r="C4386" t="s">
        <v>24134</v>
      </c>
      <c r="D4386">
        <f>LEN(C4386)</f>
        <v>6</v>
      </c>
      <c r="E4386" t="s">
        <v>23982</v>
      </c>
      <c r="F4386">
        <v>0</v>
      </c>
      <c r="G4386" t="s">
        <v>23907</v>
      </c>
      <c r="H4386">
        <v>4</v>
      </c>
      <c r="I4386" t="s">
        <v>23834</v>
      </c>
    </row>
    <row r="4387" spans="1:31" hidden="1" x14ac:dyDescent="0.25">
      <c r="A4387" t="s">
        <v>24062</v>
      </c>
      <c r="B4387">
        <f t="shared" si="690"/>
        <v>14</v>
      </c>
      <c r="C4387" t="s">
        <v>18145</v>
      </c>
      <c r="D4387">
        <f>LEN(C4387)</f>
        <v>6</v>
      </c>
      <c r="E4387" t="s">
        <v>24063</v>
      </c>
      <c r="F4387">
        <v>0</v>
      </c>
      <c r="G4387" t="s">
        <v>18103</v>
      </c>
      <c r="H4387">
        <v>4</v>
      </c>
      <c r="I4387" t="s">
        <v>24064</v>
      </c>
      <c r="J4387">
        <v>0</v>
      </c>
    </row>
    <row r="4388" spans="1:31" x14ac:dyDescent="0.25">
      <c r="A4388" t="s">
        <v>23124</v>
      </c>
      <c r="B4388">
        <f t="shared" si="690"/>
        <v>288</v>
      </c>
      <c r="C4388" t="s">
        <v>28522</v>
      </c>
    </row>
    <row r="4389" spans="1:31" hidden="1" x14ac:dyDescent="0.25">
      <c r="A4389" t="s">
        <v>22880</v>
      </c>
      <c r="B4389">
        <f t="shared" si="690"/>
        <v>86</v>
      </c>
      <c r="C4389" t="s">
        <v>28121</v>
      </c>
      <c r="D4389">
        <f t="shared" ref="D4389:D4391" si="694">LEN(C4389)</f>
        <v>12</v>
      </c>
      <c r="E4389" t="s">
        <v>27965</v>
      </c>
      <c r="F4389">
        <v>0</v>
      </c>
      <c r="G4389" t="s">
        <v>28128</v>
      </c>
      <c r="H4389">
        <f t="shared" ref="H4389:H4391" si="695">LEN(G4389)</f>
        <v>5</v>
      </c>
      <c r="I4389" t="s">
        <v>28139</v>
      </c>
      <c r="K4389" t="s">
        <v>28129</v>
      </c>
      <c r="L4389">
        <f t="shared" ref="L4389:L4391" si="696">LEN(K4389)</f>
        <v>6</v>
      </c>
      <c r="M4389" t="s">
        <v>28138</v>
      </c>
      <c r="N4389" t="s">
        <v>28134</v>
      </c>
      <c r="O4389">
        <f t="shared" ref="O4389:O4391" si="697">LEN(N4389)</f>
        <v>4</v>
      </c>
      <c r="P4389" t="s">
        <v>28138</v>
      </c>
      <c r="Q4389" t="s">
        <v>18104</v>
      </c>
      <c r="R4389">
        <f t="shared" ref="R4389:R4391" si="698">LEN(Q4389)</f>
        <v>5</v>
      </c>
      <c r="S4389" t="s">
        <v>28010</v>
      </c>
    </row>
    <row r="4390" spans="1:31" hidden="1" x14ac:dyDescent="0.25">
      <c r="A4390" t="s">
        <v>23305</v>
      </c>
      <c r="B4390">
        <f t="shared" si="690"/>
        <v>94</v>
      </c>
      <c r="C4390" t="s">
        <v>28152</v>
      </c>
      <c r="D4390">
        <f t="shared" si="694"/>
        <v>10</v>
      </c>
      <c r="E4390" t="s">
        <v>28092</v>
      </c>
      <c r="F4390">
        <v>0</v>
      </c>
      <c r="G4390" t="s">
        <v>28094</v>
      </c>
      <c r="H4390">
        <f t="shared" si="695"/>
        <v>5</v>
      </c>
      <c r="I4390" t="s">
        <v>28173</v>
      </c>
      <c r="J4390">
        <v>0</v>
      </c>
      <c r="K4390" t="s">
        <v>28169</v>
      </c>
      <c r="L4390">
        <f t="shared" si="696"/>
        <v>6</v>
      </c>
      <c r="M4390" t="s">
        <v>28138</v>
      </c>
      <c r="N4390" t="s">
        <v>28170</v>
      </c>
      <c r="O4390">
        <f t="shared" si="697"/>
        <v>6</v>
      </c>
      <c r="P4390" t="s">
        <v>28138</v>
      </c>
      <c r="Q4390" t="s">
        <v>28171</v>
      </c>
      <c r="R4390">
        <f t="shared" si="698"/>
        <v>6</v>
      </c>
      <c r="S4390" t="s">
        <v>28138</v>
      </c>
      <c r="T4390" t="s">
        <v>18105</v>
      </c>
      <c r="U4390">
        <f t="shared" ref="U4390:U4391" si="699">LEN(T4390)</f>
        <v>7</v>
      </c>
      <c r="V4390" t="s">
        <v>28172</v>
      </c>
    </row>
    <row r="4391" spans="1:31" hidden="1" x14ac:dyDescent="0.25">
      <c r="A4391" t="s">
        <v>20254</v>
      </c>
      <c r="B4391">
        <f t="shared" si="690"/>
        <v>199</v>
      </c>
      <c r="C4391" t="s">
        <v>28413</v>
      </c>
      <c r="D4391">
        <f t="shared" si="694"/>
        <v>7</v>
      </c>
      <c r="E4391" t="s">
        <v>28092</v>
      </c>
      <c r="F4391">
        <v>0</v>
      </c>
      <c r="G4391" t="s">
        <v>28424</v>
      </c>
      <c r="H4391">
        <f t="shared" si="695"/>
        <v>5</v>
      </c>
      <c r="I4391" t="s">
        <v>11314</v>
      </c>
      <c r="K4391" t="s">
        <v>28440</v>
      </c>
      <c r="L4391">
        <f t="shared" si="696"/>
        <v>5</v>
      </c>
      <c r="N4391" t="s">
        <v>28456</v>
      </c>
      <c r="O4391">
        <f t="shared" si="697"/>
        <v>6</v>
      </c>
      <c r="P4391" t="s">
        <v>27962</v>
      </c>
      <c r="Q4391" t="s">
        <v>28457</v>
      </c>
      <c r="R4391">
        <f t="shared" si="698"/>
        <v>4</v>
      </c>
      <c r="S4391" t="s">
        <v>27964</v>
      </c>
      <c r="T4391" t="s">
        <v>28476</v>
      </c>
      <c r="U4391">
        <f t="shared" si="699"/>
        <v>3</v>
      </c>
      <c r="V4391" t="s">
        <v>27964</v>
      </c>
      <c r="W4391" t="s">
        <v>28477</v>
      </c>
      <c r="X4391">
        <f t="shared" ref="X4391" si="700">LEN(W4391)</f>
        <v>4</v>
      </c>
      <c r="Y4391" t="s">
        <v>27964</v>
      </c>
      <c r="Z4391" t="s">
        <v>28478</v>
      </c>
      <c r="AA4391">
        <f t="shared" ref="AA4391" si="701">LEN(Z4391)</f>
        <v>4</v>
      </c>
      <c r="AB4391" t="s">
        <v>27964</v>
      </c>
      <c r="AC4391" t="s">
        <v>28479</v>
      </c>
      <c r="AD4391">
        <f t="shared" ref="AD4391" si="702">LEN(AC4391)</f>
        <v>4</v>
      </c>
      <c r="AE4391" t="s">
        <v>27964</v>
      </c>
    </row>
    <row r="4392" spans="1:31" x14ac:dyDescent="0.25">
      <c r="A4392" t="s">
        <v>23507</v>
      </c>
      <c r="B4392">
        <f t="shared" si="690"/>
        <v>316</v>
      </c>
      <c r="C4392" t="s">
        <v>28523</v>
      </c>
    </row>
    <row r="4393" spans="1:31" hidden="1" x14ac:dyDescent="0.25">
      <c r="A4393" t="s">
        <v>22959</v>
      </c>
      <c r="B4393">
        <f t="shared" si="690"/>
        <v>579</v>
      </c>
      <c r="C4393" t="s">
        <v>23907</v>
      </c>
      <c r="D4393">
        <f>LEN(C4393)</f>
        <v>4</v>
      </c>
      <c r="E4393" t="s">
        <v>23834</v>
      </c>
      <c r="F4393">
        <v>0</v>
      </c>
      <c r="G4393" t="s">
        <v>23937</v>
      </c>
      <c r="H4393">
        <f>LEN(G4393)</f>
        <v>3</v>
      </c>
      <c r="I4393" t="s">
        <v>24161</v>
      </c>
      <c r="J4393">
        <v>0</v>
      </c>
      <c r="K4393" t="s">
        <v>23978</v>
      </c>
      <c r="L4393">
        <f>LEN(K4393)</f>
        <v>526</v>
      </c>
    </row>
    <row r="4394" spans="1:31" hidden="1" x14ac:dyDescent="0.25">
      <c r="A4394" t="s">
        <v>20651</v>
      </c>
      <c r="B4394">
        <f t="shared" si="690"/>
        <v>13</v>
      </c>
      <c r="C4394" t="s">
        <v>18145</v>
      </c>
      <c r="D4394">
        <f>LEN(C4394)</f>
        <v>6</v>
      </c>
      <c r="E4394" t="s">
        <v>24063</v>
      </c>
      <c r="F4394">
        <v>0</v>
      </c>
      <c r="G4394" t="s">
        <v>18103</v>
      </c>
      <c r="H4394">
        <v>4</v>
      </c>
      <c r="I4394" t="s">
        <v>24064</v>
      </c>
      <c r="J4394">
        <v>0</v>
      </c>
    </row>
    <row r="4395" spans="1:31" hidden="1" x14ac:dyDescent="0.25">
      <c r="A4395" t="s">
        <v>20153</v>
      </c>
      <c r="B4395">
        <f t="shared" si="690"/>
        <v>16</v>
      </c>
      <c r="C4395" t="s">
        <v>24398</v>
      </c>
      <c r="D4395">
        <f>LEN(C4395)</f>
        <v>8</v>
      </c>
      <c r="E4395" t="s">
        <v>23982</v>
      </c>
      <c r="F4395">
        <v>0</v>
      </c>
    </row>
    <row r="4396" spans="1:31" hidden="1" x14ac:dyDescent="0.25">
      <c r="A4396" t="s">
        <v>20607</v>
      </c>
      <c r="B4396">
        <f t="shared" si="690"/>
        <v>14</v>
      </c>
      <c r="C4396" t="s">
        <v>24134</v>
      </c>
      <c r="D4396">
        <f>LEN(C4396)</f>
        <v>6</v>
      </c>
      <c r="E4396" t="s">
        <v>23982</v>
      </c>
      <c r="F4396">
        <v>0</v>
      </c>
      <c r="G4396" t="s">
        <v>23907</v>
      </c>
      <c r="H4396">
        <v>4</v>
      </c>
      <c r="I4396" t="s">
        <v>24162</v>
      </c>
    </row>
    <row r="4397" spans="1:31" x14ac:dyDescent="0.25">
      <c r="A4397" t="s">
        <v>18955</v>
      </c>
      <c r="B4397">
        <f t="shared" si="690"/>
        <v>320</v>
      </c>
      <c r="C4397" t="s">
        <v>28524</v>
      </c>
    </row>
    <row r="4398" spans="1:31" hidden="1" x14ac:dyDescent="0.25">
      <c r="A4398" t="s">
        <v>19312</v>
      </c>
      <c r="B4398">
        <f t="shared" si="690"/>
        <v>24</v>
      </c>
      <c r="C4398" t="s">
        <v>24738</v>
      </c>
      <c r="D4398">
        <f>LEN(C4398)</f>
        <v>6</v>
      </c>
      <c r="E4398" t="s">
        <v>23956</v>
      </c>
      <c r="F4398">
        <v>0</v>
      </c>
      <c r="G4398" t="s">
        <v>23907</v>
      </c>
      <c r="H4398">
        <f>LEN(G4398)</f>
        <v>4</v>
      </c>
      <c r="I4398" t="s">
        <v>25306</v>
      </c>
      <c r="K4398" t="s">
        <v>25300</v>
      </c>
      <c r="L4398">
        <f>LEN(K4398)</f>
        <v>3</v>
      </c>
      <c r="M4398" t="s">
        <v>25307</v>
      </c>
    </row>
    <row r="4399" spans="1:31" x14ac:dyDescent="0.25">
      <c r="A4399" t="s">
        <v>20192</v>
      </c>
      <c r="B4399">
        <f t="shared" si="690"/>
        <v>221</v>
      </c>
      <c r="C4399" t="s">
        <v>28525</v>
      </c>
    </row>
    <row r="4400" spans="1:31" hidden="1" x14ac:dyDescent="0.25">
      <c r="A4400" t="s">
        <v>23796</v>
      </c>
      <c r="B4400">
        <f t="shared" si="690"/>
        <v>59</v>
      </c>
      <c r="C4400" t="s">
        <v>27781</v>
      </c>
      <c r="D4400">
        <f>LEN(C4400)</f>
        <v>7</v>
      </c>
      <c r="E4400" t="s">
        <v>23999</v>
      </c>
      <c r="F4400">
        <v>0</v>
      </c>
      <c r="G4400" t="s">
        <v>27807</v>
      </c>
      <c r="H4400">
        <f>LEN(G4400)</f>
        <v>5</v>
      </c>
      <c r="I4400" t="s">
        <v>23834</v>
      </c>
      <c r="K4400" t="s">
        <v>27808</v>
      </c>
      <c r="L4400">
        <f>LEN(K4400)</f>
        <v>4</v>
      </c>
      <c r="M4400" t="s">
        <v>27823</v>
      </c>
      <c r="N4400" t="s">
        <v>24915</v>
      </c>
      <c r="O4400">
        <f>LEN(N4400)</f>
        <v>3</v>
      </c>
      <c r="P4400" t="s">
        <v>27823</v>
      </c>
    </row>
    <row r="4401" spans="1:31" hidden="1" x14ac:dyDescent="0.25">
      <c r="A4401" t="s">
        <v>18727</v>
      </c>
      <c r="B4401">
        <f t="shared" si="690"/>
        <v>30</v>
      </c>
      <c r="C4401" t="s">
        <v>25678</v>
      </c>
      <c r="D4401">
        <f>LEN(C4401)</f>
        <v>7</v>
      </c>
      <c r="E4401" t="s">
        <v>23982</v>
      </c>
      <c r="F4401">
        <v>0</v>
      </c>
      <c r="G4401" t="s">
        <v>23907</v>
      </c>
      <c r="H4401">
        <f>LEN(G4401)</f>
        <v>4</v>
      </c>
      <c r="I4401" t="s">
        <v>24162</v>
      </c>
      <c r="K4401" t="s">
        <v>25681</v>
      </c>
      <c r="L4401">
        <f>LEN(K4401)</f>
        <v>2</v>
      </c>
      <c r="M4401" t="s">
        <v>23987</v>
      </c>
    </row>
    <row r="4402" spans="1:31" x14ac:dyDescent="0.25">
      <c r="A4402" t="s">
        <v>23626</v>
      </c>
      <c r="B4402">
        <f t="shared" si="690"/>
        <v>347</v>
      </c>
      <c r="C4402" t="s">
        <v>28526</v>
      </c>
    </row>
    <row r="4403" spans="1:31" hidden="1" x14ac:dyDescent="0.25">
      <c r="A4403" t="s">
        <v>20872</v>
      </c>
      <c r="B4403">
        <f t="shared" si="690"/>
        <v>16</v>
      </c>
      <c r="C4403" t="s">
        <v>24399</v>
      </c>
      <c r="D4403">
        <f>LEN(C4403)</f>
        <v>8</v>
      </c>
      <c r="E4403" t="s">
        <v>23999</v>
      </c>
      <c r="F4403">
        <v>0</v>
      </c>
    </row>
    <row r="4404" spans="1:31" hidden="1" x14ac:dyDescent="0.25">
      <c r="A4404" t="s">
        <v>23058</v>
      </c>
      <c r="B4404">
        <f t="shared" si="690"/>
        <v>188</v>
      </c>
      <c r="C4404" t="s">
        <v>28195</v>
      </c>
      <c r="D4404">
        <f t="shared" ref="D4404" si="703">LEN(C4404)</f>
        <v>9</v>
      </c>
      <c r="E4404" t="s">
        <v>28092</v>
      </c>
      <c r="F4404">
        <v>0</v>
      </c>
      <c r="G4404" t="s">
        <v>28425</v>
      </c>
      <c r="H4404">
        <f t="shared" ref="H4404" si="704">LEN(G4404)</f>
        <v>4</v>
      </c>
      <c r="I4404" t="s">
        <v>11314</v>
      </c>
      <c r="K4404" t="s">
        <v>28441</v>
      </c>
      <c r="L4404">
        <f t="shared" ref="L4404" si="705">LEN(K4404)</f>
        <v>6</v>
      </c>
      <c r="N4404" t="s">
        <v>28458</v>
      </c>
      <c r="O4404">
        <f t="shared" ref="O4404" si="706">LEN(N4404)</f>
        <v>5</v>
      </c>
      <c r="P4404" t="s">
        <v>28505</v>
      </c>
      <c r="Q4404" t="s">
        <v>28459</v>
      </c>
      <c r="R4404">
        <f t="shared" ref="R4404" si="707">LEN(Q4404)</f>
        <v>6</v>
      </c>
      <c r="S4404" t="s">
        <v>28506</v>
      </c>
      <c r="T4404" t="s">
        <v>28480</v>
      </c>
      <c r="U4404">
        <f t="shared" ref="U4404" si="708">LEN(T4404)</f>
        <v>3</v>
      </c>
      <c r="V4404" t="s">
        <v>27964</v>
      </c>
      <c r="W4404" t="s">
        <v>28481</v>
      </c>
      <c r="X4404">
        <f t="shared" ref="X4404" si="709">LEN(W4404)</f>
        <v>8</v>
      </c>
      <c r="Y4404" t="s">
        <v>28506</v>
      </c>
      <c r="Z4404" t="s">
        <v>28482</v>
      </c>
      <c r="AA4404">
        <f t="shared" ref="AA4404" si="710">LEN(Z4404)</f>
        <v>5</v>
      </c>
      <c r="AB4404" t="s">
        <v>27964</v>
      </c>
      <c r="AC4404" t="s">
        <v>28483</v>
      </c>
      <c r="AD4404">
        <f t="shared" ref="AD4404" si="711">LEN(AC4404)</f>
        <v>5</v>
      </c>
      <c r="AE4404" t="s">
        <v>27964</v>
      </c>
    </row>
    <row r="4405" spans="1:31" hidden="1" x14ac:dyDescent="0.25">
      <c r="A4405" t="s">
        <v>19296</v>
      </c>
      <c r="B4405">
        <f t="shared" si="690"/>
        <v>14</v>
      </c>
      <c r="C4405" t="s">
        <v>19296</v>
      </c>
      <c r="D4405">
        <f>LEN(C4405)</f>
        <v>14</v>
      </c>
      <c r="E4405" t="s">
        <v>24063</v>
      </c>
      <c r="F4405">
        <v>0</v>
      </c>
    </row>
    <row r="4406" spans="1:31" hidden="1" x14ac:dyDescent="0.25">
      <c r="A4406" t="s">
        <v>19279</v>
      </c>
      <c r="B4406">
        <f t="shared" si="690"/>
        <v>29</v>
      </c>
      <c r="C4406" t="s">
        <v>25416</v>
      </c>
      <c r="D4406">
        <f>LEN(C4406)</f>
        <v>14</v>
      </c>
      <c r="E4406" t="s">
        <v>25425</v>
      </c>
      <c r="F4406">
        <v>0</v>
      </c>
      <c r="G4406" t="s">
        <v>18145</v>
      </c>
      <c r="H4406">
        <f>LEN(G4406)</f>
        <v>6</v>
      </c>
      <c r="I4406" t="s">
        <v>25425</v>
      </c>
      <c r="K4406" t="s">
        <v>18103</v>
      </c>
      <c r="L4406">
        <f>LEN(K4406)</f>
        <v>4</v>
      </c>
      <c r="M4406" t="s">
        <v>25426</v>
      </c>
    </row>
    <row r="4407" spans="1:31" hidden="1" x14ac:dyDescent="0.25">
      <c r="A4407" t="s">
        <v>19288</v>
      </c>
      <c r="B4407">
        <f t="shared" si="690"/>
        <v>24</v>
      </c>
      <c r="C4407" t="s">
        <v>24739</v>
      </c>
      <c r="D4407">
        <f>LEN(C4407)</f>
        <v>14</v>
      </c>
      <c r="E4407" t="s">
        <v>23971</v>
      </c>
      <c r="F4407">
        <v>0</v>
      </c>
      <c r="G4407" t="s">
        <v>25301</v>
      </c>
      <c r="H4407">
        <f>LEN(G4407)</f>
        <v>6</v>
      </c>
      <c r="I4407" t="s">
        <v>23999</v>
      </c>
    </row>
    <row r="4408" spans="1:31" hidden="1" x14ac:dyDescent="0.25">
      <c r="A4408" t="s">
        <v>18157</v>
      </c>
      <c r="B4408">
        <f t="shared" si="690"/>
        <v>15</v>
      </c>
      <c r="C4408" t="s">
        <v>18157</v>
      </c>
      <c r="D4408">
        <f>LEN(C4408)</f>
        <v>15</v>
      </c>
      <c r="E4408" t="s">
        <v>24063</v>
      </c>
      <c r="F4408">
        <v>0</v>
      </c>
    </row>
    <row r="4409" spans="1:31" hidden="1" x14ac:dyDescent="0.25">
      <c r="A4409" t="s">
        <v>22600</v>
      </c>
      <c r="B4409">
        <f t="shared" si="690"/>
        <v>33</v>
      </c>
      <c r="C4409" t="s">
        <v>24350</v>
      </c>
      <c r="D4409">
        <f>LEN(C4409)</f>
        <v>15</v>
      </c>
      <c r="E4409" t="s">
        <v>23999</v>
      </c>
      <c r="F4409">
        <v>0</v>
      </c>
      <c r="G4409" t="s">
        <v>26249</v>
      </c>
      <c r="H4409">
        <f>LEN(G4409)</f>
        <v>7</v>
      </c>
      <c r="I4409" t="s">
        <v>23999</v>
      </c>
      <c r="K4409" t="s">
        <v>18103</v>
      </c>
      <c r="L4409">
        <f>LEN(J4409)</f>
        <v>0</v>
      </c>
      <c r="M4409" t="s">
        <v>26312</v>
      </c>
    </row>
    <row r="4410" spans="1:31" hidden="1" x14ac:dyDescent="0.25">
      <c r="A4410" t="s">
        <v>22617</v>
      </c>
      <c r="B4410">
        <f t="shared" si="690"/>
        <v>18</v>
      </c>
      <c r="C4410" t="s">
        <v>24400</v>
      </c>
      <c r="D4410">
        <f t="shared" ref="D4410:D4412" si="712">LEN(C4410)</f>
        <v>15</v>
      </c>
      <c r="E4410" t="s">
        <v>24063</v>
      </c>
      <c r="F4410">
        <v>0</v>
      </c>
    </row>
    <row r="4411" spans="1:31" hidden="1" x14ac:dyDescent="0.25">
      <c r="A4411" t="s">
        <v>22620</v>
      </c>
      <c r="B4411">
        <f t="shared" si="690"/>
        <v>18</v>
      </c>
      <c r="C4411" t="s">
        <v>24400</v>
      </c>
      <c r="D4411">
        <f t="shared" si="712"/>
        <v>15</v>
      </c>
      <c r="E4411" t="s">
        <v>24063</v>
      </c>
      <c r="F4411">
        <v>0</v>
      </c>
    </row>
    <row r="4412" spans="1:31" hidden="1" x14ac:dyDescent="0.25">
      <c r="A4412" t="s">
        <v>22622</v>
      </c>
      <c r="B4412">
        <f t="shared" si="690"/>
        <v>18</v>
      </c>
      <c r="C4412" t="s">
        <v>24400</v>
      </c>
      <c r="D4412">
        <f t="shared" si="712"/>
        <v>15</v>
      </c>
      <c r="E4412" t="s">
        <v>24063</v>
      </c>
      <c r="F4412">
        <v>0</v>
      </c>
    </row>
    <row r="4413" spans="1:31" hidden="1" x14ac:dyDescent="0.25">
      <c r="A4413" t="s">
        <v>23300</v>
      </c>
      <c r="B4413">
        <f t="shared" si="690"/>
        <v>61</v>
      </c>
      <c r="C4413" t="s">
        <v>27546</v>
      </c>
      <c r="D4413">
        <f t="shared" ref="D4413:D4420" si="713">LEN(C4413)</f>
        <v>17</v>
      </c>
      <c r="E4413" t="s">
        <v>23999</v>
      </c>
      <c r="F4413">
        <v>0</v>
      </c>
      <c r="G4413" t="s">
        <v>15208</v>
      </c>
      <c r="H4413">
        <f>LEN(G4413)</f>
        <v>27</v>
      </c>
      <c r="I4413" t="s">
        <v>23846</v>
      </c>
    </row>
    <row r="4414" spans="1:31" hidden="1" x14ac:dyDescent="0.25">
      <c r="A4414" t="s">
        <v>22261</v>
      </c>
      <c r="B4414">
        <f t="shared" si="690"/>
        <v>25</v>
      </c>
      <c r="C4414" t="s">
        <v>24350</v>
      </c>
      <c r="D4414">
        <f t="shared" si="713"/>
        <v>15</v>
      </c>
      <c r="E4414" t="s">
        <v>23982</v>
      </c>
      <c r="F4414">
        <v>0</v>
      </c>
    </row>
    <row r="4415" spans="1:31" hidden="1" x14ac:dyDescent="0.25">
      <c r="A4415" t="s">
        <v>19225</v>
      </c>
      <c r="B4415">
        <f t="shared" si="690"/>
        <v>37</v>
      </c>
      <c r="C4415" t="s">
        <v>26248</v>
      </c>
      <c r="D4415">
        <f t="shared" si="713"/>
        <v>16</v>
      </c>
      <c r="E4415" t="s">
        <v>23982</v>
      </c>
      <c r="F4415">
        <v>0</v>
      </c>
      <c r="G4415" t="s">
        <v>26449</v>
      </c>
      <c r="H4415">
        <f>LEN(G4415)</f>
        <v>7</v>
      </c>
      <c r="I4415" t="s">
        <v>23982</v>
      </c>
      <c r="K4415" t="s">
        <v>26450</v>
      </c>
      <c r="L4415">
        <f>LEN(K4415)</f>
        <v>7</v>
      </c>
      <c r="M4415" t="s">
        <v>23834</v>
      </c>
      <c r="N4415" t="s">
        <v>26451</v>
      </c>
      <c r="O4415">
        <f>LEN(N4415)</f>
        <v>3</v>
      </c>
      <c r="P4415" t="s">
        <v>26346</v>
      </c>
    </row>
    <row r="4416" spans="1:31" hidden="1" x14ac:dyDescent="0.25">
      <c r="A4416" t="s">
        <v>21218</v>
      </c>
      <c r="B4416">
        <f t="shared" si="690"/>
        <v>25</v>
      </c>
      <c r="C4416" t="s">
        <v>24400</v>
      </c>
      <c r="D4416">
        <f t="shared" si="713"/>
        <v>15</v>
      </c>
      <c r="E4416" t="s">
        <v>23982</v>
      </c>
      <c r="F4416">
        <v>0</v>
      </c>
      <c r="G4416" t="s">
        <v>24259</v>
      </c>
      <c r="H4416">
        <f>LEN(G4416)</f>
        <v>9</v>
      </c>
      <c r="I4416" t="s">
        <v>23982</v>
      </c>
    </row>
    <row r="4417" spans="1:19" hidden="1" x14ac:dyDescent="0.25">
      <c r="A4417" t="s">
        <v>22256</v>
      </c>
      <c r="B4417">
        <f t="shared" si="690"/>
        <v>33</v>
      </c>
      <c r="C4417" t="s">
        <v>24400</v>
      </c>
      <c r="D4417">
        <f t="shared" si="713"/>
        <v>15</v>
      </c>
      <c r="E4417" t="s">
        <v>23999</v>
      </c>
      <c r="F4417">
        <v>0</v>
      </c>
      <c r="G4417" t="s">
        <v>26295</v>
      </c>
      <c r="H4417">
        <f>LEN(G4417)</f>
        <v>5</v>
      </c>
      <c r="I4417" t="s">
        <v>23834</v>
      </c>
    </row>
    <row r="4418" spans="1:19" hidden="1" x14ac:dyDescent="0.25">
      <c r="A4418" t="s">
        <v>18973</v>
      </c>
      <c r="B4418">
        <f t="shared" ref="B4418:D4481" si="714">LEN(A4418)</f>
        <v>34</v>
      </c>
      <c r="C4418" t="s">
        <v>24400</v>
      </c>
      <c r="D4418">
        <f t="shared" si="713"/>
        <v>15</v>
      </c>
      <c r="E4418" t="s">
        <v>23982</v>
      </c>
      <c r="F4418">
        <v>0</v>
      </c>
      <c r="G4418" t="s">
        <v>25420</v>
      </c>
      <c r="H4418">
        <f>LEN(G4418)</f>
        <v>7</v>
      </c>
      <c r="I4418" t="s">
        <v>23982</v>
      </c>
      <c r="K4418" t="s">
        <v>26452</v>
      </c>
      <c r="L4418">
        <f>LEN(K4418)</f>
        <v>8</v>
      </c>
      <c r="M4418" t="s">
        <v>23834</v>
      </c>
    </row>
    <row r="4419" spans="1:19" hidden="1" x14ac:dyDescent="0.25">
      <c r="A4419" t="s">
        <v>19556</v>
      </c>
      <c r="B4419">
        <f t="shared" si="714"/>
        <v>30</v>
      </c>
      <c r="C4419" t="s">
        <v>24350</v>
      </c>
      <c r="D4419">
        <f t="shared" si="713"/>
        <v>15</v>
      </c>
      <c r="E4419" t="s">
        <v>25425</v>
      </c>
      <c r="F4419">
        <v>0</v>
      </c>
      <c r="G4419" t="s">
        <v>18145</v>
      </c>
      <c r="H4419">
        <f>LEN(G4419)</f>
        <v>6</v>
      </c>
      <c r="I4419" t="s">
        <v>25425</v>
      </c>
      <c r="K4419" t="s">
        <v>18103</v>
      </c>
      <c r="L4419">
        <f>LEN(K4419)</f>
        <v>4</v>
      </c>
      <c r="M4419" t="s">
        <v>25426</v>
      </c>
    </row>
    <row r="4420" spans="1:19" hidden="1" x14ac:dyDescent="0.25">
      <c r="A4420" t="s">
        <v>23293</v>
      </c>
      <c r="B4420">
        <f t="shared" si="714"/>
        <v>106</v>
      </c>
      <c r="C4420" t="s">
        <v>28211</v>
      </c>
      <c r="D4420">
        <f t="shared" si="713"/>
        <v>18</v>
      </c>
      <c r="E4420" t="s">
        <v>27967</v>
      </c>
      <c r="F4420">
        <v>0</v>
      </c>
      <c r="G4420" t="s">
        <v>27989</v>
      </c>
      <c r="H4420">
        <f t="shared" ref="H4420" si="715">LEN(G4420)</f>
        <v>7</v>
      </c>
      <c r="I4420" t="s">
        <v>28276</v>
      </c>
      <c r="K4420" t="s">
        <v>28244</v>
      </c>
      <c r="L4420">
        <f t="shared" ref="L4420" si="716">LEN(K4420)</f>
        <v>5</v>
      </c>
      <c r="M4420" t="s">
        <v>28275</v>
      </c>
      <c r="N4420" t="s">
        <v>28270</v>
      </c>
      <c r="O4420">
        <f t="shared" ref="O4420" si="717">LEN(N4420)</f>
        <v>4</v>
      </c>
      <c r="P4420" t="s">
        <v>28274</v>
      </c>
      <c r="Q4420" t="s">
        <v>28271</v>
      </c>
      <c r="R4420">
        <f t="shared" ref="R4420" si="718">LEN(Q4420)</f>
        <v>3</v>
      </c>
      <c r="S4420" t="s">
        <v>28274</v>
      </c>
    </row>
    <row r="4421" spans="1:19" x14ac:dyDescent="0.25">
      <c r="A4421" t="s">
        <v>18890</v>
      </c>
      <c r="B4421">
        <f t="shared" si="714"/>
        <v>248</v>
      </c>
      <c r="C4421" t="s">
        <v>28527</v>
      </c>
    </row>
    <row r="4422" spans="1:19" x14ac:dyDescent="0.25">
      <c r="A4422" t="s">
        <v>20275</v>
      </c>
      <c r="B4422">
        <f t="shared" si="714"/>
        <v>235</v>
      </c>
      <c r="C4422" t="s">
        <v>28528</v>
      </c>
    </row>
    <row r="4423" spans="1:19" x14ac:dyDescent="0.25">
      <c r="A4423" t="s">
        <v>23725</v>
      </c>
      <c r="B4423">
        <f t="shared" si="714"/>
        <v>317</v>
      </c>
      <c r="C4423" t="s">
        <v>28529</v>
      </c>
    </row>
    <row r="4424" spans="1:19" hidden="1" x14ac:dyDescent="0.25">
      <c r="A4424" t="s">
        <v>21670</v>
      </c>
      <c r="B4424">
        <f t="shared" si="714"/>
        <v>35</v>
      </c>
      <c r="C4424" t="s">
        <v>24350</v>
      </c>
      <c r="D4424">
        <f>LEN(C4424)</f>
        <v>15</v>
      </c>
      <c r="E4424" t="s">
        <v>23982</v>
      </c>
      <c r="F4424">
        <v>0</v>
      </c>
      <c r="G4424" t="s">
        <v>24554</v>
      </c>
      <c r="H4424">
        <f>LEN(G4424)</f>
        <v>6</v>
      </c>
      <c r="I4424" t="s">
        <v>23982</v>
      </c>
      <c r="K4424" t="s">
        <v>26453</v>
      </c>
      <c r="L4424">
        <f>LEN(K4424)</f>
        <v>10</v>
      </c>
      <c r="M4424" t="s">
        <v>23834</v>
      </c>
    </row>
    <row r="4425" spans="1:19" hidden="1" x14ac:dyDescent="0.25">
      <c r="A4425" t="s">
        <v>21210</v>
      </c>
      <c r="B4425">
        <f t="shared" si="714"/>
        <v>32</v>
      </c>
      <c r="C4425" t="s">
        <v>26208</v>
      </c>
      <c r="D4425">
        <f>LEN(C4425)</f>
        <v>16</v>
      </c>
      <c r="E4425" t="s">
        <v>23999</v>
      </c>
      <c r="F4425">
        <v>0</v>
      </c>
      <c r="G4425" t="s">
        <v>26209</v>
      </c>
      <c r="H4425">
        <f>LEN(G4425)</f>
        <v>9</v>
      </c>
      <c r="I4425" t="s">
        <v>23982</v>
      </c>
      <c r="K4425" t="s">
        <v>18103</v>
      </c>
      <c r="L4425">
        <f>LEN(K4425)</f>
        <v>4</v>
      </c>
      <c r="M4425" t="s">
        <v>23834</v>
      </c>
    </row>
    <row r="4426" spans="1:19" hidden="1" x14ac:dyDescent="0.25">
      <c r="A4426" t="s">
        <v>18792</v>
      </c>
      <c r="B4426">
        <f t="shared" si="714"/>
        <v>30</v>
      </c>
      <c r="C4426" t="s">
        <v>24400</v>
      </c>
      <c r="D4426">
        <f>LEN(C4426)</f>
        <v>15</v>
      </c>
      <c r="E4426" t="s">
        <v>25425</v>
      </c>
      <c r="F4426">
        <v>0</v>
      </c>
      <c r="G4426" t="s">
        <v>20857</v>
      </c>
      <c r="H4426">
        <f>LEN(G4426)</f>
        <v>6</v>
      </c>
      <c r="I4426" t="s">
        <v>25425</v>
      </c>
      <c r="K4426" t="s">
        <v>18103</v>
      </c>
      <c r="L4426">
        <f>LEN(K4426)</f>
        <v>4</v>
      </c>
      <c r="M4426" t="s">
        <v>25426</v>
      </c>
    </row>
    <row r="4427" spans="1:19" x14ac:dyDescent="0.25">
      <c r="A4427" t="s">
        <v>19224</v>
      </c>
      <c r="B4427">
        <f t="shared" si="714"/>
        <v>290</v>
      </c>
      <c r="C4427" t="s">
        <v>28530</v>
      </c>
    </row>
    <row r="4428" spans="1:19" hidden="1" x14ac:dyDescent="0.25">
      <c r="A4428" t="s">
        <v>22075</v>
      </c>
      <c r="B4428">
        <f t="shared" si="714"/>
        <v>25</v>
      </c>
      <c r="C4428" t="s">
        <v>24400</v>
      </c>
      <c r="D4428">
        <f>LEN(C4428)</f>
        <v>15</v>
      </c>
      <c r="E4428" t="s">
        <v>23982</v>
      </c>
      <c r="F4428">
        <v>0</v>
      </c>
      <c r="G4428" t="s">
        <v>25308</v>
      </c>
      <c r="H4428">
        <f>LEN(G4428)</f>
        <v>6</v>
      </c>
      <c r="I4428" t="s">
        <v>23982</v>
      </c>
    </row>
    <row r="4429" spans="1:19" hidden="1" x14ac:dyDescent="0.25">
      <c r="A4429" t="s">
        <v>21855</v>
      </c>
      <c r="B4429">
        <f t="shared" si="714"/>
        <v>32</v>
      </c>
      <c r="F4429">
        <v>0</v>
      </c>
    </row>
    <row r="4430" spans="1:19" hidden="1" x14ac:dyDescent="0.25">
      <c r="A4430" t="s">
        <v>19041</v>
      </c>
      <c r="B4430">
        <f t="shared" si="714"/>
        <v>18</v>
      </c>
      <c r="C4430" t="s">
        <v>19041</v>
      </c>
      <c r="D4430">
        <f>LEN(C4430)</f>
        <v>18</v>
      </c>
      <c r="E4430" t="s">
        <v>23982</v>
      </c>
      <c r="F4430">
        <v>0</v>
      </c>
    </row>
    <row r="4431" spans="1:19" hidden="1" x14ac:dyDescent="0.25">
      <c r="A4431" t="s">
        <v>19030</v>
      </c>
      <c r="B4431">
        <f t="shared" si="714"/>
        <v>46</v>
      </c>
      <c r="C4431" t="s">
        <v>27243</v>
      </c>
      <c r="D4431">
        <f>LEN(C4431)</f>
        <v>11</v>
      </c>
      <c r="E4431" t="s">
        <v>23999</v>
      </c>
      <c r="F4431">
        <v>0</v>
      </c>
      <c r="G4431" t="s">
        <v>24482</v>
      </c>
      <c r="H4431">
        <f>LEN(G4431)</f>
        <v>8</v>
      </c>
      <c r="I4431" t="s">
        <v>23834</v>
      </c>
    </row>
    <row r="4432" spans="1:19" hidden="1" x14ac:dyDescent="0.25">
      <c r="A4432" t="s">
        <v>19528</v>
      </c>
      <c r="B4432">
        <f t="shared" si="714"/>
        <v>12</v>
      </c>
      <c r="C4432" t="s">
        <v>19528</v>
      </c>
      <c r="D4432">
        <f>LEN(C4432)</f>
        <v>12</v>
      </c>
      <c r="E4432" t="s">
        <v>24063</v>
      </c>
      <c r="F4432">
        <v>0</v>
      </c>
    </row>
    <row r="4433" spans="1:19" hidden="1" x14ac:dyDescent="0.25">
      <c r="A4433" t="s">
        <v>19521</v>
      </c>
      <c r="B4433">
        <f t="shared" si="714"/>
        <v>27</v>
      </c>
      <c r="C4433" t="s">
        <v>25417</v>
      </c>
      <c r="D4433">
        <f>LEN(C4433)</f>
        <v>12</v>
      </c>
      <c r="E4433" t="s">
        <v>23982</v>
      </c>
      <c r="F4433">
        <v>0</v>
      </c>
      <c r="G4433" t="s">
        <v>18145</v>
      </c>
      <c r="H4433">
        <f>LEN(G4433)</f>
        <v>6</v>
      </c>
      <c r="I4433" t="s">
        <v>23982</v>
      </c>
    </row>
    <row r="4434" spans="1:19" hidden="1" x14ac:dyDescent="0.25">
      <c r="A4434" t="s">
        <v>20742</v>
      </c>
      <c r="B4434">
        <f t="shared" si="714"/>
        <v>11</v>
      </c>
      <c r="C4434" t="s">
        <v>20742</v>
      </c>
      <c r="D4434">
        <f>LEN(C4434)</f>
        <v>11</v>
      </c>
      <c r="E4434" t="s">
        <v>24063</v>
      </c>
      <c r="F4434">
        <v>0</v>
      </c>
    </row>
    <row r="4435" spans="1:19" hidden="1" x14ac:dyDescent="0.25">
      <c r="A4435" t="s">
        <v>25819</v>
      </c>
      <c r="B4435">
        <f t="shared" si="714"/>
        <v>57</v>
      </c>
      <c r="C4435" t="s">
        <v>25999</v>
      </c>
      <c r="D4435">
        <v>12</v>
      </c>
      <c r="E4435" t="s">
        <v>23982</v>
      </c>
      <c r="F4435">
        <v>0</v>
      </c>
      <c r="G4435" t="s">
        <v>25820</v>
      </c>
      <c r="H4435">
        <f>LEN(G4435)</f>
        <v>8</v>
      </c>
      <c r="I4435" t="s">
        <v>25837</v>
      </c>
      <c r="K4435" t="s">
        <v>25821</v>
      </c>
      <c r="L4435">
        <f>LEN(K4435)</f>
        <v>5</v>
      </c>
      <c r="M4435" t="s">
        <v>23834</v>
      </c>
      <c r="N4435" t="s">
        <v>24095</v>
      </c>
      <c r="O4435">
        <f>LEN(N4435)</f>
        <v>8</v>
      </c>
      <c r="P4435" t="s">
        <v>23833</v>
      </c>
    </row>
    <row r="4436" spans="1:19" hidden="1" x14ac:dyDescent="0.25">
      <c r="A4436" t="s">
        <v>22015</v>
      </c>
      <c r="B4436">
        <f t="shared" si="714"/>
        <v>29</v>
      </c>
      <c r="C4436" t="s">
        <v>24401</v>
      </c>
      <c r="D4436">
        <f>LEN(C4436)</f>
        <v>11</v>
      </c>
      <c r="E4436" t="s">
        <v>23982</v>
      </c>
      <c r="F4436">
        <v>0</v>
      </c>
      <c r="G4436" t="s">
        <v>25421</v>
      </c>
      <c r="H4436">
        <v>67</v>
      </c>
      <c r="I4436" t="s">
        <v>23834</v>
      </c>
    </row>
    <row r="4437" spans="1:19" hidden="1" x14ac:dyDescent="0.25">
      <c r="A4437" t="s">
        <v>23586</v>
      </c>
      <c r="B4437">
        <f t="shared" si="714"/>
        <v>123</v>
      </c>
      <c r="C4437" t="s">
        <v>28307</v>
      </c>
      <c r="D4437">
        <f t="shared" ref="D4437" si="719">LEN(C4437)</f>
        <v>12</v>
      </c>
      <c r="E4437" t="s">
        <v>27967</v>
      </c>
      <c r="F4437">
        <v>0</v>
      </c>
      <c r="G4437" t="s">
        <v>28094</v>
      </c>
      <c r="H4437">
        <f t="shared" ref="H4437" si="720">LEN(G4437)</f>
        <v>5</v>
      </c>
      <c r="I4437" t="s">
        <v>11314</v>
      </c>
      <c r="K4437" t="s">
        <v>28355</v>
      </c>
      <c r="L4437">
        <f t="shared" ref="L4437" si="721">LEN(K4437)</f>
        <v>4</v>
      </c>
      <c r="M4437" t="s">
        <v>28055</v>
      </c>
      <c r="N4437" t="s">
        <v>28356</v>
      </c>
      <c r="O4437">
        <f t="shared" ref="O4437" si="722">LEN(N4437)</f>
        <v>5</v>
      </c>
      <c r="P4437" t="s">
        <v>28055</v>
      </c>
      <c r="Q4437" t="s">
        <v>28357</v>
      </c>
      <c r="R4437">
        <f t="shared" ref="R4437" si="723">LEN(Q4437)</f>
        <v>3</v>
      </c>
      <c r="S4437" t="s">
        <v>28055</v>
      </c>
    </row>
    <row r="4438" spans="1:19" hidden="1" x14ac:dyDescent="0.25">
      <c r="A4438" t="s">
        <v>22564</v>
      </c>
      <c r="B4438">
        <f t="shared" si="714"/>
        <v>23</v>
      </c>
      <c r="C4438" t="s">
        <v>24401</v>
      </c>
      <c r="D4438">
        <f>LEN(C4438)</f>
        <v>11</v>
      </c>
      <c r="E4438" t="s">
        <v>23971</v>
      </c>
      <c r="F4438">
        <v>0</v>
      </c>
      <c r="G4438" t="s">
        <v>25295</v>
      </c>
      <c r="H4438">
        <f>LEN(G4438)</f>
        <v>8</v>
      </c>
      <c r="I4438" t="s">
        <v>23971</v>
      </c>
    </row>
    <row r="4439" spans="1:19" hidden="1" x14ac:dyDescent="0.25">
      <c r="A4439" t="s">
        <v>20736</v>
      </c>
      <c r="B4439">
        <f t="shared" si="714"/>
        <v>20</v>
      </c>
      <c r="C4439" t="s">
        <v>24401</v>
      </c>
      <c r="D4439">
        <f>LEN(C4439)</f>
        <v>11</v>
      </c>
      <c r="E4439" t="s">
        <v>23982</v>
      </c>
      <c r="F4439">
        <v>0</v>
      </c>
      <c r="G4439" t="s">
        <v>24402</v>
      </c>
      <c r="H4439">
        <v>5</v>
      </c>
      <c r="I4439" t="s">
        <v>23834</v>
      </c>
      <c r="J4439">
        <v>0</v>
      </c>
    </row>
    <row r="4440" spans="1:19" hidden="1" x14ac:dyDescent="0.25">
      <c r="A4440" t="s">
        <v>18139</v>
      </c>
      <c r="B4440">
        <f t="shared" si="714"/>
        <v>12</v>
      </c>
      <c r="C4440" t="s">
        <v>18139</v>
      </c>
      <c r="D4440">
        <f>LEN(C4440)</f>
        <v>12</v>
      </c>
      <c r="E4440" t="s">
        <v>24063</v>
      </c>
      <c r="F4440">
        <v>0</v>
      </c>
    </row>
    <row r="4441" spans="1:19" hidden="1" x14ac:dyDescent="0.25">
      <c r="A4441" t="s">
        <v>21066</v>
      </c>
      <c r="B4441">
        <f t="shared" si="714"/>
        <v>24</v>
      </c>
      <c r="C4441" t="s">
        <v>23966</v>
      </c>
      <c r="D4441">
        <f>LEN(C4441)</f>
        <v>12</v>
      </c>
      <c r="E4441" t="s">
        <v>23999</v>
      </c>
      <c r="F4441">
        <v>0</v>
      </c>
    </row>
    <row r="4442" spans="1:19" hidden="1" x14ac:dyDescent="0.25">
      <c r="A4442" t="s">
        <v>19120</v>
      </c>
      <c r="B4442">
        <f t="shared" si="714"/>
        <v>20</v>
      </c>
      <c r="C4442" t="s">
        <v>23966</v>
      </c>
      <c r="D4442">
        <f>LEN(C4442)</f>
        <v>12</v>
      </c>
      <c r="E4442" t="s">
        <v>23982</v>
      </c>
      <c r="F4442">
        <v>0</v>
      </c>
    </row>
    <row r="4443" spans="1:19" hidden="1" x14ac:dyDescent="0.25">
      <c r="A4443" t="s">
        <v>25713</v>
      </c>
      <c r="B4443">
        <f t="shared" si="714"/>
        <v>41</v>
      </c>
      <c r="C4443" t="s">
        <v>25845</v>
      </c>
      <c r="D4443">
        <v>13</v>
      </c>
      <c r="E4443" t="s">
        <v>23834</v>
      </c>
      <c r="F4443">
        <v>0</v>
      </c>
      <c r="G4443" t="s">
        <v>21591</v>
      </c>
      <c r="H4443">
        <v>7</v>
      </c>
      <c r="I4443" t="s">
        <v>23846</v>
      </c>
      <c r="J4443">
        <v>0</v>
      </c>
      <c r="K4443" t="s">
        <v>24055</v>
      </c>
      <c r="L4443">
        <v>37</v>
      </c>
      <c r="M4443" t="s">
        <v>23846</v>
      </c>
    </row>
    <row r="4444" spans="1:19" hidden="1" x14ac:dyDescent="0.25">
      <c r="A4444" t="s">
        <v>26644</v>
      </c>
      <c r="B4444">
        <f t="shared" si="714"/>
        <v>113</v>
      </c>
      <c r="C4444" t="s">
        <v>25846</v>
      </c>
      <c r="D4444">
        <v>10</v>
      </c>
      <c r="E4444" t="s">
        <v>23999</v>
      </c>
      <c r="F4444">
        <v>0</v>
      </c>
      <c r="G4444" t="s">
        <v>26645</v>
      </c>
      <c r="H4444">
        <v>13</v>
      </c>
      <c r="I4444" t="s">
        <v>23833</v>
      </c>
      <c r="K4444" t="s">
        <v>26646</v>
      </c>
      <c r="L4444">
        <f>LEN(K4444)</f>
        <v>22</v>
      </c>
      <c r="M4444" t="s">
        <v>23833</v>
      </c>
      <c r="N4444" t="s">
        <v>26647</v>
      </c>
      <c r="O4444">
        <f>LEN(N4444)</f>
        <v>8</v>
      </c>
      <c r="P4444" t="s">
        <v>23834</v>
      </c>
    </row>
    <row r="4445" spans="1:19" hidden="1" x14ac:dyDescent="0.25">
      <c r="A4445" t="s">
        <v>25822</v>
      </c>
      <c r="B4445">
        <f t="shared" si="714"/>
        <v>78</v>
      </c>
      <c r="C4445" t="s">
        <v>18139</v>
      </c>
      <c r="D4445">
        <v>12</v>
      </c>
      <c r="E4445" t="s">
        <v>23982</v>
      </c>
      <c r="F4445">
        <v>0</v>
      </c>
      <c r="G4445" t="s">
        <v>25823</v>
      </c>
      <c r="H4445">
        <f>LEN(G4445)</f>
        <v>11</v>
      </c>
      <c r="I4445" t="s">
        <v>23999</v>
      </c>
      <c r="K4445" t="s">
        <v>25821</v>
      </c>
      <c r="L4445">
        <f>LEN(K4445)</f>
        <v>5</v>
      </c>
      <c r="M4445" t="s">
        <v>23834</v>
      </c>
      <c r="N4445" t="s">
        <v>20587</v>
      </c>
      <c r="O4445">
        <f>LEN(N4445)</f>
        <v>10</v>
      </c>
      <c r="P4445" t="s">
        <v>23833</v>
      </c>
    </row>
    <row r="4446" spans="1:19" hidden="1" x14ac:dyDescent="0.25">
      <c r="A4446" t="s">
        <v>22391</v>
      </c>
      <c r="B4446">
        <f t="shared" si="714"/>
        <v>22</v>
      </c>
      <c r="C4446" t="s">
        <v>23966</v>
      </c>
      <c r="D4446">
        <f>LEN(C4446)</f>
        <v>12</v>
      </c>
      <c r="E4446" t="s">
        <v>24940</v>
      </c>
      <c r="F4446">
        <v>0</v>
      </c>
      <c r="J4446">
        <v>0</v>
      </c>
    </row>
    <row r="4447" spans="1:19" hidden="1" x14ac:dyDescent="0.25">
      <c r="A4447" t="s">
        <v>21250</v>
      </c>
      <c r="B4447">
        <f t="shared" si="714"/>
        <v>19</v>
      </c>
      <c r="C4447" t="s">
        <v>23966</v>
      </c>
      <c r="D4447">
        <f>LEN(C4447)</f>
        <v>12</v>
      </c>
      <c r="E4447" t="s">
        <v>23982</v>
      </c>
      <c r="F4447">
        <v>0</v>
      </c>
      <c r="G4447" t="s">
        <v>24444</v>
      </c>
      <c r="H4447">
        <v>6</v>
      </c>
      <c r="I4447" t="s">
        <v>24032</v>
      </c>
      <c r="J4447">
        <v>0</v>
      </c>
    </row>
    <row r="4448" spans="1:19" hidden="1" x14ac:dyDescent="0.25">
      <c r="A4448" t="s">
        <v>20255</v>
      </c>
      <c r="B4448">
        <f t="shared" si="714"/>
        <v>27</v>
      </c>
      <c r="C4448" t="s">
        <v>23966</v>
      </c>
      <c r="D4448">
        <f>LEN(C4448)</f>
        <v>12</v>
      </c>
      <c r="E4448" t="s">
        <v>23982</v>
      </c>
      <c r="F4448">
        <v>0</v>
      </c>
      <c r="G4448" t="s">
        <v>25427</v>
      </c>
      <c r="H4448">
        <f>LEN(G4448)</f>
        <v>7</v>
      </c>
      <c r="I4448" t="s">
        <v>23982</v>
      </c>
      <c r="K4448" t="s">
        <v>18105</v>
      </c>
      <c r="L4448">
        <f t="shared" ref="L4448" si="724">LEN(K4448)</f>
        <v>7</v>
      </c>
      <c r="M4448" t="s">
        <v>23834</v>
      </c>
    </row>
    <row r="4449" spans="1:28" hidden="1" x14ac:dyDescent="0.25">
      <c r="A4449" t="s">
        <v>22634</v>
      </c>
      <c r="B4449">
        <f t="shared" si="714"/>
        <v>19</v>
      </c>
      <c r="C4449" t="s">
        <v>23966</v>
      </c>
      <c r="D4449">
        <f>LEN(C4449)</f>
        <v>12</v>
      </c>
      <c r="E4449" t="s">
        <v>23982</v>
      </c>
      <c r="F4449">
        <v>0</v>
      </c>
      <c r="G4449" t="s">
        <v>24084</v>
      </c>
      <c r="H4449">
        <v>6</v>
      </c>
      <c r="I4449" t="s">
        <v>24032</v>
      </c>
      <c r="J4449">
        <v>0</v>
      </c>
    </row>
    <row r="4450" spans="1:28" hidden="1" x14ac:dyDescent="0.25">
      <c r="A4450" t="s">
        <v>23497</v>
      </c>
      <c r="B4450">
        <f t="shared" si="714"/>
        <v>83</v>
      </c>
      <c r="C4450" t="s">
        <v>28122</v>
      </c>
      <c r="D4450">
        <f t="shared" si="714"/>
        <v>13</v>
      </c>
      <c r="E4450" t="s">
        <v>27965</v>
      </c>
      <c r="F4450">
        <v>0</v>
      </c>
      <c r="G4450" t="s">
        <v>28130</v>
      </c>
      <c r="H4450">
        <f t="shared" ref="H4450" si="725">LEN(G4450)</f>
        <v>7</v>
      </c>
      <c r="I4450" t="s">
        <v>27965</v>
      </c>
      <c r="K4450" t="s">
        <v>28131</v>
      </c>
      <c r="L4450">
        <f t="shared" ref="L4450" si="726">LEN(K4450)</f>
        <v>6</v>
      </c>
      <c r="M4450" t="s">
        <v>28138</v>
      </c>
      <c r="N4450" t="s">
        <v>28132</v>
      </c>
      <c r="O4450">
        <f t="shared" ref="O4450" si="727">LEN(N4450)</f>
        <v>3</v>
      </c>
      <c r="P4450" t="s">
        <v>28138</v>
      </c>
      <c r="R4450">
        <f t="shared" ref="R4450" si="728">LEN(Q4450)</f>
        <v>0</v>
      </c>
    </row>
    <row r="4451" spans="1:28" hidden="1" x14ac:dyDescent="0.25">
      <c r="A4451" t="s">
        <v>20957</v>
      </c>
      <c r="B4451">
        <f t="shared" si="714"/>
        <v>27</v>
      </c>
      <c r="C4451" t="s">
        <v>25418</v>
      </c>
      <c r="D4451">
        <f t="shared" ref="D4451:D4453" si="729">LEN(C4451)</f>
        <v>12</v>
      </c>
      <c r="E4451" t="s">
        <v>23982</v>
      </c>
      <c r="F4451">
        <v>0</v>
      </c>
      <c r="G4451" t="s">
        <v>25428</v>
      </c>
      <c r="H4451">
        <f t="shared" ref="H4451:H4453" si="730">LEN(G4451)</f>
        <v>6</v>
      </c>
      <c r="I4451" t="s">
        <v>23982</v>
      </c>
    </row>
    <row r="4452" spans="1:28" hidden="1" x14ac:dyDescent="0.25">
      <c r="A4452" t="s">
        <v>20962</v>
      </c>
      <c r="B4452">
        <f t="shared" si="714"/>
        <v>27</v>
      </c>
      <c r="C4452" t="s">
        <v>23893</v>
      </c>
      <c r="D4452">
        <f t="shared" si="729"/>
        <v>12</v>
      </c>
      <c r="E4452" t="s">
        <v>23982</v>
      </c>
      <c r="F4452">
        <v>0</v>
      </c>
      <c r="G4452" t="s">
        <v>24084</v>
      </c>
      <c r="H4452">
        <f t="shared" si="730"/>
        <v>6</v>
      </c>
      <c r="I4452" t="s">
        <v>23982</v>
      </c>
      <c r="K4452" t="s">
        <v>18105</v>
      </c>
      <c r="L4452">
        <f t="shared" ref="L4452:L4453" si="731">LEN(K4452)</f>
        <v>7</v>
      </c>
      <c r="M4452" t="s">
        <v>23834</v>
      </c>
    </row>
    <row r="4453" spans="1:28" hidden="1" x14ac:dyDescent="0.25">
      <c r="A4453" t="s">
        <v>28502</v>
      </c>
      <c r="B4453">
        <f t="shared" si="714"/>
        <v>162</v>
      </c>
      <c r="C4453" t="s">
        <v>28122</v>
      </c>
      <c r="D4453">
        <f t="shared" si="729"/>
        <v>13</v>
      </c>
      <c r="E4453" t="s">
        <v>27967</v>
      </c>
      <c r="F4453">
        <v>0</v>
      </c>
      <c r="G4453" t="s">
        <v>28442</v>
      </c>
      <c r="H4453">
        <f t="shared" si="730"/>
        <v>7</v>
      </c>
      <c r="I4453" t="s">
        <v>28092</v>
      </c>
      <c r="K4453" t="s">
        <v>27990</v>
      </c>
      <c r="L4453">
        <f t="shared" si="731"/>
        <v>8</v>
      </c>
      <c r="N4453" t="s">
        <v>28460</v>
      </c>
      <c r="O4453">
        <f t="shared" ref="O4453" si="732">LEN(N4453)</f>
        <v>4</v>
      </c>
      <c r="P4453" t="s">
        <v>27964</v>
      </c>
      <c r="Q4453" t="s">
        <v>28484</v>
      </c>
      <c r="R4453">
        <f t="shared" ref="R4453" si="733">LEN(Q4453)</f>
        <v>5</v>
      </c>
      <c r="S4453" t="s">
        <v>27964</v>
      </c>
      <c r="T4453" t="s">
        <v>28485</v>
      </c>
      <c r="U4453">
        <f t="shared" ref="U4453" si="734">LEN(T4453)</f>
        <v>5</v>
      </c>
      <c r="V4453" t="s">
        <v>27964</v>
      </c>
      <c r="W4453" t="s">
        <v>28122</v>
      </c>
      <c r="X4453">
        <f t="shared" ref="X4453" si="735">LEN(W4453)</f>
        <v>13</v>
      </c>
      <c r="Y4453" t="s">
        <v>28508</v>
      </c>
      <c r="Z4453" t="s">
        <v>18140</v>
      </c>
      <c r="AA4453">
        <f t="shared" ref="AA4453" si="736">LEN(Z4453)</f>
        <v>9</v>
      </c>
      <c r="AB4453" t="s">
        <v>28508</v>
      </c>
    </row>
    <row r="4454" spans="1:28" hidden="1" x14ac:dyDescent="0.25">
      <c r="A4454" t="s">
        <v>22296</v>
      </c>
      <c r="B4454">
        <f t="shared" si="714"/>
        <v>23</v>
      </c>
      <c r="C4454" t="s">
        <v>23966</v>
      </c>
      <c r="D4454">
        <f>LEN(C4454)</f>
        <v>12</v>
      </c>
      <c r="E4454" t="s">
        <v>24348</v>
      </c>
      <c r="F4454">
        <v>0</v>
      </c>
      <c r="G4454" t="s">
        <v>24314</v>
      </c>
      <c r="H4454">
        <v>10</v>
      </c>
      <c r="I4454" t="s">
        <v>23833</v>
      </c>
      <c r="J4454">
        <v>0</v>
      </c>
    </row>
    <row r="4455" spans="1:28" hidden="1" x14ac:dyDescent="0.25">
      <c r="A4455" t="s">
        <v>21551</v>
      </c>
      <c r="B4455">
        <f t="shared" si="714"/>
        <v>21</v>
      </c>
      <c r="C4455" t="s">
        <v>23893</v>
      </c>
      <c r="D4455">
        <f>LEN(C4455)</f>
        <v>12</v>
      </c>
      <c r="E4455" t="s">
        <v>23999</v>
      </c>
      <c r="F4455">
        <v>0</v>
      </c>
      <c r="G4455" t="s">
        <v>24511</v>
      </c>
      <c r="H4455">
        <v>8</v>
      </c>
      <c r="I4455" t="s">
        <v>23956</v>
      </c>
      <c r="J4455">
        <v>0</v>
      </c>
    </row>
    <row r="4456" spans="1:28" hidden="1" x14ac:dyDescent="0.25">
      <c r="A4456" t="s">
        <v>23167</v>
      </c>
      <c r="B4456">
        <f t="shared" si="714"/>
        <v>161</v>
      </c>
      <c r="C4456" t="s">
        <v>28122</v>
      </c>
      <c r="D4456">
        <f t="shared" ref="D4456" si="737">LEN(C4456)</f>
        <v>13</v>
      </c>
      <c r="E4456" t="s">
        <v>27967</v>
      </c>
      <c r="F4456">
        <v>0</v>
      </c>
      <c r="G4456" t="s">
        <v>28426</v>
      </c>
      <c r="H4456">
        <f t="shared" ref="H4456" si="738">LEN(G4456)</f>
        <v>9</v>
      </c>
      <c r="I4456" t="s">
        <v>28092</v>
      </c>
      <c r="K4456" t="s">
        <v>28443</v>
      </c>
      <c r="L4456">
        <f t="shared" ref="L4456" si="739">LEN(K4456)</f>
        <v>7</v>
      </c>
      <c r="N4456" t="s">
        <v>28445</v>
      </c>
      <c r="O4456">
        <f t="shared" ref="O4456" si="740">LEN(N4456)</f>
        <v>19</v>
      </c>
      <c r="P4456" t="s">
        <v>28505</v>
      </c>
    </row>
    <row r="4457" spans="1:28" hidden="1" x14ac:dyDescent="0.25">
      <c r="A4457" t="s">
        <v>18774</v>
      </c>
      <c r="B4457">
        <f t="shared" si="714"/>
        <v>22</v>
      </c>
      <c r="C4457" t="s">
        <v>23893</v>
      </c>
      <c r="D4457">
        <f>LEN(C4457)</f>
        <v>12</v>
      </c>
      <c r="E4457" t="s">
        <v>24940</v>
      </c>
      <c r="F4457">
        <v>0</v>
      </c>
      <c r="G4457" t="s">
        <v>24259</v>
      </c>
      <c r="H4457">
        <v>9</v>
      </c>
      <c r="I4457" t="s">
        <v>24032</v>
      </c>
      <c r="J4457">
        <v>0</v>
      </c>
    </row>
    <row r="4458" spans="1:28" x14ac:dyDescent="0.25">
      <c r="A4458" t="s">
        <v>23135</v>
      </c>
      <c r="B4458">
        <f t="shared" si="714"/>
        <v>250</v>
      </c>
      <c r="C4458" t="s">
        <v>28531</v>
      </c>
    </row>
    <row r="4459" spans="1:28" hidden="1" x14ac:dyDescent="0.25">
      <c r="A4459" t="s">
        <v>25824</v>
      </c>
      <c r="B4459">
        <f t="shared" si="714"/>
        <v>79</v>
      </c>
      <c r="C4459" t="s">
        <v>18139</v>
      </c>
      <c r="D4459">
        <v>12</v>
      </c>
      <c r="E4459" t="s">
        <v>23982</v>
      </c>
      <c r="F4459">
        <v>0</v>
      </c>
      <c r="G4459" t="s">
        <v>25825</v>
      </c>
      <c r="H4459">
        <f>LEN(G4459)</f>
        <v>5</v>
      </c>
      <c r="I4459" t="s">
        <v>23956</v>
      </c>
      <c r="K4459" t="s">
        <v>24311</v>
      </c>
      <c r="L4459">
        <f>LEN(K4459)</f>
        <v>5</v>
      </c>
      <c r="M4459" t="s">
        <v>23834</v>
      </c>
      <c r="N4459" t="s">
        <v>25826</v>
      </c>
      <c r="O4459">
        <f>LEN(N4459)</f>
        <v>11</v>
      </c>
      <c r="P4459" t="s">
        <v>23833</v>
      </c>
    </row>
    <row r="4460" spans="1:28" hidden="1" x14ac:dyDescent="0.25">
      <c r="A4460" t="s">
        <v>24080</v>
      </c>
      <c r="B4460">
        <f t="shared" si="714"/>
        <v>15</v>
      </c>
      <c r="C4460" t="s">
        <v>18139</v>
      </c>
      <c r="D4460">
        <f>LEN(C4460)</f>
        <v>12</v>
      </c>
      <c r="E4460" t="s">
        <v>24063</v>
      </c>
      <c r="F4460">
        <v>0</v>
      </c>
    </row>
    <row r="4461" spans="1:28" hidden="1" x14ac:dyDescent="0.25">
      <c r="A4461" t="s">
        <v>19814</v>
      </c>
      <c r="B4461">
        <f t="shared" si="714"/>
        <v>27</v>
      </c>
      <c r="C4461" t="s">
        <v>23966</v>
      </c>
      <c r="D4461">
        <f t="shared" ref="D4461:D4462" si="741">LEN(C4461)</f>
        <v>12</v>
      </c>
      <c r="E4461" t="s">
        <v>25425</v>
      </c>
      <c r="F4461">
        <v>0</v>
      </c>
      <c r="G4461" t="s">
        <v>24133</v>
      </c>
      <c r="H4461">
        <f t="shared" ref="H4461:H4462" si="742">LEN(G4461)</f>
        <v>6</v>
      </c>
      <c r="I4461" t="s">
        <v>25425</v>
      </c>
      <c r="K4461" t="s">
        <v>18103</v>
      </c>
      <c r="L4461">
        <f t="shared" ref="L4461:L4462" si="743">LEN(K4461)</f>
        <v>4</v>
      </c>
      <c r="M4461" t="s">
        <v>25426</v>
      </c>
    </row>
    <row r="4462" spans="1:28" hidden="1" x14ac:dyDescent="0.25">
      <c r="A4462" t="s">
        <v>21696</v>
      </c>
      <c r="B4462">
        <f t="shared" si="714"/>
        <v>29</v>
      </c>
      <c r="C4462" t="s">
        <v>23966</v>
      </c>
      <c r="D4462">
        <f t="shared" si="741"/>
        <v>12</v>
      </c>
      <c r="E4462" t="s">
        <v>25425</v>
      </c>
      <c r="F4462">
        <v>0</v>
      </c>
      <c r="G4462" t="s">
        <v>24371</v>
      </c>
      <c r="H4462">
        <f t="shared" si="742"/>
        <v>8</v>
      </c>
      <c r="I4462" t="s">
        <v>25425</v>
      </c>
      <c r="K4462" t="s">
        <v>18103</v>
      </c>
      <c r="L4462">
        <f t="shared" si="743"/>
        <v>4</v>
      </c>
      <c r="M4462" t="s">
        <v>25426</v>
      </c>
    </row>
    <row r="4463" spans="1:28" hidden="1" x14ac:dyDescent="0.25">
      <c r="A4463" t="s">
        <v>21606</v>
      </c>
      <c r="B4463">
        <f t="shared" si="714"/>
        <v>25</v>
      </c>
      <c r="C4463" t="s">
        <v>23966</v>
      </c>
      <c r="D4463">
        <f>LEN(C4463)</f>
        <v>12</v>
      </c>
      <c r="E4463" t="s">
        <v>23982</v>
      </c>
      <c r="F4463">
        <v>0</v>
      </c>
    </row>
    <row r="4464" spans="1:28" hidden="1" x14ac:dyDescent="0.25">
      <c r="A4464" t="s">
        <v>20990</v>
      </c>
      <c r="B4464">
        <f t="shared" si="714"/>
        <v>30</v>
      </c>
      <c r="C4464" t="s">
        <v>23966</v>
      </c>
      <c r="D4464">
        <f>LEN(C4464)</f>
        <v>12</v>
      </c>
      <c r="E4464" t="s">
        <v>23982</v>
      </c>
      <c r="F4464">
        <v>0</v>
      </c>
      <c r="G4464" t="s">
        <v>23907</v>
      </c>
      <c r="H4464">
        <f>LEN(G4464)</f>
        <v>4</v>
      </c>
      <c r="I4464" t="s">
        <v>23834</v>
      </c>
    </row>
    <row r="4465" spans="1:19" hidden="1" x14ac:dyDescent="0.25">
      <c r="A4465" t="s">
        <v>23220</v>
      </c>
      <c r="B4465">
        <f t="shared" si="714"/>
        <v>68</v>
      </c>
      <c r="C4465" t="s">
        <v>27610</v>
      </c>
      <c r="D4465">
        <f t="shared" ref="D4465:D4466" si="744">LEN(C4465)</f>
        <v>14</v>
      </c>
      <c r="E4465" t="s">
        <v>23999</v>
      </c>
      <c r="F4465">
        <v>0</v>
      </c>
      <c r="G4465" t="s">
        <v>27809</v>
      </c>
      <c r="H4465">
        <f t="shared" ref="H4465:H4466" si="745">LEN(G4465)</f>
        <v>5</v>
      </c>
      <c r="I4465" t="s">
        <v>23834</v>
      </c>
      <c r="K4465" t="s">
        <v>27810</v>
      </c>
      <c r="L4465">
        <f t="shared" ref="L4465:L4466" si="746">LEN(K4465)</f>
        <v>3</v>
      </c>
      <c r="M4465" t="s">
        <v>27574</v>
      </c>
    </row>
    <row r="4466" spans="1:19" hidden="1" x14ac:dyDescent="0.25">
      <c r="A4466" t="s">
        <v>23013</v>
      </c>
      <c r="B4466">
        <f t="shared" si="714"/>
        <v>55</v>
      </c>
      <c r="C4466" t="s">
        <v>26648</v>
      </c>
      <c r="D4466">
        <f t="shared" si="744"/>
        <v>13</v>
      </c>
      <c r="E4466" t="s">
        <v>23999</v>
      </c>
      <c r="F4466">
        <v>0</v>
      </c>
      <c r="G4466" t="s">
        <v>27811</v>
      </c>
      <c r="H4466">
        <f t="shared" si="745"/>
        <v>6</v>
      </c>
      <c r="I4466" t="s">
        <v>23834</v>
      </c>
      <c r="K4466" t="s">
        <v>27812</v>
      </c>
      <c r="L4466">
        <f t="shared" si="746"/>
        <v>5</v>
      </c>
      <c r="M4466" t="s">
        <v>27574</v>
      </c>
    </row>
    <row r="4467" spans="1:19" x14ac:dyDescent="0.25">
      <c r="A4467" t="s">
        <v>23681</v>
      </c>
      <c r="B4467">
        <f t="shared" si="714"/>
        <v>214</v>
      </c>
      <c r="C4467" t="s">
        <v>28532</v>
      </c>
    </row>
    <row r="4468" spans="1:19" hidden="1" x14ac:dyDescent="0.25">
      <c r="A4468" t="s">
        <v>19388</v>
      </c>
      <c r="B4468">
        <f t="shared" si="714"/>
        <v>30</v>
      </c>
      <c r="C4468" t="s">
        <v>23966</v>
      </c>
      <c r="D4468">
        <f t="shared" ref="D4468:D4473" si="747">LEN(C4468)</f>
        <v>12</v>
      </c>
      <c r="E4468" t="s">
        <v>23982</v>
      </c>
      <c r="F4468">
        <v>0</v>
      </c>
      <c r="G4468" t="s">
        <v>23907</v>
      </c>
      <c r="H4468">
        <f>LEN(G4468)</f>
        <v>4</v>
      </c>
      <c r="I4468" t="s">
        <v>23834</v>
      </c>
    </row>
    <row r="4469" spans="1:19" hidden="1" x14ac:dyDescent="0.25">
      <c r="A4469" t="s">
        <v>20063</v>
      </c>
      <c r="B4469">
        <f t="shared" si="714"/>
        <v>156</v>
      </c>
      <c r="C4469" t="s">
        <v>27565</v>
      </c>
      <c r="D4469">
        <f t="shared" si="747"/>
        <v>15</v>
      </c>
      <c r="E4469" t="s">
        <v>23956</v>
      </c>
      <c r="F4469">
        <v>0</v>
      </c>
      <c r="G4469" t="s">
        <v>27571</v>
      </c>
      <c r="H4469">
        <f>LEN(G4469)</f>
        <v>5</v>
      </c>
      <c r="I4469" t="s">
        <v>23834</v>
      </c>
      <c r="K4469" t="s">
        <v>27572</v>
      </c>
      <c r="L4469">
        <f>LEN(K4469)</f>
        <v>3</v>
      </c>
      <c r="M4469" t="s">
        <v>27574</v>
      </c>
      <c r="N4469" t="s">
        <v>27573</v>
      </c>
      <c r="O4469">
        <f>LEN(N4469)</f>
        <v>4</v>
      </c>
      <c r="P4469" t="s">
        <v>27574</v>
      </c>
      <c r="Q4469" t="s">
        <v>18104</v>
      </c>
      <c r="R4469">
        <f>LEN(Q4469)</f>
        <v>5</v>
      </c>
      <c r="S4469" t="s">
        <v>27418</v>
      </c>
    </row>
    <row r="4470" spans="1:19" hidden="1" x14ac:dyDescent="0.25">
      <c r="A4470" t="s">
        <v>21180</v>
      </c>
      <c r="B4470">
        <f t="shared" si="714"/>
        <v>40</v>
      </c>
      <c r="C4470" t="s">
        <v>23893</v>
      </c>
      <c r="D4470">
        <f t="shared" si="747"/>
        <v>12</v>
      </c>
      <c r="E4470" t="s">
        <v>23999</v>
      </c>
      <c r="F4470">
        <v>0</v>
      </c>
      <c r="G4470" t="s">
        <v>26537</v>
      </c>
      <c r="H4470">
        <f>LEN(G4470)</f>
        <v>4</v>
      </c>
      <c r="I4470" t="s">
        <v>23834</v>
      </c>
      <c r="K4470" t="s">
        <v>26538</v>
      </c>
      <c r="L4470">
        <f>LEN(K4470)</f>
        <v>4</v>
      </c>
      <c r="M4470" t="s">
        <v>26588</v>
      </c>
    </row>
    <row r="4471" spans="1:19" hidden="1" x14ac:dyDescent="0.25">
      <c r="A4471" t="s">
        <v>19056</v>
      </c>
      <c r="B4471">
        <f t="shared" si="714"/>
        <v>20</v>
      </c>
      <c r="C4471" t="s">
        <v>23966</v>
      </c>
      <c r="D4471">
        <f t="shared" si="747"/>
        <v>12</v>
      </c>
      <c r="E4471" t="s">
        <v>23979</v>
      </c>
      <c r="F4471">
        <v>0</v>
      </c>
      <c r="H4471">
        <v>0</v>
      </c>
    </row>
    <row r="4472" spans="1:19" hidden="1" x14ac:dyDescent="0.25">
      <c r="A4472" t="s">
        <v>21533</v>
      </c>
      <c r="B4472">
        <f t="shared" si="714"/>
        <v>22</v>
      </c>
      <c r="C4472" t="s">
        <v>23966</v>
      </c>
      <c r="D4472">
        <f t="shared" si="747"/>
        <v>12</v>
      </c>
      <c r="E4472" t="s">
        <v>24940</v>
      </c>
      <c r="F4472">
        <v>0</v>
      </c>
      <c r="G4472" t="s">
        <v>24927</v>
      </c>
      <c r="H4472">
        <v>6</v>
      </c>
      <c r="I4472" t="s">
        <v>23982</v>
      </c>
      <c r="J4472">
        <v>0</v>
      </c>
    </row>
    <row r="4473" spans="1:19" hidden="1" x14ac:dyDescent="0.25">
      <c r="A4473" t="s">
        <v>19153</v>
      </c>
      <c r="B4473">
        <f t="shared" si="714"/>
        <v>27</v>
      </c>
      <c r="C4473" t="s">
        <v>23966</v>
      </c>
      <c r="D4473">
        <f t="shared" si="747"/>
        <v>12</v>
      </c>
      <c r="E4473" t="s">
        <v>25425</v>
      </c>
      <c r="F4473">
        <v>0</v>
      </c>
      <c r="G4473" t="s">
        <v>18145</v>
      </c>
      <c r="H4473">
        <f>LEN(G4473)</f>
        <v>6</v>
      </c>
      <c r="I4473" t="s">
        <v>25425</v>
      </c>
      <c r="K4473" t="s">
        <v>18103</v>
      </c>
      <c r="L4473">
        <f>LEN(K4473)</f>
        <v>4</v>
      </c>
      <c r="M4473" t="s">
        <v>25426</v>
      </c>
    </row>
    <row r="4474" spans="1:19" x14ac:dyDescent="0.25">
      <c r="A4474" t="s">
        <v>23378</v>
      </c>
      <c r="B4474">
        <f t="shared" si="714"/>
        <v>334</v>
      </c>
      <c r="C4474" t="s">
        <v>28533</v>
      </c>
    </row>
    <row r="4475" spans="1:19" x14ac:dyDescent="0.25">
      <c r="A4475" t="s">
        <v>19787</v>
      </c>
      <c r="B4475">
        <f t="shared" si="714"/>
        <v>327</v>
      </c>
      <c r="C4475" t="s">
        <v>28534</v>
      </c>
    </row>
    <row r="4476" spans="1:19" x14ac:dyDescent="0.25">
      <c r="A4476" t="s">
        <v>20356</v>
      </c>
      <c r="B4476">
        <f t="shared" si="714"/>
        <v>266</v>
      </c>
      <c r="C4476" t="s">
        <v>28535</v>
      </c>
    </row>
    <row r="4477" spans="1:19" hidden="1" x14ac:dyDescent="0.25">
      <c r="A4477" t="s">
        <v>19428</v>
      </c>
      <c r="B4477">
        <f t="shared" si="714"/>
        <v>41</v>
      </c>
      <c r="C4477" t="s">
        <v>23966</v>
      </c>
      <c r="D4477">
        <f>LEN(C4477)</f>
        <v>12</v>
      </c>
      <c r="E4477" t="s">
        <v>23999</v>
      </c>
      <c r="F4477">
        <v>0</v>
      </c>
      <c r="G4477" t="s">
        <v>26316</v>
      </c>
      <c r="H4477">
        <f>LEN(G4477)</f>
        <v>6</v>
      </c>
      <c r="I4477" t="s">
        <v>24940</v>
      </c>
      <c r="K4477" t="s">
        <v>26774</v>
      </c>
      <c r="L4477">
        <f>LEN(K4477)</f>
        <v>4</v>
      </c>
      <c r="M4477" t="s">
        <v>26778</v>
      </c>
      <c r="N4477" t="s">
        <v>26775</v>
      </c>
      <c r="O4477">
        <f>LEN(N4477)</f>
        <v>3</v>
      </c>
      <c r="P4477" t="s">
        <v>23989</v>
      </c>
    </row>
    <row r="4478" spans="1:19" x14ac:dyDescent="0.25">
      <c r="A4478" t="s">
        <v>22908</v>
      </c>
      <c r="B4478">
        <f t="shared" si="714"/>
        <v>246</v>
      </c>
      <c r="C4478" t="s">
        <v>28536</v>
      </c>
    </row>
    <row r="4479" spans="1:19" hidden="1" x14ac:dyDescent="0.25">
      <c r="A4479" t="s">
        <v>20534</v>
      </c>
      <c r="B4479">
        <f t="shared" si="714"/>
        <v>38</v>
      </c>
      <c r="C4479" t="s">
        <v>23966</v>
      </c>
      <c r="D4479">
        <f>LEN(C4479)</f>
        <v>12</v>
      </c>
      <c r="E4479" t="s">
        <v>23999</v>
      </c>
      <c r="F4479">
        <v>0</v>
      </c>
      <c r="G4479" t="s">
        <v>26539</v>
      </c>
      <c r="H4479">
        <f>LEN(G4479)</f>
        <v>7</v>
      </c>
      <c r="I4479" t="s">
        <v>23999</v>
      </c>
      <c r="K4479" t="s">
        <v>26543</v>
      </c>
      <c r="L4479">
        <f>LEN(K4479)</f>
        <v>2</v>
      </c>
      <c r="M4479" t="s">
        <v>26345</v>
      </c>
      <c r="N4479" t="s">
        <v>26540</v>
      </c>
      <c r="O4479">
        <f>LEN(N4479)</f>
        <v>11</v>
      </c>
      <c r="P4479" t="s">
        <v>26587</v>
      </c>
    </row>
    <row r="4480" spans="1:19" hidden="1" x14ac:dyDescent="0.25">
      <c r="A4480" t="s">
        <v>22177</v>
      </c>
      <c r="B4480">
        <f t="shared" si="714"/>
        <v>28</v>
      </c>
      <c r="C4480" t="s">
        <v>23966</v>
      </c>
      <c r="D4480">
        <f t="shared" ref="D4480:D4481" si="748">LEN(C4480)</f>
        <v>12</v>
      </c>
      <c r="E4480" t="s">
        <v>25425</v>
      </c>
      <c r="F4480">
        <v>0</v>
      </c>
      <c r="G4480" t="s">
        <v>25423</v>
      </c>
      <c r="H4480">
        <f t="shared" ref="H4480:H4481" si="749">LEN(G4480)</f>
        <v>6</v>
      </c>
      <c r="I4480" t="s">
        <v>25425</v>
      </c>
      <c r="K4480" t="s">
        <v>25424</v>
      </c>
      <c r="L4480">
        <f t="shared" ref="L4480:L4481" si="750">LEN(K4480)</f>
        <v>5</v>
      </c>
      <c r="M4480" t="s">
        <v>25426</v>
      </c>
    </row>
    <row r="4481" spans="1:19" hidden="1" x14ac:dyDescent="0.25">
      <c r="A4481" t="s">
        <v>18434</v>
      </c>
      <c r="B4481">
        <f t="shared" si="714"/>
        <v>27</v>
      </c>
      <c r="C4481" t="s">
        <v>23966</v>
      </c>
      <c r="D4481">
        <f t="shared" si="748"/>
        <v>12</v>
      </c>
      <c r="E4481" t="s">
        <v>25425</v>
      </c>
      <c r="F4481">
        <v>0</v>
      </c>
      <c r="G4481" t="s">
        <v>20857</v>
      </c>
      <c r="H4481">
        <f t="shared" si="749"/>
        <v>6</v>
      </c>
      <c r="I4481" t="s">
        <v>25425</v>
      </c>
      <c r="K4481" t="s">
        <v>18103</v>
      </c>
      <c r="L4481">
        <f t="shared" si="750"/>
        <v>4</v>
      </c>
      <c r="M4481" t="s">
        <v>25426</v>
      </c>
    </row>
    <row r="4482" spans="1:19" x14ac:dyDescent="0.25">
      <c r="A4482" t="s">
        <v>22791</v>
      </c>
      <c r="B4482">
        <f t="shared" ref="B4482:D4545" si="751">LEN(A4482)</f>
        <v>345</v>
      </c>
      <c r="C4482" t="s">
        <v>28537</v>
      </c>
    </row>
    <row r="4483" spans="1:19" x14ac:dyDescent="0.25">
      <c r="A4483" t="s">
        <v>23166</v>
      </c>
      <c r="B4483">
        <f t="shared" si="751"/>
        <v>337</v>
      </c>
      <c r="C4483" t="s">
        <v>28538</v>
      </c>
    </row>
    <row r="4484" spans="1:19" x14ac:dyDescent="0.25">
      <c r="A4484" t="s">
        <v>22948</v>
      </c>
      <c r="B4484">
        <f t="shared" si="751"/>
        <v>268</v>
      </c>
      <c r="C4484" t="s">
        <v>28539</v>
      </c>
    </row>
    <row r="4485" spans="1:19" x14ac:dyDescent="0.25">
      <c r="A4485" t="s">
        <v>22782</v>
      </c>
      <c r="B4485">
        <f t="shared" si="751"/>
        <v>379</v>
      </c>
      <c r="C4485" t="s">
        <v>28540</v>
      </c>
    </row>
    <row r="4486" spans="1:19" x14ac:dyDescent="0.25">
      <c r="A4486" t="s">
        <v>23539</v>
      </c>
      <c r="B4486">
        <f t="shared" si="751"/>
        <v>353</v>
      </c>
      <c r="C4486" t="s">
        <v>28541</v>
      </c>
    </row>
    <row r="4487" spans="1:19" hidden="1" x14ac:dyDescent="0.25">
      <c r="A4487" t="s">
        <v>22040</v>
      </c>
      <c r="B4487">
        <f t="shared" si="751"/>
        <v>39</v>
      </c>
      <c r="C4487" t="s">
        <v>23966</v>
      </c>
      <c r="D4487">
        <f>LEN(C4487)</f>
        <v>12</v>
      </c>
      <c r="E4487" t="s">
        <v>23956</v>
      </c>
      <c r="F4487">
        <v>0</v>
      </c>
      <c r="G4487" t="s">
        <v>26249</v>
      </c>
      <c r="H4487">
        <f>LEN(G4487)</f>
        <v>7</v>
      </c>
      <c r="I4487" t="s">
        <v>23999</v>
      </c>
      <c r="K4487" t="s">
        <v>26541</v>
      </c>
      <c r="L4487">
        <f>LEN(K4487)</f>
        <v>5</v>
      </c>
      <c r="M4487" t="s">
        <v>26587</v>
      </c>
      <c r="N4487" t="s">
        <v>26542</v>
      </c>
      <c r="O4487">
        <f>LEN(N4487)</f>
        <v>2</v>
      </c>
      <c r="P4487" t="s">
        <v>26345</v>
      </c>
    </row>
    <row r="4488" spans="1:19" hidden="1" x14ac:dyDescent="0.25">
      <c r="A4488" t="s">
        <v>20508</v>
      </c>
      <c r="B4488">
        <f t="shared" si="751"/>
        <v>34</v>
      </c>
      <c r="C4488" t="s">
        <v>23966</v>
      </c>
      <c r="D4488">
        <f>LEN(C4488)</f>
        <v>12</v>
      </c>
      <c r="E4488" t="s">
        <v>23982</v>
      </c>
      <c r="F4488">
        <v>0</v>
      </c>
      <c r="G4488" t="s">
        <v>25678</v>
      </c>
      <c r="H4488">
        <f>LEN(G4488)</f>
        <v>7</v>
      </c>
      <c r="I4488" t="s">
        <v>23982</v>
      </c>
      <c r="K4488" t="s">
        <v>21607</v>
      </c>
      <c r="L4488">
        <f>LEN(K4488)</f>
        <v>11</v>
      </c>
      <c r="M4488" t="s">
        <v>23834</v>
      </c>
    </row>
    <row r="4489" spans="1:19" hidden="1" x14ac:dyDescent="0.25">
      <c r="A4489" t="s">
        <v>22359</v>
      </c>
      <c r="B4489">
        <f t="shared" si="751"/>
        <v>26</v>
      </c>
      <c r="C4489" t="s">
        <v>23893</v>
      </c>
      <c r="D4489">
        <f>LEN(C4489)</f>
        <v>12</v>
      </c>
      <c r="E4489" t="s">
        <v>23982</v>
      </c>
      <c r="F4489">
        <v>0</v>
      </c>
      <c r="G4489" t="s">
        <v>25318</v>
      </c>
      <c r="H4489">
        <f>LEN(G4489)</f>
        <v>10</v>
      </c>
      <c r="I4489" t="s">
        <v>23982</v>
      </c>
    </row>
    <row r="4490" spans="1:19" x14ac:dyDescent="0.25">
      <c r="A4490" t="s">
        <v>19596</v>
      </c>
      <c r="B4490">
        <f t="shared" si="751"/>
        <v>282</v>
      </c>
      <c r="C4490" t="s">
        <v>28542</v>
      </c>
    </row>
    <row r="4491" spans="1:19" hidden="1" x14ac:dyDescent="0.25">
      <c r="A4491" t="s">
        <v>22966</v>
      </c>
      <c r="B4491">
        <f t="shared" si="751"/>
        <v>41</v>
      </c>
      <c r="C4491" t="s">
        <v>25845</v>
      </c>
      <c r="D4491">
        <v>13</v>
      </c>
      <c r="E4491" t="s">
        <v>23999</v>
      </c>
      <c r="F4491">
        <v>0</v>
      </c>
      <c r="G4491" t="s">
        <v>22143</v>
      </c>
      <c r="H4491">
        <v>11</v>
      </c>
      <c r="I4491" t="s">
        <v>23833</v>
      </c>
      <c r="J4491">
        <v>0</v>
      </c>
    </row>
    <row r="4492" spans="1:19" hidden="1" x14ac:dyDescent="0.25">
      <c r="A4492" t="s">
        <v>22785</v>
      </c>
      <c r="B4492">
        <f t="shared" si="751"/>
        <v>135</v>
      </c>
      <c r="C4492" t="s">
        <v>28122</v>
      </c>
      <c r="D4492">
        <f t="shared" ref="D4492" si="752">LEN(C4492)</f>
        <v>13</v>
      </c>
      <c r="E4492" t="s">
        <v>27967</v>
      </c>
      <c r="F4492">
        <v>0</v>
      </c>
      <c r="G4492" t="s">
        <v>28323</v>
      </c>
      <c r="H4492">
        <f t="shared" ref="H4492" si="753">LEN(G4492)</f>
        <v>7</v>
      </c>
      <c r="I4492" t="s">
        <v>11314</v>
      </c>
      <c r="K4492" t="s">
        <v>28358</v>
      </c>
      <c r="L4492">
        <f t="shared" ref="L4492" si="754">LEN(K4492)</f>
        <v>9</v>
      </c>
      <c r="M4492" t="s">
        <v>28055</v>
      </c>
      <c r="N4492" t="s">
        <v>28359</v>
      </c>
      <c r="O4492">
        <f t="shared" ref="O4492" si="755">LEN(N4492)</f>
        <v>5</v>
      </c>
      <c r="P4492" t="s">
        <v>28055</v>
      </c>
      <c r="Q4492" t="s">
        <v>28360</v>
      </c>
      <c r="R4492">
        <f t="shared" ref="R4492" si="756">LEN(Q4492)</f>
        <v>2</v>
      </c>
      <c r="S4492" t="s">
        <v>28055</v>
      </c>
    </row>
    <row r="4493" spans="1:19" hidden="1" x14ac:dyDescent="0.25">
      <c r="A4493" t="s">
        <v>20096</v>
      </c>
      <c r="B4493">
        <f t="shared" si="751"/>
        <v>116</v>
      </c>
      <c r="C4493" t="s">
        <v>28122</v>
      </c>
      <c r="D4493">
        <f t="shared" ref="D4493" si="757">LEN(C4493)</f>
        <v>13</v>
      </c>
      <c r="E4493" t="s">
        <v>27967</v>
      </c>
      <c r="F4493">
        <v>0</v>
      </c>
      <c r="G4493" t="s">
        <v>27990</v>
      </c>
      <c r="H4493">
        <f t="shared" ref="H4493" si="758">LEN(G4493)</f>
        <v>8</v>
      </c>
      <c r="I4493" t="s">
        <v>27962</v>
      </c>
      <c r="K4493" t="s">
        <v>28245</v>
      </c>
      <c r="L4493">
        <f t="shared" ref="L4493" si="759">LEN(K4493)</f>
        <v>5</v>
      </c>
      <c r="M4493" t="s">
        <v>28274</v>
      </c>
      <c r="N4493" t="s">
        <v>28272</v>
      </c>
      <c r="O4493">
        <f t="shared" ref="O4493" si="760">LEN(N4493)</f>
        <v>4</v>
      </c>
      <c r="P4493" t="s">
        <v>28274</v>
      </c>
      <c r="Q4493" t="s">
        <v>25220</v>
      </c>
      <c r="R4493">
        <f t="shared" ref="R4493" si="761">LEN(Q4493)</f>
        <v>3</v>
      </c>
      <c r="S4493" t="s">
        <v>28274</v>
      </c>
    </row>
    <row r="4494" spans="1:19" hidden="1" x14ac:dyDescent="0.25">
      <c r="A4494" t="s">
        <v>23269</v>
      </c>
      <c r="B4494">
        <f t="shared" si="751"/>
        <v>41</v>
      </c>
      <c r="C4494" t="s">
        <v>26648</v>
      </c>
      <c r="D4494">
        <v>10</v>
      </c>
      <c r="E4494" t="s">
        <v>23982</v>
      </c>
      <c r="F4494">
        <v>0</v>
      </c>
      <c r="G4494" t="s">
        <v>26649</v>
      </c>
      <c r="H4494">
        <v>13</v>
      </c>
      <c r="I4494" t="s">
        <v>25306</v>
      </c>
    </row>
    <row r="4495" spans="1:19" hidden="1" x14ac:dyDescent="0.25">
      <c r="A4495" t="s">
        <v>25827</v>
      </c>
      <c r="B4495">
        <f t="shared" si="751"/>
        <v>92</v>
      </c>
      <c r="C4495" t="s">
        <v>18139</v>
      </c>
      <c r="D4495">
        <v>12</v>
      </c>
      <c r="E4495" t="s">
        <v>23982</v>
      </c>
      <c r="F4495">
        <v>0</v>
      </c>
      <c r="G4495" t="s">
        <v>25828</v>
      </c>
      <c r="H4495">
        <f>LEN(G4495)</f>
        <v>15</v>
      </c>
      <c r="I4495" t="s">
        <v>23834</v>
      </c>
      <c r="K4495" t="s">
        <v>20745</v>
      </c>
      <c r="L4495">
        <f>LEN(K4495)</f>
        <v>10</v>
      </c>
      <c r="M4495" t="s">
        <v>23833</v>
      </c>
    </row>
    <row r="4496" spans="1:19" hidden="1" x14ac:dyDescent="0.25">
      <c r="A4496" t="s">
        <v>22895</v>
      </c>
      <c r="B4496">
        <f t="shared" si="751"/>
        <v>44</v>
      </c>
      <c r="C4496" t="s">
        <v>25845</v>
      </c>
      <c r="D4496">
        <v>13</v>
      </c>
      <c r="E4496" t="s">
        <v>23999</v>
      </c>
      <c r="F4496">
        <v>0</v>
      </c>
      <c r="G4496" t="s">
        <v>25766</v>
      </c>
      <c r="H4496">
        <v>8</v>
      </c>
      <c r="I4496" t="s">
        <v>23833</v>
      </c>
      <c r="J4496">
        <v>0</v>
      </c>
    </row>
    <row r="4497" spans="1:16" hidden="1" x14ac:dyDescent="0.25">
      <c r="A4497" t="s">
        <v>21043</v>
      </c>
      <c r="B4497">
        <f t="shared" si="751"/>
        <v>26</v>
      </c>
      <c r="C4497" t="s">
        <v>23966</v>
      </c>
      <c r="D4497">
        <f t="shared" ref="D4497:D4509" si="762">LEN(C4497)</f>
        <v>12</v>
      </c>
      <c r="E4497" t="s">
        <v>23982</v>
      </c>
      <c r="F4497">
        <v>0</v>
      </c>
      <c r="G4497" t="s">
        <v>24366</v>
      </c>
      <c r="H4497">
        <f>LEN(G4497)</f>
        <v>8</v>
      </c>
      <c r="I4497" t="s">
        <v>23834</v>
      </c>
    </row>
    <row r="4498" spans="1:16" hidden="1" x14ac:dyDescent="0.25">
      <c r="A4498" t="s">
        <v>21041</v>
      </c>
      <c r="B4498">
        <f t="shared" si="751"/>
        <v>40</v>
      </c>
      <c r="C4498" t="s">
        <v>23966</v>
      </c>
      <c r="D4498">
        <f t="shared" si="762"/>
        <v>12</v>
      </c>
      <c r="E4498" t="s">
        <v>23999</v>
      </c>
      <c r="F4498">
        <v>0</v>
      </c>
      <c r="G4498" t="s">
        <v>26408</v>
      </c>
      <c r="H4498">
        <f>LEN(G4498)</f>
        <v>6</v>
      </c>
      <c r="I4498" t="s">
        <v>26761</v>
      </c>
      <c r="K4498" t="s">
        <v>26759</v>
      </c>
      <c r="L4498">
        <f>LEN(K4498)</f>
        <v>2</v>
      </c>
      <c r="M4498" t="s">
        <v>26345</v>
      </c>
    </row>
    <row r="4499" spans="1:16" hidden="1" x14ac:dyDescent="0.25">
      <c r="A4499" t="s">
        <v>23001</v>
      </c>
      <c r="B4499">
        <f t="shared" si="751"/>
        <v>101</v>
      </c>
      <c r="C4499" t="s">
        <v>23893</v>
      </c>
      <c r="D4499">
        <f t="shared" si="762"/>
        <v>12</v>
      </c>
      <c r="E4499" t="s">
        <v>23999</v>
      </c>
      <c r="F4499">
        <v>0</v>
      </c>
      <c r="G4499" t="s">
        <v>24194</v>
      </c>
      <c r="H4499">
        <f>LEN(G4499)</f>
        <v>10</v>
      </c>
      <c r="I4499" t="s">
        <v>23833</v>
      </c>
    </row>
    <row r="4500" spans="1:16" hidden="1" x14ac:dyDescent="0.25">
      <c r="A4500" t="s">
        <v>21032</v>
      </c>
      <c r="B4500">
        <f t="shared" si="751"/>
        <v>14</v>
      </c>
      <c r="C4500" t="s">
        <v>18139</v>
      </c>
      <c r="D4500">
        <f t="shared" si="762"/>
        <v>12</v>
      </c>
      <c r="E4500" t="s">
        <v>24063</v>
      </c>
      <c r="F4500">
        <v>0</v>
      </c>
    </row>
    <row r="4501" spans="1:16" hidden="1" x14ac:dyDescent="0.25">
      <c r="A4501" t="s">
        <v>21053</v>
      </c>
      <c r="B4501">
        <f t="shared" si="751"/>
        <v>19</v>
      </c>
      <c r="C4501" t="s">
        <v>23966</v>
      </c>
      <c r="D4501">
        <f t="shared" si="762"/>
        <v>12</v>
      </c>
      <c r="E4501" t="s">
        <v>23999</v>
      </c>
      <c r="F4501">
        <v>0</v>
      </c>
      <c r="H4501">
        <v>0</v>
      </c>
    </row>
    <row r="4502" spans="1:16" hidden="1" x14ac:dyDescent="0.25">
      <c r="A4502" t="s">
        <v>20703</v>
      </c>
      <c r="B4502">
        <f t="shared" si="751"/>
        <v>12</v>
      </c>
      <c r="C4502" t="s">
        <v>20703</v>
      </c>
      <c r="D4502">
        <f t="shared" si="762"/>
        <v>12</v>
      </c>
      <c r="E4502" t="s">
        <v>24063</v>
      </c>
      <c r="F4502">
        <v>0</v>
      </c>
    </row>
    <row r="4503" spans="1:16" hidden="1" x14ac:dyDescent="0.25">
      <c r="A4503" t="s">
        <v>21228</v>
      </c>
      <c r="B4503">
        <f t="shared" si="751"/>
        <v>27</v>
      </c>
      <c r="C4503" t="s">
        <v>23966</v>
      </c>
      <c r="D4503">
        <f t="shared" si="762"/>
        <v>12</v>
      </c>
      <c r="E4503" t="s">
        <v>25425</v>
      </c>
      <c r="F4503">
        <v>0</v>
      </c>
      <c r="G4503" t="s">
        <v>20857</v>
      </c>
      <c r="H4503">
        <f>LEN(G4503)</f>
        <v>6</v>
      </c>
      <c r="I4503" t="s">
        <v>25425</v>
      </c>
      <c r="K4503" t="s">
        <v>18103</v>
      </c>
      <c r="L4503">
        <f>LEN(K4503)</f>
        <v>4</v>
      </c>
      <c r="M4503" t="s">
        <v>25426</v>
      </c>
    </row>
    <row r="4504" spans="1:16" hidden="1" x14ac:dyDescent="0.25">
      <c r="A4504" t="s">
        <v>22840</v>
      </c>
      <c r="B4504">
        <f t="shared" si="751"/>
        <v>50</v>
      </c>
      <c r="C4504" t="s">
        <v>27244</v>
      </c>
      <c r="D4504">
        <f t="shared" si="762"/>
        <v>13</v>
      </c>
      <c r="E4504" t="s">
        <v>23999</v>
      </c>
      <c r="F4504">
        <v>0</v>
      </c>
      <c r="G4504" t="s">
        <v>27245</v>
      </c>
      <c r="H4504">
        <f>LEN(G4504)</f>
        <v>7</v>
      </c>
      <c r="I4504" t="s">
        <v>23982</v>
      </c>
      <c r="K4504" t="s">
        <v>27246</v>
      </c>
      <c r="L4504">
        <f>LEN(K4504)</f>
        <v>5</v>
      </c>
      <c r="M4504" t="s">
        <v>23834</v>
      </c>
      <c r="N4504" t="s">
        <v>24996</v>
      </c>
      <c r="O4504">
        <f>LEN(N4504)</f>
        <v>2</v>
      </c>
      <c r="P4504" t="s">
        <v>27269</v>
      </c>
    </row>
    <row r="4505" spans="1:16" hidden="1" x14ac:dyDescent="0.25">
      <c r="A4505" t="s">
        <v>18102</v>
      </c>
      <c r="B4505">
        <f t="shared" si="751"/>
        <v>11</v>
      </c>
      <c r="C4505" t="s">
        <v>18102</v>
      </c>
      <c r="D4505">
        <f t="shared" si="762"/>
        <v>11</v>
      </c>
      <c r="E4505" t="s">
        <v>24063</v>
      </c>
      <c r="F4505">
        <v>0</v>
      </c>
    </row>
    <row r="4506" spans="1:16" hidden="1" x14ac:dyDescent="0.25">
      <c r="A4506" t="s">
        <v>22335</v>
      </c>
      <c r="B4506">
        <f t="shared" si="751"/>
        <v>30</v>
      </c>
      <c r="C4506" t="s">
        <v>24268</v>
      </c>
      <c r="D4506">
        <f t="shared" si="762"/>
        <v>11</v>
      </c>
      <c r="E4506" t="s">
        <v>23982</v>
      </c>
      <c r="F4506">
        <v>0</v>
      </c>
      <c r="G4506" t="s">
        <v>24315</v>
      </c>
      <c r="H4506">
        <v>4</v>
      </c>
      <c r="I4506" t="s">
        <v>23982</v>
      </c>
      <c r="K4506" t="s">
        <v>24274</v>
      </c>
      <c r="L4506">
        <v>5</v>
      </c>
      <c r="M4506" t="s">
        <v>24346</v>
      </c>
      <c r="N4506" t="s">
        <v>24316</v>
      </c>
      <c r="O4506">
        <v>8</v>
      </c>
      <c r="P4506" t="s">
        <v>23833</v>
      </c>
    </row>
    <row r="4507" spans="1:16" hidden="1" x14ac:dyDescent="0.25">
      <c r="A4507" t="s">
        <v>21946</v>
      </c>
      <c r="B4507">
        <f t="shared" si="751"/>
        <v>20</v>
      </c>
      <c r="C4507" t="s">
        <v>24268</v>
      </c>
      <c r="D4507">
        <f t="shared" si="762"/>
        <v>11</v>
      </c>
      <c r="E4507" t="s">
        <v>23982</v>
      </c>
      <c r="F4507">
        <v>0</v>
      </c>
      <c r="G4507" t="s">
        <v>24317</v>
      </c>
      <c r="H4507">
        <v>8</v>
      </c>
      <c r="I4507" t="s">
        <v>23982</v>
      </c>
      <c r="J4507">
        <v>0</v>
      </c>
    </row>
    <row r="4508" spans="1:16" hidden="1" x14ac:dyDescent="0.25">
      <c r="A4508" t="s">
        <v>21415</v>
      </c>
      <c r="B4508">
        <f t="shared" si="751"/>
        <v>32</v>
      </c>
      <c r="C4508" t="s">
        <v>24268</v>
      </c>
      <c r="D4508">
        <f t="shared" si="762"/>
        <v>11</v>
      </c>
      <c r="E4508" t="s">
        <v>23982</v>
      </c>
      <c r="F4508">
        <v>0</v>
      </c>
      <c r="G4508" t="s">
        <v>24317</v>
      </c>
      <c r="H4508">
        <v>8</v>
      </c>
      <c r="I4508" t="s">
        <v>23982</v>
      </c>
      <c r="K4508" t="s">
        <v>24319</v>
      </c>
      <c r="L4508">
        <v>3</v>
      </c>
      <c r="M4508" t="s">
        <v>24346</v>
      </c>
      <c r="N4508" t="s">
        <v>24093</v>
      </c>
      <c r="O4508">
        <v>8</v>
      </c>
      <c r="P4508" t="s">
        <v>23833</v>
      </c>
    </row>
    <row r="4509" spans="1:16" hidden="1" x14ac:dyDescent="0.25">
      <c r="A4509" t="s">
        <v>20416</v>
      </c>
      <c r="B4509">
        <f t="shared" si="751"/>
        <v>29</v>
      </c>
      <c r="C4509" t="s">
        <v>24248</v>
      </c>
      <c r="D4509">
        <f t="shared" si="762"/>
        <v>11</v>
      </c>
      <c r="E4509" t="s">
        <v>23982</v>
      </c>
      <c r="F4509">
        <v>0</v>
      </c>
      <c r="G4509" t="s">
        <v>23907</v>
      </c>
      <c r="H4509">
        <f>LEN(G4509)</f>
        <v>4</v>
      </c>
      <c r="I4509" t="s">
        <v>23834</v>
      </c>
    </row>
    <row r="4510" spans="1:16" hidden="1" x14ac:dyDescent="0.25">
      <c r="A4510" t="s">
        <v>19462</v>
      </c>
      <c r="B4510">
        <f t="shared" si="751"/>
        <v>93</v>
      </c>
      <c r="C4510" t="s">
        <v>28153</v>
      </c>
      <c r="D4510">
        <f t="shared" si="751"/>
        <v>14</v>
      </c>
      <c r="E4510" t="s">
        <v>28092</v>
      </c>
      <c r="F4510">
        <v>0</v>
      </c>
      <c r="G4510" t="s">
        <v>28160</v>
      </c>
      <c r="H4510">
        <f t="shared" ref="H4510" si="763">LEN(G4510)</f>
        <v>6</v>
      </c>
      <c r="I4510" t="s">
        <v>11314</v>
      </c>
      <c r="K4510" t="s">
        <v>28161</v>
      </c>
      <c r="L4510">
        <f t="shared" ref="L4510" si="764">LEN(K4510)</f>
        <v>22</v>
      </c>
      <c r="M4510" t="s">
        <v>28138</v>
      </c>
    </row>
    <row r="4511" spans="1:16" hidden="1" x14ac:dyDescent="0.25">
      <c r="A4511" t="s">
        <v>26315</v>
      </c>
      <c r="B4511">
        <f t="shared" si="751"/>
        <v>36</v>
      </c>
      <c r="C4511" t="s">
        <v>24248</v>
      </c>
      <c r="D4511">
        <f>LEN(C4511)</f>
        <v>11</v>
      </c>
      <c r="E4511" t="s">
        <v>23982</v>
      </c>
      <c r="F4511">
        <v>0</v>
      </c>
      <c r="G4511" t="s">
        <v>26316</v>
      </c>
      <c r="H4511">
        <f>LEN(G4511)</f>
        <v>6</v>
      </c>
      <c r="I4511" t="s">
        <v>23982</v>
      </c>
      <c r="K4511" t="s">
        <v>26317</v>
      </c>
      <c r="L4511">
        <f>LEN(K4511)</f>
        <v>5</v>
      </c>
      <c r="M4511" t="s">
        <v>23834</v>
      </c>
      <c r="N4511" t="s">
        <v>26318</v>
      </c>
      <c r="O4511">
        <f>LEN(N4511)</f>
        <v>3</v>
      </c>
      <c r="P4511" t="s">
        <v>26346</v>
      </c>
    </row>
    <row r="4512" spans="1:16" hidden="1" x14ac:dyDescent="0.25">
      <c r="A4512" t="s">
        <v>21413</v>
      </c>
      <c r="B4512">
        <f t="shared" si="751"/>
        <v>26</v>
      </c>
      <c r="C4512" t="s">
        <v>24268</v>
      </c>
      <c r="D4512">
        <f>LEN(C4512)</f>
        <v>11</v>
      </c>
      <c r="E4512" t="s">
        <v>25351</v>
      </c>
      <c r="F4512">
        <v>0</v>
      </c>
      <c r="G4512" t="s">
        <v>25319</v>
      </c>
      <c r="H4512">
        <f>LEN(G4512)</f>
        <v>6</v>
      </c>
      <c r="I4512" t="s">
        <v>25351</v>
      </c>
      <c r="K4512" t="s">
        <v>18103</v>
      </c>
      <c r="L4512">
        <f>LEN(K4512)</f>
        <v>4</v>
      </c>
      <c r="M4512" t="s">
        <v>23834</v>
      </c>
    </row>
    <row r="4513" spans="1:25" x14ac:dyDescent="0.25">
      <c r="A4513" t="s">
        <v>23464</v>
      </c>
      <c r="B4513">
        <f t="shared" si="751"/>
        <v>223</v>
      </c>
      <c r="C4513" t="s">
        <v>28543</v>
      </c>
    </row>
    <row r="4514" spans="1:25" hidden="1" x14ac:dyDescent="0.25">
      <c r="A4514" t="s">
        <v>24076</v>
      </c>
      <c r="B4514">
        <f t="shared" si="751"/>
        <v>12</v>
      </c>
      <c r="C4514" t="s">
        <v>18111</v>
      </c>
      <c r="D4514">
        <f>LEN(C4514)</f>
        <v>12</v>
      </c>
      <c r="E4514" t="s">
        <v>24063</v>
      </c>
      <c r="F4514">
        <v>0</v>
      </c>
    </row>
    <row r="4515" spans="1:25" hidden="1" x14ac:dyDescent="0.25">
      <c r="A4515" t="s">
        <v>22522</v>
      </c>
      <c r="B4515">
        <f t="shared" si="751"/>
        <v>30</v>
      </c>
      <c r="C4515" t="s">
        <v>23966</v>
      </c>
      <c r="D4515">
        <f>LEN(C4515)</f>
        <v>12</v>
      </c>
      <c r="E4515" t="s">
        <v>25425</v>
      </c>
      <c r="F4515">
        <v>0</v>
      </c>
      <c r="G4515" t="s">
        <v>20857</v>
      </c>
      <c r="H4515">
        <f>LEN(G4515)</f>
        <v>6</v>
      </c>
      <c r="I4515" t="s">
        <v>25425</v>
      </c>
      <c r="K4515" t="s">
        <v>18103</v>
      </c>
      <c r="L4515">
        <f>LEN(K4515)</f>
        <v>4</v>
      </c>
      <c r="M4515" t="s">
        <v>25426</v>
      </c>
    </row>
    <row r="4516" spans="1:25" hidden="1" x14ac:dyDescent="0.25">
      <c r="A4516" t="s">
        <v>22528</v>
      </c>
      <c r="B4516">
        <f t="shared" si="751"/>
        <v>15</v>
      </c>
      <c r="C4516" t="s">
        <v>18111</v>
      </c>
      <c r="D4516">
        <f t="shared" ref="D4516:D4519" si="765">LEN(C4516)</f>
        <v>12</v>
      </c>
      <c r="E4516" t="s">
        <v>24063</v>
      </c>
      <c r="F4516">
        <v>0</v>
      </c>
    </row>
    <row r="4517" spans="1:25" hidden="1" x14ac:dyDescent="0.25">
      <c r="A4517" t="s">
        <v>22529</v>
      </c>
      <c r="B4517">
        <f t="shared" si="751"/>
        <v>15</v>
      </c>
      <c r="C4517" t="s">
        <v>18111</v>
      </c>
      <c r="D4517">
        <f t="shared" si="765"/>
        <v>12</v>
      </c>
      <c r="E4517" t="s">
        <v>24063</v>
      </c>
      <c r="F4517">
        <v>0</v>
      </c>
    </row>
    <row r="4518" spans="1:25" hidden="1" x14ac:dyDescent="0.25">
      <c r="A4518" t="s">
        <v>22530</v>
      </c>
      <c r="B4518">
        <f t="shared" si="751"/>
        <v>15</v>
      </c>
      <c r="C4518" t="s">
        <v>18111</v>
      </c>
      <c r="D4518">
        <f t="shared" si="765"/>
        <v>12</v>
      </c>
      <c r="E4518" t="s">
        <v>24063</v>
      </c>
      <c r="F4518">
        <v>0</v>
      </c>
    </row>
    <row r="4519" spans="1:25" hidden="1" x14ac:dyDescent="0.25">
      <c r="A4519" t="s">
        <v>22532</v>
      </c>
      <c r="B4519">
        <f t="shared" si="751"/>
        <v>15</v>
      </c>
      <c r="C4519" t="s">
        <v>18111</v>
      </c>
      <c r="D4519">
        <f t="shared" si="765"/>
        <v>12</v>
      </c>
      <c r="E4519" t="s">
        <v>24063</v>
      </c>
      <c r="F4519">
        <v>0</v>
      </c>
    </row>
    <row r="4520" spans="1:25" hidden="1" x14ac:dyDescent="0.25">
      <c r="A4520" t="s">
        <v>21834</v>
      </c>
      <c r="B4520">
        <f t="shared" si="751"/>
        <v>23</v>
      </c>
      <c r="C4520" t="s">
        <v>24076</v>
      </c>
      <c r="D4520">
        <f>LEN(C4520)</f>
        <v>12</v>
      </c>
      <c r="E4520" t="s">
        <v>24348</v>
      </c>
      <c r="F4520">
        <v>0</v>
      </c>
      <c r="G4520" t="s">
        <v>24216</v>
      </c>
      <c r="H4520">
        <v>10</v>
      </c>
      <c r="I4520" t="s">
        <v>23833</v>
      </c>
      <c r="J4520">
        <v>0</v>
      </c>
    </row>
    <row r="4521" spans="1:25" hidden="1" x14ac:dyDescent="0.25">
      <c r="A4521" t="s">
        <v>22781</v>
      </c>
      <c r="B4521">
        <f t="shared" si="751"/>
        <v>149</v>
      </c>
      <c r="C4521" t="s">
        <v>27847</v>
      </c>
      <c r="D4521">
        <f t="shared" ref="D4521:D4522" si="766">LEN(C4521)</f>
        <v>15</v>
      </c>
      <c r="E4521" t="s">
        <v>27965</v>
      </c>
      <c r="F4521">
        <v>0</v>
      </c>
      <c r="G4521" t="s">
        <v>27848</v>
      </c>
      <c r="H4521">
        <f t="shared" ref="H4521:H4522" si="767">LEN(G4521)</f>
        <v>24</v>
      </c>
      <c r="I4521" t="s">
        <v>27960</v>
      </c>
      <c r="J4521">
        <v>0</v>
      </c>
    </row>
    <row r="4522" spans="1:25" hidden="1" x14ac:dyDescent="0.25">
      <c r="A4522" t="s">
        <v>23190</v>
      </c>
      <c r="B4522">
        <f t="shared" si="751"/>
        <v>130</v>
      </c>
      <c r="C4522" t="s">
        <v>28308</v>
      </c>
      <c r="D4522">
        <f t="shared" si="766"/>
        <v>13</v>
      </c>
      <c r="E4522" t="s">
        <v>27967</v>
      </c>
      <c r="F4522">
        <v>0</v>
      </c>
      <c r="G4522" t="s">
        <v>28361</v>
      </c>
      <c r="H4522">
        <f t="shared" si="767"/>
        <v>7</v>
      </c>
      <c r="I4522" t="s">
        <v>27967</v>
      </c>
      <c r="K4522" t="s">
        <v>27990</v>
      </c>
      <c r="L4522">
        <f t="shared" ref="L4522" si="768">LEN(K4522)</f>
        <v>8</v>
      </c>
      <c r="M4522" t="s">
        <v>11314</v>
      </c>
      <c r="N4522" t="s">
        <v>28362</v>
      </c>
      <c r="O4522">
        <f t="shared" ref="O4522" si="769">LEN(N4522)</f>
        <v>5</v>
      </c>
      <c r="P4522" t="s">
        <v>28055</v>
      </c>
      <c r="Q4522" t="s">
        <v>28392</v>
      </c>
      <c r="R4522">
        <f t="shared" ref="R4522" si="770">LEN(Q4522)</f>
        <v>5</v>
      </c>
      <c r="S4522" t="s">
        <v>28055</v>
      </c>
      <c r="T4522" t="s">
        <v>25255</v>
      </c>
      <c r="U4522">
        <f t="shared" ref="U4522" si="771">LEN(T4522)</f>
        <v>3</v>
      </c>
      <c r="V4522" t="s">
        <v>28055</v>
      </c>
    </row>
    <row r="4523" spans="1:25" hidden="1" x14ac:dyDescent="0.25">
      <c r="A4523" t="s">
        <v>21512</v>
      </c>
      <c r="B4523">
        <f t="shared" si="751"/>
        <v>29</v>
      </c>
      <c r="C4523" t="s">
        <v>24076</v>
      </c>
      <c r="D4523">
        <f t="shared" ref="D4523:D4525" si="772">LEN(C4523)</f>
        <v>12</v>
      </c>
      <c r="E4523" t="s">
        <v>23982</v>
      </c>
      <c r="F4523">
        <v>0</v>
      </c>
      <c r="G4523" t="s">
        <v>24315</v>
      </c>
      <c r="H4523">
        <v>4</v>
      </c>
      <c r="I4523" t="s">
        <v>23982</v>
      </c>
      <c r="K4523" t="s">
        <v>24320</v>
      </c>
      <c r="L4523">
        <v>3</v>
      </c>
      <c r="M4523" t="s">
        <v>24346</v>
      </c>
      <c r="N4523" t="s">
        <v>23860</v>
      </c>
      <c r="O4523">
        <v>8</v>
      </c>
      <c r="P4523" t="s">
        <v>23833</v>
      </c>
    </row>
    <row r="4524" spans="1:25" hidden="1" x14ac:dyDescent="0.25">
      <c r="A4524" t="s">
        <v>22505</v>
      </c>
      <c r="B4524">
        <f t="shared" si="751"/>
        <v>29</v>
      </c>
      <c r="C4524" t="s">
        <v>24076</v>
      </c>
      <c r="D4524">
        <f t="shared" si="772"/>
        <v>12</v>
      </c>
      <c r="E4524" t="s">
        <v>23982</v>
      </c>
      <c r="F4524">
        <v>0</v>
      </c>
      <c r="G4524" t="s">
        <v>24315</v>
      </c>
      <c r="H4524">
        <v>4</v>
      </c>
      <c r="I4524" t="s">
        <v>23982</v>
      </c>
      <c r="K4524" t="s">
        <v>24319</v>
      </c>
      <c r="L4524">
        <v>3</v>
      </c>
      <c r="M4524" t="s">
        <v>24346</v>
      </c>
      <c r="N4524" t="s">
        <v>24093</v>
      </c>
      <c r="O4524">
        <v>8</v>
      </c>
      <c r="P4524" t="s">
        <v>23833</v>
      </c>
    </row>
    <row r="4525" spans="1:25" hidden="1" x14ac:dyDescent="0.25">
      <c r="A4525" t="s">
        <v>20769</v>
      </c>
      <c r="B4525">
        <f t="shared" si="751"/>
        <v>33</v>
      </c>
      <c r="C4525" t="s">
        <v>24076</v>
      </c>
      <c r="D4525">
        <f t="shared" si="772"/>
        <v>12</v>
      </c>
      <c r="E4525" t="s">
        <v>23982</v>
      </c>
      <c r="F4525">
        <v>0</v>
      </c>
      <c r="G4525" t="s">
        <v>24317</v>
      </c>
      <c r="H4525">
        <v>8</v>
      </c>
      <c r="I4525" t="s">
        <v>23982</v>
      </c>
      <c r="K4525" t="s">
        <v>24321</v>
      </c>
      <c r="L4525">
        <v>3</v>
      </c>
      <c r="M4525" t="s">
        <v>24346</v>
      </c>
      <c r="N4525" t="s">
        <v>24322</v>
      </c>
      <c r="O4525">
        <v>8</v>
      </c>
      <c r="P4525" t="s">
        <v>23833</v>
      </c>
    </row>
    <row r="4526" spans="1:25" hidden="1" x14ac:dyDescent="0.25">
      <c r="A4526" t="s">
        <v>25829</v>
      </c>
      <c r="B4526">
        <f t="shared" si="751"/>
        <v>62</v>
      </c>
      <c r="C4526" t="s">
        <v>18111</v>
      </c>
      <c r="D4526">
        <v>12</v>
      </c>
      <c r="E4526" t="s">
        <v>23982</v>
      </c>
      <c r="F4526">
        <v>0</v>
      </c>
      <c r="G4526" t="s">
        <v>24317</v>
      </c>
      <c r="H4526">
        <f>LEN(G4526)</f>
        <v>8</v>
      </c>
      <c r="I4526" t="s">
        <v>23956</v>
      </c>
      <c r="K4526" t="s">
        <v>25830</v>
      </c>
      <c r="L4526">
        <f>LEN(K4526)</f>
        <v>6</v>
      </c>
      <c r="M4526" t="s">
        <v>23834</v>
      </c>
      <c r="N4526" t="s">
        <v>24093</v>
      </c>
      <c r="O4526">
        <f>LEN(N4526)</f>
        <v>8</v>
      </c>
      <c r="P4526" t="s">
        <v>23833</v>
      </c>
    </row>
    <row r="4527" spans="1:25" hidden="1" x14ac:dyDescent="0.25">
      <c r="A4527" t="s">
        <v>21826</v>
      </c>
      <c r="B4527">
        <f t="shared" si="751"/>
        <v>36</v>
      </c>
      <c r="C4527" t="s">
        <v>24212</v>
      </c>
      <c r="D4527">
        <f>LEN(C4527)</f>
        <v>12</v>
      </c>
      <c r="E4527" t="s">
        <v>23982</v>
      </c>
      <c r="F4527">
        <v>0</v>
      </c>
      <c r="G4527" t="s">
        <v>24323</v>
      </c>
      <c r="H4527">
        <v>9</v>
      </c>
      <c r="I4527" t="s">
        <v>23982</v>
      </c>
      <c r="K4527" t="s">
        <v>24324</v>
      </c>
      <c r="L4527">
        <v>5</v>
      </c>
      <c r="M4527" t="s">
        <v>24346</v>
      </c>
      <c r="N4527" t="s">
        <v>24196</v>
      </c>
      <c r="O4527">
        <v>8</v>
      </c>
      <c r="P4527" t="s">
        <v>23833</v>
      </c>
    </row>
    <row r="4528" spans="1:25" hidden="1" x14ac:dyDescent="0.25">
      <c r="A4528" t="s">
        <v>23125</v>
      </c>
      <c r="B4528">
        <f t="shared" si="751"/>
        <v>140</v>
      </c>
      <c r="C4528" t="s">
        <v>28031</v>
      </c>
      <c r="D4528">
        <f t="shared" ref="D4528" si="773">LEN(C4528)</f>
        <v>12</v>
      </c>
      <c r="E4528" t="s">
        <v>27967</v>
      </c>
      <c r="F4528">
        <v>0</v>
      </c>
      <c r="G4528" t="s">
        <v>28363</v>
      </c>
      <c r="H4528">
        <f t="shared" ref="H4528" si="774">LEN(G4528)</f>
        <v>10</v>
      </c>
      <c r="I4528" t="s">
        <v>28092</v>
      </c>
      <c r="K4528" t="s">
        <v>28364</v>
      </c>
      <c r="L4528">
        <f t="shared" ref="L4528" si="775">LEN(K4528)</f>
        <v>8</v>
      </c>
      <c r="M4528" t="s">
        <v>11314</v>
      </c>
      <c r="N4528" t="s">
        <v>28365</v>
      </c>
      <c r="O4528">
        <f t="shared" ref="O4528" si="776">LEN(N4528)</f>
        <v>14</v>
      </c>
      <c r="P4528" t="s">
        <v>28008</v>
      </c>
      <c r="Q4528" t="s">
        <v>28393</v>
      </c>
      <c r="R4528">
        <f t="shared" ref="R4528" si="777">LEN(Q4528)</f>
        <v>17</v>
      </c>
      <c r="S4528" t="s">
        <v>11314</v>
      </c>
      <c r="T4528" t="s">
        <v>28394</v>
      </c>
      <c r="U4528">
        <f t="shared" ref="U4528" si="778">LEN(T4528)</f>
        <v>12</v>
      </c>
      <c r="V4528" t="s">
        <v>28400</v>
      </c>
      <c r="W4528" t="s">
        <v>24264</v>
      </c>
      <c r="X4528">
        <f t="shared" ref="X4528" si="779">LEN(W4528)</f>
        <v>10</v>
      </c>
      <c r="Y4528" t="s">
        <v>28400</v>
      </c>
    </row>
    <row r="4529" spans="1:22" hidden="1" x14ac:dyDescent="0.25">
      <c r="A4529" t="s">
        <v>25831</v>
      </c>
      <c r="B4529">
        <f t="shared" si="751"/>
        <v>61</v>
      </c>
      <c r="C4529" t="s">
        <v>18111</v>
      </c>
      <c r="D4529">
        <v>12</v>
      </c>
      <c r="E4529" t="s">
        <v>23982</v>
      </c>
      <c r="F4529">
        <v>0</v>
      </c>
      <c r="G4529" t="s">
        <v>25832</v>
      </c>
      <c r="H4529">
        <f>LEN(G4529)</f>
        <v>11</v>
      </c>
      <c r="I4529" t="s">
        <v>23956</v>
      </c>
      <c r="K4529" t="s">
        <v>25833</v>
      </c>
      <c r="L4529">
        <f>LEN(K4529)</f>
        <v>5</v>
      </c>
      <c r="M4529" t="s">
        <v>23834</v>
      </c>
      <c r="N4529" t="s">
        <v>25834</v>
      </c>
      <c r="O4529">
        <f>LEN(N4529)</f>
        <v>8</v>
      </c>
      <c r="P4529" t="s">
        <v>23833</v>
      </c>
    </row>
    <row r="4530" spans="1:22" hidden="1" x14ac:dyDescent="0.25">
      <c r="A4530" t="s">
        <v>21524</v>
      </c>
      <c r="B4530">
        <f t="shared" si="751"/>
        <v>21</v>
      </c>
      <c r="C4530" t="s">
        <v>24076</v>
      </c>
      <c r="D4530">
        <f>LEN(C4530)</f>
        <v>12</v>
      </c>
      <c r="E4530" t="s">
        <v>24348</v>
      </c>
      <c r="F4530">
        <v>0</v>
      </c>
      <c r="G4530" t="s">
        <v>24237</v>
      </c>
      <c r="H4530">
        <v>8</v>
      </c>
      <c r="I4530" t="s">
        <v>23833</v>
      </c>
      <c r="J4530">
        <v>0</v>
      </c>
    </row>
    <row r="4531" spans="1:22" hidden="1" x14ac:dyDescent="0.25">
      <c r="A4531" t="s">
        <v>18317</v>
      </c>
      <c r="B4531">
        <f t="shared" si="751"/>
        <v>30</v>
      </c>
      <c r="C4531" t="s">
        <v>23966</v>
      </c>
      <c r="D4531">
        <f t="shared" ref="D4531:D4532" si="780">LEN(C4531)</f>
        <v>12</v>
      </c>
      <c r="E4531" t="s">
        <v>23982</v>
      </c>
      <c r="F4531">
        <v>0</v>
      </c>
      <c r="G4531" t="s">
        <v>23907</v>
      </c>
      <c r="H4531">
        <f t="shared" ref="H4531:H4533" si="781">LEN(G4531)</f>
        <v>4</v>
      </c>
      <c r="I4531" t="s">
        <v>23834</v>
      </c>
    </row>
    <row r="4532" spans="1:22" hidden="1" x14ac:dyDescent="0.25">
      <c r="A4532" t="s">
        <v>18360</v>
      </c>
      <c r="B4532">
        <f t="shared" si="751"/>
        <v>30</v>
      </c>
      <c r="C4532" t="s">
        <v>23966</v>
      </c>
      <c r="D4532">
        <f t="shared" si="780"/>
        <v>12</v>
      </c>
      <c r="E4532" t="s">
        <v>23982</v>
      </c>
      <c r="F4532">
        <v>0</v>
      </c>
      <c r="G4532" t="s">
        <v>23907</v>
      </c>
      <c r="H4532">
        <f t="shared" si="781"/>
        <v>4</v>
      </c>
      <c r="I4532" t="s">
        <v>23834</v>
      </c>
    </row>
    <row r="4533" spans="1:22" hidden="1" x14ac:dyDescent="0.25">
      <c r="A4533" t="s">
        <v>23662</v>
      </c>
      <c r="B4533">
        <f t="shared" si="751"/>
        <v>182</v>
      </c>
      <c r="C4533" t="s">
        <v>28308</v>
      </c>
      <c r="D4533">
        <f t="shared" si="751"/>
        <v>13</v>
      </c>
      <c r="E4533" t="s">
        <v>27967</v>
      </c>
      <c r="F4533">
        <v>0</v>
      </c>
      <c r="G4533" t="s">
        <v>28427</v>
      </c>
      <c r="H4533">
        <f t="shared" si="781"/>
        <v>5</v>
      </c>
      <c r="I4533" t="s">
        <v>11314</v>
      </c>
      <c r="K4533" t="s">
        <v>28444</v>
      </c>
      <c r="L4533">
        <f t="shared" ref="L4533" si="782">LEN(K4533)</f>
        <v>23</v>
      </c>
      <c r="M4533" t="s">
        <v>27964</v>
      </c>
    </row>
    <row r="4534" spans="1:22" hidden="1" x14ac:dyDescent="0.25">
      <c r="A4534" t="s">
        <v>18665</v>
      </c>
      <c r="B4534">
        <f t="shared" si="751"/>
        <v>70</v>
      </c>
      <c r="C4534" t="s">
        <v>25781</v>
      </c>
      <c r="D4534">
        <f>LEN(C4534)</f>
        <v>13</v>
      </c>
      <c r="E4534" t="s">
        <v>23999</v>
      </c>
      <c r="F4534">
        <v>0</v>
      </c>
      <c r="G4534" t="s">
        <v>27813</v>
      </c>
      <c r="H4534">
        <f>LEN(G4534)</f>
        <v>5</v>
      </c>
      <c r="I4534" t="s">
        <v>23834</v>
      </c>
      <c r="K4534" t="s">
        <v>27814</v>
      </c>
      <c r="L4534">
        <f>LEN(K4534)</f>
        <v>14</v>
      </c>
      <c r="M4534" t="s">
        <v>27574</v>
      </c>
    </row>
    <row r="4535" spans="1:22" hidden="1" x14ac:dyDescent="0.25">
      <c r="A4535" t="s">
        <v>18499</v>
      </c>
      <c r="B4535">
        <f t="shared" si="751"/>
        <v>76</v>
      </c>
      <c r="C4535" t="s">
        <v>28087</v>
      </c>
      <c r="D4535">
        <f t="shared" ref="D4535" si="783">LEN(C4535)</f>
        <v>15</v>
      </c>
      <c r="E4535" t="s">
        <v>28092</v>
      </c>
      <c r="F4535">
        <v>0</v>
      </c>
      <c r="G4535" t="s">
        <v>28094</v>
      </c>
      <c r="H4535">
        <f t="shared" ref="H4535" si="784">LEN(G4535)</f>
        <v>5</v>
      </c>
      <c r="I4535" t="s">
        <v>11314</v>
      </c>
      <c r="K4535" t="s">
        <v>28095</v>
      </c>
      <c r="L4535">
        <f t="shared" ref="L4535" si="785">LEN(K4535)</f>
        <v>6</v>
      </c>
      <c r="M4535" t="s">
        <v>27964</v>
      </c>
    </row>
    <row r="4536" spans="1:22" hidden="1" x14ac:dyDescent="0.25">
      <c r="A4536" t="s">
        <v>22863</v>
      </c>
      <c r="B4536">
        <f t="shared" si="751"/>
        <v>73</v>
      </c>
      <c r="C4536" t="s">
        <v>28031</v>
      </c>
      <c r="E4536" t="s">
        <v>27967</v>
      </c>
      <c r="F4536">
        <v>0</v>
      </c>
      <c r="G4536" t="s">
        <v>28036</v>
      </c>
      <c r="H4536">
        <f t="shared" ref="H4536" si="786">LEN(G4536)</f>
        <v>5</v>
      </c>
      <c r="I4536" t="s">
        <v>11314</v>
      </c>
      <c r="K4536" t="s">
        <v>28037</v>
      </c>
      <c r="L4536">
        <f t="shared" ref="L4536" si="787">LEN(K4536)</f>
        <v>7</v>
      </c>
      <c r="M4536" t="s">
        <v>27964</v>
      </c>
    </row>
    <row r="4537" spans="1:22" hidden="1" x14ac:dyDescent="0.25">
      <c r="A4537" t="s">
        <v>20024</v>
      </c>
      <c r="B4537">
        <f t="shared" si="751"/>
        <v>22</v>
      </c>
      <c r="C4537" t="s">
        <v>24076</v>
      </c>
      <c r="D4537">
        <f>LEN(C4537)</f>
        <v>12</v>
      </c>
      <c r="E4537" t="s">
        <v>24940</v>
      </c>
      <c r="F4537">
        <v>0</v>
      </c>
      <c r="G4537" t="s">
        <v>24554</v>
      </c>
      <c r="H4537">
        <v>6</v>
      </c>
      <c r="I4537" t="s">
        <v>24039</v>
      </c>
      <c r="J4537">
        <v>0</v>
      </c>
    </row>
    <row r="4538" spans="1:22" hidden="1" x14ac:dyDescent="0.25">
      <c r="A4538" t="s">
        <v>19739</v>
      </c>
      <c r="B4538">
        <f t="shared" si="751"/>
        <v>27</v>
      </c>
      <c r="C4538" t="s">
        <v>23966</v>
      </c>
      <c r="D4538">
        <f>LEN(C4538)</f>
        <v>12</v>
      </c>
      <c r="E4538" t="s">
        <v>25425</v>
      </c>
      <c r="F4538">
        <v>0</v>
      </c>
      <c r="G4538" t="s">
        <v>18145</v>
      </c>
      <c r="H4538">
        <f>LEN(G4538)</f>
        <v>6</v>
      </c>
      <c r="I4538" t="s">
        <v>25425</v>
      </c>
      <c r="K4538" t="s">
        <v>18103</v>
      </c>
      <c r="L4538">
        <f>LEN(K4538)</f>
        <v>4</v>
      </c>
      <c r="M4538" t="s">
        <v>25426</v>
      </c>
    </row>
    <row r="4539" spans="1:22" x14ac:dyDescent="0.25">
      <c r="A4539" t="s">
        <v>23274</v>
      </c>
      <c r="B4539">
        <f t="shared" si="751"/>
        <v>225</v>
      </c>
      <c r="C4539" t="s">
        <v>28544</v>
      </c>
    </row>
    <row r="4540" spans="1:22" hidden="1" x14ac:dyDescent="0.25">
      <c r="A4540" t="s">
        <v>23695</v>
      </c>
      <c r="B4540">
        <f t="shared" si="751"/>
        <v>89</v>
      </c>
      <c r="C4540" t="s">
        <v>28088</v>
      </c>
      <c r="D4540">
        <f t="shared" ref="D4540" si="788">LEN(C4540)</f>
        <v>14</v>
      </c>
      <c r="E4540" t="s">
        <v>27965</v>
      </c>
      <c r="F4540">
        <v>0</v>
      </c>
      <c r="G4540" t="s">
        <v>28133</v>
      </c>
      <c r="H4540">
        <f t="shared" ref="H4540" si="789">LEN(G4540)</f>
        <v>8</v>
      </c>
      <c r="I4540" t="s">
        <v>27965</v>
      </c>
      <c r="K4540" t="s">
        <v>28135</v>
      </c>
      <c r="L4540">
        <f t="shared" ref="L4540" si="790">LEN(K4540)</f>
        <v>6</v>
      </c>
      <c r="M4540" t="s">
        <v>28010</v>
      </c>
      <c r="N4540" t="s">
        <v>28136</v>
      </c>
      <c r="O4540">
        <f t="shared" ref="O4540" si="791">LEN(N4540)</f>
        <v>6</v>
      </c>
      <c r="P4540" t="s">
        <v>28138</v>
      </c>
      <c r="Q4540" t="s">
        <v>28137</v>
      </c>
      <c r="R4540">
        <f t="shared" ref="R4540" si="792">LEN(Q4540)</f>
        <v>4</v>
      </c>
      <c r="S4540" t="s">
        <v>28138</v>
      </c>
      <c r="T4540" t="s">
        <v>26247</v>
      </c>
      <c r="U4540">
        <f t="shared" ref="U4540" si="793">LEN(T4540)</f>
        <v>8</v>
      </c>
      <c r="V4540" t="s">
        <v>28010</v>
      </c>
    </row>
    <row r="4541" spans="1:22" hidden="1" x14ac:dyDescent="0.25">
      <c r="A4541" t="s">
        <v>18568</v>
      </c>
      <c r="B4541">
        <f t="shared" si="751"/>
        <v>27</v>
      </c>
      <c r="C4541" t="s">
        <v>23966</v>
      </c>
      <c r="D4541">
        <f>LEN(C4541)</f>
        <v>12</v>
      </c>
      <c r="E4541" t="s">
        <v>25425</v>
      </c>
      <c r="F4541">
        <v>0</v>
      </c>
      <c r="G4541" t="s">
        <v>20857</v>
      </c>
      <c r="H4541">
        <f>LEN(G4541)</f>
        <v>6</v>
      </c>
      <c r="I4541" t="s">
        <v>25425</v>
      </c>
      <c r="K4541" t="s">
        <v>18103</v>
      </c>
      <c r="L4541">
        <f>LEN(K4541)</f>
        <v>4</v>
      </c>
      <c r="M4541" t="s">
        <v>25426</v>
      </c>
    </row>
    <row r="4542" spans="1:22" hidden="1" x14ac:dyDescent="0.25">
      <c r="A4542" t="s">
        <v>22790</v>
      </c>
      <c r="B4542">
        <f t="shared" si="751"/>
        <v>77</v>
      </c>
      <c r="C4542" t="s">
        <v>28088</v>
      </c>
      <c r="D4542">
        <f t="shared" ref="D4542" si="794">LEN(C4542)</f>
        <v>14</v>
      </c>
      <c r="E4542" t="s">
        <v>27967</v>
      </c>
      <c r="F4542">
        <v>0</v>
      </c>
      <c r="G4542" t="s">
        <v>28096</v>
      </c>
      <c r="H4542">
        <f t="shared" ref="H4542" si="795">LEN(G4542)</f>
        <v>7</v>
      </c>
      <c r="I4542" t="s">
        <v>27967</v>
      </c>
      <c r="K4542" t="s">
        <v>28094</v>
      </c>
      <c r="L4542">
        <f t="shared" ref="L4542" si="796">LEN(K4542)</f>
        <v>5</v>
      </c>
      <c r="M4542" t="s">
        <v>11314</v>
      </c>
      <c r="N4542" t="s">
        <v>28097</v>
      </c>
      <c r="O4542">
        <f t="shared" ref="O4542" si="797">LEN(N4542)</f>
        <v>24</v>
      </c>
      <c r="P4542" t="s">
        <v>27963</v>
      </c>
    </row>
    <row r="4543" spans="1:22" hidden="1" x14ac:dyDescent="0.25">
      <c r="A4543" t="s">
        <v>23187</v>
      </c>
      <c r="B4543">
        <f t="shared" si="751"/>
        <v>62</v>
      </c>
      <c r="C4543" t="s">
        <v>25781</v>
      </c>
      <c r="D4543">
        <f>LEN(C4543)</f>
        <v>13</v>
      </c>
      <c r="E4543" t="s">
        <v>23999</v>
      </c>
      <c r="F4543">
        <v>0</v>
      </c>
      <c r="G4543" t="s">
        <v>27245</v>
      </c>
      <c r="H4543">
        <f>LEN(G4543)</f>
        <v>7</v>
      </c>
      <c r="I4543" t="s">
        <v>23999</v>
      </c>
      <c r="K4543" t="s">
        <v>27815</v>
      </c>
      <c r="L4543">
        <f>LEN(K4543)</f>
        <v>4</v>
      </c>
      <c r="M4543" t="s">
        <v>23834</v>
      </c>
      <c r="N4543" t="s">
        <v>27816</v>
      </c>
      <c r="O4543">
        <f>LEN(N4543)</f>
        <v>4</v>
      </c>
      <c r="P4543" t="s">
        <v>27823</v>
      </c>
    </row>
    <row r="4544" spans="1:22" hidden="1" x14ac:dyDescent="0.25">
      <c r="A4544" t="s">
        <v>18396</v>
      </c>
      <c r="B4544">
        <f t="shared" si="751"/>
        <v>29</v>
      </c>
      <c r="C4544" t="s">
        <v>23966</v>
      </c>
      <c r="D4544">
        <f>LEN(C4544)</f>
        <v>12</v>
      </c>
      <c r="E4544" t="s">
        <v>25425</v>
      </c>
      <c r="F4544">
        <v>0</v>
      </c>
      <c r="G4544" t="s">
        <v>21457</v>
      </c>
      <c r="H4544">
        <f>LEN(G4544)</f>
        <v>8</v>
      </c>
      <c r="I4544" t="s">
        <v>25425</v>
      </c>
      <c r="K4544" t="s">
        <v>18103</v>
      </c>
      <c r="L4544">
        <f>LEN(K4544)</f>
        <v>4</v>
      </c>
      <c r="M4544" t="s">
        <v>25426</v>
      </c>
    </row>
    <row r="4545" spans="1:13" x14ac:dyDescent="0.25">
      <c r="A4545" t="s">
        <v>23411</v>
      </c>
      <c r="B4545">
        <f t="shared" si="751"/>
        <v>235</v>
      </c>
      <c r="C4545" t="s">
        <v>28545</v>
      </c>
    </row>
    <row r="4546" spans="1:13" x14ac:dyDescent="0.25">
      <c r="A4546" t="s">
        <v>19663</v>
      </c>
      <c r="B4546">
        <f t="shared" ref="B4546:B4609" si="798">LEN(A4546)</f>
        <v>217</v>
      </c>
      <c r="C4546" t="s">
        <v>28546</v>
      </c>
    </row>
    <row r="4547" spans="1:13" hidden="1" x14ac:dyDescent="0.25">
      <c r="A4547" t="s">
        <v>26959</v>
      </c>
      <c r="B4547">
        <f t="shared" si="798"/>
        <v>50</v>
      </c>
      <c r="C4547" t="s">
        <v>24076</v>
      </c>
      <c r="D4547">
        <f>LEN(C4547)</f>
        <v>12</v>
      </c>
      <c r="E4547" t="s">
        <v>23999</v>
      </c>
      <c r="F4547">
        <v>0</v>
      </c>
      <c r="G4547" t="s">
        <v>20592</v>
      </c>
      <c r="H4547">
        <f>LEN(K4547)</f>
        <v>8</v>
      </c>
      <c r="I4547" t="s">
        <v>23834</v>
      </c>
      <c r="K4547" t="s">
        <v>26909</v>
      </c>
      <c r="L4547">
        <f>LEN(K4547)</f>
        <v>8</v>
      </c>
      <c r="M4547" t="s">
        <v>23833</v>
      </c>
    </row>
    <row r="4548" spans="1:13" hidden="1" x14ac:dyDescent="0.25">
      <c r="A4548" t="s">
        <v>22121</v>
      </c>
      <c r="B4548">
        <f t="shared" si="798"/>
        <v>26</v>
      </c>
      <c r="C4548" t="s">
        <v>24076</v>
      </c>
      <c r="D4548">
        <f>LEN(C4548)</f>
        <v>12</v>
      </c>
      <c r="E4548" t="s">
        <v>23982</v>
      </c>
      <c r="F4548">
        <v>0</v>
      </c>
      <c r="G4548" t="s">
        <v>25320</v>
      </c>
      <c r="H4548">
        <f>LEN(G4548)</f>
        <v>8</v>
      </c>
      <c r="I4548" t="s">
        <v>23834</v>
      </c>
    </row>
    <row r="4549" spans="1:13" hidden="1" x14ac:dyDescent="0.25">
      <c r="A4549" t="s">
        <v>25814</v>
      </c>
      <c r="B4549">
        <f t="shared" si="798"/>
        <v>49</v>
      </c>
      <c r="C4549" t="s">
        <v>18111</v>
      </c>
      <c r="D4549">
        <v>12</v>
      </c>
      <c r="E4549" t="s">
        <v>23834</v>
      </c>
      <c r="F4549">
        <v>0</v>
      </c>
      <c r="G4549" t="s">
        <v>23840</v>
      </c>
      <c r="H4549">
        <v>4</v>
      </c>
      <c r="I4549" t="s">
        <v>23833</v>
      </c>
      <c r="J4549">
        <v>0</v>
      </c>
      <c r="K4549" t="s">
        <v>25815</v>
      </c>
      <c r="L4549">
        <v>5</v>
      </c>
      <c r="M4549" t="s">
        <v>23833</v>
      </c>
    </row>
    <row r="4550" spans="1:13" hidden="1" x14ac:dyDescent="0.25">
      <c r="A4550" t="s">
        <v>20642</v>
      </c>
      <c r="B4550">
        <f t="shared" si="798"/>
        <v>16</v>
      </c>
      <c r="C4550" t="s">
        <v>24403</v>
      </c>
      <c r="D4550">
        <f>LEN(C4550)</f>
        <v>16</v>
      </c>
      <c r="E4550" t="s">
        <v>23982</v>
      </c>
      <c r="F4550">
        <v>0</v>
      </c>
    </row>
    <row r="4551" spans="1:13" hidden="1" x14ac:dyDescent="0.25">
      <c r="A4551" t="s">
        <v>22112</v>
      </c>
      <c r="B4551">
        <f t="shared" si="798"/>
        <v>14</v>
      </c>
      <c r="C4551" t="s">
        <v>18111</v>
      </c>
      <c r="D4551">
        <f>LEN(C4551)</f>
        <v>12</v>
      </c>
      <c r="E4551" t="s">
        <v>24063</v>
      </c>
      <c r="F4551">
        <v>0</v>
      </c>
    </row>
    <row r="4552" spans="1:13" hidden="1" x14ac:dyDescent="0.25">
      <c r="A4552" t="s">
        <v>20638</v>
      </c>
      <c r="B4552">
        <f t="shared" si="798"/>
        <v>26</v>
      </c>
      <c r="C4552" t="s">
        <v>24076</v>
      </c>
      <c r="D4552">
        <f>LEN(C4552)</f>
        <v>12</v>
      </c>
      <c r="E4552" t="s">
        <v>25351</v>
      </c>
      <c r="F4552">
        <v>0</v>
      </c>
      <c r="G4552" t="s">
        <v>20857</v>
      </c>
      <c r="H4552">
        <f>LEN(G4552)</f>
        <v>6</v>
      </c>
      <c r="I4552" t="s">
        <v>25351</v>
      </c>
      <c r="K4552" t="s">
        <v>18103</v>
      </c>
      <c r="L4552">
        <f>LEN(K4552)</f>
        <v>4</v>
      </c>
      <c r="M4552" t="s">
        <v>23834</v>
      </c>
    </row>
    <row r="4553" spans="1:13" hidden="1" x14ac:dyDescent="0.25">
      <c r="A4553" t="s">
        <v>25816</v>
      </c>
      <c r="B4553">
        <f t="shared" si="798"/>
        <v>52</v>
      </c>
      <c r="C4553" t="s">
        <v>18111</v>
      </c>
      <c r="D4553">
        <v>12</v>
      </c>
      <c r="E4553" t="s">
        <v>23834</v>
      </c>
      <c r="F4553">
        <v>0</v>
      </c>
      <c r="G4553" t="s">
        <v>24050</v>
      </c>
      <c r="H4553">
        <v>5</v>
      </c>
      <c r="I4553" t="s">
        <v>23833</v>
      </c>
      <c r="J4553">
        <v>0</v>
      </c>
      <c r="K4553" t="s">
        <v>24196</v>
      </c>
      <c r="L4553">
        <v>5</v>
      </c>
      <c r="M4553" t="s">
        <v>23833</v>
      </c>
    </row>
    <row r="4554" spans="1:13" hidden="1" x14ac:dyDescent="0.25">
      <c r="A4554" t="s">
        <v>21607</v>
      </c>
      <c r="B4554">
        <f t="shared" si="798"/>
        <v>11</v>
      </c>
      <c r="C4554" t="s">
        <v>21607</v>
      </c>
      <c r="D4554">
        <f>LEN(C4554)</f>
        <v>11</v>
      </c>
      <c r="E4554" t="s">
        <v>23834</v>
      </c>
      <c r="F4554">
        <v>0</v>
      </c>
    </row>
    <row r="4555" spans="1:13" hidden="1" x14ac:dyDescent="0.25">
      <c r="A4555" t="s">
        <v>21887</v>
      </c>
      <c r="B4555">
        <f t="shared" si="798"/>
        <v>21</v>
      </c>
      <c r="F4555">
        <v>0</v>
      </c>
    </row>
    <row r="4556" spans="1:13" hidden="1" x14ac:dyDescent="0.25">
      <c r="A4556" t="s">
        <v>20541</v>
      </c>
      <c r="B4556">
        <f t="shared" si="798"/>
        <v>20</v>
      </c>
      <c r="C4556" t="s">
        <v>24404</v>
      </c>
      <c r="D4556">
        <f>LEN(C4556)</f>
        <v>3</v>
      </c>
      <c r="E4556" t="s">
        <v>23989</v>
      </c>
      <c r="F4556">
        <v>0</v>
      </c>
    </row>
    <row r="4557" spans="1:13" hidden="1" x14ac:dyDescent="0.25">
      <c r="A4557" t="s">
        <v>19636</v>
      </c>
      <c r="B4557">
        <f t="shared" si="798"/>
        <v>32</v>
      </c>
      <c r="C4557" t="s">
        <v>26210</v>
      </c>
      <c r="D4557">
        <f>LEN(C4557)</f>
        <v>3</v>
      </c>
      <c r="E4557" t="s">
        <v>23989</v>
      </c>
      <c r="F4557">
        <v>0</v>
      </c>
    </row>
    <row r="4558" spans="1:13" hidden="1" x14ac:dyDescent="0.25">
      <c r="A4558" t="s">
        <v>21702</v>
      </c>
      <c r="B4558">
        <f t="shared" si="798"/>
        <v>29</v>
      </c>
      <c r="C4558" t="s">
        <v>25569</v>
      </c>
      <c r="D4558">
        <f t="shared" ref="D4558:D4559" si="799">LEN(C4558)</f>
        <v>3</v>
      </c>
      <c r="E4558" t="s">
        <v>23989</v>
      </c>
      <c r="F4558">
        <v>0</v>
      </c>
    </row>
    <row r="4559" spans="1:13" hidden="1" x14ac:dyDescent="0.25">
      <c r="A4559" t="s">
        <v>19281</v>
      </c>
      <c r="B4559">
        <f t="shared" si="798"/>
        <v>29</v>
      </c>
      <c r="C4559" t="s">
        <v>25570</v>
      </c>
      <c r="D4559">
        <f t="shared" si="799"/>
        <v>3</v>
      </c>
      <c r="E4559" t="s">
        <v>23989</v>
      </c>
      <c r="F4559">
        <v>0</v>
      </c>
    </row>
    <row r="4560" spans="1:13" hidden="1" x14ac:dyDescent="0.25">
      <c r="A4560" t="s">
        <v>22690</v>
      </c>
      <c r="B4560">
        <f t="shared" si="798"/>
        <v>17</v>
      </c>
      <c r="F4560">
        <v>0</v>
      </c>
    </row>
    <row r="4561" spans="1:9" hidden="1" x14ac:dyDescent="0.25">
      <c r="A4561" t="s">
        <v>19571</v>
      </c>
      <c r="B4561">
        <f t="shared" si="798"/>
        <v>26</v>
      </c>
      <c r="F4561">
        <v>0</v>
      </c>
    </row>
    <row r="4562" spans="1:9" hidden="1" x14ac:dyDescent="0.25">
      <c r="A4562" t="s">
        <v>18217</v>
      </c>
      <c r="B4562">
        <f t="shared" si="798"/>
        <v>26</v>
      </c>
      <c r="F4562">
        <v>0</v>
      </c>
    </row>
    <row r="4563" spans="1:9" hidden="1" x14ac:dyDescent="0.25">
      <c r="A4563" t="s">
        <v>18503</v>
      </c>
      <c r="B4563">
        <f t="shared" si="798"/>
        <v>65</v>
      </c>
      <c r="C4563" t="s">
        <v>27721</v>
      </c>
      <c r="D4563">
        <f>LEN(C4563)</f>
        <v>5</v>
      </c>
      <c r="E4563" t="s">
        <v>23989</v>
      </c>
      <c r="F4563">
        <v>0</v>
      </c>
    </row>
    <row r="4564" spans="1:9" hidden="1" x14ac:dyDescent="0.25">
      <c r="A4564" t="s">
        <v>20608</v>
      </c>
      <c r="B4564">
        <f t="shared" si="798"/>
        <v>11</v>
      </c>
      <c r="C4564" t="s">
        <v>24136</v>
      </c>
      <c r="D4564">
        <f>LEN(C4564)</f>
        <v>3</v>
      </c>
      <c r="E4564" t="s">
        <v>23989</v>
      </c>
      <c r="F4564">
        <v>0</v>
      </c>
      <c r="G4564" t="s">
        <v>24137</v>
      </c>
      <c r="H4564">
        <v>3</v>
      </c>
      <c r="I4564" t="s">
        <v>24161</v>
      </c>
    </row>
    <row r="4565" spans="1:9" hidden="1" x14ac:dyDescent="0.25">
      <c r="A4565" t="s">
        <v>18417</v>
      </c>
      <c r="B4565">
        <f t="shared" si="798"/>
        <v>15</v>
      </c>
      <c r="F4565">
        <v>0</v>
      </c>
    </row>
    <row r="4566" spans="1:9" hidden="1" x14ac:dyDescent="0.25">
      <c r="A4566" t="s">
        <v>21342</v>
      </c>
      <c r="B4566">
        <f t="shared" si="798"/>
        <v>26</v>
      </c>
      <c r="C4566" t="s">
        <v>25321</v>
      </c>
      <c r="D4566">
        <f>LEN(C4566)</f>
        <v>3</v>
      </c>
      <c r="E4566" t="s">
        <v>23989</v>
      </c>
      <c r="F4566">
        <v>0</v>
      </c>
    </row>
    <row r="4567" spans="1:9" hidden="1" x14ac:dyDescent="0.25">
      <c r="A4567" t="s">
        <v>21631</v>
      </c>
      <c r="B4567">
        <f t="shared" si="798"/>
        <v>25</v>
      </c>
      <c r="C4567" t="s">
        <v>24740</v>
      </c>
      <c r="D4567">
        <f>LEN(C4567)</f>
        <v>2</v>
      </c>
      <c r="E4567" t="s">
        <v>23989</v>
      </c>
      <c r="F4567">
        <v>0</v>
      </c>
    </row>
    <row r="4568" spans="1:9" hidden="1" x14ac:dyDescent="0.25">
      <c r="A4568" t="s">
        <v>19323</v>
      </c>
      <c r="B4568">
        <f t="shared" si="798"/>
        <v>46</v>
      </c>
      <c r="C4568" t="s">
        <v>24344</v>
      </c>
      <c r="D4568">
        <v>10</v>
      </c>
      <c r="E4568" t="s">
        <v>23833</v>
      </c>
      <c r="F4568">
        <v>0</v>
      </c>
    </row>
    <row r="4569" spans="1:9" hidden="1" x14ac:dyDescent="0.25">
      <c r="A4569" t="s">
        <v>23435</v>
      </c>
      <c r="B4569">
        <f t="shared" si="798"/>
        <v>43</v>
      </c>
      <c r="C4569" t="s">
        <v>24344</v>
      </c>
      <c r="D4569">
        <v>10</v>
      </c>
      <c r="E4569" t="s">
        <v>23846</v>
      </c>
      <c r="F4569">
        <v>0</v>
      </c>
    </row>
    <row r="4570" spans="1:9" hidden="1" x14ac:dyDescent="0.25">
      <c r="A4570" t="s">
        <v>23043</v>
      </c>
      <c r="B4570">
        <f t="shared" si="798"/>
        <v>79</v>
      </c>
      <c r="C4570" t="s">
        <v>24344</v>
      </c>
      <c r="D4570">
        <v>10</v>
      </c>
      <c r="E4570" t="s">
        <v>23833</v>
      </c>
      <c r="F4570">
        <v>0</v>
      </c>
    </row>
    <row r="4571" spans="1:9" hidden="1" x14ac:dyDescent="0.25">
      <c r="A4571" t="s">
        <v>18630</v>
      </c>
      <c r="B4571">
        <f t="shared" si="798"/>
        <v>34</v>
      </c>
      <c r="C4571" t="s">
        <v>24344</v>
      </c>
      <c r="D4571">
        <v>10</v>
      </c>
      <c r="E4571" t="s">
        <v>23833</v>
      </c>
      <c r="F4571">
        <v>0</v>
      </c>
    </row>
    <row r="4572" spans="1:9" hidden="1" x14ac:dyDescent="0.25">
      <c r="A4572" t="s">
        <v>18992</v>
      </c>
      <c r="B4572">
        <f t="shared" si="798"/>
        <v>30</v>
      </c>
      <c r="C4572" t="s">
        <v>24345</v>
      </c>
      <c r="D4572">
        <f>LEN(C4572)</f>
        <v>10</v>
      </c>
      <c r="E4572" t="s">
        <v>25685</v>
      </c>
      <c r="F4572">
        <v>0</v>
      </c>
    </row>
    <row r="4573" spans="1:9" hidden="1" x14ac:dyDescent="0.25">
      <c r="A4573" t="s">
        <v>22975</v>
      </c>
      <c r="B4573">
        <f t="shared" si="798"/>
        <v>45</v>
      </c>
      <c r="C4573" t="s">
        <v>24344</v>
      </c>
      <c r="D4573">
        <v>10</v>
      </c>
      <c r="E4573" t="s">
        <v>23846</v>
      </c>
      <c r="F4573">
        <v>0</v>
      </c>
    </row>
    <row r="4574" spans="1:9" hidden="1" x14ac:dyDescent="0.25">
      <c r="A4574" t="s">
        <v>18313</v>
      </c>
      <c r="B4574">
        <f t="shared" si="798"/>
        <v>32</v>
      </c>
      <c r="C4574" t="s">
        <v>24344</v>
      </c>
      <c r="D4574">
        <v>10</v>
      </c>
      <c r="E4574" t="s">
        <v>23833</v>
      </c>
      <c r="F4574">
        <v>0</v>
      </c>
    </row>
    <row r="4575" spans="1:9" hidden="1" x14ac:dyDescent="0.25">
      <c r="A4575" t="s">
        <v>19324</v>
      </c>
      <c r="B4575">
        <f t="shared" si="798"/>
        <v>46</v>
      </c>
      <c r="C4575" t="s">
        <v>24329</v>
      </c>
      <c r="D4575">
        <v>10</v>
      </c>
      <c r="E4575" t="s">
        <v>23833</v>
      </c>
      <c r="F4575">
        <v>0</v>
      </c>
    </row>
    <row r="4576" spans="1:9" hidden="1" x14ac:dyDescent="0.25">
      <c r="A4576" t="s">
        <v>18836</v>
      </c>
      <c r="B4576">
        <f t="shared" si="798"/>
        <v>44</v>
      </c>
      <c r="C4576" t="s">
        <v>24329</v>
      </c>
      <c r="D4576">
        <v>10</v>
      </c>
      <c r="E4576" t="s">
        <v>23846</v>
      </c>
      <c r="F4576">
        <v>0</v>
      </c>
    </row>
    <row r="4577" spans="1:6" hidden="1" x14ac:dyDescent="0.25">
      <c r="A4577" t="s">
        <v>23436</v>
      </c>
      <c r="B4577">
        <f t="shared" si="798"/>
        <v>43</v>
      </c>
      <c r="C4577" t="s">
        <v>24329</v>
      </c>
      <c r="D4577">
        <v>10</v>
      </c>
      <c r="E4577" t="s">
        <v>23846</v>
      </c>
      <c r="F4577">
        <v>0</v>
      </c>
    </row>
    <row r="4578" spans="1:6" hidden="1" x14ac:dyDescent="0.25">
      <c r="A4578" t="s">
        <v>18935</v>
      </c>
      <c r="B4578">
        <f t="shared" si="798"/>
        <v>44</v>
      </c>
      <c r="C4578" t="s">
        <v>24329</v>
      </c>
      <c r="D4578">
        <v>10</v>
      </c>
      <c r="E4578" t="s">
        <v>23846</v>
      </c>
      <c r="F4578">
        <v>0</v>
      </c>
    </row>
    <row r="4579" spans="1:6" hidden="1" x14ac:dyDescent="0.25">
      <c r="A4579" t="s">
        <v>23047</v>
      </c>
      <c r="B4579">
        <f t="shared" si="798"/>
        <v>77</v>
      </c>
      <c r="C4579" t="s">
        <v>24329</v>
      </c>
      <c r="D4579">
        <v>10</v>
      </c>
      <c r="E4579" t="s">
        <v>23833</v>
      </c>
      <c r="F4579">
        <v>0</v>
      </c>
    </row>
    <row r="4580" spans="1:6" hidden="1" x14ac:dyDescent="0.25">
      <c r="A4580" t="s">
        <v>18641</v>
      </c>
      <c r="B4580">
        <f t="shared" si="798"/>
        <v>34</v>
      </c>
      <c r="C4580" t="s">
        <v>24329</v>
      </c>
      <c r="D4580">
        <v>10</v>
      </c>
      <c r="E4580" t="s">
        <v>23833</v>
      </c>
      <c r="F4580">
        <v>0</v>
      </c>
    </row>
    <row r="4581" spans="1:6" hidden="1" x14ac:dyDescent="0.25">
      <c r="A4581" t="s">
        <v>18309</v>
      </c>
      <c r="B4581">
        <f t="shared" si="798"/>
        <v>30</v>
      </c>
      <c r="C4581" t="s">
        <v>25404</v>
      </c>
      <c r="D4581">
        <f>LEN(C4581)</f>
        <v>10</v>
      </c>
      <c r="E4581" t="s">
        <v>25685</v>
      </c>
      <c r="F4581">
        <v>0</v>
      </c>
    </row>
    <row r="4582" spans="1:6" hidden="1" x14ac:dyDescent="0.25">
      <c r="A4582" t="s">
        <v>22373</v>
      </c>
      <c r="B4582">
        <f t="shared" si="798"/>
        <v>33</v>
      </c>
      <c r="C4582" t="s">
        <v>24329</v>
      </c>
      <c r="D4582">
        <v>10</v>
      </c>
      <c r="E4582" t="s">
        <v>23833</v>
      </c>
      <c r="F4582">
        <v>0</v>
      </c>
    </row>
    <row r="4583" spans="1:6" hidden="1" x14ac:dyDescent="0.25">
      <c r="A4583" t="s">
        <v>22976</v>
      </c>
      <c r="B4583">
        <f t="shared" si="798"/>
        <v>45</v>
      </c>
      <c r="C4583" t="s">
        <v>24329</v>
      </c>
      <c r="D4583">
        <v>10</v>
      </c>
      <c r="E4583" t="s">
        <v>23846</v>
      </c>
      <c r="F4583">
        <v>0</v>
      </c>
    </row>
    <row r="4584" spans="1:6" hidden="1" x14ac:dyDescent="0.25">
      <c r="A4584" t="s">
        <v>23145</v>
      </c>
      <c r="B4584">
        <f t="shared" si="798"/>
        <v>44</v>
      </c>
      <c r="C4584" t="s">
        <v>24329</v>
      </c>
      <c r="D4584">
        <v>10</v>
      </c>
      <c r="E4584" t="s">
        <v>23846</v>
      </c>
      <c r="F4584">
        <v>0</v>
      </c>
    </row>
    <row r="4585" spans="1:6" hidden="1" x14ac:dyDescent="0.25">
      <c r="A4585" t="s">
        <v>22621</v>
      </c>
      <c r="B4585">
        <f t="shared" si="798"/>
        <v>30</v>
      </c>
      <c r="C4585" t="s">
        <v>25405</v>
      </c>
      <c r="D4585">
        <f>LEN(C4585)</f>
        <v>10</v>
      </c>
      <c r="E4585" t="s">
        <v>25685</v>
      </c>
      <c r="F4585">
        <v>0</v>
      </c>
    </row>
    <row r="4586" spans="1:6" hidden="1" x14ac:dyDescent="0.25">
      <c r="A4586" t="s">
        <v>18315</v>
      </c>
      <c r="B4586">
        <f t="shared" si="798"/>
        <v>32</v>
      </c>
      <c r="C4586" t="s">
        <v>24329</v>
      </c>
      <c r="D4586">
        <v>10</v>
      </c>
      <c r="E4586" t="s">
        <v>23833</v>
      </c>
      <c r="F4586">
        <v>0</v>
      </c>
    </row>
    <row r="4587" spans="1:6" hidden="1" x14ac:dyDescent="0.25">
      <c r="A4587" t="s">
        <v>22248</v>
      </c>
      <c r="B4587">
        <f t="shared" si="798"/>
        <v>28</v>
      </c>
      <c r="F4587">
        <v>0</v>
      </c>
    </row>
    <row r="4588" spans="1:6" hidden="1" x14ac:dyDescent="0.25">
      <c r="A4588" t="s">
        <v>21865</v>
      </c>
      <c r="B4588">
        <f t="shared" si="798"/>
        <v>24</v>
      </c>
      <c r="C4588" t="s">
        <v>24741</v>
      </c>
      <c r="D4588">
        <f>LEN(C4588)</f>
        <v>7</v>
      </c>
      <c r="E4588" t="s">
        <v>23833</v>
      </c>
      <c r="F4588">
        <v>0</v>
      </c>
    </row>
    <row r="4589" spans="1:6" hidden="1" x14ac:dyDescent="0.25">
      <c r="A4589" t="s">
        <v>21303</v>
      </c>
      <c r="B4589">
        <f t="shared" si="798"/>
        <v>26</v>
      </c>
      <c r="C4589" t="s">
        <v>25322</v>
      </c>
      <c r="D4589">
        <f>LEN(C4589)</f>
        <v>9</v>
      </c>
      <c r="E4589" t="s">
        <v>23833</v>
      </c>
      <c r="F4589">
        <v>0</v>
      </c>
    </row>
    <row r="4590" spans="1:6" hidden="1" x14ac:dyDescent="0.25">
      <c r="A4590" t="s">
        <v>18366</v>
      </c>
      <c r="B4590">
        <f t="shared" si="798"/>
        <v>43</v>
      </c>
      <c r="C4590" t="s">
        <v>27247</v>
      </c>
      <c r="D4590">
        <f>LEN(C4590)</f>
        <v>5</v>
      </c>
      <c r="E4590" t="s">
        <v>23989</v>
      </c>
      <c r="F4590">
        <v>0</v>
      </c>
    </row>
    <row r="4591" spans="1:6" hidden="1" x14ac:dyDescent="0.25">
      <c r="A4591" t="s">
        <v>21378</v>
      </c>
      <c r="B4591">
        <f t="shared" si="798"/>
        <v>54</v>
      </c>
      <c r="C4591" t="s">
        <v>24742</v>
      </c>
      <c r="D4591">
        <f>LEN(C4591)</f>
        <v>3</v>
      </c>
      <c r="E4591" t="s">
        <v>23989</v>
      </c>
      <c r="F4591">
        <v>0</v>
      </c>
    </row>
    <row r="4592" spans="1:6" hidden="1" x14ac:dyDescent="0.25">
      <c r="A4592" t="s">
        <v>22632</v>
      </c>
      <c r="B4592">
        <f t="shared" si="798"/>
        <v>22</v>
      </c>
      <c r="C4592" t="s">
        <v>24742</v>
      </c>
      <c r="D4592">
        <f>LEN(C4592)</f>
        <v>3</v>
      </c>
      <c r="E4592" t="s">
        <v>23989</v>
      </c>
      <c r="F4592">
        <v>0</v>
      </c>
    </row>
    <row r="4593" spans="1:6" hidden="1" x14ac:dyDescent="0.25">
      <c r="A4593" t="s">
        <v>22635</v>
      </c>
      <c r="B4593">
        <f t="shared" si="798"/>
        <v>26</v>
      </c>
      <c r="C4593" t="s">
        <v>25323</v>
      </c>
      <c r="D4593">
        <f t="shared" ref="D4593:D4594" si="800">LEN(C4593)</f>
        <v>3</v>
      </c>
      <c r="E4593" t="s">
        <v>23989</v>
      </c>
      <c r="F4593">
        <v>0</v>
      </c>
    </row>
    <row r="4594" spans="1:6" hidden="1" x14ac:dyDescent="0.25">
      <c r="A4594" t="s">
        <v>21095</v>
      </c>
      <c r="B4594">
        <f t="shared" si="798"/>
        <v>26</v>
      </c>
      <c r="C4594" t="s">
        <v>25324</v>
      </c>
      <c r="D4594">
        <f t="shared" si="800"/>
        <v>3</v>
      </c>
      <c r="E4594" t="s">
        <v>23989</v>
      </c>
      <c r="F4594">
        <v>0</v>
      </c>
    </row>
    <row r="4595" spans="1:6" hidden="1" x14ac:dyDescent="0.25">
      <c r="A4595" t="s">
        <v>20796</v>
      </c>
      <c r="B4595">
        <f t="shared" si="798"/>
        <v>21</v>
      </c>
      <c r="C4595" t="s">
        <v>24497</v>
      </c>
      <c r="D4595">
        <f>LEN(C4595)</f>
        <v>3</v>
      </c>
      <c r="E4595" t="s">
        <v>23989</v>
      </c>
      <c r="F4595">
        <v>0</v>
      </c>
    </row>
    <row r="4596" spans="1:6" hidden="1" x14ac:dyDescent="0.25">
      <c r="A4596" t="s">
        <v>18642</v>
      </c>
      <c r="B4596">
        <f t="shared" si="798"/>
        <v>41</v>
      </c>
      <c r="C4596" t="s">
        <v>26000</v>
      </c>
      <c r="D4596">
        <v>10</v>
      </c>
      <c r="E4596" t="s">
        <v>23846</v>
      </c>
      <c r="F4596">
        <v>0</v>
      </c>
    </row>
    <row r="4597" spans="1:6" hidden="1" x14ac:dyDescent="0.25">
      <c r="A4597" t="s">
        <v>23064</v>
      </c>
      <c r="B4597">
        <f t="shared" si="798"/>
        <v>64</v>
      </c>
      <c r="C4597" t="s">
        <v>26000</v>
      </c>
      <c r="D4597">
        <v>10</v>
      </c>
      <c r="E4597" t="s">
        <v>23833</v>
      </c>
      <c r="F4597">
        <v>0</v>
      </c>
    </row>
    <row r="4598" spans="1:6" hidden="1" x14ac:dyDescent="0.25">
      <c r="A4598" t="s">
        <v>19108</v>
      </c>
      <c r="B4598">
        <f t="shared" si="798"/>
        <v>19</v>
      </c>
      <c r="F4598">
        <v>0</v>
      </c>
    </row>
    <row r="4599" spans="1:6" hidden="1" x14ac:dyDescent="0.25">
      <c r="A4599" t="s">
        <v>19266</v>
      </c>
      <c r="B4599">
        <f t="shared" si="798"/>
        <v>42</v>
      </c>
      <c r="C4599" t="s">
        <v>27144</v>
      </c>
      <c r="D4599">
        <f t="shared" ref="D4599:D4600" si="801">LEN(C4599)</f>
        <v>7</v>
      </c>
      <c r="E4599" t="s">
        <v>23833</v>
      </c>
      <c r="F4599">
        <v>0</v>
      </c>
    </row>
    <row r="4600" spans="1:6" hidden="1" x14ac:dyDescent="0.25">
      <c r="A4600" t="s">
        <v>20754</v>
      </c>
      <c r="B4600">
        <f t="shared" si="798"/>
        <v>44</v>
      </c>
      <c r="C4600" t="s">
        <v>27145</v>
      </c>
      <c r="D4600">
        <f t="shared" si="801"/>
        <v>7</v>
      </c>
      <c r="E4600" t="s">
        <v>23833</v>
      </c>
      <c r="F4600">
        <v>0</v>
      </c>
    </row>
    <row r="4601" spans="1:6" hidden="1" x14ac:dyDescent="0.25">
      <c r="A4601" t="s">
        <v>18847</v>
      </c>
      <c r="B4601">
        <f t="shared" si="798"/>
        <v>34</v>
      </c>
      <c r="C4601" t="s">
        <v>26418</v>
      </c>
      <c r="D4601">
        <f>LEN(C4601)</f>
        <v>7</v>
      </c>
      <c r="E4601" t="s">
        <v>23833</v>
      </c>
      <c r="F4601">
        <v>0</v>
      </c>
    </row>
    <row r="4602" spans="1:6" hidden="1" x14ac:dyDescent="0.25">
      <c r="A4602" t="s">
        <v>21685</v>
      </c>
      <c r="B4602">
        <f t="shared" si="798"/>
        <v>33</v>
      </c>
      <c r="C4602" t="s">
        <v>26296</v>
      </c>
      <c r="D4602">
        <f>LEN(C4602)</f>
        <v>7</v>
      </c>
      <c r="E4602" t="s">
        <v>23833</v>
      </c>
      <c r="F4602">
        <v>0</v>
      </c>
    </row>
    <row r="4603" spans="1:6" hidden="1" x14ac:dyDescent="0.25">
      <c r="A4603" t="s">
        <v>19113</v>
      </c>
      <c r="B4603">
        <f t="shared" si="798"/>
        <v>24</v>
      </c>
      <c r="F4603">
        <v>0</v>
      </c>
    </row>
    <row r="4604" spans="1:6" hidden="1" x14ac:dyDescent="0.25">
      <c r="A4604" t="s">
        <v>18398</v>
      </c>
      <c r="B4604">
        <f t="shared" si="798"/>
        <v>32</v>
      </c>
      <c r="C4604" t="s">
        <v>26840</v>
      </c>
      <c r="D4604">
        <v>3</v>
      </c>
      <c r="E4604" t="s">
        <v>23989</v>
      </c>
      <c r="F4604">
        <v>0</v>
      </c>
    </row>
    <row r="4605" spans="1:6" hidden="1" x14ac:dyDescent="0.25">
      <c r="A4605" t="s">
        <v>21096</v>
      </c>
      <c r="B4605">
        <f t="shared" si="798"/>
        <v>22</v>
      </c>
      <c r="C4605" t="s">
        <v>24743</v>
      </c>
      <c r="D4605">
        <f>LEN(C4605)</f>
        <v>3</v>
      </c>
      <c r="E4605" t="s">
        <v>23989</v>
      </c>
      <c r="F4605">
        <v>0</v>
      </c>
    </row>
    <row r="4606" spans="1:6" hidden="1" x14ac:dyDescent="0.25">
      <c r="A4606" t="s">
        <v>21977</v>
      </c>
      <c r="B4606">
        <f t="shared" si="798"/>
        <v>29</v>
      </c>
      <c r="C4606" t="s">
        <v>25571</v>
      </c>
      <c r="D4606">
        <f>LEN(C4606)</f>
        <v>3</v>
      </c>
      <c r="E4606" t="s">
        <v>23989</v>
      </c>
      <c r="F4606">
        <v>0</v>
      </c>
    </row>
    <row r="4607" spans="1:6" hidden="1" x14ac:dyDescent="0.25">
      <c r="A4607" t="s">
        <v>21726</v>
      </c>
      <c r="B4607">
        <f t="shared" si="798"/>
        <v>22</v>
      </c>
      <c r="C4607" t="s">
        <v>24744</v>
      </c>
      <c r="D4607">
        <f>LEN(C4607)</f>
        <v>3</v>
      </c>
      <c r="E4607" t="s">
        <v>23989</v>
      </c>
      <c r="F4607">
        <v>0</v>
      </c>
    </row>
    <row r="4608" spans="1:6" hidden="1" x14ac:dyDescent="0.25">
      <c r="A4608" t="s">
        <v>18278</v>
      </c>
      <c r="B4608">
        <f t="shared" si="798"/>
        <v>27</v>
      </c>
      <c r="C4608" t="s">
        <v>25439</v>
      </c>
      <c r="D4608">
        <f>LEN(C4608)</f>
        <v>3</v>
      </c>
      <c r="E4608" t="s">
        <v>23989</v>
      </c>
      <c r="F4608">
        <v>0</v>
      </c>
    </row>
    <row r="4609" spans="1:22" hidden="1" x14ac:dyDescent="0.25">
      <c r="A4609" t="s">
        <v>21531</v>
      </c>
      <c r="B4609">
        <f t="shared" si="798"/>
        <v>26</v>
      </c>
      <c r="C4609" t="s">
        <v>25325</v>
      </c>
      <c r="D4609">
        <f t="shared" ref="D4609:D4610" si="802">LEN(C4609)</f>
        <v>3</v>
      </c>
      <c r="E4609" t="s">
        <v>24161</v>
      </c>
      <c r="F4609">
        <v>0</v>
      </c>
      <c r="G4609" t="s">
        <v>24111</v>
      </c>
      <c r="H4609">
        <f t="shared" ref="H4609:H4610" si="803">LEN(G4609)</f>
        <v>3</v>
      </c>
      <c r="I4609" t="s">
        <v>24161</v>
      </c>
      <c r="K4609" t="s">
        <v>24709</v>
      </c>
      <c r="L4609">
        <f t="shared" ref="L4609:L4610" si="804">LEN(K4609)</f>
        <v>5</v>
      </c>
      <c r="M4609" t="s">
        <v>24162</v>
      </c>
      <c r="N4609" t="s">
        <v>25325</v>
      </c>
      <c r="O4609">
        <f t="shared" ref="O4609:O4610" si="805">LEN(N4609)</f>
        <v>3</v>
      </c>
      <c r="P4609" t="s">
        <v>24161</v>
      </c>
    </row>
    <row r="4610" spans="1:22" hidden="1" x14ac:dyDescent="0.25">
      <c r="A4610" t="s">
        <v>21530</v>
      </c>
      <c r="B4610">
        <f t="shared" ref="B4610:B4673" si="806">LEN(A4610)</f>
        <v>26</v>
      </c>
      <c r="C4610" t="s">
        <v>25326</v>
      </c>
      <c r="D4610">
        <f t="shared" si="802"/>
        <v>4</v>
      </c>
      <c r="E4610" t="s">
        <v>24161</v>
      </c>
      <c r="F4610">
        <v>0</v>
      </c>
      <c r="G4610" t="s">
        <v>25327</v>
      </c>
      <c r="H4610">
        <f t="shared" si="803"/>
        <v>3</v>
      </c>
      <c r="I4610" t="s">
        <v>24161</v>
      </c>
      <c r="K4610" t="s">
        <v>24422</v>
      </c>
      <c r="L4610">
        <f t="shared" si="804"/>
        <v>5</v>
      </c>
      <c r="M4610" t="s">
        <v>24162</v>
      </c>
      <c r="N4610" t="s">
        <v>24110</v>
      </c>
      <c r="O4610">
        <f t="shared" si="805"/>
        <v>3</v>
      </c>
      <c r="P4610" t="s">
        <v>24161</v>
      </c>
    </row>
    <row r="4611" spans="1:22" hidden="1" x14ac:dyDescent="0.25">
      <c r="A4611" t="s">
        <v>18942</v>
      </c>
      <c r="B4611">
        <f t="shared" si="806"/>
        <v>27</v>
      </c>
      <c r="C4611" t="s">
        <v>25440</v>
      </c>
      <c r="D4611">
        <f>LEN(C4611)</f>
        <v>7</v>
      </c>
      <c r="E4611" t="s">
        <v>23833</v>
      </c>
      <c r="F4611">
        <v>0</v>
      </c>
    </row>
    <row r="4612" spans="1:22" hidden="1" x14ac:dyDescent="0.25">
      <c r="A4612" t="s">
        <v>22192</v>
      </c>
      <c r="B4612">
        <f t="shared" si="806"/>
        <v>30</v>
      </c>
      <c r="C4612" t="s">
        <v>25664</v>
      </c>
      <c r="D4612">
        <f>LEN(C4612)</f>
        <v>7</v>
      </c>
      <c r="E4612" t="s">
        <v>25685</v>
      </c>
      <c r="F4612">
        <v>0</v>
      </c>
    </row>
    <row r="4613" spans="1:22" hidden="1" x14ac:dyDescent="0.25">
      <c r="A4613" t="s">
        <v>21641</v>
      </c>
      <c r="B4613">
        <f t="shared" si="806"/>
        <v>32</v>
      </c>
      <c r="C4613" t="s">
        <v>25664</v>
      </c>
      <c r="D4613">
        <f>LEN(C4613)</f>
        <v>7</v>
      </c>
      <c r="E4613" t="s">
        <v>23833</v>
      </c>
      <c r="F4613">
        <v>0</v>
      </c>
    </row>
    <row r="4614" spans="1:22" hidden="1" x14ac:dyDescent="0.25">
      <c r="A4614" t="s">
        <v>23108</v>
      </c>
      <c r="B4614">
        <f t="shared" si="806"/>
        <v>67</v>
      </c>
      <c r="C4614" t="s">
        <v>25768</v>
      </c>
      <c r="D4614">
        <v>8</v>
      </c>
      <c r="E4614" t="s">
        <v>23846</v>
      </c>
      <c r="F4614">
        <v>0</v>
      </c>
    </row>
    <row r="4615" spans="1:22" hidden="1" x14ac:dyDescent="0.25">
      <c r="A4615" t="s">
        <v>21613</v>
      </c>
      <c r="B4615">
        <f t="shared" si="806"/>
        <v>31</v>
      </c>
      <c r="C4615" t="s">
        <v>26211</v>
      </c>
      <c r="D4615">
        <f>LEN(C4615)</f>
        <v>5</v>
      </c>
      <c r="E4615" t="s">
        <v>23989</v>
      </c>
      <c r="F4615">
        <v>0</v>
      </c>
    </row>
    <row r="4616" spans="1:22" hidden="1" x14ac:dyDescent="0.25">
      <c r="A4616" t="s">
        <v>20402</v>
      </c>
      <c r="B4616">
        <f t="shared" si="806"/>
        <v>43</v>
      </c>
      <c r="C4616" t="s">
        <v>26001</v>
      </c>
      <c r="D4616">
        <v>10</v>
      </c>
      <c r="E4616" t="s">
        <v>23846</v>
      </c>
      <c r="F4616">
        <v>0</v>
      </c>
    </row>
    <row r="4617" spans="1:22" hidden="1" x14ac:dyDescent="0.25">
      <c r="A4617" t="s">
        <v>18892</v>
      </c>
      <c r="B4617">
        <f t="shared" si="806"/>
        <v>35</v>
      </c>
      <c r="C4617" t="s">
        <v>26455</v>
      </c>
      <c r="D4617">
        <f>LEN(C4617)</f>
        <v>3</v>
      </c>
      <c r="E4617" t="s">
        <v>23989</v>
      </c>
      <c r="F4617">
        <v>0</v>
      </c>
    </row>
    <row r="4618" spans="1:22" hidden="1" x14ac:dyDescent="0.25">
      <c r="A4618" t="s">
        <v>19233</v>
      </c>
      <c r="B4618">
        <f t="shared" si="806"/>
        <v>8</v>
      </c>
      <c r="F4618">
        <v>0</v>
      </c>
    </row>
    <row r="4619" spans="1:22" hidden="1" x14ac:dyDescent="0.25">
      <c r="A4619" t="s">
        <v>22783</v>
      </c>
      <c r="B4619">
        <f t="shared" si="806"/>
        <v>106</v>
      </c>
      <c r="C4619" t="s">
        <v>27849</v>
      </c>
      <c r="D4619">
        <f t="shared" ref="D4619" si="807">LEN(C4619)</f>
        <v>13</v>
      </c>
      <c r="E4619" t="s">
        <v>27960</v>
      </c>
      <c r="F4619">
        <v>0</v>
      </c>
      <c r="G4619" t="s">
        <v>1017</v>
      </c>
      <c r="H4619">
        <f t="shared" ref="H4619" si="808">LEN(G4619)</f>
        <v>25</v>
      </c>
      <c r="I4619" t="s">
        <v>27960</v>
      </c>
      <c r="J4619">
        <v>0</v>
      </c>
    </row>
    <row r="4620" spans="1:22" hidden="1" x14ac:dyDescent="0.25">
      <c r="A4620" t="s">
        <v>21183</v>
      </c>
      <c r="B4620">
        <f t="shared" si="806"/>
        <v>32</v>
      </c>
      <c r="F4620">
        <v>0</v>
      </c>
    </row>
    <row r="4621" spans="1:22" hidden="1" x14ac:dyDescent="0.25">
      <c r="A4621" t="s">
        <v>21181</v>
      </c>
      <c r="B4621">
        <f t="shared" si="806"/>
        <v>29</v>
      </c>
      <c r="F4621">
        <v>0</v>
      </c>
    </row>
    <row r="4622" spans="1:22" hidden="1" x14ac:dyDescent="0.25">
      <c r="A4622" t="s">
        <v>20833</v>
      </c>
      <c r="B4622">
        <f t="shared" si="806"/>
        <v>21</v>
      </c>
      <c r="F4622">
        <v>0</v>
      </c>
    </row>
    <row r="4623" spans="1:22" hidden="1" x14ac:dyDescent="0.25">
      <c r="A4623" t="s">
        <v>25787</v>
      </c>
      <c r="B4623">
        <f t="shared" si="806"/>
        <v>65</v>
      </c>
      <c r="C4623" t="s">
        <v>25788</v>
      </c>
      <c r="D4623">
        <v>16</v>
      </c>
      <c r="E4623" t="s">
        <v>23834</v>
      </c>
      <c r="F4623">
        <v>0</v>
      </c>
      <c r="G4623" t="s">
        <v>20588</v>
      </c>
      <c r="H4623">
        <v>15</v>
      </c>
      <c r="I4623" t="s">
        <v>23833</v>
      </c>
      <c r="J4623">
        <v>0</v>
      </c>
    </row>
    <row r="4624" spans="1:22" hidden="1" x14ac:dyDescent="0.25">
      <c r="A4624" t="s">
        <v>18961</v>
      </c>
      <c r="B4624">
        <f t="shared" si="806"/>
        <v>228</v>
      </c>
      <c r="C4624" t="s">
        <v>27643</v>
      </c>
      <c r="D4624">
        <f>LEN(C4624)</f>
        <v>8</v>
      </c>
      <c r="E4624" t="s">
        <v>23834</v>
      </c>
      <c r="F4624">
        <v>0</v>
      </c>
      <c r="G4624" t="s">
        <v>27647</v>
      </c>
      <c r="H4624">
        <f>LEN(G4624)</f>
        <v>7</v>
      </c>
      <c r="I4624" t="s">
        <v>23846</v>
      </c>
      <c r="K4624" t="s">
        <v>27648</v>
      </c>
      <c r="L4624">
        <f>LEN(K4624)</f>
        <v>9</v>
      </c>
      <c r="M4624" t="s">
        <v>23846</v>
      </c>
      <c r="N4624" t="s">
        <v>27649</v>
      </c>
      <c r="O4624">
        <f>LEN(N4624)</f>
        <v>14</v>
      </c>
      <c r="P4624" t="s">
        <v>26665</v>
      </c>
      <c r="Q4624" t="s">
        <v>27650</v>
      </c>
      <c r="R4624">
        <f>LEN(Q4624)</f>
        <v>15</v>
      </c>
      <c r="S4624" t="s">
        <v>23846</v>
      </c>
      <c r="T4624" t="s">
        <v>26172</v>
      </c>
      <c r="U4624">
        <f>LEN(T4624)</f>
        <v>7</v>
      </c>
      <c r="V4624" t="s">
        <v>23846</v>
      </c>
    </row>
    <row r="4625" spans="1:10" hidden="1" x14ac:dyDescent="0.25">
      <c r="A4625" t="s">
        <v>18410</v>
      </c>
      <c r="B4625">
        <f t="shared" si="806"/>
        <v>21</v>
      </c>
      <c r="C4625" t="s">
        <v>24176</v>
      </c>
      <c r="D4625">
        <f>LEN(C4625)</f>
        <v>9</v>
      </c>
      <c r="E4625" t="s">
        <v>23834</v>
      </c>
      <c r="F4625">
        <v>0</v>
      </c>
      <c r="G4625" t="s">
        <v>24176</v>
      </c>
      <c r="H4625">
        <v>9</v>
      </c>
      <c r="I4625" t="s">
        <v>23833</v>
      </c>
      <c r="J4625">
        <v>0</v>
      </c>
    </row>
    <row r="4626" spans="1:10" hidden="1" x14ac:dyDescent="0.25">
      <c r="A4626" t="s">
        <v>21572</v>
      </c>
      <c r="B4626">
        <f t="shared" si="806"/>
        <v>7</v>
      </c>
      <c r="F4626">
        <v>0</v>
      </c>
    </row>
    <row r="4627" spans="1:10" hidden="1" x14ac:dyDescent="0.25">
      <c r="A4627" t="s">
        <v>20412</v>
      </c>
      <c r="B4627">
        <f t="shared" si="806"/>
        <v>39</v>
      </c>
      <c r="F4627">
        <v>0</v>
      </c>
    </row>
    <row r="4628" spans="1:10" hidden="1" x14ac:dyDescent="0.25">
      <c r="A4628" t="s">
        <v>21030</v>
      </c>
      <c r="B4628">
        <f t="shared" si="806"/>
        <v>42</v>
      </c>
      <c r="F4628">
        <v>0</v>
      </c>
    </row>
    <row r="4629" spans="1:10" hidden="1" x14ac:dyDescent="0.25">
      <c r="A4629" t="s">
        <v>21903</v>
      </c>
      <c r="B4629">
        <f t="shared" si="806"/>
        <v>42</v>
      </c>
      <c r="F4629">
        <v>0</v>
      </c>
    </row>
    <row r="4630" spans="1:10" hidden="1" x14ac:dyDescent="0.25">
      <c r="A4630" t="s">
        <v>22542</v>
      </c>
      <c r="B4630">
        <f t="shared" si="806"/>
        <v>31</v>
      </c>
      <c r="C4630" t="s">
        <v>26212</v>
      </c>
      <c r="D4630">
        <f>LEN(C4630)</f>
        <v>3</v>
      </c>
      <c r="E4630" t="s">
        <v>23989</v>
      </c>
      <c r="F4630">
        <v>0</v>
      </c>
    </row>
    <row r="4631" spans="1:10" hidden="1" x14ac:dyDescent="0.25">
      <c r="A4631" t="s">
        <v>20883</v>
      </c>
      <c r="B4631">
        <f t="shared" si="806"/>
        <v>14</v>
      </c>
      <c r="C4631" t="s">
        <v>24138</v>
      </c>
      <c r="D4631">
        <f>LEN(C4631)</f>
        <v>11</v>
      </c>
      <c r="E4631" t="s">
        <v>24037</v>
      </c>
      <c r="F4631">
        <v>0</v>
      </c>
    </row>
    <row r="4632" spans="1:10" hidden="1" x14ac:dyDescent="0.25">
      <c r="A4632" t="s">
        <v>21821</v>
      </c>
      <c r="B4632">
        <f t="shared" si="806"/>
        <v>15</v>
      </c>
      <c r="F4632">
        <v>0</v>
      </c>
    </row>
    <row r="4633" spans="1:10" hidden="1" x14ac:dyDescent="0.25">
      <c r="A4633" t="s">
        <v>21981</v>
      </c>
      <c r="B4633">
        <f t="shared" si="806"/>
        <v>37</v>
      </c>
      <c r="C4633" t="s">
        <v>26365</v>
      </c>
      <c r="D4633">
        <f>LEN(C4633)</f>
        <v>6</v>
      </c>
      <c r="E4633" t="s">
        <v>23833</v>
      </c>
      <c r="F4633">
        <v>0</v>
      </c>
    </row>
    <row r="4634" spans="1:10" hidden="1" x14ac:dyDescent="0.25">
      <c r="A4634" t="s">
        <v>23687</v>
      </c>
      <c r="B4634">
        <f t="shared" si="806"/>
        <v>58</v>
      </c>
      <c r="C4634" t="s">
        <v>27722</v>
      </c>
      <c r="D4634">
        <f>LEN(C4634)</f>
        <v>12</v>
      </c>
      <c r="E4634" t="s">
        <v>23833</v>
      </c>
      <c r="F4634">
        <v>0</v>
      </c>
    </row>
    <row r="4635" spans="1:10" hidden="1" x14ac:dyDescent="0.25">
      <c r="A4635" t="s">
        <v>21105</v>
      </c>
      <c r="B4635">
        <f t="shared" si="806"/>
        <v>25</v>
      </c>
      <c r="C4635" t="s">
        <v>24746</v>
      </c>
      <c r="D4635">
        <f>LEN(C4635)</f>
        <v>3</v>
      </c>
      <c r="E4635" t="s">
        <v>23989</v>
      </c>
      <c r="F4635">
        <v>0</v>
      </c>
    </row>
    <row r="4636" spans="1:10" hidden="1" x14ac:dyDescent="0.25">
      <c r="A4636" t="s">
        <v>22455</v>
      </c>
      <c r="B4636">
        <f t="shared" si="806"/>
        <v>48</v>
      </c>
      <c r="C4636" t="s">
        <v>22471</v>
      </c>
      <c r="D4636">
        <v>3</v>
      </c>
      <c r="E4636" t="s">
        <v>23989</v>
      </c>
      <c r="F4636">
        <v>0</v>
      </c>
    </row>
    <row r="4637" spans="1:10" hidden="1" x14ac:dyDescent="0.25">
      <c r="A4637" t="s">
        <v>21547</v>
      </c>
      <c r="B4637">
        <f t="shared" si="806"/>
        <v>19</v>
      </c>
      <c r="F4637">
        <v>0</v>
      </c>
    </row>
    <row r="4638" spans="1:10" hidden="1" x14ac:dyDescent="0.25">
      <c r="A4638" t="s">
        <v>22859</v>
      </c>
      <c r="B4638">
        <f t="shared" si="806"/>
        <v>90</v>
      </c>
      <c r="C4638" t="s">
        <v>27834</v>
      </c>
      <c r="D4638">
        <v>10</v>
      </c>
      <c r="E4638" t="s">
        <v>11321</v>
      </c>
      <c r="F4638">
        <v>0</v>
      </c>
    </row>
    <row r="4639" spans="1:10" hidden="1" x14ac:dyDescent="0.25">
      <c r="A4639" t="s">
        <v>20439</v>
      </c>
      <c r="B4639">
        <f t="shared" si="806"/>
        <v>54</v>
      </c>
      <c r="C4639" t="s">
        <v>27459</v>
      </c>
      <c r="D4639">
        <f>LEN(C4639)</f>
        <v>3</v>
      </c>
      <c r="E4639" t="s">
        <v>23989</v>
      </c>
      <c r="F4639">
        <v>0</v>
      </c>
    </row>
    <row r="4640" spans="1:10" hidden="1" x14ac:dyDescent="0.25">
      <c r="A4640" t="s">
        <v>20418</v>
      </c>
      <c r="B4640">
        <f t="shared" si="806"/>
        <v>53</v>
      </c>
      <c r="C4640" t="s">
        <v>27430</v>
      </c>
      <c r="D4640">
        <f>LEN(C4640)</f>
        <v>5</v>
      </c>
      <c r="E4640" t="s">
        <v>23989</v>
      </c>
      <c r="F4640">
        <v>0</v>
      </c>
    </row>
    <row r="4641" spans="1:6" hidden="1" x14ac:dyDescent="0.25">
      <c r="A4641" t="s">
        <v>21612</v>
      </c>
      <c r="B4641">
        <f t="shared" si="806"/>
        <v>43</v>
      </c>
      <c r="C4641" t="s">
        <v>27248</v>
      </c>
      <c r="D4641">
        <f>LEN(C4641)</f>
        <v>5</v>
      </c>
      <c r="E4641" t="s">
        <v>23989</v>
      </c>
      <c r="F4641">
        <v>0</v>
      </c>
    </row>
    <row r="4642" spans="1:6" hidden="1" x14ac:dyDescent="0.25">
      <c r="A4642" t="s">
        <v>21296</v>
      </c>
      <c r="B4642">
        <f t="shared" si="806"/>
        <v>28</v>
      </c>
      <c r="C4642" t="s">
        <v>25483</v>
      </c>
      <c r="D4642">
        <f>LEN(C4642)</f>
        <v>3</v>
      </c>
      <c r="E4642" t="s">
        <v>23989</v>
      </c>
      <c r="F4642">
        <v>0</v>
      </c>
    </row>
    <row r="4643" spans="1:6" hidden="1" x14ac:dyDescent="0.25">
      <c r="A4643" t="s">
        <v>19888</v>
      </c>
      <c r="B4643">
        <f t="shared" si="806"/>
        <v>77</v>
      </c>
      <c r="C4643" t="s">
        <v>26576</v>
      </c>
      <c r="D4643">
        <f>LEN(C4643)</f>
        <v>2</v>
      </c>
      <c r="E4643" t="s">
        <v>23989</v>
      </c>
      <c r="F4643">
        <v>0</v>
      </c>
    </row>
    <row r="4644" spans="1:6" hidden="1" x14ac:dyDescent="0.25">
      <c r="A4644" t="s">
        <v>22653</v>
      </c>
      <c r="B4644">
        <f t="shared" si="806"/>
        <v>37</v>
      </c>
      <c r="C4644" t="s">
        <v>25548</v>
      </c>
      <c r="D4644">
        <v>3</v>
      </c>
      <c r="E4644" t="s">
        <v>23989</v>
      </c>
      <c r="F4644">
        <v>0</v>
      </c>
    </row>
    <row r="4645" spans="1:6" hidden="1" x14ac:dyDescent="0.25">
      <c r="A4645" t="s">
        <v>21102</v>
      </c>
      <c r="B4645">
        <f t="shared" si="806"/>
        <v>15</v>
      </c>
      <c r="C4645" t="s">
        <v>24139</v>
      </c>
      <c r="D4645">
        <f>LEN(C4645)</f>
        <v>3</v>
      </c>
      <c r="E4645" t="s">
        <v>24163</v>
      </c>
      <c r="F4645">
        <v>0</v>
      </c>
    </row>
    <row r="4646" spans="1:6" hidden="1" x14ac:dyDescent="0.25">
      <c r="A4646" t="s">
        <v>22696</v>
      </c>
      <c r="B4646">
        <f t="shared" si="806"/>
        <v>34</v>
      </c>
      <c r="C4646" t="s">
        <v>26841</v>
      </c>
      <c r="D4646">
        <v>3</v>
      </c>
      <c r="E4646" t="s">
        <v>23989</v>
      </c>
      <c r="F4646">
        <v>0</v>
      </c>
    </row>
    <row r="4647" spans="1:6" hidden="1" x14ac:dyDescent="0.25">
      <c r="A4647" t="s">
        <v>22429</v>
      </c>
      <c r="B4647">
        <f t="shared" si="806"/>
        <v>31</v>
      </c>
      <c r="C4647" t="s">
        <v>26842</v>
      </c>
      <c r="D4647">
        <v>3</v>
      </c>
      <c r="E4647" t="s">
        <v>23989</v>
      </c>
      <c r="F4647">
        <v>0</v>
      </c>
    </row>
    <row r="4648" spans="1:6" hidden="1" x14ac:dyDescent="0.25">
      <c r="A4648" t="s">
        <v>21245</v>
      </c>
      <c r="B4648">
        <f t="shared" si="806"/>
        <v>34</v>
      </c>
      <c r="C4648" t="s">
        <v>26520</v>
      </c>
      <c r="D4648">
        <v>3</v>
      </c>
      <c r="E4648" t="s">
        <v>23989</v>
      </c>
      <c r="F4648">
        <v>0</v>
      </c>
    </row>
    <row r="4649" spans="1:6" hidden="1" x14ac:dyDescent="0.25">
      <c r="A4649" t="s">
        <v>18541</v>
      </c>
      <c r="B4649">
        <f t="shared" si="806"/>
        <v>34</v>
      </c>
      <c r="C4649" t="s">
        <v>26843</v>
      </c>
      <c r="D4649">
        <v>2</v>
      </c>
      <c r="E4649" t="s">
        <v>23989</v>
      </c>
      <c r="F4649">
        <v>0</v>
      </c>
    </row>
    <row r="4650" spans="1:6" hidden="1" x14ac:dyDescent="0.25">
      <c r="A4650" t="s">
        <v>20513</v>
      </c>
      <c r="B4650">
        <f t="shared" si="806"/>
        <v>48</v>
      </c>
      <c r="C4650" t="s">
        <v>27286</v>
      </c>
      <c r="D4650">
        <v>3</v>
      </c>
      <c r="E4650" t="s">
        <v>23989</v>
      </c>
      <c r="F4650">
        <v>0</v>
      </c>
    </row>
    <row r="4651" spans="1:6" hidden="1" x14ac:dyDescent="0.25">
      <c r="A4651" t="s">
        <v>18362</v>
      </c>
      <c r="B4651">
        <f t="shared" si="806"/>
        <v>38</v>
      </c>
      <c r="C4651" t="s">
        <v>26730</v>
      </c>
      <c r="D4651">
        <f>LEN(C4651)</f>
        <v>3</v>
      </c>
      <c r="E4651" t="s">
        <v>23989</v>
      </c>
      <c r="F4651">
        <v>0</v>
      </c>
    </row>
    <row r="4652" spans="1:6" hidden="1" x14ac:dyDescent="0.25">
      <c r="A4652" t="s">
        <v>19229</v>
      </c>
      <c r="B4652">
        <f t="shared" si="806"/>
        <v>7</v>
      </c>
      <c r="C4652" t="s">
        <v>23984</v>
      </c>
      <c r="D4652">
        <f>LEN(C4652)</f>
        <v>3</v>
      </c>
      <c r="E4652" t="s">
        <v>23981</v>
      </c>
      <c r="F4652">
        <v>0</v>
      </c>
    </row>
    <row r="4653" spans="1:6" hidden="1" x14ac:dyDescent="0.25">
      <c r="A4653" t="s">
        <v>20963</v>
      </c>
      <c r="B4653">
        <f t="shared" si="806"/>
        <v>29</v>
      </c>
      <c r="C4653" t="s">
        <v>25572</v>
      </c>
      <c r="D4653">
        <f>LEN(C4653)</f>
        <v>2</v>
      </c>
      <c r="E4653" t="s">
        <v>23989</v>
      </c>
      <c r="F4653">
        <v>0</v>
      </c>
    </row>
    <row r="4654" spans="1:6" hidden="1" x14ac:dyDescent="0.25">
      <c r="A4654" t="s">
        <v>22613</v>
      </c>
      <c r="B4654">
        <f t="shared" si="806"/>
        <v>24</v>
      </c>
      <c r="C4654" t="s">
        <v>24747</v>
      </c>
      <c r="D4654">
        <f>LEN(C4654)</f>
        <v>2</v>
      </c>
      <c r="E4654" t="s">
        <v>23989</v>
      </c>
      <c r="F4654">
        <v>0</v>
      </c>
    </row>
    <row r="4655" spans="1:6" hidden="1" x14ac:dyDescent="0.25">
      <c r="A4655" t="s">
        <v>21268</v>
      </c>
      <c r="B4655">
        <f t="shared" si="806"/>
        <v>34</v>
      </c>
      <c r="C4655" t="s">
        <v>26844</v>
      </c>
      <c r="D4655">
        <v>3</v>
      </c>
      <c r="E4655" t="s">
        <v>23989</v>
      </c>
      <c r="F4655">
        <v>0</v>
      </c>
    </row>
    <row r="4656" spans="1:6" hidden="1" x14ac:dyDescent="0.25">
      <c r="A4656" t="s">
        <v>21756</v>
      </c>
      <c r="B4656">
        <f t="shared" si="806"/>
        <v>46</v>
      </c>
      <c r="C4656" t="s">
        <v>27287</v>
      </c>
      <c r="D4656">
        <v>3</v>
      </c>
      <c r="E4656" t="s">
        <v>23989</v>
      </c>
      <c r="F4656">
        <v>0</v>
      </c>
    </row>
    <row r="4657" spans="1:16" hidden="1" x14ac:dyDescent="0.25">
      <c r="A4657" t="s">
        <v>18221</v>
      </c>
      <c r="B4657">
        <f t="shared" si="806"/>
        <v>37</v>
      </c>
      <c r="C4657" t="s">
        <v>26845</v>
      </c>
      <c r="D4657">
        <v>2</v>
      </c>
      <c r="E4657" t="s">
        <v>23989</v>
      </c>
      <c r="F4657">
        <v>0</v>
      </c>
    </row>
    <row r="4658" spans="1:16" hidden="1" x14ac:dyDescent="0.25">
      <c r="A4658" t="s">
        <v>21654</v>
      </c>
      <c r="B4658">
        <f t="shared" si="806"/>
        <v>31</v>
      </c>
      <c r="C4658" t="s">
        <v>26846</v>
      </c>
      <c r="D4658">
        <v>3</v>
      </c>
      <c r="E4658" t="s">
        <v>23989</v>
      </c>
      <c r="F4658">
        <v>0</v>
      </c>
    </row>
    <row r="4659" spans="1:16" hidden="1" x14ac:dyDescent="0.25">
      <c r="A4659" t="s">
        <v>22654</v>
      </c>
      <c r="B4659">
        <f t="shared" si="806"/>
        <v>29</v>
      </c>
      <c r="C4659" t="s">
        <v>25573</v>
      </c>
      <c r="D4659">
        <f>LEN(C4659)</f>
        <v>2</v>
      </c>
      <c r="E4659" t="s">
        <v>23989</v>
      </c>
      <c r="F4659">
        <v>0</v>
      </c>
    </row>
    <row r="4660" spans="1:16" hidden="1" x14ac:dyDescent="0.25">
      <c r="A4660" t="s">
        <v>21936</v>
      </c>
      <c r="B4660">
        <f t="shared" si="806"/>
        <v>47</v>
      </c>
      <c r="C4660" t="s">
        <v>26002</v>
      </c>
      <c r="D4660">
        <v>17</v>
      </c>
      <c r="E4660" t="s">
        <v>23846</v>
      </c>
      <c r="F4660">
        <v>0</v>
      </c>
    </row>
    <row r="4661" spans="1:16" hidden="1" x14ac:dyDescent="0.25">
      <c r="A4661" t="s">
        <v>20105</v>
      </c>
      <c r="B4661">
        <f t="shared" si="806"/>
        <v>42</v>
      </c>
      <c r="C4661" t="s">
        <v>26002</v>
      </c>
      <c r="D4661">
        <v>17</v>
      </c>
      <c r="E4661" t="s">
        <v>23833</v>
      </c>
      <c r="F4661">
        <v>0</v>
      </c>
    </row>
    <row r="4662" spans="1:16" hidden="1" x14ac:dyDescent="0.25">
      <c r="A4662" t="s">
        <v>18902</v>
      </c>
      <c r="B4662">
        <f t="shared" si="806"/>
        <v>144</v>
      </c>
      <c r="C4662" t="s">
        <v>28309</v>
      </c>
      <c r="D4662">
        <f t="shared" ref="D4662" si="809">LEN(C4662)</f>
        <v>18</v>
      </c>
      <c r="E4662" t="s">
        <v>27960</v>
      </c>
      <c r="F4662">
        <v>0</v>
      </c>
      <c r="G4662" t="s">
        <v>28366</v>
      </c>
      <c r="H4662">
        <f t="shared" ref="H4662" si="810">LEN(G4662)</f>
        <v>12</v>
      </c>
      <c r="I4662" t="s">
        <v>27960</v>
      </c>
      <c r="K4662" t="s">
        <v>28367</v>
      </c>
      <c r="L4662">
        <f t="shared" ref="L4662" si="811">LEN(K4662)</f>
        <v>16</v>
      </c>
      <c r="M4662" t="s">
        <v>11321</v>
      </c>
      <c r="N4662" t="s">
        <v>28368</v>
      </c>
      <c r="O4662">
        <f t="shared" ref="O4662" si="812">LEN(N4662)</f>
        <v>9</v>
      </c>
      <c r="P4662" t="s">
        <v>28400</v>
      </c>
    </row>
    <row r="4663" spans="1:16" hidden="1" x14ac:dyDescent="0.25">
      <c r="A4663" t="s">
        <v>19931</v>
      </c>
      <c r="B4663">
        <f t="shared" si="806"/>
        <v>38</v>
      </c>
      <c r="C4663" t="s">
        <v>26003</v>
      </c>
      <c r="D4663">
        <v>15</v>
      </c>
      <c r="E4663" t="s">
        <v>23833</v>
      </c>
      <c r="F4663">
        <v>0</v>
      </c>
    </row>
    <row r="4664" spans="1:16" hidden="1" x14ac:dyDescent="0.25">
      <c r="A4664" t="s">
        <v>21617</v>
      </c>
      <c r="B4664">
        <f t="shared" si="806"/>
        <v>38</v>
      </c>
      <c r="C4664" t="s">
        <v>26004</v>
      </c>
      <c r="D4664">
        <v>15</v>
      </c>
      <c r="E4664" t="s">
        <v>23833</v>
      </c>
      <c r="F4664">
        <v>0</v>
      </c>
    </row>
    <row r="4665" spans="1:16" hidden="1" x14ac:dyDescent="0.25">
      <c r="A4665" t="s">
        <v>18200</v>
      </c>
      <c r="B4665">
        <f t="shared" si="806"/>
        <v>15</v>
      </c>
      <c r="C4665" t="s">
        <v>18200</v>
      </c>
      <c r="D4665">
        <f>LEN(C4665)</f>
        <v>15</v>
      </c>
      <c r="E4665" t="s">
        <v>23833</v>
      </c>
      <c r="F4665">
        <v>0</v>
      </c>
    </row>
    <row r="4666" spans="1:16" hidden="1" x14ac:dyDescent="0.25">
      <c r="A4666" t="s">
        <v>19098</v>
      </c>
      <c r="B4666">
        <f t="shared" si="806"/>
        <v>18</v>
      </c>
      <c r="C4666" t="s">
        <v>24405</v>
      </c>
      <c r="D4666">
        <f>LEN(C4666)</f>
        <v>5</v>
      </c>
      <c r="E4666" t="s">
        <v>23834</v>
      </c>
      <c r="F4666">
        <v>0</v>
      </c>
    </row>
    <row r="4667" spans="1:16" hidden="1" x14ac:dyDescent="0.25">
      <c r="A4667" t="s">
        <v>18604</v>
      </c>
      <c r="B4667">
        <f t="shared" si="806"/>
        <v>75</v>
      </c>
      <c r="C4667" t="s">
        <v>26005</v>
      </c>
      <c r="D4667">
        <v>8</v>
      </c>
      <c r="E4667" t="s">
        <v>23846</v>
      </c>
      <c r="F4667">
        <v>0</v>
      </c>
    </row>
    <row r="4668" spans="1:16" hidden="1" x14ac:dyDescent="0.25">
      <c r="A4668" t="s">
        <v>21955</v>
      </c>
      <c r="B4668">
        <f t="shared" si="806"/>
        <v>34</v>
      </c>
      <c r="C4668" t="s">
        <v>26005</v>
      </c>
      <c r="D4668">
        <v>8</v>
      </c>
      <c r="E4668" t="s">
        <v>23833</v>
      </c>
      <c r="F4668">
        <v>0</v>
      </c>
    </row>
    <row r="4669" spans="1:16" hidden="1" x14ac:dyDescent="0.25">
      <c r="A4669" t="s">
        <v>19094</v>
      </c>
      <c r="B4669">
        <f t="shared" si="806"/>
        <v>43</v>
      </c>
      <c r="C4669" t="s">
        <v>26868</v>
      </c>
      <c r="D4669">
        <v>3</v>
      </c>
      <c r="E4669" t="s">
        <v>23989</v>
      </c>
      <c r="F4669">
        <v>0</v>
      </c>
    </row>
    <row r="4670" spans="1:16" hidden="1" x14ac:dyDescent="0.25">
      <c r="A4670" t="s">
        <v>21926</v>
      </c>
      <c r="B4670">
        <f t="shared" si="806"/>
        <v>11</v>
      </c>
      <c r="C4670" t="s">
        <v>24141</v>
      </c>
      <c r="D4670">
        <f>LEN(C4670)</f>
        <v>3</v>
      </c>
      <c r="E4670" t="s">
        <v>23989</v>
      </c>
      <c r="F4670">
        <v>0</v>
      </c>
      <c r="G4670" t="s">
        <v>24143</v>
      </c>
      <c r="H4670">
        <v>3</v>
      </c>
      <c r="I4670" t="s">
        <v>24161</v>
      </c>
    </row>
    <row r="4671" spans="1:16" hidden="1" x14ac:dyDescent="0.25">
      <c r="A4671" t="s">
        <v>21911</v>
      </c>
      <c r="B4671">
        <f t="shared" si="806"/>
        <v>34</v>
      </c>
      <c r="C4671" t="s">
        <v>24140</v>
      </c>
      <c r="D4671">
        <v>3</v>
      </c>
      <c r="E4671" t="s">
        <v>23989</v>
      </c>
      <c r="F4671">
        <v>0</v>
      </c>
    </row>
    <row r="4672" spans="1:16" hidden="1" x14ac:dyDescent="0.25">
      <c r="A4672" t="s">
        <v>18872</v>
      </c>
      <c r="B4672">
        <f t="shared" si="806"/>
        <v>23</v>
      </c>
      <c r="C4672" t="s">
        <v>24748</v>
      </c>
      <c r="D4672">
        <f t="shared" ref="D4672:D4681" si="813">LEN(C4672)</f>
        <v>3</v>
      </c>
      <c r="E4672" t="s">
        <v>23989</v>
      </c>
      <c r="F4672">
        <v>0</v>
      </c>
    </row>
    <row r="4673" spans="1:13" hidden="1" x14ac:dyDescent="0.25">
      <c r="A4673" t="s">
        <v>19286</v>
      </c>
      <c r="B4673">
        <f t="shared" si="806"/>
        <v>26</v>
      </c>
      <c r="C4673" t="s">
        <v>25328</v>
      </c>
      <c r="D4673">
        <f t="shared" si="813"/>
        <v>3</v>
      </c>
      <c r="E4673" t="s">
        <v>23989</v>
      </c>
      <c r="F4673">
        <v>0</v>
      </c>
    </row>
    <row r="4674" spans="1:13" hidden="1" x14ac:dyDescent="0.25">
      <c r="A4674" t="s">
        <v>22424</v>
      </c>
      <c r="B4674">
        <f t="shared" ref="B4674:B4737" si="814">LEN(A4674)</f>
        <v>27</v>
      </c>
      <c r="C4674" t="s">
        <v>25441</v>
      </c>
      <c r="D4674">
        <f t="shared" si="813"/>
        <v>3</v>
      </c>
      <c r="E4674" t="s">
        <v>23989</v>
      </c>
      <c r="F4674">
        <v>0</v>
      </c>
    </row>
    <row r="4675" spans="1:13" hidden="1" x14ac:dyDescent="0.25">
      <c r="A4675" t="s">
        <v>21215</v>
      </c>
      <c r="B4675">
        <f t="shared" si="814"/>
        <v>31</v>
      </c>
      <c r="C4675" t="s">
        <v>26213</v>
      </c>
      <c r="D4675">
        <f t="shared" si="813"/>
        <v>3</v>
      </c>
      <c r="E4675" t="s">
        <v>23989</v>
      </c>
      <c r="F4675">
        <v>0</v>
      </c>
    </row>
    <row r="4676" spans="1:13" hidden="1" x14ac:dyDescent="0.25">
      <c r="A4676" t="s">
        <v>20391</v>
      </c>
      <c r="B4676">
        <f t="shared" si="814"/>
        <v>41</v>
      </c>
      <c r="C4676" t="s">
        <v>26544</v>
      </c>
      <c r="D4676">
        <f t="shared" si="813"/>
        <v>3</v>
      </c>
      <c r="E4676" t="s">
        <v>23989</v>
      </c>
      <c r="F4676">
        <v>0</v>
      </c>
    </row>
    <row r="4677" spans="1:13" hidden="1" x14ac:dyDescent="0.25">
      <c r="A4677" t="s">
        <v>22612</v>
      </c>
      <c r="B4677">
        <f t="shared" si="814"/>
        <v>32</v>
      </c>
      <c r="C4677" t="s">
        <v>26214</v>
      </c>
      <c r="D4677">
        <f t="shared" si="813"/>
        <v>2</v>
      </c>
      <c r="E4677" t="s">
        <v>23989</v>
      </c>
      <c r="F4677">
        <v>0</v>
      </c>
    </row>
    <row r="4678" spans="1:13" hidden="1" x14ac:dyDescent="0.25">
      <c r="A4678" t="s">
        <v>22178</v>
      </c>
      <c r="B4678">
        <f t="shared" si="814"/>
        <v>21</v>
      </c>
      <c r="C4678" t="s">
        <v>24498</v>
      </c>
      <c r="D4678">
        <f t="shared" si="813"/>
        <v>2</v>
      </c>
      <c r="E4678" t="s">
        <v>23989</v>
      </c>
      <c r="F4678">
        <v>0</v>
      </c>
    </row>
    <row r="4679" spans="1:13" hidden="1" x14ac:dyDescent="0.25">
      <c r="A4679" t="s">
        <v>18205</v>
      </c>
      <c r="B4679">
        <f t="shared" si="814"/>
        <v>29</v>
      </c>
      <c r="C4679" t="s">
        <v>25574</v>
      </c>
      <c r="D4679">
        <f t="shared" si="813"/>
        <v>3</v>
      </c>
      <c r="E4679" t="s">
        <v>23989</v>
      </c>
      <c r="F4679">
        <v>0</v>
      </c>
    </row>
    <row r="4680" spans="1:13" hidden="1" x14ac:dyDescent="0.25">
      <c r="A4680" t="s">
        <v>19095</v>
      </c>
      <c r="B4680">
        <f t="shared" si="814"/>
        <v>43</v>
      </c>
      <c r="C4680" t="s">
        <v>27133</v>
      </c>
      <c r="D4680">
        <f t="shared" si="813"/>
        <v>3</v>
      </c>
      <c r="E4680" t="s">
        <v>23989</v>
      </c>
      <c r="F4680">
        <v>0</v>
      </c>
    </row>
    <row r="4681" spans="1:13" hidden="1" x14ac:dyDescent="0.25">
      <c r="A4681" t="s">
        <v>20380</v>
      </c>
      <c r="B4681">
        <f t="shared" si="814"/>
        <v>17</v>
      </c>
      <c r="C4681" t="s">
        <v>24406</v>
      </c>
      <c r="D4681">
        <f t="shared" si="813"/>
        <v>2</v>
      </c>
      <c r="E4681" t="s">
        <v>17821</v>
      </c>
      <c r="F4681">
        <v>0</v>
      </c>
      <c r="G4681" t="s">
        <v>24445</v>
      </c>
      <c r="H4681">
        <v>3</v>
      </c>
      <c r="I4681" t="s">
        <v>17821</v>
      </c>
      <c r="J4681">
        <v>0</v>
      </c>
      <c r="K4681" t="s">
        <v>24447</v>
      </c>
      <c r="L4681">
        <v>4</v>
      </c>
      <c r="M4681" t="s">
        <v>17821</v>
      </c>
    </row>
    <row r="4682" spans="1:13" hidden="1" x14ac:dyDescent="0.25">
      <c r="A4682" t="s">
        <v>19522</v>
      </c>
      <c r="B4682">
        <f t="shared" si="814"/>
        <v>36</v>
      </c>
      <c r="C4682" t="s">
        <v>26847</v>
      </c>
      <c r="D4682">
        <v>2</v>
      </c>
      <c r="E4682" t="s">
        <v>23989</v>
      </c>
      <c r="F4682">
        <v>0</v>
      </c>
    </row>
    <row r="4683" spans="1:13" hidden="1" x14ac:dyDescent="0.25">
      <c r="A4683" t="s">
        <v>21628</v>
      </c>
      <c r="B4683">
        <f t="shared" si="814"/>
        <v>23</v>
      </c>
      <c r="C4683" t="s">
        <v>24750</v>
      </c>
      <c r="D4683">
        <f t="shared" ref="D4683:D4684" si="815">LEN(C4683)</f>
        <v>3</v>
      </c>
      <c r="E4683" t="s">
        <v>23989</v>
      </c>
      <c r="F4683">
        <v>0</v>
      </c>
    </row>
    <row r="4684" spans="1:13" hidden="1" x14ac:dyDescent="0.25">
      <c r="A4684" t="s">
        <v>21610</v>
      </c>
      <c r="B4684">
        <f t="shared" si="814"/>
        <v>23</v>
      </c>
      <c r="C4684" t="s">
        <v>24751</v>
      </c>
      <c r="D4684">
        <f t="shared" si="815"/>
        <v>3</v>
      </c>
      <c r="E4684" t="s">
        <v>23989</v>
      </c>
      <c r="F4684">
        <v>0</v>
      </c>
    </row>
    <row r="4685" spans="1:13" hidden="1" x14ac:dyDescent="0.25">
      <c r="A4685" t="s">
        <v>22428</v>
      </c>
      <c r="B4685">
        <f t="shared" si="814"/>
        <v>33</v>
      </c>
      <c r="C4685" t="s">
        <v>24438</v>
      </c>
      <c r="D4685">
        <f t="shared" ref="D4685:D4691" si="816">LEN(C4685)</f>
        <v>3</v>
      </c>
      <c r="E4685" t="s">
        <v>23989</v>
      </c>
      <c r="F4685">
        <v>0</v>
      </c>
    </row>
    <row r="4686" spans="1:13" hidden="1" x14ac:dyDescent="0.25">
      <c r="A4686" t="s">
        <v>21671</v>
      </c>
      <c r="B4686">
        <f t="shared" si="814"/>
        <v>27</v>
      </c>
      <c r="C4686" t="s">
        <v>24438</v>
      </c>
      <c r="D4686">
        <f t="shared" si="816"/>
        <v>3</v>
      </c>
      <c r="E4686" t="s">
        <v>23989</v>
      </c>
      <c r="F4686">
        <v>0</v>
      </c>
    </row>
    <row r="4687" spans="1:13" hidden="1" x14ac:dyDescent="0.25">
      <c r="A4687" t="s">
        <v>21137</v>
      </c>
      <c r="B4687">
        <f t="shared" si="814"/>
        <v>26</v>
      </c>
      <c r="C4687" t="s">
        <v>25329</v>
      </c>
      <c r="D4687">
        <f t="shared" si="816"/>
        <v>3</v>
      </c>
      <c r="E4687" t="s">
        <v>23989</v>
      </c>
      <c r="F4687">
        <v>0</v>
      </c>
    </row>
    <row r="4688" spans="1:13" hidden="1" x14ac:dyDescent="0.25">
      <c r="A4688" t="s">
        <v>22570</v>
      </c>
      <c r="B4688">
        <f t="shared" si="814"/>
        <v>38</v>
      </c>
      <c r="C4688" t="s">
        <v>26589</v>
      </c>
      <c r="D4688">
        <f t="shared" si="816"/>
        <v>3</v>
      </c>
      <c r="E4688" t="s">
        <v>23989</v>
      </c>
      <c r="F4688">
        <v>0</v>
      </c>
    </row>
    <row r="4689" spans="1:6" hidden="1" x14ac:dyDescent="0.25">
      <c r="A4689" t="s">
        <v>20514</v>
      </c>
      <c r="B4689">
        <f t="shared" si="814"/>
        <v>30</v>
      </c>
      <c r="C4689" t="s">
        <v>25665</v>
      </c>
      <c r="D4689">
        <f t="shared" si="816"/>
        <v>3</v>
      </c>
      <c r="E4689" t="s">
        <v>23989</v>
      </c>
      <c r="F4689">
        <v>0</v>
      </c>
    </row>
    <row r="4690" spans="1:6" hidden="1" x14ac:dyDescent="0.25">
      <c r="A4690" t="s">
        <v>19062</v>
      </c>
      <c r="B4690">
        <f t="shared" si="814"/>
        <v>31</v>
      </c>
      <c r="C4690" t="s">
        <v>24157</v>
      </c>
      <c r="D4690">
        <f t="shared" si="816"/>
        <v>2</v>
      </c>
      <c r="E4690" t="s">
        <v>23989</v>
      </c>
      <c r="F4690">
        <v>0</v>
      </c>
    </row>
    <row r="4691" spans="1:6" hidden="1" x14ac:dyDescent="0.25">
      <c r="A4691" t="s">
        <v>20392</v>
      </c>
      <c r="B4691">
        <f t="shared" si="814"/>
        <v>25</v>
      </c>
      <c r="C4691" t="s">
        <v>24752</v>
      </c>
      <c r="D4691">
        <f t="shared" si="816"/>
        <v>3</v>
      </c>
      <c r="E4691" t="s">
        <v>23989</v>
      </c>
      <c r="F4691">
        <v>0</v>
      </c>
    </row>
    <row r="4692" spans="1:6" hidden="1" x14ac:dyDescent="0.25">
      <c r="A4692" t="s">
        <v>18926</v>
      </c>
      <c r="B4692">
        <f t="shared" si="814"/>
        <v>31</v>
      </c>
      <c r="C4692" t="s">
        <v>24935</v>
      </c>
      <c r="D4692">
        <v>3</v>
      </c>
      <c r="E4692" t="s">
        <v>23989</v>
      </c>
      <c r="F4692">
        <v>0</v>
      </c>
    </row>
    <row r="4693" spans="1:6" hidden="1" x14ac:dyDescent="0.25">
      <c r="A4693" t="s">
        <v>18216</v>
      </c>
      <c r="B4693">
        <f t="shared" si="814"/>
        <v>35</v>
      </c>
      <c r="C4693" t="s">
        <v>26454</v>
      </c>
      <c r="D4693">
        <f t="shared" ref="D4693:D4701" si="817">LEN(C4693)</f>
        <v>2</v>
      </c>
      <c r="E4693" t="s">
        <v>23989</v>
      </c>
      <c r="F4693">
        <v>0</v>
      </c>
    </row>
    <row r="4694" spans="1:6" hidden="1" x14ac:dyDescent="0.25">
      <c r="A4694" t="s">
        <v>21698</v>
      </c>
      <c r="B4694">
        <f t="shared" si="814"/>
        <v>26</v>
      </c>
      <c r="C4694" t="s">
        <v>25330</v>
      </c>
      <c r="D4694">
        <f t="shared" si="817"/>
        <v>2</v>
      </c>
      <c r="E4694" t="s">
        <v>23989</v>
      </c>
      <c r="F4694">
        <v>0</v>
      </c>
    </row>
    <row r="4695" spans="1:6" hidden="1" x14ac:dyDescent="0.25">
      <c r="A4695" t="s">
        <v>22981</v>
      </c>
      <c r="B4695">
        <f t="shared" si="814"/>
        <v>59</v>
      </c>
      <c r="C4695" t="s">
        <v>27723</v>
      </c>
      <c r="D4695">
        <f t="shared" si="817"/>
        <v>3</v>
      </c>
      <c r="E4695" t="s">
        <v>23989</v>
      </c>
      <c r="F4695">
        <v>0</v>
      </c>
    </row>
    <row r="4696" spans="1:6" hidden="1" x14ac:dyDescent="0.25">
      <c r="A4696" t="s">
        <v>20989</v>
      </c>
      <c r="B4696">
        <f t="shared" si="814"/>
        <v>23</v>
      </c>
      <c r="C4696" t="s">
        <v>24753</v>
      </c>
      <c r="D4696">
        <f t="shared" si="817"/>
        <v>3</v>
      </c>
      <c r="E4696" t="s">
        <v>23989</v>
      </c>
      <c r="F4696">
        <v>0</v>
      </c>
    </row>
    <row r="4697" spans="1:6" hidden="1" x14ac:dyDescent="0.25">
      <c r="A4697" t="s">
        <v>22048</v>
      </c>
      <c r="B4697">
        <f t="shared" si="814"/>
        <v>33</v>
      </c>
      <c r="C4697" t="s">
        <v>26297</v>
      </c>
      <c r="D4697">
        <f t="shared" si="817"/>
        <v>3</v>
      </c>
      <c r="E4697" t="s">
        <v>23989</v>
      </c>
      <c r="F4697">
        <v>0</v>
      </c>
    </row>
    <row r="4698" spans="1:6" hidden="1" x14ac:dyDescent="0.25">
      <c r="A4698" t="s">
        <v>18981</v>
      </c>
      <c r="B4698">
        <f t="shared" si="814"/>
        <v>28</v>
      </c>
      <c r="C4698" t="s">
        <v>25484</v>
      </c>
      <c r="D4698">
        <f t="shared" si="817"/>
        <v>3</v>
      </c>
      <c r="E4698" t="s">
        <v>23989</v>
      </c>
      <c r="F4698">
        <v>0</v>
      </c>
    </row>
    <row r="4699" spans="1:6" hidden="1" x14ac:dyDescent="0.25">
      <c r="A4699" t="s">
        <v>21243</v>
      </c>
      <c r="B4699">
        <f t="shared" si="814"/>
        <v>24</v>
      </c>
      <c r="C4699" t="s">
        <v>24755</v>
      </c>
      <c r="D4699">
        <f t="shared" si="817"/>
        <v>3</v>
      </c>
      <c r="E4699" t="s">
        <v>23989</v>
      </c>
      <c r="F4699">
        <v>0</v>
      </c>
    </row>
    <row r="4700" spans="1:6" hidden="1" x14ac:dyDescent="0.25">
      <c r="A4700" t="s">
        <v>19896</v>
      </c>
      <c r="B4700">
        <f t="shared" si="814"/>
        <v>70</v>
      </c>
      <c r="C4700" t="s">
        <v>27529</v>
      </c>
      <c r="D4700">
        <f t="shared" si="817"/>
        <v>3</v>
      </c>
      <c r="E4700" t="s">
        <v>23989</v>
      </c>
      <c r="F4700">
        <v>0</v>
      </c>
    </row>
    <row r="4701" spans="1:6" hidden="1" x14ac:dyDescent="0.25">
      <c r="A4701" t="s">
        <v>21158</v>
      </c>
      <c r="B4701">
        <f t="shared" si="814"/>
        <v>19</v>
      </c>
      <c r="C4701" t="s">
        <v>24408</v>
      </c>
      <c r="D4701">
        <f t="shared" si="817"/>
        <v>3</v>
      </c>
      <c r="E4701" t="s">
        <v>23989</v>
      </c>
      <c r="F4701">
        <v>0</v>
      </c>
    </row>
    <row r="4702" spans="1:6" hidden="1" x14ac:dyDescent="0.25">
      <c r="A4702" t="s">
        <v>22572</v>
      </c>
      <c r="B4702">
        <f t="shared" si="814"/>
        <v>30</v>
      </c>
      <c r="C4702" t="s">
        <v>25666</v>
      </c>
      <c r="D4702">
        <f t="shared" ref="D4702:D4703" si="818">LEN(C4702)</f>
        <v>3</v>
      </c>
      <c r="E4702" t="s">
        <v>23989</v>
      </c>
      <c r="F4702">
        <v>0</v>
      </c>
    </row>
    <row r="4703" spans="1:6" hidden="1" x14ac:dyDescent="0.25">
      <c r="A4703" t="s">
        <v>21630</v>
      </c>
      <c r="B4703">
        <f t="shared" si="814"/>
        <v>30</v>
      </c>
      <c r="C4703" t="s">
        <v>25668</v>
      </c>
      <c r="D4703">
        <f t="shared" si="818"/>
        <v>3</v>
      </c>
      <c r="E4703" t="s">
        <v>23989</v>
      </c>
      <c r="F4703">
        <v>0</v>
      </c>
    </row>
    <row r="4704" spans="1:6" hidden="1" x14ac:dyDescent="0.25">
      <c r="A4704" t="s">
        <v>21842</v>
      </c>
      <c r="B4704">
        <f t="shared" si="814"/>
        <v>26</v>
      </c>
      <c r="C4704" t="s">
        <v>25331</v>
      </c>
      <c r="D4704">
        <f>LEN(C4704)</f>
        <v>3</v>
      </c>
      <c r="E4704" t="s">
        <v>23989</v>
      </c>
      <c r="F4704">
        <v>0</v>
      </c>
    </row>
    <row r="4705" spans="1:9" hidden="1" x14ac:dyDescent="0.25">
      <c r="A4705" t="s">
        <v>20830</v>
      </c>
      <c r="B4705">
        <f t="shared" si="814"/>
        <v>34</v>
      </c>
      <c r="C4705" t="s">
        <v>26456</v>
      </c>
      <c r="D4705">
        <f>LEN(C4705)</f>
        <v>3</v>
      </c>
      <c r="E4705" t="s">
        <v>23989</v>
      </c>
      <c r="F4705">
        <v>0</v>
      </c>
    </row>
    <row r="4706" spans="1:9" hidden="1" x14ac:dyDescent="0.25">
      <c r="A4706" t="s">
        <v>20091</v>
      </c>
      <c r="B4706">
        <f t="shared" si="814"/>
        <v>34</v>
      </c>
      <c r="C4706" t="s">
        <v>26848</v>
      </c>
      <c r="D4706">
        <v>3</v>
      </c>
      <c r="E4706" t="s">
        <v>23989</v>
      </c>
      <c r="F4706">
        <v>0</v>
      </c>
    </row>
    <row r="4707" spans="1:9" hidden="1" x14ac:dyDescent="0.25">
      <c r="A4707" t="s">
        <v>19634</v>
      </c>
      <c r="B4707">
        <f t="shared" si="814"/>
        <v>39</v>
      </c>
      <c r="C4707" t="s">
        <v>26743</v>
      </c>
      <c r="D4707">
        <f>LEN(C4707)</f>
        <v>2</v>
      </c>
      <c r="E4707" t="s">
        <v>23989</v>
      </c>
      <c r="F4707">
        <v>0</v>
      </c>
    </row>
    <row r="4708" spans="1:9" hidden="1" x14ac:dyDescent="0.25">
      <c r="A4708" t="s">
        <v>22161</v>
      </c>
      <c r="B4708">
        <f t="shared" si="814"/>
        <v>22</v>
      </c>
      <c r="C4708" t="s">
        <v>24757</v>
      </c>
      <c r="D4708">
        <f>LEN(C4708)</f>
        <v>3</v>
      </c>
      <c r="E4708" t="s">
        <v>23989</v>
      </c>
      <c r="F4708">
        <v>0</v>
      </c>
    </row>
    <row r="4709" spans="1:9" hidden="1" x14ac:dyDescent="0.25">
      <c r="A4709" t="s">
        <v>21990</v>
      </c>
      <c r="B4709">
        <f t="shared" si="814"/>
        <v>27</v>
      </c>
      <c r="C4709" t="s">
        <v>25443</v>
      </c>
      <c r="D4709">
        <f>LEN(C4709)</f>
        <v>3</v>
      </c>
      <c r="E4709" t="s">
        <v>23989</v>
      </c>
      <c r="F4709">
        <v>0</v>
      </c>
    </row>
    <row r="4710" spans="1:9" hidden="1" x14ac:dyDescent="0.25">
      <c r="A4710" t="s">
        <v>22716</v>
      </c>
      <c r="B4710">
        <f t="shared" si="814"/>
        <v>66</v>
      </c>
      <c r="C4710" t="s">
        <v>27724</v>
      </c>
      <c r="D4710">
        <f>LEN(C4710)</f>
        <v>2</v>
      </c>
      <c r="E4710" t="s">
        <v>23981</v>
      </c>
      <c r="F4710">
        <v>0</v>
      </c>
      <c r="G4710" t="s">
        <v>27782</v>
      </c>
      <c r="H4710">
        <f>LEN(G4710)</f>
        <v>5</v>
      </c>
      <c r="I4710" t="s">
        <v>23981</v>
      </c>
    </row>
    <row r="4711" spans="1:9" hidden="1" x14ac:dyDescent="0.25">
      <c r="A4711" t="s">
        <v>22077</v>
      </c>
      <c r="B4711">
        <f t="shared" si="814"/>
        <v>36</v>
      </c>
      <c r="C4711" t="s">
        <v>26849</v>
      </c>
      <c r="D4711">
        <v>3</v>
      </c>
      <c r="E4711" t="s">
        <v>23989</v>
      </c>
      <c r="F4711">
        <v>0</v>
      </c>
    </row>
    <row r="4712" spans="1:9" hidden="1" x14ac:dyDescent="0.25">
      <c r="A4712" t="s">
        <v>22615</v>
      </c>
      <c r="B4712">
        <f t="shared" si="814"/>
        <v>29</v>
      </c>
      <c r="C4712" t="s">
        <v>25575</v>
      </c>
      <c r="D4712">
        <f>LEN(C4712)</f>
        <v>3</v>
      </c>
      <c r="E4712" t="s">
        <v>23989</v>
      </c>
      <c r="F4712">
        <v>0</v>
      </c>
    </row>
    <row r="4713" spans="1:9" hidden="1" x14ac:dyDescent="0.25">
      <c r="A4713" t="s">
        <v>21139</v>
      </c>
      <c r="B4713">
        <f t="shared" si="814"/>
        <v>32</v>
      </c>
      <c r="C4713" t="s">
        <v>24914</v>
      </c>
      <c r="D4713">
        <v>3</v>
      </c>
      <c r="E4713" t="s">
        <v>23989</v>
      </c>
      <c r="F4713">
        <v>0</v>
      </c>
    </row>
    <row r="4714" spans="1:9" hidden="1" x14ac:dyDescent="0.25">
      <c r="A4714" t="s">
        <v>18871</v>
      </c>
      <c r="B4714">
        <f t="shared" si="814"/>
        <v>35</v>
      </c>
      <c r="C4714" t="s">
        <v>26457</v>
      </c>
      <c r="D4714">
        <f>LEN(C4714)</f>
        <v>3</v>
      </c>
      <c r="E4714" t="s">
        <v>23989</v>
      </c>
      <c r="F4714">
        <v>0</v>
      </c>
    </row>
    <row r="4715" spans="1:9" hidden="1" x14ac:dyDescent="0.25">
      <c r="A4715" t="s">
        <v>21931</v>
      </c>
      <c r="B4715">
        <f t="shared" si="814"/>
        <v>29</v>
      </c>
      <c r="C4715" t="s">
        <v>25576</v>
      </c>
      <c r="D4715">
        <f>LEN(C4715)</f>
        <v>3</v>
      </c>
      <c r="E4715" t="s">
        <v>23989</v>
      </c>
      <c r="F4715">
        <v>0</v>
      </c>
    </row>
    <row r="4716" spans="1:9" hidden="1" x14ac:dyDescent="0.25">
      <c r="A4716" t="s">
        <v>23260</v>
      </c>
      <c r="B4716">
        <f t="shared" si="814"/>
        <v>61</v>
      </c>
      <c r="C4716" t="s">
        <v>27561</v>
      </c>
      <c r="D4716">
        <f>LEN(C4716)</f>
        <v>3</v>
      </c>
      <c r="E4716" t="s">
        <v>23989</v>
      </c>
      <c r="F4716">
        <v>0</v>
      </c>
    </row>
    <row r="4717" spans="1:9" hidden="1" x14ac:dyDescent="0.25">
      <c r="A4717" t="s">
        <v>22064</v>
      </c>
      <c r="B4717">
        <f t="shared" si="814"/>
        <v>23</v>
      </c>
      <c r="C4717" t="s">
        <v>24759</v>
      </c>
      <c r="D4717">
        <f>LEN(C4717)</f>
        <v>3</v>
      </c>
      <c r="E4717" t="s">
        <v>23989</v>
      </c>
      <c r="F4717">
        <v>0</v>
      </c>
    </row>
    <row r="4718" spans="1:9" hidden="1" x14ac:dyDescent="0.25">
      <c r="A4718" t="s">
        <v>22699</v>
      </c>
      <c r="B4718">
        <f t="shared" si="814"/>
        <v>24</v>
      </c>
      <c r="C4718" t="s">
        <v>24760</v>
      </c>
      <c r="D4718">
        <f>LEN(C4718)</f>
        <v>2</v>
      </c>
      <c r="E4718" t="s">
        <v>23989</v>
      </c>
      <c r="F4718">
        <v>0</v>
      </c>
    </row>
    <row r="4719" spans="1:9" hidden="1" x14ac:dyDescent="0.25">
      <c r="A4719" t="s">
        <v>18767</v>
      </c>
      <c r="B4719">
        <f t="shared" si="814"/>
        <v>31</v>
      </c>
      <c r="C4719" t="s">
        <v>26850</v>
      </c>
      <c r="D4719">
        <v>3</v>
      </c>
      <c r="E4719" t="s">
        <v>23989</v>
      </c>
      <c r="F4719">
        <v>0</v>
      </c>
    </row>
    <row r="4720" spans="1:9" hidden="1" x14ac:dyDescent="0.25">
      <c r="A4720" t="s">
        <v>18690</v>
      </c>
      <c r="B4720">
        <f t="shared" si="814"/>
        <v>64</v>
      </c>
      <c r="C4720" t="s">
        <v>25193</v>
      </c>
      <c r="D4720">
        <f>LEN(C4720)</f>
        <v>9</v>
      </c>
      <c r="E4720" t="s">
        <v>23833</v>
      </c>
      <c r="F4720">
        <v>0</v>
      </c>
    </row>
    <row r="4721" spans="1:22" hidden="1" x14ac:dyDescent="0.25">
      <c r="A4721" t="s">
        <v>21208</v>
      </c>
      <c r="B4721">
        <f t="shared" si="814"/>
        <v>32</v>
      </c>
      <c r="C4721" t="s">
        <v>25193</v>
      </c>
      <c r="D4721">
        <f>LEN(C4721)</f>
        <v>9</v>
      </c>
      <c r="E4721" t="s">
        <v>23834</v>
      </c>
      <c r="F4721">
        <v>0</v>
      </c>
      <c r="G4721" t="s">
        <v>26215</v>
      </c>
      <c r="H4721">
        <f>LEN(G4721)</f>
        <v>5</v>
      </c>
      <c r="I4721" t="s">
        <v>24939</v>
      </c>
    </row>
    <row r="4722" spans="1:22" hidden="1" x14ac:dyDescent="0.25">
      <c r="A4722" t="s">
        <v>20788</v>
      </c>
      <c r="B4722">
        <f t="shared" si="814"/>
        <v>49</v>
      </c>
      <c r="C4722" t="s">
        <v>27207</v>
      </c>
      <c r="D4722">
        <f>LEN(C4722)</f>
        <v>10</v>
      </c>
      <c r="E4722" t="s">
        <v>23834</v>
      </c>
      <c r="F4722">
        <v>0</v>
      </c>
      <c r="G4722" t="s">
        <v>27210</v>
      </c>
      <c r="H4722">
        <f>LEN(G4722)</f>
        <v>6</v>
      </c>
      <c r="I4722" t="s">
        <v>23989</v>
      </c>
      <c r="K4722" t="s">
        <v>27211</v>
      </c>
      <c r="L4722">
        <f>LEN(K4722)</f>
        <v>7</v>
      </c>
      <c r="M4722" t="s">
        <v>23989</v>
      </c>
      <c r="N4722" t="s">
        <v>27199</v>
      </c>
      <c r="O4722">
        <f>LEN(N4722)</f>
        <v>13</v>
      </c>
      <c r="P4722" t="s">
        <v>23989</v>
      </c>
    </row>
    <row r="4723" spans="1:22" hidden="1" x14ac:dyDescent="0.25">
      <c r="A4723" t="s">
        <v>19426</v>
      </c>
      <c r="B4723">
        <f t="shared" si="814"/>
        <v>71</v>
      </c>
      <c r="C4723" t="s">
        <v>28032</v>
      </c>
      <c r="D4723">
        <f t="shared" ref="D4723" si="819">LEN(C4723)</f>
        <v>11</v>
      </c>
      <c r="E4723" t="s">
        <v>11314</v>
      </c>
      <c r="F4723">
        <v>0</v>
      </c>
      <c r="G4723" t="s">
        <v>28038</v>
      </c>
      <c r="H4723">
        <f t="shared" ref="H4723" si="820">LEN(G4723)</f>
        <v>6</v>
      </c>
      <c r="I4723" t="s">
        <v>28055</v>
      </c>
      <c r="K4723" t="s">
        <v>28039</v>
      </c>
      <c r="L4723">
        <f t="shared" ref="L4723" si="821">LEN(K4723)</f>
        <v>24</v>
      </c>
      <c r="M4723" t="s">
        <v>28055</v>
      </c>
      <c r="N4723" t="s">
        <v>28040</v>
      </c>
      <c r="O4723">
        <f t="shared" ref="O4723" si="822">LEN(N4723)</f>
        <v>22</v>
      </c>
      <c r="P4723" t="s">
        <v>28055</v>
      </c>
    </row>
    <row r="4724" spans="1:22" hidden="1" x14ac:dyDescent="0.25">
      <c r="A4724" t="s">
        <v>22500</v>
      </c>
      <c r="B4724">
        <f t="shared" si="814"/>
        <v>27</v>
      </c>
      <c r="C4724" t="s">
        <v>25193</v>
      </c>
      <c r="D4724">
        <f t="shared" ref="D4724:D4732" si="823">LEN(C4724)</f>
        <v>9</v>
      </c>
      <c r="E4724" t="s">
        <v>23834</v>
      </c>
      <c r="F4724">
        <v>0</v>
      </c>
      <c r="G4724" t="s">
        <v>25196</v>
      </c>
      <c r="H4724">
        <f>LEN(G4724)</f>
        <v>5</v>
      </c>
      <c r="I4724" t="s">
        <v>24161</v>
      </c>
      <c r="J4724">
        <v>0</v>
      </c>
      <c r="K4724" t="s">
        <v>25197</v>
      </c>
      <c r="L4724">
        <f>LEN(K4724)</f>
        <v>4</v>
      </c>
      <c r="N4724" t="s">
        <v>25198</v>
      </c>
      <c r="O4724">
        <f>LEN(N4724)</f>
        <v>4</v>
      </c>
      <c r="P4724" t="s">
        <v>24161</v>
      </c>
    </row>
    <row r="4725" spans="1:22" hidden="1" x14ac:dyDescent="0.25">
      <c r="A4725" t="s">
        <v>21456</v>
      </c>
      <c r="B4725">
        <f t="shared" si="814"/>
        <v>50</v>
      </c>
      <c r="C4725" t="s">
        <v>27207</v>
      </c>
      <c r="D4725">
        <f t="shared" si="823"/>
        <v>10</v>
      </c>
      <c r="E4725" t="s">
        <v>23834</v>
      </c>
      <c r="F4725">
        <v>0</v>
      </c>
      <c r="G4725" t="s">
        <v>27260</v>
      </c>
      <c r="H4725">
        <f>LEN(G4725)</f>
        <v>6</v>
      </c>
      <c r="I4725" t="s">
        <v>24920</v>
      </c>
      <c r="K4725" t="s">
        <v>27261</v>
      </c>
      <c r="L4725">
        <f>LEN(K4725)</f>
        <v>29</v>
      </c>
      <c r="M4725" t="s">
        <v>27269</v>
      </c>
      <c r="N4725" t="s">
        <v>26689</v>
      </c>
      <c r="O4725">
        <f>LEN(N4725)</f>
        <v>5</v>
      </c>
      <c r="P4725" t="s">
        <v>27269</v>
      </c>
    </row>
    <row r="4726" spans="1:22" hidden="1" x14ac:dyDescent="0.25">
      <c r="A4726" t="s">
        <v>21872</v>
      </c>
      <c r="B4726">
        <f t="shared" si="814"/>
        <v>30</v>
      </c>
      <c r="C4726" t="s">
        <v>24761</v>
      </c>
      <c r="D4726">
        <f t="shared" si="823"/>
        <v>5</v>
      </c>
      <c r="E4726" t="s">
        <v>23834</v>
      </c>
      <c r="F4726">
        <v>0</v>
      </c>
      <c r="G4726" t="s">
        <v>25679</v>
      </c>
      <c r="H4726">
        <f>LEN(G4726)</f>
        <v>17</v>
      </c>
      <c r="I4726" t="s">
        <v>23987</v>
      </c>
      <c r="K4726" t="s">
        <v>25680</v>
      </c>
      <c r="L4726">
        <f>LEN(K4726)</f>
        <v>2</v>
      </c>
      <c r="M4726" t="s">
        <v>23987</v>
      </c>
      <c r="N4726" t="s">
        <v>24434</v>
      </c>
      <c r="O4726">
        <f>LEN(N4726)</f>
        <v>3</v>
      </c>
      <c r="P4726" t="s">
        <v>23987</v>
      </c>
    </row>
    <row r="4727" spans="1:22" hidden="1" x14ac:dyDescent="0.25">
      <c r="A4727" t="s">
        <v>22252</v>
      </c>
      <c r="B4727">
        <f t="shared" si="814"/>
        <v>53</v>
      </c>
      <c r="C4727" t="s">
        <v>27431</v>
      </c>
      <c r="D4727">
        <f t="shared" si="823"/>
        <v>5</v>
      </c>
      <c r="E4727" t="s">
        <v>23834</v>
      </c>
      <c r="F4727">
        <v>0</v>
      </c>
      <c r="G4727" t="s">
        <v>27437</v>
      </c>
      <c r="H4727">
        <f>LEN(G4727)</f>
        <v>22</v>
      </c>
      <c r="I4727" t="s">
        <v>26345</v>
      </c>
      <c r="K4727" t="s">
        <v>27438</v>
      </c>
      <c r="L4727">
        <f>LEN(K4727)</f>
        <v>17</v>
      </c>
      <c r="M4727" t="s">
        <v>26345</v>
      </c>
      <c r="N4727" t="s">
        <v>27439</v>
      </c>
      <c r="O4727">
        <f>LEN(N4727)</f>
        <v>4</v>
      </c>
      <c r="P4727" t="s">
        <v>26345</v>
      </c>
      <c r="Q4727" t="s">
        <v>27440</v>
      </c>
      <c r="R4727">
        <f>LEN(Q4727)</f>
        <v>5</v>
      </c>
      <c r="S4727" t="s">
        <v>26345</v>
      </c>
      <c r="T4727" t="s">
        <v>25453</v>
      </c>
      <c r="U4727">
        <f>LEN(T4727)</f>
        <v>3</v>
      </c>
      <c r="V4727" t="s">
        <v>26345</v>
      </c>
    </row>
    <row r="4728" spans="1:22" hidden="1" x14ac:dyDescent="0.25">
      <c r="A4728" t="s">
        <v>22766</v>
      </c>
      <c r="B4728">
        <f t="shared" si="814"/>
        <v>23</v>
      </c>
      <c r="C4728" t="s">
        <v>24761</v>
      </c>
      <c r="D4728">
        <f t="shared" si="823"/>
        <v>5</v>
      </c>
      <c r="E4728" t="s">
        <v>23834</v>
      </c>
      <c r="F4728">
        <v>0</v>
      </c>
      <c r="G4728" t="s">
        <v>24897</v>
      </c>
      <c r="H4728">
        <f>LEN(G4728)</f>
        <v>3</v>
      </c>
      <c r="I4728" t="s">
        <v>24920</v>
      </c>
      <c r="K4728" t="s">
        <v>24840</v>
      </c>
      <c r="L4728">
        <f>LEN(K4728)</f>
        <v>3</v>
      </c>
      <c r="M4728" t="s">
        <v>24920</v>
      </c>
      <c r="N4728" t="s">
        <v>25240</v>
      </c>
      <c r="O4728">
        <f>LEN(N4728)</f>
        <v>2</v>
      </c>
      <c r="P4728" t="s">
        <v>24920</v>
      </c>
    </row>
    <row r="4729" spans="1:22" hidden="1" x14ac:dyDescent="0.25">
      <c r="A4729" t="s">
        <v>21103</v>
      </c>
      <c r="B4729">
        <f t="shared" si="814"/>
        <v>13</v>
      </c>
      <c r="C4729" t="s">
        <v>24145</v>
      </c>
      <c r="D4729">
        <f t="shared" si="823"/>
        <v>5</v>
      </c>
      <c r="E4729" t="s">
        <v>23834</v>
      </c>
      <c r="F4729">
        <v>0</v>
      </c>
      <c r="G4729" t="s">
        <v>24144</v>
      </c>
      <c r="H4729">
        <v>2</v>
      </c>
      <c r="I4729" t="s">
        <v>24161</v>
      </c>
    </row>
    <row r="4730" spans="1:22" hidden="1" x14ac:dyDescent="0.25">
      <c r="A4730" t="s">
        <v>22384</v>
      </c>
      <c r="B4730">
        <f t="shared" si="814"/>
        <v>40</v>
      </c>
      <c r="C4730" t="s">
        <v>26545</v>
      </c>
      <c r="D4730">
        <f t="shared" si="823"/>
        <v>5</v>
      </c>
      <c r="E4730" t="s">
        <v>23834</v>
      </c>
      <c r="F4730">
        <v>0</v>
      </c>
      <c r="G4730" t="s">
        <v>26546</v>
      </c>
      <c r="H4730">
        <f>LEN(G4730)</f>
        <v>4</v>
      </c>
      <c r="I4730" t="s">
        <v>24920</v>
      </c>
      <c r="K4730" t="s">
        <v>26547</v>
      </c>
      <c r="L4730">
        <f>LEN(K4730)</f>
        <v>4</v>
      </c>
      <c r="M4730" t="s">
        <v>26345</v>
      </c>
      <c r="N4730" t="s">
        <v>26548</v>
      </c>
      <c r="O4730">
        <f>LEN(N4730)</f>
        <v>4</v>
      </c>
      <c r="P4730" t="s">
        <v>26345</v>
      </c>
    </row>
    <row r="4731" spans="1:22" hidden="1" x14ac:dyDescent="0.25">
      <c r="A4731" t="s">
        <v>20293</v>
      </c>
      <c r="B4731">
        <f t="shared" si="814"/>
        <v>24</v>
      </c>
      <c r="C4731" t="s">
        <v>24761</v>
      </c>
      <c r="D4731">
        <f t="shared" si="823"/>
        <v>5</v>
      </c>
      <c r="E4731" t="s">
        <v>23834</v>
      </c>
      <c r="F4731">
        <v>0</v>
      </c>
      <c r="G4731" t="s">
        <v>24391</v>
      </c>
      <c r="H4731">
        <f>LEN(G4731)</f>
        <v>3</v>
      </c>
      <c r="I4731" t="s">
        <v>24920</v>
      </c>
      <c r="K4731" t="s">
        <v>24159</v>
      </c>
      <c r="L4731">
        <f>LEN(K4731)</f>
        <v>3</v>
      </c>
      <c r="M4731" t="s">
        <v>24920</v>
      </c>
      <c r="N4731" t="s">
        <v>25241</v>
      </c>
      <c r="O4731">
        <f>LEN(N4731)</f>
        <v>3</v>
      </c>
      <c r="P4731" t="s">
        <v>24920</v>
      </c>
    </row>
    <row r="4732" spans="1:22" hidden="1" x14ac:dyDescent="0.25">
      <c r="A4732" t="s">
        <v>20579</v>
      </c>
      <c r="B4732">
        <f t="shared" si="814"/>
        <v>44</v>
      </c>
      <c r="C4732" t="s">
        <v>27262</v>
      </c>
      <c r="D4732">
        <f t="shared" si="823"/>
        <v>5</v>
      </c>
      <c r="E4732" t="s">
        <v>23834</v>
      </c>
      <c r="F4732">
        <v>0</v>
      </c>
      <c r="G4732" t="s">
        <v>27263</v>
      </c>
      <c r="H4732">
        <f>LEN(G4732)</f>
        <v>4</v>
      </c>
      <c r="I4732" t="s">
        <v>23989</v>
      </c>
      <c r="K4732" t="s">
        <v>27042</v>
      </c>
      <c r="L4732">
        <f>LEN(K4732)</f>
        <v>15</v>
      </c>
      <c r="M4732" t="s">
        <v>27269</v>
      </c>
      <c r="N4732" t="s">
        <v>27172</v>
      </c>
      <c r="O4732">
        <f>LEN(N4732)</f>
        <v>17</v>
      </c>
      <c r="P4732" t="s">
        <v>27269</v>
      </c>
    </row>
    <row r="4733" spans="1:22" hidden="1" x14ac:dyDescent="0.25">
      <c r="A4733" t="s">
        <v>19594</v>
      </c>
      <c r="B4733">
        <f t="shared" si="814"/>
        <v>26</v>
      </c>
      <c r="C4733" t="s">
        <v>25194</v>
      </c>
      <c r="D4733">
        <f t="shared" ref="D4733:D4734" si="824">LEN(C4733)</f>
        <v>5</v>
      </c>
      <c r="E4733" t="s">
        <v>23834</v>
      </c>
      <c r="F4733">
        <v>0</v>
      </c>
      <c r="G4733" t="s">
        <v>25212</v>
      </c>
      <c r="H4733">
        <f t="shared" ref="H4733:H4734" si="825">LEN(G4733)</f>
        <v>3</v>
      </c>
      <c r="I4733" t="s">
        <v>24920</v>
      </c>
      <c r="K4733" t="s">
        <v>25204</v>
      </c>
      <c r="L4733">
        <f t="shared" ref="L4733:L4734" si="826">LEN(K4733)</f>
        <v>2</v>
      </c>
      <c r="M4733" t="s">
        <v>24920</v>
      </c>
      <c r="N4733" t="s">
        <v>25242</v>
      </c>
      <c r="O4733">
        <f t="shared" ref="O4733:O4734" si="827">LEN(N4733)</f>
        <v>3</v>
      </c>
      <c r="P4733" t="s">
        <v>24920</v>
      </c>
    </row>
    <row r="4734" spans="1:22" hidden="1" x14ac:dyDescent="0.25">
      <c r="A4734" t="s">
        <v>19009</v>
      </c>
      <c r="B4734">
        <f t="shared" si="814"/>
        <v>24</v>
      </c>
      <c r="C4734" t="s">
        <v>24761</v>
      </c>
      <c r="D4734">
        <f t="shared" si="824"/>
        <v>5</v>
      </c>
      <c r="E4734" t="s">
        <v>23834</v>
      </c>
      <c r="F4734">
        <v>0</v>
      </c>
      <c r="G4734" t="s">
        <v>25213</v>
      </c>
      <c r="H4734">
        <f t="shared" si="825"/>
        <v>3</v>
      </c>
      <c r="I4734" t="s">
        <v>24920</v>
      </c>
      <c r="K4734" t="s">
        <v>25117</v>
      </c>
      <c r="L4734">
        <f t="shared" si="826"/>
        <v>3</v>
      </c>
      <c r="M4734" t="s">
        <v>24920</v>
      </c>
      <c r="N4734" t="s">
        <v>25243</v>
      </c>
      <c r="O4734">
        <f t="shared" si="827"/>
        <v>3</v>
      </c>
      <c r="P4734" t="s">
        <v>24920</v>
      </c>
    </row>
    <row r="4735" spans="1:22" hidden="1" x14ac:dyDescent="0.25">
      <c r="A4735" t="s">
        <v>19088</v>
      </c>
      <c r="B4735">
        <f t="shared" si="814"/>
        <v>16</v>
      </c>
      <c r="C4735" t="s">
        <v>24409</v>
      </c>
      <c r="D4735">
        <f>LEN(C4735)</f>
        <v>5</v>
      </c>
      <c r="E4735" t="s">
        <v>23834</v>
      </c>
      <c r="F4735">
        <v>0</v>
      </c>
      <c r="G4735" t="s">
        <v>24448</v>
      </c>
      <c r="H4735">
        <v>3</v>
      </c>
      <c r="I4735" t="s">
        <v>17821</v>
      </c>
      <c r="J4735">
        <v>0</v>
      </c>
      <c r="K4735" t="s">
        <v>24449</v>
      </c>
      <c r="L4735">
        <v>2</v>
      </c>
      <c r="M4735" t="s">
        <v>17821</v>
      </c>
      <c r="N4735" t="s">
        <v>20591</v>
      </c>
      <c r="O4735">
        <v>2</v>
      </c>
      <c r="P4735" t="s">
        <v>17821</v>
      </c>
    </row>
    <row r="4736" spans="1:22" hidden="1" x14ac:dyDescent="0.25">
      <c r="A4736" t="s">
        <v>20191</v>
      </c>
      <c r="B4736">
        <f t="shared" si="814"/>
        <v>24</v>
      </c>
      <c r="C4736" t="s">
        <v>24761</v>
      </c>
      <c r="D4736">
        <f>LEN(C4736)</f>
        <v>5</v>
      </c>
      <c r="E4736" t="s">
        <v>23834</v>
      </c>
      <c r="F4736">
        <v>0</v>
      </c>
      <c r="G4736" t="s">
        <v>24777</v>
      </c>
      <c r="H4736">
        <f>LEN(G4736)</f>
        <v>3</v>
      </c>
      <c r="I4736" t="s">
        <v>24920</v>
      </c>
      <c r="K4736" t="s">
        <v>25244</v>
      </c>
      <c r="L4736">
        <f>LEN(K4736)</f>
        <v>3</v>
      </c>
      <c r="M4736" t="s">
        <v>24920</v>
      </c>
      <c r="N4736" t="s">
        <v>25245</v>
      </c>
      <c r="O4736">
        <f>LEN(N4736)</f>
        <v>3</v>
      </c>
      <c r="P4736" t="s">
        <v>24920</v>
      </c>
    </row>
    <row r="4737" spans="1:16" hidden="1" x14ac:dyDescent="0.25">
      <c r="A4737" t="s">
        <v>22245</v>
      </c>
      <c r="B4737">
        <f t="shared" si="814"/>
        <v>39</v>
      </c>
      <c r="C4737" t="s">
        <v>26382</v>
      </c>
      <c r="D4737">
        <f>LEN(C4737)</f>
        <v>9</v>
      </c>
      <c r="E4737" t="s">
        <v>23834</v>
      </c>
      <c r="F4737">
        <v>0</v>
      </c>
      <c r="G4737" t="s">
        <v>24430</v>
      </c>
      <c r="H4737">
        <v>9</v>
      </c>
      <c r="I4737" t="s">
        <v>23846</v>
      </c>
    </row>
    <row r="4738" spans="1:16" hidden="1" x14ac:dyDescent="0.25">
      <c r="A4738" t="s">
        <v>18998</v>
      </c>
      <c r="B4738">
        <f t="shared" ref="B4738:B4801" si="828">LEN(A4738)</f>
        <v>46</v>
      </c>
      <c r="C4738" t="s">
        <v>27091</v>
      </c>
      <c r="D4738">
        <f t="shared" ref="D4738:D4739" si="829">LEN(C4738)</f>
        <v>9</v>
      </c>
      <c r="E4738" t="s">
        <v>23834</v>
      </c>
      <c r="F4738">
        <v>0</v>
      </c>
      <c r="G4738" t="s">
        <v>26753</v>
      </c>
      <c r="H4738">
        <v>13</v>
      </c>
      <c r="I4738" t="s">
        <v>23833</v>
      </c>
    </row>
    <row r="4739" spans="1:16" hidden="1" x14ac:dyDescent="0.25">
      <c r="A4739" t="s">
        <v>19080</v>
      </c>
      <c r="B4739">
        <f t="shared" si="828"/>
        <v>42</v>
      </c>
      <c r="C4739" t="s">
        <v>27091</v>
      </c>
      <c r="D4739">
        <f t="shared" si="829"/>
        <v>9</v>
      </c>
      <c r="E4739" t="s">
        <v>23834</v>
      </c>
      <c r="F4739">
        <v>0</v>
      </c>
      <c r="G4739" t="s">
        <v>24929</v>
      </c>
      <c r="H4739">
        <v>11</v>
      </c>
      <c r="I4739" t="s">
        <v>23833</v>
      </c>
    </row>
    <row r="4740" spans="1:16" hidden="1" x14ac:dyDescent="0.25">
      <c r="A4740" t="s">
        <v>20572</v>
      </c>
      <c r="B4740">
        <f t="shared" si="828"/>
        <v>36</v>
      </c>
      <c r="C4740" t="s">
        <v>26382</v>
      </c>
      <c r="D4740">
        <f>LEN(C4740)</f>
        <v>9</v>
      </c>
      <c r="E4740" t="s">
        <v>23834</v>
      </c>
      <c r="F4740">
        <v>0</v>
      </c>
      <c r="G4740" t="s">
        <v>24432</v>
      </c>
      <c r="H4740">
        <v>11</v>
      </c>
      <c r="I4740" t="s">
        <v>23833</v>
      </c>
    </row>
    <row r="4741" spans="1:16" hidden="1" x14ac:dyDescent="0.25">
      <c r="A4741" t="s">
        <v>23437</v>
      </c>
      <c r="B4741">
        <f t="shared" si="828"/>
        <v>49</v>
      </c>
      <c r="C4741" t="s">
        <v>27091</v>
      </c>
      <c r="D4741">
        <f>LEN(C4741)</f>
        <v>9</v>
      </c>
      <c r="E4741" t="s">
        <v>23834</v>
      </c>
      <c r="F4741">
        <v>0</v>
      </c>
      <c r="G4741" t="s">
        <v>24115</v>
      </c>
      <c r="H4741">
        <v>8</v>
      </c>
    </row>
    <row r="4742" spans="1:16" hidden="1" x14ac:dyDescent="0.25">
      <c r="A4742" t="s">
        <v>20285</v>
      </c>
      <c r="B4742">
        <f t="shared" si="828"/>
        <v>18</v>
      </c>
      <c r="C4742" t="s">
        <v>24410</v>
      </c>
      <c r="D4742">
        <f>LEN(C4742)</f>
        <v>9</v>
      </c>
      <c r="E4742" t="s">
        <v>23834</v>
      </c>
      <c r="F4742">
        <v>0</v>
      </c>
      <c r="G4742" t="s">
        <v>24431</v>
      </c>
      <c r="H4742">
        <v>9</v>
      </c>
      <c r="I4742" t="s">
        <v>24037</v>
      </c>
      <c r="J4742">
        <v>0</v>
      </c>
    </row>
    <row r="4743" spans="1:16" hidden="1" x14ac:dyDescent="0.25">
      <c r="A4743" t="s">
        <v>26150</v>
      </c>
      <c r="B4743">
        <f t="shared" si="828"/>
        <v>31</v>
      </c>
      <c r="C4743" t="s">
        <v>26851</v>
      </c>
      <c r="D4743">
        <v>13</v>
      </c>
      <c r="E4743" t="s">
        <v>23834</v>
      </c>
      <c r="F4743">
        <v>0</v>
      </c>
      <c r="G4743" t="s">
        <v>26151</v>
      </c>
      <c r="H4743">
        <v>5</v>
      </c>
      <c r="I4743" t="s">
        <v>26145</v>
      </c>
      <c r="J4743" t="s">
        <v>26145</v>
      </c>
      <c r="K4743" t="s">
        <v>25569</v>
      </c>
      <c r="L4743">
        <f>LEN(K4743)</f>
        <v>3</v>
      </c>
      <c r="M4743" t="s">
        <v>26145</v>
      </c>
      <c r="N4743" t="s">
        <v>26152</v>
      </c>
      <c r="O4743">
        <f>LEN(N4743)</f>
        <v>3</v>
      </c>
      <c r="P4743" t="s">
        <v>26145</v>
      </c>
    </row>
    <row r="4744" spans="1:16" hidden="1" x14ac:dyDescent="0.25">
      <c r="A4744" t="s">
        <v>20761</v>
      </c>
      <c r="B4744">
        <f t="shared" si="828"/>
        <v>28</v>
      </c>
      <c r="C4744" t="s">
        <v>25194</v>
      </c>
      <c r="D4744">
        <f>LEN(C4744)</f>
        <v>5</v>
      </c>
      <c r="E4744" t="s">
        <v>23834</v>
      </c>
      <c r="F4744">
        <v>0</v>
      </c>
      <c r="G4744" t="s">
        <v>24597</v>
      </c>
      <c r="H4744">
        <f>LEN(G4744)</f>
        <v>3</v>
      </c>
      <c r="I4744" t="s">
        <v>24920</v>
      </c>
      <c r="K4744" t="s">
        <v>25246</v>
      </c>
      <c r="L4744">
        <f>LEN(K4744)</f>
        <v>3</v>
      </c>
      <c r="M4744" t="s">
        <v>24920</v>
      </c>
      <c r="N4744" t="s">
        <v>25247</v>
      </c>
      <c r="O4744">
        <f>LEN(N4744)</f>
        <v>2</v>
      </c>
      <c r="P4744" t="s">
        <v>24920</v>
      </c>
    </row>
    <row r="4745" spans="1:16" hidden="1" x14ac:dyDescent="0.25">
      <c r="A4745" t="s">
        <v>23661</v>
      </c>
      <c r="B4745">
        <f t="shared" si="828"/>
        <v>72</v>
      </c>
      <c r="C4745" t="s">
        <v>27530</v>
      </c>
      <c r="D4745">
        <f>LEN(C4745)</f>
        <v>5</v>
      </c>
      <c r="E4745" t="s">
        <v>23834</v>
      </c>
      <c r="F4745">
        <v>0</v>
      </c>
    </row>
    <row r="4746" spans="1:16" hidden="1" x14ac:dyDescent="0.25">
      <c r="A4746" t="s">
        <v>26147</v>
      </c>
      <c r="B4746">
        <f t="shared" si="828"/>
        <v>31</v>
      </c>
      <c r="C4746" t="s">
        <v>24146</v>
      </c>
      <c r="D4746">
        <v>5</v>
      </c>
      <c r="E4746" t="s">
        <v>23834</v>
      </c>
      <c r="F4746">
        <v>0</v>
      </c>
      <c r="G4746" t="s">
        <v>26148</v>
      </c>
      <c r="H4746">
        <v>5</v>
      </c>
      <c r="I4746" t="s">
        <v>26149</v>
      </c>
    </row>
    <row r="4747" spans="1:16" hidden="1" x14ac:dyDescent="0.25">
      <c r="A4747" t="s">
        <v>20678</v>
      </c>
      <c r="B4747">
        <f t="shared" si="828"/>
        <v>41</v>
      </c>
      <c r="C4747" t="s">
        <v>26545</v>
      </c>
      <c r="D4747">
        <f>LEN(C4747)</f>
        <v>5</v>
      </c>
      <c r="E4747" t="s">
        <v>23834</v>
      </c>
      <c r="F4747">
        <v>0</v>
      </c>
      <c r="G4747" t="s">
        <v>26549</v>
      </c>
      <c r="H4747">
        <f>LEN(G4747)</f>
        <v>4</v>
      </c>
      <c r="I4747" t="s">
        <v>24920</v>
      </c>
      <c r="K4747" t="s">
        <v>26552</v>
      </c>
      <c r="L4747">
        <f>LEN(K4747)</f>
        <v>4</v>
      </c>
      <c r="M4747" t="s">
        <v>26345</v>
      </c>
      <c r="N4747" t="s">
        <v>26553</v>
      </c>
      <c r="O4747">
        <f>LEN(N4747)</f>
        <v>4</v>
      </c>
      <c r="P4747" t="s">
        <v>26345</v>
      </c>
    </row>
    <row r="4748" spans="1:16" hidden="1" x14ac:dyDescent="0.25">
      <c r="A4748" t="s">
        <v>19917</v>
      </c>
      <c r="B4748">
        <f t="shared" si="828"/>
        <v>42</v>
      </c>
      <c r="C4748" t="s">
        <v>27068</v>
      </c>
      <c r="D4748">
        <v>2</v>
      </c>
      <c r="E4748" t="s">
        <v>23834</v>
      </c>
      <c r="F4748">
        <v>0</v>
      </c>
      <c r="G4748" t="s">
        <v>27077</v>
      </c>
      <c r="H4748">
        <v>2</v>
      </c>
      <c r="I4748" t="s">
        <v>24521</v>
      </c>
      <c r="K4748" t="s">
        <v>27078</v>
      </c>
      <c r="L4748">
        <v>2</v>
      </c>
      <c r="M4748" t="s">
        <v>24521</v>
      </c>
      <c r="N4748" t="s">
        <v>26961</v>
      </c>
      <c r="O4748">
        <v>2</v>
      </c>
      <c r="P4748" t="s">
        <v>24521</v>
      </c>
    </row>
    <row r="4749" spans="1:16" hidden="1" x14ac:dyDescent="0.25">
      <c r="A4749" t="s">
        <v>20479</v>
      </c>
      <c r="B4749">
        <f t="shared" si="828"/>
        <v>76</v>
      </c>
      <c r="C4749" t="s">
        <v>28089</v>
      </c>
      <c r="D4749">
        <f t="shared" ref="D4749" si="830">LEN(C4749)</f>
        <v>8</v>
      </c>
      <c r="E4749" t="s">
        <v>11314</v>
      </c>
      <c r="F4749">
        <v>0</v>
      </c>
      <c r="G4749" t="s">
        <v>28099</v>
      </c>
      <c r="H4749">
        <f t="shared" ref="H4749" si="831">LEN(G4749)</f>
        <v>21</v>
      </c>
      <c r="I4749" t="s">
        <v>27963</v>
      </c>
      <c r="K4749" t="s">
        <v>28100</v>
      </c>
      <c r="L4749">
        <f t="shared" ref="L4749" si="832">LEN(K4749)</f>
        <v>27</v>
      </c>
      <c r="M4749" t="s">
        <v>27963</v>
      </c>
      <c r="N4749" t="s">
        <v>28101</v>
      </c>
      <c r="O4749">
        <f t="shared" ref="O4749" si="833">LEN(N4749)</f>
        <v>19</v>
      </c>
      <c r="P4749" t="s">
        <v>27963</v>
      </c>
    </row>
    <row r="4750" spans="1:16" hidden="1" x14ac:dyDescent="0.25">
      <c r="A4750" t="s">
        <v>20354</v>
      </c>
      <c r="B4750">
        <f t="shared" si="828"/>
        <v>23</v>
      </c>
      <c r="C4750" t="s">
        <v>24761</v>
      </c>
      <c r="D4750">
        <f t="shared" ref="D4750:D4761" si="834">LEN(C4750)</f>
        <v>5</v>
      </c>
      <c r="E4750" t="s">
        <v>23834</v>
      </c>
      <c r="F4750">
        <v>0</v>
      </c>
      <c r="G4750" t="s">
        <v>24859</v>
      </c>
      <c r="H4750">
        <f t="shared" ref="H4750:H4761" si="835">LEN(G4750)</f>
        <v>3</v>
      </c>
      <c r="I4750" t="s">
        <v>24920</v>
      </c>
      <c r="K4750" t="s">
        <v>24890</v>
      </c>
      <c r="L4750">
        <f t="shared" ref="L4750:L4761" si="836">LEN(K4750)</f>
        <v>3</v>
      </c>
      <c r="M4750" t="s">
        <v>24920</v>
      </c>
      <c r="N4750" t="s">
        <v>24826</v>
      </c>
      <c r="O4750">
        <f t="shared" ref="O4750:O4761" si="837">LEN(N4750)</f>
        <v>2</v>
      </c>
      <c r="P4750" t="s">
        <v>24920</v>
      </c>
    </row>
    <row r="4751" spans="1:16" hidden="1" x14ac:dyDescent="0.25">
      <c r="A4751" t="s">
        <v>19517</v>
      </c>
      <c r="B4751">
        <f t="shared" si="828"/>
        <v>24</v>
      </c>
      <c r="C4751" t="s">
        <v>24761</v>
      </c>
      <c r="D4751">
        <f t="shared" si="834"/>
        <v>5</v>
      </c>
      <c r="E4751" t="s">
        <v>23834</v>
      </c>
      <c r="F4751">
        <v>0</v>
      </c>
      <c r="G4751" t="s">
        <v>24559</v>
      </c>
      <c r="H4751">
        <f t="shared" si="835"/>
        <v>3</v>
      </c>
      <c r="I4751" t="s">
        <v>24920</v>
      </c>
      <c r="K4751" t="s">
        <v>24851</v>
      </c>
      <c r="L4751">
        <f t="shared" si="836"/>
        <v>3</v>
      </c>
      <c r="M4751" t="s">
        <v>24920</v>
      </c>
      <c r="N4751" t="s">
        <v>24907</v>
      </c>
      <c r="O4751">
        <f t="shared" si="837"/>
        <v>3</v>
      </c>
      <c r="P4751" t="s">
        <v>24920</v>
      </c>
    </row>
    <row r="4752" spans="1:16" hidden="1" x14ac:dyDescent="0.25">
      <c r="A4752" t="s">
        <v>22039</v>
      </c>
      <c r="B4752">
        <f t="shared" si="828"/>
        <v>24</v>
      </c>
      <c r="C4752" t="s">
        <v>24761</v>
      </c>
      <c r="D4752">
        <f t="shared" si="834"/>
        <v>5</v>
      </c>
      <c r="E4752" t="s">
        <v>23834</v>
      </c>
      <c r="F4752">
        <v>0</v>
      </c>
      <c r="G4752" t="s">
        <v>24828</v>
      </c>
      <c r="H4752">
        <f t="shared" si="835"/>
        <v>3</v>
      </c>
      <c r="I4752" t="s">
        <v>24920</v>
      </c>
      <c r="K4752" t="s">
        <v>25248</v>
      </c>
      <c r="L4752">
        <f t="shared" si="836"/>
        <v>3</v>
      </c>
      <c r="M4752" t="s">
        <v>24920</v>
      </c>
      <c r="N4752" t="s">
        <v>25249</v>
      </c>
      <c r="O4752">
        <f t="shared" si="837"/>
        <v>3</v>
      </c>
      <c r="P4752" t="s">
        <v>24920</v>
      </c>
    </row>
    <row r="4753" spans="1:19" hidden="1" x14ac:dyDescent="0.25">
      <c r="A4753" t="s">
        <v>21943</v>
      </c>
      <c r="B4753">
        <f t="shared" si="828"/>
        <v>24</v>
      </c>
      <c r="C4753" t="s">
        <v>24761</v>
      </c>
      <c r="D4753">
        <f t="shared" si="834"/>
        <v>5</v>
      </c>
      <c r="E4753" t="s">
        <v>23834</v>
      </c>
      <c r="F4753">
        <v>0</v>
      </c>
      <c r="G4753" t="s">
        <v>24828</v>
      </c>
      <c r="H4753">
        <f t="shared" si="835"/>
        <v>3</v>
      </c>
      <c r="I4753" t="s">
        <v>24920</v>
      </c>
      <c r="K4753" t="s">
        <v>24717</v>
      </c>
      <c r="L4753">
        <f t="shared" si="836"/>
        <v>3</v>
      </c>
      <c r="M4753" t="s">
        <v>24920</v>
      </c>
      <c r="N4753" t="s">
        <v>25250</v>
      </c>
      <c r="O4753">
        <f t="shared" si="837"/>
        <v>3</v>
      </c>
      <c r="P4753" t="s">
        <v>24920</v>
      </c>
    </row>
    <row r="4754" spans="1:19" hidden="1" x14ac:dyDescent="0.25">
      <c r="A4754" t="s">
        <v>18595</v>
      </c>
      <c r="B4754">
        <f t="shared" si="828"/>
        <v>26</v>
      </c>
      <c r="C4754" t="s">
        <v>25194</v>
      </c>
      <c r="D4754">
        <f t="shared" si="834"/>
        <v>5</v>
      </c>
      <c r="E4754" t="s">
        <v>23834</v>
      </c>
      <c r="F4754">
        <v>0</v>
      </c>
      <c r="G4754" t="s">
        <v>25214</v>
      </c>
      <c r="H4754">
        <f t="shared" si="835"/>
        <v>3</v>
      </c>
      <c r="I4754" t="s">
        <v>24920</v>
      </c>
      <c r="K4754" t="s">
        <v>25034</v>
      </c>
      <c r="L4754">
        <f t="shared" si="836"/>
        <v>3</v>
      </c>
      <c r="M4754" t="s">
        <v>24920</v>
      </c>
      <c r="N4754" t="s">
        <v>25251</v>
      </c>
      <c r="O4754">
        <f t="shared" si="837"/>
        <v>3</v>
      </c>
      <c r="P4754" t="s">
        <v>24920</v>
      </c>
    </row>
    <row r="4755" spans="1:19" hidden="1" x14ac:dyDescent="0.25">
      <c r="A4755" t="s">
        <v>22422</v>
      </c>
      <c r="B4755">
        <f t="shared" si="828"/>
        <v>27</v>
      </c>
      <c r="C4755" t="s">
        <v>25194</v>
      </c>
      <c r="D4755">
        <f t="shared" si="834"/>
        <v>5</v>
      </c>
      <c r="E4755" t="s">
        <v>23834</v>
      </c>
      <c r="F4755">
        <v>0</v>
      </c>
      <c r="G4755" t="s">
        <v>24569</v>
      </c>
      <c r="H4755">
        <f t="shared" si="835"/>
        <v>3</v>
      </c>
      <c r="I4755" t="s">
        <v>24920</v>
      </c>
      <c r="K4755" t="s">
        <v>25205</v>
      </c>
      <c r="L4755">
        <f t="shared" si="836"/>
        <v>2</v>
      </c>
      <c r="M4755" t="s">
        <v>24920</v>
      </c>
      <c r="N4755" t="s">
        <v>25252</v>
      </c>
      <c r="O4755">
        <f t="shared" si="837"/>
        <v>3</v>
      </c>
      <c r="P4755" t="s">
        <v>24920</v>
      </c>
    </row>
    <row r="4756" spans="1:19" hidden="1" x14ac:dyDescent="0.25">
      <c r="A4756" t="s">
        <v>18393</v>
      </c>
      <c r="B4756">
        <f t="shared" si="828"/>
        <v>26</v>
      </c>
      <c r="C4756" t="s">
        <v>25194</v>
      </c>
      <c r="D4756">
        <f t="shared" si="834"/>
        <v>5</v>
      </c>
      <c r="E4756" t="s">
        <v>23834</v>
      </c>
      <c r="F4756">
        <v>0</v>
      </c>
      <c r="G4756" t="s">
        <v>25215</v>
      </c>
      <c r="H4756">
        <f t="shared" si="835"/>
        <v>3</v>
      </c>
      <c r="I4756" t="s">
        <v>24920</v>
      </c>
      <c r="K4756" t="s">
        <v>25253</v>
      </c>
      <c r="L4756">
        <f t="shared" si="836"/>
        <v>3</v>
      </c>
      <c r="M4756" t="s">
        <v>24920</v>
      </c>
      <c r="N4756" t="s">
        <v>25254</v>
      </c>
      <c r="O4756">
        <f t="shared" si="837"/>
        <v>3</v>
      </c>
      <c r="P4756" t="s">
        <v>24920</v>
      </c>
    </row>
    <row r="4757" spans="1:19" hidden="1" x14ac:dyDescent="0.25">
      <c r="A4757" t="s">
        <v>20693</v>
      </c>
      <c r="B4757">
        <f t="shared" si="828"/>
        <v>23</v>
      </c>
      <c r="C4757" t="s">
        <v>24761</v>
      </c>
      <c r="D4757">
        <f t="shared" si="834"/>
        <v>5</v>
      </c>
      <c r="E4757" t="s">
        <v>23834</v>
      </c>
      <c r="F4757">
        <v>0</v>
      </c>
      <c r="G4757" t="s">
        <v>24863</v>
      </c>
      <c r="H4757">
        <f t="shared" si="835"/>
        <v>3</v>
      </c>
      <c r="I4757" t="s">
        <v>24920</v>
      </c>
      <c r="K4757" t="s">
        <v>24837</v>
      </c>
      <c r="L4757">
        <f t="shared" si="836"/>
        <v>3</v>
      </c>
      <c r="M4757" t="s">
        <v>24920</v>
      </c>
      <c r="N4757" t="s">
        <v>24893</v>
      </c>
      <c r="O4757">
        <f t="shared" si="837"/>
        <v>2</v>
      </c>
      <c r="P4757" t="s">
        <v>24920</v>
      </c>
    </row>
    <row r="4758" spans="1:19" hidden="1" x14ac:dyDescent="0.25">
      <c r="A4758" t="s">
        <v>21411</v>
      </c>
      <c r="B4758">
        <f t="shared" si="828"/>
        <v>24</v>
      </c>
      <c r="C4758" t="s">
        <v>24761</v>
      </c>
      <c r="D4758">
        <f t="shared" si="834"/>
        <v>5</v>
      </c>
      <c r="E4758" t="s">
        <v>23834</v>
      </c>
      <c r="F4758">
        <v>0</v>
      </c>
      <c r="G4758" t="s">
        <v>24864</v>
      </c>
      <c r="H4758">
        <f t="shared" si="835"/>
        <v>3</v>
      </c>
      <c r="I4758" t="s">
        <v>24920</v>
      </c>
      <c r="K4758" t="s">
        <v>24838</v>
      </c>
      <c r="L4758">
        <f t="shared" si="836"/>
        <v>3</v>
      </c>
      <c r="M4758" t="s">
        <v>24920</v>
      </c>
      <c r="N4758" t="s">
        <v>25255</v>
      </c>
      <c r="O4758">
        <f t="shared" si="837"/>
        <v>3</v>
      </c>
      <c r="P4758" t="s">
        <v>24920</v>
      </c>
    </row>
    <row r="4759" spans="1:19" hidden="1" x14ac:dyDescent="0.25">
      <c r="A4759" t="s">
        <v>22221</v>
      </c>
      <c r="B4759">
        <f t="shared" si="828"/>
        <v>23</v>
      </c>
      <c r="C4759" t="s">
        <v>24761</v>
      </c>
      <c r="D4759">
        <f t="shared" si="834"/>
        <v>5</v>
      </c>
      <c r="E4759" t="s">
        <v>23834</v>
      </c>
      <c r="F4759">
        <v>0</v>
      </c>
      <c r="G4759" t="s">
        <v>24874</v>
      </c>
      <c r="H4759">
        <f t="shared" si="835"/>
        <v>3</v>
      </c>
      <c r="I4759" t="s">
        <v>24920</v>
      </c>
      <c r="K4759" t="s">
        <v>25256</v>
      </c>
      <c r="L4759">
        <f t="shared" si="836"/>
        <v>3</v>
      </c>
      <c r="M4759" t="s">
        <v>24920</v>
      </c>
      <c r="N4759" t="s">
        <v>24902</v>
      </c>
      <c r="O4759">
        <f t="shared" si="837"/>
        <v>3</v>
      </c>
      <c r="P4759" t="s">
        <v>24920</v>
      </c>
    </row>
    <row r="4760" spans="1:19" hidden="1" x14ac:dyDescent="0.25">
      <c r="A4760" t="s">
        <v>21971</v>
      </c>
      <c r="B4760">
        <f t="shared" si="828"/>
        <v>24</v>
      </c>
      <c r="C4760" t="s">
        <v>24761</v>
      </c>
      <c r="D4760">
        <f t="shared" si="834"/>
        <v>5</v>
      </c>
      <c r="E4760" t="s">
        <v>23834</v>
      </c>
      <c r="F4760">
        <v>0</v>
      </c>
      <c r="G4760" t="s">
        <v>24903</v>
      </c>
      <c r="H4760">
        <f t="shared" si="835"/>
        <v>3</v>
      </c>
      <c r="I4760" t="s">
        <v>24920</v>
      </c>
      <c r="K4760" t="s">
        <v>24847</v>
      </c>
      <c r="L4760">
        <f t="shared" si="836"/>
        <v>3</v>
      </c>
      <c r="M4760" t="s">
        <v>24920</v>
      </c>
      <c r="N4760" t="s">
        <v>24876</v>
      </c>
      <c r="O4760">
        <f t="shared" si="837"/>
        <v>3</v>
      </c>
      <c r="P4760" t="s">
        <v>24920</v>
      </c>
    </row>
    <row r="4761" spans="1:19" hidden="1" x14ac:dyDescent="0.25">
      <c r="A4761" t="s">
        <v>19223</v>
      </c>
      <c r="B4761">
        <f t="shared" si="828"/>
        <v>24</v>
      </c>
      <c r="C4761" t="s">
        <v>24761</v>
      </c>
      <c r="D4761">
        <f t="shared" si="834"/>
        <v>5</v>
      </c>
      <c r="E4761" t="s">
        <v>23834</v>
      </c>
      <c r="F4761">
        <v>0</v>
      </c>
      <c r="G4761" t="s">
        <v>24486</v>
      </c>
      <c r="H4761">
        <f t="shared" si="835"/>
        <v>3</v>
      </c>
      <c r="I4761" t="s">
        <v>24920</v>
      </c>
      <c r="K4761" t="s">
        <v>25257</v>
      </c>
      <c r="L4761">
        <f t="shared" si="836"/>
        <v>3</v>
      </c>
      <c r="M4761" t="s">
        <v>24920</v>
      </c>
      <c r="N4761" t="s">
        <v>25258</v>
      </c>
      <c r="O4761">
        <f t="shared" si="837"/>
        <v>3</v>
      </c>
      <c r="P4761" t="s">
        <v>24920</v>
      </c>
    </row>
    <row r="4762" spans="1:19" hidden="1" x14ac:dyDescent="0.25">
      <c r="A4762" t="s">
        <v>21244</v>
      </c>
      <c r="B4762">
        <f t="shared" si="828"/>
        <v>29</v>
      </c>
      <c r="C4762" t="s">
        <v>25581</v>
      </c>
      <c r="D4762">
        <f>LEN(C4762)</f>
        <v>5</v>
      </c>
      <c r="E4762" t="s">
        <v>23834</v>
      </c>
      <c r="F4762">
        <v>0</v>
      </c>
      <c r="G4762" t="s">
        <v>25591</v>
      </c>
      <c r="H4762">
        <f>LEN(G4762)</f>
        <v>3</v>
      </c>
      <c r="I4762" t="s">
        <v>24939</v>
      </c>
      <c r="K4762" t="s">
        <v>25592</v>
      </c>
      <c r="L4762">
        <f>LEN(K4762)</f>
        <v>3</v>
      </c>
      <c r="M4762" t="s">
        <v>24939</v>
      </c>
      <c r="N4762" t="s">
        <v>25593</v>
      </c>
      <c r="O4762">
        <f>LEN(N4762)</f>
        <v>3</v>
      </c>
      <c r="P4762" t="s">
        <v>24939</v>
      </c>
      <c r="Q4762" t="s">
        <v>25594</v>
      </c>
      <c r="R4762">
        <f>LEN(Q4762)</f>
        <v>3</v>
      </c>
      <c r="S4762" t="s">
        <v>24939</v>
      </c>
    </row>
    <row r="4763" spans="1:19" hidden="1" x14ac:dyDescent="0.25">
      <c r="A4763" t="s">
        <v>21130</v>
      </c>
      <c r="B4763">
        <f t="shared" si="828"/>
        <v>23</v>
      </c>
      <c r="C4763" t="s">
        <v>24761</v>
      </c>
      <c r="D4763">
        <f t="shared" ref="D4763:D4769" si="838">LEN(C4763)</f>
        <v>5</v>
      </c>
      <c r="E4763" t="s">
        <v>23834</v>
      </c>
      <c r="F4763">
        <v>0</v>
      </c>
      <c r="G4763" t="s">
        <v>24589</v>
      </c>
      <c r="H4763">
        <f t="shared" ref="H4763:H4769" si="839">LEN(G4763)</f>
        <v>3</v>
      </c>
      <c r="I4763" t="s">
        <v>24920</v>
      </c>
      <c r="K4763" t="s">
        <v>25259</v>
      </c>
      <c r="L4763">
        <f t="shared" ref="L4763:L4769" si="840">LEN(K4763)</f>
        <v>3</v>
      </c>
      <c r="M4763" t="s">
        <v>24920</v>
      </c>
      <c r="N4763" t="s">
        <v>24919</v>
      </c>
      <c r="O4763">
        <f t="shared" ref="O4763:O4769" si="841">LEN(N4763)</f>
        <v>2</v>
      </c>
      <c r="P4763" t="s">
        <v>24920</v>
      </c>
    </row>
    <row r="4764" spans="1:19" hidden="1" x14ac:dyDescent="0.25">
      <c r="A4764" t="s">
        <v>22280</v>
      </c>
      <c r="B4764">
        <f t="shared" si="828"/>
        <v>24</v>
      </c>
      <c r="C4764" t="s">
        <v>24761</v>
      </c>
      <c r="D4764">
        <f t="shared" si="838"/>
        <v>5</v>
      </c>
      <c r="E4764" t="s">
        <v>23834</v>
      </c>
      <c r="F4764">
        <v>0</v>
      </c>
      <c r="G4764" t="s">
        <v>25051</v>
      </c>
      <c r="H4764">
        <f t="shared" si="839"/>
        <v>3</v>
      </c>
      <c r="I4764" t="s">
        <v>24920</v>
      </c>
      <c r="K4764" t="s">
        <v>25260</v>
      </c>
      <c r="L4764">
        <f t="shared" si="840"/>
        <v>3</v>
      </c>
      <c r="M4764" t="s">
        <v>24920</v>
      </c>
      <c r="N4764" t="s">
        <v>25261</v>
      </c>
      <c r="O4764">
        <f t="shared" si="841"/>
        <v>3</v>
      </c>
      <c r="P4764" t="s">
        <v>24920</v>
      </c>
    </row>
    <row r="4765" spans="1:19" hidden="1" x14ac:dyDescent="0.25">
      <c r="A4765" t="s">
        <v>19705</v>
      </c>
      <c r="B4765">
        <f t="shared" si="828"/>
        <v>28</v>
      </c>
      <c r="C4765" t="s">
        <v>25194</v>
      </c>
      <c r="D4765">
        <f t="shared" si="838"/>
        <v>5</v>
      </c>
      <c r="E4765" t="s">
        <v>23834</v>
      </c>
      <c r="F4765">
        <v>0</v>
      </c>
      <c r="G4765" t="s">
        <v>25216</v>
      </c>
      <c r="H4765">
        <f t="shared" si="839"/>
        <v>3</v>
      </c>
      <c r="I4765" t="s">
        <v>24920</v>
      </c>
      <c r="K4765" t="s">
        <v>24729</v>
      </c>
      <c r="L4765">
        <f t="shared" si="840"/>
        <v>2</v>
      </c>
      <c r="M4765" t="s">
        <v>24920</v>
      </c>
      <c r="N4765" t="s">
        <v>24912</v>
      </c>
      <c r="O4765">
        <f t="shared" si="841"/>
        <v>2</v>
      </c>
      <c r="P4765" t="s">
        <v>24920</v>
      </c>
    </row>
    <row r="4766" spans="1:19" hidden="1" x14ac:dyDescent="0.25">
      <c r="A4766" t="s">
        <v>22673</v>
      </c>
      <c r="B4766">
        <f t="shared" si="828"/>
        <v>23</v>
      </c>
      <c r="C4766" t="s">
        <v>24761</v>
      </c>
      <c r="D4766">
        <f t="shared" si="838"/>
        <v>5</v>
      </c>
      <c r="E4766" t="s">
        <v>23834</v>
      </c>
      <c r="F4766">
        <v>0</v>
      </c>
      <c r="G4766" t="s">
        <v>24880</v>
      </c>
      <c r="H4766">
        <f t="shared" si="839"/>
        <v>2</v>
      </c>
      <c r="I4766" t="s">
        <v>24920</v>
      </c>
      <c r="K4766" t="s">
        <v>24906</v>
      </c>
      <c r="L4766">
        <f t="shared" si="840"/>
        <v>3</v>
      </c>
      <c r="M4766" t="s">
        <v>24920</v>
      </c>
      <c r="N4766" t="s">
        <v>24850</v>
      </c>
      <c r="O4766">
        <f t="shared" si="841"/>
        <v>3</v>
      </c>
      <c r="P4766" t="s">
        <v>24920</v>
      </c>
    </row>
    <row r="4767" spans="1:19" hidden="1" x14ac:dyDescent="0.25">
      <c r="A4767" t="s">
        <v>19028</v>
      </c>
      <c r="B4767">
        <f t="shared" si="828"/>
        <v>24</v>
      </c>
      <c r="C4767" t="s">
        <v>24761</v>
      </c>
      <c r="D4767">
        <f t="shared" si="838"/>
        <v>5</v>
      </c>
      <c r="E4767" t="s">
        <v>23834</v>
      </c>
      <c r="F4767">
        <v>0</v>
      </c>
      <c r="G4767" t="s">
        <v>25217</v>
      </c>
      <c r="H4767">
        <f t="shared" si="839"/>
        <v>3</v>
      </c>
      <c r="I4767" t="s">
        <v>24920</v>
      </c>
      <c r="K4767" t="s">
        <v>25262</v>
      </c>
      <c r="L4767">
        <f t="shared" si="840"/>
        <v>3</v>
      </c>
      <c r="M4767" t="s">
        <v>24920</v>
      </c>
      <c r="N4767" t="s">
        <v>25263</v>
      </c>
      <c r="O4767">
        <f t="shared" si="841"/>
        <v>3</v>
      </c>
      <c r="P4767" t="s">
        <v>24920</v>
      </c>
    </row>
    <row r="4768" spans="1:19" hidden="1" x14ac:dyDescent="0.25">
      <c r="A4768" t="s">
        <v>19489</v>
      </c>
      <c r="B4768">
        <f t="shared" si="828"/>
        <v>24</v>
      </c>
      <c r="C4768" t="s">
        <v>24761</v>
      </c>
      <c r="D4768">
        <f t="shared" si="838"/>
        <v>5</v>
      </c>
      <c r="E4768" t="s">
        <v>23834</v>
      </c>
      <c r="F4768">
        <v>0</v>
      </c>
      <c r="G4768" t="s">
        <v>25218</v>
      </c>
      <c r="H4768">
        <f t="shared" si="839"/>
        <v>3</v>
      </c>
      <c r="I4768" t="s">
        <v>24920</v>
      </c>
      <c r="K4768" t="s">
        <v>25209</v>
      </c>
      <c r="L4768">
        <f t="shared" si="840"/>
        <v>3</v>
      </c>
      <c r="M4768" t="s">
        <v>24920</v>
      </c>
      <c r="N4768" t="s">
        <v>25202</v>
      </c>
      <c r="O4768">
        <f t="shared" si="841"/>
        <v>3</v>
      </c>
      <c r="P4768" t="s">
        <v>24920</v>
      </c>
    </row>
    <row r="4769" spans="1:19" hidden="1" x14ac:dyDescent="0.25">
      <c r="A4769" t="s">
        <v>18465</v>
      </c>
      <c r="B4769">
        <f t="shared" si="828"/>
        <v>23</v>
      </c>
      <c r="C4769" t="s">
        <v>24761</v>
      </c>
      <c r="D4769">
        <f t="shared" si="838"/>
        <v>5</v>
      </c>
      <c r="E4769" t="s">
        <v>23834</v>
      </c>
      <c r="F4769">
        <v>0</v>
      </c>
      <c r="G4769" t="s">
        <v>25219</v>
      </c>
      <c r="H4769">
        <f t="shared" si="839"/>
        <v>3</v>
      </c>
      <c r="I4769" t="s">
        <v>24920</v>
      </c>
      <c r="K4769" t="s">
        <v>24911</v>
      </c>
      <c r="L4769">
        <f t="shared" si="840"/>
        <v>3</v>
      </c>
      <c r="M4769" t="s">
        <v>24920</v>
      </c>
      <c r="N4769" t="s">
        <v>24918</v>
      </c>
      <c r="O4769">
        <f t="shared" si="841"/>
        <v>2</v>
      </c>
      <c r="P4769" t="s">
        <v>24920</v>
      </c>
    </row>
    <row r="4770" spans="1:19" hidden="1" x14ac:dyDescent="0.25">
      <c r="A4770" t="s">
        <v>21509</v>
      </c>
      <c r="B4770">
        <f t="shared" si="828"/>
        <v>22</v>
      </c>
      <c r="C4770" t="s">
        <v>24761</v>
      </c>
      <c r="D4770">
        <f>LEN(C4770)</f>
        <v>5</v>
      </c>
      <c r="E4770" t="s">
        <v>23834</v>
      </c>
      <c r="F4770">
        <v>0</v>
      </c>
      <c r="G4770" t="s">
        <v>24900</v>
      </c>
      <c r="H4770">
        <v>3</v>
      </c>
      <c r="I4770" t="s">
        <v>24939</v>
      </c>
      <c r="J4770">
        <v>0</v>
      </c>
      <c r="K4770" t="s">
        <v>24933</v>
      </c>
      <c r="L4770">
        <f>LEN(K4770)</f>
        <v>2</v>
      </c>
      <c r="M4770" t="s">
        <v>24939</v>
      </c>
    </row>
    <row r="4771" spans="1:19" hidden="1" x14ac:dyDescent="0.25">
      <c r="A4771" t="s">
        <v>20846</v>
      </c>
      <c r="B4771">
        <f t="shared" si="828"/>
        <v>28</v>
      </c>
      <c r="C4771" t="s">
        <v>25194</v>
      </c>
      <c r="D4771">
        <f t="shared" ref="D4771:D4774" si="842">LEN(C4771)</f>
        <v>5</v>
      </c>
      <c r="E4771" t="s">
        <v>23834</v>
      </c>
      <c r="F4771">
        <v>0</v>
      </c>
      <c r="G4771" t="s">
        <v>25081</v>
      </c>
      <c r="H4771">
        <f t="shared" ref="H4771:H4774" si="843">LEN(G4771)</f>
        <v>3</v>
      </c>
      <c r="I4771" t="s">
        <v>24920</v>
      </c>
      <c r="K4771" t="s">
        <v>24803</v>
      </c>
      <c r="L4771">
        <f t="shared" ref="L4771:L4774" si="844">LEN(K4771)</f>
        <v>3</v>
      </c>
      <c r="M4771" t="s">
        <v>24920</v>
      </c>
      <c r="N4771" t="s">
        <v>25264</v>
      </c>
      <c r="O4771">
        <f t="shared" ref="O4771:O4774" si="845">LEN(N4771)</f>
        <v>3</v>
      </c>
      <c r="P4771" t="s">
        <v>24920</v>
      </c>
    </row>
    <row r="4772" spans="1:19" hidden="1" x14ac:dyDescent="0.25">
      <c r="A4772" t="s">
        <v>19989</v>
      </c>
      <c r="B4772">
        <f t="shared" si="828"/>
        <v>24</v>
      </c>
      <c r="C4772" t="s">
        <v>24761</v>
      </c>
      <c r="D4772">
        <f t="shared" si="842"/>
        <v>5</v>
      </c>
      <c r="E4772" t="s">
        <v>23834</v>
      </c>
      <c r="F4772">
        <v>0</v>
      </c>
      <c r="G4772" t="s">
        <v>24621</v>
      </c>
      <c r="H4772">
        <f t="shared" si="843"/>
        <v>3</v>
      </c>
      <c r="I4772" t="s">
        <v>24920</v>
      </c>
      <c r="K4772" t="s">
        <v>24844</v>
      </c>
      <c r="L4772">
        <f t="shared" si="844"/>
        <v>3</v>
      </c>
      <c r="M4772" t="s">
        <v>24920</v>
      </c>
      <c r="N4772" t="s">
        <v>25265</v>
      </c>
      <c r="O4772">
        <f t="shared" si="845"/>
        <v>3</v>
      </c>
      <c r="P4772" t="s">
        <v>24920</v>
      </c>
    </row>
    <row r="4773" spans="1:19" hidden="1" x14ac:dyDescent="0.25">
      <c r="A4773" t="s">
        <v>20217</v>
      </c>
      <c r="B4773">
        <f t="shared" si="828"/>
        <v>24</v>
      </c>
      <c r="C4773" t="s">
        <v>24761</v>
      </c>
      <c r="D4773">
        <f t="shared" si="842"/>
        <v>5</v>
      </c>
      <c r="E4773" t="s">
        <v>23834</v>
      </c>
      <c r="F4773">
        <v>0</v>
      </c>
      <c r="G4773" t="s">
        <v>24909</v>
      </c>
      <c r="H4773">
        <f t="shared" si="843"/>
        <v>3</v>
      </c>
      <c r="I4773" t="s">
        <v>24920</v>
      </c>
      <c r="K4773" t="s">
        <v>25211</v>
      </c>
      <c r="L4773">
        <f t="shared" si="844"/>
        <v>3</v>
      </c>
      <c r="M4773" t="s">
        <v>24920</v>
      </c>
      <c r="N4773" t="s">
        <v>24853</v>
      </c>
      <c r="O4773">
        <f t="shared" si="845"/>
        <v>3</v>
      </c>
      <c r="P4773" t="s">
        <v>24920</v>
      </c>
    </row>
    <row r="4774" spans="1:19" hidden="1" x14ac:dyDescent="0.25">
      <c r="A4774" t="s">
        <v>20124</v>
      </c>
      <c r="B4774">
        <f t="shared" si="828"/>
        <v>23</v>
      </c>
      <c r="C4774" t="s">
        <v>24761</v>
      </c>
      <c r="D4774">
        <f t="shared" si="842"/>
        <v>5</v>
      </c>
      <c r="E4774" t="s">
        <v>23834</v>
      </c>
      <c r="F4774">
        <v>0</v>
      </c>
      <c r="G4774" t="s">
        <v>25220</v>
      </c>
      <c r="H4774">
        <f t="shared" si="843"/>
        <v>3</v>
      </c>
      <c r="I4774" t="s">
        <v>24920</v>
      </c>
      <c r="K4774" t="s">
        <v>25266</v>
      </c>
      <c r="L4774">
        <f t="shared" si="844"/>
        <v>3</v>
      </c>
      <c r="M4774" t="s">
        <v>24920</v>
      </c>
      <c r="N4774" t="s">
        <v>25267</v>
      </c>
      <c r="O4774">
        <f t="shared" si="845"/>
        <v>2</v>
      </c>
      <c r="P4774" t="s">
        <v>24920</v>
      </c>
    </row>
    <row r="4775" spans="1:19" hidden="1" x14ac:dyDescent="0.25">
      <c r="A4775" t="s">
        <v>19886</v>
      </c>
      <c r="B4775">
        <f t="shared" si="828"/>
        <v>38</v>
      </c>
      <c r="C4775" t="s">
        <v>26545</v>
      </c>
      <c r="D4775">
        <f>LEN(C4775)</f>
        <v>5</v>
      </c>
      <c r="E4775" t="s">
        <v>23834</v>
      </c>
      <c r="F4775">
        <v>0</v>
      </c>
      <c r="G4775" t="s">
        <v>26550</v>
      </c>
      <c r="H4775">
        <f>LEN(G4775)</f>
        <v>4</v>
      </c>
      <c r="I4775" t="s">
        <v>24920</v>
      </c>
      <c r="K4775" t="s">
        <v>26555</v>
      </c>
      <c r="L4775">
        <f>LEN(K4775)</f>
        <v>4</v>
      </c>
      <c r="M4775" t="s">
        <v>26345</v>
      </c>
      <c r="N4775" t="s">
        <v>26331</v>
      </c>
      <c r="O4775">
        <f>LEN(N4775)</f>
        <v>17</v>
      </c>
      <c r="P4775" t="s">
        <v>26345</v>
      </c>
    </row>
    <row r="4776" spans="1:19" hidden="1" x14ac:dyDescent="0.25">
      <c r="A4776" t="s">
        <v>21295</v>
      </c>
      <c r="B4776">
        <f t="shared" si="828"/>
        <v>24</v>
      </c>
      <c r="C4776" t="s">
        <v>24761</v>
      </c>
      <c r="D4776">
        <f t="shared" ref="D4776:D4781" si="846">LEN(C4776)</f>
        <v>5</v>
      </c>
      <c r="E4776" t="s">
        <v>23834</v>
      </c>
      <c r="F4776">
        <v>0</v>
      </c>
      <c r="G4776" t="s">
        <v>25221</v>
      </c>
      <c r="H4776">
        <f t="shared" ref="H4776:H4781" si="847">LEN(G4776)</f>
        <v>3</v>
      </c>
      <c r="I4776" t="s">
        <v>24920</v>
      </c>
      <c r="K4776" t="s">
        <v>25268</v>
      </c>
      <c r="L4776">
        <f t="shared" ref="L4776:L4781" si="848">LEN(K4776)</f>
        <v>3</v>
      </c>
      <c r="M4776" t="s">
        <v>24920</v>
      </c>
      <c r="N4776" t="s">
        <v>25269</v>
      </c>
      <c r="O4776">
        <f t="shared" ref="O4776:O4781" si="849">LEN(N4776)</f>
        <v>3</v>
      </c>
      <c r="P4776" t="s">
        <v>24920</v>
      </c>
    </row>
    <row r="4777" spans="1:19" hidden="1" x14ac:dyDescent="0.25">
      <c r="A4777" t="s">
        <v>20506</v>
      </c>
      <c r="B4777">
        <f t="shared" si="828"/>
        <v>24</v>
      </c>
      <c r="C4777" t="s">
        <v>24761</v>
      </c>
      <c r="D4777">
        <f t="shared" si="846"/>
        <v>5</v>
      </c>
      <c r="E4777" t="s">
        <v>23834</v>
      </c>
      <c r="F4777">
        <v>0</v>
      </c>
      <c r="G4777" t="s">
        <v>25222</v>
      </c>
      <c r="H4777">
        <f t="shared" si="847"/>
        <v>3</v>
      </c>
      <c r="I4777" t="s">
        <v>24920</v>
      </c>
      <c r="K4777" t="s">
        <v>24892</v>
      </c>
      <c r="L4777">
        <f t="shared" si="848"/>
        <v>3</v>
      </c>
      <c r="M4777" t="s">
        <v>24920</v>
      </c>
      <c r="N4777" t="s">
        <v>24836</v>
      </c>
      <c r="O4777">
        <f t="shared" si="849"/>
        <v>3</v>
      </c>
      <c r="P4777" t="s">
        <v>24920</v>
      </c>
    </row>
    <row r="4778" spans="1:19" hidden="1" x14ac:dyDescent="0.25">
      <c r="A4778" t="s">
        <v>21566</v>
      </c>
      <c r="B4778">
        <f t="shared" si="828"/>
        <v>24</v>
      </c>
      <c r="C4778" t="s">
        <v>24761</v>
      </c>
      <c r="D4778">
        <f t="shared" si="846"/>
        <v>5</v>
      </c>
      <c r="E4778" t="s">
        <v>23834</v>
      </c>
      <c r="F4778">
        <v>0</v>
      </c>
      <c r="G4778" t="s">
        <v>24013</v>
      </c>
      <c r="H4778">
        <f t="shared" si="847"/>
        <v>3</v>
      </c>
      <c r="I4778" t="s">
        <v>24920</v>
      </c>
      <c r="K4778" t="s">
        <v>24462</v>
      </c>
      <c r="L4778">
        <f t="shared" si="848"/>
        <v>3</v>
      </c>
      <c r="M4778" t="s">
        <v>24920</v>
      </c>
      <c r="N4778" t="s">
        <v>24023</v>
      </c>
      <c r="O4778">
        <f t="shared" si="849"/>
        <v>3</v>
      </c>
      <c r="P4778" t="s">
        <v>24920</v>
      </c>
    </row>
    <row r="4779" spans="1:19" hidden="1" x14ac:dyDescent="0.25">
      <c r="A4779" t="s">
        <v>20152</v>
      </c>
      <c r="B4779">
        <f t="shared" si="828"/>
        <v>24</v>
      </c>
      <c r="C4779" t="s">
        <v>24761</v>
      </c>
      <c r="D4779">
        <f t="shared" si="846"/>
        <v>5</v>
      </c>
      <c r="E4779" t="s">
        <v>23834</v>
      </c>
      <c r="F4779">
        <v>0</v>
      </c>
      <c r="G4779" t="s">
        <v>25223</v>
      </c>
      <c r="H4779">
        <f t="shared" si="847"/>
        <v>3</v>
      </c>
      <c r="I4779" t="s">
        <v>24920</v>
      </c>
      <c r="K4779" t="s">
        <v>25270</v>
      </c>
      <c r="L4779">
        <f t="shared" si="848"/>
        <v>2</v>
      </c>
      <c r="M4779" t="s">
        <v>24920</v>
      </c>
      <c r="N4779" t="s">
        <v>25271</v>
      </c>
      <c r="O4779">
        <f t="shared" si="849"/>
        <v>3</v>
      </c>
      <c r="P4779" t="s">
        <v>24920</v>
      </c>
    </row>
    <row r="4780" spans="1:19" hidden="1" x14ac:dyDescent="0.25">
      <c r="A4780" t="s">
        <v>20893</v>
      </c>
      <c r="B4780">
        <f t="shared" si="828"/>
        <v>26</v>
      </c>
      <c r="C4780" t="s">
        <v>25194</v>
      </c>
      <c r="D4780">
        <f t="shared" si="846"/>
        <v>5</v>
      </c>
      <c r="E4780" t="s">
        <v>23834</v>
      </c>
      <c r="F4780">
        <v>0</v>
      </c>
      <c r="G4780" t="s">
        <v>25131</v>
      </c>
      <c r="H4780">
        <f t="shared" si="847"/>
        <v>3</v>
      </c>
      <c r="I4780" t="s">
        <v>24920</v>
      </c>
      <c r="K4780" t="s">
        <v>25272</v>
      </c>
      <c r="L4780">
        <f t="shared" si="848"/>
        <v>3</v>
      </c>
      <c r="M4780" t="s">
        <v>24920</v>
      </c>
      <c r="N4780" t="s">
        <v>24711</v>
      </c>
      <c r="O4780">
        <f t="shared" si="849"/>
        <v>3</v>
      </c>
      <c r="P4780" t="s">
        <v>24920</v>
      </c>
    </row>
    <row r="4781" spans="1:19" hidden="1" x14ac:dyDescent="0.25">
      <c r="A4781" t="s">
        <v>22729</v>
      </c>
      <c r="B4781">
        <f t="shared" si="828"/>
        <v>23</v>
      </c>
      <c r="C4781" t="s">
        <v>24761</v>
      </c>
      <c r="D4781">
        <f t="shared" si="846"/>
        <v>5</v>
      </c>
      <c r="E4781" t="s">
        <v>23834</v>
      </c>
      <c r="F4781">
        <v>0</v>
      </c>
      <c r="G4781" t="s">
        <v>25224</v>
      </c>
      <c r="H4781">
        <f t="shared" si="847"/>
        <v>3</v>
      </c>
      <c r="I4781" t="s">
        <v>24920</v>
      </c>
      <c r="K4781" t="s">
        <v>24569</v>
      </c>
      <c r="L4781">
        <f t="shared" si="848"/>
        <v>3</v>
      </c>
      <c r="M4781" t="s">
        <v>24920</v>
      </c>
      <c r="N4781" t="s">
        <v>25273</v>
      </c>
      <c r="O4781">
        <f t="shared" si="849"/>
        <v>2</v>
      </c>
      <c r="P4781" t="s">
        <v>24920</v>
      </c>
    </row>
    <row r="4782" spans="1:19" hidden="1" x14ac:dyDescent="0.25">
      <c r="A4782" t="s">
        <v>22597</v>
      </c>
      <c r="B4782">
        <f t="shared" si="828"/>
        <v>29</v>
      </c>
      <c r="C4782" t="s">
        <v>25581</v>
      </c>
      <c r="D4782">
        <f>LEN(C4782)</f>
        <v>5</v>
      </c>
      <c r="E4782" t="s">
        <v>23834</v>
      </c>
      <c r="F4782">
        <v>0</v>
      </c>
      <c r="G4782" t="s">
        <v>25595</v>
      </c>
      <c r="H4782">
        <f>LEN(G4782)</f>
        <v>3</v>
      </c>
      <c r="I4782" t="s">
        <v>24939</v>
      </c>
      <c r="K4782" t="s">
        <v>25596</v>
      </c>
      <c r="L4782">
        <f>LEN(K4782)</f>
        <v>3</v>
      </c>
      <c r="M4782" t="s">
        <v>24939</v>
      </c>
      <c r="N4782" t="s">
        <v>25588</v>
      </c>
      <c r="O4782">
        <f>LEN(N4782)</f>
        <v>3</v>
      </c>
      <c r="P4782" t="s">
        <v>24939</v>
      </c>
      <c r="Q4782" t="s">
        <v>25597</v>
      </c>
      <c r="R4782">
        <f>LEN(Q4782)</f>
        <v>3</v>
      </c>
      <c r="S4782" t="s">
        <v>24939</v>
      </c>
    </row>
    <row r="4783" spans="1:19" hidden="1" x14ac:dyDescent="0.25">
      <c r="A4783" t="s">
        <v>21395</v>
      </c>
      <c r="B4783">
        <f t="shared" si="828"/>
        <v>18</v>
      </c>
      <c r="C4783" t="s">
        <v>24147</v>
      </c>
      <c r="D4783">
        <f>LEN(C4783)</f>
        <v>5</v>
      </c>
      <c r="E4783" t="s">
        <v>23834</v>
      </c>
      <c r="F4783">
        <v>0</v>
      </c>
      <c r="G4783" t="s">
        <v>24451</v>
      </c>
      <c r="H4783">
        <v>3</v>
      </c>
      <c r="I4783" t="s">
        <v>17821</v>
      </c>
      <c r="J4783">
        <v>0</v>
      </c>
      <c r="K4783" t="s">
        <v>24477</v>
      </c>
      <c r="L4783">
        <v>3</v>
      </c>
      <c r="M4783" t="s">
        <v>17821</v>
      </c>
      <c r="N4783" t="s">
        <v>24452</v>
      </c>
      <c r="O4783">
        <v>3</v>
      </c>
      <c r="P4783" t="s">
        <v>17821</v>
      </c>
    </row>
    <row r="4784" spans="1:19" hidden="1" x14ac:dyDescent="0.25">
      <c r="A4784" t="s">
        <v>21803</v>
      </c>
      <c r="B4784">
        <f t="shared" si="828"/>
        <v>22</v>
      </c>
      <c r="C4784" t="s">
        <v>24761</v>
      </c>
      <c r="D4784">
        <f>LEN(C4784)</f>
        <v>5</v>
      </c>
      <c r="E4784" t="s">
        <v>23834</v>
      </c>
      <c r="F4784">
        <v>0</v>
      </c>
      <c r="G4784" t="s">
        <v>24515</v>
      </c>
      <c r="H4784">
        <v>2</v>
      </c>
      <c r="I4784" t="s">
        <v>24939</v>
      </c>
      <c r="J4784">
        <v>0</v>
      </c>
      <c r="K4784" t="s">
        <v>24518</v>
      </c>
      <c r="L4784">
        <f>LEN(K4784)</f>
        <v>2</v>
      </c>
      <c r="M4784" t="s">
        <v>24939</v>
      </c>
    </row>
    <row r="4785" spans="1:19" hidden="1" x14ac:dyDescent="0.25">
      <c r="A4785" t="s">
        <v>22355</v>
      </c>
      <c r="B4785">
        <f t="shared" si="828"/>
        <v>24</v>
      </c>
      <c r="C4785" t="s">
        <v>24761</v>
      </c>
      <c r="D4785">
        <f t="shared" ref="D4785:D4789" si="850">LEN(C4785)</f>
        <v>5</v>
      </c>
      <c r="E4785" t="s">
        <v>23834</v>
      </c>
      <c r="F4785">
        <v>0</v>
      </c>
      <c r="G4785" t="s">
        <v>24021</v>
      </c>
      <c r="H4785">
        <f t="shared" ref="H4785:H4789" si="851">LEN(G4785)</f>
        <v>3</v>
      </c>
      <c r="I4785" t="s">
        <v>24920</v>
      </c>
      <c r="K4785" t="s">
        <v>24460</v>
      </c>
      <c r="L4785">
        <f t="shared" ref="L4785:L4789" si="852">LEN(K4785)</f>
        <v>3</v>
      </c>
      <c r="M4785" t="s">
        <v>24920</v>
      </c>
      <c r="N4785" t="s">
        <v>24005</v>
      </c>
      <c r="O4785">
        <f t="shared" ref="O4785:O4789" si="853">LEN(N4785)</f>
        <v>3</v>
      </c>
      <c r="P4785" t="s">
        <v>24920</v>
      </c>
    </row>
    <row r="4786" spans="1:19" hidden="1" x14ac:dyDescent="0.25">
      <c r="A4786" t="s">
        <v>21358</v>
      </c>
      <c r="B4786">
        <f t="shared" si="828"/>
        <v>23</v>
      </c>
      <c r="C4786" t="s">
        <v>24761</v>
      </c>
      <c r="D4786">
        <f t="shared" si="850"/>
        <v>5</v>
      </c>
      <c r="E4786" t="s">
        <v>23834</v>
      </c>
      <c r="F4786">
        <v>0</v>
      </c>
      <c r="G4786" t="s">
        <v>25173</v>
      </c>
      <c r="H4786">
        <f t="shared" si="851"/>
        <v>3</v>
      </c>
      <c r="I4786" t="s">
        <v>24920</v>
      </c>
      <c r="K4786" t="s">
        <v>25274</v>
      </c>
      <c r="L4786">
        <f t="shared" si="852"/>
        <v>3</v>
      </c>
      <c r="M4786" t="s">
        <v>24920</v>
      </c>
      <c r="N4786" t="s">
        <v>24577</v>
      </c>
      <c r="O4786">
        <f t="shared" si="853"/>
        <v>2</v>
      </c>
      <c r="P4786" t="s">
        <v>24920</v>
      </c>
    </row>
    <row r="4787" spans="1:19" hidden="1" x14ac:dyDescent="0.25">
      <c r="A4787" t="s">
        <v>18951</v>
      </c>
      <c r="B4787">
        <f t="shared" si="828"/>
        <v>28</v>
      </c>
      <c r="C4787" t="s">
        <v>25194</v>
      </c>
      <c r="D4787">
        <f t="shared" si="850"/>
        <v>5</v>
      </c>
      <c r="E4787" t="s">
        <v>23834</v>
      </c>
      <c r="F4787">
        <v>0</v>
      </c>
      <c r="G4787" t="s">
        <v>25225</v>
      </c>
      <c r="H4787">
        <f t="shared" si="851"/>
        <v>3</v>
      </c>
      <c r="I4787" t="s">
        <v>24920</v>
      </c>
      <c r="K4787" t="s">
        <v>25275</v>
      </c>
      <c r="L4787">
        <f t="shared" si="852"/>
        <v>3</v>
      </c>
      <c r="M4787" t="s">
        <v>24920</v>
      </c>
      <c r="N4787" t="s">
        <v>24674</v>
      </c>
      <c r="O4787">
        <f t="shared" si="853"/>
        <v>3</v>
      </c>
      <c r="P4787" t="s">
        <v>24920</v>
      </c>
    </row>
    <row r="4788" spans="1:19" hidden="1" x14ac:dyDescent="0.25">
      <c r="A4788" t="s">
        <v>20089</v>
      </c>
      <c r="B4788">
        <f t="shared" si="828"/>
        <v>24</v>
      </c>
      <c r="C4788" t="s">
        <v>24761</v>
      </c>
      <c r="D4788">
        <f t="shared" si="850"/>
        <v>5</v>
      </c>
      <c r="E4788" t="s">
        <v>23834</v>
      </c>
      <c r="F4788">
        <v>0</v>
      </c>
      <c r="G4788" t="s">
        <v>25226</v>
      </c>
      <c r="H4788">
        <f t="shared" si="851"/>
        <v>3</v>
      </c>
      <c r="I4788" t="s">
        <v>24920</v>
      </c>
      <c r="K4788" t="s">
        <v>25276</v>
      </c>
      <c r="L4788">
        <f t="shared" si="852"/>
        <v>3</v>
      </c>
      <c r="M4788" t="s">
        <v>24920</v>
      </c>
      <c r="N4788" t="s">
        <v>25277</v>
      </c>
      <c r="O4788">
        <f t="shared" si="853"/>
        <v>3</v>
      </c>
      <c r="P4788" t="s">
        <v>24920</v>
      </c>
    </row>
    <row r="4789" spans="1:19" hidden="1" x14ac:dyDescent="0.25">
      <c r="A4789" t="s">
        <v>20440</v>
      </c>
      <c r="B4789">
        <f t="shared" si="828"/>
        <v>24</v>
      </c>
      <c r="C4789" t="s">
        <v>24761</v>
      </c>
      <c r="D4789">
        <f t="shared" si="850"/>
        <v>5</v>
      </c>
      <c r="E4789" t="s">
        <v>23834</v>
      </c>
      <c r="F4789">
        <v>0</v>
      </c>
      <c r="G4789" t="s">
        <v>25227</v>
      </c>
      <c r="H4789">
        <f t="shared" si="851"/>
        <v>3</v>
      </c>
      <c r="I4789" t="s">
        <v>24920</v>
      </c>
      <c r="K4789" t="s">
        <v>25278</v>
      </c>
      <c r="L4789">
        <f t="shared" si="852"/>
        <v>3</v>
      </c>
      <c r="M4789" t="s">
        <v>24920</v>
      </c>
      <c r="N4789" t="s">
        <v>25279</v>
      </c>
      <c r="O4789">
        <f t="shared" si="853"/>
        <v>3</v>
      </c>
      <c r="P4789" t="s">
        <v>24920</v>
      </c>
    </row>
    <row r="4790" spans="1:19" hidden="1" x14ac:dyDescent="0.25">
      <c r="A4790" t="s">
        <v>22403</v>
      </c>
      <c r="B4790">
        <f t="shared" si="828"/>
        <v>29</v>
      </c>
      <c r="C4790" t="s">
        <v>25581</v>
      </c>
      <c r="D4790">
        <f>LEN(C4790)</f>
        <v>5</v>
      </c>
      <c r="E4790" t="s">
        <v>23834</v>
      </c>
      <c r="F4790">
        <v>0</v>
      </c>
      <c r="G4790" t="s">
        <v>25598</v>
      </c>
      <c r="H4790">
        <f>LEN(G4790)</f>
        <v>3</v>
      </c>
      <c r="I4790" t="s">
        <v>24939</v>
      </c>
      <c r="K4790" t="s">
        <v>25599</v>
      </c>
      <c r="L4790">
        <f>LEN(K4790)</f>
        <v>3</v>
      </c>
      <c r="M4790" t="s">
        <v>24939</v>
      </c>
      <c r="N4790" t="s">
        <v>22392</v>
      </c>
      <c r="O4790">
        <f>LEN(N4790)</f>
        <v>3</v>
      </c>
      <c r="P4790" t="s">
        <v>24939</v>
      </c>
      <c r="Q4790" t="s">
        <v>25600</v>
      </c>
      <c r="R4790">
        <f>LEN(Q4790)</f>
        <v>3</v>
      </c>
      <c r="S4790" t="s">
        <v>24939</v>
      </c>
    </row>
    <row r="4791" spans="1:19" hidden="1" x14ac:dyDescent="0.25">
      <c r="A4791" t="s">
        <v>19461</v>
      </c>
      <c r="B4791">
        <f t="shared" si="828"/>
        <v>23</v>
      </c>
      <c r="C4791" t="s">
        <v>24761</v>
      </c>
      <c r="D4791">
        <f t="shared" ref="D4791:D4792" si="854">LEN(C4791)</f>
        <v>5</v>
      </c>
      <c r="E4791" t="s">
        <v>23834</v>
      </c>
      <c r="F4791">
        <v>0</v>
      </c>
      <c r="G4791" t="s">
        <v>25228</v>
      </c>
      <c r="H4791">
        <f t="shared" ref="H4791:H4792" si="855">LEN(G4791)</f>
        <v>3</v>
      </c>
      <c r="I4791" t="s">
        <v>24920</v>
      </c>
      <c r="K4791" t="s">
        <v>25280</v>
      </c>
      <c r="L4791">
        <f t="shared" ref="L4791:L4792" si="856">LEN(K4791)</f>
        <v>2</v>
      </c>
      <c r="M4791" t="s">
        <v>24920</v>
      </c>
      <c r="N4791" t="s">
        <v>25148</v>
      </c>
      <c r="O4791">
        <f t="shared" ref="O4791:O4792" si="857">LEN(N4791)</f>
        <v>3</v>
      </c>
      <c r="P4791" t="s">
        <v>24920</v>
      </c>
    </row>
    <row r="4792" spans="1:19" hidden="1" x14ac:dyDescent="0.25">
      <c r="A4792" t="s">
        <v>20061</v>
      </c>
      <c r="B4792">
        <f t="shared" si="828"/>
        <v>24</v>
      </c>
      <c r="C4792" t="s">
        <v>24761</v>
      </c>
      <c r="D4792">
        <f t="shared" si="854"/>
        <v>5</v>
      </c>
      <c r="E4792" t="s">
        <v>23834</v>
      </c>
      <c r="F4792">
        <v>0</v>
      </c>
      <c r="G4792" t="s">
        <v>25229</v>
      </c>
      <c r="H4792">
        <f t="shared" si="855"/>
        <v>3</v>
      </c>
      <c r="I4792" t="s">
        <v>24920</v>
      </c>
      <c r="K4792" t="s">
        <v>24813</v>
      </c>
      <c r="L4792">
        <f t="shared" si="856"/>
        <v>3</v>
      </c>
      <c r="M4792" t="s">
        <v>24920</v>
      </c>
      <c r="N4792" t="s">
        <v>24815</v>
      </c>
      <c r="O4792">
        <f t="shared" si="857"/>
        <v>3</v>
      </c>
      <c r="P4792" t="s">
        <v>24920</v>
      </c>
    </row>
    <row r="4793" spans="1:19" hidden="1" x14ac:dyDescent="0.25">
      <c r="A4793" t="s">
        <v>21480</v>
      </c>
      <c r="B4793">
        <f t="shared" si="828"/>
        <v>45</v>
      </c>
      <c r="C4793" t="s">
        <v>27069</v>
      </c>
      <c r="D4793">
        <v>2</v>
      </c>
      <c r="E4793" t="s">
        <v>23834</v>
      </c>
      <c r="F4793">
        <v>0</v>
      </c>
      <c r="G4793" t="s">
        <v>27079</v>
      </c>
      <c r="H4793">
        <v>2</v>
      </c>
      <c r="I4793" t="s">
        <v>24521</v>
      </c>
      <c r="K4793" t="s">
        <v>27080</v>
      </c>
      <c r="L4793">
        <v>2</v>
      </c>
      <c r="M4793" t="s">
        <v>24521</v>
      </c>
      <c r="N4793" t="s">
        <v>27081</v>
      </c>
      <c r="O4793">
        <v>2</v>
      </c>
      <c r="P4793" t="s">
        <v>24521</v>
      </c>
    </row>
    <row r="4794" spans="1:19" hidden="1" x14ac:dyDescent="0.25">
      <c r="A4794" t="s">
        <v>20824</v>
      </c>
      <c r="B4794">
        <f t="shared" si="828"/>
        <v>17</v>
      </c>
      <c r="C4794" t="s">
        <v>24411</v>
      </c>
      <c r="D4794">
        <f>LEN(C4794)</f>
        <v>5</v>
      </c>
      <c r="E4794" t="s">
        <v>23834</v>
      </c>
      <c r="F4794">
        <v>0</v>
      </c>
      <c r="G4794" t="s">
        <v>24453</v>
      </c>
      <c r="H4794">
        <v>3</v>
      </c>
      <c r="I4794" t="s">
        <v>17821</v>
      </c>
      <c r="J4794">
        <v>0</v>
      </c>
      <c r="K4794" t="s">
        <v>24455</v>
      </c>
      <c r="L4794">
        <v>2</v>
      </c>
      <c r="M4794" t="s">
        <v>17821</v>
      </c>
      <c r="N4794" t="s">
        <v>24454</v>
      </c>
      <c r="O4794">
        <v>3</v>
      </c>
      <c r="P4794" t="s">
        <v>17821</v>
      </c>
    </row>
    <row r="4795" spans="1:19" hidden="1" x14ac:dyDescent="0.25">
      <c r="A4795" t="s">
        <v>19785</v>
      </c>
      <c r="B4795">
        <f t="shared" si="828"/>
        <v>24</v>
      </c>
      <c r="C4795" t="s">
        <v>24761</v>
      </c>
      <c r="D4795">
        <f>LEN(C4795)</f>
        <v>5</v>
      </c>
      <c r="E4795" t="s">
        <v>23834</v>
      </c>
      <c r="F4795">
        <v>0</v>
      </c>
      <c r="G4795" t="s">
        <v>25230</v>
      </c>
      <c r="H4795">
        <f>LEN(G4795)</f>
        <v>3</v>
      </c>
      <c r="I4795" t="s">
        <v>24920</v>
      </c>
      <c r="K4795" t="s">
        <v>24771</v>
      </c>
      <c r="L4795">
        <f>LEN(K4795)</f>
        <v>3</v>
      </c>
      <c r="M4795" t="s">
        <v>24920</v>
      </c>
      <c r="N4795" t="s">
        <v>24857</v>
      </c>
      <c r="O4795">
        <f>LEN(N4795)</f>
        <v>3</v>
      </c>
      <c r="P4795" t="s">
        <v>24920</v>
      </c>
    </row>
    <row r="4796" spans="1:19" hidden="1" x14ac:dyDescent="0.25">
      <c r="A4796" t="s">
        <v>18889</v>
      </c>
      <c r="B4796">
        <f t="shared" si="828"/>
        <v>18</v>
      </c>
      <c r="C4796" t="s">
        <v>24411</v>
      </c>
      <c r="D4796">
        <f>LEN(C4796)</f>
        <v>5</v>
      </c>
      <c r="E4796" t="s">
        <v>23834</v>
      </c>
      <c r="F4796">
        <v>0</v>
      </c>
      <c r="G4796" t="s">
        <v>24456</v>
      </c>
      <c r="H4796">
        <v>3</v>
      </c>
      <c r="I4796" t="s">
        <v>17821</v>
      </c>
      <c r="J4796">
        <v>0</v>
      </c>
      <c r="K4796" t="s">
        <v>24458</v>
      </c>
      <c r="L4796">
        <v>3</v>
      </c>
      <c r="M4796" t="s">
        <v>17821</v>
      </c>
      <c r="N4796" t="s">
        <v>24457</v>
      </c>
      <c r="O4796">
        <v>3</v>
      </c>
      <c r="P4796" t="s">
        <v>17821</v>
      </c>
    </row>
    <row r="4797" spans="1:19" hidden="1" x14ac:dyDescent="0.25">
      <c r="A4797" t="s">
        <v>21333</v>
      </c>
      <c r="B4797">
        <f t="shared" si="828"/>
        <v>29</v>
      </c>
      <c r="C4797" t="s">
        <v>25581</v>
      </c>
      <c r="D4797">
        <f>LEN(C4797)</f>
        <v>5</v>
      </c>
      <c r="E4797" t="s">
        <v>23834</v>
      </c>
      <c r="F4797">
        <v>0</v>
      </c>
      <c r="G4797" t="s">
        <v>24878</v>
      </c>
      <c r="H4797">
        <f>LEN(G4797)</f>
        <v>3</v>
      </c>
      <c r="I4797" t="s">
        <v>24939</v>
      </c>
      <c r="K4797" t="s">
        <v>25038</v>
      </c>
      <c r="L4797">
        <f>LEN(K4797)</f>
        <v>3</v>
      </c>
      <c r="M4797" t="s">
        <v>24939</v>
      </c>
      <c r="N4797" t="s">
        <v>24849</v>
      </c>
      <c r="O4797">
        <f>LEN(N4797)</f>
        <v>3</v>
      </c>
      <c r="P4797" t="s">
        <v>24939</v>
      </c>
      <c r="Q4797" t="s">
        <v>24905</v>
      </c>
      <c r="R4797">
        <f>LEN(Q4797)</f>
        <v>3</v>
      </c>
      <c r="S4797" t="s">
        <v>24939</v>
      </c>
    </row>
    <row r="4798" spans="1:19" hidden="1" x14ac:dyDescent="0.25">
      <c r="A4798" t="s">
        <v>21790</v>
      </c>
      <c r="B4798">
        <f t="shared" si="828"/>
        <v>23</v>
      </c>
      <c r="C4798" t="s">
        <v>24761</v>
      </c>
      <c r="D4798">
        <f t="shared" ref="D4798:D4813" si="858">LEN(C4798)</f>
        <v>5</v>
      </c>
      <c r="E4798" t="s">
        <v>23834</v>
      </c>
      <c r="F4798">
        <v>0</v>
      </c>
      <c r="G4798" t="s">
        <v>25231</v>
      </c>
      <c r="H4798">
        <f t="shared" ref="H4798:H4813" si="859">LEN(G4798)</f>
        <v>3</v>
      </c>
      <c r="I4798" t="s">
        <v>24920</v>
      </c>
      <c r="K4798" t="s">
        <v>25281</v>
      </c>
      <c r="L4798">
        <f t="shared" ref="L4798:L4813" si="860">LEN(K4798)</f>
        <v>3</v>
      </c>
      <c r="M4798" t="s">
        <v>24920</v>
      </c>
      <c r="N4798" t="s">
        <v>24439</v>
      </c>
      <c r="O4798">
        <f t="shared" ref="O4798:O4813" si="861">LEN(N4798)</f>
        <v>2</v>
      </c>
      <c r="P4798" t="s">
        <v>24920</v>
      </c>
    </row>
    <row r="4799" spans="1:19" hidden="1" x14ac:dyDescent="0.25">
      <c r="A4799" t="s">
        <v>22649</v>
      </c>
      <c r="B4799">
        <f t="shared" si="828"/>
        <v>24</v>
      </c>
      <c r="C4799" t="s">
        <v>24761</v>
      </c>
      <c r="D4799">
        <f t="shared" si="858"/>
        <v>5</v>
      </c>
      <c r="E4799" t="s">
        <v>23834</v>
      </c>
      <c r="F4799">
        <v>0</v>
      </c>
      <c r="G4799" t="s">
        <v>24476</v>
      </c>
      <c r="H4799">
        <f t="shared" si="859"/>
        <v>3</v>
      </c>
      <c r="I4799" t="s">
        <v>24920</v>
      </c>
      <c r="K4799" t="s">
        <v>25238</v>
      </c>
      <c r="L4799">
        <f t="shared" si="860"/>
        <v>3</v>
      </c>
      <c r="M4799" t="s">
        <v>24920</v>
      </c>
      <c r="N4799" t="s">
        <v>25232</v>
      </c>
      <c r="O4799">
        <f t="shared" si="861"/>
        <v>3</v>
      </c>
      <c r="P4799" t="s">
        <v>24920</v>
      </c>
    </row>
    <row r="4800" spans="1:19" hidden="1" x14ac:dyDescent="0.25">
      <c r="A4800" t="s">
        <v>21376</v>
      </c>
      <c r="B4800">
        <f t="shared" si="828"/>
        <v>24</v>
      </c>
      <c r="C4800" t="s">
        <v>24761</v>
      </c>
      <c r="D4800">
        <f t="shared" si="858"/>
        <v>5</v>
      </c>
      <c r="E4800" t="s">
        <v>23834</v>
      </c>
      <c r="F4800">
        <v>0</v>
      </c>
      <c r="G4800" t="s">
        <v>25232</v>
      </c>
      <c r="H4800">
        <f t="shared" si="859"/>
        <v>3</v>
      </c>
      <c r="I4800" t="s">
        <v>24920</v>
      </c>
      <c r="K4800" t="s">
        <v>24836</v>
      </c>
      <c r="L4800">
        <f t="shared" si="860"/>
        <v>3</v>
      </c>
      <c r="M4800" t="s">
        <v>24920</v>
      </c>
      <c r="N4800" t="s">
        <v>25239</v>
      </c>
      <c r="O4800">
        <f t="shared" si="861"/>
        <v>3</v>
      </c>
      <c r="P4800" t="s">
        <v>24920</v>
      </c>
    </row>
    <row r="4801" spans="1:16" hidden="1" x14ac:dyDescent="0.25">
      <c r="A4801" t="s">
        <v>20814</v>
      </c>
      <c r="B4801">
        <f t="shared" si="828"/>
        <v>23</v>
      </c>
      <c r="C4801" t="s">
        <v>24761</v>
      </c>
      <c r="D4801">
        <f t="shared" si="858"/>
        <v>5</v>
      </c>
      <c r="E4801" t="s">
        <v>23834</v>
      </c>
      <c r="F4801">
        <v>0</v>
      </c>
      <c r="G4801" t="s">
        <v>24496</v>
      </c>
      <c r="H4801">
        <f t="shared" si="859"/>
        <v>3</v>
      </c>
      <c r="I4801" t="s">
        <v>24920</v>
      </c>
      <c r="K4801" t="s">
        <v>25282</v>
      </c>
      <c r="L4801">
        <f t="shared" si="860"/>
        <v>3</v>
      </c>
      <c r="M4801" t="s">
        <v>24920</v>
      </c>
      <c r="N4801" t="s">
        <v>25053</v>
      </c>
      <c r="O4801">
        <f t="shared" si="861"/>
        <v>2</v>
      </c>
      <c r="P4801" t="s">
        <v>24920</v>
      </c>
    </row>
    <row r="4802" spans="1:16" hidden="1" x14ac:dyDescent="0.25">
      <c r="A4802" t="s">
        <v>21629</v>
      </c>
      <c r="B4802">
        <f t="shared" ref="B4802:B4865" si="862">LEN(A4802)</f>
        <v>24</v>
      </c>
      <c r="C4802" t="s">
        <v>24761</v>
      </c>
      <c r="D4802">
        <f t="shared" si="858"/>
        <v>5</v>
      </c>
      <c r="E4802" t="s">
        <v>23834</v>
      </c>
      <c r="F4802">
        <v>0</v>
      </c>
      <c r="G4802" t="s">
        <v>25233</v>
      </c>
      <c r="H4802">
        <f t="shared" si="859"/>
        <v>3</v>
      </c>
      <c r="I4802" t="s">
        <v>24920</v>
      </c>
      <c r="K4802" t="s">
        <v>25283</v>
      </c>
      <c r="L4802">
        <f t="shared" si="860"/>
        <v>3</v>
      </c>
      <c r="M4802" t="s">
        <v>24920</v>
      </c>
      <c r="N4802" t="s">
        <v>25284</v>
      </c>
      <c r="O4802">
        <f t="shared" si="861"/>
        <v>3</v>
      </c>
      <c r="P4802" t="s">
        <v>24920</v>
      </c>
    </row>
    <row r="4803" spans="1:16" hidden="1" x14ac:dyDescent="0.25">
      <c r="A4803" t="s">
        <v>21159</v>
      </c>
      <c r="B4803">
        <f t="shared" si="862"/>
        <v>23</v>
      </c>
      <c r="C4803" t="s">
        <v>24761</v>
      </c>
      <c r="D4803">
        <f t="shared" si="858"/>
        <v>5</v>
      </c>
      <c r="E4803" t="s">
        <v>23834</v>
      </c>
      <c r="F4803">
        <v>0</v>
      </c>
      <c r="G4803" t="s">
        <v>24914</v>
      </c>
      <c r="H4803">
        <f t="shared" si="859"/>
        <v>3</v>
      </c>
      <c r="I4803" t="s">
        <v>24920</v>
      </c>
      <c r="K4803" t="s">
        <v>24886</v>
      </c>
      <c r="L4803">
        <f t="shared" si="860"/>
        <v>2</v>
      </c>
      <c r="M4803" t="s">
        <v>24920</v>
      </c>
      <c r="N4803" t="s">
        <v>24856</v>
      </c>
      <c r="O4803">
        <f t="shared" si="861"/>
        <v>3</v>
      </c>
      <c r="P4803" t="s">
        <v>24920</v>
      </c>
    </row>
    <row r="4804" spans="1:16" hidden="1" x14ac:dyDescent="0.25">
      <c r="A4804" t="s">
        <v>19954</v>
      </c>
      <c r="B4804">
        <f t="shared" si="862"/>
        <v>25</v>
      </c>
      <c r="C4804" t="s">
        <v>24761</v>
      </c>
      <c r="D4804">
        <f t="shared" si="858"/>
        <v>5</v>
      </c>
      <c r="E4804" t="s">
        <v>23834</v>
      </c>
      <c r="F4804">
        <v>0</v>
      </c>
      <c r="G4804" t="s">
        <v>24446</v>
      </c>
      <c r="H4804">
        <f t="shared" si="859"/>
        <v>4</v>
      </c>
      <c r="I4804" t="s">
        <v>24920</v>
      </c>
      <c r="K4804" t="s">
        <v>24355</v>
      </c>
      <c r="L4804">
        <f t="shared" si="860"/>
        <v>3</v>
      </c>
      <c r="M4804" t="s">
        <v>24920</v>
      </c>
      <c r="N4804" t="s">
        <v>24581</v>
      </c>
      <c r="O4804">
        <f t="shared" si="861"/>
        <v>3</v>
      </c>
      <c r="P4804" t="s">
        <v>24920</v>
      </c>
    </row>
    <row r="4805" spans="1:16" hidden="1" x14ac:dyDescent="0.25">
      <c r="A4805" t="s">
        <v>21991</v>
      </c>
      <c r="B4805">
        <f t="shared" si="862"/>
        <v>25</v>
      </c>
      <c r="C4805" t="s">
        <v>24761</v>
      </c>
      <c r="D4805">
        <f t="shared" si="858"/>
        <v>5</v>
      </c>
      <c r="E4805" t="s">
        <v>23834</v>
      </c>
      <c r="F4805">
        <v>0</v>
      </c>
      <c r="G4805" t="s">
        <v>24446</v>
      </c>
      <c r="H4805">
        <f t="shared" si="859"/>
        <v>4</v>
      </c>
      <c r="I4805" t="s">
        <v>24920</v>
      </c>
      <c r="K4805" t="s">
        <v>25285</v>
      </c>
      <c r="L4805">
        <f t="shared" si="860"/>
        <v>3</v>
      </c>
      <c r="M4805" t="s">
        <v>24920</v>
      </c>
      <c r="N4805" t="s">
        <v>24855</v>
      </c>
      <c r="O4805">
        <f t="shared" si="861"/>
        <v>3</v>
      </c>
      <c r="P4805" t="s">
        <v>24920</v>
      </c>
    </row>
    <row r="4806" spans="1:16" hidden="1" x14ac:dyDescent="0.25">
      <c r="A4806" t="s">
        <v>19386</v>
      </c>
      <c r="B4806">
        <f t="shared" si="862"/>
        <v>24</v>
      </c>
      <c r="C4806" t="s">
        <v>24761</v>
      </c>
      <c r="D4806">
        <f t="shared" si="858"/>
        <v>5</v>
      </c>
      <c r="E4806" t="s">
        <v>23834</v>
      </c>
      <c r="F4806">
        <v>0</v>
      </c>
      <c r="G4806" t="s">
        <v>24823</v>
      </c>
      <c r="H4806">
        <f t="shared" si="859"/>
        <v>3</v>
      </c>
      <c r="I4806" t="s">
        <v>24920</v>
      </c>
      <c r="K4806" t="s">
        <v>25286</v>
      </c>
      <c r="L4806">
        <f t="shared" si="860"/>
        <v>3</v>
      </c>
      <c r="M4806" t="s">
        <v>24920</v>
      </c>
      <c r="N4806" t="s">
        <v>24888</v>
      </c>
      <c r="O4806">
        <f t="shared" si="861"/>
        <v>3</v>
      </c>
      <c r="P4806" t="s">
        <v>24920</v>
      </c>
    </row>
    <row r="4807" spans="1:16" hidden="1" x14ac:dyDescent="0.25">
      <c r="A4807" t="s">
        <v>20870</v>
      </c>
      <c r="B4807">
        <f t="shared" si="862"/>
        <v>24</v>
      </c>
      <c r="C4807" t="s">
        <v>24761</v>
      </c>
      <c r="D4807">
        <f t="shared" si="858"/>
        <v>5</v>
      </c>
      <c r="E4807" t="s">
        <v>23834</v>
      </c>
      <c r="F4807">
        <v>0</v>
      </c>
      <c r="G4807" t="s">
        <v>25234</v>
      </c>
      <c r="H4807">
        <f t="shared" si="859"/>
        <v>3</v>
      </c>
      <c r="I4807" t="s">
        <v>24920</v>
      </c>
      <c r="K4807" t="s">
        <v>24945</v>
      </c>
      <c r="L4807">
        <f t="shared" si="860"/>
        <v>3</v>
      </c>
      <c r="M4807" t="s">
        <v>24920</v>
      </c>
      <c r="N4807" t="s">
        <v>25287</v>
      </c>
      <c r="O4807">
        <f t="shared" si="861"/>
        <v>3</v>
      </c>
      <c r="P4807" t="s">
        <v>24920</v>
      </c>
    </row>
    <row r="4808" spans="1:16" hidden="1" x14ac:dyDescent="0.25">
      <c r="A4808" t="s">
        <v>21492</v>
      </c>
      <c r="B4808">
        <f t="shared" si="862"/>
        <v>24</v>
      </c>
      <c r="C4808" t="s">
        <v>24761</v>
      </c>
      <c r="D4808">
        <f t="shared" si="858"/>
        <v>5</v>
      </c>
      <c r="E4808" t="s">
        <v>23834</v>
      </c>
      <c r="F4808">
        <v>0</v>
      </c>
      <c r="G4808" t="s">
        <v>24877</v>
      </c>
      <c r="H4808">
        <f t="shared" si="859"/>
        <v>3</v>
      </c>
      <c r="I4808" t="s">
        <v>24920</v>
      </c>
      <c r="K4808" t="s">
        <v>24904</v>
      </c>
      <c r="L4808">
        <f t="shared" si="860"/>
        <v>3</v>
      </c>
      <c r="M4808" t="s">
        <v>24920</v>
      </c>
      <c r="N4808" t="s">
        <v>24848</v>
      </c>
      <c r="O4808">
        <f t="shared" si="861"/>
        <v>3</v>
      </c>
      <c r="P4808" t="s">
        <v>24920</v>
      </c>
    </row>
    <row r="4809" spans="1:16" hidden="1" x14ac:dyDescent="0.25">
      <c r="A4809" t="s">
        <v>22748</v>
      </c>
      <c r="B4809">
        <f t="shared" si="862"/>
        <v>23</v>
      </c>
      <c r="C4809" t="s">
        <v>24761</v>
      </c>
      <c r="D4809">
        <f t="shared" si="858"/>
        <v>5</v>
      </c>
      <c r="E4809" t="s">
        <v>23834</v>
      </c>
      <c r="F4809">
        <v>0</v>
      </c>
      <c r="G4809" t="s">
        <v>24887</v>
      </c>
      <c r="H4809">
        <f t="shared" si="859"/>
        <v>2</v>
      </c>
      <c r="I4809" t="s">
        <v>24920</v>
      </c>
      <c r="K4809" t="s">
        <v>25288</v>
      </c>
      <c r="L4809">
        <f t="shared" si="860"/>
        <v>3</v>
      </c>
      <c r="M4809" t="s">
        <v>24920</v>
      </c>
      <c r="N4809" t="s">
        <v>25289</v>
      </c>
      <c r="O4809">
        <f t="shared" si="861"/>
        <v>3</v>
      </c>
      <c r="P4809" t="s">
        <v>24920</v>
      </c>
    </row>
    <row r="4810" spans="1:16" hidden="1" x14ac:dyDescent="0.25">
      <c r="A4810" t="s">
        <v>22520</v>
      </c>
      <c r="B4810">
        <f t="shared" si="862"/>
        <v>24</v>
      </c>
      <c r="C4810" t="s">
        <v>24761</v>
      </c>
      <c r="D4810">
        <f t="shared" si="858"/>
        <v>5</v>
      </c>
      <c r="E4810" t="s">
        <v>23834</v>
      </c>
      <c r="F4810">
        <v>0</v>
      </c>
      <c r="G4810" t="s">
        <v>24774</v>
      </c>
      <c r="H4810">
        <f t="shared" si="859"/>
        <v>3</v>
      </c>
      <c r="I4810" t="s">
        <v>24920</v>
      </c>
      <c r="K4810" t="s">
        <v>24854</v>
      </c>
      <c r="L4810">
        <f t="shared" si="860"/>
        <v>3</v>
      </c>
      <c r="M4810" t="s">
        <v>24920</v>
      </c>
      <c r="N4810" t="s">
        <v>25290</v>
      </c>
      <c r="O4810">
        <f t="shared" si="861"/>
        <v>3</v>
      </c>
      <c r="P4810" t="s">
        <v>24920</v>
      </c>
    </row>
    <row r="4811" spans="1:16" hidden="1" x14ac:dyDescent="0.25">
      <c r="A4811" t="s">
        <v>21178</v>
      </c>
      <c r="B4811">
        <f t="shared" si="862"/>
        <v>24</v>
      </c>
      <c r="C4811" t="s">
        <v>24761</v>
      </c>
      <c r="D4811">
        <f t="shared" si="858"/>
        <v>5</v>
      </c>
      <c r="E4811" t="s">
        <v>23834</v>
      </c>
      <c r="F4811">
        <v>0</v>
      </c>
      <c r="G4811" t="s">
        <v>25235</v>
      </c>
      <c r="H4811">
        <f t="shared" si="859"/>
        <v>3</v>
      </c>
      <c r="I4811" t="s">
        <v>24920</v>
      </c>
      <c r="K4811" t="s">
        <v>25291</v>
      </c>
      <c r="L4811">
        <f t="shared" si="860"/>
        <v>3</v>
      </c>
      <c r="M4811" t="s">
        <v>24920</v>
      </c>
      <c r="N4811" t="s">
        <v>25292</v>
      </c>
      <c r="O4811">
        <f t="shared" si="861"/>
        <v>3</v>
      </c>
      <c r="P4811" t="s">
        <v>24920</v>
      </c>
    </row>
    <row r="4812" spans="1:16" hidden="1" x14ac:dyDescent="0.25">
      <c r="A4812" t="s">
        <v>18663</v>
      </c>
      <c r="B4812">
        <f t="shared" si="862"/>
        <v>24</v>
      </c>
      <c r="C4812" t="s">
        <v>24761</v>
      </c>
      <c r="D4812">
        <f t="shared" si="858"/>
        <v>5</v>
      </c>
      <c r="E4812" t="s">
        <v>23834</v>
      </c>
      <c r="F4812">
        <v>0</v>
      </c>
      <c r="G4812" t="s">
        <v>24898</v>
      </c>
      <c r="H4812">
        <f t="shared" si="859"/>
        <v>3</v>
      </c>
      <c r="I4812" t="s">
        <v>24920</v>
      </c>
      <c r="K4812" t="s">
        <v>25293</v>
      </c>
      <c r="L4812">
        <f t="shared" si="860"/>
        <v>3</v>
      </c>
      <c r="M4812" t="s">
        <v>24920</v>
      </c>
      <c r="N4812" t="s">
        <v>24841</v>
      </c>
      <c r="O4812">
        <f t="shared" si="861"/>
        <v>3</v>
      </c>
      <c r="P4812" t="s">
        <v>24920</v>
      </c>
    </row>
    <row r="4813" spans="1:16" hidden="1" x14ac:dyDescent="0.25">
      <c r="A4813" t="s">
        <v>20732</v>
      </c>
      <c r="B4813">
        <f t="shared" si="862"/>
        <v>24</v>
      </c>
      <c r="C4813" t="s">
        <v>24761</v>
      </c>
      <c r="D4813">
        <f t="shared" si="858"/>
        <v>5</v>
      </c>
      <c r="E4813" t="s">
        <v>23834</v>
      </c>
      <c r="F4813">
        <v>0</v>
      </c>
      <c r="G4813" t="s">
        <v>25236</v>
      </c>
      <c r="H4813">
        <f t="shared" si="859"/>
        <v>3</v>
      </c>
      <c r="I4813" t="s">
        <v>24920</v>
      </c>
      <c r="K4813" t="s">
        <v>24846</v>
      </c>
      <c r="L4813">
        <f t="shared" si="860"/>
        <v>3</v>
      </c>
      <c r="M4813" t="s">
        <v>24920</v>
      </c>
      <c r="N4813" t="s">
        <v>24875</v>
      </c>
      <c r="O4813">
        <f t="shared" si="861"/>
        <v>3</v>
      </c>
      <c r="P4813" t="s">
        <v>24920</v>
      </c>
    </row>
    <row r="4814" spans="1:16" hidden="1" x14ac:dyDescent="0.25">
      <c r="A4814" t="s">
        <v>20930</v>
      </c>
      <c r="B4814">
        <f t="shared" si="862"/>
        <v>39</v>
      </c>
      <c r="C4814" t="s">
        <v>26545</v>
      </c>
      <c r="D4814">
        <f>LEN(C4814)</f>
        <v>5</v>
      </c>
      <c r="E4814" t="s">
        <v>23834</v>
      </c>
      <c r="F4814">
        <v>0</v>
      </c>
      <c r="G4814" t="s">
        <v>26556</v>
      </c>
      <c r="H4814">
        <f>LEN(G4814)</f>
        <v>4</v>
      </c>
      <c r="I4814" t="s">
        <v>24920</v>
      </c>
      <c r="K4814" t="s">
        <v>26324</v>
      </c>
      <c r="L4814">
        <f>LEN(K4814)</f>
        <v>19</v>
      </c>
      <c r="M4814" t="s">
        <v>26345</v>
      </c>
      <c r="N4814" t="s">
        <v>26557</v>
      </c>
      <c r="O4814">
        <f>LEN(N4814)</f>
        <v>4</v>
      </c>
      <c r="P4814" t="s">
        <v>26345</v>
      </c>
    </row>
    <row r="4815" spans="1:16" hidden="1" x14ac:dyDescent="0.25">
      <c r="A4815" t="s">
        <v>21077</v>
      </c>
      <c r="B4815">
        <f t="shared" si="862"/>
        <v>24</v>
      </c>
      <c r="C4815" t="s">
        <v>24761</v>
      </c>
      <c r="D4815">
        <f t="shared" ref="D4815:D4816" si="863">LEN(C4815)</f>
        <v>5</v>
      </c>
      <c r="E4815" t="s">
        <v>23834</v>
      </c>
      <c r="F4815">
        <v>0</v>
      </c>
      <c r="G4815" t="s">
        <v>24899</v>
      </c>
      <c r="H4815">
        <f t="shared" ref="H4815:H4816" si="864">LEN(G4815)</f>
        <v>3</v>
      </c>
      <c r="I4815" t="s">
        <v>24920</v>
      </c>
      <c r="K4815" t="s">
        <v>24869</v>
      </c>
      <c r="L4815">
        <f t="shared" ref="L4815:L4816" si="865">LEN(K4815)</f>
        <v>3</v>
      </c>
      <c r="M4815" t="s">
        <v>24920</v>
      </c>
      <c r="N4815" t="s">
        <v>24842</v>
      </c>
      <c r="O4815">
        <f t="shared" ref="O4815:O4816" si="866">LEN(N4815)</f>
        <v>3</v>
      </c>
      <c r="P4815" t="s">
        <v>24920</v>
      </c>
    </row>
    <row r="4816" spans="1:16" hidden="1" x14ac:dyDescent="0.25">
      <c r="A4816" t="s">
        <v>22174</v>
      </c>
      <c r="B4816">
        <f t="shared" si="862"/>
        <v>24</v>
      </c>
      <c r="C4816" t="s">
        <v>24761</v>
      </c>
      <c r="D4816">
        <f t="shared" si="863"/>
        <v>5</v>
      </c>
      <c r="E4816" t="s">
        <v>23834</v>
      </c>
      <c r="F4816">
        <v>0</v>
      </c>
      <c r="G4816" t="s">
        <v>25203</v>
      </c>
      <c r="H4816">
        <f t="shared" si="864"/>
        <v>3</v>
      </c>
      <c r="I4816" t="s">
        <v>24920</v>
      </c>
      <c r="K4816" t="s">
        <v>24839</v>
      </c>
      <c r="L4816">
        <f t="shared" si="865"/>
        <v>3</v>
      </c>
      <c r="M4816" t="s">
        <v>24920</v>
      </c>
      <c r="N4816" t="s">
        <v>24866</v>
      </c>
      <c r="O4816">
        <f t="shared" si="866"/>
        <v>3</v>
      </c>
      <c r="P4816" t="s">
        <v>24920</v>
      </c>
    </row>
    <row r="4817" spans="1:16" hidden="1" x14ac:dyDescent="0.25">
      <c r="A4817" t="s">
        <v>20378</v>
      </c>
      <c r="B4817">
        <f t="shared" si="862"/>
        <v>14</v>
      </c>
      <c r="C4817" t="s">
        <v>24147</v>
      </c>
      <c r="D4817">
        <f>LEN(C4817)</f>
        <v>5</v>
      </c>
      <c r="E4817" t="s">
        <v>23834</v>
      </c>
      <c r="F4817">
        <v>0</v>
      </c>
      <c r="G4817" t="s">
        <v>24155</v>
      </c>
      <c r="H4817">
        <v>3</v>
      </c>
      <c r="I4817" t="s">
        <v>24161</v>
      </c>
    </row>
    <row r="4818" spans="1:16" hidden="1" x14ac:dyDescent="0.25">
      <c r="A4818" t="s">
        <v>21428</v>
      </c>
      <c r="B4818">
        <f t="shared" si="862"/>
        <v>24</v>
      </c>
      <c r="C4818" t="s">
        <v>24761</v>
      </c>
      <c r="D4818">
        <f t="shared" ref="D4818:D4819" si="867">LEN(C4818)</f>
        <v>5</v>
      </c>
      <c r="E4818" t="s">
        <v>23834</v>
      </c>
      <c r="F4818">
        <v>0</v>
      </c>
      <c r="G4818" t="s">
        <v>24908</v>
      </c>
      <c r="H4818">
        <f t="shared" ref="H4818:H4819" si="868">LEN(G4818)</f>
        <v>3</v>
      </c>
      <c r="I4818" t="s">
        <v>24920</v>
      </c>
      <c r="K4818" t="s">
        <v>24852</v>
      </c>
      <c r="L4818">
        <f t="shared" ref="L4818:L4819" si="869">LEN(K4818)</f>
        <v>3</v>
      </c>
      <c r="N4818" t="s">
        <v>25294</v>
      </c>
      <c r="O4818">
        <f t="shared" ref="O4818:O4819" si="870">LEN(N4818)</f>
        <v>3</v>
      </c>
    </row>
    <row r="4819" spans="1:16" hidden="1" x14ac:dyDescent="0.25">
      <c r="A4819" t="s">
        <v>22319</v>
      </c>
      <c r="B4819">
        <f t="shared" si="862"/>
        <v>24</v>
      </c>
      <c r="C4819" t="s">
        <v>24761</v>
      </c>
      <c r="D4819">
        <f t="shared" si="867"/>
        <v>5</v>
      </c>
      <c r="E4819" t="s">
        <v>23834</v>
      </c>
      <c r="F4819">
        <v>0</v>
      </c>
      <c r="G4819" t="s">
        <v>25200</v>
      </c>
      <c r="H4819">
        <f t="shared" si="868"/>
        <v>3</v>
      </c>
      <c r="I4819" t="s">
        <v>24920</v>
      </c>
      <c r="K4819" t="s">
        <v>24843</v>
      </c>
      <c r="L4819">
        <f t="shared" si="869"/>
        <v>3</v>
      </c>
      <c r="N4819" t="s">
        <v>24628</v>
      </c>
      <c r="O4819">
        <f t="shared" si="870"/>
        <v>3</v>
      </c>
    </row>
    <row r="4820" spans="1:16" hidden="1" x14ac:dyDescent="0.25">
      <c r="A4820" t="s">
        <v>19277</v>
      </c>
      <c r="B4820">
        <f t="shared" si="862"/>
        <v>18</v>
      </c>
      <c r="C4820" t="s">
        <v>24411</v>
      </c>
      <c r="D4820">
        <f>LEN(C4820)</f>
        <v>5</v>
      </c>
      <c r="E4820" t="s">
        <v>23834</v>
      </c>
      <c r="F4820">
        <v>0</v>
      </c>
      <c r="G4820" t="s">
        <v>24459</v>
      </c>
      <c r="H4820">
        <v>3</v>
      </c>
      <c r="I4820" t="s">
        <v>17821</v>
      </c>
      <c r="J4820">
        <v>0</v>
      </c>
      <c r="K4820" t="s">
        <v>24468</v>
      </c>
      <c r="L4820">
        <v>3</v>
      </c>
      <c r="M4820" t="s">
        <v>17821</v>
      </c>
      <c r="N4820" t="s">
        <v>24472</v>
      </c>
      <c r="O4820">
        <v>3</v>
      </c>
      <c r="P4820" t="s">
        <v>17821</v>
      </c>
    </row>
    <row r="4821" spans="1:16" hidden="1" x14ac:dyDescent="0.25">
      <c r="A4821" t="s">
        <v>19150</v>
      </c>
      <c r="B4821">
        <f t="shared" si="862"/>
        <v>24</v>
      </c>
      <c r="C4821" t="s">
        <v>24761</v>
      </c>
      <c r="D4821">
        <f>LEN(C4821)</f>
        <v>5</v>
      </c>
      <c r="E4821" t="s">
        <v>23834</v>
      </c>
      <c r="F4821">
        <v>0</v>
      </c>
      <c r="G4821" t="s">
        <v>24873</v>
      </c>
      <c r="H4821">
        <f>LEN(G4821)</f>
        <v>3</v>
      </c>
      <c r="I4821" t="s">
        <v>24920</v>
      </c>
      <c r="K4821" t="s">
        <v>24901</v>
      </c>
      <c r="L4821">
        <f>LEN(K4821)</f>
        <v>3</v>
      </c>
      <c r="N4821" t="s">
        <v>24845</v>
      </c>
      <c r="O4821">
        <f>LEN(N4821)</f>
        <v>3</v>
      </c>
    </row>
    <row r="4822" spans="1:16" hidden="1" x14ac:dyDescent="0.25">
      <c r="A4822" t="s">
        <v>21914</v>
      </c>
      <c r="B4822">
        <f t="shared" si="862"/>
        <v>8</v>
      </c>
      <c r="F4822">
        <v>0</v>
      </c>
    </row>
    <row r="4823" spans="1:16" hidden="1" x14ac:dyDescent="0.25">
      <c r="A4823" t="s">
        <v>23326</v>
      </c>
      <c r="B4823">
        <f t="shared" si="862"/>
        <v>54</v>
      </c>
      <c r="C4823" t="s">
        <v>27355</v>
      </c>
      <c r="D4823">
        <f>LEN(C4823)</f>
        <v>23</v>
      </c>
      <c r="E4823" t="s">
        <v>23833</v>
      </c>
      <c r="F4823">
        <v>0</v>
      </c>
    </row>
    <row r="4824" spans="1:16" hidden="1" x14ac:dyDescent="0.25">
      <c r="A4824" t="s">
        <v>21446</v>
      </c>
      <c r="B4824">
        <f t="shared" si="862"/>
        <v>29</v>
      </c>
      <c r="F4824">
        <v>0</v>
      </c>
    </row>
    <row r="4825" spans="1:16" hidden="1" x14ac:dyDescent="0.25">
      <c r="A4825" t="s">
        <v>20660</v>
      </c>
      <c r="B4825">
        <f t="shared" si="862"/>
        <v>40</v>
      </c>
      <c r="C4825" t="s">
        <v>26760</v>
      </c>
      <c r="D4825">
        <f>LEN(C4825)</f>
        <v>7</v>
      </c>
      <c r="E4825" t="s">
        <v>23834</v>
      </c>
      <c r="F4825">
        <v>0</v>
      </c>
    </row>
    <row r="4826" spans="1:16" hidden="1" x14ac:dyDescent="0.25">
      <c r="A4826" t="s">
        <v>23502</v>
      </c>
      <c r="B4826">
        <f t="shared" si="862"/>
        <v>47</v>
      </c>
      <c r="C4826" t="s">
        <v>27146</v>
      </c>
      <c r="D4826">
        <f>LEN(C4826)</f>
        <v>9</v>
      </c>
      <c r="E4826" t="s">
        <v>23833</v>
      </c>
      <c r="F4826">
        <v>0</v>
      </c>
    </row>
    <row r="4827" spans="1:16" hidden="1" x14ac:dyDescent="0.25">
      <c r="A4827" t="s">
        <v>19317</v>
      </c>
      <c r="B4827">
        <f t="shared" si="862"/>
        <v>28</v>
      </c>
      <c r="F4827">
        <v>0</v>
      </c>
    </row>
    <row r="4828" spans="1:16" hidden="1" x14ac:dyDescent="0.25">
      <c r="A4828" t="s">
        <v>19797</v>
      </c>
      <c r="B4828">
        <f t="shared" si="862"/>
        <v>68</v>
      </c>
      <c r="C4828" t="s">
        <v>23963</v>
      </c>
      <c r="D4828">
        <v>14</v>
      </c>
      <c r="E4828" t="s">
        <v>23833</v>
      </c>
      <c r="F4828">
        <v>0</v>
      </c>
    </row>
    <row r="4829" spans="1:16" hidden="1" x14ac:dyDescent="0.25">
      <c r="A4829" t="s">
        <v>18550</v>
      </c>
      <c r="B4829">
        <f t="shared" si="862"/>
        <v>35</v>
      </c>
      <c r="C4829" t="s">
        <v>23963</v>
      </c>
      <c r="D4829">
        <v>14</v>
      </c>
      <c r="E4829" t="s">
        <v>23833</v>
      </c>
      <c r="F4829">
        <v>0</v>
      </c>
    </row>
    <row r="4830" spans="1:16" hidden="1" x14ac:dyDescent="0.25">
      <c r="A4830" t="s">
        <v>21002</v>
      </c>
      <c r="B4830">
        <f t="shared" si="862"/>
        <v>50</v>
      </c>
      <c r="C4830" t="s">
        <v>27249</v>
      </c>
      <c r="D4830">
        <f>LEN(C4830)</f>
        <v>19</v>
      </c>
      <c r="E4830" t="s">
        <v>23833</v>
      </c>
      <c r="F4830">
        <v>0</v>
      </c>
    </row>
    <row r="4831" spans="1:16" hidden="1" x14ac:dyDescent="0.25">
      <c r="A4831" t="s">
        <v>23103</v>
      </c>
      <c r="B4831">
        <f t="shared" si="862"/>
        <v>91</v>
      </c>
      <c r="C4831" t="s">
        <v>24260</v>
      </c>
      <c r="D4831">
        <v>12</v>
      </c>
      <c r="E4831" t="s">
        <v>23833</v>
      </c>
      <c r="F4831">
        <v>0</v>
      </c>
    </row>
    <row r="4832" spans="1:16" hidden="1" x14ac:dyDescent="0.25">
      <c r="A4832" t="s">
        <v>18643</v>
      </c>
      <c r="B4832">
        <f t="shared" si="862"/>
        <v>40</v>
      </c>
      <c r="C4832" t="s">
        <v>24260</v>
      </c>
      <c r="D4832">
        <v>12</v>
      </c>
      <c r="E4832" t="s">
        <v>23846</v>
      </c>
      <c r="F4832">
        <v>0</v>
      </c>
    </row>
    <row r="4833" spans="1:10" hidden="1" x14ac:dyDescent="0.25">
      <c r="A4833" t="s">
        <v>21497</v>
      </c>
      <c r="B4833">
        <f t="shared" si="862"/>
        <v>2</v>
      </c>
      <c r="F4833">
        <v>0</v>
      </c>
    </row>
    <row r="4834" spans="1:10" hidden="1" x14ac:dyDescent="0.25">
      <c r="A4834" t="s">
        <v>27136</v>
      </c>
      <c r="B4834">
        <f t="shared" si="862"/>
        <v>44</v>
      </c>
      <c r="C4834" t="s">
        <v>24929</v>
      </c>
      <c r="D4834">
        <f>LEN(C4834)</f>
        <v>11</v>
      </c>
      <c r="E4834" t="s">
        <v>23833</v>
      </c>
      <c r="F4834">
        <v>0</v>
      </c>
    </row>
    <row r="4835" spans="1:10" hidden="1" x14ac:dyDescent="0.25">
      <c r="A4835" t="s">
        <v>20746</v>
      </c>
      <c r="B4835">
        <f t="shared" si="862"/>
        <v>10</v>
      </c>
      <c r="F4835">
        <v>0</v>
      </c>
    </row>
    <row r="4836" spans="1:10" hidden="1" x14ac:dyDescent="0.25">
      <c r="A4836" t="s">
        <v>20038</v>
      </c>
      <c r="B4836">
        <f t="shared" si="862"/>
        <v>10</v>
      </c>
      <c r="F4836">
        <v>0</v>
      </c>
    </row>
    <row r="4837" spans="1:10" hidden="1" x14ac:dyDescent="0.25">
      <c r="A4837" t="s">
        <v>18193</v>
      </c>
      <c r="B4837">
        <f t="shared" si="862"/>
        <v>8</v>
      </c>
      <c r="F4837">
        <v>0</v>
      </c>
    </row>
    <row r="4838" spans="1:10" hidden="1" x14ac:dyDescent="0.25">
      <c r="A4838" t="s">
        <v>22143</v>
      </c>
      <c r="B4838">
        <f t="shared" si="862"/>
        <v>11</v>
      </c>
      <c r="C4838" t="s">
        <v>22143</v>
      </c>
      <c r="D4838">
        <f>LEN(C4838)</f>
        <v>11</v>
      </c>
      <c r="E4838" t="s">
        <v>23833</v>
      </c>
      <c r="F4838">
        <v>0</v>
      </c>
      <c r="J4838">
        <v>0</v>
      </c>
    </row>
    <row r="4839" spans="1:10" hidden="1" x14ac:dyDescent="0.25">
      <c r="A4839" t="s">
        <v>20553</v>
      </c>
      <c r="B4839">
        <f t="shared" si="862"/>
        <v>88</v>
      </c>
      <c r="C4839" t="s">
        <v>22143</v>
      </c>
      <c r="D4839">
        <v>11</v>
      </c>
      <c r="E4839" t="s">
        <v>23833</v>
      </c>
      <c r="F4839">
        <v>0</v>
      </c>
    </row>
    <row r="4840" spans="1:10" hidden="1" x14ac:dyDescent="0.25">
      <c r="A4840" t="s">
        <v>20943</v>
      </c>
      <c r="B4840">
        <f t="shared" si="862"/>
        <v>24</v>
      </c>
      <c r="C4840" t="s">
        <v>23967</v>
      </c>
      <c r="D4840">
        <f>LEN(C4840)</f>
        <v>11</v>
      </c>
      <c r="E4840" t="s">
        <v>23833</v>
      </c>
      <c r="F4840">
        <v>0</v>
      </c>
    </row>
    <row r="4841" spans="1:10" hidden="1" x14ac:dyDescent="0.25">
      <c r="A4841" t="s">
        <v>20936</v>
      </c>
      <c r="B4841">
        <f t="shared" si="862"/>
        <v>28</v>
      </c>
      <c r="C4841" t="s">
        <v>23908</v>
      </c>
      <c r="D4841">
        <f>LEN(C4841)</f>
        <v>11</v>
      </c>
      <c r="E4841" t="s">
        <v>25685</v>
      </c>
      <c r="F4841">
        <v>0</v>
      </c>
    </row>
    <row r="4842" spans="1:10" hidden="1" x14ac:dyDescent="0.25">
      <c r="A4842" t="s">
        <v>22961</v>
      </c>
      <c r="B4842">
        <f t="shared" si="862"/>
        <v>75</v>
      </c>
      <c r="C4842" t="s">
        <v>23908</v>
      </c>
      <c r="D4842">
        <f>LEN(C4842)</f>
        <v>11</v>
      </c>
      <c r="E4842" t="s">
        <v>23833</v>
      </c>
      <c r="F4842">
        <v>0</v>
      </c>
      <c r="G4842" t="s">
        <v>23938</v>
      </c>
      <c r="H4842">
        <v>36</v>
      </c>
      <c r="I4842" t="s">
        <v>23833</v>
      </c>
      <c r="J4842">
        <v>0</v>
      </c>
    </row>
    <row r="4843" spans="1:10" hidden="1" x14ac:dyDescent="0.25">
      <c r="A4843" t="s">
        <v>21065</v>
      </c>
      <c r="B4843">
        <f t="shared" si="862"/>
        <v>34</v>
      </c>
      <c r="C4843" t="s">
        <v>22143</v>
      </c>
      <c r="D4843">
        <v>11</v>
      </c>
      <c r="E4843" t="s">
        <v>23833</v>
      </c>
      <c r="F4843">
        <v>0</v>
      </c>
    </row>
    <row r="4844" spans="1:10" hidden="1" x14ac:dyDescent="0.25">
      <c r="A4844" t="s">
        <v>18898</v>
      </c>
      <c r="B4844">
        <f t="shared" si="862"/>
        <v>42</v>
      </c>
      <c r="C4844" t="s">
        <v>22143</v>
      </c>
      <c r="D4844">
        <v>11</v>
      </c>
      <c r="E4844" t="s">
        <v>23846</v>
      </c>
      <c r="F4844">
        <v>0</v>
      </c>
    </row>
    <row r="4845" spans="1:10" hidden="1" x14ac:dyDescent="0.25">
      <c r="A4845" t="s">
        <v>19870</v>
      </c>
      <c r="B4845">
        <f t="shared" si="862"/>
        <v>42</v>
      </c>
      <c r="C4845" t="s">
        <v>22143</v>
      </c>
      <c r="D4845">
        <v>11</v>
      </c>
      <c r="E4845" t="s">
        <v>23846</v>
      </c>
      <c r="F4845">
        <v>0</v>
      </c>
    </row>
    <row r="4846" spans="1:10" hidden="1" x14ac:dyDescent="0.25">
      <c r="A4846" t="s">
        <v>19573</v>
      </c>
      <c r="B4846">
        <f t="shared" si="862"/>
        <v>43</v>
      </c>
      <c r="C4846" t="s">
        <v>22143</v>
      </c>
      <c r="D4846">
        <v>11</v>
      </c>
      <c r="E4846" t="s">
        <v>23846</v>
      </c>
      <c r="F4846">
        <v>0</v>
      </c>
    </row>
    <row r="4847" spans="1:10" hidden="1" x14ac:dyDescent="0.25">
      <c r="A4847" t="s">
        <v>18896</v>
      </c>
      <c r="B4847">
        <f t="shared" si="862"/>
        <v>31</v>
      </c>
      <c r="C4847" t="s">
        <v>22143</v>
      </c>
      <c r="D4847">
        <v>11</v>
      </c>
      <c r="E4847" t="s">
        <v>23833</v>
      </c>
      <c r="F4847">
        <v>0</v>
      </c>
    </row>
    <row r="4848" spans="1:10" hidden="1" x14ac:dyDescent="0.25">
      <c r="A4848" t="s">
        <v>19318</v>
      </c>
      <c r="B4848">
        <f t="shared" si="862"/>
        <v>29</v>
      </c>
      <c r="F4848">
        <v>0</v>
      </c>
    </row>
    <row r="4849" spans="1:25" hidden="1" x14ac:dyDescent="0.25">
      <c r="A4849" t="s">
        <v>23797</v>
      </c>
      <c r="B4849">
        <f t="shared" si="862"/>
        <v>171</v>
      </c>
      <c r="C4849" t="s">
        <v>28503</v>
      </c>
      <c r="D4849">
        <f t="shared" ref="D4849" si="871">LEN(C4849)</f>
        <v>4</v>
      </c>
      <c r="E4849" t="s">
        <v>27963</v>
      </c>
      <c r="F4849">
        <v>0</v>
      </c>
      <c r="G4849" t="s">
        <v>28322</v>
      </c>
      <c r="H4849">
        <f t="shared" ref="H4849" si="872">LEN(G4849)</f>
        <v>6</v>
      </c>
      <c r="I4849" t="s">
        <v>27962</v>
      </c>
      <c r="K4849" t="s">
        <v>28428</v>
      </c>
      <c r="L4849">
        <f t="shared" ref="L4849" si="873">LEN(K4849)</f>
        <v>6</v>
      </c>
      <c r="N4849" t="s">
        <v>28446</v>
      </c>
      <c r="O4849">
        <f t="shared" ref="O4849" si="874">LEN(N4849)</f>
        <v>7</v>
      </c>
      <c r="P4849" t="s">
        <v>27962</v>
      </c>
      <c r="Q4849" t="s">
        <v>28488</v>
      </c>
      <c r="R4849">
        <f>LEN(T4849)</f>
        <v>5</v>
      </c>
      <c r="S4849" t="s">
        <v>28505</v>
      </c>
      <c r="T4849" t="s">
        <v>28489</v>
      </c>
      <c r="U4849">
        <f>LEN(W4849)</f>
        <v>3</v>
      </c>
      <c r="V4849" t="s">
        <v>27964</v>
      </c>
      <c r="W4849" t="s">
        <v>28490</v>
      </c>
      <c r="X4849">
        <f t="shared" ref="X4849" si="875">LEN(W4849)</f>
        <v>3</v>
      </c>
      <c r="Y4849" t="s">
        <v>27964</v>
      </c>
    </row>
    <row r="4850" spans="1:25" hidden="1" x14ac:dyDescent="0.25">
      <c r="A4850" t="s">
        <v>20665</v>
      </c>
      <c r="B4850">
        <f t="shared" si="862"/>
        <v>15</v>
      </c>
      <c r="C4850" t="s">
        <v>20665</v>
      </c>
      <c r="D4850">
        <f>LEN(C4850)</f>
        <v>15</v>
      </c>
      <c r="E4850" t="s">
        <v>23833</v>
      </c>
      <c r="F4850">
        <v>0</v>
      </c>
    </row>
    <row r="4851" spans="1:25" hidden="1" x14ac:dyDescent="0.25">
      <c r="A4851" t="s">
        <v>20346</v>
      </c>
      <c r="B4851">
        <f t="shared" si="862"/>
        <v>50</v>
      </c>
      <c r="C4851" t="s">
        <v>26366</v>
      </c>
      <c r="D4851">
        <f>LEN(C4851)</f>
        <v>15</v>
      </c>
      <c r="E4851" t="s">
        <v>23833</v>
      </c>
      <c r="F4851">
        <v>0</v>
      </c>
      <c r="G4851" t="s">
        <v>18111</v>
      </c>
      <c r="H4851">
        <f>LEN(G4851)</f>
        <v>12</v>
      </c>
      <c r="I4851" t="s">
        <v>24940</v>
      </c>
    </row>
    <row r="4852" spans="1:25" hidden="1" x14ac:dyDescent="0.25">
      <c r="A4852" t="s">
        <v>21044</v>
      </c>
      <c r="B4852">
        <f t="shared" si="862"/>
        <v>34</v>
      </c>
      <c r="C4852" t="s">
        <v>26366</v>
      </c>
      <c r="D4852">
        <f>LEN(C4852)</f>
        <v>15</v>
      </c>
      <c r="E4852" t="s">
        <v>23833</v>
      </c>
      <c r="F4852">
        <v>0</v>
      </c>
    </row>
    <row r="4853" spans="1:25" hidden="1" x14ac:dyDescent="0.25">
      <c r="A4853" t="s">
        <v>22452</v>
      </c>
      <c r="B4853">
        <f t="shared" si="862"/>
        <v>42</v>
      </c>
      <c r="C4853" t="s">
        <v>27288</v>
      </c>
      <c r="D4853">
        <v>3</v>
      </c>
      <c r="E4853" t="s">
        <v>23989</v>
      </c>
      <c r="F4853">
        <v>0</v>
      </c>
    </row>
    <row r="4854" spans="1:25" hidden="1" x14ac:dyDescent="0.25">
      <c r="A4854" t="s">
        <v>22184</v>
      </c>
      <c r="B4854">
        <f t="shared" si="862"/>
        <v>6</v>
      </c>
      <c r="F4854">
        <v>0</v>
      </c>
    </row>
    <row r="4855" spans="1:25" hidden="1" x14ac:dyDescent="0.25">
      <c r="A4855" t="s">
        <v>22732</v>
      </c>
      <c r="B4855">
        <f t="shared" si="862"/>
        <v>11</v>
      </c>
      <c r="F4855">
        <v>0</v>
      </c>
    </row>
    <row r="4856" spans="1:25" hidden="1" x14ac:dyDescent="0.25">
      <c r="A4856" t="s">
        <v>21004</v>
      </c>
      <c r="B4856">
        <f t="shared" si="862"/>
        <v>32</v>
      </c>
      <c r="C4856" t="s">
        <v>26006</v>
      </c>
      <c r="D4856">
        <v>10</v>
      </c>
      <c r="E4856" t="s">
        <v>23833</v>
      </c>
      <c r="F4856">
        <v>0</v>
      </c>
    </row>
    <row r="4857" spans="1:25" hidden="1" x14ac:dyDescent="0.25">
      <c r="A4857" t="s">
        <v>23004</v>
      </c>
      <c r="B4857">
        <f t="shared" si="862"/>
        <v>82</v>
      </c>
      <c r="C4857" t="s">
        <v>26006</v>
      </c>
      <c r="D4857">
        <v>10</v>
      </c>
      <c r="E4857" t="s">
        <v>23833</v>
      </c>
      <c r="F4857">
        <v>0</v>
      </c>
    </row>
    <row r="4858" spans="1:25" hidden="1" x14ac:dyDescent="0.25">
      <c r="A4858" t="s">
        <v>22543</v>
      </c>
      <c r="B4858">
        <f t="shared" si="862"/>
        <v>34</v>
      </c>
      <c r="C4858" t="s">
        <v>26852</v>
      </c>
      <c r="D4858">
        <v>3</v>
      </c>
      <c r="E4858" t="s">
        <v>23989</v>
      </c>
      <c r="F4858">
        <v>0</v>
      </c>
    </row>
    <row r="4859" spans="1:25" hidden="1" x14ac:dyDescent="0.25">
      <c r="A4859" t="s">
        <v>19149</v>
      </c>
      <c r="B4859">
        <f t="shared" si="862"/>
        <v>36</v>
      </c>
      <c r="C4859" t="s">
        <v>26853</v>
      </c>
      <c r="D4859">
        <v>4</v>
      </c>
      <c r="E4859" t="s">
        <v>23989</v>
      </c>
      <c r="F4859">
        <v>0</v>
      </c>
    </row>
    <row r="4860" spans="1:25" hidden="1" x14ac:dyDescent="0.25">
      <c r="A4860" t="s">
        <v>20379</v>
      </c>
      <c r="B4860">
        <f t="shared" si="862"/>
        <v>27</v>
      </c>
      <c r="C4860" t="s">
        <v>25456</v>
      </c>
      <c r="D4860">
        <f>LEN(C4860)</f>
        <v>4</v>
      </c>
      <c r="E4860" t="s">
        <v>25463</v>
      </c>
      <c r="F4860">
        <v>0</v>
      </c>
      <c r="G4860" t="s">
        <v>25461</v>
      </c>
      <c r="H4860">
        <f>LEN(G4860)</f>
        <v>2</v>
      </c>
      <c r="I4860" t="s">
        <v>25463</v>
      </c>
      <c r="K4860" t="s">
        <v>25462</v>
      </c>
      <c r="L4860">
        <f>LEN(K4860)</f>
        <v>5</v>
      </c>
      <c r="M4860" t="s">
        <v>23834</v>
      </c>
      <c r="N4860" t="s">
        <v>25457</v>
      </c>
      <c r="O4860">
        <f>LEN(N4860)</f>
        <v>4</v>
      </c>
      <c r="P4860" t="s">
        <v>25463</v>
      </c>
    </row>
    <row r="4861" spans="1:25" hidden="1" x14ac:dyDescent="0.25">
      <c r="A4861" t="s">
        <v>21978</v>
      </c>
      <c r="B4861">
        <f t="shared" si="862"/>
        <v>36</v>
      </c>
      <c r="C4861" t="s">
        <v>24446</v>
      </c>
      <c r="D4861">
        <v>4</v>
      </c>
      <c r="E4861" t="s">
        <v>23989</v>
      </c>
      <c r="F4861">
        <v>0</v>
      </c>
    </row>
    <row r="4862" spans="1:25" hidden="1" x14ac:dyDescent="0.25">
      <c r="A4862" t="s">
        <v>19926</v>
      </c>
      <c r="B4862">
        <f t="shared" si="862"/>
        <v>22</v>
      </c>
      <c r="C4862" t="s">
        <v>24762</v>
      </c>
      <c r="D4862">
        <f>LEN(C4862)</f>
        <v>4</v>
      </c>
      <c r="E4862" t="s">
        <v>23989</v>
      </c>
      <c r="F4862">
        <v>0</v>
      </c>
    </row>
    <row r="4863" spans="1:25" hidden="1" x14ac:dyDescent="0.25">
      <c r="A4863" t="s">
        <v>19784</v>
      </c>
      <c r="B4863">
        <f t="shared" si="862"/>
        <v>23</v>
      </c>
      <c r="C4863" t="s">
        <v>24764</v>
      </c>
      <c r="D4863">
        <f>LEN(C4863)</f>
        <v>3</v>
      </c>
      <c r="E4863" t="s">
        <v>23989</v>
      </c>
      <c r="F4863">
        <v>0</v>
      </c>
    </row>
    <row r="4864" spans="1:25" hidden="1" x14ac:dyDescent="0.25">
      <c r="A4864" t="s">
        <v>22124</v>
      </c>
      <c r="B4864">
        <f t="shared" si="862"/>
        <v>29</v>
      </c>
      <c r="C4864" t="s">
        <v>25577</v>
      </c>
      <c r="D4864">
        <f>LEN(C4864)</f>
        <v>7</v>
      </c>
      <c r="E4864" t="s">
        <v>25685</v>
      </c>
      <c r="F4864">
        <v>0</v>
      </c>
    </row>
    <row r="4865" spans="1:16" hidden="1" x14ac:dyDescent="0.25">
      <c r="A4865" t="s">
        <v>20959</v>
      </c>
      <c r="B4865">
        <f t="shared" si="862"/>
        <v>39</v>
      </c>
      <c r="C4865" t="s">
        <v>26744</v>
      </c>
      <c r="D4865">
        <f>LEN(C4865)</f>
        <v>3</v>
      </c>
      <c r="E4865" t="s">
        <v>23989</v>
      </c>
      <c r="F4865">
        <v>0</v>
      </c>
    </row>
    <row r="4866" spans="1:16" hidden="1" x14ac:dyDescent="0.25">
      <c r="A4866" t="s">
        <v>19013</v>
      </c>
      <c r="B4866">
        <f t="shared" ref="B4866:D4929" si="876">LEN(A4866)</f>
        <v>49</v>
      </c>
      <c r="C4866" t="s">
        <v>25263</v>
      </c>
      <c r="D4866">
        <v>3</v>
      </c>
      <c r="E4866" t="s">
        <v>23989</v>
      </c>
      <c r="F4866">
        <v>0</v>
      </c>
    </row>
    <row r="4867" spans="1:16" hidden="1" x14ac:dyDescent="0.25">
      <c r="A4867" t="s">
        <v>19351</v>
      </c>
      <c r="B4867">
        <f t="shared" si="876"/>
        <v>37</v>
      </c>
      <c r="C4867" t="s">
        <v>24824</v>
      </c>
      <c r="D4867">
        <f t="shared" ref="D4867:D4873" si="877">LEN(C4867)</f>
        <v>3</v>
      </c>
      <c r="E4867" t="s">
        <v>23989</v>
      </c>
      <c r="F4867">
        <v>0</v>
      </c>
    </row>
    <row r="4868" spans="1:16" hidden="1" x14ac:dyDescent="0.25">
      <c r="A4868" t="s">
        <v>21678</v>
      </c>
      <c r="B4868">
        <f t="shared" si="876"/>
        <v>28</v>
      </c>
      <c r="C4868" t="s">
        <v>25485</v>
      </c>
      <c r="D4868">
        <f t="shared" si="877"/>
        <v>3</v>
      </c>
      <c r="E4868" t="s">
        <v>23989</v>
      </c>
      <c r="F4868">
        <v>0</v>
      </c>
    </row>
    <row r="4869" spans="1:16" hidden="1" x14ac:dyDescent="0.25">
      <c r="A4869" t="s">
        <v>20133</v>
      </c>
      <c r="B4869">
        <f t="shared" si="876"/>
        <v>62</v>
      </c>
      <c r="C4869" t="s">
        <v>27531</v>
      </c>
      <c r="D4869">
        <f t="shared" si="877"/>
        <v>3</v>
      </c>
      <c r="E4869" t="s">
        <v>23989</v>
      </c>
      <c r="F4869">
        <v>0</v>
      </c>
    </row>
    <row r="4870" spans="1:16" hidden="1" x14ac:dyDescent="0.25">
      <c r="A4870" t="s">
        <v>19916</v>
      </c>
      <c r="B4870">
        <f t="shared" si="876"/>
        <v>28</v>
      </c>
      <c r="C4870" t="s">
        <v>25487</v>
      </c>
      <c r="D4870">
        <f t="shared" si="877"/>
        <v>3</v>
      </c>
      <c r="E4870" t="s">
        <v>23989</v>
      </c>
      <c r="F4870">
        <v>0</v>
      </c>
    </row>
    <row r="4871" spans="1:16" hidden="1" x14ac:dyDescent="0.25">
      <c r="A4871" t="s">
        <v>22526</v>
      </c>
      <c r="B4871">
        <f t="shared" si="876"/>
        <v>25</v>
      </c>
      <c r="C4871" t="s">
        <v>24765</v>
      </c>
      <c r="D4871">
        <f t="shared" si="877"/>
        <v>3</v>
      </c>
      <c r="E4871" t="s">
        <v>23989</v>
      </c>
      <c r="F4871">
        <v>0</v>
      </c>
    </row>
    <row r="4872" spans="1:16" hidden="1" x14ac:dyDescent="0.25">
      <c r="A4872" t="s">
        <v>20603</v>
      </c>
      <c r="B4872">
        <f t="shared" si="876"/>
        <v>26</v>
      </c>
      <c r="C4872" t="s">
        <v>25332</v>
      </c>
      <c r="D4872">
        <f t="shared" si="877"/>
        <v>3</v>
      </c>
      <c r="E4872" t="s">
        <v>24161</v>
      </c>
      <c r="F4872">
        <v>0</v>
      </c>
      <c r="G4872" t="s">
        <v>24087</v>
      </c>
      <c r="H4872">
        <f>LEN(G4872)</f>
        <v>3</v>
      </c>
      <c r="I4872" t="s">
        <v>24161</v>
      </c>
      <c r="K4872" t="s">
        <v>24422</v>
      </c>
      <c r="L4872">
        <f>LEN(K4872)</f>
        <v>5</v>
      </c>
      <c r="M4872" t="s">
        <v>24162</v>
      </c>
      <c r="N4872" t="s">
        <v>25332</v>
      </c>
      <c r="O4872">
        <f>LEN(N4872)</f>
        <v>3</v>
      </c>
      <c r="P4872" t="s">
        <v>24161</v>
      </c>
    </row>
    <row r="4873" spans="1:16" hidden="1" x14ac:dyDescent="0.25">
      <c r="A4873" t="s">
        <v>18402</v>
      </c>
      <c r="B4873">
        <f t="shared" si="876"/>
        <v>30</v>
      </c>
      <c r="C4873" t="s">
        <v>25332</v>
      </c>
      <c r="D4873">
        <f t="shared" si="877"/>
        <v>3</v>
      </c>
      <c r="E4873" t="s">
        <v>23989</v>
      </c>
      <c r="F4873">
        <v>0</v>
      </c>
    </row>
    <row r="4874" spans="1:16" hidden="1" x14ac:dyDescent="0.25">
      <c r="A4874" t="s">
        <v>22399</v>
      </c>
      <c r="B4874">
        <f t="shared" si="876"/>
        <v>39</v>
      </c>
      <c r="C4874" t="s">
        <v>24203</v>
      </c>
      <c r="D4874">
        <v>8</v>
      </c>
      <c r="E4874" t="s">
        <v>23846</v>
      </c>
      <c r="F4874">
        <v>0</v>
      </c>
    </row>
    <row r="4875" spans="1:16" hidden="1" x14ac:dyDescent="0.25">
      <c r="A4875" t="s">
        <v>23039</v>
      </c>
      <c r="B4875">
        <f t="shared" si="876"/>
        <v>81</v>
      </c>
      <c r="C4875" t="s">
        <v>24203</v>
      </c>
      <c r="D4875">
        <v>8</v>
      </c>
      <c r="E4875" t="s">
        <v>23846</v>
      </c>
      <c r="F4875">
        <v>0</v>
      </c>
    </row>
    <row r="4876" spans="1:16" hidden="1" x14ac:dyDescent="0.25">
      <c r="A4876" t="s">
        <v>23732</v>
      </c>
      <c r="B4876">
        <f t="shared" si="876"/>
        <v>101</v>
      </c>
      <c r="C4876" t="s">
        <v>24240</v>
      </c>
      <c r="D4876">
        <f>LEN(C4876)</f>
        <v>8</v>
      </c>
      <c r="E4876" t="s">
        <v>23846</v>
      </c>
      <c r="F4876">
        <v>0</v>
      </c>
    </row>
    <row r="4877" spans="1:16" hidden="1" x14ac:dyDescent="0.25">
      <c r="A4877" t="s">
        <v>18740</v>
      </c>
      <c r="B4877">
        <f t="shared" si="876"/>
        <v>33</v>
      </c>
      <c r="C4877" t="s">
        <v>24203</v>
      </c>
      <c r="D4877">
        <v>8</v>
      </c>
      <c r="E4877" t="s">
        <v>23833</v>
      </c>
      <c r="F4877">
        <v>0</v>
      </c>
    </row>
    <row r="4878" spans="1:16" hidden="1" x14ac:dyDescent="0.25">
      <c r="A4878" t="s">
        <v>18743</v>
      </c>
      <c r="B4878">
        <f t="shared" si="876"/>
        <v>79</v>
      </c>
      <c r="C4878" t="s">
        <v>24203</v>
      </c>
      <c r="D4878">
        <v>8</v>
      </c>
      <c r="E4878" t="s">
        <v>23846</v>
      </c>
      <c r="F4878">
        <v>0</v>
      </c>
    </row>
    <row r="4879" spans="1:16" hidden="1" x14ac:dyDescent="0.25">
      <c r="A4879" t="s">
        <v>21596</v>
      </c>
      <c r="B4879">
        <f t="shared" si="876"/>
        <v>35</v>
      </c>
      <c r="C4879" t="s">
        <v>24203</v>
      </c>
      <c r="D4879">
        <v>8</v>
      </c>
      <c r="E4879" t="s">
        <v>23833</v>
      </c>
      <c r="F4879">
        <v>0</v>
      </c>
    </row>
    <row r="4880" spans="1:16" hidden="1" x14ac:dyDescent="0.25">
      <c r="A4880" t="s">
        <v>23062</v>
      </c>
      <c r="B4880">
        <f t="shared" si="876"/>
        <v>78</v>
      </c>
      <c r="C4880" t="s">
        <v>24203</v>
      </c>
      <c r="D4880">
        <v>8</v>
      </c>
      <c r="E4880" t="s">
        <v>23846</v>
      </c>
      <c r="F4880">
        <v>0</v>
      </c>
    </row>
    <row r="4881" spans="1:9" hidden="1" x14ac:dyDescent="0.25">
      <c r="A4881" t="s">
        <v>19638</v>
      </c>
      <c r="B4881">
        <f t="shared" si="876"/>
        <v>23</v>
      </c>
      <c r="C4881" t="s">
        <v>24766</v>
      </c>
      <c r="D4881">
        <f>LEN(C4881)</f>
        <v>2</v>
      </c>
      <c r="E4881" t="s">
        <v>23989</v>
      </c>
      <c r="F4881">
        <v>0</v>
      </c>
    </row>
    <row r="4882" spans="1:9" hidden="1" x14ac:dyDescent="0.25">
      <c r="A4882" t="s">
        <v>20537</v>
      </c>
      <c r="B4882">
        <f t="shared" si="876"/>
        <v>33</v>
      </c>
      <c r="C4882" t="s">
        <v>24475</v>
      </c>
      <c r="D4882">
        <f>LEN(C4882)</f>
        <v>3</v>
      </c>
      <c r="E4882" t="s">
        <v>23989</v>
      </c>
      <c r="F4882">
        <v>0</v>
      </c>
    </row>
    <row r="4883" spans="1:9" hidden="1" x14ac:dyDescent="0.25">
      <c r="A4883" t="s">
        <v>20692</v>
      </c>
      <c r="B4883">
        <f t="shared" si="876"/>
        <v>28</v>
      </c>
      <c r="C4883" t="s">
        <v>25489</v>
      </c>
      <c r="D4883">
        <f>LEN(C4883)</f>
        <v>3</v>
      </c>
      <c r="E4883" t="s">
        <v>23989</v>
      </c>
      <c r="F4883">
        <v>0</v>
      </c>
    </row>
    <row r="4884" spans="1:9" hidden="1" x14ac:dyDescent="0.25">
      <c r="A4884" t="s">
        <v>18127</v>
      </c>
      <c r="B4884">
        <f t="shared" si="876"/>
        <v>26</v>
      </c>
      <c r="C4884" t="s">
        <v>25333</v>
      </c>
      <c r="D4884">
        <f>LEN(C4884)</f>
        <v>3</v>
      </c>
      <c r="E4884" t="s">
        <v>23989</v>
      </c>
      <c r="F4884">
        <v>0</v>
      </c>
    </row>
    <row r="4885" spans="1:9" hidden="1" x14ac:dyDescent="0.25">
      <c r="A4885" t="s">
        <v>22792</v>
      </c>
      <c r="B4885">
        <f t="shared" si="876"/>
        <v>83</v>
      </c>
      <c r="C4885" t="s">
        <v>28123</v>
      </c>
      <c r="D4885">
        <f t="shared" si="876"/>
        <v>5</v>
      </c>
      <c r="E4885" t="s">
        <v>27963</v>
      </c>
      <c r="F4885">
        <v>0</v>
      </c>
      <c r="G4885" t="s">
        <v>28124</v>
      </c>
      <c r="H4885">
        <f t="shared" ref="H4885" si="878">LEN(G4885)</f>
        <v>3</v>
      </c>
      <c r="I4885" t="s">
        <v>27963</v>
      </c>
    </row>
    <row r="4886" spans="1:9" hidden="1" x14ac:dyDescent="0.25">
      <c r="A4886" t="s">
        <v>18536</v>
      </c>
      <c r="B4886">
        <f t="shared" si="876"/>
        <v>30</v>
      </c>
      <c r="C4886" t="s">
        <v>25670</v>
      </c>
      <c r="D4886">
        <f t="shared" ref="D4886:D4892" si="879">LEN(C4886)</f>
        <v>3</v>
      </c>
      <c r="E4886" t="s">
        <v>23989</v>
      </c>
      <c r="F4886">
        <v>0</v>
      </c>
    </row>
    <row r="4887" spans="1:9" hidden="1" x14ac:dyDescent="0.25">
      <c r="A4887" t="s">
        <v>19637</v>
      </c>
      <c r="B4887">
        <f t="shared" si="876"/>
        <v>26</v>
      </c>
      <c r="C4887" t="s">
        <v>25334</v>
      </c>
      <c r="D4887">
        <f t="shared" si="879"/>
        <v>3</v>
      </c>
      <c r="E4887" t="s">
        <v>23989</v>
      </c>
      <c r="F4887">
        <v>0</v>
      </c>
    </row>
    <row r="4888" spans="1:9" hidden="1" x14ac:dyDescent="0.25">
      <c r="A4888" t="s">
        <v>21013</v>
      </c>
      <c r="B4888">
        <f t="shared" si="876"/>
        <v>28</v>
      </c>
      <c r="C4888" t="s">
        <v>25490</v>
      </c>
      <c r="D4888">
        <f t="shared" si="879"/>
        <v>3</v>
      </c>
      <c r="E4888" t="s">
        <v>23989</v>
      </c>
      <c r="F4888">
        <v>0</v>
      </c>
    </row>
    <row r="4889" spans="1:9" hidden="1" x14ac:dyDescent="0.25">
      <c r="A4889" t="s">
        <v>18291</v>
      </c>
      <c r="B4889">
        <f t="shared" si="876"/>
        <v>25</v>
      </c>
      <c r="C4889" t="s">
        <v>24767</v>
      </c>
      <c r="D4889">
        <f t="shared" si="879"/>
        <v>3</v>
      </c>
      <c r="E4889" t="s">
        <v>23989</v>
      </c>
      <c r="F4889">
        <v>0</v>
      </c>
    </row>
    <row r="4890" spans="1:9" hidden="1" x14ac:dyDescent="0.25">
      <c r="A4890" t="s">
        <v>18238</v>
      </c>
      <c r="B4890">
        <f t="shared" si="876"/>
        <v>23</v>
      </c>
      <c r="C4890" t="s">
        <v>24769</v>
      </c>
      <c r="D4890">
        <f t="shared" si="879"/>
        <v>3</v>
      </c>
      <c r="E4890" t="s">
        <v>23989</v>
      </c>
      <c r="F4890">
        <v>0</v>
      </c>
    </row>
    <row r="4891" spans="1:9" hidden="1" x14ac:dyDescent="0.25">
      <c r="A4891" t="s">
        <v>20154</v>
      </c>
      <c r="B4891">
        <f t="shared" si="876"/>
        <v>28</v>
      </c>
      <c r="C4891" t="s">
        <v>25492</v>
      </c>
      <c r="D4891">
        <f t="shared" si="879"/>
        <v>3</v>
      </c>
      <c r="E4891" t="s">
        <v>23989</v>
      </c>
      <c r="F4891">
        <v>0</v>
      </c>
    </row>
    <row r="4892" spans="1:9" hidden="1" x14ac:dyDescent="0.25">
      <c r="A4892" t="s">
        <v>21669</v>
      </c>
      <c r="B4892">
        <f t="shared" si="876"/>
        <v>24</v>
      </c>
      <c r="C4892" t="s">
        <v>24770</v>
      </c>
      <c r="D4892">
        <f t="shared" si="879"/>
        <v>3</v>
      </c>
      <c r="E4892" t="s">
        <v>23989</v>
      </c>
      <c r="F4892">
        <v>0</v>
      </c>
    </row>
    <row r="4893" spans="1:9" hidden="1" x14ac:dyDescent="0.25">
      <c r="A4893" t="s">
        <v>21396</v>
      </c>
      <c r="B4893">
        <f t="shared" si="876"/>
        <v>24</v>
      </c>
      <c r="F4893">
        <v>0</v>
      </c>
    </row>
    <row r="4894" spans="1:9" hidden="1" x14ac:dyDescent="0.25">
      <c r="A4894" t="s">
        <v>22238</v>
      </c>
      <c r="B4894">
        <f t="shared" si="876"/>
        <v>35</v>
      </c>
      <c r="F4894">
        <f>LEN(E4894)</f>
        <v>0</v>
      </c>
    </row>
    <row r="4895" spans="1:9" hidden="1" x14ac:dyDescent="0.25">
      <c r="A4895" t="s">
        <v>18600</v>
      </c>
      <c r="B4895">
        <f t="shared" si="876"/>
        <v>44</v>
      </c>
      <c r="F4895">
        <v>0</v>
      </c>
    </row>
    <row r="4896" spans="1:9" hidden="1" x14ac:dyDescent="0.25">
      <c r="A4896" t="s">
        <v>21316</v>
      </c>
      <c r="B4896">
        <f t="shared" si="876"/>
        <v>37</v>
      </c>
      <c r="C4896" t="s">
        <v>26458</v>
      </c>
      <c r="D4896">
        <f>LEN(C4896)</f>
        <v>5</v>
      </c>
      <c r="E4896" t="s">
        <v>23989</v>
      </c>
      <c r="F4896">
        <v>0</v>
      </c>
    </row>
    <row r="4897" spans="1:6" hidden="1" x14ac:dyDescent="0.25">
      <c r="A4897" t="s">
        <v>18868</v>
      </c>
      <c r="B4897">
        <f t="shared" si="876"/>
        <v>26</v>
      </c>
      <c r="C4897" t="s">
        <v>25335</v>
      </c>
      <c r="D4897">
        <f>LEN(C4897)</f>
        <v>3</v>
      </c>
      <c r="E4897" t="s">
        <v>23989</v>
      </c>
      <c r="F4897">
        <v>0</v>
      </c>
    </row>
    <row r="4898" spans="1:6" hidden="1" x14ac:dyDescent="0.25">
      <c r="A4898" t="s">
        <v>22524</v>
      </c>
      <c r="B4898">
        <f t="shared" si="876"/>
        <v>28</v>
      </c>
      <c r="C4898" t="s">
        <v>25493</v>
      </c>
      <c r="D4898">
        <f>LEN(C4898)</f>
        <v>3</v>
      </c>
      <c r="E4898" t="s">
        <v>23989</v>
      </c>
      <c r="F4898">
        <v>0</v>
      </c>
    </row>
    <row r="4899" spans="1:6" hidden="1" x14ac:dyDescent="0.25">
      <c r="A4899" t="s">
        <v>21485</v>
      </c>
      <c r="B4899">
        <f t="shared" si="876"/>
        <v>27</v>
      </c>
      <c r="C4899" t="s">
        <v>25444</v>
      </c>
      <c r="D4899">
        <f>LEN(C4899)</f>
        <v>3</v>
      </c>
      <c r="E4899" t="s">
        <v>23989</v>
      </c>
      <c r="F4899">
        <v>0</v>
      </c>
    </row>
    <row r="4900" spans="1:6" hidden="1" x14ac:dyDescent="0.25">
      <c r="A4900" t="s">
        <v>21912</v>
      </c>
      <c r="B4900">
        <f t="shared" si="876"/>
        <v>44</v>
      </c>
      <c r="C4900" t="s">
        <v>24142</v>
      </c>
      <c r="D4900">
        <v>3</v>
      </c>
      <c r="E4900" t="s">
        <v>23989</v>
      </c>
      <c r="F4900">
        <v>0</v>
      </c>
    </row>
    <row r="4901" spans="1:6" hidden="1" x14ac:dyDescent="0.25">
      <c r="A4901" t="s">
        <v>19743</v>
      </c>
      <c r="B4901">
        <f t="shared" si="876"/>
        <v>24</v>
      </c>
      <c r="C4901" t="s">
        <v>24772</v>
      </c>
      <c r="D4901">
        <f>LEN(C4901)</f>
        <v>3</v>
      </c>
      <c r="E4901" t="s">
        <v>23989</v>
      </c>
      <c r="F4901">
        <v>0</v>
      </c>
    </row>
    <row r="4902" spans="1:6" hidden="1" x14ac:dyDescent="0.25">
      <c r="A4902" t="s">
        <v>22504</v>
      </c>
      <c r="B4902">
        <f t="shared" si="876"/>
        <v>26</v>
      </c>
      <c r="C4902" t="s">
        <v>25336</v>
      </c>
      <c r="D4902">
        <f>LEN(C4902)</f>
        <v>3</v>
      </c>
      <c r="E4902" t="s">
        <v>23989</v>
      </c>
      <c r="F4902">
        <v>0</v>
      </c>
    </row>
    <row r="4903" spans="1:6" hidden="1" x14ac:dyDescent="0.25">
      <c r="A4903" t="s">
        <v>18245</v>
      </c>
      <c r="B4903">
        <f t="shared" si="876"/>
        <v>24</v>
      </c>
      <c r="C4903" t="s">
        <v>24773</v>
      </c>
      <c r="D4903">
        <f>LEN(C4903)</f>
        <v>3</v>
      </c>
      <c r="E4903" t="s">
        <v>23989</v>
      </c>
      <c r="F4903">
        <v>0</v>
      </c>
    </row>
    <row r="4904" spans="1:6" hidden="1" x14ac:dyDescent="0.25">
      <c r="A4904" t="s">
        <v>23612</v>
      </c>
      <c r="B4904">
        <f t="shared" si="876"/>
        <v>74</v>
      </c>
      <c r="C4904" t="s">
        <v>28024</v>
      </c>
      <c r="D4904">
        <f t="shared" ref="D4904" si="880">LEN(C4904)</f>
        <v>5</v>
      </c>
      <c r="E4904" t="s">
        <v>27963</v>
      </c>
      <c r="F4904">
        <v>0</v>
      </c>
    </row>
    <row r="4905" spans="1:6" hidden="1" x14ac:dyDescent="0.25">
      <c r="A4905" t="s">
        <v>22264</v>
      </c>
      <c r="B4905">
        <f t="shared" si="876"/>
        <v>49</v>
      </c>
      <c r="C4905" t="s">
        <v>27208</v>
      </c>
      <c r="D4905">
        <f>LEN(C4905)</f>
        <v>5</v>
      </c>
      <c r="E4905" t="s">
        <v>23989</v>
      </c>
      <c r="F4905">
        <v>0</v>
      </c>
    </row>
    <row r="4906" spans="1:6" hidden="1" x14ac:dyDescent="0.25">
      <c r="A4906" t="s">
        <v>19184</v>
      </c>
      <c r="B4906">
        <f t="shared" si="876"/>
        <v>80</v>
      </c>
      <c r="C4906" t="s">
        <v>28079</v>
      </c>
      <c r="D4906">
        <f t="shared" ref="D4906" si="881">LEN(C4906)</f>
        <v>5</v>
      </c>
      <c r="E4906" t="s">
        <v>27963</v>
      </c>
      <c r="F4906">
        <v>0</v>
      </c>
    </row>
    <row r="4907" spans="1:6" hidden="1" x14ac:dyDescent="0.25">
      <c r="A4907" t="s">
        <v>19712</v>
      </c>
      <c r="B4907">
        <f t="shared" si="876"/>
        <v>33</v>
      </c>
      <c r="C4907" t="s">
        <v>26298</v>
      </c>
      <c r="D4907">
        <f>LEN(C4907)</f>
        <v>3</v>
      </c>
      <c r="E4907" t="s">
        <v>23989</v>
      </c>
      <c r="F4907">
        <v>0</v>
      </c>
    </row>
    <row r="4908" spans="1:6" hidden="1" x14ac:dyDescent="0.25">
      <c r="A4908" t="s">
        <v>18248</v>
      </c>
      <c r="B4908">
        <f t="shared" si="876"/>
        <v>35</v>
      </c>
      <c r="C4908" t="s">
        <v>26459</v>
      </c>
      <c r="D4908">
        <f>LEN(C4908)</f>
        <v>3</v>
      </c>
      <c r="E4908" t="s">
        <v>23989</v>
      </c>
      <c r="F4908">
        <v>0</v>
      </c>
    </row>
    <row r="4909" spans="1:6" hidden="1" x14ac:dyDescent="0.25">
      <c r="A4909" t="s">
        <v>21231</v>
      </c>
      <c r="B4909">
        <f t="shared" si="876"/>
        <v>40</v>
      </c>
      <c r="C4909" t="s">
        <v>26558</v>
      </c>
      <c r="D4909">
        <f>LEN(C4909)</f>
        <v>3</v>
      </c>
      <c r="E4909" t="s">
        <v>23989</v>
      </c>
      <c r="F4909">
        <v>0</v>
      </c>
    </row>
    <row r="4910" spans="1:6" hidden="1" x14ac:dyDescent="0.25">
      <c r="A4910" t="s">
        <v>22502</v>
      </c>
      <c r="B4910">
        <f t="shared" si="876"/>
        <v>24</v>
      </c>
      <c r="C4910" t="s">
        <v>24775</v>
      </c>
      <c r="D4910">
        <f>LEN(C4910)</f>
        <v>3</v>
      </c>
      <c r="E4910" t="s">
        <v>23989</v>
      </c>
      <c r="F4910">
        <v>0</v>
      </c>
    </row>
    <row r="4911" spans="1:6" hidden="1" x14ac:dyDescent="0.25">
      <c r="A4911" t="s">
        <v>22694</v>
      </c>
      <c r="B4911">
        <f t="shared" si="876"/>
        <v>29</v>
      </c>
      <c r="C4911" t="s">
        <v>25578</v>
      </c>
      <c r="D4911">
        <f>LEN(C4911)</f>
        <v>3</v>
      </c>
      <c r="E4911" t="s">
        <v>23989</v>
      </c>
      <c r="F4911">
        <v>0</v>
      </c>
    </row>
    <row r="4912" spans="1:6" hidden="1" x14ac:dyDescent="0.25">
      <c r="A4912" t="s">
        <v>23559</v>
      </c>
      <c r="B4912">
        <f t="shared" si="876"/>
        <v>44</v>
      </c>
      <c r="C4912" t="s">
        <v>27289</v>
      </c>
      <c r="D4912">
        <v>3</v>
      </c>
      <c r="E4912" t="s">
        <v>23989</v>
      </c>
      <c r="F4912">
        <v>0</v>
      </c>
    </row>
    <row r="4913" spans="1:28" hidden="1" x14ac:dyDescent="0.25">
      <c r="A4913" t="s">
        <v>20954</v>
      </c>
      <c r="B4913">
        <f t="shared" si="876"/>
        <v>38</v>
      </c>
      <c r="C4913" t="s">
        <v>24776</v>
      </c>
      <c r="D4913">
        <f>LEN(C4913)</f>
        <v>3</v>
      </c>
      <c r="E4913" t="s">
        <v>23989</v>
      </c>
      <c r="F4913">
        <v>0</v>
      </c>
    </row>
    <row r="4914" spans="1:28" hidden="1" x14ac:dyDescent="0.25">
      <c r="A4914" t="s">
        <v>21905</v>
      </c>
      <c r="B4914">
        <f t="shared" si="876"/>
        <v>25</v>
      </c>
      <c r="C4914" t="s">
        <v>24776</v>
      </c>
      <c r="D4914">
        <f>LEN(C4914)</f>
        <v>3</v>
      </c>
      <c r="E4914" t="s">
        <v>23989</v>
      </c>
      <c r="F4914">
        <v>0</v>
      </c>
    </row>
    <row r="4915" spans="1:28" hidden="1" x14ac:dyDescent="0.25">
      <c r="A4915" t="s">
        <v>20956</v>
      </c>
      <c r="B4915">
        <f t="shared" si="876"/>
        <v>27</v>
      </c>
      <c r="C4915" t="s">
        <v>24776</v>
      </c>
      <c r="D4915">
        <f>LEN(C4915)</f>
        <v>3</v>
      </c>
      <c r="E4915" t="s">
        <v>23989</v>
      </c>
      <c r="F4915">
        <v>0</v>
      </c>
    </row>
    <row r="4916" spans="1:28" hidden="1" x14ac:dyDescent="0.25">
      <c r="A4916" t="s">
        <v>21724</v>
      </c>
      <c r="B4916">
        <f t="shared" si="876"/>
        <v>50</v>
      </c>
      <c r="C4916" t="s">
        <v>27290</v>
      </c>
      <c r="D4916">
        <v>3</v>
      </c>
      <c r="E4916" t="s">
        <v>23989</v>
      </c>
      <c r="F4916">
        <v>0</v>
      </c>
    </row>
    <row r="4917" spans="1:28" hidden="1" x14ac:dyDescent="0.25">
      <c r="A4917" t="s">
        <v>19567</v>
      </c>
      <c r="B4917">
        <f t="shared" si="876"/>
        <v>65</v>
      </c>
      <c r="C4917" t="s">
        <v>27532</v>
      </c>
      <c r="D4917">
        <f>LEN(C4917)</f>
        <v>3</v>
      </c>
      <c r="E4917" t="s">
        <v>23989</v>
      </c>
      <c r="F4917">
        <v>0</v>
      </c>
    </row>
    <row r="4918" spans="1:28" hidden="1" x14ac:dyDescent="0.25">
      <c r="A4918" t="s">
        <v>19708</v>
      </c>
      <c r="B4918">
        <f t="shared" si="876"/>
        <v>26</v>
      </c>
      <c r="C4918" t="s">
        <v>25337</v>
      </c>
      <c r="D4918">
        <f>LEN(C4918)</f>
        <v>3</v>
      </c>
      <c r="E4918" t="s">
        <v>23989</v>
      </c>
      <c r="F4918">
        <v>0</v>
      </c>
    </row>
    <row r="4919" spans="1:28" hidden="1" x14ac:dyDescent="0.25">
      <c r="A4919" t="s">
        <v>19065</v>
      </c>
      <c r="B4919">
        <f t="shared" si="876"/>
        <v>27</v>
      </c>
      <c r="C4919" t="s">
        <v>25445</v>
      </c>
      <c r="D4919">
        <f>LEN(C4919)</f>
        <v>3</v>
      </c>
      <c r="E4919" t="s">
        <v>23989</v>
      </c>
      <c r="F4919">
        <v>0</v>
      </c>
    </row>
    <row r="4920" spans="1:28" hidden="1" x14ac:dyDescent="0.25">
      <c r="A4920" t="s">
        <v>20157</v>
      </c>
      <c r="B4920">
        <f t="shared" si="876"/>
        <v>23</v>
      </c>
      <c r="C4920" t="s">
        <v>24778</v>
      </c>
      <c r="D4920">
        <f>LEN(C4920)</f>
        <v>3</v>
      </c>
      <c r="E4920" t="s">
        <v>23989</v>
      </c>
      <c r="F4920">
        <v>0</v>
      </c>
    </row>
    <row r="4921" spans="1:28" hidden="1" x14ac:dyDescent="0.25">
      <c r="A4921" t="s">
        <v>18599</v>
      </c>
      <c r="B4921">
        <f t="shared" si="876"/>
        <v>25</v>
      </c>
      <c r="C4921" t="s">
        <v>24779</v>
      </c>
      <c r="D4921">
        <f>LEN(C4921)</f>
        <v>3</v>
      </c>
      <c r="E4921" t="s">
        <v>23989</v>
      </c>
      <c r="F4921">
        <v>0</v>
      </c>
    </row>
    <row r="4922" spans="1:28" hidden="1" x14ac:dyDescent="0.25">
      <c r="A4922" t="s">
        <v>19745</v>
      </c>
      <c r="B4922">
        <f t="shared" si="876"/>
        <v>36</v>
      </c>
      <c r="C4922" t="s">
        <v>24857</v>
      </c>
      <c r="D4922">
        <v>3</v>
      </c>
      <c r="E4922" t="s">
        <v>23989</v>
      </c>
      <c r="F4922">
        <v>0</v>
      </c>
    </row>
    <row r="4923" spans="1:28" hidden="1" x14ac:dyDescent="0.25">
      <c r="A4923" t="s">
        <v>19276</v>
      </c>
      <c r="B4923">
        <f t="shared" si="876"/>
        <v>50</v>
      </c>
      <c r="C4923" t="s">
        <v>27264</v>
      </c>
      <c r="D4923">
        <f>LEN(C4923)</f>
        <v>5</v>
      </c>
      <c r="E4923" t="s">
        <v>23834</v>
      </c>
      <c r="F4923">
        <v>0</v>
      </c>
      <c r="G4923" t="s">
        <v>27265</v>
      </c>
      <c r="H4923">
        <f>LEN(G4923)</f>
        <v>4</v>
      </c>
      <c r="I4923" t="s">
        <v>23989</v>
      </c>
      <c r="K4923" t="s">
        <v>27266</v>
      </c>
      <c r="L4923">
        <f>LEN(K4923)</f>
        <v>3</v>
      </c>
      <c r="M4923" t="s">
        <v>27269</v>
      </c>
      <c r="N4923" t="s">
        <v>24474</v>
      </c>
      <c r="O4923">
        <f>LEN(N4923)</f>
        <v>3</v>
      </c>
      <c r="P4923" t="s">
        <v>27269</v>
      </c>
      <c r="Q4923" t="s">
        <v>27110</v>
      </c>
      <c r="R4923">
        <f>LEN(Q4923)</f>
        <v>17</v>
      </c>
      <c r="S4923" t="s">
        <v>27269</v>
      </c>
      <c r="T4923" t="s">
        <v>27267</v>
      </c>
      <c r="U4923">
        <f>LEN(T4923)</f>
        <v>9</v>
      </c>
      <c r="V4923" t="s">
        <v>27269</v>
      </c>
      <c r="W4923" t="s">
        <v>27268</v>
      </c>
      <c r="X4923">
        <f>LEN(W4923)</f>
        <v>3</v>
      </c>
      <c r="Y4923" t="s">
        <v>27269</v>
      </c>
      <c r="Z4923" t="s">
        <v>23985</v>
      </c>
      <c r="AA4923">
        <f>LEN(Z4923)</f>
        <v>3</v>
      </c>
      <c r="AB4923" t="s">
        <v>27269</v>
      </c>
    </row>
    <row r="4924" spans="1:28" hidden="1" x14ac:dyDescent="0.25">
      <c r="A4924" t="s">
        <v>19592</v>
      </c>
      <c r="B4924">
        <f t="shared" si="876"/>
        <v>23</v>
      </c>
      <c r="C4924" t="s">
        <v>24780</v>
      </c>
      <c r="D4924">
        <f>LEN(C4924)</f>
        <v>7</v>
      </c>
      <c r="E4924" t="s">
        <v>23834</v>
      </c>
      <c r="F4924">
        <v>0</v>
      </c>
      <c r="G4924" t="s">
        <v>25296</v>
      </c>
      <c r="H4924">
        <f>LEN(G4924)</f>
        <v>2</v>
      </c>
      <c r="I4924" t="s">
        <v>24939</v>
      </c>
      <c r="K4924" t="s">
        <v>25297</v>
      </c>
      <c r="L4924">
        <f>LEN(K4924)</f>
        <v>2</v>
      </c>
      <c r="M4924" t="s">
        <v>24939</v>
      </c>
      <c r="N4924" t="s">
        <v>25298</v>
      </c>
      <c r="O4924">
        <f>LEN(N4924)</f>
        <v>2</v>
      </c>
      <c r="P4924" t="s">
        <v>24939</v>
      </c>
    </row>
    <row r="4925" spans="1:28" hidden="1" x14ac:dyDescent="0.25">
      <c r="A4925" t="s">
        <v>22486</v>
      </c>
      <c r="B4925">
        <f t="shared" si="876"/>
        <v>25</v>
      </c>
      <c r="F4925">
        <v>0</v>
      </c>
    </row>
    <row r="4926" spans="1:28" hidden="1" x14ac:dyDescent="0.25">
      <c r="A4926" t="s">
        <v>18431</v>
      </c>
      <c r="B4926">
        <f t="shared" si="876"/>
        <v>45</v>
      </c>
      <c r="F4926">
        <v>0</v>
      </c>
    </row>
    <row r="4927" spans="1:28" hidden="1" x14ac:dyDescent="0.25">
      <c r="A4927" t="s">
        <v>18409</v>
      </c>
      <c r="B4927">
        <f t="shared" si="876"/>
        <v>58</v>
      </c>
      <c r="F4927">
        <v>0</v>
      </c>
    </row>
    <row r="4928" spans="1:28" hidden="1" x14ac:dyDescent="0.25">
      <c r="A4928" t="s">
        <v>20312</v>
      </c>
      <c r="B4928">
        <f t="shared" si="876"/>
        <v>33</v>
      </c>
      <c r="C4928" t="s">
        <v>26007</v>
      </c>
      <c r="D4928">
        <v>10</v>
      </c>
      <c r="E4928" t="s">
        <v>23833</v>
      </c>
      <c r="F4928">
        <v>0</v>
      </c>
    </row>
    <row r="4929" spans="1:16" hidden="1" x14ac:dyDescent="0.25">
      <c r="A4929" t="s">
        <v>20316</v>
      </c>
      <c r="B4929">
        <f t="shared" si="876"/>
        <v>36</v>
      </c>
      <c r="C4929" t="s">
        <v>26007</v>
      </c>
      <c r="D4929">
        <v>10</v>
      </c>
      <c r="E4929" t="s">
        <v>23846</v>
      </c>
      <c r="F4929">
        <v>0</v>
      </c>
    </row>
    <row r="4930" spans="1:16" hidden="1" x14ac:dyDescent="0.25">
      <c r="A4930" t="s">
        <v>18281</v>
      </c>
      <c r="B4930">
        <f t="shared" ref="B4930:B4993" si="882">LEN(A4930)</f>
        <v>4</v>
      </c>
      <c r="F4930">
        <v>0</v>
      </c>
    </row>
    <row r="4931" spans="1:16" hidden="1" x14ac:dyDescent="0.25">
      <c r="A4931" t="s">
        <v>21910</v>
      </c>
      <c r="B4931">
        <f t="shared" si="882"/>
        <v>2</v>
      </c>
      <c r="F4931">
        <v>0</v>
      </c>
    </row>
    <row r="4932" spans="1:16" hidden="1" x14ac:dyDescent="0.25">
      <c r="A4932" t="s">
        <v>22473</v>
      </c>
      <c r="B4932">
        <f t="shared" si="882"/>
        <v>52</v>
      </c>
      <c r="C4932" t="s">
        <v>27411</v>
      </c>
      <c r="D4932">
        <f>LEN(C4932)</f>
        <v>5</v>
      </c>
      <c r="E4932" t="s">
        <v>23989</v>
      </c>
      <c r="F4932">
        <v>0</v>
      </c>
    </row>
    <row r="4933" spans="1:16" hidden="1" x14ac:dyDescent="0.25">
      <c r="A4933" t="s">
        <v>19679</v>
      </c>
      <c r="B4933">
        <f t="shared" si="882"/>
        <v>75</v>
      </c>
      <c r="C4933" t="s">
        <v>23909</v>
      </c>
      <c r="D4933">
        <f>LEN(C4933)</f>
        <v>11</v>
      </c>
      <c r="E4933" t="s">
        <v>23834</v>
      </c>
      <c r="F4933">
        <v>0</v>
      </c>
      <c r="G4933" t="s">
        <v>23939</v>
      </c>
      <c r="H4933">
        <v>13</v>
      </c>
      <c r="I4933" t="s">
        <v>23833</v>
      </c>
      <c r="J4933">
        <v>0</v>
      </c>
    </row>
    <row r="4934" spans="1:16" hidden="1" x14ac:dyDescent="0.25">
      <c r="A4934" t="s">
        <v>18525</v>
      </c>
      <c r="B4934">
        <f t="shared" si="882"/>
        <v>60</v>
      </c>
      <c r="C4934" t="s">
        <v>27725</v>
      </c>
      <c r="D4934">
        <f>LEN(C4934)</f>
        <v>13</v>
      </c>
      <c r="E4934" t="s">
        <v>23834</v>
      </c>
      <c r="F4934">
        <v>0</v>
      </c>
      <c r="G4934" t="s">
        <v>27726</v>
      </c>
      <c r="H4934">
        <f>LEN(G4934)</f>
        <v>47</v>
      </c>
      <c r="I4934" t="s">
        <v>23846</v>
      </c>
    </row>
    <row r="4935" spans="1:16" hidden="1" x14ac:dyDescent="0.25">
      <c r="A4935" t="s">
        <v>23561</v>
      </c>
      <c r="B4935">
        <f t="shared" si="882"/>
        <v>62</v>
      </c>
      <c r="C4935" t="s">
        <v>27368</v>
      </c>
      <c r="D4935">
        <f t="shared" ref="D4935:D4938" si="883">LEN(C4935)</f>
        <v>13</v>
      </c>
      <c r="E4935" t="s">
        <v>23834</v>
      </c>
      <c r="F4935">
        <v>0</v>
      </c>
      <c r="G4935" t="s">
        <v>27225</v>
      </c>
      <c r="H4935">
        <f t="shared" ref="H4935:H4938" si="884">LEN(G4935)</f>
        <v>15</v>
      </c>
      <c r="I4935" t="s">
        <v>23833</v>
      </c>
    </row>
    <row r="4936" spans="1:16" hidden="1" x14ac:dyDescent="0.25">
      <c r="A4936" t="s">
        <v>23323</v>
      </c>
      <c r="B4936">
        <f t="shared" si="882"/>
        <v>65</v>
      </c>
      <c r="C4936" t="s">
        <v>27369</v>
      </c>
      <c r="D4936">
        <f t="shared" si="883"/>
        <v>9</v>
      </c>
      <c r="E4936" t="s">
        <v>23834</v>
      </c>
      <c r="F4936">
        <v>0</v>
      </c>
      <c r="G4936" t="s">
        <v>27358</v>
      </c>
      <c r="H4936">
        <f t="shared" si="884"/>
        <v>27</v>
      </c>
      <c r="I4936" t="s">
        <v>23833</v>
      </c>
    </row>
    <row r="4937" spans="1:16" hidden="1" x14ac:dyDescent="0.25">
      <c r="A4937" t="s">
        <v>22982</v>
      </c>
      <c r="B4937">
        <f t="shared" si="882"/>
        <v>69</v>
      </c>
      <c r="C4937" t="s">
        <v>27369</v>
      </c>
      <c r="D4937">
        <f t="shared" si="883"/>
        <v>9</v>
      </c>
      <c r="E4937" t="s">
        <v>23834</v>
      </c>
      <c r="F4937">
        <v>0</v>
      </c>
      <c r="G4937" t="s">
        <v>27370</v>
      </c>
      <c r="H4937">
        <f t="shared" si="884"/>
        <v>19</v>
      </c>
      <c r="I4937" t="s">
        <v>23833</v>
      </c>
    </row>
    <row r="4938" spans="1:16" hidden="1" x14ac:dyDescent="0.25">
      <c r="A4938" t="s">
        <v>23663</v>
      </c>
      <c r="B4938">
        <f t="shared" si="882"/>
        <v>161</v>
      </c>
      <c r="C4938" t="s">
        <v>28414</v>
      </c>
      <c r="D4938">
        <f t="shared" si="883"/>
        <v>12</v>
      </c>
      <c r="E4938" t="s">
        <v>11314</v>
      </c>
      <c r="F4938">
        <v>0</v>
      </c>
      <c r="G4938" t="s">
        <v>28415</v>
      </c>
      <c r="H4938">
        <f t="shared" si="884"/>
        <v>19</v>
      </c>
      <c r="I4938" t="s">
        <v>28056</v>
      </c>
    </row>
    <row r="4939" spans="1:16" hidden="1" x14ac:dyDescent="0.25">
      <c r="A4939" t="s">
        <v>23560</v>
      </c>
      <c r="B4939">
        <f t="shared" si="882"/>
        <v>71</v>
      </c>
      <c r="C4939" t="s">
        <v>27369</v>
      </c>
      <c r="D4939">
        <f>LEN(C4939)</f>
        <v>9</v>
      </c>
      <c r="E4939" t="s">
        <v>23834</v>
      </c>
      <c r="F4939">
        <v>0</v>
      </c>
      <c r="G4939" t="s">
        <v>27361</v>
      </c>
      <c r="H4939">
        <f>LEN(G4939)</f>
        <v>19</v>
      </c>
      <c r="I4939" t="s">
        <v>23833</v>
      </c>
    </row>
    <row r="4940" spans="1:16" hidden="1" x14ac:dyDescent="0.25">
      <c r="A4940" t="s">
        <v>23770</v>
      </c>
      <c r="B4940">
        <f t="shared" si="882"/>
        <v>103</v>
      </c>
      <c r="C4940" t="s">
        <v>23848</v>
      </c>
      <c r="D4940">
        <f>LEN(C4940)</f>
        <v>6</v>
      </c>
      <c r="E4940" t="s">
        <v>23834</v>
      </c>
      <c r="F4940">
        <v>0</v>
      </c>
      <c r="G4940" t="s">
        <v>24221</v>
      </c>
      <c r="H4940">
        <f>LEN(G4940)</f>
        <v>17</v>
      </c>
      <c r="I4940" t="s">
        <v>23833</v>
      </c>
    </row>
    <row r="4941" spans="1:16" hidden="1" x14ac:dyDescent="0.25">
      <c r="A4941" t="s">
        <v>21475</v>
      </c>
      <c r="B4941">
        <f t="shared" si="882"/>
        <v>39</v>
      </c>
      <c r="C4941" t="s">
        <v>23848</v>
      </c>
      <c r="D4941">
        <f t="shared" ref="D4941:D4943" si="885">LEN(C4941)</f>
        <v>6</v>
      </c>
      <c r="E4941" t="s">
        <v>23845</v>
      </c>
      <c r="F4941">
        <v>0</v>
      </c>
      <c r="G4941" t="s">
        <v>23854</v>
      </c>
      <c r="H4941">
        <v>33</v>
      </c>
      <c r="I4941" t="s">
        <v>23833</v>
      </c>
    </row>
    <row r="4942" spans="1:16" hidden="1" x14ac:dyDescent="0.25">
      <c r="A4942" t="s">
        <v>22410</v>
      </c>
      <c r="B4942">
        <f t="shared" si="882"/>
        <v>48</v>
      </c>
      <c r="C4942" t="s">
        <v>23848</v>
      </c>
      <c r="D4942">
        <f t="shared" si="885"/>
        <v>6</v>
      </c>
      <c r="E4942" t="s">
        <v>23845</v>
      </c>
      <c r="F4942">
        <v>0</v>
      </c>
      <c r="G4942" t="s">
        <v>23851</v>
      </c>
      <c r="H4942">
        <v>18</v>
      </c>
      <c r="I4942" t="s">
        <v>23833</v>
      </c>
    </row>
    <row r="4943" spans="1:16" hidden="1" x14ac:dyDescent="0.25">
      <c r="A4943" t="s">
        <v>23740</v>
      </c>
      <c r="B4943">
        <f t="shared" si="882"/>
        <v>93</v>
      </c>
      <c r="C4943" t="s">
        <v>23848</v>
      </c>
      <c r="D4943">
        <f t="shared" si="885"/>
        <v>6</v>
      </c>
      <c r="E4943" t="s">
        <v>23845</v>
      </c>
      <c r="F4943">
        <v>0</v>
      </c>
      <c r="G4943" t="s">
        <v>23852</v>
      </c>
      <c r="H4943">
        <v>13</v>
      </c>
      <c r="I4943" t="s">
        <v>23833</v>
      </c>
      <c r="K4943" t="s">
        <v>23856</v>
      </c>
      <c r="L4943">
        <v>4</v>
      </c>
      <c r="M4943" t="s">
        <v>23845</v>
      </c>
      <c r="N4943" t="s">
        <v>23858</v>
      </c>
      <c r="O4943">
        <v>12</v>
      </c>
      <c r="P4943" t="s">
        <v>23833</v>
      </c>
    </row>
    <row r="4944" spans="1:16" hidden="1" x14ac:dyDescent="0.25">
      <c r="A4944" t="s">
        <v>19335</v>
      </c>
      <c r="B4944">
        <f t="shared" si="882"/>
        <v>58</v>
      </c>
      <c r="C4944" t="s">
        <v>23847</v>
      </c>
      <c r="D4944">
        <v>6</v>
      </c>
      <c r="E4944" t="s">
        <v>23834</v>
      </c>
      <c r="F4944">
        <v>0</v>
      </c>
      <c r="G4944" t="s">
        <v>26101</v>
      </c>
      <c r="H4944">
        <v>15</v>
      </c>
      <c r="I4944" t="s">
        <v>23833</v>
      </c>
      <c r="J4944">
        <v>0</v>
      </c>
    </row>
    <row r="4945" spans="1:31" hidden="1" x14ac:dyDescent="0.25">
      <c r="A4945" t="s">
        <v>21347</v>
      </c>
      <c r="B4945">
        <f t="shared" si="882"/>
        <v>39</v>
      </c>
      <c r="C4945" t="s">
        <v>23847</v>
      </c>
      <c r="D4945">
        <v>6</v>
      </c>
      <c r="E4945" t="s">
        <v>23834</v>
      </c>
      <c r="F4945">
        <v>0</v>
      </c>
      <c r="G4945" t="s">
        <v>26102</v>
      </c>
      <c r="H4945">
        <v>14</v>
      </c>
      <c r="I4945" t="s">
        <v>23833</v>
      </c>
      <c r="J4945">
        <v>0</v>
      </c>
    </row>
    <row r="4946" spans="1:31" hidden="1" x14ac:dyDescent="0.25">
      <c r="A4946" t="s">
        <v>25886</v>
      </c>
      <c r="B4946">
        <f t="shared" si="882"/>
        <v>109</v>
      </c>
      <c r="C4946" t="s">
        <v>25884</v>
      </c>
      <c r="D4946">
        <f>LEN(C4946)</f>
        <v>6</v>
      </c>
      <c r="E4946" t="s">
        <v>23834</v>
      </c>
      <c r="F4946">
        <v>0</v>
      </c>
      <c r="G4946" t="s">
        <v>25885</v>
      </c>
      <c r="H4946">
        <f>LEN(G4946)</f>
        <v>25</v>
      </c>
      <c r="I4946" t="s">
        <v>23833</v>
      </c>
      <c r="K4946" t="s">
        <v>23855</v>
      </c>
      <c r="L4946">
        <f>LEN(K4946)</f>
        <v>4</v>
      </c>
      <c r="M4946" t="s">
        <v>23834</v>
      </c>
      <c r="P4946" t="s">
        <v>25866</v>
      </c>
      <c r="Q4946">
        <f>LEN(P4946)</f>
        <v>13</v>
      </c>
      <c r="R4946" t="s">
        <v>23833</v>
      </c>
      <c r="S4946" t="s">
        <v>24374</v>
      </c>
      <c r="T4946">
        <f>LEN(S4946)</f>
        <v>10</v>
      </c>
      <c r="U4946" t="s">
        <v>23833</v>
      </c>
    </row>
    <row r="4947" spans="1:31" hidden="1" x14ac:dyDescent="0.25">
      <c r="A4947" t="s">
        <v>23199</v>
      </c>
      <c r="B4947">
        <f t="shared" si="882"/>
        <v>60</v>
      </c>
      <c r="C4947" t="s">
        <v>23847</v>
      </c>
      <c r="D4947">
        <v>6</v>
      </c>
      <c r="E4947" t="s">
        <v>23834</v>
      </c>
      <c r="F4947">
        <v>0</v>
      </c>
      <c r="G4947" t="s">
        <v>24221</v>
      </c>
      <c r="H4947">
        <v>17</v>
      </c>
      <c r="I4947" t="s">
        <v>23833</v>
      </c>
    </row>
    <row r="4948" spans="1:31" hidden="1" x14ac:dyDescent="0.25">
      <c r="A4948" t="s">
        <v>23544</v>
      </c>
      <c r="B4948">
        <f t="shared" si="882"/>
        <v>50</v>
      </c>
      <c r="C4948" t="s">
        <v>23847</v>
      </c>
      <c r="D4948">
        <v>6</v>
      </c>
      <c r="E4948" t="s">
        <v>23834</v>
      </c>
      <c r="F4948">
        <v>0</v>
      </c>
      <c r="G4948" t="s">
        <v>24221</v>
      </c>
      <c r="H4948">
        <v>17</v>
      </c>
      <c r="I4948" t="s">
        <v>23833</v>
      </c>
    </row>
    <row r="4949" spans="1:31" hidden="1" x14ac:dyDescent="0.25">
      <c r="A4949" t="s">
        <v>23650</v>
      </c>
      <c r="B4949">
        <f t="shared" si="882"/>
        <v>47</v>
      </c>
      <c r="C4949" t="s">
        <v>23847</v>
      </c>
      <c r="D4949">
        <v>6</v>
      </c>
      <c r="E4949" t="s">
        <v>23834</v>
      </c>
      <c r="F4949">
        <v>0</v>
      </c>
      <c r="G4949" t="s">
        <v>24221</v>
      </c>
      <c r="H4949">
        <v>17</v>
      </c>
      <c r="I4949" t="s">
        <v>23833</v>
      </c>
    </row>
    <row r="4950" spans="1:31" hidden="1" x14ac:dyDescent="0.25">
      <c r="A4950" t="s">
        <v>18457</v>
      </c>
      <c r="B4950">
        <f t="shared" si="882"/>
        <v>47</v>
      </c>
      <c r="C4950" t="s">
        <v>23847</v>
      </c>
      <c r="D4950">
        <v>6</v>
      </c>
      <c r="E4950" t="s">
        <v>23834</v>
      </c>
      <c r="F4950">
        <v>0</v>
      </c>
      <c r="G4950" t="s">
        <v>24221</v>
      </c>
      <c r="H4950">
        <v>17</v>
      </c>
      <c r="I4950" t="s">
        <v>23833</v>
      </c>
    </row>
    <row r="4951" spans="1:31" hidden="1" x14ac:dyDescent="0.25">
      <c r="A4951" t="s">
        <v>20780</v>
      </c>
      <c r="B4951">
        <f t="shared" si="882"/>
        <v>38</v>
      </c>
      <c r="C4951" t="s">
        <v>23847</v>
      </c>
      <c r="D4951">
        <v>6</v>
      </c>
      <c r="E4951" t="s">
        <v>23834</v>
      </c>
      <c r="F4951">
        <v>0</v>
      </c>
      <c r="G4951" t="s">
        <v>20588</v>
      </c>
      <c r="H4951">
        <v>11</v>
      </c>
      <c r="I4951" t="s">
        <v>23833</v>
      </c>
      <c r="J4951">
        <v>0</v>
      </c>
    </row>
    <row r="4952" spans="1:31" hidden="1" x14ac:dyDescent="0.25">
      <c r="A4952" t="s">
        <v>18522</v>
      </c>
      <c r="B4952">
        <f t="shared" si="882"/>
        <v>43</v>
      </c>
      <c r="C4952" t="s">
        <v>23847</v>
      </c>
      <c r="D4952">
        <v>6</v>
      </c>
      <c r="E4952" t="s">
        <v>23834</v>
      </c>
      <c r="F4952">
        <v>0</v>
      </c>
      <c r="G4952" t="s">
        <v>24219</v>
      </c>
      <c r="H4952">
        <v>13</v>
      </c>
      <c r="I4952" t="s">
        <v>23833</v>
      </c>
      <c r="J4952">
        <v>0</v>
      </c>
    </row>
    <row r="4953" spans="1:31" hidden="1" x14ac:dyDescent="0.25">
      <c r="A4953" t="s">
        <v>22813</v>
      </c>
      <c r="B4953">
        <f t="shared" si="882"/>
        <v>44</v>
      </c>
      <c r="C4953" t="s">
        <v>23847</v>
      </c>
      <c r="D4953">
        <v>6</v>
      </c>
      <c r="E4953" t="s">
        <v>23834</v>
      </c>
      <c r="F4953">
        <v>0</v>
      </c>
      <c r="G4953" t="s">
        <v>26062</v>
      </c>
      <c r="H4953">
        <v>16</v>
      </c>
      <c r="I4953" t="s">
        <v>23833</v>
      </c>
      <c r="J4953">
        <v>0</v>
      </c>
    </row>
    <row r="4954" spans="1:31" hidden="1" x14ac:dyDescent="0.25">
      <c r="A4954" t="s">
        <v>20114</v>
      </c>
      <c r="B4954">
        <f t="shared" si="882"/>
        <v>26</v>
      </c>
      <c r="C4954" t="s">
        <v>25338</v>
      </c>
      <c r="D4954">
        <f>LEN(C4954)</f>
        <v>5</v>
      </c>
      <c r="E4954" t="s">
        <v>23834</v>
      </c>
      <c r="F4954">
        <v>0</v>
      </c>
      <c r="G4954" t="s">
        <v>25339</v>
      </c>
      <c r="H4954">
        <f>LEN(G4954)</f>
        <v>4</v>
      </c>
      <c r="I4954" t="s">
        <v>25353</v>
      </c>
    </row>
    <row r="4955" spans="1:31" hidden="1" x14ac:dyDescent="0.25">
      <c r="A4955" t="s">
        <v>25801</v>
      </c>
      <c r="B4955">
        <f t="shared" si="882"/>
        <v>68</v>
      </c>
      <c r="C4955" t="s">
        <v>26008</v>
      </c>
      <c r="D4955">
        <v>7</v>
      </c>
      <c r="E4955" t="s">
        <v>23834</v>
      </c>
      <c r="F4955">
        <v>0</v>
      </c>
      <c r="G4955" t="s">
        <v>25370</v>
      </c>
      <c r="H4955">
        <v>15</v>
      </c>
      <c r="I4955" t="s">
        <v>23833</v>
      </c>
      <c r="J4955">
        <v>0</v>
      </c>
    </row>
    <row r="4956" spans="1:31" hidden="1" x14ac:dyDescent="0.25">
      <c r="A4956" t="s">
        <v>18491</v>
      </c>
      <c r="B4956">
        <f t="shared" si="882"/>
        <v>116</v>
      </c>
      <c r="C4956" t="s">
        <v>28212</v>
      </c>
      <c r="D4956">
        <f t="shared" ref="D4956" si="886">LEN(C4956)</f>
        <v>9</v>
      </c>
      <c r="E4956" t="s">
        <v>11314</v>
      </c>
      <c r="F4956">
        <v>0</v>
      </c>
      <c r="G4956" t="s">
        <v>28213</v>
      </c>
      <c r="H4956">
        <f t="shared" ref="H4956" si="887">LEN(G4956)</f>
        <v>19</v>
      </c>
      <c r="I4956" t="s">
        <v>27966</v>
      </c>
    </row>
    <row r="4957" spans="1:31" hidden="1" x14ac:dyDescent="0.25">
      <c r="A4957" t="s">
        <v>20371</v>
      </c>
      <c r="B4957">
        <f t="shared" si="882"/>
        <v>37</v>
      </c>
      <c r="C4957" t="s">
        <v>26009</v>
      </c>
      <c r="D4957">
        <v>12</v>
      </c>
      <c r="E4957" t="s">
        <v>23834</v>
      </c>
      <c r="F4957">
        <v>0</v>
      </c>
      <c r="G4957" t="s">
        <v>25370</v>
      </c>
      <c r="H4957">
        <v>8</v>
      </c>
      <c r="I4957" t="s">
        <v>23833</v>
      </c>
      <c r="J4957">
        <v>0</v>
      </c>
    </row>
    <row r="4958" spans="1:31" hidden="1" x14ac:dyDescent="0.25">
      <c r="A4958" t="s">
        <v>28429</v>
      </c>
      <c r="B4958">
        <f t="shared" si="882"/>
        <v>172</v>
      </c>
      <c r="C4958" t="s">
        <v>28430</v>
      </c>
      <c r="D4958">
        <f t="shared" ref="D4958" si="888">LEN(C4958)</f>
        <v>7</v>
      </c>
      <c r="E4958" t="s">
        <v>11314</v>
      </c>
      <c r="F4958">
        <v>0</v>
      </c>
      <c r="G4958" t="s">
        <v>28431</v>
      </c>
      <c r="H4958">
        <f t="shared" ref="H4958" si="889">LEN(G4958)</f>
        <v>16</v>
      </c>
      <c r="I4958" t="s">
        <v>28008</v>
      </c>
      <c r="K4958" t="s">
        <v>28117</v>
      </c>
      <c r="L4958">
        <f t="shared" ref="L4958" si="890">LEN(K4958)</f>
        <v>6</v>
      </c>
      <c r="N4958" t="s">
        <v>28461</v>
      </c>
      <c r="O4958">
        <f t="shared" ref="O4958" si="891">LEN(N4958)</f>
        <v>18</v>
      </c>
      <c r="P4958" t="s">
        <v>27960</v>
      </c>
      <c r="Q4958" t="s">
        <v>28462</v>
      </c>
      <c r="R4958">
        <f t="shared" ref="R4958" si="892">LEN(Q4958)</f>
        <v>7</v>
      </c>
      <c r="S4958" t="s">
        <v>28105</v>
      </c>
      <c r="T4958" t="s">
        <v>28486</v>
      </c>
      <c r="U4958">
        <f t="shared" ref="U4958" si="893">LEN(T4958)</f>
        <v>13</v>
      </c>
      <c r="V4958" t="s">
        <v>27960</v>
      </c>
      <c r="W4958" t="s">
        <v>28472</v>
      </c>
      <c r="X4958">
        <f t="shared" ref="X4958" si="894">LEN(W4958)</f>
        <v>7</v>
      </c>
      <c r="Y4958" t="s">
        <v>28506</v>
      </c>
      <c r="Z4958" t="s">
        <v>28333</v>
      </c>
      <c r="AA4958">
        <f t="shared" ref="AA4958" si="895">LEN(Z4958)</f>
        <v>14</v>
      </c>
      <c r="AB4958" t="s">
        <v>27960</v>
      </c>
      <c r="AC4958" t="s">
        <v>28487</v>
      </c>
      <c r="AD4958">
        <f t="shared" ref="AD4958" si="896">LEN(AC4958)</f>
        <v>9</v>
      </c>
      <c r="AE4958" t="s">
        <v>27960</v>
      </c>
    </row>
    <row r="4959" spans="1:31" hidden="1" x14ac:dyDescent="0.25">
      <c r="A4959" t="s">
        <v>19945</v>
      </c>
      <c r="B4959">
        <f t="shared" si="882"/>
        <v>38</v>
      </c>
      <c r="C4959" t="s">
        <v>26008</v>
      </c>
      <c r="D4959">
        <v>7</v>
      </c>
      <c r="E4959" t="s">
        <v>23834</v>
      </c>
      <c r="F4959">
        <v>0</v>
      </c>
      <c r="G4959" t="s">
        <v>24288</v>
      </c>
      <c r="H4959">
        <v>15</v>
      </c>
      <c r="I4959" t="s">
        <v>23846</v>
      </c>
      <c r="J4959">
        <v>0</v>
      </c>
    </row>
    <row r="4960" spans="1:31" hidden="1" x14ac:dyDescent="0.25">
      <c r="A4960" t="s">
        <v>22213</v>
      </c>
      <c r="B4960">
        <f t="shared" si="882"/>
        <v>38</v>
      </c>
      <c r="C4960" t="s">
        <v>26008</v>
      </c>
      <c r="D4960">
        <v>7</v>
      </c>
      <c r="E4960" t="s">
        <v>23834</v>
      </c>
      <c r="F4960">
        <v>0</v>
      </c>
      <c r="G4960" t="s">
        <v>26038</v>
      </c>
      <c r="H4960">
        <v>15</v>
      </c>
      <c r="I4960" t="s">
        <v>23846</v>
      </c>
      <c r="J4960">
        <v>0</v>
      </c>
    </row>
    <row r="4961" spans="1:10" hidden="1" x14ac:dyDescent="0.25">
      <c r="A4961" t="s">
        <v>23486</v>
      </c>
      <c r="B4961">
        <f t="shared" si="882"/>
        <v>50</v>
      </c>
      <c r="C4961" t="s">
        <v>26008</v>
      </c>
      <c r="D4961">
        <v>7</v>
      </c>
      <c r="E4961" t="s">
        <v>23834</v>
      </c>
      <c r="F4961">
        <v>0</v>
      </c>
      <c r="G4961" t="s">
        <v>24290</v>
      </c>
      <c r="H4961">
        <v>18</v>
      </c>
      <c r="I4961" t="s">
        <v>23833</v>
      </c>
    </row>
    <row r="4962" spans="1:10" hidden="1" x14ac:dyDescent="0.25">
      <c r="A4962" t="s">
        <v>20781</v>
      </c>
      <c r="B4962">
        <f t="shared" si="882"/>
        <v>32</v>
      </c>
      <c r="C4962" t="s">
        <v>26008</v>
      </c>
      <c r="D4962">
        <v>7</v>
      </c>
      <c r="E4962" t="s">
        <v>23834</v>
      </c>
      <c r="F4962">
        <v>0</v>
      </c>
      <c r="G4962" t="s">
        <v>25370</v>
      </c>
      <c r="H4962">
        <v>8</v>
      </c>
      <c r="I4962" t="s">
        <v>23833</v>
      </c>
      <c r="J4962">
        <v>0</v>
      </c>
    </row>
    <row r="4963" spans="1:10" hidden="1" x14ac:dyDescent="0.25">
      <c r="A4963" t="s">
        <v>21582</v>
      </c>
      <c r="B4963">
        <f t="shared" si="882"/>
        <v>22</v>
      </c>
      <c r="C4963" t="s">
        <v>24269</v>
      </c>
      <c r="D4963">
        <f>LEN(C4963)</f>
        <v>7</v>
      </c>
      <c r="E4963" t="s">
        <v>23834</v>
      </c>
      <c r="F4963">
        <v>0</v>
      </c>
      <c r="G4963" t="s">
        <v>24289</v>
      </c>
      <c r="H4963">
        <v>15</v>
      </c>
      <c r="I4963" t="s">
        <v>23833</v>
      </c>
      <c r="J4963">
        <v>0</v>
      </c>
    </row>
    <row r="4964" spans="1:10" hidden="1" x14ac:dyDescent="0.25">
      <c r="A4964" t="s">
        <v>18105</v>
      </c>
      <c r="B4964">
        <f t="shared" si="882"/>
        <v>7</v>
      </c>
      <c r="C4964" t="s">
        <v>18105</v>
      </c>
      <c r="D4964">
        <f>LEN(C4964)</f>
        <v>7</v>
      </c>
      <c r="E4964" t="s">
        <v>23834</v>
      </c>
      <c r="F4964">
        <v>0</v>
      </c>
    </row>
    <row r="4965" spans="1:10" hidden="1" x14ac:dyDescent="0.25">
      <c r="A4965" t="s">
        <v>18771</v>
      </c>
      <c r="B4965">
        <f t="shared" si="882"/>
        <v>95</v>
      </c>
      <c r="C4965" t="s">
        <v>27990</v>
      </c>
      <c r="D4965">
        <f t="shared" ref="D4965" si="897">LEN(C4965)</f>
        <v>8</v>
      </c>
      <c r="E4965" t="s">
        <v>11314</v>
      </c>
      <c r="F4965">
        <v>0</v>
      </c>
      <c r="G4965" t="s">
        <v>28154</v>
      </c>
      <c r="H4965">
        <f t="shared" ref="H4965" si="898">LEN(G4965)</f>
        <v>13</v>
      </c>
      <c r="I4965" t="s">
        <v>27964</v>
      </c>
    </row>
    <row r="4966" spans="1:10" hidden="1" x14ac:dyDescent="0.25">
      <c r="A4966" t="s">
        <v>18668</v>
      </c>
      <c r="B4966">
        <f t="shared" si="882"/>
        <v>36</v>
      </c>
      <c r="C4966" t="s">
        <v>26460</v>
      </c>
      <c r="D4966">
        <v>3</v>
      </c>
      <c r="E4966" t="s">
        <v>23834</v>
      </c>
      <c r="F4966">
        <v>0</v>
      </c>
      <c r="G4966" t="s">
        <v>26461</v>
      </c>
      <c r="H4966">
        <v>3</v>
      </c>
      <c r="I4966" t="s">
        <v>23989</v>
      </c>
    </row>
    <row r="4967" spans="1:10" hidden="1" x14ac:dyDescent="0.25">
      <c r="A4967" t="s">
        <v>21184</v>
      </c>
      <c r="B4967">
        <f t="shared" si="882"/>
        <v>22</v>
      </c>
      <c r="C4967" t="s">
        <v>24781</v>
      </c>
      <c r="D4967">
        <f>LEN(C4967)</f>
        <v>7</v>
      </c>
      <c r="E4967" t="s">
        <v>23834</v>
      </c>
      <c r="F4967">
        <v>0</v>
      </c>
      <c r="G4967" t="s">
        <v>24932</v>
      </c>
      <c r="H4967">
        <v>3</v>
      </c>
      <c r="I4967" t="s">
        <v>24939</v>
      </c>
      <c r="J4967">
        <v>0</v>
      </c>
    </row>
    <row r="4968" spans="1:10" hidden="1" x14ac:dyDescent="0.25">
      <c r="A4968" t="s">
        <v>20613</v>
      </c>
      <c r="B4968">
        <f t="shared" si="882"/>
        <v>14</v>
      </c>
      <c r="C4968" t="s">
        <v>24091</v>
      </c>
      <c r="D4968">
        <f>LEN(C4968)</f>
        <v>5</v>
      </c>
      <c r="E4968" t="s">
        <v>23834</v>
      </c>
      <c r="F4968">
        <v>0</v>
      </c>
      <c r="G4968" t="s">
        <v>24108</v>
      </c>
      <c r="H4968">
        <v>3</v>
      </c>
      <c r="I4968" t="s">
        <v>24107</v>
      </c>
    </row>
    <row r="4969" spans="1:10" hidden="1" x14ac:dyDescent="0.25">
      <c r="A4969" t="s">
        <v>22328</v>
      </c>
      <c r="B4969">
        <f t="shared" si="882"/>
        <v>17</v>
      </c>
      <c r="C4969" t="s">
        <v>24354</v>
      </c>
      <c r="D4969">
        <f>LEN(C4969)</f>
        <v>7</v>
      </c>
      <c r="E4969" t="s">
        <v>23834</v>
      </c>
      <c r="F4969">
        <v>0</v>
      </c>
      <c r="G4969" t="s">
        <v>24461</v>
      </c>
      <c r="H4969">
        <v>3</v>
      </c>
      <c r="I4969" t="s">
        <v>23989</v>
      </c>
      <c r="J4969">
        <v>0</v>
      </c>
    </row>
    <row r="4970" spans="1:10" x14ac:dyDescent="0.25">
      <c r="A4970" t="s">
        <v>19464</v>
      </c>
      <c r="B4970">
        <f t="shared" si="882"/>
        <v>205</v>
      </c>
      <c r="C4970" t="s">
        <v>28547</v>
      </c>
    </row>
    <row r="4971" spans="1:10" hidden="1" x14ac:dyDescent="0.25">
      <c r="A4971" t="s">
        <v>21039</v>
      </c>
      <c r="B4971">
        <f t="shared" si="882"/>
        <v>31</v>
      </c>
      <c r="C4971" t="s">
        <v>26216</v>
      </c>
      <c r="D4971">
        <f>LEN(C4971)</f>
        <v>7</v>
      </c>
      <c r="E4971" t="s">
        <v>23834</v>
      </c>
      <c r="F4971">
        <v>0</v>
      </c>
      <c r="G4971" t="s">
        <v>26217</v>
      </c>
      <c r="H4971">
        <f>LEN(G4971)</f>
        <v>3</v>
      </c>
      <c r="I4971" t="s">
        <v>24939</v>
      </c>
    </row>
    <row r="4972" spans="1:10" hidden="1" x14ac:dyDescent="0.25">
      <c r="A4972" t="s">
        <v>18891</v>
      </c>
      <c r="B4972">
        <f t="shared" si="882"/>
        <v>40</v>
      </c>
      <c r="C4972" t="s">
        <v>26216</v>
      </c>
      <c r="D4972">
        <f t="shared" ref="D4972:D4973" si="899">LEN(C4972)</f>
        <v>7</v>
      </c>
      <c r="E4972" t="s">
        <v>23834</v>
      </c>
      <c r="F4972">
        <v>0</v>
      </c>
      <c r="G4972" t="s">
        <v>26562</v>
      </c>
      <c r="H4972">
        <f t="shared" ref="H4972:H4973" si="900">LEN(G4972)</f>
        <v>3</v>
      </c>
      <c r="I4972" t="s">
        <v>23989</v>
      </c>
    </row>
    <row r="4973" spans="1:10" hidden="1" x14ac:dyDescent="0.25">
      <c r="A4973" t="s">
        <v>22569</v>
      </c>
      <c r="B4973">
        <f t="shared" si="882"/>
        <v>41</v>
      </c>
      <c r="C4973" t="s">
        <v>26559</v>
      </c>
      <c r="D4973">
        <f t="shared" si="899"/>
        <v>7</v>
      </c>
      <c r="E4973" t="s">
        <v>23834</v>
      </c>
      <c r="F4973">
        <v>0</v>
      </c>
      <c r="G4973" t="s">
        <v>26563</v>
      </c>
      <c r="H4973">
        <f t="shared" si="900"/>
        <v>3</v>
      </c>
      <c r="I4973" t="s">
        <v>23989</v>
      </c>
    </row>
    <row r="4974" spans="1:10" hidden="1" x14ac:dyDescent="0.25">
      <c r="A4974" t="s">
        <v>21544</v>
      </c>
      <c r="B4974">
        <f t="shared" si="882"/>
        <v>16</v>
      </c>
      <c r="C4974" t="s">
        <v>24412</v>
      </c>
      <c r="D4974">
        <f>LEN(C4974)</f>
        <v>7</v>
      </c>
      <c r="E4974" t="s">
        <v>23834</v>
      </c>
      <c r="F4974">
        <v>0</v>
      </c>
      <c r="G4974" t="s">
        <v>24463</v>
      </c>
      <c r="H4974">
        <v>3</v>
      </c>
      <c r="I4974" t="s">
        <v>23989</v>
      </c>
      <c r="J4974">
        <v>0</v>
      </c>
    </row>
    <row r="4975" spans="1:10" hidden="1" x14ac:dyDescent="0.25">
      <c r="A4975" t="s">
        <v>19508</v>
      </c>
      <c r="B4975">
        <f t="shared" si="882"/>
        <v>39</v>
      </c>
      <c r="C4975" t="s">
        <v>26010</v>
      </c>
      <c r="D4975">
        <v>6</v>
      </c>
      <c r="E4975" t="s">
        <v>23834</v>
      </c>
      <c r="F4975">
        <v>0</v>
      </c>
      <c r="G4975" t="s">
        <v>26098</v>
      </c>
      <c r="H4975">
        <v>15</v>
      </c>
      <c r="I4975" t="s">
        <v>23846</v>
      </c>
      <c r="J4975">
        <v>0</v>
      </c>
    </row>
    <row r="4976" spans="1:10" hidden="1" x14ac:dyDescent="0.25">
      <c r="A4976" t="s">
        <v>23395</v>
      </c>
      <c r="B4976">
        <f t="shared" si="882"/>
        <v>48</v>
      </c>
      <c r="C4976" t="s">
        <v>26886</v>
      </c>
      <c r="D4976">
        <f>LEN(C4976)</f>
        <v>15</v>
      </c>
      <c r="E4976" t="s">
        <v>23834</v>
      </c>
      <c r="F4976">
        <v>0</v>
      </c>
      <c r="G4976" t="s">
        <v>26902</v>
      </c>
      <c r="H4976">
        <f>LEN(G4976)</f>
        <v>8</v>
      </c>
      <c r="I4976" t="s">
        <v>23833</v>
      </c>
    </row>
    <row r="4977" spans="1:10" hidden="1" x14ac:dyDescent="0.25">
      <c r="A4977" t="s">
        <v>18988</v>
      </c>
      <c r="B4977">
        <f t="shared" si="882"/>
        <v>37</v>
      </c>
      <c r="C4977" t="s">
        <v>26011</v>
      </c>
      <c r="D4977">
        <v>4</v>
      </c>
      <c r="E4977" t="s">
        <v>23834</v>
      </c>
      <c r="F4977">
        <v>0</v>
      </c>
      <c r="G4977" t="s">
        <v>25896</v>
      </c>
      <c r="H4977">
        <v>14</v>
      </c>
      <c r="I4977" t="s">
        <v>23846</v>
      </c>
      <c r="J4977">
        <v>0</v>
      </c>
    </row>
    <row r="4978" spans="1:10" hidden="1" x14ac:dyDescent="0.25">
      <c r="A4978" t="s">
        <v>22702</v>
      </c>
      <c r="B4978">
        <f t="shared" si="882"/>
        <v>35</v>
      </c>
      <c r="C4978" t="s">
        <v>26011</v>
      </c>
      <c r="D4978">
        <v>4</v>
      </c>
      <c r="E4978" t="s">
        <v>23834</v>
      </c>
      <c r="F4978">
        <v>0</v>
      </c>
      <c r="G4978" t="s">
        <v>25969</v>
      </c>
      <c r="H4978">
        <v>11</v>
      </c>
      <c r="I4978" t="s">
        <v>23833</v>
      </c>
      <c r="J4978">
        <v>0</v>
      </c>
    </row>
    <row r="4979" spans="1:10" hidden="1" x14ac:dyDescent="0.25">
      <c r="A4979" t="s">
        <v>25722</v>
      </c>
      <c r="B4979">
        <f t="shared" si="882"/>
        <v>63</v>
      </c>
      <c r="C4979" t="s">
        <v>24225</v>
      </c>
      <c r="D4979">
        <v>7</v>
      </c>
      <c r="E4979" t="s">
        <v>23834</v>
      </c>
      <c r="F4979">
        <v>0</v>
      </c>
      <c r="G4979" t="s">
        <v>23949</v>
      </c>
      <c r="H4979">
        <v>15</v>
      </c>
      <c r="I4979" t="s">
        <v>23954</v>
      </c>
      <c r="J4979">
        <v>0</v>
      </c>
    </row>
    <row r="4980" spans="1:10" hidden="1" x14ac:dyDescent="0.25">
      <c r="A4980" t="s">
        <v>19118</v>
      </c>
      <c r="B4980">
        <f t="shared" si="882"/>
        <v>41</v>
      </c>
      <c r="C4980" t="s">
        <v>24270</v>
      </c>
      <c r="D4980">
        <f>LEN(C4980)</f>
        <v>7</v>
      </c>
      <c r="E4980" t="s">
        <v>23834</v>
      </c>
      <c r="F4980">
        <v>0</v>
      </c>
      <c r="G4980" t="s">
        <v>24241</v>
      </c>
      <c r="H4980">
        <v>10</v>
      </c>
      <c r="I4980" t="s">
        <v>23833</v>
      </c>
      <c r="J4980">
        <v>0</v>
      </c>
    </row>
    <row r="4981" spans="1:10" hidden="1" x14ac:dyDescent="0.25">
      <c r="A4981" t="s">
        <v>23682</v>
      </c>
      <c r="B4981">
        <f t="shared" si="882"/>
        <v>71</v>
      </c>
      <c r="C4981" t="s">
        <v>26012</v>
      </c>
      <c r="D4981">
        <v>25</v>
      </c>
      <c r="E4981" t="s">
        <v>23834</v>
      </c>
      <c r="F4981">
        <v>0</v>
      </c>
      <c r="G4981" t="s">
        <v>26103</v>
      </c>
      <c r="H4981">
        <v>15</v>
      </c>
      <c r="I4981" t="s">
        <v>23954</v>
      </c>
      <c r="J4981">
        <v>0</v>
      </c>
    </row>
    <row r="4982" spans="1:10" hidden="1" x14ac:dyDescent="0.25">
      <c r="A4982" t="s">
        <v>23090</v>
      </c>
      <c r="B4982">
        <f t="shared" si="882"/>
        <v>78</v>
      </c>
      <c r="C4982" t="s">
        <v>26013</v>
      </c>
      <c r="D4982">
        <v>25</v>
      </c>
      <c r="E4982" t="s">
        <v>23834</v>
      </c>
      <c r="F4982">
        <v>0</v>
      </c>
      <c r="G4982" t="s">
        <v>23941</v>
      </c>
      <c r="H4982">
        <v>15</v>
      </c>
      <c r="I4982" t="s">
        <v>23954</v>
      </c>
      <c r="J4982">
        <v>0</v>
      </c>
    </row>
    <row r="4983" spans="1:10" hidden="1" x14ac:dyDescent="0.25">
      <c r="A4983" t="s">
        <v>19069</v>
      </c>
      <c r="B4983">
        <f t="shared" si="882"/>
        <v>53</v>
      </c>
      <c r="C4983" t="s">
        <v>27432</v>
      </c>
      <c r="D4983">
        <f>LEN(C4983)</f>
        <v>15</v>
      </c>
      <c r="E4983" t="s">
        <v>23834</v>
      </c>
      <c r="F4983">
        <v>0</v>
      </c>
      <c r="G4983" t="s">
        <v>23943</v>
      </c>
      <c r="H4983">
        <f>LEN(G4983)</f>
        <v>12</v>
      </c>
      <c r="I4983" t="s">
        <v>23846</v>
      </c>
    </row>
    <row r="4984" spans="1:10" hidden="1" x14ac:dyDescent="0.25">
      <c r="A4984" t="s">
        <v>23707</v>
      </c>
      <c r="B4984">
        <f t="shared" si="882"/>
        <v>80</v>
      </c>
      <c r="C4984" t="s">
        <v>24225</v>
      </c>
      <c r="D4984">
        <v>7</v>
      </c>
      <c r="E4984" t="s">
        <v>23834</v>
      </c>
      <c r="F4984">
        <v>0</v>
      </c>
      <c r="G4984" t="s">
        <v>24175</v>
      </c>
      <c r="H4984">
        <v>9</v>
      </c>
      <c r="I4984" t="s">
        <v>23846</v>
      </c>
      <c r="J4984">
        <v>0</v>
      </c>
    </row>
    <row r="4985" spans="1:10" hidden="1" x14ac:dyDescent="0.25">
      <c r="A4985" t="s">
        <v>23380</v>
      </c>
      <c r="B4985">
        <f t="shared" si="882"/>
        <v>61</v>
      </c>
      <c r="C4985" t="s">
        <v>24225</v>
      </c>
      <c r="D4985">
        <v>7</v>
      </c>
      <c r="E4985" t="s">
        <v>23834</v>
      </c>
      <c r="F4985">
        <v>0</v>
      </c>
      <c r="G4985" t="s">
        <v>26104</v>
      </c>
      <c r="H4985">
        <v>15</v>
      </c>
      <c r="I4985" t="s">
        <v>23954</v>
      </c>
      <c r="J4985">
        <v>0</v>
      </c>
    </row>
    <row r="4986" spans="1:10" hidden="1" x14ac:dyDescent="0.25">
      <c r="A4986" t="s">
        <v>19689</v>
      </c>
      <c r="B4986">
        <f t="shared" si="882"/>
        <v>40</v>
      </c>
      <c r="C4986" t="s">
        <v>24225</v>
      </c>
      <c r="D4986">
        <v>7</v>
      </c>
      <c r="E4986" t="s">
        <v>23834</v>
      </c>
      <c r="F4986">
        <v>0</v>
      </c>
      <c r="G4986" t="s">
        <v>25896</v>
      </c>
      <c r="H4986">
        <v>14</v>
      </c>
      <c r="I4986" t="s">
        <v>23846</v>
      </c>
      <c r="J4986">
        <v>0</v>
      </c>
    </row>
    <row r="4987" spans="1:10" hidden="1" x14ac:dyDescent="0.25">
      <c r="A4987" t="s">
        <v>19601</v>
      </c>
      <c r="B4987">
        <f t="shared" si="882"/>
        <v>37</v>
      </c>
      <c r="C4987" t="s">
        <v>24225</v>
      </c>
      <c r="D4987">
        <v>7</v>
      </c>
      <c r="E4987" t="s">
        <v>23834</v>
      </c>
      <c r="F4987">
        <v>0</v>
      </c>
      <c r="G4987" t="s">
        <v>25357</v>
      </c>
      <c r="H4987">
        <v>10</v>
      </c>
      <c r="I4987" t="s">
        <v>23833</v>
      </c>
      <c r="J4987">
        <v>0</v>
      </c>
    </row>
    <row r="4988" spans="1:10" hidden="1" x14ac:dyDescent="0.25">
      <c r="A4988" t="s">
        <v>19716</v>
      </c>
      <c r="B4988">
        <f t="shared" si="882"/>
        <v>94</v>
      </c>
      <c r="C4988" t="s">
        <v>26014</v>
      </c>
      <c r="D4988">
        <v>15</v>
      </c>
      <c r="E4988" t="s">
        <v>23834</v>
      </c>
      <c r="F4988">
        <v>0</v>
      </c>
      <c r="G4988" t="s">
        <v>19824</v>
      </c>
      <c r="H4988">
        <v>14</v>
      </c>
      <c r="I4988" t="s">
        <v>23954</v>
      </c>
      <c r="J4988">
        <v>0</v>
      </c>
    </row>
    <row r="4989" spans="1:10" hidden="1" x14ac:dyDescent="0.25">
      <c r="A4989" t="s">
        <v>18507</v>
      </c>
      <c r="B4989">
        <f t="shared" si="882"/>
        <v>83</v>
      </c>
      <c r="C4989" t="s">
        <v>24225</v>
      </c>
      <c r="D4989">
        <v>7</v>
      </c>
      <c r="E4989" t="s">
        <v>23834</v>
      </c>
      <c r="F4989">
        <v>0</v>
      </c>
      <c r="G4989" t="s">
        <v>24243</v>
      </c>
      <c r="H4989">
        <v>10</v>
      </c>
      <c r="I4989" t="s">
        <v>23954</v>
      </c>
      <c r="J4989">
        <v>0</v>
      </c>
    </row>
    <row r="4990" spans="1:10" hidden="1" x14ac:dyDescent="0.25">
      <c r="A4990" t="s">
        <v>20034</v>
      </c>
      <c r="B4990">
        <f t="shared" si="882"/>
        <v>97</v>
      </c>
      <c r="C4990" t="s">
        <v>24225</v>
      </c>
      <c r="D4990">
        <v>7</v>
      </c>
      <c r="E4990" t="s">
        <v>23834</v>
      </c>
      <c r="F4990">
        <v>0</v>
      </c>
      <c r="G4990" t="s">
        <v>25002</v>
      </c>
      <c r="H4990">
        <v>14</v>
      </c>
      <c r="I4990" t="s">
        <v>23954</v>
      </c>
      <c r="J4990">
        <v>0</v>
      </c>
    </row>
    <row r="4991" spans="1:10" hidden="1" x14ac:dyDescent="0.25">
      <c r="A4991" t="s">
        <v>22893</v>
      </c>
      <c r="B4991">
        <f t="shared" si="882"/>
        <v>42</v>
      </c>
      <c r="C4991" t="s">
        <v>24225</v>
      </c>
      <c r="D4991">
        <v>7</v>
      </c>
      <c r="E4991" t="s">
        <v>23834</v>
      </c>
      <c r="F4991">
        <v>0</v>
      </c>
      <c r="G4991" t="s">
        <v>26105</v>
      </c>
      <c r="H4991">
        <v>13</v>
      </c>
      <c r="I4991" t="s">
        <v>23833</v>
      </c>
      <c r="J4991">
        <v>0</v>
      </c>
    </row>
    <row r="4992" spans="1:10" hidden="1" x14ac:dyDescent="0.25">
      <c r="A4992" t="s">
        <v>22104</v>
      </c>
      <c r="B4992">
        <f t="shared" si="882"/>
        <v>38</v>
      </c>
      <c r="C4992" t="s">
        <v>24225</v>
      </c>
      <c r="D4992">
        <v>7</v>
      </c>
      <c r="E4992" t="s">
        <v>23834</v>
      </c>
      <c r="F4992">
        <v>0</v>
      </c>
      <c r="G4992" t="s">
        <v>22291</v>
      </c>
      <c r="H4992">
        <v>10</v>
      </c>
      <c r="I4992" t="s">
        <v>23833</v>
      </c>
      <c r="J4992">
        <v>0</v>
      </c>
    </row>
    <row r="4993" spans="1:10" hidden="1" x14ac:dyDescent="0.25">
      <c r="A4993" t="s">
        <v>20099</v>
      </c>
      <c r="B4993">
        <f t="shared" si="882"/>
        <v>36</v>
      </c>
      <c r="C4993" t="s">
        <v>24225</v>
      </c>
      <c r="D4993">
        <v>7</v>
      </c>
      <c r="E4993" t="s">
        <v>23834</v>
      </c>
      <c r="F4993">
        <v>0</v>
      </c>
      <c r="G4993" t="s">
        <v>25084</v>
      </c>
      <c r="H4993">
        <v>10</v>
      </c>
      <c r="I4993" t="s">
        <v>23833</v>
      </c>
      <c r="J4993">
        <v>0</v>
      </c>
    </row>
    <row r="4994" spans="1:10" hidden="1" x14ac:dyDescent="0.25">
      <c r="A4994" t="s">
        <v>19400</v>
      </c>
      <c r="B4994">
        <f t="shared" ref="B4994:B5057" si="901">LEN(A4994)</f>
        <v>32</v>
      </c>
      <c r="C4994" t="s">
        <v>24225</v>
      </c>
      <c r="D4994">
        <v>7</v>
      </c>
      <c r="E4994" t="s">
        <v>23834</v>
      </c>
      <c r="F4994">
        <v>0</v>
      </c>
      <c r="G4994" t="s">
        <v>24285</v>
      </c>
      <c r="H4994">
        <v>8</v>
      </c>
      <c r="I4994" t="s">
        <v>23833</v>
      </c>
      <c r="J4994">
        <v>0</v>
      </c>
    </row>
    <row r="4995" spans="1:10" hidden="1" x14ac:dyDescent="0.25">
      <c r="A4995" t="s">
        <v>23339</v>
      </c>
      <c r="B4995">
        <f t="shared" si="901"/>
        <v>104</v>
      </c>
      <c r="C4995" t="s">
        <v>25854</v>
      </c>
      <c r="D4995">
        <f>LEN(C4995)</f>
        <v>7</v>
      </c>
      <c r="E4995" t="s">
        <v>23834</v>
      </c>
      <c r="F4995">
        <v>0</v>
      </c>
      <c r="G4995" t="s">
        <v>20745</v>
      </c>
      <c r="H4995">
        <f>LEN(G4995)</f>
        <v>10</v>
      </c>
      <c r="I4995" t="s">
        <v>23833</v>
      </c>
    </row>
    <row r="4996" spans="1:10" hidden="1" x14ac:dyDescent="0.25">
      <c r="A4996" t="s">
        <v>20800</v>
      </c>
      <c r="B4996">
        <f t="shared" si="901"/>
        <v>35</v>
      </c>
      <c r="C4996" t="s">
        <v>24225</v>
      </c>
      <c r="D4996">
        <v>7</v>
      </c>
      <c r="E4996" t="s">
        <v>23834</v>
      </c>
      <c r="F4996">
        <v>0</v>
      </c>
      <c r="G4996" t="s">
        <v>20745</v>
      </c>
      <c r="H4996">
        <v>10</v>
      </c>
      <c r="I4996" t="s">
        <v>23833</v>
      </c>
      <c r="J4996">
        <v>0</v>
      </c>
    </row>
    <row r="4997" spans="1:10" hidden="1" x14ac:dyDescent="0.25">
      <c r="A4997" t="s">
        <v>20070</v>
      </c>
      <c r="B4997">
        <f t="shared" si="901"/>
        <v>35</v>
      </c>
      <c r="C4997" t="s">
        <v>24225</v>
      </c>
      <c r="D4997">
        <v>7</v>
      </c>
      <c r="E4997" t="s">
        <v>23834</v>
      </c>
      <c r="F4997">
        <v>0</v>
      </c>
      <c r="G4997" t="s">
        <v>20745</v>
      </c>
      <c r="H4997">
        <v>10</v>
      </c>
      <c r="I4997" t="s">
        <v>23833</v>
      </c>
      <c r="J4997">
        <v>0</v>
      </c>
    </row>
    <row r="4998" spans="1:10" hidden="1" x14ac:dyDescent="0.25">
      <c r="A4998" t="s">
        <v>18443</v>
      </c>
      <c r="B4998">
        <f t="shared" si="901"/>
        <v>67</v>
      </c>
      <c r="C4998" t="s">
        <v>24225</v>
      </c>
      <c r="D4998">
        <v>7</v>
      </c>
      <c r="E4998" t="s">
        <v>23834</v>
      </c>
      <c r="F4998">
        <v>0</v>
      </c>
      <c r="G4998" t="s">
        <v>26103</v>
      </c>
      <c r="H4998">
        <v>15</v>
      </c>
      <c r="I4998" t="s">
        <v>23954</v>
      </c>
      <c r="J4998">
        <v>0</v>
      </c>
    </row>
    <row r="4999" spans="1:10" hidden="1" x14ac:dyDescent="0.25">
      <c r="A4999" t="s">
        <v>20163</v>
      </c>
      <c r="B4999">
        <f t="shared" si="901"/>
        <v>42</v>
      </c>
      <c r="C4999" t="s">
        <v>24225</v>
      </c>
      <c r="D4999">
        <v>7</v>
      </c>
      <c r="E4999" t="s">
        <v>23834</v>
      </c>
      <c r="F4999">
        <v>0</v>
      </c>
      <c r="G4999" t="s">
        <v>19824</v>
      </c>
      <c r="H4999">
        <v>14</v>
      </c>
      <c r="I4999" t="s">
        <v>23846</v>
      </c>
      <c r="J4999">
        <v>0</v>
      </c>
    </row>
    <row r="5000" spans="1:10" hidden="1" x14ac:dyDescent="0.25">
      <c r="A5000" t="s">
        <v>22395</v>
      </c>
      <c r="B5000">
        <f t="shared" si="901"/>
        <v>35</v>
      </c>
      <c r="C5000" t="s">
        <v>24225</v>
      </c>
      <c r="D5000">
        <v>7</v>
      </c>
      <c r="E5000" t="s">
        <v>23834</v>
      </c>
      <c r="F5000">
        <v>0</v>
      </c>
      <c r="G5000" t="s">
        <v>25161</v>
      </c>
      <c r="H5000">
        <v>10</v>
      </c>
      <c r="I5000" t="s">
        <v>23833</v>
      </c>
      <c r="J5000">
        <v>0</v>
      </c>
    </row>
    <row r="5001" spans="1:10" hidden="1" x14ac:dyDescent="0.25">
      <c r="A5001" t="s">
        <v>19441</v>
      </c>
      <c r="B5001">
        <f t="shared" si="901"/>
        <v>38</v>
      </c>
      <c r="C5001" t="s">
        <v>24225</v>
      </c>
      <c r="D5001">
        <v>7</v>
      </c>
      <c r="E5001" t="s">
        <v>23834</v>
      </c>
      <c r="F5001">
        <v>0</v>
      </c>
      <c r="G5001" t="s">
        <v>25863</v>
      </c>
      <c r="H5001">
        <v>14</v>
      </c>
      <c r="I5001" t="s">
        <v>23846</v>
      </c>
      <c r="J5001">
        <v>0</v>
      </c>
    </row>
    <row r="5002" spans="1:10" hidden="1" x14ac:dyDescent="0.25">
      <c r="A5002" t="s">
        <v>22025</v>
      </c>
      <c r="B5002">
        <f t="shared" si="901"/>
        <v>39</v>
      </c>
      <c r="C5002" t="s">
        <v>24225</v>
      </c>
      <c r="D5002">
        <v>7</v>
      </c>
      <c r="E5002" t="s">
        <v>23834</v>
      </c>
      <c r="F5002">
        <v>0</v>
      </c>
      <c r="G5002" t="s">
        <v>24344</v>
      </c>
      <c r="H5002">
        <v>10</v>
      </c>
      <c r="I5002" t="s">
        <v>23833</v>
      </c>
      <c r="J5002">
        <v>0</v>
      </c>
    </row>
    <row r="5003" spans="1:10" hidden="1" x14ac:dyDescent="0.25">
      <c r="A5003" t="s">
        <v>19116</v>
      </c>
      <c r="B5003">
        <f t="shared" si="901"/>
        <v>45</v>
      </c>
      <c r="C5003" t="s">
        <v>24272</v>
      </c>
      <c r="D5003">
        <f>LEN(C5003)</f>
        <v>5</v>
      </c>
      <c r="E5003" t="s">
        <v>23834</v>
      </c>
      <c r="F5003">
        <v>0</v>
      </c>
      <c r="G5003" t="s">
        <v>24325</v>
      </c>
      <c r="H5003">
        <v>10</v>
      </c>
      <c r="I5003" t="s">
        <v>23833</v>
      </c>
      <c r="J5003">
        <v>0</v>
      </c>
    </row>
    <row r="5004" spans="1:10" hidden="1" x14ac:dyDescent="0.25">
      <c r="A5004" t="s">
        <v>25723</v>
      </c>
      <c r="B5004">
        <f t="shared" si="901"/>
        <v>62</v>
      </c>
      <c r="C5004" t="s">
        <v>24050</v>
      </c>
      <c r="D5004">
        <v>5</v>
      </c>
      <c r="E5004" t="s">
        <v>23834</v>
      </c>
      <c r="F5004">
        <v>0</v>
      </c>
      <c r="G5004" t="s">
        <v>23951</v>
      </c>
      <c r="H5004">
        <v>15</v>
      </c>
      <c r="I5004" t="s">
        <v>23954</v>
      </c>
      <c r="J5004">
        <v>0</v>
      </c>
    </row>
    <row r="5005" spans="1:10" hidden="1" x14ac:dyDescent="0.25">
      <c r="A5005" t="s">
        <v>25726</v>
      </c>
      <c r="B5005">
        <f t="shared" si="901"/>
        <v>55</v>
      </c>
      <c r="C5005" t="s">
        <v>26015</v>
      </c>
      <c r="D5005">
        <v>29</v>
      </c>
      <c r="E5005" t="s">
        <v>23834</v>
      </c>
      <c r="F5005">
        <v>0</v>
      </c>
      <c r="G5005" t="s">
        <v>24531</v>
      </c>
      <c r="H5005">
        <v>10</v>
      </c>
      <c r="I5005" t="s">
        <v>23954</v>
      </c>
      <c r="J5005">
        <v>0</v>
      </c>
    </row>
    <row r="5006" spans="1:10" hidden="1" x14ac:dyDescent="0.25">
      <c r="A5006" t="s">
        <v>21982</v>
      </c>
      <c r="B5006">
        <f t="shared" si="901"/>
        <v>30</v>
      </c>
      <c r="C5006" t="s">
        <v>21982</v>
      </c>
      <c r="D5006">
        <f>LEN(C5006)</f>
        <v>30</v>
      </c>
      <c r="E5006" t="s">
        <v>23834</v>
      </c>
      <c r="F5006">
        <v>0</v>
      </c>
    </row>
    <row r="5007" spans="1:10" hidden="1" x14ac:dyDescent="0.25">
      <c r="A5007" t="s">
        <v>23197</v>
      </c>
      <c r="B5007">
        <f t="shared" si="901"/>
        <v>97</v>
      </c>
      <c r="C5007" t="s">
        <v>27850</v>
      </c>
      <c r="D5007">
        <f t="shared" ref="D5007:D5008" si="902">LEN(C5007)</f>
        <v>28</v>
      </c>
      <c r="E5007" t="s">
        <v>27960</v>
      </c>
      <c r="F5007">
        <v>0</v>
      </c>
      <c r="G5007" t="s">
        <v>24073</v>
      </c>
      <c r="H5007">
        <f t="shared" ref="H5007:H5008" si="903">LEN(G5007)</f>
        <v>4</v>
      </c>
      <c r="I5007" t="s">
        <v>27962</v>
      </c>
      <c r="J5007">
        <v>0</v>
      </c>
    </row>
    <row r="5008" spans="1:10" hidden="1" x14ac:dyDescent="0.25">
      <c r="A5008" t="s">
        <v>20013</v>
      </c>
      <c r="B5008">
        <f t="shared" si="901"/>
        <v>71</v>
      </c>
      <c r="C5008" t="s">
        <v>27851</v>
      </c>
      <c r="D5008">
        <f t="shared" si="902"/>
        <v>11</v>
      </c>
      <c r="E5008" t="s">
        <v>27960</v>
      </c>
      <c r="F5008">
        <v>0</v>
      </c>
      <c r="G5008" t="s">
        <v>27852</v>
      </c>
      <c r="H5008">
        <f t="shared" si="903"/>
        <v>19</v>
      </c>
      <c r="I5008" t="s">
        <v>27960</v>
      </c>
      <c r="J5008">
        <v>0</v>
      </c>
    </row>
    <row r="5009" spans="1:22" hidden="1" x14ac:dyDescent="0.25">
      <c r="A5009" t="s">
        <v>22811</v>
      </c>
      <c r="B5009">
        <f t="shared" si="901"/>
        <v>65</v>
      </c>
      <c r="C5009" t="s">
        <v>27727</v>
      </c>
      <c r="D5009">
        <f>LEN(C5009)</f>
        <v>23</v>
      </c>
      <c r="E5009" t="s">
        <v>23834</v>
      </c>
      <c r="F5009">
        <v>0</v>
      </c>
      <c r="G5009" t="s">
        <v>27298</v>
      </c>
      <c r="H5009">
        <f>LEN(G5009)</f>
        <v>18</v>
      </c>
      <c r="I5009" t="s">
        <v>23846</v>
      </c>
    </row>
    <row r="5010" spans="1:22" hidden="1" x14ac:dyDescent="0.25">
      <c r="A5010" t="s">
        <v>19772</v>
      </c>
      <c r="B5010">
        <f t="shared" si="901"/>
        <v>14</v>
      </c>
      <c r="C5010" t="s">
        <v>24148</v>
      </c>
      <c r="D5010">
        <f>LEN(C5010)</f>
        <v>13</v>
      </c>
      <c r="E5010" t="s">
        <v>23834</v>
      </c>
      <c r="F5010">
        <v>0</v>
      </c>
    </row>
    <row r="5011" spans="1:22" hidden="1" x14ac:dyDescent="0.25">
      <c r="A5011" t="s">
        <v>22408</v>
      </c>
      <c r="B5011">
        <f t="shared" si="901"/>
        <v>30</v>
      </c>
      <c r="C5011" t="s">
        <v>22408</v>
      </c>
      <c r="D5011">
        <f t="shared" ref="D5011:D5012" si="904">LEN(C5011)</f>
        <v>30</v>
      </c>
      <c r="E5011" t="s">
        <v>23834</v>
      </c>
      <c r="F5011">
        <v>0</v>
      </c>
    </row>
    <row r="5012" spans="1:22" hidden="1" x14ac:dyDescent="0.25">
      <c r="A5012" t="s">
        <v>22271</v>
      </c>
      <c r="B5012">
        <f t="shared" si="901"/>
        <v>30</v>
      </c>
      <c r="C5012" t="s">
        <v>22271</v>
      </c>
      <c r="D5012">
        <f t="shared" si="904"/>
        <v>30</v>
      </c>
      <c r="E5012" t="s">
        <v>23834</v>
      </c>
      <c r="F5012">
        <v>0</v>
      </c>
    </row>
    <row r="5013" spans="1:22" hidden="1" x14ac:dyDescent="0.25">
      <c r="A5013" t="s">
        <v>25724</v>
      </c>
      <c r="B5013">
        <f t="shared" si="901"/>
        <v>85</v>
      </c>
      <c r="C5013" t="s">
        <v>24050</v>
      </c>
      <c r="D5013">
        <v>5</v>
      </c>
      <c r="E5013" t="s">
        <v>23834</v>
      </c>
      <c r="F5013">
        <v>0</v>
      </c>
      <c r="G5013" t="s">
        <v>24531</v>
      </c>
      <c r="H5013">
        <v>15</v>
      </c>
      <c r="I5013" t="s">
        <v>23954</v>
      </c>
      <c r="J5013">
        <v>0</v>
      </c>
    </row>
    <row r="5014" spans="1:22" hidden="1" x14ac:dyDescent="0.25">
      <c r="A5014" t="s">
        <v>23653</v>
      </c>
      <c r="B5014">
        <f t="shared" si="901"/>
        <v>74</v>
      </c>
      <c r="C5014" t="s">
        <v>24050</v>
      </c>
      <c r="D5014">
        <v>5</v>
      </c>
      <c r="E5014" t="s">
        <v>23834</v>
      </c>
      <c r="F5014">
        <v>0</v>
      </c>
      <c r="G5014" t="s">
        <v>25725</v>
      </c>
      <c r="H5014">
        <v>15</v>
      </c>
      <c r="I5014" t="s">
        <v>23954</v>
      </c>
      <c r="J5014">
        <v>0</v>
      </c>
    </row>
    <row r="5015" spans="1:22" hidden="1" x14ac:dyDescent="0.25">
      <c r="A5015" t="s">
        <v>18330</v>
      </c>
      <c r="B5015">
        <f t="shared" si="901"/>
        <v>106</v>
      </c>
      <c r="C5015" t="s">
        <v>25888</v>
      </c>
      <c r="D5015">
        <f>LEN(C5015)</f>
        <v>5</v>
      </c>
      <c r="E5015" t="s">
        <v>23834</v>
      </c>
      <c r="F5015">
        <v>0</v>
      </c>
      <c r="G5015" t="s">
        <v>25887</v>
      </c>
      <c r="H5015">
        <f>LEN(G5015)</f>
        <v>12</v>
      </c>
      <c r="I5015" t="s">
        <v>23833</v>
      </c>
    </row>
    <row r="5016" spans="1:22" hidden="1" x14ac:dyDescent="0.25">
      <c r="A5016" t="s">
        <v>25727</v>
      </c>
      <c r="B5016">
        <f t="shared" si="901"/>
        <v>53</v>
      </c>
      <c r="C5016" t="s">
        <v>24050</v>
      </c>
      <c r="D5016">
        <v>5</v>
      </c>
      <c r="E5016" t="s">
        <v>23834</v>
      </c>
      <c r="F5016">
        <v>0</v>
      </c>
      <c r="G5016" t="s">
        <v>24168</v>
      </c>
      <c r="H5016">
        <v>15</v>
      </c>
      <c r="I5016" t="s">
        <v>23954</v>
      </c>
      <c r="J5016">
        <v>0</v>
      </c>
    </row>
    <row r="5017" spans="1:22" hidden="1" x14ac:dyDescent="0.25">
      <c r="A5017" t="s">
        <v>18368</v>
      </c>
      <c r="B5017">
        <f t="shared" si="901"/>
        <v>74</v>
      </c>
      <c r="C5017" t="s">
        <v>24050</v>
      </c>
      <c r="D5017">
        <v>5</v>
      </c>
      <c r="E5017" t="s">
        <v>23834</v>
      </c>
      <c r="F5017">
        <v>0</v>
      </c>
      <c r="G5017" t="s">
        <v>20586</v>
      </c>
      <c r="H5017">
        <v>10</v>
      </c>
      <c r="I5017" t="s">
        <v>23954</v>
      </c>
      <c r="J5017">
        <v>0</v>
      </c>
    </row>
    <row r="5018" spans="1:22" hidden="1" x14ac:dyDescent="0.25">
      <c r="A5018" t="s">
        <v>19465</v>
      </c>
      <c r="B5018">
        <f t="shared" si="901"/>
        <v>73</v>
      </c>
      <c r="C5018" t="s">
        <v>24050</v>
      </c>
      <c r="D5018">
        <v>5</v>
      </c>
      <c r="E5018" t="s">
        <v>23834</v>
      </c>
      <c r="F5018">
        <v>0</v>
      </c>
      <c r="G5018" t="s">
        <v>20586</v>
      </c>
      <c r="H5018">
        <v>10</v>
      </c>
      <c r="I5018" t="s">
        <v>23954</v>
      </c>
      <c r="J5018">
        <v>0</v>
      </c>
    </row>
    <row r="5019" spans="1:22" hidden="1" x14ac:dyDescent="0.25">
      <c r="A5019" t="s">
        <v>23306</v>
      </c>
      <c r="B5019">
        <f t="shared" si="901"/>
        <v>82</v>
      </c>
      <c r="C5019" t="s">
        <v>24050</v>
      </c>
      <c r="D5019">
        <v>5</v>
      </c>
      <c r="E5019" t="s">
        <v>23834</v>
      </c>
      <c r="F5019">
        <v>0</v>
      </c>
      <c r="G5019" t="s">
        <v>26106</v>
      </c>
      <c r="H5019">
        <v>9</v>
      </c>
      <c r="I5019" t="s">
        <v>23833</v>
      </c>
    </row>
    <row r="5020" spans="1:22" hidden="1" x14ac:dyDescent="0.25">
      <c r="A5020" t="s">
        <v>21708</v>
      </c>
      <c r="B5020">
        <f t="shared" si="901"/>
        <v>35</v>
      </c>
      <c r="C5020" t="s">
        <v>24050</v>
      </c>
      <c r="D5020">
        <v>5</v>
      </c>
      <c r="E5020" t="s">
        <v>23834</v>
      </c>
      <c r="F5020">
        <v>0</v>
      </c>
      <c r="G5020" t="s">
        <v>24525</v>
      </c>
      <c r="H5020">
        <v>10</v>
      </c>
      <c r="I5020" t="s">
        <v>23846</v>
      </c>
      <c r="J5020">
        <v>0</v>
      </c>
    </row>
    <row r="5021" spans="1:22" hidden="1" x14ac:dyDescent="0.25">
      <c r="A5021" t="s">
        <v>20233</v>
      </c>
      <c r="B5021">
        <f t="shared" si="901"/>
        <v>33</v>
      </c>
      <c r="C5021" t="s">
        <v>24050</v>
      </c>
      <c r="D5021">
        <v>5</v>
      </c>
      <c r="E5021" t="s">
        <v>23834</v>
      </c>
      <c r="F5021">
        <v>0</v>
      </c>
      <c r="G5021" t="s">
        <v>24525</v>
      </c>
      <c r="H5021">
        <v>10</v>
      </c>
      <c r="I5021" t="s">
        <v>23846</v>
      </c>
      <c r="J5021">
        <v>0</v>
      </c>
    </row>
    <row r="5022" spans="1:22" hidden="1" x14ac:dyDescent="0.25">
      <c r="A5022" t="s">
        <v>22918</v>
      </c>
      <c r="B5022">
        <f t="shared" si="901"/>
        <v>112</v>
      </c>
      <c r="C5022" t="s">
        <v>28214</v>
      </c>
      <c r="D5022">
        <f t="shared" ref="D5022" si="905">LEN(C5022)</f>
        <v>7</v>
      </c>
      <c r="E5022" t="s">
        <v>11314</v>
      </c>
      <c r="F5022">
        <v>0</v>
      </c>
      <c r="G5022" t="s">
        <v>28246</v>
      </c>
      <c r="H5022">
        <f t="shared" ref="H5022" si="906">LEN(G5022)</f>
        <v>15</v>
      </c>
      <c r="I5022" t="s">
        <v>27960</v>
      </c>
      <c r="K5022" t="s">
        <v>28247</v>
      </c>
      <c r="L5022">
        <f t="shared" ref="L5022" si="907">LEN(K5022)</f>
        <v>11</v>
      </c>
      <c r="M5022" t="s">
        <v>28275</v>
      </c>
      <c r="N5022" t="s">
        <v>28268</v>
      </c>
      <c r="O5022">
        <f t="shared" ref="O5022" si="908">LEN(N5022)</f>
        <v>13</v>
      </c>
      <c r="P5022" t="s">
        <v>27960</v>
      </c>
      <c r="Q5022" t="s">
        <v>28269</v>
      </c>
      <c r="R5022">
        <f t="shared" ref="R5022" si="909">LEN(Q5022)</f>
        <v>9</v>
      </c>
      <c r="S5022" t="s">
        <v>28275</v>
      </c>
      <c r="T5022" t="s">
        <v>23949</v>
      </c>
      <c r="U5022">
        <f t="shared" ref="U5022" si="910">LEN(T5022)</f>
        <v>10</v>
      </c>
      <c r="V5022" t="s">
        <v>27960</v>
      </c>
    </row>
    <row r="5023" spans="1:22" hidden="1" x14ac:dyDescent="0.25">
      <c r="A5023" t="s">
        <v>22550</v>
      </c>
      <c r="B5023">
        <f t="shared" si="901"/>
        <v>37</v>
      </c>
      <c r="C5023" t="s">
        <v>24050</v>
      </c>
      <c r="D5023">
        <v>5</v>
      </c>
      <c r="E5023" t="s">
        <v>23834</v>
      </c>
      <c r="F5023">
        <v>0</v>
      </c>
      <c r="G5023" t="s">
        <v>23951</v>
      </c>
      <c r="H5023">
        <v>14</v>
      </c>
      <c r="I5023" t="s">
        <v>23846</v>
      </c>
      <c r="J5023">
        <v>0</v>
      </c>
    </row>
    <row r="5024" spans="1:22" hidden="1" x14ac:dyDescent="0.25">
      <c r="A5024" t="s">
        <v>23379</v>
      </c>
      <c r="B5024">
        <f t="shared" si="901"/>
        <v>46</v>
      </c>
      <c r="C5024" t="s">
        <v>24050</v>
      </c>
      <c r="D5024">
        <v>5</v>
      </c>
      <c r="E5024" t="s">
        <v>23834</v>
      </c>
      <c r="F5024">
        <v>0</v>
      </c>
      <c r="G5024" t="s">
        <v>26104</v>
      </c>
      <c r="H5024">
        <v>15</v>
      </c>
      <c r="I5024" t="s">
        <v>23954</v>
      </c>
      <c r="J5024">
        <v>0</v>
      </c>
    </row>
    <row r="5025" spans="1:10" hidden="1" x14ac:dyDescent="0.25">
      <c r="A5025" t="s">
        <v>18987</v>
      </c>
      <c r="B5025">
        <f t="shared" si="901"/>
        <v>38</v>
      </c>
      <c r="C5025" t="s">
        <v>24050</v>
      </c>
      <c r="D5025">
        <v>5</v>
      </c>
      <c r="E5025" t="s">
        <v>23834</v>
      </c>
      <c r="F5025">
        <v>0</v>
      </c>
      <c r="G5025" t="s">
        <v>25896</v>
      </c>
      <c r="H5025">
        <v>14</v>
      </c>
      <c r="I5025" t="s">
        <v>23846</v>
      </c>
      <c r="J5025">
        <v>0</v>
      </c>
    </row>
    <row r="5026" spans="1:10" hidden="1" x14ac:dyDescent="0.25">
      <c r="A5026" t="s">
        <v>18625</v>
      </c>
      <c r="B5026">
        <f t="shared" si="901"/>
        <v>38</v>
      </c>
      <c r="C5026" t="s">
        <v>24050</v>
      </c>
      <c r="D5026">
        <v>5</v>
      </c>
      <c r="E5026" t="s">
        <v>23834</v>
      </c>
      <c r="F5026">
        <v>0</v>
      </c>
      <c r="G5026" t="s">
        <v>26107</v>
      </c>
      <c r="H5026">
        <v>10</v>
      </c>
      <c r="I5026" t="s">
        <v>23846</v>
      </c>
      <c r="J5026">
        <v>0</v>
      </c>
    </row>
    <row r="5027" spans="1:10" hidden="1" x14ac:dyDescent="0.25">
      <c r="A5027" t="s">
        <v>23089</v>
      </c>
      <c r="B5027">
        <f t="shared" si="901"/>
        <v>43</v>
      </c>
      <c r="C5027" t="s">
        <v>24050</v>
      </c>
      <c r="D5027">
        <v>5</v>
      </c>
      <c r="E5027" t="s">
        <v>23834</v>
      </c>
      <c r="F5027">
        <v>0</v>
      </c>
      <c r="G5027" t="s">
        <v>18155</v>
      </c>
      <c r="H5027">
        <v>14</v>
      </c>
      <c r="I5027" t="s">
        <v>23846</v>
      </c>
      <c r="J5027">
        <v>0</v>
      </c>
    </row>
    <row r="5028" spans="1:10" hidden="1" x14ac:dyDescent="0.25">
      <c r="A5028" t="s">
        <v>19042</v>
      </c>
      <c r="B5028">
        <f t="shared" si="901"/>
        <v>43</v>
      </c>
      <c r="C5028" t="s">
        <v>24050</v>
      </c>
      <c r="D5028">
        <v>5</v>
      </c>
      <c r="E5028" t="s">
        <v>23834</v>
      </c>
      <c r="F5028">
        <v>0</v>
      </c>
      <c r="G5028" t="s">
        <v>18155</v>
      </c>
      <c r="H5028">
        <v>14</v>
      </c>
      <c r="I5028" t="s">
        <v>23846</v>
      </c>
      <c r="J5028">
        <v>0</v>
      </c>
    </row>
    <row r="5029" spans="1:10" hidden="1" x14ac:dyDescent="0.25">
      <c r="A5029" t="s">
        <v>22366</v>
      </c>
      <c r="B5029">
        <f t="shared" si="901"/>
        <v>39</v>
      </c>
      <c r="C5029" t="s">
        <v>24050</v>
      </c>
      <c r="D5029">
        <v>5</v>
      </c>
      <c r="E5029" t="s">
        <v>23834</v>
      </c>
      <c r="F5029">
        <v>0</v>
      </c>
      <c r="G5029" t="s">
        <v>18155</v>
      </c>
      <c r="H5029">
        <v>14</v>
      </c>
      <c r="I5029" t="s">
        <v>23846</v>
      </c>
      <c r="J5029">
        <v>0</v>
      </c>
    </row>
    <row r="5030" spans="1:10" hidden="1" x14ac:dyDescent="0.25">
      <c r="A5030" t="s">
        <v>19600</v>
      </c>
      <c r="B5030">
        <f t="shared" si="901"/>
        <v>37</v>
      </c>
      <c r="C5030" t="s">
        <v>24050</v>
      </c>
      <c r="D5030">
        <v>5</v>
      </c>
      <c r="E5030" t="s">
        <v>23834</v>
      </c>
      <c r="F5030">
        <v>0</v>
      </c>
      <c r="G5030" t="s">
        <v>26040</v>
      </c>
      <c r="H5030">
        <v>12</v>
      </c>
      <c r="I5030" t="s">
        <v>23833</v>
      </c>
      <c r="J5030">
        <v>0</v>
      </c>
    </row>
    <row r="5031" spans="1:10" hidden="1" x14ac:dyDescent="0.25">
      <c r="A5031" t="s">
        <v>23451</v>
      </c>
      <c r="B5031">
        <f t="shared" si="901"/>
        <v>102</v>
      </c>
      <c r="C5031" t="s">
        <v>24782</v>
      </c>
      <c r="D5031">
        <f>LEN(C5031)</f>
        <v>5</v>
      </c>
      <c r="E5031" t="s">
        <v>23834</v>
      </c>
      <c r="F5031">
        <v>0</v>
      </c>
      <c r="G5031" t="s">
        <v>24196</v>
      </c>
      <c r="H5031">
        <f>LEN(G5031)</f>
        <v>8</v>
      </c>
      <c r="I5031" t="s">
        <v>23833</v>
      </c>
    </row>
    <row r="5032" spans="1:10" hidden="1" x14ac:dyDescent="0.25">
      <c r="A5032" t="s">
        <v>20663</v>
      </c>
      <c r="B5032">
        <f t="shared" si="901"/>
        <v>6</v>
      </c>
      <c r="F5032">
        <v>0</v>
      </c>
    </row>
    <row r="5033" spans="1:10" hidden="1" x14ac:dyDescent="0.25">
      <c r="A5033" t="s">
        <v>22846</v>
      </c>
      <c r="B5033">
        <f t="shared" si="901"/>
        <v>42</v>
      </c>
      <c r="C5033" t="s">
        <v>24499</v>
      </c>
      <c r="D5033">
        <f>LEN(C5033)</f>
        <v>14</v>
      </c>
      <c r="E5033" t="s">
        <v>23834</v>
      </c>
      <c r="F5033">
        <v>0</v>
      </c>
      <c r="G5033" t="s">
        <v>26652</v>
      </c>
      <c r="H5033">
        <f>LEN(G5033)</f>
        <v>5</v>
      </c>
      <c r="I5033" t="s">
        <v>23833</v>
      </c>
    </row>
    <row r="5034" spans="1:10" hidden="1" x14ac:dyDescent="0.25">
      <c r="A5034" t="s">
        <v>23109</v>
      </c>
      <c r="B5034">
        <f t="shared" si="901"/>
        <v>54</v>
      </c>
      <c r="C5034" t="s">
        <v>27460</v>
      </c>
      <c r="D5034">
        <f>LEN(C5034)</f>
        <v>14</v>
      </c>
      <c r="E5034" t="s">
        <v>23834</v>
      </c>
      <c r="F5034">
        <v>0</v>
      </c>
      <c r="G5034" t="s">
        <v>26366</v>
      </c>
      <c r="H5034">
        <f>LEN(G5034)</f>
        <v>15</v>
      </c>
      <c r="I5034" t="s">
        <v>23833</v>
      </c>
    </row>
    <row r="5035" spans="1:10" hidden="1" x14ac:dyDescent="0.25">
      <c r="A5035" t="s">
        <v>18455</v>
      </c>
      <c r="B5035">
        <f t="shared" si="901"/>
        <v>45</v>
      </c>
      <c r="C5035" t="s">
        <v>26887</v>
      </c>
      <c r="D5035">
        <f>LEN(C5035)</f>
        <v>14</v>
      </c>
      <c r="E5035" t="s">
        <v>23834</v>
      </c>
      <c r="F5035">
        <v>0</v>
      </c>
      <c r="G5035" t="s">
        <v>26936</v>
      </c>
      <c r="H5035">
        <f>LEN(G5035)</f>
        <v>7</v>
      </c>
      <c r="I5035" t="s">
        <v>23833</v>
      </c>
    </row>
    <row r="5036" spans="1:10" hidden="1" x14ac:dyDescent="0.25">
      <c r="A5036" t="s">
        <v>18488</v>
      </c>
      <c r="B5036">
        <f t="shared" si="901"/>
        <v>40</v>
      </c>
      <c r="C5036" t="s">
        <v>26650</v>
      </c>
      <c r="D5036">
        <v>14</v>
      </c>
      <c r="E5036" t="s">
        <v>25306</v>
      </c>
      <c r="F5036">
        <v>0</v>
      </c>
      <c r="G5036" t="s">
        <v>26652</v>
      </c>
      <c r="H5036">
        <v>13</v>
      </c>
      <c r="I5036" t="s">
        <v>23833</v>
      </c>
    </row>
    <row r="5037" spans="1:10" hidden="1" x14ac:dyDescent="0.25">
      <c r="A5037" t="s">
        <v>19848</v>
      </c>
      <c r="B5037">
        <f t="shared" si="901"/>
        <v>21</v>
      </c>
      <c r="C5037" t="s">
        <v>24499</v>
      </c>
      <c r="D5037">
        <f t="shared" ref="D5037:D5042" si="911">LEN(C5037)</f>
        <v>14</v>
      </c>
      <c r="E5037" t="s">
        <v>23834</v>
      </c>
      <c r="F5037">
        <v>0</v>
      </c>
    </row>
    <row r="5038" spans="1:10" hidden="1" x14ac:dyDescent="0.25">
      <c r="A5038" t="s">
        <v>23533</v>
      </c>
      <c r="B5038">
        <f t="shared" si="901"/>
        <v>57</v>
      </c>
      <c r="C5038" t="s">
        <v>27728</v>
      </c>
      <c r="D5038">
        <f t="shared" si="911"/>
        <v>4</v>
      </c>
      <c r="E5038" t="s">
        <v>23834</v>
      </c>
      <c r="F5038">
        <v>0</v>
      </c>
      <c r="G5038" t="s">
        <v>26924</v>
      </c>
      <c r="H5038">
        <f>LEN(G5038)</f>
        <v>8</v>
      </c>
      <c r="I5038" t="s">
        <v>23833</v>
      </c>
    </row>
    <row r="5039" spans="1:10" hidden="1" x14ac:dyDescent="0.25">
      <c r="A5039" t="s">
        <v>19140</v>
      </c>
      <c r="B5039">
        <f t="shared" si="901"/>
        <v>28</v>
      </c>
      <c r="C5039" t="s">
        <v>24413</v>
      </c>
      <c r="D5039">
        <f t="shared" si="911"/>
        <v>13</v>
      </c>
      <c r="E5039" t="s">
        <v>23834</v>
      </c>
      <c r="F5039">
        <v>0</v>
      </c>
    </row>
    <row r="5040" spans="1:10" hidden="1" x14ac:dyDescent="0.25">
      <c r="A5040" t="s">
        <v>23610</v>
      </c>
      <c r="B5040">
        <f t="shared" si="901"/>
        <v>55</v>
      </c>
      <c r="C5040" t="s">
        <v>27729</v>
      </c>
      <c r="D5040">
        <f t="shared" si="911"/>
        <v>15</v>
      </c>
      <c r="E5040" t="s">
        <v>23834</v>
      </c>
      <c r="F5040">
        <v>0</v>
      </c>
      <c r="G5040" t="s">
        <v>27730</v>
      </c>
      <c r="H5040">
        <f>LEN(G5040)</f>
        <v>10</v>
      </c>
      <c r="I5040" t="s">
        <v>23846</v>
      </c>
    </row>
    <row r="5041" spans="1:13" hidden="1" x14ac:dyDescent="0.25">
      <c r="A5041" t="s">
        <v>20881</v>
      </c>
      <c r="B5041">
        <f t="shared" si="901"/>
        <v>19</v>
      </c>
      <c r="C5041" t="s">
        <v>24413</v>
      </c>
      <c r="D5041">
        <f t="shared" si="911"/>
        <v>13</v>
      </c>
      <c r="E5041" t="s">
        <v>23833</v>
      </c>
      <c r="F5041">
        <v>0</v>
      </c>
    </row>
    <row r="5042" spans="1:13" hidden="1" x14ac:dyDescent="0.25">
      <c r="A5042" t="s">
        <v>19942</v>
      </c>
      <c r="B5042">
        <f t="shared" si="901"/>
        <v>48</v>
      </c>
      <c r="C5042" t="s">
        <v>26888</v>
      </c>
      <c r="D5042">
        <f t="shared" si="911"/>
        <v>13</v>
      </c>
      <c r="E5042" t="s">
        <v>23834</v>
      </c>
      <c r="F5042">
        <v>0</v>
      </c>
      <c r="G5042" t="s">
        <v>26919</v>
      </c>
      <c r="H5042">
        <f>LEN(G5042)</f>
        <v>7</v>
      </c>
      <c r="I5042" t="s">
        <v>23833</v>
      </c>
    </row>
    <row r="5043" spans="1:13" hidden="1" x14ac:dyDescent="0.25">
      <c r="A5043" t="s">
        <v>18962</v>
      </c>
      <c r="B5043">
        <f t="shared" si="901"/>
        <v>108</v>
      </c>
      <c r="C5043" t="s">
        <v>27853</v>
      </c>
      <c r="D5043">
        <v>10</v>
      </c>
      <c r="E5043" t="s">
        <v>11314</v>
      </c>
      <c r="F5043">
        <v>0</v>
      </c>
      <c r="G5043" t="s">
        <v>27854</v>
      </c>
      <c r="H5043">
        <v>10</v>
      </c>
      <c r="I5043" t="s">
        <v>27966</v>
      </c>
      <c r="K5043" t="s">
        <v>27855</v>
      </c>
      <c r="L5043">
        <v>10</v>
      </c>
      <c r="M5043" t="s">
        <v>27966</v>
      </c>
    </row>
    <row r="5044" spans="1:13" hidden="1" x14ac:dyDescent="0.25">
      <c r="A5044" t="s">
        <v>22585</v>
      </c>
      <c r="B5044">
        <f t="shared" si="901"/>
        <v>20</v>
      </c>
      <c r="C5044" t="s">
        <v>24413</v>
      </c>
      <c r="D5044">
        <f>LEN(C5044)</f>
        <v>13</v>
      </c>
      <c r="E5044" t="s">
        <v>23833</v>
      </c>
      <c r="F5044">
        <v>0</v>
      </c>
    </row>
    <row r="5045" spans="1:13" hidden="1" x14ac:dyDescent="0.25">
      <c r="A5045" t="s">
        <v>23605</v>
      </c>
      <c r="B5045">
        <f t="shared" si="901"/>
        <v>54</v>
      </c>
      <c r="C5045" t="s">
        <v>27461</v>
      </c>
      <c r="D5045">
        <f>LEN(C5045)</f>
        <v>14</v>
      </c>
      <c r="E5045" t="s">
        <v>23834</v>
      </c>
      <c r="F5045">
        <v>0</v>
      </c>
      <c r="G5045" t="s">
        <v>26916</v>
      </c>
      <c r="H5045">
        <f>LEN(G5045)</f>
        <v>8</v>
      </c>
      <c r="I5045" t="s">
        <v>23833</v>
      </c>
    </row>
    <row r="5046" spans="1:13" hidden="1" x14ac:dyDescent="0.25">
      <c r="A5046" t="s">
        <v>19611</v>
      </c>
      <c r="B5046">
        <f t="shared" si="901"/>
        <v>41</v>
      </c>
      <c r="C5046" t="s">
        <v>26651</v>
      </c>
      <c r="D5046">
        <v>13</v>
      </c>
      <c r="E5046" t="s">
        <v>25306</v>
      </c>
      <c r="F5046">
        <v>0</v>
      </c>
      <c r="G5046" t="s">
        <v>26256</v>
      </c>
      <c r="H5046">
        <v>13</v>
      </c>
      <c r="I5046" t="s">
        <v>23833</v>
      </c>
    </row>
    <row r="5047" spans="1:13" hidden="1" x14ac:dyDescent="0.25">
      <c r="A5047" t="s">
        <v>19477</v>
      </c>
      <c r="B5047">
        <f t="shared" si="901"/>
        <v>43</v>
      </c>
      <c r="C5047" t="s">
        <v>26889</v>
      </c>
      <c r="D5047">
        <f t="shared" ref="D5047:D5048" si="912">LEN(C5047)</f>
        <v>13</v>
      </c>
      <c r="E5047" t="s">
        <v>23834</v>
      </c>
      <c r="F5047">
        <v>0</v>
      </c>
      <c r="G5047" t="s">
        <v>26937</v>
      </c>
      <c r="H5047">
        <f t="shared" ref="H5047:H5048" si="913">LEN(G5047)</f>
        <v>9</v>
      </c>
      <c r="I5047" t="s">
        <v>23833</v>
      </c>
    </row>
    <row r="5048" spans="1:13" hidden="1" x14ac:dyDescent="0.25">
      <c r="A5048" t="s">
        <v>18649</v>
      </c>
      <c r="B5048">
        <f t="shared" si="901"/>
        <v>47</v>
      </c>
      <c r="C5048" t="s">
        <v>26890</v>
      </c>
      <c r="D5048">
        <f t="shared" si="912"/>
        <v>13</v>
      </c>
      <c r="E5048" t="s">
        <v>23834</v>
      </c>
      <c r="F5048">
        <v>0</v>
      </c>
      <c r="G5048" t="s">
        <v>26938</v>
      </c>
      <c r="H5048">
        <f t="shared" si="913"/>
        <v>7</v>
      </c>
      <c r="I5048" t="s">
        <v>23833</v>
      </c>
    </row>
    <row r="5049" spans="1:13" hidden="1" x14ac:dyDescent="0.25">
      <c r="A5049" t="s">
        <v>20345</v>
      </c>
      <c r="B5049">
        <f t="shared" si="901"/>
        <v>17</v>
      </c>
      <c r="C5049" t="s">
        <v>24413</v>
      </c>
      <c r="D5049">
        <f>LEN(C5049)</f>
        <v>13</v>
      </c>
      <c r="E5049" t="s">
        <v>23833</v>
      </c>
      <c r="F5049">
        <v>0</v>
      </c>
    </row>
    <row r="5050" spans="1:13" hidden="1" x14ac:dyDescent="0.25">
      <c r="A5050" t="s">
        <v>23492</v>
      </c>
      <c r="B5050">
        <f t="shared" si="901"/>
        <v>66</v>
      </c>
      <c r="C5050" t="s">
        <v>24413</v>
      </c>
      <c r="D5050">
        <f>LEN(C5050)</f>
        <v>13</v>
      </c>
      <c r="E5050" t="s">
        <v>23834</v>
      </c>
      <c r="F5050">
        <v>0</v>
      </c>
      <c r="G5050" t="s">
        <v>27783</v>
      </c>
      <c r="H5050">
        <f>LEN(G5050)</f>
        <v>17</v>
      </c>
      <c r="I5050" t="s">
        <v>23846</v>
      </c>
    </row>
    <row r="5051" spans="1:13" hidden="1" x14ac:dyDescent="0.25">
      <c r="A5051" t="s">
        <v>23288</v>
      </c>
      <c r="B5051">
        <f t="shared" si="901"/>
        <v>45</v>
      </c>
      <c r="C5051" t="s">
        <v>24413</v>
      </c>
      <c r="D5051">
        <f t="shared" ref="D5051:D5053" si="914">LEN(C5051)</f>
        <v>13</v>
      </c>
      <c r="E5051" t="s">
        <v>23834</v>
      </c>
      <c r="F5051">
        <v>0</v>
      </c>
      <c r="G5051" t="s">
        <v>26939</v>
      </c>
      <c r="H5051">
        <f t="shared" ref="H5051:H5053" si="915">LEN(G5051)</f>
        <v>7</v>
      </c>
      <c r="I5051" t="s">
        <v>23833</v>
      </c>
    </row>
    <row r="5052" spans="1:13" hidden="1" x14ac:dyDescent="0.25">
      <c r="A5052" t="s">
        <v>23541</v>
      </c>
      <c r="B5052">
        <f t="shared" si="901"/>
        <v>49</v>
      </c>
      <c r="C5052" t="s">
        <v>24413</v>
      </c>
      <c r="D5052">
        <f t="shared" si="914"/>
        <v>13</v>
      </c>
      <c r="E5052" t="s">
        <v>23834</v>
      </c>
      <c r="F5052">
        <v>0</v>
      </c>
      <c r="G5052" t="s">
        <v>26940</v>
      </c>
      <c r="H5052">
        <f t="shared" si="915"/>
        <v>7</v>
      </c>
      <c r="I5052" t="s">
        <v>23833</v>
      </c>
    </row>
    <row r="5053" spans="1:13" hidden="1" x14ac:dyDescent="0.25">
      <c r="A5053" t="s">
        <v>20049</v>
      </c>
      <c r="B5053">
        <f t="shared" si="901"/>
        <v>86</v>
      </c>
      <c r="C5053" t="s">
        <v>27856</v>
      </c>
      <c r="D5053">
        <f t="shared" si="914"/>
        <v>14</v>
      </c>
      <c r="E5053" t="s">
        <v>11314</v>
      </c>
      <c r="F5053">
        <v>0</v>
      </c>
      <c r="G5053" t="s">
        <v>27857</v>
      </c>
      <c r="H5053">
        <f t="shared" si="915"/>
        <v>33</v>
      </c>
      <c r="I5053" t="s">
        <v>27960</v>
      </c>
      <c r="J5053">
        <v>0</v>
      </c>
    </row>
    <row r="5054" spans="1:13" hidden="1" x14ac:dyDescent="0.25">
      <c r="A5054" t="s">
        <v>20264</v>
      </c>
      <c r="B5054">
        <f t="shared" si="901"/>
        <v>47</v>
      </c>
      <c r="C5054" t="s">
        <v>26891</v>
      </c>
      <c r="D5054">
        <f>LEN(C5054)</f>
        <v>4</v>
      </c>
      <c r="E5054" t="s">
        <v>23834</v>
      </c>
      <c r="F5054">
        <v>0</v>
      </c>
      <c r="G5054" t="s">
        <v>26941</v>
      </c>
      <c r="H5054">
        <f>LEN(G5054)</f>
        <v>6</v>
      </c>
      <c r="I5054" t="s">
        <v>23833</v>
      </c>
    </row>
    <row r="5055" spans="1:13" hidden="1" x14ac:dyDescent="0.25">
      <c r="A5055" t="s">
        <v>18677</v>
      </c>
      <c r="B5055">
        <f t="shared" si="901"/>
        <v>17</v>
      </c>
      <c r="F5055">
        <v>0</v>
      </c>
    </row>
    <row r="5056" spans="1:13" hidden="1" x14ac:dyDescent="0.25">
      <c r="A5056" t="s">
        <v>21197</v>
      </c>
      <c r="B5056">
        <f t="shared" si="901"/>
        <v>14</v>
      </c>
      <c r="C5056" t="s">
        <v>21197</v>
      </c>
      <c r="D5056">
        <f>LEN(C5056)</f>
        <v>14</v>
      </c>
      <c r="E5056" t="s">
        <v>23834</v>
      </c>
      <c r="F5056">
        <v>0</v>
      </c>
      <c r="J5056">
        <v>0</v>
      </c>
    </row>
    <row r="5057" spans="1:9" hidden="1" x14ac:dyDescent="0.25">
      <c r="A5057" t="s">
        <v>18715</v>
      </c>
      <c r="B5057">
        <f t="shared" si="901"/>
        <v>72</v>
      </c>
      <c r="C5057" t="s">
        <v>24414</v>
      </c>
      <c r="D5057">
        <f t="shared" ref="D5057:D5058" si="916">LEN(C5057)</f>
        <v>14</v>
      </c>
      <c r="E5057" t="s">
        <v>23834</v>
      </c>
      <c r="F5057">
        <v>0</v>
      </c>
      <c r="G5057" t="s">
        <v>27535</v>
      </c>
      <c r="H5057">
        <f t="shared" ref="H5057:H5058" si="917">LEN(G5057)</f>
        <v>8</v>
      </c>
      <c r="I5057" t="s">
        <v>23833</v>
      </c>
    </row>
    <row r="5058" spans="1:9" hidden="1" x14ac:dyDescent="0.25">
      <c r="A5058" t="s">
        <v>23768</v>
      </c>
      <c r="B5058">
        <f t="shared" ref="B5058:B5121" si="918">LEN(A5058)</f>
        <v>73</v>
      </c>
      <c r="C5058" t="s">
        <v>24414</v>
      </c>
      <c r="D5058">
        <f t="shared" si="916"/>
        <v>14</v>
      </c>
      <c r="E5058" t="s">
        <v>23834</v>
      </c>
      <c r="F5058">
        <v>0</v>
      </c>
      <c r="G5058" t="s">
        <v>27536</v>
      </c>
      <c r="H5058">
        <f t="shared" si="917"/>
        <v>25</v>
      </c>
      <c r="I5058" t="s">
        <v>23833</v>
      </c>
    </row>
    <row r="5059" spans="1:9" hidden="1" x14ac:dyDescent="0.25">
      <c r="A5059" t="s">
        <v>23654</v>
      </c>
      <c r="B5059">
        <f t="shared" si="918"/>
        <v>62</v>
      </c>
      <c r="C5059" t="s">
        <v>24414</v>
      </c>
      <c r="D5059">
        <f t="shared" ref="D5059:D5064" si="919">LEN(C5059)</f>
        <v>14</v>
      </c>
      <c r="E5059" t="s">
        <v>23834</v>
      </c>
      <c r="F5059">
        <v>0</v>
      </c>
    </row>
    <row r="5060" spans="1:9" hidden="1" x14ac:dyDescent="0.25">
      <c r="A5060" t="s">
        <v>18345</v>
      </c>
      <c r="B5060">
        <f t="shared" si="918"/>
        <v>59</v>
      </c>
      <c r="C5060" t="s">
        <v>24414</v>
      </c>
      <c r="D5060">
        <f t="shared" si="919"/>
        <v>14</v>
      </c>
      <c r="E5060" t="s">
        <v>23834</v>
      </c>
      <c r="F5060">
        <v>0</v>
      </c>
      <c r="G5060" t="s">
        <v>25176</v>
      </c>
      <c r="H5060">
        <f>LEN(G5060)</f>
        <v>14</v>
      </c>
      <c r="I5060" t="s">
        <v>23833</v>
      </c>
    </row>
    <row r="5061" spans="1:9" hidden="1" x14ac:dyDescent="0.25">
      <c r="A5061" t="s">
        <v>19450</v>
      </c>
      <c r="B5061">
        <f t="shared" si="918"/>
        <v>66</v>
      </c>
      <c r="C5061" t="s">
        <v>21197</v>
      </c>
      <c r="D5061">
        <f t="shared" si="919"/>
        <v>14</v>
      </c>
      <c r="E5061" t="s">
        <v>23834</v>
      </c>
      <c r="F5061">
        <v>0</v>
      </c>
      <c r="G5061" t="s">
        <v>27622</v>
      </c>
      <c r="H5061">
        <f>LEN(G5061)</f>
        <v>23</v>
      </c>
      <c r="I5061" t="s">
        <v>23833</v>
      </c>
    </row>
    <row r="5062" spans="1:9" hidden="1" x14ac:dyDescent="0.25">
      <c r="A5062" t="s">
        <v>23357</v>
      </c>
      <c r="B5062">
        <f t="shared" si="918"/>
        <v>53</v>
      </c>
      <c r="C5062" t="s">
        <v>24414</v>
      </c>
      <c r="D5062">
        <f t="shared" si="919"/>
        <v>14</v>
      </c>
      <c r="E5062" t="s">
        <v>23834</v>
      </c>
      <c r="F5062">
        <v>0</v>
      </c>
      <c r="G5062" t="s">
        <v>25513</v>
      </c>
      <c r="H5062">
        <f>LEN(G5062)</f>
        <v>10</v>
      </c>
      <c r="I5062" t="s">
        <v>23833</v>
      </c>
    </row>
    <row r="5063" spans="1:9" hidden="1" x14ac:dyDescent="0.25">
      <c r="A5063" t="s">
        <v>20406</v>
      </c>
      <c r="B5063">
        <f t="shared" si="918"/>
        <v>21</v>
      </c>
      <c r="C5063" t="s">
        <v>24414</v>
      </c>
      <c r="D5063">
        <f t="shared" si="919"/>
        <v>14</v>
      </c>
      <c r="E5063" t="s">
        <v>23834</v>
      </c>
      <c r="F5063">
        <v>0</v>
      </c>
    </row>
    <row r="5064" spans="1:9" hidden="1" x14ac:dyDescent="0.25">
      <c r="A5064" t="s">
        <v>20320</v>
      </c>
      <c r="B5064">
        <f t="shared" si="918"/>
        <v>46</v>
      </c>
      <c r="C5064" t="s">
        <v>24414</v>
      </c>
      <c r="D5064">
        <f t="shared" si="919"/>
        <v>14</v>
      </c>
      <c r="E5064" t="s">
        <v>23834</v>
      </c>
      <c r="F5064">
        <v>0</v>
      </c>
      <c r="G5064" t="s">
        <v>26942</v>
      </c>
      <c r="H5064">
        <f>LEN(G5064)</f>
        <v>5</v>
      </c>
      <c r="I5064" t="s">
        <v>23833</v>
      </c>
    </row>
    <row r="5065" spans="1:9" hidden="1" x14ac:dyDescent="0.25">
      <c r="A5065" t="s">
        <v>19506</v>
      </c>
      <c r="B5065">
        <f t="shared" si="918"/>
        <v>62</v>
      </c>
      <c r="C5065" t="s">
        <v>21197</v>
      </c>
      <c r="D5065">
        <f t="shared" ref="D5065:D5066" si="920">LEN(C5065)</f>
        <v>14</v>
      </c>
      <c r="E5065" t="s">
        <v>23834</v>
      </c>
      <c r="F5065">
        <v>0</v>
      </c>
      <c r="G5065" t="s">
        <v>27623</v>
      </c>
      <c r="H5065">
        <f t="shared" ref="H5065:H5066" si="921">LEN(G5065)</f>
        <v>19</v>
      </c>
      <c r="I5065" t="s">
        <v>23833</v>
      </c>
    </row>
    <row r="5066" spans="1:9" hidden="1" x14ac:dyDescent="0.25">
      <c r="A5066" t="s">
        <v>27620</v>
      </c>
      <c r="B5066">
        <f t="shared" si="918"/>
        <v>59</v>
      </c>
      <c r="C5066" t="s">
        <v>21197</v>
      </c>
      <c r="D5066">
        <f t="shared" si="920"/>
        <v>14</v>
      </c>
      <c r="E5066" t="s">
        <v>23834</v>
      </c>
      <c r="F5066">
        <v>0</v>
      </c>
      <c r="G5066" t="s">
        <v>27624</v>
      </c>
      <c r="H5066">
        <f t="shared" si="921"/>
        <v>7</v>
      </c>
      <c r="I5066" t="s">
        <v>23833</v>
      </c>
    </row>
    <row r="5067" spans="1:9" hidden="1" x14ac:dyDescent="0.25">
      <c r="A5067" t="s">
        <v>18135</v>
      </c>
      <c r="B5067">
        <f t="shared" si="918"/>
        <v>20</v>
      </c>
      <c r="C5067" t="s">
        <v>24414</v>
      </c>
      <c r="D5067">
        <f>LEN(C5067)</f>
        <v>14</v>
      </c>
      <c r="E5067" t="s">
        <v>23833</v>
      </c>
      <c r="F5067">
        <v>0</v>
      </c>
    </row>
    <row r="5068" spans="1:9" hidden="1" x14ac:dyDescent="0.25">
      <c r="A5068" t="s">
        <v>19373</v>
      </c>
      <c r="B5068">
        <f t="shared" si="918"/>
        <v>21</v>
      </c>
      <c r="C5068" t="s">
        <v>24414</v>
      </c>
      <c r="D5068">
        <f>LEN(C5068)</f>
        <v>14</v>
      </c>
      <c r="E5068" t="s">
        <v>23834</v>
      </c>
      <c r="F5068">
        <v>0</v>
      </c>
    </row>
    <row r="5069" spans="1:9" hidden="1" x14ac:dyDescent="0.25">
      <c r="A5069" t="s">
        <v>20283</v>
      </c>
      <c r="B5069">
        <f t="shared" si="918"/>
        <v>61</v>
      </c>
      <c r="C5069" t="s">
        <v>21197</v>
      </c>
      <c r="D5069">
        <f t="shared" ref="D5069:D5070" si="922">LEN(C5069)</f>
        <v>14</v>
      </c>
      <c r="E5069" t="s">
        <v>23834</v>
      </c>
      <c r="F5069">
        <v>0</v>
      </c>
      <c r="G5069" t="s">
        <v>27447</v>
      </c>
      <c r="H5069">
        <f t="shared" ref="H5069:H5070" si="923">LEN(G5069)</f>
        <v>19</v>
      </c>
      <c r="I5069" t="s">
        <v>23833</v>
      </c>
    </row>
    <row r="5070" spans="1:9" hidden="1" x14ac:dyDescent="0.25">
      <c r="A5070" t="s">
        <v>23670</v>
      </c>
      <c r="B5070">
        <f t="shared" si="918"/>
        <v>61</v>
      </c>
      <c r="C5070" t="s">
        <v>21197</v>
      </c>
      <c r="D5070">
        <f t="shared" si="922"/>
        <v>14</v>
      </c>
      <c r="E5070" t="s">
        <v>23834</v>
      </c>
      <c r="F5070">
        <v>0</v>
      </c>
      <c r="G5070" t="s">
        <v>27447</v>
      </c>
      <c r="H5070">
        <f t="shared" si="923"/>
        <v>19</v>
      </c>
      <c r="I5070" t="s">
        <v>23833</v>
      </c>
    </row>
    <row r="5071" spans="1:9" hidden="1" x14ac:dyDescent="0.25">
      <c r="A5071" t="s">
        <v>18383</v>
      </c>
      <c r="B5071">
        <f t="shared" si="918"/>
        <v>52</v>
      </c>
      <c r="C5071" t="s">
        <v>24414</v>
      </c>
      <c r="D5071">
        <f t="shared" ref="D5071:D5072" si="924">LEN(C5071)</f>
        <v>14</v>
      </c>
      <c r="E5071" t="s">
        <v>23834</v>
      </c>
      <c r="F5071">
        <v>0</v>
      </c>
      <c r="G5071" t="s">
        <v>27309</v>
      </c>
      <c r="H5071">
        <f t="shared" ref="H5071:H5072" si="925">LEN(G5071)</f>
        <v>5</v>
      </c>
      <c r="I5071" t="s">
        <v>23833</v>
      </c>
    </row>
    <row r="5072" spans="1:9" hidden="1" x14ac:dyDescent="0.25">
      <c r="A5072" t="s">
        <v>22835</v>
      </c>
      <c r="B5072">
        <f t="shared" si="918"/>
        <v>51</v>
      </c>
      <c r="C5072" t="s">
        <v>24414</v>
      </c>
      <c r="D5072">
        <f t="shared" si="924"/>
        <v>14</v>
      </c>
      <c r="E5072" t="s">
        <v>23834</v>
      </c>
      <c r="F5072">
        <v>0</v>
      </c>
      <c r="G5072" t="s">
        <v>27138</v>
      </c>
      <c r="H5072">
        <f t="shared" si="925"/>
        <v>7</v>
      </c>
      <c r="I5072" t="s">
        <v>23833</v>
      </c>
    </row>
    <row r="5073" spans="1:9" hidden="1" x14ac:dyDescent="0.25">
      <c r="A5073" t="s">
        <v>23470</v>
      </c>
      <c r="B5073">
        <f t="shared" si="918"/>
        <v>60</v>
      </c>
      <c r="C5073" t="s">
        <v>21197</v>
      </c>
      <c r="D5073">
        <f>LEN(C5073)</f>
        <v>14</v>
      </c>
      <c r="E5073" t="s">
        <v>23834</v>
      </c>
      <c r="F5073">
        <v>0</v>
      </c>
      <c r="G5073" t="s">
        <v>27625</v>
      </c>
      <c r="H5073">
        <f>LEN(G5073)</f>
        <v>7</v>
      </c>
      <c r="I5073" t="s">
        <v>23833</v>
      </c>
    </row>
    <row r="5074" spans="1:9" hidden="1" x14ac:dyDescent="0.25">
      <c r="A5074" t="s">
        <v>23595</v>
      </c>
      <c r="B5074">
        <f t="shared" si="918"/>
        <v>47</v>
      </c>
      <c r="C5074" t="s">
        <v>24414</v>
      </c>
      <c r="D5074">
        <f t="shared" ref="D5074:D5076" si="926">LEN(C5074)</f>
        <v>14</v>
      </c>
      <c r="E5074" t="s">
        <v>23834</v>
      </c>
      <c r="F5074">
        <v>0</v>
      </c>
      <c r="G5074" t="s">
        <v>26943</v>
      </c>
      <c r="H5074">
        <f t="shared" ref="H5074:H5076" si="927">LEN(G5074)</f>
        <v>8</v>
      </c>
      <c r="I5074" t="s">
        <v>23833</v>
      </c>
    </row>
    <row r="5075" spans="1:9" hidden="1" x14ac:dyDescent="0.25">
      <c r="A5075" t="s">
        <v>23509</v>
      </c>
      <c r="B5075">
        <f t="shared" si="918"/>
        <v>47</v>
      </c>
      <c r="C5075" t="s">
        <v>24414</v>
      </c>
      <c r="D5075">
        <f t="shared" si="926"/>
        <v>14</v>
      </c>
      <c r="E5075" t="s">
        <v>23834</v>
      </c>
      <c r="F5075">
        <v>0</v>
      </c>
      <c r="G5075" t="s">
        <v>26944</v>
      </c>
      <c r="H5075">
        <f t="shared" si="927"/>
        <v>7</v>
      </c>
      <c r="I5075" t="s">
        <v>23833</v>
      </c>
    </row>
    <row r="5076" spans="1:9" hidden="1" x14ac:dyDescent="0.25">
      <c r="A5076" t="s">
        <v>23332</v>
      </c>
      <c r="B5076">
        <f t="shared" si="918"/>
        <v>43</v>
      </c>
      <c r="C5076" t="s">
        <v>24414</v>
      </c>
      <c r="D5076">
        <f t="shared" si="926"/>
        <v>14</v>
      </c>
      <c r="E5076" t="s">
        <v>23834</v>
      </c>
      <c r="F5076">
        <v>0</v>
      </c>
      <c r="G5076" t="s">
        <v>26945</v>
      </c>
      <c r="H5076">
        <f t="shared" si="927"/>
        <v>7</v>
      </c>
      <c r="I5076" t="s">
        <v>23833</v>
      </c>
    </row>
    <row r="5077" spans="1:9" hidden="1" x14ac:dyDescent="0.25">
      <c r="A5077" t="s">
        <v>19677</v>
      </c>
      <c r="B5077">
        <f t="shared" si="918"/>
        <v>51</v>
      </c>
      <c r="C5077" t="s">
        <v>24414</v>
      </c>
      <c r="D5077">
        <f>LEN(C5077)</f>
        <v>14</v>
      </c>
      <c r="E5077" t="s">
        <v>23834</v>
      </c>
      <c r="F5077">
        <v>0</v>
      </c>
      <c r="G5077" t="s">
        <v>27310</v>
      </c>
      <c r="H5077">
        <f>LEN(G5077)</f>
        <v>9</v>
      </c>
      <c r="I5077" t="s">
        <v>23833</v>
      </c>
    </row>
    <row r="5078" spans="1:9" hidden="1" x14ac:dyDescent="0.25">
      <c r="A5078" t="s">
        <v>23316</v>
      </c>
      <c r="B5078">
        <f t="shared" si="918"/>
        <v>61</v>
      </c>
      <c r="C5078" t="s">
        <v>27621</v>
      </c>
      <c r="D5078">
        <f>LEN(C5078)</f>
        <v>14</v>
      </c>
      <c r="E5078" t="s">
        <v>23834</v>
      </c>
      <c r="F5078">
        <v>0</v>
      </c>
      <c r="G5078" t="s">
        <v>24811</v>
      </c>
      <c r="H5078">
        <f>LEN(G5078)</f>
        <v>9</v>
      </c>
      <c r="I5078" t="s">
        <v>23833</v>
      </c>
    </row>
    <row r="5079" spans="1:9" hidden="1" x14ac:dyDescent="0.25">
      <c r="A5079" t="s">
        <v>23151</v>
      </c>
      <c r="B5079">
        <f t="shared" si="918"/>
        <v>54</v>
      </c>
      <c r="C5079" t="s">
        <v>27462</v>
      </c>
      <c r="D5079">
        <f>LEN(C5079)</f>
        <v>16</v>
      </c>
      <c r="E5079" t="s">
        <v>23834</v>
      </c>
      <c r="F5079">
        <v>0</v>
      </c>
      <c r="G5079" t="s">
        <v>27463</v>
      </c>
      <c r="H5079">
        <f>LEN(G5079)</f>
        <v>21</v>
      </c>
      <c r="I5079" t="s">
        <v>23833</v>
      </c>
    </row>
    <row r="5080" spans="1:9" hidden="1" x14ac:dyDescent="0.25">
      <c r="A5080" t="s">
        <v>18877</v>
      </c>
      <c r="B5080">
        <f t="shared" si="918"/>
        <v>41</v>
      </c>
      <c r="C5080" t="s">
        <v>26653</v>
      </c>
      <c r="D5080">
        <v>14</v>
      </c>
      <c r="E5080" t="s">
        <v>25306</v>
      </c>
      <c r="F5080">
        <v>0</v>
      </c>
      <c r="G5080" t="s">
        <v>24488</v>
      </c>
      <c r="H5080">
        <v>13</v>
      </c>
      <c r="I5080" t="s">
        <v>23833</v>
      </c>
    </row>
    <row r="5081" spans="1:9" hidden="1" x14ac:dyDescent="0.25">
      <c r="A5081" t="s">
        <v>20245</v>
      </c>
      <c r="B5081">
        <f t="shared" si="918"/>
        <v>39</v>
      </c>
      <c r="C5081" t="s">
        <v>26654</v>
      </c>
      <c r="D5081">
        <v>14</v>
      </c>
      <c r="E5081" t="s">
        <v>25306</v>
      </c>
      <c r="F5081">
        <v>0</v>
      </c>
      <c r="G5081" t="s">
        <v>24488</v>
      </c>
      <c r="H5081">
        <v>13</v>
      </c>
      <c r="I5081" t="s">
        <v>23833</v>
      </c>
    </row>
    <row r="5082" spans="1:9" hidden="1" x14ac:dyDescent="0.25">
      <c r="A5082" t="s">
        <v>23582</v>
      </c>
      <c r="B5082">
        <f t="shared" si="918"/>
        <v>52</v>
      </c>
      <c r="C5082" t="s">
        <v>24414</v>
      </c>
      <c r="D5082">
        <f t="shared" ref="D5082:D5083" si="928">LEN(C5082)</f>
        <v>14</v>
      </c>
      <c r="E5082" t="s">
        <v>23834</v>
      </c>
      <c r="F5082">
        <v>0</v>
      </c>
      <c r="G5082" t="s">
        <v>27311</v>
      </c>
      <c r="H5082">
        <f t="shared" ref="H5082:H5083" si="929">LEN(G5082)</f>
        <v>5</v>
      </c>
      <c r="I5082" t="s">
        <v>23833</v>
      </c>
    </row>
    <row r="5083" spans="1:9" hidden="1" x14ac:dyDescent="0.25">
      <c r="A5083" t="s">
        <v>27297</v>
      </c>
      <c r="B5083">
        <f t="shared" si="918"/>
        <v>51</v>
      </c>
      <c r="C5083" t="s">
        <v>24414</v>
      </c>
      <c r="D5083">
        <f t="shared" si="928"/>
        <v>14</v>
      </c>
      <c r="E5083" t="s">
        <v>23834</v>
      </c>
      <c r="F5083">
        <v>0</v>
      </c>
      <c r="G5083" t="s">
        <v>20590</v>
      </c>
      <c r="H5083">
        <f t="shared" si="929"/>
        <v>7</v>
      </c>
      <c r="I5083" t="s">
        <v>23833</v>
      </c>
    </row>
    <row r="5084" spans="1:9" hidden="1" x14ac:dyDescent="0.25">
      <c r="A5084" t="s">
        <v>22994</v>
      </c>
      <c r="B5084">
        <f t="shared" si="918"/>
        <v>47</v>
      </c>
      <c r="C5084" t="s">
        <v>24414</v>
      </c>
      <c r="D5084">
        <f t="shared" ref="D5084:D5087" si="930">LEN(C5084)</f>
        <v>14</v>
      </c>
      <c r="E5084" t="s">
        <v>23834</v>
      </c>
      <c r="F5084">
        <v>0</v>
      </c>
      <c r="G5084" t="s">
        <v>26919</v>
      </c>
      <c r="H5084">
        <f t="shared" ref="H5084:H5087" si="931">LEN(G5084)</f>
        <v>7</v>
      </c>
      <c r="I5084" t="s">
        <v>23833</v>
      </c>
    </row>
    <row r="5085" spans="1:9" hidden="1" x14ac:dyDescent="0.25">
      <c r="A5085" t="s">
        <v>19414</v>
      </c>
      <c r="B5085">
        <f t="shared" si="918"/>
        <v>48</v>
      </c>
      <c r="C5085" t="s">
        <v>24414</v>
      </c>
      <c r="D5085">
        <f t="shared" si="930"/>
        <v>14</v>
      </c>
      <c r="E5085" t="s">
        <v>23834</v>
      </c>
      <c r="F5085">
        <v>0</v>
      </c>
      <c r="G5085" t="s">
        <v>26923</v>
      </c>
      <c r="H5085">
        <f t="shared" si="931"/>
        <v>8</v>
      </c>
      <c r="I5085" t="s">
        <v>23833</v>
      </c>
    </row>
    <row r="5086" spans="1:9" hidden="1" x14ac:dyDescent="0.25">
      <c r="A5086" t="s">
        <v>23182</v>
      </c>
      <c r="B5086">
        <f t="shared" si="918"/>
        <v>48</v>
      </c>
      <c r="C5086" t="s">
        <v>24414</v>
      </c>
      <c r="D5086">
        <f t="shared" si="930"/>
        <v>14</v>
      </c>
      <c r="E5086" t="s">
        <v>23834</v>
      </c>
      <c r="F5086">
        <v>0</v>
      </c>
      <c r="G5086" t="s">
        <v>26938</v>
      </c>
      <c r="H5086">
        <f t="shared" si="931"/>
        <v>7</v>
      </c>
      <c r="I5086" t="s">
        <v>23833</v>
      </c>
    </row>
    <row r="5087" spans="1:9" hidden="1" x14ac:dyDescent="0.25">
      <c r="A5087" t="s">
        <v>20179</v>
      </c>
      <c r="B5087">
        <f t="shared" si="918"/>
        <v>43</v>
      </c>
      <c r="C5087" t="s">
        <v>24414</v>
      </c>
      <c r="D5087">
        <f t="shared" si="930"/>
        <v>14</v>
      </c>
      <c r="E5087" t="s">
        <v>23834</v>
      </c>
      <c r="F5087">
        <v>0</v>
      </c>
      <c r="G5087" t="s">
        <v>26946</v>
      </c>
      <c r="H5087">
        <f t="shared" si="931"/>
        <v>7</v>
      </c>
      <c r="I5087" t="s">
        <v>23833</v>
      </c>
    </row>
    <row r="5088" spans="1:9" hidden="1" x14ac:dyDescent="0.25">
      <c r="A5088" t="s">
        <v>18234</v>
      </c>
      <c r="B5088">
        <f t="shared" si="918"/>
        <v>31</v>
      </c>
      <c r="C5088" t="s">
        <v>26218</v>
      </c>
      <c r="D5088">
        <f>LEN(C5088)</f>
        <v>14</v>
      </c>
      <c r="E5088" t="s">
        <v>23834</v>
      </c>
      <c r="F5088">
        <v>0</v>
      </c>
      <c r="G5088" t="s">
        <v>26219</v>
      </c>
      <c r="H5088">
        <f>LEN(G5088)</f>
        <v>6</v>
      </c>
      <c r="I5088" t="s">
        <v>24939</v>
      </c>
    </row>
    <row r="5089" spans="1:9" hidden="1" x14ac:dyDescent="0.25">
      <c r="A5089" t="s">
        <v>20204</v>
      </c>
      <c r="B5089">
        <f t="shared" si="918"/>
        <v>43</v>
      </c>
      <c r="C5089" t="s">
        <v>24414</v>
      </c>
      <c r="D5089">
        <f t="shared" ref="D5089:D5090" si="932">LEN(C5089)</f>
        <v>14</v>
      </c>
      <c r="E5089" t="s">
        <v>23834</v>
      </c>
      <c r="F5089">
        <v>0</v>
      </c>
      <c r="G5089" t="s">
        <v>26171</v>
      </c>
      <c r="H5089">
        <f t="shared" ref="H5089:H5090" si="933">LEN(G5089)</f>
        <v>8</v>
      </c>
      <c r="I5089" t="s">
        <v>23833</v>
      </c>
    </row>
    <row r="5090" spans="1:9" hidden="1" x14ac:dyDescent="0.25">
      <c r="A5090" t="s">
        <v>23620</v>
      </c>
      <c r="B5090">
        <f t="shared" si="918"/>
        <v>49</v>
      </c>
      <c r="C5090" t="s">
        <v>24414</v>
      </c>
      <c r="D5090">
        <f t="shared" si="932"/>
        <v>14</v>
      </c>
      <c r="E5090" t="s">
        <v>23834</v>
      </c>
      <c r="F5090">
        <v>0</v>
      </c>
      <c r="G5090" t="s">
        <v>26168</v>
      </c>
      <c r="H5090">
        <f t="shared" si="933"/>
        <v>8</v>
      </c>
      <c r="I5090" t="s">
        <v>23833</v>
      </c>
    </row>
    <row r="5091" spans="1:9" hidden="1" x14ac:dyDescent="0.25">
      <c r="A5091" t="s">
        <v>23727</v>
      </c>
      <c r="B5091">
        <f t="shared" si="918"/>
        <v>58</v>
      </c>
      <c r="C5091" t="s">
        <v>21197</v>
      </c>
      <c r="D5091">
        <f>LEN(C5091)</f>
        <v>14</v>
      </c>
      <c r="E5091" t="s">
        <v>23834</v>
      </c>
      <c r="F5091">
        <v>0</v>
      </c>
      <c r="G5091" t="s">
        <v>27626</v>
      </c>
      <c r="H5091">
        <f>LEN(G5091)</f>
        <v>25</v>
      </c>
      <c r="I5091" t="s">
        <v>23833</v>
      </c>
    </row>
    <row r="5092" spans="1:9" hidden="1" x14ac:dyDescent="0.25">
      <c r="A5092" t="s">
        <v>22802</v>
      </c>
      <c r="B5092">
        <f t="shared" si="918"/>
        <v>49</v>
      </c>
      <c r="C5092" t="s">
        <v>24414</v>
      </c>
      <c r="D5092">
        <f>LEN(C5092)</f>
        <v>14</v>
      </c>
      <c r="E5092" t="s">
        <v>23834</v>
      </c>
      <c r="F5092">
        <v>0</v>
      </c>
      <c r="G5092" t="s">
        <v>26947</v>
      </c>
      <c r="H5092">
        <f>LEN(G5092)</f>
        <v>7</v>
      </c>
      <c r="I5092" t="s">
        <v>23833</v>
      </c>
    </row>
    <row r="5093" spans="1:9" hidden="1" x14ac:dyDescent="0.25">
      <c r="A5093" t="s">
        <v>23424</v>
      </c>
      <c r="B5093">
        <f t="shared" si="918"/>
        <v>56</v>
      </c>
      <c r="C5093" t="s">
        <v>21197</v>
      </c>
      <c r="D5093">
        <f>LEN(C5093)</f>
        <v>14</v>
      </c>
      <c r="E5093" t="s">
        <v>23834</v>
      </c>
      <c r="F5093">
        <v>0</v>
      </c>
      <c r="G5093" t="s">
        <v>26398</v>
      </c>
      <c r="H5093">
        <f>LEN(G5093)</f>
        <v>12</v>
      </c>
      <c r="I5093" t="s">
        <v>23833</v>
      </c>
    </row>
    <row r="5094" spans="1:9" hidden="1" x14ac:dyDescent="0.25">
      <c r="A5094" t="s">
        <v>20110</v>
      </c>
      <c r="B5094">
        <f t="shared" si="918"/>
        <v>40</v>
      </c>
      <c r="C5094" t="s">
        <v>26654</v>
      </c>
      <c r="D5094">
        <v>14</v>
      </c>
      <c r="E5094" t="s">
        <v>25306</v>
      </c>
      <c r="F5094">
        <v>0</v>
      </c>
      <c r="G5094" t="s">
        <v>24488</v>
      </c>
      <c r="H5094">
        <v>13</v>
      </c>
      <c r="I5094" t="s">
        <v>23833</v>
      </c>
    </row>
    <row r="5095" spans="1:9" hidden="1" x14ac:dyDescent="0.25">
      <c r="A5095" t="s">
        <v>23053</v>
      </c>
      <c r="B5095">
        <f t="shared" si="918"/>
        <v>53</v>
      </c>
      <c r="C5095" t="s">
        <v>24414</v>
      </c>
      <c r="D5095">
        <f>LEN(C5095)</f>
        <v>14</v>
      </c>
      <c r="E5095" t="s">
        <v>23834</v>
      </c>
      <c r="F5095">
        <v>0</v>
      </c>
      <c r="G5095" t="s">
        <v>26925</v>
      </c>
      <c r="H5095">
        <f>LEN(G5095)</f>
        <v>8</v>
      </c>
      <c r="I5095" t="s">
        <v>23833</v>
      </c>
    </row>
    <row r="5096" spans="1:9" hidden="1" x14ac:dyDescent="0.25">
      <c r="A5096" t="s">
        <v>22905</v>
      </c>
      <c r="B5096">
        <f t="shared" si="918"/>
        <v>46</v>
      </c>
      <c r="C5096" t="s">
        <v>24414</v>
      </c>
      <c r="D5096">
        <f t="shared" ref="D5096:D5098" si="934">LEN(C5096)</f>
        <v>14</v>
      </c>
      <c r="E5096" t="s">
        <v>23834</v>
      </c>
      <c r="F5096">
        <v>0</v>
      </c>
      <c r="G5096" t="s">
        <v>26919</v>
      </c>
      <c r="H5096">
        <f t="shared" ref="H5096:H5098" si="935">LEN(G5096)</f>
        <v>7</v>
      </c>
      <c r="I5096" t="s">
        <v>23833</v>
      </c>
    </row>
    <row r="5097" spans="1:9" hidden="1" x14ac:dyDescent="0.25">
      <c r="A5097" t="s">
        <v>23446</v>
      </c>
      <c r="B5097">
        <f t="shared" si="918"/>
        <v>42</v>
      </c>
      <c r="C5097" t="s">
        <v>24414</v>
      </c>
      <c r="D5097">
        <f t="shared" si="934"/>
        <v>14</v>
      </c>
      <c r="E5097" t="s">
        <v>23834</v>
      </c>
      <c r="F5097">
        <v>0</v>
      </c>
      <c r="G5097" t="s">
        <v>26948</v>
      </c>
      <c r="H5097">
        <f t="shared" si="935"/>
        <v>9</v>
      </c>
      <c r="I5097" t="s">
        <v>23833</v>
      </c>
    </row>
    <row r="5098" spans="1:9" hidden="1" x14ac:dyDescent="0.25">
      <c r="A5098" t="s">
        <v>19977</v>
      </c>
      <c r="B5098">
        <f t="shared" si="918"/>
        <v>46</v>
      </c>
      <c r="C5098" t="s">
        <v>24414</v>
      </c>
      <c r="D5098">
        <f t="shared" si="934"/>
        <v>14</v>
      </c>
      <c r="E5098" t="s">
        <v>23834</v>
      </c>
      <c r="F5098">
        <v>0</v>
      </c>
      <c r="G5098" t="s">
        <v>26949</v>
      </c>
      <c r="H5098">
        <f t="shared" si="935"/>
        <v>8</v>
      </c>
      <c r="I5098" t="s">
        <v>23833</v>
      </c>
    </row>
    <row r="5099" spans="1:9" hidden="1" x14ac:dyDescent="0.25">
      <c r="A5099" t="s">
        <v>21288</v>
      </c>
      <c r="B5099">
        <f t="shared" si="918"/>
        <v>21</v>
      </c>
      <c r="C5099" t="s">
        <v>24414</v>
      </c>
      <c r="D5099">
        <f t="shared" ref="D5099:D5109" si="936">LEN(C5099)</f>
        <v>14</v>
      </c>
      <c r="E5099" t="s">
        <v>23834</v>
      </c>
      <c r="F5099">
        <v>0</v>
      </c>
    </row>
    <row r="5100" spans="1:9" hidden="1" x14ac:dyDescent="0.25">
      <c r="A5100" t="s">
        <v>23780</v>
      </c>
      <c r="B5100">
        <f t="shared" si="918"/>
        <v>56</v>
      </c>
      <c r="C5100" t="s">
        <v>21197</v>
      </c>
      <c r="D5100">
        <f t="shared" si="936"/>
        <v>14</v>
      </c>
      <c r="E5100" t="s">
        <v>23834</v>
      </c>
      <c r="F5100">
        <v>0</v>
      </c>
      <c r="G5100" t="s">
        <v>25513</v>
      </c>
      <c r="H5100">
        <f>LEN(G5100)</f>
        <v>10</v>
      </c>
      <c r="I5100" t="s">
        <v>23833</v>
      </c>
    </row>
    <row r="5101" spans="1:9" hidden="1" x14ac:dyDescent="0.25">
      <c r="A5101" t="s">
        <v>21054</v>
      </c>
      <c r="B5101">
        <f t="shared" si="918"/>
        <v>20</v>
      </c>
      <c r="C5101" t="s">
        <v>24415</v>
      </c>
      <c r="D5101">
        <f t="shared" si="936"/>
        <v>14</v>
      </c>
      <c r="E5101" t="s">
        <v>23833</v>
      </c>
      <c r="F5101">
        <v>0</v>
      </c>
    </row>
    <row r="5102" spans="1:9" hidden="1" x14ac:dyDescent="0.25">
      <c r="A5102" t="s">
        <v>23721</v>
      </c>
      <c r="B5102">
        <f t="shared" si="918"/>
        <v>66</v>
      </c>
      <c r="C5102" t="s">
        <v>21197</v>
      </c>
      <c r="D5102">
        <f t="shared" si="936"/>
        <v>14</v>
      </c>
      <c r="E5102" t="s">
        <v>23834</v>
      </c>
      <c r="F5102">
        <v>0</v>
      </c>
      <c r="G5102" t="s">
        <v>27628</v>
      </c>
      <c r="H5102">
        <f t="shared" ref="H5102:H5107" si="937">LEN(G5102)</f>
        <v>6</v>
      </c>
      <c r="I5102" t="s">
        <v>23833</v>
      </c>
    </row>
    <row r="5103" spans="1:9" hidden="1" x14ac:dyDescent="0.25">
      <c r="A5103" t="s">
        <v>23647</v>
      </c>
      <c r="B5103">
        <f t="shared" si="918"/>
        <v>54</v>
      </c>
      <c r="C5103" t="s">
        <v>27464</v>
      </c>
      <c r="D5103">
        <f t="shared" si="936"/>
        <v>14</v>
      </c>
      <c r="E5103" t="s">
        <v>23834</v>
      </c>
      <c r="F5103">
        <v>0</v>
      </c>
      <c r="G5103" t="s">
        <v>18200</v>
      </c>
      <c r="H5103">
        <f t="shared" si="937"/>
        <v>15</v>
      </c>
      <c r="I5103" t="s">
        <v>23833</v>
      </c>
    </row>
    <row r="5104" spans="1:9" hidden="1" x14ac:dyDescent="0.25">
      <c r="A5104" t="s">
        <v>23384</v>
      </c>
      <c r="B5104">
        <f t="shared" si="918"/>
        <v>74</v>
      </c>
      <c r="C5104" t="s">
        <v>21197</v>
      </c>
      <c r="D5104">
        <f t="shared" si="936"/>
        <v>14</v>
      </c>
      <c r="E5104" t="s">
        <v>23834</v>
      </c>
      <c r="F5104">
        <v>0</v>
      </c>
      <c r="G5104" t="s">
        <v>27629</v>
      </c>
      <c r="H5104">
        <f t="shared" si="937"/>
        <v>25</v>
      </c>
      <c r="I5104" t="s">
        <v>23833</v>
      </c>
    </row>
    <row r="5105" spans="1:10" hidden="1" x14ac:dyDescent="0.25">
      <c r="A5105" t="s">
        <v>18612</v>
      </c>
      <c r="B5105">
        <f t="shared" si="918"/>
        <v>52</v>
      </c>
      <c r="C5105" t="s">
        <v>24414</v>
      </c>
      <c r="D5105">
        <f t="shared" si="936"/>
        <v>14</v>
      </c>
      <c r="E5105" t="s">
        <v>23834</v>
      </c>
      <c r="F5105">
        <v>0</v>
      </c>
      <c r="G5105" t="s">
        <v>26917</v>
      </c>
      <c r="H5105">
        <f t="shared" si="937"/>
        <v>8</v>
      </c>
      <c r="I5105" t="s">
        <v>23833</v>
      </c>
    </row>
    <row r="5106" spans="1:10" hidden="1" x14ac:dyDescent="0.25">
      <c r="A5106" t="s">
        <v>23119</v>
      </c>
      <c r="B5106">
        <f t="shared" si="918"/>
        <v>68</v>
      </c>
      <c r="C5106" t="s">
        <v>26891</v>
      </c>
      <c r="D5106">
        <f t="shared" si="936"/>
        <v>4</v>
      </c>
      <c r="E5106" t="s">
        <v>23834</v>
      </c>
      <c r="F5106">
        <v>0</v>
      </c>
      <c r="G5106" t="s">
        <v>27784</v>
      </c>
      <c r="H5106">
        <f t="shared" si="937"/>
        <v>25</v>
      </c>
      <c r="I5106" t="s">
        <v>23846</v>
      </c>
    </row>
    <row r="5107" spans="1:10" hidden="1" x14ac:dyDescent="0.25">
      <c r="A5107" t="s">
        <v>19695</v>
      </c>
      <c r="B5107">
        <f t="shared" si="918"/>
        <v>42</v>
      </c>
      <c r="C5107" t="s">
        <v>26892</v>
      </c>
      <c r="D5107">
        <f t="shared" si="936"/>
        <v>13</v>
      </c>
      <c r="E5107" t="s">
        <v>23834</v>
      </c>
      <c r="F5107">
        <v>0</v>
      </c>
      <c r="G5107" t="s">
        <v>26950</v>
      </c>
      <c r="H5107">
        <f t="shared" si="937"/>
        <v>8</v>
      </c>
      <c r="I5107" t="s">
        <v>23833</v>
      </c>
    </row>
    <row r="5108" spans="1:10" hidden="1" x14ac:dyDescent="0.25">
      <c r="A5108" t="s">
        <v>20979</v>
      </c>
      <c r="B5108">
        <f t="shared" si="918"/>
        <v>26</v>
      </c>
      <c r="C5108" t="s">
        <v>24500</v>
      </c>
      <c r="D5108">
        <f t="shared" si="936"/>
        <v>14</v>
      </c>
      <c r="E5108" t="s">
        <v>23834</v>
      </c>
      <c r="F5108">
        <v>0</v>
      </c>
    </row>
    <row r="5109" spans="1:10" hidden="1" x14ac:dyDescent="0.25">
      <c r="A5109" t="s">
        <v>21219</v>
      </c>
      <c r="B5109">
        <f t="shared" si="918"/>
        <v>21</v>
      </c>
      <c r="C5109" t="s">
        <v>24500</v>
      </c>
      <c r="D5109">
        <f t="shared" si="936"/>
        <v>14</v>
      </c>
      <c r="E5109" t="s">
        <v>23834</v>
      </c>
      <c r="F5109">
        <v>0</v>
      </c>
    </row>
    <row r="5110" spans="1:10" hidden="1" x14ac:dyDescent="0.25">
      <c r="A5110" t="s">
        <v>21846</v>
      </c>
      <c r="B5110">
        <f t="shared" si="918"/>
        <v>37</v>
      </c>
      <c r="C5110" t="s">
        <v>24271</v>
      </c>
      <c r="D5110">
        <v>13</v>
      </c>
      <c r="E5110" t="s">
        <v>23834</v>
      </c>
      <c r="F5110">
        <v>0</v>
      </c>
      <c r="G5110" t="s">
        <v>24531</v>
      </c>
      <c r="H5110">
        <v>10</v>
      </c>
      <c r="I5110" t="s">
        <v>23833</v>
      </c>
      <c r="J5110">
        <v>0</v>
      </c>
    </row>
    <row r="5111" spans="1:10" hidden="1" x14ac:dyDescent="0.25">
      <c r="A5111" t="s">
        <v>21274</v>
      </c>
      <c r="B5111">
        <f t="shared" si="918"/>
        <v>23</v>
      </c>
      <c r="C5111" t="s">
        <v>24273</v>
      </c>
      <c r="D5111">
        <f>LEN(C5111)</f>
        <v>13</v>
      </c>
      <c r="E5111" t="s">
        <v>23834</v>
      </c>
      <c r="F5111">
        <v>0</v>
      </c>
      <c r="G5111" t="s">
        <v>24242</v>
      </c>
      <c r="H5111">
        <v>10</v>
      </c>
      <c r="I5111" t="s">
        <v>23833</v>
      </c>
      <c r="J5111">
        <v>0</v>
      </c>
    </row>
    <row r="5112" spans="1:10" hidden="1" x14ac:dyDescent="0.25">
      <c r="A5112" t="s">
        <v>22755</v>
      </c>
      <c r="B5112">
        <f t="shared" si="918"/>
        <v>32</v>
      </c>
      <c r="C5112" t="s">
        <v>24271</v>
      </c>
      <c r="D5112">
        <v>13</v>
      </c>
      <c r="E5112" t="s">
        <v>23834</v>
      </c>
      <c r="F5112">
        <v>0</v>
      </c>
      <c r="G5112" t="s">
        <v>24395</v>
      </c>
      <c r="H5112">
        <v>8</v>
      </c>
      <c r="I5112" t="s">
        <v>23846</v>
      </c>
      <c r="J5112">
        <v>0</v>
      </c>
    </row>
    <row r="5113" spans="1:10" hidden="1" x14ac:dyDescent="0.25">
      <c r="A5113" t="s">
        <v>19998</v>
      </c>
      <c r="B5113">
        <f t="shared" si="918"/>
        <v>31</v>
      </c>
      <c r="C5113" t="s">
        <v>24050</v>
      </c>
      <c r="D5113">
        <v>5</v>
      </c>
      <c r="E5113" t="s">
        <v>23834</v>
      </c>
      <c r="F5113">
        <v>0</v>
      </c>
      <c r="G5113" t="s">
        <v>24980</v>
      </c>
      <c r="H5113">
        <v>14</v>
      </c>
      <c r="I5113" t="s">
        <v>23846</v>
      </c>
      <c r="J5113">
        <v>0</v>
      </c>
    </row>
    <row r="5114" spans="1:10" hidden="1" x14ac:dyDescent="0.25">
      <c r="A5114" t="s">
        <v>19499</v>
      </c>
      <c r="B5114">
        <f t="shared" si="918"/>
        <v>95</v>
      </c>
      <c r="C5114" t="s">
        <v>24050</v>
      </c>
      <c r="D5114">
        <v>5</v>
      </c>
      <c r="E5114" t="s">
        <v>23834</v>
      </c>
      <c r="F5114">
        <v>0</v>
      </c>
      <c r="G5114" t="s">
        <v>24980</v>
      </c>
      <c r="H5114">
        <v>14</v>
      </c>
      <c r="I5114" t="s">
        <v>23954</v>
      </c>
      <c r="J5114">
        <v>0</v>
      </c>
    </row>
    <row r="5115" spans="1:10" hidden="1" x14ac:dyDescent="0.25">
      <c r="A5115" t="s">
        <v>20277</v>
      </c>
      <c r="B5115">
        <f t="shared" si="918"/>
        <v>44</v>
      </c>
      <c r="C5115" t="s">
        <v>24050</v>
      </c>
      <c r="D5115">
        <v>5</v>
      </c>
      <c r="E5115" t="s">
        <v>23834</v>
      </c>
      <c r="F5115">
        <v>0</v>
      </c>
      <c r="G5115" t="s">
        <v>26108</v>
      </c>
      <c r="H5115">
        <v>13</v>
      </c>
      <c r="I5115" t="s">
        <v>23833</v>
      </c>
      <c r="J5115">
        <v>0</v>
      </c>
    </row>
    <row r="5116" spans="1:10" hidden="1" x14ac:dyDescent="0.25">
      <c r="A5116" t="s">
        <v>21552</v>
      </c>
      <c r="B5116">
        <f t="shared" si="918"/>
        <v>35</v>
      </c>
      <c r="C5116" t="s">
        <v>24050</v>
      </c>
      <c r="D5116">
        <v>5</v>
      </c>
      <c r="E5116" t="s">
        <v>23834</v>
      </c>
      <c r="F5116">
        <v>0</v>
      </c>
      <c r="G5116" t="s">
        <v>24983</v>
      </c>
      <c r="H5116">
        <v>12</v>
      </c>
      <c r="I5116" t="s">
        <v>23846</v>
      </c>
      <c r="J5116">
        <v>0</v>
      </c>
    </row>
    <row r="5117" spans="1:10" hidden="1" x14ac:dyDescent="0.25">
      <c r="A5117" t="s">
        <v>25701</v>
      </c>
      <c r="B5117">
        <f t="shared" si="918"/>
        <v>32</v>
      </c>
      <c r="C5117" t="s">
        <v>24050</v>
      </c>
      <c r="D5117">
        <v>5</v>
      </c>
      <c r="E5117" t="s">
        <v>23834</v>
      </c>
      <c r="F5117">
        <v>0</v>
      </c>
      <c r="G5117" t="s">
        <v>24983</v>
      </c>
      <c r="H5117">
        <v>12</v>
      </c>
      <c r="I5117" t="s">
        <v>23846</v>
      </c>
      <c r="J5117">
        <v>0</v>
      </c>
    </row>
    <row r="5118" spans="1:10" hidden="1" x14ac:dyDescent="0.25">
      <c r="A5118" t="s">
        <v>19747</v>
      </c>
      <c r="B5118">
        <f t="shared" si="918"/>
        <v>24</v>
      </c>
      <c r="C5118" t="s">
        <v>24782</v>
      </c>
      <c r="D5118">
        <f>LEN(C5118)</f>
        <v>5</v>
      </c>
      <c r="E5118" t="s">
        <v>23834</v>
      </c>
      <c r="F5118">
        <v>0</v>
      </c>
      <c r="G5118" t="s">
        <v>25302</v>
      </c>
      <c r="H5118">
        <f>LEN(G5118)</f>
        <v>8</v>
      </c>
      <c r="I5118" t="s">
        <v>23833</v>
      </c>
    </row>
    <row r="5119" spans="1:10" hidden="1" x14ac:dyDescent="0.25">
      <c r="A5119" t="s">
        <v>20303</v>
      </c>
      <c r="B5119">
        <f t="shared" si="918"/>
        <v>42</v>
      </c>
      <c r="C5119" t="s">
        <v>24050</v>
      </c>
      <c r="D5119">
        <v>5</v>
      </c>
      <c r="E5119" t="s">
        <v>23834</v>
      </c>
      <c r="F5119">
        <v>0</v>
      </c>
      <c r="G5119" t="s">
        <v>24340</v>
      </c>
      <c r="H5119">
        <v>8</v>
      </c>
      <c r="I5119" t="s">
        <v>23846</v>
      </c>
      <c r="J5119">
        <v>0</v>
      </c>
    </row>
    <row r="5120" spans="1:10" hidden="1" x14ac:dyDescent="0.25">
      <c r="A5120" t="s">
        <v>23191</v>
      </c>
      <c r="B5120">
        <f t="shared" si="918"/>
        <v>94</v>
      </c>
      <c r="C5120" t="s">
        <v>24050</v>
      </c>
      <c r="D5120">
        <v>5</v>
      </c>
      <c r="E5120" t="s">
        <v>23834</v>
      </c>
      <c r="F5120">
        <v>0</v>
      </c>
      <c r="G5120" t="s">
        <v>26042</v>
      </c>
      <c r="H5120">
        <v>12</v>
      </c>
      <c r="I5120" t="s">
        <v>23954</v>
      </c>
      <c r="J5120">
        <v>0</v>
      </c>
    </row>
    <row r="5121" spans="1:10" hidden="1" x14ac:dyDescent="0.25">
      <c r="A5121" t="s">
        <v>20033</v>
      </c>
      <c r="B5121">
        <f t="shared" si="918"/>
        <v>95</v>
      </c>
      <c r="C5121" t="s">
        <v>24050</v>
      </c>
      <c r="D5121">
        <v>5</v>
      </c>
      <c r="E5121" t="s">
        <v>23834</v>
      </c>
      <c r="F5121">
        <v>0</v>
      </c>
      <c r="G5121" t="s">
        <v>26042</v>
      </c>
      <c r="H5121">
        <v>12</v>
      </c>
      <c r="I5121" t="s">
        <v>23954</v>
      </c>
      <c r="J5121">
        <v>0</v>
      </c>
    </row>
    <row r="5122" spans="1:10" hidden="1" x14ac:dyDescent="0.25">
      <c r="A5122" t="s">
        <v>22186</v>
      </c>
      <c r="B5122">
        <f t="shared" ref="B5122:B5185" si="938">LEN(A5122)</f>
        <v>35</v>
      </c>
      <c r="C5122" t="s">
        <v>24050</v>
      </c>
      <c r="D5122">
        <v>5</v>
      </c>
      <c r="E5122" t="s">
        <v>23834</v>
      </c>
      <c r="F5122">
        <v>0</v>
      </c>
      <c r="G5122" t="s">
        <v>24168</v>
      </c>
      <c r="H5122">
        <v>12</v>
      </c>
      <c r="I5122" t="s">
        <v>23846</v>
      </c>
      <c r="J5122">
        <v>0</v>
      </c>
    </row>
    <row r="5123" spans="1:10" hidden="1" x14ac:dyDescent="0.25">
      <c r="A5123" t="s">
        <v>23072</v>
      </c>
      <c r="B5123">
        <f t="shared" si="938"/>
        <v>85</v>
      </c>
      <c r="C5123" t="s">
        <v>24050</v>
      </c>
      <c r="D5123">
        <v>5</v>
      </c>
      <c r="E5123" t="s">
        <v>23834</v>
      </c>
      <c r="F5123">
        <v>0</v>
      </c>
      <c r="G5123" t="s">
        <v>24168</v>
      </c>
      <c r="H5123">
        <v>12</v>
      </c>
      <c r="I5123" t="s">
        <v>23954</v>
      </c>
      <c r="J5123">
        <v>0</v>
      </c>
    </row>
    <row r="5124" spans="1:10" hidden="1" x14ac:dyDescent="0.25">
      <c r="A5124" t="s">
        <v>23529</v>
      </c>
      <c r="B5124">
        <f t="shared" si="938"/>
        <v>92</v>
      </c>
      <c r="C5124" t="s">
        <v>24050</v>
      </c>
      <c r="D5124">
        <v>5</v>
      </c>
      <c r="E5124" t="s">
        <v>23834</v>
      </c>
      <c r="F5124">
        <v>0</v>
      </c>
      <c r="G5124" t="s">
        <v>24093</v>
      </c>
      <c r="H5124">
        <v>8</v>
      </c>
      <c r="I5124" t="s">
        <v>23954</v>
      </c>
      <c r="J5124">
        <v>0</v>
      </c>
    </row>
    <row r="5125" spans="1:10" hidden="1" x14ac:dyDescent="0.25">
      <c r="A5125" t="s">
        <v>23163</v>
      </c>
      <c r="B5125">
        <f t="shared" si="938"/>
        <v>44</v>
      </c>
      <c r="C5125" t="s">
        <v>26893</v>
      </c>
      <c r="D5125">
        <f>LEN(C5125)</f>
        <v>14</v>
      </c>
      <c r="E5125" t="s">
        <v>23834</v>
      </c>
      <c r="F5125">
        <v>0</v>
      </c>
      <c r="G5125" t="s">
        <v>26951</v>
      </c>
      <c r="H5125">
        <f>LEN(G5125)</f>
        <v>8</v>
      </c>
      <c r="I5125" t="s">
        <v>23833</v>
      </c>
    </row>
    <row r="5126" spans="1:10" hidden="1" x14ac:dyDescent="0.25">
      <c r="A5126" t="s">
        <v>22734</v>
      </c>
      <c r="B5126">
        <f t="shared" si="938"/>
        <v>31</v>
      </c>
      <c r="C5126" t="s">
        <v>24050</v>
      </c>
      <c r="D5126">
        <v>5</v>
      </c>
      <c r="E5126" t="s">
        <v>23834</v>
      </c>
      <c r="F5126">
        <v>0</v>
      </c>
      <c r="G5126" t="s">
        <v>23976</v>
      </c>
      <c r="H5126">
        <v>10</v>
      </c>
      <c r="I5126" t="s">
        <v>23846</v>
      </c>
      <c r="J5126">
        <v>0</v>
      </c>
    </row>
    <row r="5127" spans="1:10" hidden="1" x14ac:dyDescent="0.25">
      <c r="A5127" t="s">
        <v>19822</v>
      </c>
      <c r="B5127">
        <f t="shared" si="938"/>
        <v>17</v>
      </c>
      <c r="C5127" t="s">
        <v>24274</v>
      </c>
      <c r="D5127">
        <f>LEN(C5127)</f>
        <v>5</v>
      </c>
      <c r="E5127" t="s">
        <v>23834</v>
      </c>
      <c r="F5127">
        <v>0</v>
      </c>
      <c r="G5127" t="s">
        <v>24327</v>
      </c>
      <c r="H5127">
        <v>12</v>
      </c>
      <c r="I5127" t="s">
        <v>23833</v>
      </c>
      <c r="J5127">
        <v>0</v>
      </c>
    </row>
    <row r="5128" spans="1:10" hidden="1" x14ac:dyDescent="0.25">
      <c r="A5128" t="s">
        <v>23248</v>
      </c>
      <c r="B5128">
        <f t="shared" si="938"/>
        <v>83</v>
      </c>
      <c r="C5128" t="s">
        <v>24050</v>
      </c>
      <c r="D5128">
        <v>5</v>
      </c>
      <c r="E5128" t="s">
        <v>23834</v>
      </c>
      <c r="F5128">
        <v>0</v>
      </c>
      <c r="G5128" t="s">
        <v>24326</v>
      </c>
      <c r="H5128">
        <v>12</v>
      </c>
      <c r="I5128" t="s">
        <v>23954</v>
      </c>
      <c r="J5128">
        <v>0</v>
      </c>
    </row>
    <row r="5129" spans="1:10" hidden="1" x14ac:dyDescent="0.25">
      <c r="A5129" t="s">
        <v>22050</v>
      </c>
      <c r="B5129">
        <f t="shared" si="938"/>
        <v>35</v>
      </c>
      <c r="C5129" t="s">
        <v>24050</v>
      </c>
      <c r="D5129">
        <v>5</v>
      </c>
      <c r="E5129" t="s">
        <v>23834</v>
      </c>
      <c r="F5129">
        <v>0</v>
      </c>
      <c r="G5129" t="s">
        <v>26109</v>
      </c>
      <c r="H5129">
        <v>10</v>
      </c>
      <c r="I5129" t="s">
        <v>23846</v>
      </c>
      <c r="J5129">
        <v>0</v>
      </c>
    </row>
    <row r="5130" spans="1:10" hidden="1" x14ac:dyDescent="0.25">
      <c r="A5130" t="s">
        <v>20831</v>
      </c>
      <c r="B5130">
        <f t="shared" si="938"/>
        <v>40</v>
      </c>
      <c r="C5130" t="s">
        <v>24050</v>
      </c>
      <c r="D5130">
        <v>5</v>
      </c>
      <c r="E5130" t="s">
        <v>23834</v>
      </c>
      <c r="F5130">
        <v>0</v>
      </c>
      <c r="G5130" t="s">
        <v>26105</v>
      </c>
      <c r="H5130">
        <v>13</v>
      </c>
      <c r="I5130" t="s">
        <v>23833</v>
      </c>
      <c r="J5130">
        <v>0</v>
      </c>
    </row>
    <row r="5131" spans="1:10" hidden="1" x14ac:dyDescent="0.25">
      <c r="A5131" t="s">
        <v>23157</v>
      </c>
      <c r="B5131">
        <f t="shared" si="938"/>
        <v>116</v>
      </c>
      <c r="C5131" t="s">
        <v>28215</v>
      </c>
      <c r="D5131">
        <f t="shared" ref="D5131" si="939">LEN(C5131)</f>
        <v>7</v>
      </c>
      <c r="E5131" t="s">
        <v>11314</v>
      </c>
      <c r="F5131">
        <v>0</v>
      </c>
      <c r="G5131" t="s">
        <v>26044</v>
      </c>
      <c r="H5131">
        <f t="shared" ref="H5131" si="940">LEN(G5131)</f>
        <v>12</v>
      </c>
      <c r="I5131" t="s">
        <v>27966</v>
      </c>
    </row>
    <row r="5132" spans="1:10" hidden="1" x14ac:dyDescent="0.25">
      <c r="A5132" t="s">
        <v>23177</v>
      </c>
      <c r="B5132">
        <f t="shared" si="938"/>
        <v>46</v>
      </c>
      <c r="C5132" t="s">
        <v>24050</v>
      </c>
      <c r="D5132">
        <v>5</v>
      </c>
      <c r="E5132" t="s">
        <v>23834</v>
      </c>
      <c r="F5132">
        <v>0</v>
      </c>
      <c r="G5132" t="s">
        <v>25725</v>
      </c>
      <c r="H5132">
        <v>14</v>
      </c>
      <c r="I5132" t="s">
        <v>23954</v>
      </c>
      <c r="J5132">
        <v>0</v>
      </c>
    </row>
    <row r="5133" spans="1:10" hidden="1" x14ac:dyDescent="0.25">
      <c r="A5133" t="s">
        <v>19044</v>
      </c>
      <c r="B5133">
        <f t="shared" si="938"/>
        <v>17</v>
      </c>
      <c r="C5133" t="s">
        <v>24416</v>
      </c>
      <c r="D5133">
        <f>LEN(C5133)</f>
        <v>10</v>
      </c>
      <c r="E5133" t="s">
        <v>23834</v>
      </c>
      <c r="F5133">
        <v>0</v>
      </c>
    </row>
    <row r="5134" spans="1:10" hidden="1" x14ac:dyDescent="0.25">
      <c r="A5134" t="s">
        <v>23037</v>
      </c>
      <c r="B5134">
        <f t="shared" si="938"/>
        <v>80</v>
      </c>
      <c r="C5134" t="s">
        <v>24050</v>
      </c>
      <c r="D5134">
        <v>5</v>
      </c>
      <c r="E5134" t="s">
        <v>23834</v>
      </c>
      <c r="F5134">
        <v>0</v>
      </c>
      <c r="G5134" t="s">
        <v>24180</v>
      </c>
      <c r="H5134">
        <v>10</v>
      </c>
      <c r="I5134" t="s">
        <v>23954</v>
      </c>
      <c r="J5134">
        <v>0</v>
      </c>
    </row>
    <row r="5135" spans="1:10" hidden="1" x14ac:dyDescent="0.25">
      <c r="A5135" t="s">
        <v>22923</v>
      </c>
      <c r="B5135">
        <f t="shared" si="938"/>
        <v>120</v>
      </c>
      <c r="C5135" t="s">
        <v>28216</v>
      </c>
      <c r="D5135">
        <f t="shared" ref="D5135" si="941">LEN(C5135)</f>
        <v>7</v>
      </c>
      <c r="E5135" t="s">
        <v>11314</v>
      </c>
      <c r="F5135">
        <v>0</v>
      </c>
      <c r="G5135" t="s">
        <v>24180</v>
      </c>
      <c r="H5135">
        <f t="shared" ref="H5135" si="942">LEN(G5135)</f>
        <v>10</v>
      </c>
      <c r="I5135" t="s">
        <v>27966</v>
      </c>
    </row>
    <row r="5136" spans="1:10" hidden="1" x14ac:dyDescent="0.25">
      <c r="A5136" t="s">
        <v>22825</v>
      </c>
      <c r="B5136">
        <f t="shared" si="938"/>
        <v>78</v>
      </c>
      <c r="C5136" t="s">
        <v>24050</v>
      </c>
      <c r="D5136">
        <v>5</v>
      </c>
      <c r="E5136" t="s">
        <v>23834</v>
      </c>
      <c r="F5136">
        <v>0</v>
      </c>
      <c r="G5136" t="s">
        <v>24180</v>
      </c>
      <c r="H5136">
        <v>10</v>
      </c>
      <c r="I5136" t="s">
        <v>23954</v>
      </c>
      <c r="J5136">
        <v>0</v>
      </c>
    </row>
    <row r="5137" spans="1:10" hidden="1" x14ac:dyDescent="0.25">
      <c r="A5137" t="s">
        <v>18601</v>
      </c>
      <c r="B5137">
        <f t="shared" si="938"/>
        <v>67</v>
      </c>
      <c r="C5137" t="s">
        <v>24050</v>
      </c>
      <c r="D5137">
        <v>5</v>
      </c>
      <c r="E5137" t="s">
        <v>23834</v>
      </c>
      <c r="F5137">
        <v>0</v>
      </c>
      <c r="G5137" t="s">
        <v>24316</v>
      </c>
      <c r="H5137">
        <v>8</v>
      </c>
      <c r="I5137" t="s">
        <v>23954</v>
      </c>
      <c r="J5137">
        <v>0</v>
      </c>
    </row>
    <row r="5138" spans="1:10" hidden="1" x14ac:dyDescent="0.25">
      <c r="A5138" t="s">
        <v>18475</v>
      </c>
      <c r="B5138">
        <f t="shared" si="938"/>
        <v>29</v>
      </c>
      <c r="C5138" t="s">
        <v>25406</v>
      </c>
      <c r="D5138">
        <f>LEN(C5138)</f>
        <v>5</v>
      </c>
      <c r="E5138" t="s">
        <v>23834</v>
      </c>
      <c r="F5138">
        <v>0</v>
      </c>
      <c r="G5138" t="s">
        <v>25407</v>
      </c>
      <c r="H5138">
        <f>LEN(G5138)</f>
        <v>8</v>
      </c>
      <c r="I5138" t="s">
        <v>23833</v>
      </c>
    </row>
    <row r="5139" spans="1:10" hidden="1" x14ac:dyDescent="0.25">
      <c r="A5139" t="s">
        <v>19621</v>
      </c>
      <c r="B5139">
        <f t="shared" si="938"/>
        <v>83</v>
      </c>
      <c r="C5139" t="s">
        <v>24050</v>
      </c>
      <c r="D5139">
        <v>5</v>
      </c>
      <c r="E5139" t="s">
        <v>23834</v>
      </c>
      <c r="F5139">
        <v>0</v>
      </c>
      <c r="G5139" t="s">
        <v>24316</v>
      </c>
      <c r="H5139">
        <v>8</v>
      </c>
      <c r="I5139" t="s">
        <v>23954</v>
      </c>
      <c r="J5139">
        <v>0</v>
      </c>
    </row>
    <row r="5140" spans="1:10" hidden="1" x14ac:dyDescent="0.25">
      <c r="A5140" t="s">
        <v>22842</v>
      </c>
      <c r="B5140">
        <f t="shared" si="938"/>
        <v>79</v>
      </c>
      <c r="C5140" t="s">
        <v>24050</v>
      </c>
      <c r="D5140">
        <v>5</v>
      </c>
      <c r="E5140" t="s">
        <v>23834</v>
      </c>
      <c r="F5140">
        <v>0</v>
      </c>
      <c r="G5140" t="s">
        <v>25389</v>
      </c>
      <c r="H5140">
        <v>8</v>
      </c>
      <c r="I5140" t="s">
        <v>23954</v>
      </c>
      <c r="J5140">
        <v>0</v>
      </c>
    </row>
    <row r="5141" spans="1:10" hidden="1" x14ac:dyDescent="0.25">
      <c r="A5141" t="s">
        <v>23098</v>
      </c>
      <c r="B5141">
        <f t="shared" si="938"/>
        <v>80</v>
      </c>
      <c r="C5141" t="s">
        <v>24050</v>
      </c>
      <c r="D5141">
        <v>5</v>
      </c>
      <c r="E5141" t="s">
        <v>23834</v>
      </c>
      <c r="F5141">
        <v>0</v>
      </c>
      <c r="G5141" t="s">
        <v>25389</v>
      </c>
      <c r="H5141">
        <v>8</v>
      </c>
      <c r="I5141" t="s">
        <v>23954</v>
      </c>
      <c r="J5141">
        <v>0</v>
      </c>
    </row>
    <row r="5142" spans="1:10" hidden="1" x14ac:dyDescent="0.25">
      <c r="A5142" t="s">
        <v>18310</v>
      </c>
      <c r="B5142">
        <f t="shared" si="938"/>
        <v>36</v>
      </c>
      <c r="C5142" t="s">
        <v>24050</v>
      </c>
      <c r="D5142">
        <v>5</v>
      </c>
      <c r="E5142" t="s">
        <v>23834</v>
      </c>
      <c r="F5142">
        <v>0</v>
      </c>
      <c r="G5142" t="s">
        <v>22291</v>
      </c>
      <c r="H5142">
        <v>10</v>
      </c>
      <c r="I5142" t="s">
        <v>23846</v>
      </c>
      <c r="J5142">
        <v>0</v>
      </c>
    </row>
    <row r="5143" spans="1:10" hidden="1" x14ac:dyDescent="0.25">
      <c r="A5143" t="s">
        <v>20098</v>
      </c>
      <c r="B5143">
        <f t="shared" si="938"/>
        <v>34</v>
      </c>
      <c r="C5143" t="s">
        <v>24050</v>
      </c>
      <c r="D5143">
        <v>5</v>
      </c>
      <c r="E5143" t="s">
        <v>23834</v>
      </c>
      <c r="F5143">
        <v>0</v>
      </c>
      <c r="G5143" t="s">
        <v>25084</v>
      </c>
      <c r="H5143">
        <v>10</v>
      </c>
      <c r="I5143" t="s">
        <v>23846</v>
      </c>
      <c r="J5143">
        <v>0</v>
      </c>
    </row>
    <row r="5144" spans="1:10" hidden="1" x14ac:dyDescent="0.25">
      <c r="A5144" t="s">
        <v>23706</v>
      </c>
      <c r="B5144">
        <f t="shared" si="938"/>
        <v>89</v>
      </c>
      <c r="C5144" t="s">
        <v>24050</v>
      </c>
      <c r="D5144">
        <v>5</v>
      </c>
      <c r="E5144" t="s">
        <v>23834</v>
      </c>
      <c r="F5144">
        <v>0</v>
      </c>
      <c r="G5144" t="s">
        <v>25948</v>
      </c>
      <c r="H5144">
        <v>8</v>
      </c>
      <c r="I5144" t="s">
        <v>23954</v>
      </c>
      <c r="J5144">
        <v>0</v>
      </c>
    </row>
    <row r="5145" spans="1:10" hidden="1" x14ac:dyDescent="0.25">
      <c r="A5145" t="s">
        <v>18671</v>
      </c>
      <c r="B5145">
        <f t="shared" si="938"/>
        <v>92</v>
      </c>
      <c r="C5145" t="s">
        <v>24050</v>
      </c>
      <c r="D5145">
        <v>5</v>
      </c>
      <c r="E5145" t="s">
        <v>23834</v>
      </c>
      <c r="F5145">
        <v>0</v>
      </c>
      <c r="G5145" t="s">
        <v>25948</v>
      </c>
      <c r="H5145">
        <v>8</v>
      </c>
      <c r="I5145" t="s">
        <v>23954</v>
      </c>
      <c r="J5145">
        <v>0</v>
      </c>
    </row>
    <row r="5146" spans="1:10" hidden="1" x14ac:dyDescent="0.25">
      <c r="A5146" t="s">
        <v>19399</v>
      </c>
      <c r="B5146">
        <f t="shared" si="938"/>
        <v>32</v>
      </c>
      <c r="C5146" t="s">
        <v>24050</v>
      </c>
      <c r="D5146">
        <v>5</v>
      </c>
      <c r="E5146" t="s">
        <v>23834</v>
      </c>
      <c r="F5146">
        <v>0</v>
      </c>
      <c r="G5146" t="s">
        <v>26045</v>
      </c>
      <c r="H5146">
        <v>10</v>
      </c>
      <c r="I5146" t="s">
        <v>23846</v>
      </c>
      <c r="J5146">
        <v>0</v>
      </c>
    </row>
    <row r="5147" spans="1:10" hidden="1" x14ac:dyDescent="0.25">
      <c r="A5147" t="s">
        <v>23338</v>
      </c>
      <c r="B5147">
        <f t="shared" si="938"/>
        <v>80</v>
      </c>
      <c r="C5147" t="s">
        <v>24050</v>
      </c>
      <c r="D5147">
        <v>5</v>
      </c>
      <c r="E5147" t="s">
        <v>23834</v>
      </c>
      <c r="F5147">
        <v>0</v>
      </c>
      <c r="G5147" t="s">
        <v>25107</v>
      </c>
      <c r="H5147">
        <v>10</v>
      </c>
      <c r="I5147" t="s">
        <v>23954</v>
      </c>
      <c r="J5147">
        <v>0</v>
      </c>
    </row>
    <row r="5148" spans="1:10" hidden="1" x14ac:dyDescent="0.25">
      <c r="A5148" t="s">
        <v>20799</v>
      </c>
      <c r="B5148">
        <f t="shared" si="938"/>
        <v>32</v>
      </c>
      <c r="C5148" t="s">
        <v>24050</v>
      </c>
      <c r="D5148">
        <v>5</v>
      </c>
      <c r="E5148" t="s">
        <v>23834</v>
      </c>
      <c r="F5148">
        <v>0</v>
      </c>
      <c r="G5148" t="s">
        <v>25107</v>
      </c>
      <c r="H5148">
        <v>10</v>
      </c>
      <c r="I5148" t="s">
        <v>23846</v>
      </c>
      <c r="J5148">
        <v>0</v>
      </c>
    </row>
    <row r="5149" spans="1:10" hidden="1" x14ac:dyDescent="0.25">
      <c r="A5149" t="s">
        <v>20069</v>
      </c>
      <c r="B5149">
        <f t="shared" si="938"/>
        <v>32</v>
      </c>
      <c r="C5149" t="s">
        <v>24050</v>
      </c>
      <c r="D5149">
        <v>5</v>
      </c>
      <c r="E5149" t="s">
        <v>23834</v>
      </c>
      <c r="F5149">
        <v>0</v>
      </c>
      <c r="G5149" t="s">
        <v>25107</v>
      </c>
      <c r="H5149">
        <v>10</v>
      </c>
      <c r="I5149" t="s">
        <v>23846</v>
      </c>
      <c r="J5149">
        <v>0</v>
      </c>
    </row>
    <row r="5150" spans="1:10" hidden="1" x14ac:dyDescent="0.25">
      <c r="A5150" t="s">
        <v>19015</v>
      </c>
      <c r="B5150">
        <f t="shared" si="938"/>
        <v>93</v>
      </c>
      <c r="C5150" t="s">
        <v>24050</v>
      </c>
      <c r="D5150">
        <v>5</v>
      </c>
      <c r="E5150" t="s">
        <v>23834</v>
      </c>
      <c r="F5150">
        <v>0</v>
      </c>
      <c r="G5150" t="s">
        <v>26110</v>
      </c>
      <c r="H5150">
        <v>8</v>
      </c>
      <c r="I5150" t="s">
        <v>23954</v>
      </c>
      <c r="J5150">
        <v>0</v>
      </c>
    </row>
    <row r="5151" spans="1:10" hidden="1" x14ac:dyDescent="0.25">
      <c r="A5151" t="s">
        <v>19068</v>
      </c>
      <c r="B5151">
        <f t="shared" si="938"/>
        <v>35</v>
      </c>
      <c r="C5151" t="s">
        <v>24050</v>
      </c>
      <c r="D5151">
        <v>3</v>
      </c>
      <c r="E5151" t="s">
        <v>23834</v>
      </c>
      <c r="F5151">
        <v>0</v>
      </c>
      <c r="G5151" t="s">
        <v>23944</v>
      </c>
      <c r="H5151">
        <v>3</v>
      </c>
      <c r="I5151" t="s">
        <v>23833</v>
      </c>
    </row>
    <row r="5152" spans="1:10" hidden="1" x14ac:dyDescent="0.25">
      <c r="A5152" t="s">
        <v>21888</v>
      </c>
      <c r="B5152">
        <f t="shared" si="938"/>
        <v>39</v>
      </c>
      <c r="C5152" t="s">
        <v>24050</v>
      </c>
      <c r="D5152">
        <v>5</v>
      </c>
      <c r="E5152" t="s">
        <v>23834</v>
      </c>
      <c r="F5152">
        <v>0</v>
      </c>
      <c r="G5152" t="s">
        <v>22509</v>
      </c>
      <c r="H5152">
        <v>14</v>
      </c>
      <c r="I5152" t="s">
        <v>23846</v>
      </c>
      <c r="J5152">
        <v>0</v>
      </c>
    </row>
    <row r="5153" spans="1:10" hidden="1" x14ac:dyDescent="0.25">
      <c r="A5153" t="s">
        <v>20626</v>
      </c>
      <c r="B5153">
        <f t="shared" si="938"/>
        <v>41</v>
      </c>
      <c r="C5153" t="s">
        <v>24050</v>
      </c>
      <c r="D5153">
        <v>5</v>
      </c>
      <c r="E5153" t="s">
        <v>23834</v>
      </c>
      <c r="F5153">
        <v>0</v>
      </c>
      <c r="G5153" t="s">
        <v>20587</v>
      </c>
      <c r="H5153">
        <v>10</v>
      </c>
      <c r="I5153" t="s">
        <v>23846</v>
      </c>
      <c r="J5153">
        <v>0</v>
      </c>
    </row>
    <row r="5154" spans="1:10" hidden="1" x14ac:dyDescent="0.25">
      <c r="A5154" t="s">
        <v>20161</v>
      </c>
      <c r="B5154">
        <f t="shared" si="938"/>
        <v>36</v>
      </c>
      <c r="C5154" t="s">
        <v>24050</v>
      </c>
      <c r="D5154">
        <v>5</v>
      </c>
      <c r="E5154" t="s">
        <v>23834</v>
      </c>
      <c r="F5154">
        <v>0</v>
      </c>
      <c r="G5154" t="s">
        <v>20587</v>
      </c>
      <c r="H5154">
        <v>10</v>
      </c>
      <c r="I5154" t="s">
        <v>23846</v>
      </c>
      <c r="J5154">
        <v>0</v>
      </c>
    </row>
    <row r="5155" spans="1:10" hidden="1" x14ac:dyDescent="0.25">
      <c r="A5155" t="s">
        <v>19715</v>
      </c>
      <c r="B5155">
        <f t="shared" si="938"/>
        <v>72</v>
      </c>
      <c r="C5155" t="s">
        <v>24050</v>
      </c>
      <c r="D5155">
        <v>5</v>
      </c>
      <c r="E5155" t="s">
        <v>23834</v>
      </c>
      <c r="F5155">
        <v>0</v>
      </c>
      <c r="G5155" t="s">
        <v>20587</v>
      </c>
      <c r="H5155">
        <v>10</v>
      </c>
      <c r="I5155" t="s">
        <v>23954</v>
      </c>
      <c r="J5155">
        <v>0</v>
      </c>
    </row>
    <row r="5156" spans="1:10" hidden="1" x14ac:dyDescent="0.25">
      <c r="A5156" t="s">
        <v>22394</v>
      </c>
      <c r="B5156">
        <f t="shared" si="938"/>
        <v>33</v>
      </c>
      <c r="C5156" t="s">
        <v>24050</v>
      </c>
      <c r="D5156">
        <v>5</v>
      </c>
      <c r="E5156" t="s">
        <v>23834</v>
      </c>
      <c r="F5156">
        <v>0</v>
      </c>
      <c r="G5156" t="s">
        <v>25785</v>
      </c>
      <c r="H5156">
        <v>10</v>
      </c>
      <c r="I5156" t="s">
        <v>23846</v>
      </c>
      <c r="J5156">
        <v>0</v>
      </c>
    </row>
    <row r="5157" spans="1:10" hidden="1" x14ac:dyDescent="0.25">
      <c r="A5157" t="s">
        <v>22701</v>
      </c>
      <c r="B5157">
        <f t="shared" si="938"/>
        <v>36</v>
      </c>
      <c r="C5157" t="s">
        <v>24050</v>
      </c>
      <c r="D5157">
        <v>5</v>
      </c>
      <c r="E5157" t="s">
        <v>23834</v>
      </c>
      <c r="F5157">
        <v>0</v>
      </c>
      <c r="G5157" t="s">
        <v>25969</v>
      </c>
      <c r="H5157">
        <v>11</v>
      </c>
      <c r="I5157" t="s">
        <v>23833</v>
      </c>
      <c r="J5157">
        <v>0</v>
      </c>
    </row>
    <row r="5158" spans="1:10" hidden="1" x14ac:dyDescent="0.25">
      <c r="A5158" t="s">
        <v>22573</v>
      </c>
      <c r="B5158">
        <f t="shared" si="938"/>
        <v>13</v>
      </c>
      <c r="C5158" t="s">
        <v>24051</v>
      </c>
      <c r="D5158">
        <f>LEN(C5158)</f>
        <v>5</v>
      </c>
      <c r="E5158" t="s">
        <v>23834</v>
      </c>
      <c r="F5158">
        <v>0</v>
      </c>
      <c r="G5158" t="s">
        <v>24052</v>
      </c>
      <c r="H5158">
        <v>8</v>
      </c>
      <c r="I5158" t="s">
        <v>23833</v>
      </c>
      <c r="J5158">
        <v>0</v>
      </c>
    </row>
    <row r="5159" spans="1:10" hidden="1" x14ac:dyDescent="0.25">
      <c r="A5159" t="s">
        <v>22432</v>
      </c>
      <c r="B5159">
        <f t="shared" si="938"/>
        <v>39</v>
      </c>
      <c r="C5159" t="s">
        <v>24050</v>
      </c>
      <c r="D5159">
        <v>5</v>
      </c>
      <c r="E5159" t="s">
        <v>23834</v>
      </c>
      <c r="F5159">
        <v>0</v>
      </c>
      <c r="G5159" t="s">
        <v>24052</v>
      </c>
      <c r="H5159">
        <v>8</v>
      </c>
      <c r="I5159" t="s">
        <v>23846</v>
      </c>
      <c r="J5159">
        <v>0</v>
      </c>
    </row>
    <row r="5160" spans="1:10" hidden="1" x14ac:dyDescent="0.25">
      <c r="A5160" t="s">
        <v>19664</v>
      </c>
      <c r="B5160">
        <f t="shared" si="938"/>
        <v>97</v>
      </c>
      <c r="C5160" t="s">
        <v>24050</v>
      </c>
      <c r="D5160">
        <v>5</v>
      </c>
      <c r="E5160" t="s">
        <v>23834</v>
      </c>
      <c r="F5160">
        <v>0</v>
      </c>
      <c r="G5160" t="s">
        <v>24052</v>
      </c>
      <c r="H5160">
        <v>8</v>
      </c>
      <c r="I5160" t="s">
        <v>23954</v>
      </c>
      <c r="J5160">
        <v>0</v>
      </c>
    </row>
    <row r="5161" spans="1:10" x14ac:dyDescent="0.25">
      <c r="A5161" t="s">
        <v>18874</v>
      </c>
      <c r="B5161">
        <f t="shared" si="938"/>
        <v>224</v>
      </c>
      <c r="C5161" t="s">
        <v>28548</v>
      </c>
    </row>
    <row r="5162" spans="1:10" hidden="1" x14ac:dyDescent="0.25">
      <c r="A5162" t="s">
        <v>18506</v>
      </c>
      <c r="B5162">
        <f t="shared" si="938"/>
        <v>69</v>
      </c>
      <c r="C5162" t="s">
        <v>24050</v>
      </c>
      <c r="D5162">
        <v>5</v>
      </c>
      <c r="E5162" t="s">
        <v>23834</v>
      </c>
      <c r="F5162">
        <v>0</v>
      </c>
      <c r="G5162" t="s">
        <v>24096</v>
      </c>
      <c r="H5162">
        <v>10</v>
      </c>
      <c r="I5162" t="s">
        <v>23954</v>
      </c>
      <c r="J5162">
        <v>0</v>
      </c>
    </row>
    <row r="5163" spans="1:10" hidden="1" x14ac:dyDescent="0.25">
      <c r="A5163" t="s">
        <v>23627</v>
      </c>
      <c r="B5163">
        <f t="shared" si="938"/>
        <v>79</v>
      </c>
      <c r="C5163" t="s">
        <v>24050</v>
      </c>
      <c r="D5163">
        <v>5</v>
      </c>
      <c r="E5163" t="s">
        <v>23834</v>
      </c>
      <c r="F5163">
        <v>0</v>
      </c>
      <c r="G5163" t="s">
        <v>24096</v>
      </c>
      <c r="H5163">
        <v>10</v>
      </c>
      <c r="I5163" t="s">
        <v>23954</v>
      </c>
      <c r="J5163">
        <v>0</v>
      </c>
    </row>
    <row r="5164" spans="1:10" hidden="1" x14ac:dyDescent="0.25">
      <c r="A5164" t="s">
        <v>19353</v>
      </c>
      <c r="B5164">
        <f t="shared" si="938"/>
        <v>33</v>
      </c>
      <c r="C5164" t="s">
        <v>24050</v>
      </c>
      <c r="D5164">
        <v>5</v>
      </c>
      <c r="E5164" t="s">
        <v>23834</v>
      </c>
      <c r="F5164">
        <v>0</v>
      </c>
      <c r="G5164" t="s">
        <v>24096</v>
      </c>
      <c r="H5164">
        <v>10</v>
      </c>
      <c r="I5164" t="s">
        <v>23846</v>
      </c>
      <c r="J5164">
        <v>0</v>
      </c>
    </row>
    <row r="5165" spans="1:10" hidden="1" x14ac:dyDescent="0.25">
      <c r="A5165" t="s">
        <v>22997</v>
      </c>
      <c r="B5165">
        <f t="shared" si="938"/>
        <v>73</v>
      </c>
      <c r="C5165" t="s">
        <v>24050</v>
      </c>
      <c r="D5165">
        <v>5</v>
      </c>
      <c r="E5165" t="s">
        <v>23834</v>
      </c>
      <c r="F5165">
        <v>0</v>
      </c>
      <c r="G5165" t="s">
        <v>24096</v>
      </c>
      <c r="H5165">
        <v>10</v>
      </c>
      <c r="I5165" t="s">
        <v>23954</v>
      </c>
      <c r="J5165">
        <v>0</v>
      </c>
    </row>
    <row r="5166" spans="1:10" hidden="1" x14ac:dyDescent="0.25">
      <c r="A5166" t="s">
        <v>18737</v>
      </c>
      <c r="B5166">
        <f t="shared" si="938"/>
        <v>24</v>
      </c>
      <c r="C5166" t="s">
        <v>24782</v>
      </c>
      <c r="D5166">
        <f>LEN(C5166)</f>
        <v>5</v>
      </c>
      <c r="E5166" t="s">
        <v>23834</v>
      </c>
      <c r="F5166">
        <v>0</v>
      </c>
      <c r="G5166" t="s">
        <v>25303</v>
      </c>
      <c r="H5166">
        <f>LEN(G5166)</f>
        <v>8</v>
      </c>
      <c r="I5166" t="s">
        <v>23833</v>
      </c>
    </row>
    <row r="5167" spans="1:10" hidden="1" x14ac:dyDescent="0.25">
      <c r="A5167" t="s">
        <v>19964</v>
      </c>
      <c r="B5167">
        <f t="shared" si="938"/>
        <v>88</v>
      </c>
      <c r="C5167" t="s">
        <v>24050</v>
      </c>
      <c r="D5167">
        <v>5</v>
      </c>
      <c r="E5167" t="s">
        <v>23834</v>
      </c>
      <c r="F5167">
        <v>0</v>
      </c>
      <c r="G5167" t="s">
        <v>26048</v>
      </c>
      <c r="H5167">
        <v>8</v>
      </c>
      <c r="I5167" t="s">
        <v>23954</v>
      </c>
      <c r="J5167">
        <v>0</v>
      </c>
    </row>
    <row r="5168" spans="1:10" hidden="1" x14ac:dyDescent="0.25">
      <c r="A5168" t="s">
        <v>19440</v>
      </c>
      <c r="B5168">
        <f t="shared" si="938"/>
        <v>36</v>
      </c>
      <c r="C5168" t="s">
        <v>24050</v>
      </c>
      <c r="D5168">
        <v>5</v>
      </c>
      <c r="E5168" t="s">
        <v>23834</v>
      </c>
      <c r="F5168">
        <v>0</v>
      </c>
      <c r="G5168" t="s">
        <v>25863</v>
      </c>
      <c r="H5168">
        <v>14</v>
      </c>
      <c r="I5168" t="s">
        <v>23846</v>
      </c>
      <c r="J5168">
        <v>0</v>
      </c>
    </row>
    <row r="5169" spans="1:10" hidden="1" x14ac:dyDescent="0.25">
      <c r="A5169" t="s">
        <v>21318</v>
      </c>
      <c r="B5169">
        <f t="shared" si="938"/>
        <v>38</v>
      </c>
      <c r="C5169" t="s">
        <v>24050</v>
      </c>
      <c r="D5169">
        <v>5</v>
      </c>
      <c r="E5169" t="s">
        <v>23834</v>
      </c>
      <c r="F5169">
        <v>0</v>
      </c>
      <c r="G5169" t="s">
        <v>25804</v>
      </c>
      <c r="H5169">
        <v>12</v>
      </c>
      <c r="I5169" t="s">
        <v>23833</v>
      </c>
      <c r="J5169">
        <v>0</v>
      </c>
    </row>
    <row r="5170" spans="1:10" x14ac:dyDescent="0.25">
      <c r="A5170" t="s">
        <v>22808</v>
      </c>
      <c r="B5170">
        <f t="shared" si="938"/>
        <v>220</v>
      </c>
      <c r="C5170" t="s">
        <v>28549</v>
      </c>
    </row>
    <row r="5171" spans="1:10" hidden="1" x14ac:dyDescent="0.25">
      <c r="A5171" t="s">
        <v>21018</v>
      </c>
      <c r="B5171">
        <f t="shared" si="938"/>
        <v>35</v>
      </c>
      <c r="C5171" t="s">
        <v>24050</v>
      </c>
      <c r="D5171">
        <v>5</v>
      </c>
      <c r="E5171" t="s">
        <v>23834</v>
      </c>
      <c r="F5171">
        <v>0</v>
      </c>
      <c r="G5171" t="s">
        <v>24344</v>
      </c>
      <c r="H5171">
        <v>10</v>
      </c>
      <c r="I5171" t="s">
        <v>23846</v>
      </c>
      <c r="J5171">
        <v>0</v>
      </c>
    </row>
    <row r="5172" spans="1:10" hidden="1" x14ac:dyDescent="0.25">
      <c r="A5172" t="s">
        <v>22024</v>
      </c>
      <c r="B5172">
        <f t="shared" si="938"/>
        <v>37</v>
      </c>
      <c r="C5172" t="s">
        <v>24050</v>
      </c>
      <c r="D5172">
        <v>5</v>
      </c>
      <c r="E5172" t="s">
        <v>23834</v>
      </c>
      <c r="F5172">
        <v>0</v>
      </c>
      <c r="G5172" t="s">
        <v>24344</v>
      </c>
      <c r="H5172">
        <v>10</v>
      </c>
      <c r="I5172" t="s">
        <v>23846</v>
      </c>
      <c r="J5172">
        <v>0</v>
      </c>
    </row>
    <row r="5173" spans="1:10" hidden="1" x14ac:dyDescent="0.25">
      <c r="A5173" t="s">
        <v>20195</v>
      </c>
      <c r="B5173">
        <f t="shared" si="938"/>
        <v>102</v>
      </c>
      <c r="C5173" t="s">
        <v>25855</v>
      </c>
      <c r="D5173">
        <f>LEN(C5173)</f>
        <v>5</v>
      </c>
      <c r="E5173" t="s">
        <v>23834</v>
      </c>
      <c r="F5173">
        <v>0</v>
      </c>
      <c r="G5173" t="s">
        <v>25856</v>
      </c>
      <c r="H5173">
        <f>LEN(G5173)</f>
        <v>8</v>
      </c>
      <c r="I5173" t="s">
        <v>23833</v>
      </c>
    </row>
    <row r="5174" spans="1:10" hidden="1" x14ac:dyDescent="0.25">
      <c r="A5174" t="s">
        <v>19078</v>
      </c>
      <c r="B5174">
        <f t="shared" si="938"/>
        <v>47</v>
      </c>
      <c r="C5174" t="s">
        <v>26894</v>
      </c>
      <c r="D5174">
        <f>LEN(C5174)</f>
        <v>13</v>
      </c>
      <c r="E5174" t="s">
        <v>23834</v>
      </c>
      <c r="F5174">
        <v>0</v>
      </c>
      <c r="G5174" t="s">
        <v>24700</v>
      </c>
      <c r="H5174">
        <f>LEN(G5174)</f>
        <v>8</v>
      </c>
      <c r="I5174" t="s">
        <v>23833</v>
      </c>
    </row>
    <row r="5175" spans="1:10" hidden="1" x14ac:dyDescent="0.25">
      <c r="A5175" t="s">
        <v>23475</v>
      </c>
      <c r="B5175">
        <f t="shared" si="938"/>
        <v>85</v>
      </c>
      <c r="C5175" t="s">
        <v>24050</v>
      </c>
      <c r="D5175">
        <v>5</v>
      </c>
      <c r="E5175" t="s">
        <v>23834</v>
      </c>
      <c r="F5175">
        <v>0</v>
      </c>
      <c r="G5175" t="s">
        <v>26111</v>
      </c>
      <c r="H5175">
        <v>10</v>
      </c>
      <c r="I5175" t="s">
        <v>23954</v>
      </c>
      <c r="J5175">
        <v>0</v>
      </c>
    </row>
    <row r="5176" spans="1:10" hidden="1" x14ac:dyDescent="0.25">
      <c r="A5176" t="s">
        <v>21947</v>
      </c>
      <c r="B5176">
        <f t="shared" si="938"/>
        <v>43</v>
      </c>
      <c r="C5176" t="s">
        <v>24050</v>
      </c>
      <c r="D5176">
        <v>5</v>
      </c>
      <c r="E5176" t="s">
        <v>23834</v>
      </c>
      <c r="F5176">
        <v>0</v>
      </c>
      <c r="G5176" t="s">
        <v>26112</v>
      </c>
      <c r="H5176">
        <v>8</v>
      </c>
      <c r="I5176" t="s">
        <v>23846</v>
      </c>
      <c r="J5176">
        <v>0</v>
      </c>
    </row>
    <row r="5177" spans="1:10" hidden="1" x14ac:dyDescent="0.25">
      <c r="A5177" t="s">
        <v>22960</v>
      </c>
      <c r="B5177">
        <f t="shared" si="938"/>
        <v>56</v>
      </c>
      <c r="C5177" t="s">
        <v>26016</v>
      </c>
      <c r="D5177">
        <v>6</v>
      </c>
      <c r="E5177" t="s">
        <v>23834</v>
      </c>
      <c r="F5177">
        <v>0</v>
      </c>
      <c r="G5177" t="s">
        <v>26069</v>
      </c>
      <c r="H5177">
        <v>13</v>
      </c>
      <c r="I5177" t="s">
        <v>23833</v>
      </c>
      <c r="J5177">
        <v>0</v>
      </c>
    </row>
    <row r="5178" spans="1:10" hidden="1" x14ac:dyDescent="0.25">
      <c r="A5178" t="s">
        <v>23476</v>
      </c>
      <c r="B5178">
        <f t="shared" si="938"/>
        <v>91</v>
      </c>
      <c r="C5178" t="s">
        <v>26017</v>
      </c>
      <c r="D5178">
        <v>7</v>
      </c>
      <c r="E5178" t="s">
        <v>23834</v>
      </c>
      <c r="F5178">
        <v>0</v>
      </c>
      <c r="G5178" t="s">
        <v>24055</v>
      </c>
      <c r="H5178">
        <v>8</v>
      </c>
      <c r="I5178" t="s">
        <v>23954</v>
      </c>
      <c r="J5178">
        <v>0</v>
      </c>
    </row>
    <row r="5179" spans="1:10" hidden="1" x14ac:dyDescent="0.25">
      <c r="A5179" t="s">
        <v>23192</v>
      </c>
      <c r="B5179">
        <f t="shared" si="938"/>
        <v>104</v>
      </c>
      <c r="C5179" t="s">
        <v>25857</v>
      </c>
      <c r="D5179">
        <f>LEN(C5179)</f>
        <v>7</v>
      </c>
      <c r="E5179" t="s">
        <v>23834</v>
      </c>
      <c r="F5179">
        <v>0</v>
      </c>
      <c r="G5179" t="s">
        <v>25003</v>
      </c>
      <c r="H5179">
        <f>LEN(G5179)</f>
        <v>14</v>
      </c>
      <c r="I5179" t="s">
        <v>23833</v>
      </c>
    </row>
    <row r="5180" spans="1:10" hidden="1" x14ac:dyDescent="0.25">
      <c r="A5180" t="s">
        <v>21847</v>
      </c>
      <c r="B5180">
        <f t="shared" si="938"/>
        <v>37</v>
      </c>
      <c r="C5180" t="s">
        <v>26018</v>
      </c>
      <c r="D5180">
        <v>13</v>
      </c>
      <c r="E5180" t="s">
        <v>23834</v>
      </c>
      <c r="F5180">
        <v>0</v>
      </c>
      <c r="G5180" t="s">
        <v>24531</v>
      </c>
      <c r="H5180">
        <v>10</v>
      </c>
      <c r="I5180" t="s">
        <v>23833</v>
      </c>
      <c r="J5180">
        <v>0</v>
      </c>
    </row>
    <row r="5181" spans="1:10" hidden="1" x14ac:dyDescent="0.25">
      <c r="A5181" t="s">
        <v>19665</v>
      </c>
      <c r="B5181">
        <f t="shared" si="938"/>
        <v>90</v>
      </c>
      <c r="C5181" t="s">
        <v>24053</v>
      </c>
      <c r="D5181">
        <v>7</v>
      </c>
      <c r="E5181" t="s">
        <v>23834</v>
      </c>
      <c r="F5181">
        <v>0</v>
      </c>
      <c r="G5181" t="s">
        <v>25071</v>
      </c>
      <c r="H5181">
        <v>8</v>
      </c>
      <c r="I5181" t="s">
        <v>23954</v>
      </c>
      <c r="J5181">
        <v>0</v>
      </c>
    </row>
    <row r="5182" spans="1:10" hidden="1" x14ac:dyDescent="0.25">
      <c r="A5182" t="s">
        <v>23530</v>
      </c>
      <c r="B5182">
        <f t="shared" si="938"/>
        <v>135</v>
      </c>
      <c r="C5182" t="s">
        <v>28310</v>
      </c>
      <c r="D5182">
        <f t="shared" ref="D5182" si="943">LEN(C5182)</f>
        <v>8</v>
      </c>
      <c r="E5182" t="s">
        <v>11314</v>
      </c>
      <c r="F5182">
        <v>0</v>
      </c>
      <c r="G5182" t="s">
        <v>28311</v>
      </c>
      <c r="H5182">
        <f t="shared" ref="H5182" si="944">LEN(G5182)</f>
        <v>13</v>
      </c>
      <c r="I5182" t="s">
        <v>27966</v>
      </c>
    </row>
    <row r="5183" spans="1:10" hidden="1" x14ac:dyDescent="0.25">
      <c r="A5183" t="s">
        <v>23230</v>
      </c>
      <c r="B5183">
        <f t="shared" si="938"/>
        <v>66</v>
      </c>
      <c r="C5183" t="s">
        <v>26019</v>
      </c>
      <c r="D5183">
        <v>15</v>
      </c>
      <c r="E5183" t="s">
        <v>23834</v>
      </c>
      <c r="F5183">
        <v>0</v>
      </c>
      <c r="G5183" t="s">
        <v>24203</v>
      </c>
      <c r="H5183">
        <v>8</v>
      </c>
      <c r="I5183" t="s">
        <v>23954</v>
      </c>
      <c r="J5183">
        <v>0</v>
      </c>
    </row>
    <row r="5184" spans="1:10" hidden="1" x14ac:dyDescent="0.25">
      <c r="A5184" t="s">
        <v>20801</v>
      </c>
      <c r="B5184">
        <f t="shared" si="938"/>
        <v>35</v>
      </c>
      <c r="C5184" t="s">
        <v>24053</v>
      </c>
      <c r="D5184">
        <v>7</v>
      </c>
      <c r="E5184" t="s">
        <v>23834</v>
      </c>
      <c r="F5184">
        <v>0</v>
      </c>
      <c r="G5184" t="s">
        <v>20745</v>
      </c>
      <c r="H5184">
        <v>10</v>
      </c>
      <c r="I5184" t="s">
        <v>23833</v>
      </c>
      <c r="J5184">
        <v>0</v>
      </c>
    </row>
    <row r="5185" spans="1:13" hidden="1" x14ac:dyDescent="0.25">
      <c r="A5185" t="s">
        <v>22337</v>
      </c>
      <c r="B5185">
        <f t="shared" si="938"/>
        <v>15</v>
      </c>
      <c r="C5185" t="s">
        <v>24054</v>
      </c>
      <c r="D5185">
        <f>LEN(C5185)</f>
        <v>7</v>
      </c>
      <c r="E5185" t="s">
        <v>23834</v>
      </c>
      <c r="F5185">
        <v>0</v>
      </c>
      <c r="G5185" t="s">
        <v>24055</v>
      </c>
      <c r="H5185">
        <v>8</v>
      </c>
      <c r="I5185" t="s">
        <v>23833</v>
      </c>
      <c r="J5185">
        <v>0</v>
      </c>
    </row>
    <row r="5186" spans="1:13" hidden="1" x14ac:dyDescent="0.25">
      <c r="A5186" t="s">
        <v>21611</v>
      </c>
      <c r="B5186">
        <f t="shared" ref="B5186:D5249" si="945">LEN(A5186)</f>
        <v>37</v>
      </c>
      <c r="C5186" t="s">
        <v>26462</v>
      </c>
      <c r="D5186">
        <f>LEN(C5186)</f>
        <v>5</v>
      </c>
      <c r="E5186" t="s">
        <v>23989</v>
      </c>
      <c r="F5186">
        <v>0</v>
      </c>
    </row>
    <row r="5187" spans="1:13" hidden="1" x14ac:dyDescent="0.25">
      <c r="A5187" t="s">
        <v>21975</v>
      </c>
      <c r="B5187">
        <f t="shared" si="945"/>
        <v>32</v>
      </c>
      <c r="C5187" t="s">
        <v>24027</v>
      </c>
      <c r="D5187">
        <v>3</v>
      </c>
      <c r="E5187" t="s">
        <v>23989</v>
      </c>
      <c r="F5187">
        <v>0</v>
      </c>
    </row>
    <row r="5188" spans="1:13" hidden="1" x14ac:dyDescent="0.25">
      <c r="A5188" t="s">
        <v>23558</v>
      </c>
      <c r="B5188">
        <f t="shared" si="945"/>
        <v>48</v>
      </c>
      <c r="C5188" t="s">
        <v>27291</v>
      </c>
      <c r="D5188">
        <v>3</v>
      </c>
      <c r="E5188" t="s">
        <v>23989</v>
      </c>
      <c r="F5188">
        <v>0</v>
      </c>
    </row>
    <row r="5189" spans="1:13" hidden="1" x14ac:dyDescent="0.25">
      <c r="A5189" t="s">
        <v>22235</v>
      </c>
      <c r="B5189">
        <f t="shared" si="945"/>
        <v>21</v>
      </c>
      <c r="C5189" t="s">
        <v>24501</v>
      </c>
      <c r="D5189">
        <f>LEN(C5189)</f>
        <v>2</v>
      </c>
      <c r="E5189" t="s">
        <v>23989</v>
      </c>
      <c r="F5189">
        <v>0</v>
      </c>
    </row>
    <row r="5190" spans="1:13" hidden="1" x14ac:dyDescent="0.25">
      <c r="A5190" t="s">
        <v>22069</v>
      </c>
      <c r="B5190">
        <f t="shared" si="945"/>
        <v>27</v>
      </c>
      <c r="C5190" t="s">
        <v>25446</v>
      </c>
      <c r="D5190">
        <f>LEN(C5190)</f>
        <v>2</v>
      </c>
      <c r="E5190" t="s">
        <v>23989</v>
      </c>
      <c r="F5190">
        <v>0</v>
      </c>
    </row>
    <row r="5191" spans="1:13" hidden="1" x14ac:dyDescent="0.25">
      <c r="A5191" t="s">
        <v>21398</v>
      </c>
      <c r="B5191">
        <f t="shared" si="945"/>
        <v>9</v>
      </c>
      <c r="C5191" t="s">
        <v>21398</v>
      </c>
      <c r="D5191">
        <f>LEN(C5191)</f>
        <v>9</v>
      </c>
      <c r="E5191" t="s">
        <v>24037</v>
      </c>
      <c r="F5191">
        <v>0</v>
      </c>
    </row>
    <row r="5192" spans="1:13" hidden="1" x14ac:dyDescent="0.25">
      <c r="A5192" t="s">
        <v>20622</v>
      </c>
      <c r="B5192">
        <f t="shared" si="945"/>
        <v>42</v>
      </c>
      <c r="C5192" t="s">
        <v>27250</v>
      </c>
      <c r="D5192">
        <f>LEN(C5192)</f>
        <v>2</v>
      </c>
      <c r="E5192" t="s">
        <v>23989</v>
      </c>
      <c r="F5192">
        <v>0</v>
      </c>
    </row>
    <row r="5193" spans="1:13" hidden="1" x14ac:dyDescent="0.25">
      <c r="A5193" t="s">
        <v>18510</v>
      </c>
      <c r="B5193">
        <f t="shared" si="945"/>
        <v>74</v>
      </c>
      <c r="C5193" t="s">
        <v>24097</v>
      </c>
      <c r="D5193">
        <v>10</v>
      </c>
      <c r="E5193" t="s">
        <v>23833</v>
      </c>
      <c r="F5193">
        <v>0</v>
      </c>
    </row>
    <row r="5194" spans="1:13" hidden="1" x14ac:dyDescent="0.25">
      <c r="A5194" t="s">
        <v>18633</v>
      </c>
      <c r="B5194">
        <f t="shared" si="945"/>
        <v>32</v>
      </c>
      <c r="C5194" t="s">
        <v>24097</v>
      </c>
      <c r="D5194">
        <v>10</v>
      </c>
      <c r="E5194" t="s">
        <v>23833</v>
      </c>
      <c r="F5194">
        <v>0</v>
      </c>
    </row>
    <row r="5195" spans="1:13" hidden="1" x14ac:dyDescent="0.25">
      <c r="A5195" t="s">
        <v>22371</v>
      </c>
      <c r="B5195">
        <f t="shared" si="945"/>
        <v>28</v>
      </c>
      <c r="C5195" t="s">
        <v>25408</v>
      </c>
      <c r="D5195">
        <f t="shared" ref="D5195:D5197" si="946">LEN(C5195)</f>
        <v>10</v>
      </c>
      <c r="E5195" t="s">
        <v>23834</v>
      </c>
      <c r="F5195">
        <v>0</v>
      </c>
    </row>
    <row r="5196" spans="1:13" hidden="1" x14ac:dyDescent="0.25">
      <c r="A5196" t="s">
        <v>18275</v>
      </c>
      <c r="B5196">
        <f t="shared" si="945"/>
        <v>28</v>
      </c>
      <c r="C5196" t="s">
        <v>25408</v>
      </c>
      <c r="D5196">
        <f t="shared" si="946"/>
        <v>10</v>
      </c>
      <c r="E5196" t="s">
        <v>23834</v>
      </c>
      <c r="F5196">
        <v>0</v>
      </c>
    </row>
    <row r="5197" spans="1:13" hidden="1" x14ac:dyDescent="0.25">
      <c r="A5197" t="s">
        <v>22925</v>
      </c>
      <c r="B5197">
        <f t="shared" si="945"/>
        <v>115</v>
      </c>
      <c r="C5197" t="s">
        <v>28192</v>
      </c>
      <c r="D5197">
        <f t="shared" si="946"/>
        <v>10</v>
      </c>
      <c r="E5197" t="s">
        <v>28056</v>
      </c>
      <c r="F5197">
        <v>0</v>
      </c>
    </row>
    <row r="5198" spans="1:13" hidden="1" x14ac:dyDescent="0.25">
      <c r="A5198" t="s">
        <v>23127</v>
      </c>
      <c r="B5198">
        <f t="shared" si="945"/>
        <v>190</v>
      </c>
      <c r="C5198" t="s">
        <v>27858</v>
      </c>
      <c r="D5198">
        <v>10</v>
      </c>
      <c r="E5198" t="s">
        <v>27966</v>
      </c>
      <c r="F5198">
        <v>0</v>
      </c>
      <c r="G5198" t="s">
        <v>27859</v>
      </c>
      <c r="H5198">
        <v>10</v>
      </c>
      <c r="I5198" t="s">
        <v>27966</v>
      </c>
      <c r="K5198" t="s">
        <v>337</v>
      </c>
      <c r="L5198">
        <v>10</v>
      </c>
      <c r="M5198" t="s">
        <v>27966</v>
      </c>
    </row>
    <row r="5199" spans="1:13" hidden="1" x14ac:dyDescent="0.25">
      <c r="A5199" t="s">
        <v>21392</v>
      </c>
      <c r="B5199">
        <f t="shared" si="945"/>
        <v>33</v>
      </c>
      <c r="C5199" t="s">
        <v>26220</v>
      </c>
      <c r="D5199">
        <f t="shared" ref="D5199:D5206" si="947">LEN(C5199)</f>
        <v>3</v>
      </c>
      <c r="E5199" t="s">
        <v>23989</v>
      </c>
      <c r="F5199">
        <v>0</v>
      </c>
    </row>
    <row r="5200" spans="1:13" hidden="1" x14ac:dyDescent="0.25">
      <c r="A5200" t="s">
        <v>22278</v>
      </c>
      <c r="B5200">
        <f t="shared" si="945"/>
        <v>31</v>
      </c>
      <c r="C5200" t="s">
        <v>26220</v>
      </c>
      <c r="D5200">
        <f t="shared" si="947"/>
        <v>3</v>
      </c>
      <c r="E5200" t="s">
        <v>23989</v>
      </c>
      <c r="F5200">
        <v>0</v>
      </c>
    </row>
    <row r="5201" spans="1:13" hidden="1" x14ac:dyDescent="0.25">
      <c r="A5201" t="s">
        <v>22276</v>
      </c>
      <c r="B5201">
        <f t="shared" si="945"/>
        <v>22</v>
      </c>
      <c r="C5201" t="s">
        <v>24783</v>
      </c>
      <c r="D5201">
        <f t="shared" si="947"/>
        <v>3</v>
      </c>
      <c r="E5201" t="s">
        <v>23989</v>
      </c>
      <c r="F5201">
        <v>0</v>
      </c>
    </row>
    <row r="5202" spans="1:13" hidden="1" x14ac:dyDescent="0.25">
      <c r="A5202" t="s">
        <v>21394</v>
      </c>
      <c r="B5202">
        <f t="shared" si="945"/>
        <v>24</v>
      </c>
      <c r="C5202" t="s">
        <v>24784</v>
      </c>
      <c r="D5202">
        <f t="shared" si="947"/>
        <v>3</v>
      </c>
      <c r="E5202" t="s">
        <v>23989</v>
      </c>
      <c r="F5202">
        <v>0</v>
      </c>
    </row>
    <row r="5203" spans="1:13" hidden="1" x14ac:dyDescent="0.25">
      <c r="A5203" t="s">
        <v>20823</v>
      </c>
      <c r="B5203">
        <f t="shared" si="945"/>
        <v>21</v>
      </c>
      <c r="C5203" t="s">
        <v>24502</v>
      </c>
      <c r="D5203">
        <f t="shared" si="947"/>
        <v>3</v>
      </c>
      <c r="E5203" t="s">
        <v>23989</v>
      </c>
      <c r="F5203">
        <v>0</v>
      </c>
    </row>
    <row r="5204" spans="1:13" hidden="1" x14ac:dyDescent="0.25">
      <c r="A5204" t="s">
        <v>18662</v>
      </c>
      <c r="B5204">
        <f t="shared" si="945"/>
        <v>27</v>
      </c>
      <c r="C5204" t="s">
        <v>25447</v>
      </c>
      <c r="D5204">
        <f t="shared" si="947"/>
        <v>3</v>
      </c>
      <c r="E5204" t="s">
        <v>23989</v>
      </c>
      <c r="F5204">
        <v>0</v>
      </c>
    </row>
    <row r="5205" spans="1:13" hidden="1" x14ac:dyDescent="0.25">
      <c r="A5205" t="s">
        <v>20123</v>
      </c>
      <c r="B5205">
        <f t="shared" si="945"/>
        <v>39</v>
      </c>
      <c r="C5205" t="s">
        <v>26746</v>
      </c>
      <c r="D5205">
        <f t="shared" si="947"/>
        <v>3</v>
      </c>
      <c r="E5205" t="s">
        <v>23989</v>
      </c>
      <c r="F5205">
        <v>0</v>
      </c>
    </row>
    <row r="5206" spans="1:13" hidden="1" x14ac:dyDescent="0.25">
      <c r="A5206" t="s">
        <v>23020</v>
      </c>
      <c r="B5206">
        <f t="shared" si="945"/>
        <v>73</v>
      </c>
      <c r="C5206" t="s">
        <v>27948</v>
      </c>
      <c r="D5206">
        <f t="shared" si="947"/>
        <v>9</v>
      </c>
      <c r="E5206" t="s">
        <v>27960</v>
      </c>
      <c r="F5206">
        <v>0</v>
      </c>
      <c r="G5206" t="s">
        <v>27949</v>
      </c>
      <c r="H5206">
        <f t="shared" ref="H5206" si="948">LEN(G5206)</f>
        <v>24</v>
      </c>
      <c r="I5206" t="s">
        <v>27962</v>
      </c>
      <c r="J5206">
        <v>0</v>
      </c>
    </row>
    <row r="5207" spans="1:13" hidden="1" x14ac:dyDescent="0.25">
      <c r="A5207" t="s">
        <v>19045</v>
      </c>
      <c r="B5207">
        <f t="shared" si="945"/>
        <v>83</v>
      </c>
      <c r="C5207" t="s">
        <v>27860</v>
      </c>
      <c r="D5207">
        <v>10</v>
      </c>
      <c r="E5207" t="s">
        <v>27966</v>
      </c>
      <c r="F5207">
        <v>0</v>
      </c>
      <c r="G5207" t="s">
        <v>27861</v>
      </c>
      <c r="H5207">
        <v>10</v>
      </c>
      <c r="I5207" t="s">
        <v>27966</v>
      </c>
      <c r="K5207" t="s">
        <v>27862</v>
      </c>
      <c r="L5207">
        <v>10</v>
      </c>
      <c r="M5207" t="s">
        <v>27967</v>
      </c>
    </row>
    <row r="5208" spans="1:13" hidden="1" x14ac:dyDescent="0.25">
      <c r="A5208" t="s">
        <v>19059</v>
      </c>
      <c r="B5208">
        <f t="shared" si="945"/>
        <v>35</v>
      </c>
      <c r="C5208" t="s">
        <v>26463</v>
      </c>
      <c r="D5208">
        <f>LEN(C5208)</f>
        <v>3</v>
      </c>
      <c r="E5208" t="s">
        <v>23989</v>
      </c>
      <c r="F5208">
        <v>0</v>
      </c>
    </row>
    <row r="5209" spans="1:13" hidden="1" x14ac:dyDescent="0.25">
      <c r="A5209" t="s">
        <v>20873</v>
      </c>
      <c r="B5209">
        <f t="shared" si="945"/>
        <v>27</v>
      </c>
      <c r="C5209" t="s">
        <v>25449</v>
      </c>
      <c r="D5209">
        <f>LEN(C5209)</f>
        <v>2</v>
      </c>
      <c r="E5209" t="s">
        <v>23989</v>
      </c>
      <c r="F5209">
        <v>0</v>
      </c>
    </row>
    <row r="5210" spans="1:13" hidden="1" x14ac:dyDescent="0.25">
      <c r="A5210" t="s">
        <v>19058</v>
      </c>
      <c r="B5210">
        <f t="shared" si="945"/>
        <v>48</v>
      </c>
      <c r="C5210" t="s">
        <v>27251</v>
      </c>
      <c r="D5210">
        <f>LEN(C5210)</f>
        <v>3</v>
      </c>
      <c r="E5210" t="s">
        <v>23989</v>
      </c>
      <c r="F5210">
        <v>0</v>
      </c>
    </row>
    <row r="5211" spans="1:13" hidden="1" x14ac:dyDescent="0.25">
      <c r="A5211" t="s">
        <v>20875</v>
      </c>
      <c r="B5211">
        <f t="shared" si="945"/>
        <v>33</v>
      </c>
      <c r="C5211" t="s">
        <v>26299</v>
      </c>
      <c r="D5211">
        <f t="shared" ref="D5211:D5212" si="949">LEN(C5211)</f>
        <v>3</v>
      </c>
      <c r="E5211" t="s">
        <v>23989</v>
      </c>
      <c r="F5211">
        <v>0</v>
      </c>
    </row>
    <row r="5212" spans="1:13" hidden="1" x14ac:dyDescent="0.25">
      <c r="A5212" t="s">
        <v>19494</v>
      </c>
      <c r="B5212">
        <f t="shared" si="945"/>
        <v>33</v>
      </c>
      <c r="C5212" t="s">
        <v>26300</v>
      </c>
      <c r="D5212">
        <f t="shared" si="949"/>
        <v>3</v>
      </c>
      <c r="E5212" t="s">
        <v>23989</v>
      </c>
      <c r="F5212">
        <v>0</v>
      </c>
    </row>
    <row r="5213" spans="1:13" hidden="1" x14ac:dyDescent="0.25">
      <c r="A5213" t="s">
        <v>22181</v>
      </c>
      <c r="B5213">
        <f t="shared" si="945"/>
        <v>25</v>
      </c>
      <c r="C5213" t="s">
        <v>24785</v>
      </c>
      <c r="D5213">
        <f t="shared" ref="D5213:D5223" si="950">LEN(C5213)</f>
        <v>3</v>
      </c>
      <c r="E5213" t="s">
        <v>23989</v>
      </c>
      <c r="F5213">
        <v>0</v>
      </c>
    </row>
    <row r="5214" spans="1:13" hidden="1" x14ac:dyDescent="0.25">
      <c r="A5214" t="s">
        <v>18772</v>
      </c>
      <c r="B5214">
        <f t="shared" si="945"/>
        <v>68</v>
      </c>
      <c r="C5214" t="s">
        <v>27785</v>
      </c>
      <c r="D5214">
        <f t="shared" si="950"/>
        <v>4</v>
      </c>
      <c r="E5214" t="s">
        <v>23989</v>
      </c>
      <c r="F5214">
        <v>0</v>
      </c>
      <c r="G5214" t="s">
        <v>27786</v>
      </c>
      <c r="H5214">
        <f>LEN(G5214)</f>
        <v>2</v>
      </c>
      <c r="I5214" t="s">
        <v>23989</v>
      </c>
    </row>
    <row r="5215" spans="1:13" hidden="1" x14ac:dyDescent="0.25">
      <c r="A5215" t="s">
        <v>22636</v>
      </c>
      <c r="B5215">
        <f t="shared" si="945"/>
        <v>23</v>
      </c>
      <c r="C5215" t="s">
        <v>24786</v>
      </c>
      <c r="D5215">
        <f t="shared" si="950"/>
        <v>2</v>
      </c>
      <c r="E5215" t="s">
        <v>23989</v>
      </c>
      <c r="F5215">
        <v>0</v>
      </c>
    </row>
    <row r="5216" spans="1:13" hidden="1" x14ac:dyDescent="0.25">
      <c r="A5216" t="s">
        <v>19375</v>
      </c>
      <c r="B5216">
        <f t="shared" si="945"/>
        <v>49</v>
      </c>
      <c r="C5216" t="s">
        <v>26983</v>
      </c>
      <c r="D5216">
        <f t="shared" si="950"/>
        <v>8</v>
      </c>
      <c r="E5216" t="s">
        <v>23833</v>
      </c>
      <c r="F5216">
        <v>0</v>
      </c>
    </row>
    <row r="5217" spans="1:22" hidden="1" x14ac:dyDescent="0.25">
      <c r="A5217" t="s">
        <v>23690</v>
      </c>
      <c r="B5217">
        <f t="shared" si="945"/>
        <v>265</v>
      </c>
      <c r="C5217" t="s">
        <v>27601</v>
      </c>
      <c r="D5217">
        <f t="shared" si="950"/>
        <v>11</v>
      </c>
      <c r="E5217" t="s">
        <v>23833</v>
      </c>
      <c r="F5217">
        <v>0</v>
      </c>
      <c r="G5217" t="s">
        <v>27610</v>
      </c>
      <c r="H5217">
        <f>LEN(G5217)</f>
        <v>14</v>
      </c>
      <c r="I5217" t="s">
        <v>26761</v>
      </c>
      <c r="K5217" t="s">
        <v>27614</v>
      </c>
      <c r="L5217">
        <f>LEN(K5217)</f>
        <v>23</v>
      </c>
      <c r="M5217" t="s">
        <v>23833</v>
      </c>
      <c r="N5217" t="s">
        <v>27615</v>
      </c>
      <c r="O5217">
        <f>LEN(N5217)</f>
        <v>17</v>
      </c>
      <c r="P5217" t="s">
        <v>27618</v>
      </c>
      <c r="Q5217" t="s">
        <v>27616</v>
      </c>
      <c r="R5217">
        <f>LEN(Q5217)</f>
        <v>9</v>
      </c>
      <c r="S5217" t="s">
        <v>23833</v>
      </c>
      <c r="T5217" t="s">
        <v>26414</v>
      </c>
      <c r="U5217">
        <f>LEN(T5217)</f>
        <v>7</v>
      </c>
      <c r="V5217" t="s">
        <v>23833</v>
      </c>
    </row>
    <row r="5218" spans="1:22" hidden="1" x14ac:dyDescent="0.25">
      <c r="A5218" t="s">
        <v>19006</v>
      </c>
      <c r="B5218">
        <f t="shared" si="945"/>
        <v>30</v>
      </c>
      <c r="C5218" t="s">
        <v>25686</v>
      </c>
      <c r="D5218">
        <f t="shared" si="950"/>
        <v>3</v>
      </c>
      <c r="E5218" t="s">
        <v>23989</v>
      </c>
      <c r="F5218">
        <v>0</v>
      </c>
    </row>
    <row r="5219" spans="1:22" hidden="1" x14ac:dyDescent="0.25">
      <c r="A5219" t="s">
        <v>19309</v>
      </c>
      <c r="B5219">
        <f t="shared" si="945"/>
        <v>33</v>
      </c>
      <c r="C5219" t="s">
        <v>26301</v>
      </c>
      <c r="D5219">
        <f t="shared" si="950"/>
        <v>3</v>
      </c>
      <c r="E5219" t="s">
        <v>23989</v>
      </c>
      <c r="F5219">
        <v>0</v>
      </c>
    </row>
    <row r="5220" spans="1:22" hidden="1" x14ac:dyDescent="0.25">
      <c r="A5220" t="s">
        <v>19813</v>
      </c>
      <c r="B5220">
        <f t="shared" si="945"/>
        <v>34</v>
      </c>
      <c r="C5220" t="s">
        <v>26301</v>
      </c>
      <c r="D5220">
        <f t="shared" si="950"/>
        <v>3</v>
      </c>
      <c r="E5220" t="s">
        <v>23989</v>
      </c>
      <c r="F5220">
        <v>0</v>
      </c>
    </row>
    <row r="5221" spans="1:22" hidden="1" x14ac:dyDescent="0.25">
      <c r="A5221" t="s">
        <v>18177</v>
      </c>
      <c r="B5221">
        <f t="shared" si="945"/>
        <v>25</v>
      </c>
      <c r="C5221" t="s">
        <v>24787</v>
      </c>
      <c r="D5221">
        <f t="shared" si="950"/>
        <v>3</v>
      </c>
      <c r="E5221" t="s">
        <v>23989</v>
      </c>
      <c r="F5221">
        <v>0</v>
      </c>
    </row>
    <row r="5222" spans="1:22" hidden="1" x14ac:dyDescent="0.25">
      <c r="A5222" t="s">
        <v>23625</v>
      </c>
      <c r="B5222">
        <f t="shared" si="945"/>
        <v>54</v>
      </c>
      <c r="C5222" t="s">
        <v>27465</v>
      </c>
      <c r="D5222">
        <f t="shared" si="950"/>
        <v>5</v>
      </c>
      <c r="E5222" t="s">
        <v>23989</v>
      </c>
      <c r="F5222">
        <v>0</v>
      </c>
    </row>
    <row r="5223" spans="1:22" hidden="1" x14ac:dyDescent="0.25">
      <c r="A5223" t="s">
        <v>22389</v>
      </c>
      <c r="B5223">
        <f t="shared" si="945"/>
        <v>44</v>
      </c>
      <c r="C5223" t="s">
        <v>27253</v>
      </c>
      <c r="D5223">
        <f t="shared" si="950"/>
        <v>5</v>
      </c>
      <c r="E5223" t="s">
        <v>23989</v>
      </c>
      <c r="F5223">
        <v>0</v>
      </c>
    </row>
    <row r="5224" spans="1:22" hidden="1" x14ac:dyDescent="0.25">
      <c r="A5224" t="s">
        <v>22163</v>
      </c>
      <c r="B5224">
        <f t="shared" si="945"/>
        <v>34</v>
      </c>
      <c r="C5224" t="s">
        <v>24866</v>
      </c>
      <c r="D5224">
        <v>3</v>
      </c>
      <c r="E5224" t="s">
        <v>23989</v>
      </c>
      <c r="F5224">
        <v>0</v>
      </c>
    </row>
    <row r="5225" spans="1:22" hidden="1" x14ac:dyDescent="0.25">
      <c r="A5225" t="s">
        <v>18734</v>
      </c>
      <c r="B5225">
        <f t="shared" si="945"/>
        <v>36</v>
      </c>
      <c r="C5225" t="s">
        <v>26464</v>
      </c>
      <c r="D5225">
        <f>LEN(C5225)</f>
        <v>3</v>
      </c>
      <c r="E5225" t="s">
        <v>23989</v>
      </c>
      <c r="F5225">
        <v>0</v>
      </c>
    </row>
    <row r="5226" spans="1:22" hidden="1" x14ac:dyDescent="0.25">
      <c r="A5226" t="s">
        <v>21635</v>
      </c>
      <c r="B5226">
        <f t="shared" si="945"/>
        <v>22</v>
      </c>
      <c r="C5226" t="s">
        <v>24788</v>
      </c>
      <c r="D5226">
        <f>LEN(C5226)</f>
        <v>2</v>
      </c>
      <c r="E5226" t="s">
        <v>23989</v>
      </c>
      <c r="F5226">
        <v>0</v>
      </c>
    </row>
    <row r="5227" spans="1:22" hidden="1" x14ac:dyDescent="0.25">
      <c r="A5227" t="s">
        <v>21356</v>
      </c>
      <c r="B5227">
        <f t="shared" si="945"/>
        <v>15</v>
      </c>
      <c r="F5227">
        <v>0</v>
      </c>
    </row>
    <row r="5228" spans="1:22" hidden="1" x14ac:dyDescent="0.25">
      <c r="A5228" t="s">
        <v>20845</v>
      </c>
      <c r="B5228">
        <f t="shared" si="945"/>
        <v>31</v>
      </c>
      <c r="C5228" t="s">
        <v>26854</v>
      </c>
      <c r="D5228">
        <v>3</v>
      </c>
      <c r="E5228" t="s">
        <v>23989</v>
      </c>
      <c r="F5228">
        <v>0</v>
      </c>
    </row>
    <row r="5229" spans="1:22" hidden="1" x14ac:dyDescent="0.25">
      <c r="A5229" t="s">
        <v>18159</v>
      </c>
      <c r="B5229">
        <f t="shared" si="945"/>
        <v>27</v>
      </c>
      <c r="C5229" t="s">
        <v>25450</v>
      </c>
      <c r="D5229">
        <f>LEN(C5229)</f>
        <v>3</v>
      </c>
      <c r="E5229" t="s">
        <v>23989</v>
      </c>
      <c r="F5229">
        <v>0</v>
      </c>
    </row>
    <row r="5230" spans="1:22" hidden="1" x14ac:dyDescent="0.25">
      <c r="A5230" t="s">
        <v>22450</v>
      </c>
      <c r="B5230">
        <f t="shared" si="945"/>
        <v>49</v>
      </c>
      <c r="C5230" t="s">
        <v>27292</v>
      </c>
      <c r="D5230">
        <v>3</v>
      </c>
      <c r="E5230" t="s">
        <v>23989</v>
      </c>
      <c r="F5230">
        <v>0</v>
      </c>
    </row>
    <row r="5231" spans="1:22" hidden="1" x14ac:dyDescent="0.25">
      <c r="A5231" t="s">
        <v>20027</v>
      </c>
      <c r="B5231">
        <f t="shared" si="945"/>
        <v>56</v>
      </c>
      <c r="C5231" t="s">
        <v>24817</v>
      </c>
      <c r="D5231">
        <f>LEN(C5231)</f>
        <v>3</v>
      </c>
      <c r="E5231" t="s">
        <v>23989</v>
      </c>
      <c r="F5231">
        <v>0</v>
      </c>
    </row>
    <row r="5232" spans="1:22" hidden="1" x14ac:dyDescent="0.25">
      <c r="A5232" t="s">
        <v>18511</v>
      </c>
      <c r="B5232">
        <f t="shared" si="945"/>
        <v>131</v>
      </c>
      <c r="C5232" t="s">
        <v>28291</v>
      </c>
      <c r="D5232">
        <f t="shared" si="945"/>
        <v>15</v>
      </c>
      <c r="E5232" t="s">
        <v>27966</v>
      </c>
      <c r="F5232">
        <v>0</v>
      </c>
      <c r="G5232" t="s">
        <v>28313</v>
      </c>
      <c r="H5232">
        <f t="shared" ref="H5232" si="951">LEN(G5232)</f>
        <v>15</v>
      </c>
      <c r="I5232" t="s">
        <v>27966</v>
      </c>
    </row>
    <row r="5233" spans="1:6" hidden="1" x14ac:dyDescent="0.25">
      <c r="A5233" t="s">
        <v>23410</v>
      </c>
      <c r="B5233">
        <f t="shared" si="945"/>
        <v>43</v>
      </c>
      <c r="F5233">
        <v>0</v>
      </c>
    </row>
    <row r="5234" spans="1:6" hidden="1" x14ac:dyDescent="0.25">
      <c r="A5234" t="s">
        <v>23516</v>
      </c>
      <c r="B5234">
        <f t="shared" si="945"/>
        <v>67</v>
      </c>
      <c r="F5234">
        <v>0</v>
      </c>
    </row>
    <row r="5235" spans="1:6" hidden="1" x14ac:dyDescent="0.25">
      <c r="A5235" t="s">
        <v>23574</v>
      </c>
      <c r="B5235">
        <f t="shared" si="945"/>
        <v>67</v>
      </c>
      <c r="F5235">
        <v>0</v>
      </c>
    </row>
    <row r="5236" spans="1:6" hidden="1" x14ac:dyDescent="0.25">
      <c r="A5236" t="s">
        <v>23573</v>
      </c>
      <c r="B5236">
        <f t="shared" si="945"/>
        <v>68</v>
      </c>
      <c r="F5236">
        <v>0</v>
      </c>
    </row>
    <row r="5237" spans="1:6" hidden="1" x14ac:dyDescent="0.25">
      <c r="A5237" t="s">
        <v>23575</v>
      </c>
      <c r="B5237">
        <f t="shared" si="945"/>
        <v>87</v>
      </c>
      <c r="F5237">
        <v>0</v>
      </c>
    </row>
    <row r="5238" spans="1:6" hidden="1" x14ac:dyDescent="0.25">
      <c r="A5238" t="s">
        <v>23571</v>
      </c>
      <c r="B5238">
        <f t="shared" si="945"/>
        <v>89</v>
      </c>
      <c r="F5238">
        <v>0</v>
      </c>
    </row>
    <row r="5239" spans="1:6" hidden="1" x14ac:dyDescent="0.25">
      <c r="A5239" t="s">
        <v>23570</v>
      </c>
      <c r="B5239">
        <f t="shared" si="945"/>
        <v>47</v>
      </c>
      <c r="F5239">
        <v>0</v>
      </c>
    </row>
    <row r="5240" spans="1:6" hidden="1" x14ac:dyDescent="0.25">
      <c r="A5240" t="s">
        <v>22299</v>
      </c>
      <c r="B5240">
        <f t="shared" si="945"/>
        <v>24</v>
      </c>
      <c r="F5240">
        <v>0</v>
      </c>
    </row>
    <row r="5241" spans="1:6" hidden="1" x14ac:dyDescent="0.25">
      <c r="A5241" t="s">
        <v>22934</v>
      </c>
      <c r="B5241">
        <f t="shared" si="945"/>
        <v>44</v>
      </c>
      <c r="F5241">
        <v>0</v>
      </c>
    </row>
    <row r="5242" spans="1:6" hidden="1" x14ac:dyDescent="0.25">
      <c r="A5242" t="s">
        <v>20933</v>
      </c>
      <c r="B5242">
        <f t="shared" si="945"/>
        <v>21</v>
      </c>
      <c r="F5242">
        <v>0</v>
      </c>
    </row>
    <row r="5243" spans="1:6" hidden="1" x14ac:dyDescent="0.25">
      <c r="A5243" t="s">
        <v>20945</v>
      </c>
      <c r="B5243">
        <f t="shared" si="945"/>
        <v>24</v>
      </c>
      <c r="F5243">
        <v>0</v>
      </c>
    </row>
    <row r="5244" spans="1:6" hidden="1" x14ac:dyDescent="0.25">
      <c r="A5244" t="s">
        <v>22876</v>
      </c>
      <c r="B5244">
        <f t="shared" si="945"/>
        <v>77</v>
      </c>
      <c r="F5244">
        <v>0</v>
      </c>
    </row>
    <row r="5245" spans="1:6" hidden="1" x14ac:dyDescent="0.25">
      <c r="A5245" t="s">
        <v>19484</v>
      </c>
      <c r="B5245">
        <f t="shared" si="945"/>
        <v>77</v>
      </c>
      <c r="F5245">
        <v>0</v>
      </c>
    </row>
    <row r="5246" spans="1:6" hidden="1" x14ac:dyDescent="0.25">
      <c r="A5246" t="s">
        <v>23677</v>
      </c>
      <c r="B5246">
        <f t="shared" si="945"/>
        <v>79</v>
      </c>
      <c r="F5246">
        <v>0</v>
      </c>
    </row>
    <row r="5247" spans="1:6" hidden="1" x14ac:dyDescent="0.25">
      <c r="A5247" t="s">
        <v>21330</v>
      </c>
      <c r="B5247">
        <f t="shared" si="945"/>
        <v>50</v>
      </c>
      <c r="F5247">
        <v>0</v>
      </c>
    </row>
    <row r="5248" spans="1:6" hidden="1" x14ac:dyDescent="0.25">
      <c r="A5248" t="s">
        <v>21504</v>
      </c>
      <c r="B5248">
        <f t="shared" si="945"/>
        <v>41</v>
      </c>
      <c r="F5248">
        <v>0</v>
      </c>
    </row>
    <row r="5249" spans="1:6" hidden="1" x14ac:dyDescent="0.25">
      <c r="A5249" t="s">
        <v>23693</v>
      </c>
      <c r="B5249">
        <f t="shared" si="945"/>
        <v>64</v>
      </c>
      <c r="F5249">
        <v>0</v>
      </c>
    </row>
    <row r="5250" spans="1:6" hidden="1" x14ac:dyDescent="0.25">
      <c r="A5250" t="s">
        <v>22644</v>
      </c>
      <c r="B5250">
        <f t="shared" ref="B5250:B5313" si="952">LEN(A5250)</f>
        <v>40</v>
      </c>
      <c r="F5250">
        <v>0</v>
      </c>
    </row>
    <row r="5251" spans="1:6" hidden="1" x14ac:dyDescent="0.25">
      <c r="A5251" t="s">
        <v>21986</v>
      </c>
      <c r="B5251">
        <f t="shared" si="952"/>
        <v>39</v>
      </c>
      <c r="F5251">
        <v>0</v>
      </c>
    </row>
    <row r="5252" spans="1:6" hidden="1" x14ac:dyDescent="0.25">
      <c r="A5252" t="s">
        <v>20756</v>
      </c>
      <c r="B5252">
        <f t="shared" si="952"/>
        <v>63</v>
      </c>
      <c r="F5252">
        <v>0</v>
      </c>
    </row>
    <row r="5253" spans="1:6" hidden="1" x14ac:dyDescent="0.25">
      <c r="A5253" t="s">
        <v>22668</v>
      </c>
      <c r="B5253">
        <f t="shared" si="952"/>
        <v>22</v>
      </c>
      <c r="F5253">
        <v>0</v>
      </c>
    </row>
    <row r="5254" spans="1:6" hidden="1" x14ac:dyDescent="0.25">
      <c r="A5254" t="s">
        <v>21123</v>
      </c>
      <c r="B5254">
        <f t="shared" si="952"/>
        <v>26</v>
      </c>
      <c r="F5254">
        <v>0</v>
      </c>
    </row>
    <row r="5255" spans="1:6" hidden="1" x14ac:dyDescent="0.25">
      <c r="A5255" t="s">
        <v>21645</v>
      </c>
      <c r="B5255">
        <f t="shared" si="952"/>
        <v>32</v>
      </c>
      <c r="F5255">
        <v>0</v>
      </c>
    </row>
    <row r="5256" spans="1:6" hidden="1" x14ac:dyDescent="0.25">
      <c r="A5256" t="s">
        <v>20144</v>
      </c>
      <c r="B5256">
        <f t="shared" si="952"/>
        <v>24</v>
      </c>
      <c r="F5256">
        <v>0</v>
      </c>
    </row>
    <row r="5257" spans="1:6" hidden="1" x14ac:dyDescent="0.25">
      <c r="A5257" t="s">
        <v>23185</v>
      </c>
      <c r="B5257">
        <f t="shared" si="952"/>
        <v>52</v>
      </c>
      <c r="F5257">
        <v>0</v>
      </c>
    </row>
    <row r="5258" spans="1:6" hidden="1" x14ac:dyDescent="0.25">
      <c r="A5258" t="s">
        <v>22741</v>
      </c>
      <c r="B5258">
        <f t="shared" si="952"/>
        <v>31</v>
      </c>
      <c r="F5258">
        <v>0</v>
      </c>
    </row>
    <row r="5259" spans="1:6" hidden="1" x14ac:dyDescent="0.25">
      <c r="A5259" t="s">
        <v>19455</v>
      </c>
      <c r="B5259">
        <f t="shared" si="952"/>
        <v>35</v>
      </c>
      <c r="F5259">
        <v>0</v>
      </c>
    </row>
    <row r="5260" spans="1:6" hidden="1" x14ac:dyDescent="0.25">
      <c r="A5260" t="s">
        <v>18786</v>
      </c>
      <c r="B5260">
        <f t="shared" si="952"/>
        <v>48</v>
      </c>
      <c r="F5260">
        <v>0</v>
      </c>
    </row>
    <row r="5261" spans="1:6" hidden="1" x14ac:dyDescent="0.25">
      <c r="A5261" t="s">
        <v>23425</v>
      </c>
      <c r="B5261">
        <f t="shared" si="952"/>
        <v>47</v>
      </c>
      <c r="F5261">
        <v>0</v>
      </c>
    </row>
    <row r="5262" spans="1:6" hidden="1" x14ac:dyDescent="0.25">
      <c r="A5262" t="s">
        <v>19882</v>
      </c>
      <c r="B5262">
        <f t="shared" si="952"/>
        <v>41</v>
      </c>
      <c r="F5262">
        <v>0</v>
      </c>
    </row>
    <row r="5263" spans="1:6" hidden="1" x14ac:dyDescent="0.25">
      <c r="A5263" t="s">
        <v>22032</v>
      </c>
      <c r="B5263">
        <f t="shared" si="952"/>
        <v>31</v>
      </c>
      <c r="F5263">
        <v>0</v>
      </c>
    </row>
    <row r="5264" spans="1:6" hidden="1" x14ac:dyDescent="0.25">
      <c r="A5264" t="s">
        <v>20289</v>
      </c>
      <c r="B5264">
        <f t="shared" si="952"/>
        <v>29</v>
      </c>
      <c r="F5264">
        <v>0</v>
      </c>
    </row>
    <row r="5265" spans="1:6" hidden="1" x14ac:dyDescent="0.25">
      <c r="A5265" t="s">
        <v>21072</v>
      </c>
      <c r="B5265">
        <f t="shared" si="952"/>
        <v>32</v>
      </c>
      <c r="F5265">
        <v>0</v>
      </c>
    </row>
    <row r="5266" spans="1:6" hidden="1" x14ac:dyDescent="0.25">
      <c r="A5266" t="s">
        <v>20820</v>
      </c>
      <c r="B5266">
        <f t="shared" si="952"/>
        <v>39</v>
      </c>
      <c r="F5266">
        <v>0</v>
      </c>
    </row>
    <row r="5267" spans="1:6" hidden="1" x14ac:dyDescent="0.25">
      <c r="A5267" t="s">
        <v>22560</v>
      </c>
      <c r="B5267">
        <f t="shared" si="952"/>
        <v>40</v>
      </c>
      <c r="F5267">
        <v>0</v>
      </c>
    </row>
    <row r="5268" spans="1:6" hidden="1" x14ac:dyDescent="0.25">
      <c r="A5268" t="s">
        <v>19215</v>
      </c>
      <c r="B5268">
        <f t="shared" si="952"/>
        <v>40</v>
      </c>
      <c r="F5268">
        <v>0</v>
      </c>
    </row>
    <row r="5269" spans="1:6" hidden="1" x14ac:dyDescent="0.25">
      <c r="A5269" t="s">
        <v>20410</v>
      </c>
      <c r="B5269">
        <f t="shared" si="952"/>
        <v>37</v>
      </c>
      <c r="F5269">
        <v>0</v>
      </c>
    </row>
    <row r="5270" spans="1:6" hidden="1" x14ac:dyDescent="0.25">
      <c r="A5270" t="s">
        <v>19550</v>
      </c>
      <c r="B5270">
        <f t="shared" si="952"/>
        <v>29</v>
      </c>
      <c r="F5270">
        <v>0</v>
      </c>
    </row>
    <row r="5271" spans="1:6" hidden="1" x14ac:dyDescent="0.25">
      <c r="A5271" t="s">
        <v>19616</v>
      </c>
      <c r="B5271">
        <f t="shared" si="952"/>
        <v>41</v>
      </c>
      <c r="F5271">
        <v>0</v>
      </c>
    </row>
    <row r="5272" spans="1:6" hidden="1" x14ac:dyDescent="0.25">
      <c r="A5272" t="s">
        <v>22401</v>
      </c>
      <c r="B5272">
        <f t="shared" si="952"/>
        <v>29</v>
      </c>
      <c r="F5272">
        <v>0</v>
      </c>
    </row>
    <row r="5273" spans="1:6" hidden="1" x14ac:dyDescent="0.25">
      <c r="A5273" t="s">
        <v>20055</v>
      </c>
      <c r="B5273">
        <f t="shared" si="952"/>
        <v>24</v>
      </c>
      <c r="F5273">
        <v>0</v>
      </c>
    </row>
    <row r="5274" spans="1:6" hidden="1" x14ac:dyDescent="0.25">
      <c r="A5274" t="s">
        <v>21786</v>
      </c>
      <c r="B5274">
        <f t="shared" si="952"/>
        <v>43</v>
      </c>
      <c r="F5274">
        <v>0</v>
      </c>
    </row>
    <row r="5275" spans="1:6" hidden="1" x14ac:dyDescent="0.25">
      <c r="A5275" t="s">
        <v>19656</v>
      </c>
      <c r="B5275">
        <f t="shared" si="952"/>
        <v>44</v>
      </c>
      <c r="F5275">
        <v>0</v>
      </c>
    </row>
    <row r="5276" spans="1:6" hidden="1" x14ac:dyDescent="0.25">
      <c r="A5276" t="s">
        <v>21743</v>
      </c>
      <c r="B5276">
        <f t="shared" si="952"/>
        <v>43</v>
      </c>
      <c r="F5276">
        <v>0</v>
      </c>
    </row>
    <row r="5277" spans="1:6" hidden="1" x14ac:dyDescent="0.25">
      <c r="A5277" t="s">
        <v>23123</v>
      </c>
      <c r="B5277">
        <f t="shared" si="952"/>
        <v>54</v>
      </c>
      <c r="C5277" t="s">
        <v>27471</v>
      </c>
      <c r="F5277">
        <v>0</v>
      </c>
    </row>
    <row r="5278" spans="1:6" hidden="1" x14ac:dyDescent="0.25">
      <c r="A5278" t="s">
        <v>22440</v>
      </c>
      <c r="B5278">
        <f t="shared" si="952"/>
        <v>28</v>
      </c>
      <c r="F5278">
        <v>0</v>
      </c>
    </row>
    <row r="5279" spans="1:6" hidden="1" x14ac:dyDescent="0.25">
      <c r="A5279" t="s">
        <v>20985</v>
      </c>
      <c r="B5279">
        <f t="shared" si="952"/>
        <v>26</v>
      </c>
      <c r="F5279">
        <v>0</v>
      </c>
    </row>
    <row r="5280" spans="1:6" hidden="1" x14ac:dyDescent="0.25">
      <c r="A5280" t="s">
        <v>22307</v>
      </c>
      <c r="B5280">
        <f t="shared" si="952"/>
        <v>29</v>
      </c>
      <c r="F5280">
        <v>0</v>
      </c>
    </row>
    <row r="5281" spans="1:6" hidden="1" x14ac:dyDescent="0.25">
      <c r="A5281" t="s">
        <v>18758</v>
      </c>
      <c r="B5281">
        <f t="shared" si="952"/>
        <v>30</v>
      </c>
      <c r="F5281">
        <v>0</v>
      </c>
    </row>
    <row r="5282" spans="1:6" hidden="1" x14ac:dyDescent="0.25">
      <c r="A5282" t="s">
        <v>20853</v>
      </c>
      <c r="B5282">
        <f t="shared" si="952"/>
        <v>35</v>
      </c>
      <c r="F5282">
        <v>0</v>
      </c>
    </row>
    <row r="5283" spans="1:6" hidden="1" x14ac:dyDescent="0.25">
      <c r="A5283" t="s">
        <v>22761</v>
      </c>
      <c r="B5283">
        <f t="shared" si="952"/>
        <v>36</v>
      </c>
      <c r="F5283">
        <v>0</v>
      </c>
    </row>
    <row r="5284" spans="1:6" hidden="1" x14ac:dyDescent="0.25">
      <c r="A5284" t="s">
        <v>18947</v>
      </c>
      <c r="B5284">
        <f t="shared" si="952"/>
        <v>34</v>
      </c>
      <c r="F5284">
        <v>0</v>
      </c>
    </row>
    <row r="5285" spans="1:6" hidden="1" x14ac:dyDescent="0.25">
      <c r="A5285" t="s">
        <v>18461</v>
      </c>
      <c r="B5285">
        <f t="shared" si="952"/>
        <v>42</v>
      </c>
      <c r="F5285">
        <v>0</v>
      </c>
    </row>
    <row r="5286" spans="1:6" hidden="1" x14ac:dyDescent="0.25">
      <c r="A5286" t="s">
        <v>18561</v>
      </c>
      <c r="B5286">
        <f t="shared" si="952"/>
        <v>55</v>
      </c>
      <c r="F5286">
        <v>0</v>
      </c>
    </row>
    <row r="5287" spans="1:6" hidden="1" x14ac:dyDescent="0.25">
      <c r="A5287" t="s">
        <v>21350</v>
      </c>
      <c r="B5287">
        <f t="shared" si="952"/>
        <v>31</v>
      </c>
      <c r="F5287">
        <v>0</v>
      </c>
    </row>
    <row r="5288" spans="1:6" hidden="1" x14ac:dyDescent="0.25">
      <c r="A5288" t="s">
        <v>21259</v>
      </c>
      <c r="B5288">
        <f t="shared" si="952"/>
        <v>37</v>
      </c>
      <c r="F5288">
        <v>0</v>
      </c>
    </row>
    <row r="5289" spans="1:6" hidden="1" x14ac:dyDescent="0.25">
      <c r="A5289" t="s">
        <v>19586</v>
      </c>
      <c r="B5289">
        <f t="shared" si="952"/>
        <v>30</v>
      </c>
      <c r="F5289">
        <v>0</v>
      </c>
    </row>
    <row r="5290" spans="1:6" hidden="1" x14ac:dyDescent="0.25">
      <c r="A5290" t="s">
        <v>23245</v>
      </c>
      <c r="B5290">
        <f t="shared" si="952"/>
        <v>117</v>
      </c>
      <c r="F5290">
        <v>0</v>
      </c>
    </row>
    <row r="5291" spans="1:6" hidden="1" x14ac:dyDescent="0.25">
      <c r="A5291" t="s">
        <v>23520</v>
      </c>
      <c r="B5291">
        <f t="shared" si="952"/>
        <v>114</v>
      </c>
      <c r="F5291">
        <v>0</v>
      </c>
    </row>
    <row r="5292" spans="1:6" hidden="1" x14ac:dyDescent="0.25">
      <c r="A5292" t="s">
        <v>18720</v>
      </c>
      <c r="B5292">
        <f t="shared" si="952"/>
        <v>77</v>
      </c>
      <c r="F5292">
        <v>0</v>
      </c>
    </row>
    <row r="5293" spans="1:6" hidden="1" x14ac:dyDescent="0.25">
      <c r="A5293" t="s">
        <v>20674</v>
      </c>
      <c r="B5293">
        <f t="shared" si="952"/>
        <v>39</v>
      </c>
      <c r="F5293">
        <v>0</v>
      </c>
    </row>
    <row r="5294" spans="1:6" hidden="1" x14ac:dyDescent="0.25">
      <c r="A5294" t="s">
        <v>19511</v>
      </c>
      <c r="B5294">
        <f t="shared" si="952"/>
        <v>30</v>
      </c>
      <c r="F5294">
        <v>0</v>
      </c>
    </row>
    <row r="5295" spans="1:6" hidden="1" x14ac:dyDescent="0.25">
      <c r="A5295" t="s">
        <v>22349</v>
      </c>
      <c r="B5295">
        <f t="shared" si="952"/>
        <v>35</v>
      </c>
      <c r="F5295">
        <v>0</v>
      </c>
    </row>
    <row r="5296" spans="1:6" hidden="1" x14ac:dyDescent="0.25">
      <c r="A5296" t="s">
        <v>20323</v>
      </c>
      <c r="B5296">
        <f t="shared" si="952"/>
        <v>35</v>
      </c>
      <c r="F5296">
        <v>0</v>
      </c>
    </row>
    <row r="5297" spans="1:6" hidden="1" x14ac:dyDescent="0.25">
      <c r="A5297" t="s">
        <v>21603</v>
      </c>
      <c r="B5297">
        <f t="shared" si="952"/>
        <v>32</v>
      </c>
      <c r="F5297">
        <v>0</v>
      </c>
    </row>
    <row r="5298" spans="1:6" hidden="1" x14ac:dyDescent="0.25">
      <c r="A5298" t="s">
        <v>21407</v>
      </c>
      <c r="B5298">
        <f t="shared" si="952"/>
        <v>32</v>
      </c>
      <c r="F5298">
        <v>0</v>
      </c>
    </row>
    <row r="5299" spans="1:6" hidden="1" x14ac:dyDescent="0.25">
      <c r="A5299" t="s">
        <v>22516</v>
      </c>
      <c r="B5299">
        <f t="shared" si="952"/>
        <v>36</v>
      </c>
      <c r="F5299">
        <v>0</v>
      </c>
    </row>
    <row r="5300" spans="1:6" hidden="1" x14ac:dyDescent="0.25">
      <c r="A5300" t="s">
        <v>22593</v>
      </c>
      <c r="B5300">
        <f t="shared" si="952"/>
        <v>37</v>
      </c>
      <c r="F5300">
        <v>0</v>
      </c>
    </row>
    <row r="5301" spans="1:6" hidden="1" x14ac:dyDescent="0.25">
      <c r="A5301" t="s">
        <v>22417</v>
      </c>
      <c r="B5301">
        <f t="shared" si="952"/>
        <v>32</v>
      </c>
      <c r="F5301">
        <v>0</v>
      </c>
    </row>
    <row r="5302" spans="1:6" hidden="1" x14ac:dyDescent="0.25">
      <c r="A5302" t="s">
        <v>20476</v>
      </c>
      <c r="B5302">
        <f t="shared" si="952"/>
        <v>32</v>
      </c>
      <c r="F5302">
        <v>0</v>
      </c>
    </row>
    <row r="5303" spans="1:6" hidden="1" x14ac:dyDescent="0.25">
      <c r="A5303" t="s">
        <v>20434</v>
      </c>
      <c r="B5303">
        <f t="shared" si="952"/>
        <v>23</v>
      </c>
      <c r="F5303">
        <v>0</v>
      </c>
    </row>
    <row r="5304" spans="1:6" hidden="1" x14ac:dyDescent="0.25">
      <c r="A5304" t="s">
        <v>19270</v>
      </c>
      <c r="B5304">
        <f t="shared" si="952"/>
        <v>35</v>
      </c>
      <c r="F5304">
        <v>0</v>
      </c>
    </row>
    <row r="5305" spans="1:6" hidden="1" x14ac:dyDescent="0.25">
      <c r="A5305" t="s">
        <v>22467</v>
      </c>
      <c r="B5305">
        <f t="shared" si="952"/>
        <v>42</v>
      </c>
      <c r="F5305">
        <v>0</v>
      </c>
    </row>
    <row r="5306" spans="1:6" hidden="1" x14ac:dyDescent="0.25">
      <c r="A5306" t="s">
        <v>20950</v>
      </c>
      <c r="B5306">
        <f t="shared" si="952"/>
        <v>41</v>
      </c>
      <c r="F5306">
        <v>0</v>
      </c>
    </row>
    <row r="5307" spans="1:6" hidden="1" x14ac:dyDescent="0.25">
      <c r="A5307" t="s">
        <v>22155</v>
      </c>
      <c r="B5307">
        <f t="shared" si="952"/>
        <v>29</v>
      </c>
      <c r="F5307">
        <v>0</v>
      </c>
    </row>
    <row r="5308" spans="1:6" hidden="1" x14ac:dyDescent="0.25">
      <c r="A5308" t="s">
        <v>23449</v>
      </c>
      <c r="B5308">
        <f t="shared" si="952"/>
        <v>51</v>
      </c>
      <c r="F5308">
        <v>0</v>
      </c>
    </row>
    <row r="5309" spans="1:6" hidden="1" x14ac:dyDescent="0.25">
      <c r="A5309" t="s">
        <v>18965</v>
      </c>
      <c r="B5309">
        <f t="shared" si="952"/>
        <v>32</v>
      </c>
      <c r="F5309">
        <v>0</v>
      </c>
    </row>
    <row r="5310" spans="1:6" hidden="1" x14ac:dyDescent="0.25">
      <c r="A5310" t="s">
        <v>21371</v>
      </c>
      <c r="B5310">
        <f t="shared" si="952"/>
        <v>38</v>
      </c>
      <c r="F5310">
        <v>0</v>
      </c>
    </row>
    <row r="5311" spans="1:6" hidden="1" x14ac:dyDescent="0.25">
      <c r="A5311" t="s">
        <v>23473</v>
      </c>
      <c r="B5311">
        <f t="shared" si="952"/>
        <v>47</v>
      </c>
      <c r="F5311">
        <v>0</v>
      </c>
    </row>
    <row r="5312" spans="1:6" hidden="1" x14ac:dyDescent="0.25">
      <c r="A5312" t="s">
        <v>20211</v>
      </c>
      <c r="B5312">
        <f t="shared" si="952"/>
        <v>36</v>
      </c>
      <c r="F5312">
        <v>0</v>
      </c>
    </row>
    <row r="5313" spans="1:13" hidden="1" x14ac:dyDescent="0.25">
      <c r="A5313" t="s">
        <v>23268</v>
      </c>
      <c r="B5313">
        <f t="shared" si="952"/>
        <v>127</v>
      </c>
      <c r="C5313" t="s">
        <v>27863</v>
      </c>
      <c r="D5313">
        <f t="shared" ref="D5313" si="953">LEN(C5313)</f>
        <v>22</v>
      </c>
      <c r="E5313" t="s">
        <v>27960</v>
      </c>
      <c r="F5313">
        <v>0</v>
      </c>
      <c r="G5313" t="s">
        <v>27864</v>
      </c>
      <c r="H5313">
        <f t="shared" ref="H5313" si="954">LEN(G5313)</f>
        <v>7</v>
      </c>
      <c r="I5313" t="s">
        <v>27960</v>
      </c>
      <c r="J5313">
        <v>0</v>
      </c>
    </row>
    <row r="5314" spans="1:13" hidden="1" x14ac:dyDescent="0.25">
      <c r="A5314" t="s">
        <v>23128</v>
      </c>
      <c r="B5314">
        <f t="shared" ref="B5314:B5377" si="955">LEN(A5314)</f>
        <v>124</v>
      </c>
      <c r="C5314" t="s">
        <v>27863</v>
      </c>
      <c r="D5314">
        <v>10</v>
      </c>
      <c r="E5314" t="s">
        <v>27966</v>
      </c>
      <c r="F5314">
        <v>0</v>
      </c>
      <c r="G5314" t="s">
        <v>27865</v>
      </c>
      <c r="H5314">
        <v>10</v>
      </c>
      <c r="I5314" t="s">
        <v>27966</v>
      </c>
      <c r="K5314" t="s">
        <v>18111</v>
      </c>
      <c r="L5314">
        <v>10</v>
      </c>
      <c r="M5314" t="s">
        <v>27967</v>
      </c>
    </row>
    <row r="5315" spans="1:13" hidden="1" x14ac:dyDescent="0.25">
      <c r="A5315" t="s">
        <v>23341</v>
      </c>
      <c r="B5315">
        <f t="shared" si="955"/>
        <v>50</v>
      </c>
      <c r="C5315" t="s">
        <v>27148</v>
      </c>
      <c r="D5315">
        <f t="shared" ref="D5315:D5317" si="956">LEN(C5315)</f>
        <v>19</v>
      </c>
      <c r="E5315" t="s">
        <v>23833</v>
      </c>
      <c r="F5315">
        <v>0</v>
      </c>
    </row>
    <row r="5316" spans="1:13" hidden="1" x14ac:dyDescent="0.25">
      <c r="A5316" t="s">
        <v>23799</v>
      </c>
      <c r="B5316">
        <f t="shared" si="955"/>
        <v>48</v>
      </c>
      <c r="C5316" t="s">
        <v>27148</v>
      </c>
      <c r="D5316">
        <f t="shared" si="956"/>
        <v>19</v>
      </c>
      <c r="E5316" t="s">
        <v>23833</v>
      </c>
      <c r="F5316">
        <v>0</v>
      </c>
    </row>
    <row r="5317" spans="1:13" hidden="1" x14ac:dyDescent="0.25">
      <c r="A5317" t="s">
        <v>19469</v>
      </c>
      <c r="B5317">
        <f t="shared" si="955"/>
        <v>142</v>
      </c>
      <c r="C5317" t="s">
        <v>28292</v>
      </c>
      <c r="D5317">
        <f t="shared" si="956"/>
        <v>15</v>
      </c>
      <c r="E5317" t="s">
        <v>27960</v>
      </c>
      <c r="F5317">
        <v>0</v>
      </c>
    </row>
    <row r="5318" spans="1:13" hidden="1" x14ac:dyDescent="0.25">
      <c r="A5318" t="s">
        <v>21619</v>
      </c>
      <c r="B5318">
        <f t="shared" si="955"/>
        <v>48</v>
      </c>
      <c r="C5318" t="s">
        <v>27255</v>
      </c>
      <c r="D5318">
        <f t="shared" ref="D5318:D5323" si="957">LEN(C5318)</f>
        <v>15</v>
      </c>
      <c r="E5318" t="s">
        <v>23833</v>
      </c>
      <c r="F5318">
        <v>0</v>
      </c>
    </row>
    <row r="5319" spans="1:13" hidden="1" x14ac:dyDescent="0.25">
      <c r="A5319" t="s">
        <v>23678</v>
      </c>
      <c r="B5319">
        <f t="shared" si="955"/>
        <v>69</v>
      </c>
      <c r="C5319" t="s">
        <v>27787</v>
      </c>
      <c r="D5319">
        <f t="shared" si="957"/>
        <v>11</v>
      </c>
      <c r="E5319" t="s">
        <v>23834</v>
      </c>
      <c r="F5319">
        <v>0</v>
      </c>
      <c r="G5319" t="s">
        <v>27788</v>
      </c>
      <c r="H5319">
        <f>LEN(G5319)</f>
        <v>6</v>
      </c>
      <c r="I5319" t="s">
        <v>23981</v>
      </c>
    </row>
    <row r="5320" spans="1:13" hidden="1" x14ac:dyDescent="0.25">
      <c r="A5320" t="s">
        <v>22036</v>
      </c>
      <c r="B5320">
        <f t="shared" si="955"/>
        <v>47</v>
      </c>
      <c r="C5320" t="s">
        <v>26221</v>
      </c>
      <c r="D5320">
        <f t="shared" si="957"/>
        <v>11</v>
      </c>
      <c r="E5320" t="s">
        <v>23834</v>
      </c>
      <c r="F5320">
        <v>0</v>
      </c>
      <c r="G5320" t="s">
        <v>27256</v>
      </c>
      <c r="H5320">
        <f>LEN(G5320)</f>
        <v>4</v>
      </c>
      <c r="I5320" t="s">
        <v>23989</v>
      </c>
    </row>
    <row r="5321" spans="1:13" hidden="1" x14ac:dyDescent="0.25">
      <c r="A5321" t="s">
        <v>21009</v>
      </c>
      <c r="B5321">
        <f t="shared" si="955"/>
        <v>32</v>
      </c>
      <c r="C5321" t="s">
        <v>26221</v>
      </c>
      <c r="D5321">
        <f t="shared" si="957"/>
        <v>11</v>
      </c>
      <c r="E5321" t="s">
        <v>23834</v>
      </c>
      <c r="F5321">
        <v>0</v>
      </c>
      <c r="G5321" t="s">
        <v>26222</v>
      </c>
      <c r="H5321">
        <f>LEN(G5321)</f>
        <v>6</v>
      </c>
      <c r="I5321" t="s">
        <v>24939</v>
      </c>
    </row>
    <row r="5322" spans="1:13" hidden="1" x14ac:dyDescent="0.25">
      <c r="A5322" t="s">
        <v>20085</v>
      </c>
      <c r="B5322">
        <f t="shared" si="955"/>
        <v>49</v>
      </c>
      <c r="C5322" t="s">
        <v>26221</v>
      </c>
      <c r="D5322">
        <f t="shared" si="957"/>
        <v>11</v>
      </c>
      <c r="E5322" t="s">
        <v>23834</v>
      </c>
      <c r="F5322">
        <v>0</v>
      </c>
      <c r="G5322" t="s">
        <v>26727</v>
      </c>
      <c r="H5322">
        <f>LEN(G5322)</f>
        <v>3</v>
      </c>
      <c r="I5322" t="s">
        <v>23989</v>
      </c>
    </row>
    <row r="5323" spans="1:13" hidden="1" x14ac:dyDescent="0.25">
      <c r="A5323" t="s">
        <v>23664</v>
      </c>
      <c r="B5323">
        <f t="shared" si="955"/>
        <v>71</v>
      </c>
      <c r="C5323" t="s">
        <v>27334</v>
      </c>
      <c r="D5323">
        <f t="shared" si="957"/>
        <v>13</v>
      </c>
      <c r="E5323" t="s">
        <v>23834</v>
      </c>
      <c r="F5323">
        <v>0</v>
      </c>
      <c r="G5323" t="s">
        <v>27333</v>
      </c>
      <c r="H5323">
        <f>LEN(G5323)</f>
        <v>17</v>
      </c>
      <c r="I5323" t="s">
        <v>23954</v>
      </c>
    </row>
    <row r="5324" spans="1:13" hidden="1" x14ac:dyDescent="0.25">
      <c r="A5324" t="s">
        <v>20422</v>
      </c>
      <c r="B5324">
        <f t="shared" si="955"/>
        <v>70</v>
      </c>
      <c r="C5324" t="s">
        <v>27334</v>
      </c>
      <c r="D5324">
        <f t="shared" ref="D5324:D5325" si="958">LEN(C5324)</f>
        <v>13</v>
      </c>
      <c r="E5324" t="s">
        <v>23834</v>
      </c>
      <c r="F5324">
        <v>0</v>
      </c>
      <c r="G5324" t="s">
        <v>27371</v>
      </c>
      <c r="H5324">
        <f t="shared" ref="H5324:H5325" si="959">LEN(G5324)</f>
        <v>15</v>
      </c>
      <c r="I5324" t="s">
        <v>23833</v>
      </c>
    </row>
    <row r="5325" spans="1:13" hidden="1" x14ac:dyDescent="0.25">
      <c r="A5325" t="s">
        <v>23327</v>
      </c>
      <c r="B5325">
        <f t="shared" si="955"/>
        <v>82</v>
      </c>
      <c r="C5325" t="s">
        <v>27372</v>
      </c>
      <c r="D5325">
        <f t="shared" si="958"/>
        <v>14</v>
      </c>
      <c r="E5325" t="s">
        <v>23834</v>
      </c>
      <c r="F5325">
        <v>0</v>
      </c>
      <c r="G5325" t="s">
        <v>27373</v>
      </c>
      <c r="H5325">
        <f t="shared" si="959"/>
        <v>15</v>
      </c>
      <c r="I5325" t="s">
        <v>23833</v>
      </c>
    </row>
    <row r="5326" spans="1:13" hidden="1" x14ac:dyDescent="0.25">
      <c r="A5326" t="s">
        <v>23666</v>
      </c>
      <c r="B5326">
        <f t="shared" si="955"/>
        <v>72</v>
      </c>
      <c r="C5326" t="s">
        <v>27335</v>
      </c>
      <c r="D5326">
        <f>LEN(C5326)</f>
        <v>13</v>
      </c>
      <c r="E5326" t="s">
        <v>23834</v>
      </c>
      <c r="F5326">
        <v>0</v>
      </c>
      <c r="G5326" t="s">
        <v>27333</v>
      </c>
      <c r="H5326">
        <f>LEN(G5326)</f>
        <v>17</v>
      </c>
      <c r="I5326" t="s">
        <v>23846</v>
      </c>
    </row>
    <row r="5327" spans="1:13" hidden="1" x14ac:dyDescent="0.25">
      <c r="A5327" t="s">
        <v>23147</v>
      </c>
      <c r="B5327">
        <f t="shared" si="955"/>
        <v>66</v>
      </c>
      <c r="C5327" t="s">
        <v>27335</v>
      </c>
      <c r="D5327">
        <f>LEN(C5327)</f>
        <v>13</v>
      </c>
      <c r="E5327" t="s">
        <v>23834</v>
      </c>
      <c r="F5327">
        <v>0</v>
      </c>
      <c r="G5327" t="s">
        <v>27374</v>
      </c>
      <c r="H5327">
        <f>LEN(G5327)</f>
        <v>15</v>
      </c>
      <c r="I5327" t="s">
        <v>23833</v>
      </c>
    </row>
    <row r="5328" spans="1:13" hidden="1" x14ac:dyDescent="0.25">
      <c r="A5328" t="s">
        <v>19466</v>
      </c>
      <c r="B5328">
        <f t="shared" si="955"/>
        <v>154</v>
      </c>
      <c r="C5328" t="s">
        <v>28312</v>
      </c>
      <c r="D5328">
        <f t="shared" ref="D5328" si="960">LEN(C5328)</f>
        <v>30</v>
      </c>
      <c r="E5328" t="s">
        <v>11314</v>
      </c>
      <c r="F5328">
        <v>0</v>
      </c>
    </row>
    <row r="5329" spans="1:9" hidden="1" x14ac:dyDescent="0.25">
      <c r="A5329" t="s">
        <v>23665</v>
      </c>
      <c r="B5329">
        <f t="shared" si="955"/>
        <v>72</v>
      </c>
      <c r="C5329" t="s">
        <v>27336</v>
      </c>
      <c r="D5329">
        <f>LEN(C5329)</f>
        <v>13</v>
      </c>
      <c r="E5329" t="s">
        <v>23834</v>
      </c>
      <c r="F5329">
        <v>0</v>
      </c>
      <c r="G5329" t="s">
        <v>27333</v>
      </c>
      <c r="H5329">
        <f>LEN(G5329)</f>
        <v>17</v>
      </c>
      <c r="I5329" t="s">
        <v>23954</v>
      </c>
    </row>
    <row r="5330" spans="1:9" hidden="1" x14ac:dyDescent="0.25">
      <c r="A5330" t="s">
        <v>20424</v>
      </c>
      <c r="B5330">
        <f t="shared" si="955"/>
        <v>97</v>
      </c>
      <c r="C5330" t="s">
        <v>27356</v>
      </c>
      <c r="D5330">
        <f>LEN(C5330)</f>
        <v>47</v>
      </c>
      <c r="E5330" t="s">
        <v>23834</v>
      </c>
      <c r="F5330">
        <v>0</v>
      </c>
    </row>
    <row r="5331" spans="1:9" hidden="1" x14ac:dyDescent="0.25">
      <c r="A5331" t="s">
        <v>19122</v>
      </c>
      <c r="B5331">
        <f t="shared" si="955"/>
        <v>20</v>
      </c>
      <c r="C5331" t="s">
        <v>24200</v>
      </c>
      <c r="D5331">
        <f>LEN(C5331)</f>
        <v>8</v>
      </c>
      <c r="E5331" t="s">
        <v>23833</v>
      </c>
      <c r="F5331">
        <v>0</v>
      </c>
    </row>
    <row r="5332" spans="1:9" hidden="1" x14ac:dyDescent="0.25">
      <c r="A5332" t="s">
        <v>23044</v>
      </c>
      <c r="B5332">
        <f t="shared" si="955"/>
        <v>90</v>
      </c>
      <c r="C5332" t="s">
        <v>24055</v>
      </c>
      <c r="D5332">
        <v>8</v>
      </c>
      <c r="E5332" t="s">
        <v>23846</v>
      </c>
      <c r="F5332">
        <v>0</v>
      </c>
    </row>
    <row r="5333" spans="1:9" hidden="1" x14ac:dyDescent="0.25">
      <c r="A5333" t="s">
        <v>19938</v>
      </c>
      <c r="B5333">
        <f t="shared" si="955"/>
        <v>31</v>
      </c>
      <c r="C5333" t="s">
        <v>24055</v>
      </c>
      <c r="D5333">
        <v>8</v>
      </c>
      <c r="E5333" t="s">
        <v>23833</v>
      </c>
      <c r="F5333">
        <v>0</v>
      </c>
    </row>
    <row r="5334" spans="1:9" hidden="1" x14ac:dyDescent="0.25">
      <c r="A5334" t="s">
        <v>23478</v>
      </c>
      <c r="B5334">
        <f t="shared" si="955"/>
        <v>84</v>
      </c>
      <c r="C5334" t="s">
        <v>24055</v>
      </c>
      <c r="D5334">
        <v>8</v>
      </c>
      <c r="E5334" t="s">
        <v>23846</v>
      </c>
      <c r="F5334">
        <v>0</v>
      </c>
    </row>
    <row r="5335" spans="1:9" hidden="1" x14ac:dyDescent="0.25">
      <c r="A5335" t="s">
        <v>22999</v>
      </c>
      <c r="B5335">
        <f t="shared" si="955"/>
        <v>91</v>
      </c>
      <c r="C5335" t="s">
        <v>24055</v>
      </c>
      <c r="D5335">
        <v>8</v>
      </c>
      <c r="E5335" t="s">
        <v>23846</v>
      </c>
      <c r="F5335">
        <v>0</v>
      </c>
    </row>
    <row r="5336" spans="1:9" hidden="1" x14ac:dyDescent="0.25">
      <c r="A5336" t="s">
        <v>23658</v>
      </c>
      <c r="B5336">
        <f t="shared" si="955"/>
        <v>70</v>
      </c>
      <c r="C5336" t="s">
        <v>25556</v>
      </c>
      <c r="D5336">
        <f t="shared" ref="D5336:D5338" si="961">LEN(C5336)</f>
        <v>6</v>
      </c>
      <c r="E5336" t="s">
        <v>23834</v>
      </c>
      <c r="F5336">
        <v>0</v>
      </c>
      <c r="G5336" t="s">
        <v>27323</v>
      </c>
      <c r="H5336">
        <f t="shared" ref="H5336:H5338" si="962">LEN(G5336)</f>
        <v>3</v>
      </c>
      <c r="I5336" t="s">
        <v>23989</v>
      </c>
    </row>
    <row r="5337" spans="1:9" hidden="1" x14ac:dyDescent="0.25">
      <c r="A5337" t="s">
        <v>23776</v>
      </c>
      <c r="B5337">
        <f t="shared" si="955"/>
        <v>76</v>
      </c>
      <c r="C5337" t="s">
        <v>25556</v>
      </c>
      <c r="D5337">
        <f t="shared" si="961"/>
        <v>6</v>
      </c>
      <c r="E5337" t="s">
        <v>23834</v>
      </c>
      <c r="F5337">
        <v>0</v>
      </c>
      <c r="G5337" t="s">
        <v>27537</v>
      </c>
      <c r="H5337">
        <f t="shared" si="962"/>
        <v>3</v>
      </c>
      <c r="I5337" t="s">
        <v>23989</v>
      </c>
    </row>
    <row r="5338" spans="1:9" hidden="1" x14ac:dyDescent="0.25">
      <c r="A5338" t="s">
        <v>18723</v>
      </c>
      <c r="B5338">
        <f t="shared" si="955"/>
        <v>58</v>
      </c>
      <c r="C5338" t="s">
        <v>25556</v>
      </c>
      <c r="D5338">
        <f t="shared" si="961"/>
        <v>6</v>
      </c>
      <c r="E5338" t="s">
        <v>23834</v>
      </c>
      <c r="F5338">
        <v>0</v>
      </c>
      <c r="G5338" t="s">
        <v>27538</v>
      </c>
      <c r="H5338">
        <f t="shared" si="962"/>
        <v>3</v>
      </c>
      <c r="I5338" t="s">
        <v>23989</v>
      </c>
    </row>
    <row r="5339" spans="1:9" hidden="1" x14ac:dyDescent="0.25">
      <c r="A5339" t="s">
        <v>22823</v>
      </c>
      <c r="B5339">
        <f t="shared" si="955"/>
        <v>60</v>
      </c>
      <c r="C5339" t="s">
        <v>25671</v>
      </c>
      <c r="D5339">
        <f>LEN(C5339)</f>
        <v>6</v>
      </c>
      <c r="E5339" t="s">
        <v>23834</v>
      </c>
      <c r="F5339">
        <v>0</v>
      </c>
      <c r="G5339" t="s">
        <v>24591</v>
      </c>
      <c r="H5339">
        <f>LEN(G5339)</f>
        <v>3</v>
      </c>
      <c r="I5339" t="s">
        <v>23989</v>
      </c>
    </row>
    <row r="5340" spans="1:9" hidden="1" x14ac:dyDescent="0.25">
      <c r="A5340" t="s">
        <v>20854</v>
      </c>
      <c r="B5340">
        <f t="shared" si="955"/>
        <v>37</v>
      </c>
      <c r="C5340" t="s">
        <v>24149</v>
      </c>
      <c r="D5340">
        <v>6</v>
      </c>
      <c r="E5340" t="s">
        <v>23834</v>
      </c>
      <c r="F5340">
        <v>0</v>
      </c>
      <c r="G5340" t="s">
        <v>26780</v>
      </c>
      <c r="H5340">
        <v>3</v>
      </c>
      <c r="I5340" t="s">
        <v>23989</v>
      </c>
    </row>
    <row r="5341" spans="1:9" hidden="1" x14ac:dyDescent="0.25">
      <c r="A5341" t="s">
        <v>19219</v>
      </c>
      <c r="B5341">
        <f t="shared" si="955"/>
        <v>40</v>
      </c>
      <c r="C5341" t="s">
        <v>26590</v>
      </c>
      <c r="D5341">
        <f>LEN(C5341)</f>
        <v>7</v>
      </c>
      <c r="E5341" t="s">
        <v>23834</v>
      </c>
      <c r="F5341">
        <v>0</v>
      </c>
      <c r="G5341" t="s">
        <v>26595</v>
      </c>
      <c r="H5341">
        <f>LEN(G5341)</f>
        <v>3</v>
      </c>
      <c r="I5341" t="s">
        <v>23989</v>
      </c>
    </row>
    <row r="5342" spans="1:9" hidden="1" x14ac:dyDescent="0.25">
      <c r="A5342" t="s">
        <v>22645</v>
      </c>
      <c r="B5342">
        <f t="shared" si="955"/>
        <v>36</v>
      </c>
      <c r="C5342" t="s">
        <v>24149</v>
      </c>
      <c r="D5342">
        <v>6</v>
      </c>
      <c r="E5342" t="s">
        <v>23834</v>
      </c>
      <c r="F5342">
        <v>0</v>
      </c>
      <c r="G5342" t="s">
        <v>24966</v>
      </c>
      <c r="H5342">
        <v>3</v>
      </c>
      <c r="I5342" t="s">
        <v>23989</v>
      </c>
    </row>
    <row r="5343" spans="1:9" hidden="1" x14ac:dyDescent="0.25">
      <c r="A5343" t="s">
        <v>21353</v>
      </c>
      <c r="B5343">
        <f t="shared" si="955"/>
        <v>38</v>
      </c>
      <c r="C5343" t="s">
        <v>25556</v>
      </c>
      <c r="D5343">
        <f>LEN(C5343)</f>
        <v>6</v>
      </c>
      <c r="E5343" t="s">
        <v>23834</v>
      </c>
      <c r="F5343">
        <v>0</v>
      </c>
      <c r="G5343" t="s">
        <v>24548</v>
      </c>
      <c r="H5343">
        <f>LEN(G5343)</f>
        <v>3</v>
      </c>
      <c r="I5343" t="s">
        <v>23989</v>
      </c>
    </row>
    <row r="5344" spans="1:9" hidden="1" x14ac:dyDescent="0.25">
      <c r="A5344" t="s">
        <v>20987</v>
      </c>
      <c r="B5344">
        <f t="shared" si="955"/>
        <v>24</v>
      </c>
      <c r="C5344" t="s">
        <v>24789</v>
      </c>
      <c r="D5344">
        <f>LEN(C5344)</f>
        <v>6</v>
      </c>
      <c r="E5344" t="s">
        <v>23834</v>
      </c>
      <c r="F5344">
        <v>0</v>
      </c>
      <c r="G5344" t="s">
        <v>24790</v>
      </c>
      <c r="H5344">
        <f>LEN(G5344)</f>
        <v>3</v>
      </c>
      <c r="I5344" t="s">
        <v>23989</v>
      </c>
    </row>
    <row r="5345" spans="1:13" hidden="1" x14ac:dyDescent="0.25">
      <c r="A5345" t="s">
        <v>19340</v>
      </c>
      <c r="B5345">
        <f t="shared" si="955"/>
        <v>38</v>
      </c>
      <c r="C5345" t="s">
        <v>26560</v>
      </c>
      <c r="D5345">
        <f>LEN(C5345)</f>
        <v>6</v>
      </c>
      <c r="E5345" t="s">
        <v>23834</v>
      </c>
      <c r="F5345">
        <v>0</v>
      </c>
      <c r="G5345" t="s">
        <v>26564</v>
      </c>
      <c r="H5345">
        <f>LEN(G5345)</f>
        <v>3</v>
      </c>
      <c r="I5345" t="s">
        <v>23989</v>
      </c>
    </row>
    <row r="5346" spans="1:13" hidden="1" x14ac:dyDescent="0.25">
      <c r="A5346" t="s">
        <v>23387</v>
      </c>
      <c r="B5346">
        <f t="shared" si="955"/>
        <v>49</v>
      </c>
      <c r="C5346" t="s">
        <v>25671</v>
      </c>
      <c r="D5346">
        <f>LEN(C5346)</f>
        <v>6</v>
      </c>
      <c r="E5346" t="s">
        <v>23834</v>
      </c>
      <c r="F5346">
        <v>0</v>
      </c>
      <c r="G5346" t="s">
        <v>27278</v>
      </c>
      <c r="H5346">
        <v>3</v>
      </c>
      <c r="I5346" t="s">
        <v>23989</v>
      </c>
    </row>
    <row r="5347" spans="1:13" hidden="1" x14ac:dyDescent="0.25">
      <c r="A5347" t="s">
        <v>20148</v>
      </c>
      <c r="B5347">
        <f t="shared" si="955"/>
        <v>32</v>
      </c>
      <c r="C5347" t="s">
        <v>26223</v>
      </c>
      <c r="D5347">
        <f>LEN(C5347)</f>
        <v>6</v>
      </c>
      <c r="E5347" t="s">
        <v>23834</v>
      </c>
      <c r="F5347">
        <v>0</v>
      </c>
      <c r="G5347" t="s">
        <v>26224</v>
      </c>
      <c r="H5347">
        <f>LEN(G5347)</f>
        <v>2</v>
      </c>
      <c r="I5347" t="s">
        <v>24939</v>
      </c>
    </row>
    <row r="5348" spans="1:13" hidden="1" x14ac:dyDescent="0.25">
      <c r="A5348" t="s">
        <v>20533</v>
      </c>
      <c r="B5348">
        <f t="shared" si="955"/>
        <v>78</v>
      </c>
      <c r="C5348" t="s">
        <v>28090</v>
      </c>
      <c r="D5348">
        <f t="shared" ref="D5348" si="963">LEN(C5348)</f>
        <v>8</v>
      </c>
      <c r="E5348" t="s">
        <v>11314</v>
      </c>
      <c r="F5348">
        <v>0</v>
      </c>
      <c r="G5348" t="s">
        <v>28102</v>
      </c>
      <c r="H5348">
        <f t="shared" ref="H5348" si="964">LEN(G5348)</f>
        <v>3</v>
      </c>
      <c r="I5348" t="s">
        <v>27964</v>
      </c>
      <c r="K5348" t="s">
        <v>24732</v>
      </c>
      <c r="L5348">
        <f t="shared" ref="L5348" si="965">LEN(K5348)</f>
        <v>3</v>
      </c>
      <c r="M5348" t="s">
        <v>27964</v>
      </c>
    </row>
    <row r="5349" spans="1:13" hidden="1" x14ac:dyDescent="0.25">
      <c r="A5349" t="s">
        <v>19812</v>
      </c>
      <c r="B5349">
        <f t="shared" si="955"/>
        <v>40</v>
      </c>
      <c r="C5349" t="s">
        <v>25556</v>
      </c>
      <c r="D5349">
        <f>LEN(C5349)</f>
        <v>6</v>
      </c>
      <c r="E5349" t="s">
        <v>23834</v>
      </c>
      <c r="F5349">
        <v>0</v>
      </c>
      <c r="G5349" t="s">
        <v>26565</v>
      </c>
      <c r="H5349">
        <f>LEN(G5349)</f>
        <v>2</v>
      </c>
      <c r="I5349" t="s">
        <v>23989</v>
      </c>
    </row>
    <row r="5350" spans="1:13" hidden="1" x14ac:dyDescent="0.25">
      <c r="A5350" t="s">
        <v>20290</v>
      </c>
      <c r="B5350">
        <f t="shared" si="955"/>
        <v>34</v>
      </c>
      <c r="C5350" t="s">
        <v>24149</v>
      </c>
      <c r="D5350">
        <v>6</v>
      </c>
      <c r="E5350" t="s">
        <v>23834</v>
      </c>
      <c r="F5350">
        <v>0</v>
      </c>
      <c r="G5350" t="s">
        <v>26870</v>
      </c>
      <c r="H5350">
        <v>3</v>
      </c>
      <c r="I5350" t="s">
        <v>23989</v>
      </c>
    </row>
    <row r="5351" spans="1:13" hidden="1" x14ac:dyDescent="0.25">
      <c r="A5351" t="s">
        <v>21391</v>
      </c>
      <c r="B5351">
        <f t="shared" si="955"/>
        <v>34</v>
      </c>
      <c r="C5351" t="s">
        <v>24149</v>
      </c>
      <c r="D5351">
        <v>6</v>
      </c>
      <c r="E5351" t="s">
        <v>23834</v>
      </c>
      <c r="F5351">
        <v>0</v>
      </c>
      <c r="G5351" t="s">
        <v>26871</v>
      </c>
      <c r="H5351">
        <v>3</v>
      </c>
      <c r="I5351" t="s">
        <v>23989</v>
      </c>
    </row>
    <row r="5352" spans="1:13" hidden="1" x14ac:dyDescent="0.25">
      <c r="A5352" t="s">
        <v>22744</v>
      </c>
      <c r="B5352">
        <f t="shared" si="955"/>
        <v>36</v>
      </c>
      <c r="C5352" t="s">
        <v>24149</v>
      </c>
      <c r="D5352">
        <v>6</v>
      </c>
      <c r="E5352" t="s">
        <v>23834</v>
      </c>
      <c r="F5352">
        <v>0</v>
      </c>
      <c r="G5352" t="s">
        <v>24915</v>
      </c>
      <c r="H5352">
        <v>3</v>
      </c>
      <c r="I5352" t="s">
        <v>23989</v>
      </c>
    </row>
    <row r="5353" spans="1:13" hidden="1" x14ac:dyDescent="0.25">
      <c r="A5353" t="s">
        <v>18915</v>
      </c>
      <c r="B5353">
        <f t="shared" si="955"/>
        <v>44</v>
      </c>
      <c r="C5353" t="s">
        <v>25671</v>
      </c>
      <c r="D5353">
        <f>LEN(C5353)</f>
        <v>6</v>
      </c>
      <c r="E5353" t="s">
        <v>23834</v>
      </c>
      <c r="F5353">
        <v>0</v>
      </c>
      <c r="G5353" t="s">
        <v>27279</v>
      </c>
      <c r="H5353">
        <v>3</v>
      </c>
      <c r="I5353" t="s">
        <v>23989</v>
      </c>
    </row>
    <row r="5354" spans="1:13" hidden="1" x14ac:dyDescent="0.25">
      <c r="A5354" t="s">
        <v>21584</v>
      </c>
      <c r="B5354">
        <f t="shared" si="955"/>
        <v>33</v>
      </c>
      <c r="C5354" t="s">
        <v>24149</v>
      </c>
      <c r="D5354">
        <v>6</v>
      </c>
      <c r="E5354" t="s">
        <v>23834</v>
      </c>
      <c r="F5354">
        <v>0</v>
      </c>
      <c r="G5354" t="s">
        <v>26872</v>
      </c>
      <c r="H5354">
        <v>2</v>
      </c>
      <c r="I5354" t="s">
        <v>23989</v>
      </c>
    </row>
    <row r="5355" spans="1:13" hidden="1" x14ac:dyDescent="0.25">
      <c r="A5355" t="s">
        <v>19588</v>
      </c>
      <c r="B5355">
        <f t="shared" si="955"/>
        <v>30</v>
      </c>
      <c r="C5355" t="s">
        <v>25451</v>
      </c>
      <c r="D5355">
        <f>LEN(C5355)</f>
        <v>6</v>
      </c>
      <c r="E5355" t="s">
        <v>23834</v>
      </c>
      <c r="F5355">
        <v>0</v>
      </c>
      <c r="G5355" t="s">
        <v>25136</v>
      </c>
      <c r="H5355">
        <f>LEN(G5355)</f>
        <v>3</v>
      </c>
      <c r="I5355" t="s">
        <v>25682</v>
      </c>
    </row>
    <row r="5356" spans="1:13" hidden="1" x14ac:dyDescent="0.25">
      <c r="A5356" t="s">
        <v>22317</v>
      </c>
      <c r="B5356">
        <f t="shared" si="955"/>
        <v>30</v>
      </c>
      <c r="C5356" t="s">
        <v>25451</v>
      </c>
      <c r="D5356">
        <f t="shared" ref="D5356" si="966">LEN(C5356)</f>
        <v>6</v>
      </c>
      <c r="E5356" t="s">
        <v>23834</v>
      </c>
      <c r="F5356">
        <v>0</v>
      </c>
      <c r="G5356" t="s">
        <v>25676</v>
      </c>
      <c r="H5356">
        <f t="shared" ref="H5356" si="967">LEN(G5356)</f>
        <v>3</v>
      </c>
      <c r="I5356" t="s">
        <v>25682</v>
      </c>
    </row>
    <row r="5357" spans="1:13" hidden="1" x14ac:dyDescent="0.25">
      <c r="A5357" t="s">
        <v>22710</v>
      </c>
      <c r="B5357">
        <f t="shared" si="955"/>
        <v>33</v>
      </c>
      <c r="C5357" t="s">
        <v>24149</v>
      </c>
      <c r="D5357">
        <v>6</v>
      </c>
      <c r="E5357" t="s">
        <v>23834</v>
      </c>
      <c r="F5357">
        <v>0</v>
      </c>
      <c r="G5357" t="s">
        <v>26873</v>
      </c>
      <c r="H5357">
        <v>3</v>
      </c>
      <c r="I5357" t="s">
        <v>23989</v>
      </c>
    </row>
    <row r="5358" spans="1:13" hidden="1" x14ac:dyDescent="0.25">
      <c r="A5358" t="s">
        <v>22099</v>
      </c>
      <c r="B5358">
        <f t="shared" si="955"/>
        <v>30</v>
      </c>
      <c r="C5358" t="s">
        <v>25451</v>
      </c>
      <c r="D5358">
        <f>LEN(C5358)</f>
        <v>6</v>
      </c>
      <c r="E5358" t="s">
        <v>23834</v>
      </c>
      <c r="F5358">
        <v>0</v>
      </c>
      <c r="G5358" t="s">
        <v>24604</v>
      </c>
      <c r="H5358">
        <f>LEN(G5358)</f>
        <v>3</v>
      </c>
      <c r="I5358" t="s">
        <v>25682</v>
      </c>
    </row>
    <row r="5359" spans="1:13" hidden="1" x14ac:dyDescent="0.25">
      <c r="A5359" t="s">
        <v>21719</v>
      </c>
      <c r="B5359">
        <f t="shared" si="955"/>
        <v>29</v>
      </c>
      <c r="C5359" t="s">
        <v>25555</v>
      </c>
      <c r="D5359">
        <f>LEN(C5359)</f>
        <v>6</v>
      </c>
      <c r="E5359" t="s">
        <v>23834</v>
      </c>
      <c r="F5359">
        <v>0</v>
      </c>
      <c r="G5359" t="s">
        <v>25582</v>
      </c>
      <c r="H5359">
        <f>LEN(G5359)</f>
        <v>3</v>
      </c>
      <c r="I5359" t="s">
        <v>23981</v>
      </c>
    </row>
    <row r="5360" spans="1:13" hidden="1" x14ac:dyDescent="0.25">
      <c r="A5360" t="s">
        <v>19659</v>
      </c>
      <c r="B5360">
        <f t="shared" si="955"/>
        <v>31</v>
      </c>
      <c r="C5360" t="s">
        <v>24149</v>
      </c>
      <c r="D5360">
        <v>6</v>
      </c>
      <c r="E5360" t="s">
        <v>23834</v>
      </c>
      <c r="F5360">
        <v>0</v>
      </c>
      <c r="G5360" t="s">
        <v>26874</v>
      </c>
      <c r="H5360">
        <v>3</v>
      </c>
      <c r="I5360" t="s">
        <v>26145</v>
      </c>
    </row>
    <row r="5361" spans="1:13" hidden="1" x14ac:dyDescent="0.25">
      <c r="A5361" t="s">
        <v>19703</v>
      </c>
      <c r="B5361">
        <f t="shared" si="955"/>
        <v>28</v>
      </c>
      <c r="C5361" t="s">
        <v>25494</v>
      </c>
      <c r="D5361">
        <f>LEN(C5361)</f>
        <v>6</v>
      </c>
      <c r="E5361" t="s">
        <v>23834</v>
      </c>
      <c r="F5361">
        <v>0</v>
      </c>
      <c r="G5361" t="s">
        <v>25495</v>
      </c>
      <c r="H5361">
        <f>LEN(G5361)</f>
        <v>3</v>
      </c>
      <c r="I5361" t="s">
        <v>24939</v>
      </c>
    </row>
    <row r="5362" spans="1:13" hidden="1" x14ac:dyDescent="0.25">
      <c r="A5362" t="s">
        <v>21283</v>
      </c>
      <c r="B5362">
        <f t="shared" si="955"/>
        <v>39</v>
      </c>
      <c r="C5362" t="s">
        <v>26561</v>
      </c>
      <c r="D5362">
        <f>LEN(C5362)</f>
        <v>6</v>
      </c>
      <c r="E5362" t="s">
        <v>23834</v>
      </c>
      <c r="F5362">
        <v>0</v>
      </c>
      <c r="G5362" t="s">
        <v>26567</v>
      </c>
      <c r="H5362">
        <f>LEN(G5362)</f>
        <v>2</v>
      </c>
      <c r="I5362" t="s">
        <v>23989</v>
      </c>
    </row>
    <row r="5363" spans="1:13" hidden="1" x14ac:dyDescent="0.25">
      <c r="A5363" t="s">
        <v>21126</v>
      </c>
      <c r="B5363">
        <f t="shared" si="955"/>
        <v>35</v>
      </c>
      <c r="C5363" t="s">
        <v>24149</v>
      </c>
      <c r="D5363">
        <v>6</v>
      </c>
      <c r="E5363" t="s">
        <v>23834</v>
      </c>
      <c r="F5363">
        <v>0</v>
      </c>
      <c r="G5363" t="s">
        <v>24382</v>
      </c>
      <c r="H5363">
        <v>3</v>
      </c>
      <c r="I5363" t="s">
        <v>23989</v>
      </c>
    </row>
    <row r="5364" spans="1:13" hidden="1" x14ac:dyDescent="0.25">
      <c r="A5364" t="s">
        <v>19179</v>
      </c>
      <c r="B5364">
        <f t="shared" si="955"/>
        <v>31</v>
      </c>
      <c r="C5364" t="s">
        <v>24149</v>
      </c>
      <c r="D5364">
        <v>6</v>
      </c>
      <c r="E5364" t="s">
        <v>23834</v>
      </c>
      <c r="F5364">
        <v>0</v>
      </c>
      <c r="G5364" t="s">
        <v>26875</v>
      </c>
      <c r="H5364">
        <v>3</v>
      </c>
      <c r="I5364" t="s">
        <v>26145</v>
      </c>
    </row>
    <row r="5365" spans="1:13" hidden="1" x14ac:dyDescent="0.25">
      <c r="A5365" t="s">
        <v>18817</v>
      </c>
      <c r="B5365">
        <f t="shared" si="955"/>
        <v>59</v>
      </c>
      <c r="C5365" t="s">
        <v>27789</v>
      </c>
      <c r="D5365">
        <f>LEN(C5365)</f>
        <v>7</v>
      </c>
      <c r="E5365" t="s">
        <v>23834</v>
      </c>
      <c r="F5365">
        <v>0</v>
      </c>
      <c r="G5365" t="s">
        <v>27817</v>
      </c>
      <c r="H5365">
        <f>LEN(G5365)</f>
        <v>6</v>
      </c>
      <c r="I5365" t="s">
        <v>27574</v>
      </c>
      <c r="K5365" t="s">
        <v>27818</v>
      </c>
      <c r="L5365">
        <f>LEN(K5365)</f>
        <v>5</v>
      </c>
      <c r="M5365" t="s">
        <v>27574</v>
      </c>
    </row>
    <row r="5366" spans="1:13" hidden="1" x14ac:dyDescent="0.25">
      <c r="A5366" t="s">
        <v>19308</v>
      </c>
      <c r="B5366">
        <f t="shared" si="955"/>
        <v>32</v>
      </c>
      <c r="C5366" t="s">
        <v>24149</v>
      </c>
      <c r="D5366">
        <v>6</v>
      </c>
      <c r="E5366" t="s">
        <v>23834</v>
      </c>
      <c r="F5366">
        <v>0</v>
      </c>
      <c r="G5366" t="s">
        <v>26876</v>
      </c>
      <c r="H5366">
        <v>3</v>
      </c>
      <c r="I5366" t="s">
        <v>26145</v>
      </c>
    </row>
    <row r="5367" spans="1:13" hidden="1" x14ac:dyDescent="0.25">
      <c r="A5367" t="s">
        <v>23728</v>
      </c>
      <c r="B5367">
        <f t="shared" si="955"/>
        <v>72</v>
      </c>
      <c r="C5367" t="s">
        <v>28033</v>
      </c>
      <c r="E5367" t="s">
        <v>11314</v>
      </c>
      <c r="F5367">
        <v>0</v>
      </c>
      <c r="G5367" t="s">
        <v>28041</v>
      </c>
      <c r="H5367">
        <f t="shared" ref="H5367" si="968">LEN(G5367)</f>
        <v>5</v>
      </c>
      <c r="I5367" t="s">
        <v>27964</v>
      </c>
      <c r="K5367" t="s">
        <v>28042</v>
      </c>
      <c r="L5367">
        <f t="shared" ref="L5367" si="969">LEN(K5367)</f>
        <v>4</v>
      </c>
      <c r="M5367" t="s">
        <v>27964</v>
      </c>
    </row>
    <row r="5368" spans="1:13" hidden="1" x14ac:dyDescent="0.25">
      <c r="A5368" t="s">
        <v>21746</v>
      </c>
      <c r="B5368">
        <f t="shared" si="955"/>
        <v>42</v>
      </c>
      <c r="C5368" t="s">
        <v>25671</v>
      </c>
      <c r="D5368">
        <f>LEN(C5368)</f>
        <v>6</v>
      </c>
      <c r="E5368" t="s">
        <v>23834</v>
      </c>
      <c r="F5368">
        <v>0</v>
      </c>
      <c r="G5368" t="s">
        <v>25247</v>
      </c>
      <c r="H5368">
        <v>2</v>
      </c>
      <c r="I5368" t="s">
        <v>23989</v>
      </c>
    </row>
    <row r="5369" spans="1:13" hidden="1" x14ac:dyDescent="0.25">
      <c r="A5369" t="s">
        <v>21101</v>
      </c>
      <c r="B5369">
        <f t="shared" si="955"/>
        <v>10</v>
      </c>
      <c r="C5369" t="s">
        <v>24417</v>
      </c>
      <c r="D5369">
        <f>LEN(C5369)</f>
        <v>6</v>
      </c>
      <c r="E5369" t="s">
        <v>23834</v>
      </c>
      <c r="F5369">
        <v>0</v>
      </c>
      <c r="G5369" t="s">
        <v>24464</v>
      </c>
      <c r="H5369">
        <v>2</v>
      </c>
      <c r="I5369" t="s">
        <v>23989</v>
      </c>
      <c r="J5369">
        <v>0</v>
      </c>
    </row>
    <row r="5370" spans="1:13" hidden="1" x14ac:dyDescent="0.25">
      <c r="A5370" t="s">
        <v>18462</v>
      </c>
      <c r="B5370">
        <f t="shared" si="955"/>
        <v>29</v>
      </c>
      <c r="C5370" t="s">
        <v>25556</v>
      </c>
      <c r="D5370">
        <f>LEN(C5370)</f>
        <v>6</v>
      </c>
      <c r="E5370" t="s">
        <v>23834</v>
      </c>
      <c r="F5370">
        <v>0</v>
      </c>
      <c r="G5370" t="s">
        <v>25583</v>
      </c>
      <c r="H5370">
        <f>LEN(G5370)</f>
        <v>2</v>
      </c>
      <c r="I5370" t="s">
        <v>23981</v>
      </c>
    </row>
    <row r="5371" spans="1:13" hidden="1" x14ac:dyDescent="0.25">
      <c r="A5371" t="s">
        <v>22311</v>
      </c>
      <c r="B5371">
        <f t="shared" si="955"/>
        <v>39</v>
      </c>
      <c r="C5371" t="s">
        <v>24149</v>
      </c>
      <c r="D5371">
        <f>LEN(C5371)</f>
        <v>6</v>
      </c>
      <c r="E5371" t="s">
        <v>23834</v>
      </c>
      <c r="F5371">
        <v>0</v>
      </c>
      <c r="G5371" t="s">
        <v>26596</v>
      </c>
      <c r="H5371">
        <f>LEN(G5371)</f>
        <v>3</v>
      </c>
      <c r="I5371" t="s">
        <v>23989</v>
      </c>
    </row>
    <row r="5372" spans="1:13" hidden="1" x14ac:dyDescent="0.25">
      <c r="A5372" t="s">
        <v>18790</v>
      </c>
      <c r="B5372">
        <f t="shared" si="955"/>
        <v>37</v>
      </c>
      <c r="C5372" t="s">
        <v>24149</v>
      </c>
      <c r="D5372">
        <v>6</v>
      </c>
      <c r="E5372" t="s">
        <v>23834</v>
      </c>
      <c r="F5372">
        <v>0</v>
      </c>
      <c r="G5372" t="s">
        <v>26877</v>
      </c>
      <c r="H5372">
        <v>2</v>
      </c>
      <c r="I5372" t="s">
        <v>23989</v>
      </c>
    </row>
    <row r="5373" spans="1:13" hidden="1" x14ac:dyDescent="0.25">
      <c r="A5373" t="s">
        <v>22443</v>
      </c>
      <c r="B5373">
        <f t="shared" si="955"/>
        <v>36</v>
      </c>
      <c r="C5373" t="s">
        <v>24149</v>
      </c>
      <c r="D5373">
        <v>6</v>
      </c>
      <c r="E5373" t="s">
        <v>23834</v>
      </c>
      <c r="F5373">
        <v>0</v>
      </c>
      <c r="G5373" t="s">
        <v>24676</v>
      </c>
      <c r="H5373">
        <v>3</v>
      </c>
      <c r="I5373" t="s">
        <v>23989</v>
      </c>
    </row>
    <row r="5374" spans="1:13" hidden="1" x14ac:dyDescent="0.25">
      <c r="A5374" t="s">
        <v>19273</v>
      </c>
      <c r="B5374">
        <f t="shared" si="955"/>
        <v>24</v>
      </c>
      <c r="C5374" t="s">
        <v>24791</v>
      </c>
      <c r="D5374">
        <f>LEN(C5374)</f>
        <v>6</v>
      </c>
      <c r="E5374" t="s">
        <v>23834</v>
      </c>
      <c r="F5374">
        <v>0</v>
      </c>
      <c r="G5374" t="s">
        <v>25304</v>
      </c>
      <c r="H5374">
        <f>LEN(G5374)</f>
        <v>3</v>
      </c>
      <c r="I5374" t="s">
        <v>25307</v>
      </c>
      <c r="K5374" t="s">
        <v>25305</v>
      </c>
      <c r="L5374">
        <f>LEN(K5374)</f>
        <v>3</v>
      </c>
      <c r="M5374" t="s">
        <v>25307</v>
      </c>
    </row>
    <row r="5375" spans="1:13" hidden="1" x14ac:dyDescent="0.25">
      <c r="A5375" t="s">
        <v>22670</v>
      </c>
      <c r="B5375">
        <f t="shared" si="955"/>
        <v>31</v>
      </c>
      <c r="C5375" t="s">
        <v>24149</v>
      </c>
      <c r="D5375">
        <v>6</v>
      </c>
      <c r="E5375" t="s">
        <v>23834</v>
      </c>
      <c r="F5375">
        <v>0</v>
      </c>
      <c r="G5375" t="s">
        <v>26878</v>
      </c>
      <c r="H5375">
        <v>3</v>
      </c>
      <c r="I5375" t="s">
        <v>26145</v>
      </c>
    </row>
    <row r="5376" spans="1:13" hidden="1" x14ac:dyDescent="0.25">
      <c r="A5376" t="s">
        <v>22626</v>
      </c>
      <c r="B5376">
        <f t="shared" si="955"/>
        <v>29</v>
      </c>
      <c r="C5376" t="s">
        <v>24789</v>
      </c>
      <c r="D5376">
        <f>LEN(C5376)</f>
        <v>6</v>
      </c>
      <c r="E5376" t="s">
        <v>23834</v>
      </c>
      <c r="F5376">
        <v>0</v>
      </c>
      <c r="G5376" t="s">
        <v>25584</v>
      </c>
      <c r="H5376">
        <f>LEN(G5376)</f>
        <v>3</v>
      </c>
      <c r="I5376" t="s">
        <v>23981</v>
      </c>
    </row>
    <row r="5377" spans="1:13" hidden="1" x14ac:dyDescent="0.25">
      <c r="A5377" t="s">
        <v>20272</v>
      </c>
      <c r="B5377">
        <f t="shared" si="955"/>
        <v>43</v>
      </c>
      <c r="C5377" t="s">
        <v>25671</v>
      </c>
      <c r="D5377">
        <f>LEN(C5377)</f>
        <v>6</v>
      </c>
      <c r="E5377" t="s">
        <v>23834</v>
      </c>
      <c r="F5377">
        <v>0</v>
      </c>
      <c r="G5377" t="s">
        <v>27280</v>
      </c>
      <c r="H5377">
        <v>3</v>
      </c>
      <c r="I5377" t="s">
        <v>23989</v>
      </c>
    </row>
    <row r="5378" spans="1:13" hidden="1" x14ac:dyDescent="0.25">
      <c r="A5378" t="s">
        <v>18761</v>
      </c>
      <c r="B5378">
        <f t="shared" ref="B5378:D5441" si="970">LEN(A5378)</f>
        <v>35</v>
      </c>
      <c r="C5378" t="s">
        <v>24149</v>
      </c>
      <c r="D5378">
        <v>6</v>
      </c>
      <c r="E5378" t="s">
        <v>23834</v>
      </c>
      <c r="F5378">
        <v>0</v>
      </c>
      <c r="G5378" t="s">
        <v>26833</v>
      </c>
      <c r="H5378">
        <v>3</v>
      </c>
      <c r="I5378" t="s">
        <v>23989</v>
      </c>
    </row>
    <row r="5379" spans="1:13" hidden="1" x14ac:dyDescent="0.25">
      <c r="A5379" t="s">
        <v>22277</v>
      </c>
      <c r="B5379">
        <f t="shared" si="970"/>
        <v>38</v>
      </c>
      <c r="C5379" t="s">
        <v>24149</v>
      </c>
      <c r="D5379">
        <f>LEN(C5379)</f>
        <v>6</v>
      </c>
      <c r="E5379" t="s">
        <v>23834</v>
      </c>
      <c r="F5379">
        <v>0</v>
      </c>
      <c r="G5379" t="s">
        <v>26597</v>
      </c>
      <c r="H5379">
        <f>LEN(G5379)</f>
        <v>3</v>
      </c>
      <c r="I5379" t="s">
        <v>23989</v>
      </c>
    </row>
    <row r="5380" spans="1:13" hidden="1" x14ac:dyDescent="0.25">
      <c r="A5380" t="s">
        <v>20413</v>
      </c>
      <c r="B5380">
        <f t="shared" si="970"/>
        <v>38</v>
      </c>
      <c r="C5380" t="s">
        <v>25556</v>
      </c>
      <c r="D5380">
        <f>LEN(C5380)</f>
        <v>6</v>
      </c>
      <c r="E5380" t="s">
        <v>23834</v>
      </c>
      <c r="F5380">
        <v>0</v>
      </c>
      <c r="G5380" t="s">
        <v>26568</v>
      </c>
      <c r="H5380">
        <f>LEN(G5380)</f>
        <v>2</v>
      </c>
      <c r="I5380" t="s">
        <v>23989</v>
      </c>
    </row>
    <row r="5381" spans="1:13" hidden="1" x14ac:dyDescent="0.25">
      <c r="A5381" t="s">
        <v>18621</v>
      </c>
      <c r="B5381">
        <f t="shared" si="970"/>
        <v>101</v>
      </c>
      <c r="C5381" t="s">
        <v>28090</v>
      </c>
      <c r="D5381">
        <f t="shared" si="970"/>
        <v>8</v>
      </c>
      <c r="E5381" t="s">
        <v>11314</v>
      </c>
      <c r="F5381">
        <v>0</v>
      </c>
      <c r="G5381" t="s">
        <v>28217</v>
      </c>
      <c r="H5381">
        <f t="shared" ref="H5381" si="971">LEN(G5381)</f>
        <v>4</v>
      </c>
      <c r="I5381" t="s">
        <v>27963</v>
      </c>
    </row>
    <row r="5382" spans="1:13" hidden="1" x14ac:dyDescent="0.25">
      <c r="A5382" t="s">
        <v>18884</v>
      </c>
      <c r="B5382">
        <f t="shared" si="970"/>
        <v>33</v>
      </c>
      <c r="C5382" t="s">
        <v>24149</v>
      </c>
      <c r="D5382">
        <v>6</v>
      </c>
      <c r="E5382" t="s">
        <v>23834</v>
      </c>
      <c r="F5382">
        <v>0</v>
      </c>
      <c r="G5382" t="s">
        <v>26879</v>
      </c>
      <c r="H5382">
        <v>3</v>
      </c>
      <c r="I5382" t="s">
        <v>23989</v>
      </c>
    </row>
    <row r="5383" spans="1:13" hidden="1" x14ac:dyDescent="0.25">
      <c r="A5383" t="s">
        <v>23351</v>
      </c>
      <c r="B5383">
        <f t="shared" si="970"/>
        <v>44</v>
      </c>
      <c r="C5383" t="s">
        <v>25671</v>
      </c>
      <c r="D5383">
        <f>LEN(C5383)</f>
        <v>6</v>
      </c>
      <c r="E5383" t="s">
        <v>23834</v>
      </c>
      <c r="F5383">
        <v>0</v>
      </c>
      <c r="G5383" t="s">
        <v>26535</v>
      </c>
      <c r="H5383">
        <v>2</v>
      </c>
      <c r="I5383" t="s">
        <v>23989</v>
      </c>
    </row>
    <row r="5384" spans="1:13" hidden="1" x14ac:dyDescent="0.25">
      <c r="A5384" t="s">
        <v>22157</v>
      </c>
      <c r="B5384">
        <f t="shared" si="970"/>
        <v>27</v>
      </c>
      <c r="C5384" t="s">
        <v>25451</v>
      </c>
      <c r="D5384">
        <f>LEN(C5384)</f>
        <v>6</v>
      </c>
      <c r="E5384" t="s">
        <v>23834</v>
      </c>
      <c r="F5384">
        <v>0</v>
      </c>
      <c r="G5384" t="s">
        <v>25452</v>
      </c>
      <c r="H5384">
        <f>LEN(G5384)</f>
        <v>3</v>
      </c>
      <c r="I5384" t="s">
        <v>25467</v>
      </c>
    </row>
    <row r="5385" spans="1:13" hidden="1" x14ac:dyDescent="0.25">
      <c r="A5385" t="s">
        <v>22805</v>
      </c>
      <c r="B5385">
        <f t="shared" si="970"/>
        <v>61</v>
      </c>
      <c r="C5385" t="s">
        <v>27789</v>
      </c>
      <c r="D5385">
        <f>LEN(C5385)</f>
        <v>7</v>
      </c>
      <c r="E5385" t="s">
        <v>23834</v>
      </c>
      <c r="F5385">
        <v>0</v>
      </c>
      <c r="G5385" t="s">
        <v>27819</v>
      </c>
      <c r="H5385">
        <f>LEN(G5385)</f>
        <v>5</v>
      </c>
      <c r="I5385" t="s">
        <v>27574</v>
      </c>
      <c r="K5385" t="s">
        <v>27820</v>
      </c>
      <c r="L5385">
        <f>LEN(K5385)</f>
        <v>7</v>
      </c>
      <c r="M5385" t="s">
        <v>27574</v>
      </c>
    </row>
    <row r="5386" spans="1:13" hidden="1" x14ac:dyDescent="0.25">
      <c r="A5386" t="s">
        <v>19552</v>
      </c>
      <c r="B5386">
        <f t="shared" si="970"/>
        <v>29</v>
      </c>
      <c r="C5386" t="s">
        <v>25556</v>
      </c>
      <c r="D5386">
        <f>LEN(C5386)</f>
        <v>6</v>
      </c>
      <c r="E5386" t="s">
        <v>23834</v>
      </c>
      <c r="F5386">
        <v>0</v>
      </c>
      <c r="G5386" t="s">
        <v>25585</v>
      </c>
      <c r="H5386">
        <f>LEN(G5386)</f>
        <v>3</v>
      </c>
      <c r="I5386" t="s">
        <v>23981</v>
      </c>
    </row>
    <row r="5387" spans="1:13" hidden="1" x14ac:dyDescent="0.25">
      <c r="A5387" t="s">
        <v>19913</v>
      </c>
      <c r="B5387">
        <f t="shared" si="970"/>
        <v>34</v>
      </c>
      <c r="C5387" t="s">
        <v>24149</v>
      </c>
      <c r="D5387">
        <v>6</v>
      </c>
      <c r="E5387" t="s">
        <v>23834</v>
      </c>
      <c r="F5387">
        <v>0</v>
      </c>
      <c r="G5387" t="s">
        <v>25486</v>
      </c>
      <c r="H5387">
        <v>3</v>
      </c>
      <c r="I5387" t="s">
        <v>23989</v>
      </c>
    </row>
    <row r="5388" spans="1:13" hidden="1" x14ac:dyDescent="0.25">
      <c r="A5388" t="s">
        <v>18565</v>
      </c>
      <c r="B5388">
        <f t="shared" si="970"/>
        <v>53</v>
      </c>
      <c r="C5388" t="s">
        <v>27433</v>
      </c>
      <c r="D5388">
        <f>LEN(C5388)</f>
        <v>6</v>
      </c>
      <c r="E5388" t="s">
        <v>23834</v>
      </c>
      <c r="F5388">
        <v>0</v>
      </c>
      <c r="G5388" t="s">
        <v>25669</v>
      </c>
      <c r="H5388">
        <f>LEN(G5388)</f>
        <v>3</v>
      </c>
      <c r="I5388" t="s">
        <v>23989</v>
      </c>
    </row>
    <row r="5389" spans="1:13" hidden="1" x14ac:dyDescent="0.25">
      <c r="A5389" t="s">
        <v>21665</v>
      </c>
      <c r="B5389">
        <f t="shared" si="970"/>
        <v>30</v>
      </c>
      <c r="C5389" t="s">
        <v>25671</v>
      </c>
      <c r="D5389">
        <f>LEN(C5389)</f>
        <v>6</v>
      </c>
      <c r="E5389" t="s">
        <v>23834</v>
      </c>
      <c r="F5389">
        <v>0</v>
      </c>
      <c r="G5389" t="s">
        <v>25677</v>
      </c>
      <c r="H5389">
        <f>LEN(G5389)</f>
        <v>3</v>
      </c>
      <c r="I5389" t="s">
        <v>25682</v>
      </c>
    </row>
    <row r="5390" spans="1:13" hidden="1" x14ac:dyDescent="0.25">
      <c r="A5390" t="s">
        <v>19004</v>
      </c>
      <c r="B5390">
        <f t="shared" si="970"/>
        <v>13</v>
      </c>
      <c r="C5390" t="s">
        <v>24150</v>
      </c>
      <c r="D5390">
        <f>LEN(C5390)</f>
        <v>6</v>
      </c>
      <c r="E5390" t="s">
        <v>23834</v>
      </c>
      <c r="F5390">
        <v>0</v>
      </c>
      <c r="G5390" t="s">
        <v>24156</v>
      </c>
      <c r="H5390">
        <v>3</v>
      </c>
      <c r="I5390" t="s">
        <v>24161</v>
      </c>
    </row>
    <row r="5391" spans="1:13" hidden="1" x14ac:dyDescent="0.25">
      <c r="A5391" t="s">
        <v>20953</v>
      </c>
      <c r="B5391">
        <f t="shared" si="970"/>
        <v>39</v>
      </c>
      <c r="C5391" t="s">
        <v>24149</v>
      </c>
      <c r="D5391">
        <f>LEN(C5391)</f>
        <v>6</v>
      </c>
      <c r="E5391" t="s">
        <v>23834</v>
      </c>
      <c r="F5391">
        <v>0</v>
      </c>
      <c r="G5391" t="s">
        <v>26598</v>
      </c>
      <c r="H5391">
        <f>LEN(G5391)</f>
        <v>2</v>
      </c>
      <c r="I5391" t="s">
        <v>23989</v>
      </c>
    </row>
    <row r="5392" spans="1:13" hidden="1" x14ac:dyDescent="0.25">
      <c r="A5392" t="s">
        <v>20866</v>
      </c>
      <c r="B5392">
        <f t="shared" si="970"/>
        <v>32</v>
      </c>
      <c r="C5392" t="s">
        <v>26223</v>
      </c>
      <c r="D5392">
        <f>LEN(C5392)</f>
        <v>6</v>
      </c>
      <c r="E5392" t="s">
        <v>23834</v>
      </c>
      <c r="F5392">
        <v>0</v>
      </c>
      <c r="G5392" t="s">
        <v>25652</v>
      </c>
      <c r="H5392">
        <f>LEN(G5392)</f>
        <v>3</v>
      </c>
      <c r="I5392" t="s">
        <v>24939</v>
      </c>
    </row>
    <row r="5393" spans="1:13" hidden="1" x14ac:dyDescent="0.25">
      <c r="A5393" t="s">
        <v>20916</v>
      </c>
      <c r="B5393">
        <f t="shared" si="970"/>
        <v>33</v>
      </c>
      <c r="C5393" t="s">
        <v>24149</v>
      </c>
      <c r="D5393">
        <v>6</v>
      </c>
      <c r="E5393" t="s">
        <v>23834</v>
      </c>
      <c r="F5393">
        <v>0</v>
      </c>
      <c r="G5393" t="s">
        <v>26880</v>
      </c>
      <c r="H5393">
        <v>3</v>
      </c>
      <c r="I5393" t="s">
        <v>23989</v>
      </c>
    </row>
    <row r="5394" spans="1:13" hidden="1" x14ac:dyDescent="0.25">
      <c r="A5394" t="s">
        <v>22109</v>
      </c>
      <c r="B5394">
        <f t="shared" si="970"/>
        <v>42</v>
      </c>
      <c r="C5394" t="s">
        <v>25671</v>
      </c>
      <c r="D5394">
        <f>LEN(C5394)</f>
        <v>6</v>
      </c>
      <c r="E5394" t="s">
        <v>23834</v>
      </c>
      <c r="F5394">
        <v>0</v>
      </c>
      <c r="G5394" t="s">
        <v>27281</v>
      </c>
      <c r="H5394">
        <v>3</v>
      </c>
      <c r="I5394" t="s">
        <v>23989</v>
      </c>
    </row>
    <row r="5395" spans="1:13" hidden="1" x14ac:dyDescent="0.25">
      <c r="A5395" t="s">
        <v>23095</v>
      </c>
      <c r="B5395">
        <f t="shared" si="970"/>
        <v>96</v>
      </c>
      <c r="C5395" t="s">
        <v>28090</v>
      </c>
      <c r="D5395">
        <f t="shared" ref="D5395" si="972">LEN(C5395)</f>
        <v>8</v>
      </c>
      <c r="E5395" t="s">
        <v>11314</v>
      </c>
      <c r="F5395">
        <v>0</v>
      </c>
      <c r="G5395" t="s">
        <v>28162</v>
      </c>
      <c r="H5395">
        <f t="shared" ref="H5395" si="973">LEN(G5395)</f>
        <v>4</v>
      </c>
      <c r="I5395" t="s">
        <v>28138</v>
      </c>
      <c r="K5395" t="s">
        <v>26445</v>
      </c>
      <c r="L5395">
        <f t="shared" ref="L5395" si="974">LEN(K5395)</f>
        <v>3</v>
      </c>
      <c r="M5395" t="s">
        <v>28138</v>
      </c>
    </row>
    <row r="5396" spans="1:13" hidden="1" x14ac:dyDescent="0.25">
      <c r="A5396" t="s">
        <v>25728</v>
      </c>
      <c r="B5396">
        <f t="shared" si="970"/>
        <v>60</v>
      </c>
      <c r="C5396" t="s">
        <v>26020</v>
      </c>
      <c r="D5396">
        <v>28</v>
      </c>
      <c r="E5396" t="s">
        <v>23834</v>
      </c>
      <c r="F5396">
        <v>0</v>
      </c>
      <c r="G5396" t="s">
        <v>25729</v>
      </c>
      <c r="H5396">
        <v>12</v>
      </c>
      <c r="I5396" t="s">
        <v>23954</v>
      </c>
      <c r="J5396">
        <v>0</v>
      </c>
    </row>
    <row r="5397" spans="1:13" hidden="1" x14ac:dyDescent="0.25">
      <c r="A5397" t="s">
        <v>21857</v>
      </c>
      <c r="B5397">
        <f t="shared" si="970"/>
        <v>28</v>
      </c>
      <c r="C5397" t="s">
        <v>21857</v>
      </c>
      <c r="D5397">
        <f>LEN(C5397)</f>
        <v>28</v>
      </c>
      <c r="E5397" t="s">
        <v>23834</v>
      </c>
      <c r="F5397">
        <v>0</v>
      </c>
    </row>
    <row r="5398" spans="1:13" hidden="1" x14ac:dyDescent="0.25">
      <c r="A5398" t="s">
        <v>23367</v>
      </c>
      <c r="B5398">
        <f t="shared" si="970"/>
        <v>60</v>
      </c>
      <c r="C5398" t="s">
        <v>23911</v>
      </c>
      <c r="D5398">
        <f>LEN(C5398)</f>
        <v>4</v>
      </c>
      <c r="E5398" t="s">
        <v>23834</v>
      </c>
      <c r="F5398">
        <v>0</v>
      </c>
      <c r="G5398" t="s">
        <v>23940</v>
      </c>
      <c r="H5398">
        <v>36</v>
      </c>
      <c r="I5398" t="s">
        <v>23833</v>
      </c>
      <c r="J5398">
        <v>0</v>
      </c>
    </row>
    <row r="5399" spans="1:13" hidden="1" x14ac:dyDescent="0.25">
      <c r="A5399" t="s">
        <v>19247</v>
      </c>
      <c r="B5399">
        <f t="shared" si="970"/>
        <v>18</v>
      </c>
      <c r="C5399" t="s">
        <v>24275</v>
      </c>
      <c r="D5399">
        <f>LEN(C5399)</f>
        <v>4</v>
      </c>
      <c r="E5399" t="s">
        <v>23834</v>
      </c>
      <c r="F5399">
        <v>0</v>
      </c>
      <c r="G5399" t="s">
        <v>24044</v>
      </c>
      <c r="H5399">
        <v>14</v>
      </c>
      <c r="I5399" t="s">
        <v>23833</v>
      </c>
      <c r="J5399">
        <v>0</v>
      </c>
    </row>
    <row r="5400" spans="1:13" hidden="1" x14ac:dyDescent="0.25">
      <c r="A5400" t="s">
        <v>21659</v>
      </c>
      <c r="B5400">
        <f t="shared" si="970"/>
        <v>35</v>
      </c>
      <c r="C5400" t="s">
        <v>23910</v>
      </c>
      <c r="D5400">
        <v>4</v>
      </c>
      <c r="E5400" t="s">
        <v>23834</v>
      </c>
      <c r="F5400">
        <v>0</v>
      </c>
      <c r="G5400" t="s">
        <v>22291</v>
      </c>
      <c r="H5400">
        <v>10</v>
      </c>
      <c r="I5400" t="s">
        <v>23833</v>
      </c>
      <c r="J5400">
        <v>0</v>
      </c>
    </row>
    <row r="5401" spans="1:13" hidden="1" x14ac:dyDescent="0.25">
      <c r="A5401" t="s">
        <v>19790</v>
      </c>
      <c r="B5401">
        <f t="shared" si="970"/>
        <v>90</v>
      </c>
      <c r="C5401" t="s">
        <v>26021</v>
      </c>
      <c r="D5401">
        <v>14</v>
      </c>
      <c r="E5401" t="s">
        <v>23833</v>
      </c>
      <c r="F5401">
        <v>0</v>
      </c>
    </row>
    <row r="5402" spans="1:13" hidden="1" x14ac:dyDescent="0.25">
      <c r="A5402" t="s">
        <v>22619</v>
      </c>
      <c r="B5402">
        <f t="shared" si="970"/>
        <v>43</v>
      </c>
      <c r="C5402" t="s">
        <v>23910</v>
      </c>
      <c r="D5402">
        <v>4</v>
      </c>
      <c r="E5402" t="s">
        <v>23834</v>
      </c>
      <c r="F5402">
        <v>0</v>
      </c>
      <c r="G5402" t="s">
        <v>25863</v>
      </c>
      <c r="H5402">
        <v>14</v>
      </c>
      <c r="I5402" t="s">
        <v>23846</v>
      </c>
      <c r="J5402">
        <v>0</v>
      </c>
    </row>
    <row r="5403" spans="1:13" hidden="1" x14ac:dyDescent="0.25">
      <c r="A5403" t="s">
        <v>20939</v>
      </c>
      <c r="B5403">
        <f t="shared" si="970"/>
        <v>31</v>
      </c>
      <c r="C5403" t="s">
        <v>23910</v>
      </c>
      <c r="D5403">
        <v>4</v>
      </c>
      <c r="E5403" t="s">
        <v>23834</v>
      </c>
      <c r="F5403">
        <v>0</v>
      </c>
      <c r="G5403" t="s">
        <v>26069</v>
      </c>
      <c r="H5403">
        <v>13</v>
      </c>
      <c r="I5403" t="s">
        <v>23833</v>
      </c>
      <c r="J5403">
        <v>0</v>
      </c>
    </row>
    <row r="5404" spans="1:13" hidden="1" x14ac:dyDescent="0.25">
      <c r="A5404" t="s">
        <v>21935</v>
      </c>
      <c r="B5404">
        <f t="shared" si="970"/>
        <v>34</v>
      </c>
      <c r="C5404" t="s">
        <v>23910</v>
      </c>
      <c r="D5404">
        <v>4</v>
      </c>
      <c r="E5404" t="s">
        <v>23834</v>
      </c>
      <c r="F5404">
        <v>0</v>
      </c>
      <c r="G5404" t="s">
        <v>24344</v>
      </c>
      <c r="H5404">
        <v>10</v>
      </c>
      <c r="I5404" t="s">
        <v>23833</v>
      </c>
      <c r="J5404">
        <v>0</v>
      </c>
    </row>
    <row r="5405" spans="1:13" hidden="1" x14ac:dyDescent="0.25">
      <c r="A5405" t="s">
        <v>19160</v>
      </c>
      <c r="B5405">
        <f t="shared" si="970"/>
        <v>35</v>
      </c>
      <c r="C5405" t="s">
        <v>23910</v>
      </c>
      <c r="D5405">
        <v>4</v>
      </c>
      <c r="E5405" t="s">
        <v>23834</v>
      </c>
      <c r="F5405">
        <v>0</v>
      </c>
      <c r="G5405" t="s">
        <v>22143</v>
      </c>
      <c r="H5405">
        <v>11</v>
      </c>
      <c r="I5405" t="s">
        <v>23833</v>
      </c>
      <c r="J5405">
        <v>0</v>
      </c>
    </row>
    <row r="5406" spans="1:13" hidden="1" x14ac:dyDescent="0.25">
      <c r="A5406" t="s">
        <v>25730</v>
      </c>
      <c r="B5406">
        <f t="shared" si="970"/>
        <v>80</v>
      </c>
      <c r="C5406" t="s">
        <v>23912</v>
      </c>
      <c r="D5406">
        <v>7</v>
      </c>
      <c r="E5406" t="s">
        <v>23834</v>
      </c>
      <c r="F5406">
        <v>0</v>
      </c>
      <c r="G5406" t="s">
        <v>25725</v>
      </c>
      <c r="H5406">
        <v>15</v>
      </c>
      <c r="I5406" t="s">
        <v>23954</v>
      </c>
      <c r="J5406">
        <v>0</v>
      </c>
    </row>
    <row r="5407" spans="1:13" hidden="1" x14ac:dyDescent="0.25">
      <c r="A5407" t="s">
        <v>25731</v>
      </c>
      <c r="B5407">
        <f t="shared" si="970"/>
        <v>54</v>
      </c>
      <c r="C5407" t="s">
        <v>23912</v>
      </c>
      <c r="D5407">
        <v>7</v>
      </c>
      <c r="E5407" t="s">
        <v>23834</v>
      </c>
      <c r="F5407">
        <v>0</v>
      </c>
      <c r="G5407" t="s">
        <v>25732</v>
      </c>
      <c r="H5407">
        <v>15</v>
      </c>
      <c r="I5407" t="s">
        <v>23954</v>
      </c>
      <c r="J5407">
        <v>0</v>
      </c>
    </row>
    <row r="5408" spans="1:13" hidden="1" x14ac:dyDescent="0.25">
      <c r="A5408" t="s">
        <v>21064</v>
      </c>
      <c r="B5408">
        <f t="shared" si="970"/>
        <v>18</v>
      </c>
      <c r="C5408" t="s">
        <v>24418</v>
      </c>
      <c r="D5408">
        <f t="shared" ref="D5408:D5414" si="975">LEN(C5408)</f>
        <v>7</v>
      </c>
      <c r="E5408" t="s">
        <v>23834</v>
      </c>
      <c r="F5408">
        <v>0</v>
      </c>
    </row>
    <row r="5409" spans="1:10" hidden="1" x14ac:dyDescent="0.25">
      <c r="A5409" t="s">
        <v>22141</v>
      </c>
      <c r="B5409">
        <f t="shared" si="970"/>
        <v>8</v>
      </c>
      <c r="C5409" t="s">
        <v>23990</v>
      </c>
      <c r="D5409">
        <f t="shared" si="975"/>
        <v>7</v>
      </c>
      <c r="E5409" t="s">
        <v>23834</v>
      </c>
      <c r="F5409">
        <v>0</v>
      </c>
    </row>
    <row r="5410" spans="1:10" hidden="1" x14ac:dyDescent="0.25">
      <c r="A5410" t="s">
        <v>21553</v>
      </c>
      <c r="B5410">
        <f t="shared" si="970"/>
        <v>18</v>
      </c>
      <c r="C5410" t="s">
        <v>24186</v>
      </c>
      <c r="D5410">
        <f t="shared" si="975"/>
        <v>10</v>
      </c>
      <c r="E5410" t="s">
        <v>17756</v>
      </c>
      <c r="F5410">
        <v>0</v>
      </c>
      <c r="J5410">
        <v>0</v>
      </c>
    </row>
    <row r="5411" spans="1:10" hidden="1" x14ac:dyDescent="0.25">
      <c r="A5411" t="s">
        <v>20661</v>
      </c>
      <c r="B5411">
        <f t="shared" si="970"/>
        <v>35</v>
      </c>
      <c r="C5411" t="s">
        <v>26465</v>
      </c>
      <c r="D5411">
        <f t="shared" si="975"/>
        <v>23</v>
      </c>
      <c r="E5411" t="s">
        <v>23834</v>
      </c>
      <c r="F5411">
        <v>0</v>
      </c>
    </row>
    <row r="5412" spans="1:10" hidden="1" x14ac:dyDescent="0.25">
      <c r="A5412" t="s">
        <v>21319</v>
      </c>
      <c r="B5412">
        <f t="shared" si="970"/>
        <v>23</v>
      </c>
      <c r="C5412" t="s">
        <v>21319</v>
      </c>
      <c r="D5412">
        <f t="shared" si="975"/>
        <v>23</v>
      </c>
      <c r="E5412" t="s">
        <v>23834</v>
      </c>
      <c r="F5412">
        <v>0</v>
      </c>
    </row>
    <row r="5413" spans="1:10" hidden="1" x14ac:dyDescent="0.25">
      <c r="A5413" t="s">
        <v>21948</v>
      </c>
      <c r="B5413">
        <f t="shared" si="970"/>
        <v>31</v>
      </c>
      <c r="C5413" t="s">
        <v>21948</v>
      </c>
      <c r="D5413">
        <f t="shared" si="975"/>
        <v>31</v>
      </c>
      <c r="E5413" t="s">
        <v>23834</v>
      </c>
      <c r="F5413">
        <v>0</v>
      </c>
    </row>
    <row r="5414" spans="1:10" hidden="1" x14ac:dyDescent="0.25">
      <c r="A5414" t="s">
        <v>18141</v>
      </c>
      <c r="B5414">
        <f t="shared" si="970"/>
        <v>23</v>
      </c>
      <c r="C5414" t="s">
        <v>18141</v>
      </c>
      <c r="D5414">
        <f t="shared" si="975"/>
        <v>23</v>
      </c>
      <c r="E5414" t="s">
        <v>23834</v>
      </c>
      <c r="F5414">
        <v>0</v>
      </c>
    </row>
    <row r="5415" spans="1:10" hidden="1" x14ac:dyDescent="0.25">
      <c r="A5415" t="s">
        <v>18833</v>
      </c>
      <c r="B5415">
        <f t="shared" si="970"/>
        <v>57</v>
      </c>
      <c r="C5415" t="s">
        <v>18141</v>
      </c>
      <c r="D5415">
        <v>23</v>
      </c>
      <c r="E5415" t="s">
        <v>23834</v>
      </c>
      <c r="F5415">
        <v>0</v>
      </c>
      <c r="G5415" t="s">
        <v>18155</v>
      </c>
      <c r="H5415">
        <v>14</v>
      </c>
      <c r="I5415" t="s">
        <v>23954</v>
      </c>
      <c r="J5415">
        <v>0</v>
      </c>
    </row>
    <row r="5416" spans="1:10" hidden="1" x14ac:dyDescent="0.25">
      <c r="A5416" t="s">
        <v>23324</v>
      </c>
      <c r="B5416">
        <f t="shared" si="970"/>
        <v>58</v>
      </c>
      <c r="C5416" t="s">
        <v>18141</v>
      </c>
      <c r="D5416">
        <v>23</v>
      </c>
      <c r="E5416" t="s">
        <v>23834</v>
      </c>
      <c r="F5416">
        <v>0</v>
      </c>
      <c r="G5416" t="s">
        <v>22297</v>
      </c>
      <c r="H5416">
        <v>16</v>
      </c>
      <c r="I5416" t="s">
        <v>23954</v>
      </c>
      <c r="J5416">
        <v>0</v>
      </c>
    </row>
    <row r="5417" spans="1:10" hidden="1" x14ac:dyDescent="0.25">
      <c r="A5417" t="s">
        <v>19999</v>
      </c>
      <c r="B5417">
        <f t="shared" si="970"/>
        <v>49</v>
      </c>
      <c r="C5417" t="s">
        <v>18141</v>
      </c>
      <c r="D5417">
        <v>23</v>
      </c>
      <c r="E5417" t="s">
        <v>23834</v>
      </c>
      <c r="F5417">
        <v>0</v>
      </c>
      <c r="G5417" t="s">
        <v>24980</v>
      </c>
      <c r="H5417">
        <v>14</v>
      </c>
      <c r="I5417" t="s">
        <v>23954</v>
      </c>
      <c r="J5417">
        <v>0</v>
      </c>
    </row>
    <row r="5418" spans="1:10" hidden="1" x14ac:dyDescent="0.25">
      <c r="A5418" t="s">
        <v>19500</v>
      </c>
      <c r="B5418">
        <f t="shared" si="970"/>
        <v>113</v>
      </c>
      <c r="C5418" t="s">
        <v>28218</v>
      </c>
      <c r="D5418">
        <f t="shared" si="970"/>
        <v>25</v>
      </c>
      <c r="E5418" t="s">
        <v>11314</v>
      </c>
      <c r="F5418">
        <v>0</v>
      </c>
      <c r="G5418" t="s">
        <v>24980</v>
      </c>
      <c r="H5418">
        <f t="shared" ref="H5418" si="976">LEN(G5418)</f>
        <v>14</v>
      </c>
      <c r="I5418" t="s">
        <v>27966</v>
      </c>
    </row>
    <row r="5419" spans="1:10" hidden="1" x14ac:dyDescent="0.25">
      <c r="A5419" t="s">
        <v>23798</v>
      </c>
      <c r="B5419">
        <f t="shared" si="970"/>
        <v>49</v>
      </c>
      <c r="C5419" t="s">
        <v>18141</v>
      </c>
      <c r="D5419">
        <v>23</v>
      </c>
      <c r="E5419" t="s">
        <v>23834</v>
      </c>
      <c r="F5419">
        <v>0</v>
      </c>
      <c r="G5419" t="s">
        <v>23976</v>
      </c>
      <c r="H5419">
        <v>10</v>
      </c>
      <c r="I5419" t="s">
        <v>23954</v>
      </c>
      <c r="J5419">
        <v>0</v>
      </c>
    </row>
    <row r="5420" spans="1:10" hidden="1" x14ac:dyDescent="0.25">
      <c r="A5420" t="s">
        <v>23249</v>
      </c>
      <c r="B5420">
        <f t="shared" si="970"/>
        <v>109</v>
      </c>
      <c r="C5420" t="s">
        <v>25889</v>
      </c>
      <c r="D5420">
        <f>LEN(C5420)</f>
        <v>23</v>
      </c>
      <c r="E5420" t="s">
        <v>23834</v>
      </c>
      <c r="F5420">
        <v>0</v>
      </c>
      <c r="G5420" t="s">
        <v>24331</v>
      </c>
      <c r="H5420">
        <f>LEN(G5420)</f>
        <v>12</v>
      </c>
      <c r="I5420" t="s">
        <v>23833</v>
      </c>
    </row>
    <row r="5421" spans="1:10" hidden="1" x14ac:dyDescent="0.25">
      <c r="A5421" t="s">
        <v>23498</v>
      </c>
      <c r="B5421">
        <f t="shared" si="970"/>
        <v>53</v>
      </c>
      <c r="C5421" t="s">
        <v>18141</v>
      </c>
      <c r="D5421">
        <v>23</v>
      </c>
      <c r="E5421" t="s">
        <v>23834</v>
      </c>
      <c r="F5421">
        <v>0</v>
      </c>
      <c r="G5421" t="s">
        <v>25385</v>
      </c>
      <c r="H5421">
        <v>12</v>
      </c>
      <c r="I5421" t="s">
        <v>23954</v>
      </c>
      <c r="J5421">
        <v>0</v>
      </c>
    </row>
    <row r="5422" spans="1:10" hidden="1" x14ac:dyDescent="0.25">
      <c r="A5422" t="s">
        <v>19532</v>
      </c>
      <c r="B5422">
        <f t="shared" si="970"/>
        <v>51</v>
      </c>
      <c r="C5422" t="s">
        <v>18141</v>
      </c>
      <c r="D5422">
        <v>23</v>
      </c>
      <c r="E5422" t="s">
        <v>23834</v>
      </c>
      <c r="F5422">
        <v>0</v>
      </c>
      <c r="G5422" t="s">
        <v>20745</v>
      </c>
      <c r="H5422">
        <v>10</v>
      </c>
      <c r="I5422" t="s">
        <v>23954</v>
      </c>
      <c r="J5422">
        <v>0</v>
      </c>
    </row>
    <row r="5423" spans="1:10" hidden="1" x14ac:dyDescent="0.25">
      <c r="A5423" t="s">
        <v>23547</v>
      </c>
      <c r="B5423">
        <f t="shared" si="970"/>
        <v>53</v>
      </c>
      <c r="C5423" t="s">
        <v>27412</v>
      </c>
      <c r="D5423">
        <f>LEN(C5423)</f>
        <v>23</v>
      </c>
      <c r="E5423" t="s">
        <v>23834</v>
      </c>
      <c r="F5423">
        <v>0</v>
      </c>
      <c r="G5423" t="s">
        <v>23943</v>
      </c>
      <c r="H5423">
        <f>LEN(G5423)</f>
        <v>12</v>
      </c>
      <c r="I5423" t="s">
        <v>23833</v>
      </c>
    </row>
    <row r="5424" spans="1:10" hidden="1" x14ac:dyDescent="0.25">
      <c r="A5424" t="s">
        <v>20452</v>
      </c>
      <c r="B5424">
        <f t="shared" si="970"/>
        <v>52</v>
      </c>
      <c r="C5424" t="s">
        <v>27412</v>
      </c>
      <c r="D5424">
        <f>LEN(C5424)</f>
        <v>23</v>
      </c>
      <c r="E5424" t="s">
        <v>23834</v>
      </c>
      <c r="F5424">
        <v>0</v>
      </c>
      <c r="G5424" t="s">
        <v>27413</v>
      </c>
      <c r="H5424">
        <f>LEN(G5424)</f>
        <v>9</v>
      </c>
      <c r="I5424" t="s">
        <v>23846</v>
      </c>
    </row>
    <row r="5425" spans="1:19" hidden="1" x14ac:dyDescent="0.25">
      <c r="A5425" t="s">
        <v>21859</v>
      </c>
      <c r="B5425">
        <f t="shared" si="970"/>
        <v>23</v>
      </c>
      <c r="C5425" t="s">
        <v>21859</v>
      </c>
      <c r="D5425">
        <f>LEN(C5425)</f>
        <v>23</v>
      </c>
      <c r="E5425" t="s">
        <v>23834</v>
      </c>
      <c r="F5425">
        <v>0</v>
      </c>
    </row>
    <row r="5426" spans="1:19" hidden="1" x14ac:dyDescent="0.25">
      <c r="A5426" t="s">
        <v>20551</v>
      </c>
      <c r="B5426">
        <f t="shared" si="970"/>
        <v>102</v>
      </c>
      <c r="C5426" t="s">
        <v>25858</v>
      </c>
      <c r="D5426">
        <f>LEN(C5426)</f>
        <v>23</v>
      </c>
      <c r="E5426" t="s">
        <v>23834</v>
      </c>
      <c r="F5426">
        <v>0</v>
      </c>
      <c r="G5426" t="s">
        <v>23969</v>
      </c>
      <c r="H5426">
        <f>LEN(G5426)</f>
        <v>12</v>
      </c>
      <c r="I5426" t="s">
        <v>23833</v>
      </c>
    </row>
    <row r="5427" spans="1:19" hidden="1" x14ac:dyDescent="0.25">
      <c r="A5427" t="s">
        <v>22883</v>
      </c>
      <c r="B5427">
        <f t="shared" si="970"/>
        <v>53</v>
      </c>
      <c r="C5427" t="s">
        <v>27412</v>
      </c>
      <c r="D5427">
        <f t="shared" ref="D5427:D5428" si="977">LEN(C5427)</f>
        <v>23</v>
      </c>
      <c r="E5427" t="s">
        <v>23834</v>
      </c>
      <c r="F5427">
        <v>0</v>
      </c>
      <c r="G5427" t="s">
        <v>23943</v>
      </c>
      <c r="H5427">
        <f t="shared" ref="H5427:H5428" si="978">LEN(G5427)</f>
        <v>12</v>
      </c>
      <c r="I5427" t="s">
        <v>23846</v>
      </c>
    </row>
    <row r="5428" spans="1:19" hidden="1" x14ac:dyDescent="0.25">
      <c r="A5428" t="s">
        <v>23787</v>
      </c>
      <c r="B5428">
        <f t="shared" si="970"/>
        <v>53</v>
      </c>
      <c r="C5428" t="s">
        <v>27412</v>
      </c>
      <c r="D5428">
        <f t="shared" si="977"/>
        <v>23</v>
      </c>
      <c r="E5428" t="s">
        <v>23834</v>
      </c>
      <c r="F5428">
        <v>0</v>
      </c>
      <c r="G5428" t="s">
        <v>23943</v>
      </c>
      <c r="H5428">
        <f t="shared" si="978"/>
        <v>12</v>
      </c>
      <c r="I5428" t="s">
        <v>23846</v>
      </c>
    </row>
    <row r="5429" spans="1:19" hidden="1" x14ac:dyDescent="0.25">
      <c r="A5429" t="s">
        <v>21733</v>
      </c>
      <c r="B5429">
        <f t="shared" si="970"/>
        <v>43</v>
      </c>
      <c r="C5429" t="s">
        <v>23913</v>
      </c>
      <c r="D5429">
        <f>LEN(C5429)</f>
        <v>7</v>
      </c>
      <c r="E5429" t="s">
        <v>23834</v>
      </c>
      <c r="F5429">
        <v>0</v>
      </c>
      <c r="G5429" t="s">
        <v>23940</v>
      </c>
      <c r="H5429">
        <v>36</v>
      </c>
      <c r="I5429" t="s">
        <v>23833</v>
      </c>
    </row>
    <row r="5430" spans="1:19" hidden="1" x14ac:dyDescent="0.25">
      <c r="A5430" t="s">
        <v>19868</v>
      </c>
      <c r="B5430">
        <f t="shared" si="970"/>
        <v>37</v>
      </c>
      <c r="C5430" t="s">
        <v>24187</v>
      </c>
      <c r="D5430">
        <v>3</v>
      </c>
      <c r="E5430" t="s">
        <v>23834</v>
      </c>
      <c r="F5430">
        <v>0</v>
      </c>
      <c r="G5430" t="s">
        <v>26466</v>
      </c>
      <c r="H5430">
        <v>3</v>
      </c>
      <c r="I5430" t="s">
        <v>23833</v>
      </c>
    </row>
    <row r="5431" spans="1:19" hidden="1" x14ac:dyDescent="0.25">
      <c r="A5431" t="s">
        <v>23307</v>
      </c>
      <c r="B5431">
        <f t="shared" si="970"/>
        <v>47</v>
      </c>
      <c r="C5431" t="s">
        <v>23912</v>
      </c>
      <c r="D5431">
        <v>7</v>
      </c>
      <c r="E5431" t="s">
        <v>23834</v>
      </c>
      <c r="F5431">
        <v>0</v>
      </c>
      <c r="G5431" t="s">
        <v>24175</v>
      </c>
      <c r="H5431">
        <v>9</v>
      </c>
      <c r="I5431" t="s">
        <v>23846</v>
      </c>
      <c r="J5431">
        <v>0</v>
      </c>
    </row>
    <row r="5432" spans="1:19" hidden="1" x14ac:dyDescent="0.25">
      <c r="A5432" t="s">
        <v>21709</v>
      </c>
      <c r="B5432">
        <f t="shared" si="970"/>
        <v>37</v>
      </c>
      <c r="C5432" t="s">
        <v>23912</v>
      </c>
      <c r="D5432">
        <v>7</v>
      </c>
      <c r="E5432" t="s">
        <v>23834</v>
      </c>
      <c r="F5432">
        <v>0</v>
      </c>
      <c r="G5432" t="s">
        <v>24525</v>
      </c>
      <c r="H5432">
        <v>10</v>
      </c>
      <c r="I5432" t="s">
        <v>23833</v>
      </c>
      <c r="J5432">
        <v>0</v>
      </c>
    </row>
    <row r="5433" spans="1:19" hidden="1" x14ac:dyDescent="0.25">
      <c r="A5433" t="s">
        <v>20234</v>
      </c>
      <c r="B5433">
        <f t="shared" si="970"/>
        <v>35</v>
      </c>
      <c r="C5433" t="s">
        <v>23912</v>
      </c>
      <c r="D5433">
        <v>7</v>
      </c>
      <c r="E5433" t="s">
        <v>23834</v>
      </c>
      <c r="F5433">
        <v>0</v>
      </c>
      <c r="G5433" t="s">
        <v>24525</v>
      </c>
      <c r="H5433">
        <v>10</v>
      </c>
      <c r="I5433" t="s">
        <v>23833</v>
      </c>
      <c r="J5433">
        <v>0</v>
      </c>
    </row>
    <row r="5434" spans="1:19" hidden="1" x14ac:dyDescent="0.25">
      <c r="A5434" t="s">
        <v>23264</v>
      </c>
      <c r="B5434">
        <f t="shared" si="970"/>
        <v>130</v>
      </c>
      <c r="C5434" t="s">
        <v>28314</v>
      </c>
      <c r="D5434">
        <f t="shared" ref="D5434" si="979">LEN(C5434)</f>
        <v>7</v>
      </c>
      <c r="E5434" t="s">
        <v>11314</v>
      </c>
      <c r="F5434">
        <v>0</v>
      </c>
      <c r="G5434" t="s">
        <v>28369</v>
      </c>
      <c r="H5434">
        <f t="shared" ref="H5434" si="980">LEN(G5434)</f>
        <v>12</v>
      </c>
      <c r="I5434" t="s">
        <v>27960</v>
      </c>
      <c r="K5434" t="s">
        <v>28370</v>
      </c>
      <c r="L5434">
        <f t="shared" ref="L5434" si="981">LEN(K5434)</f>
        <v>23</v>
      </c>
      <c r="M5434" t="s">
        <v>28056</v>
      </c>
      <c r="N5434" t="s">
        <v>28371</v>
      </c>
      <c r="O5434">
        <f t="shared" ref="O5434" si="982">LEN(N5434)</f>
        <v>11</v>
      </c>
      <c r="P5434" t="s">
        <v>28400</v>
      </c>
      <c r="Q5434" t="s">
        <v>28372</v>
      </c>
      <c r="R5434">
        <f t="shared" ref="R5434" si="983">LEN(Q5434)</f>
        <v>13</v>
      </c>
      <c r="S5434" t="s">
        <v>28011</v>
      </c>
    </row>
    <row r="5435" spans="1:19" hidden="1" x14ac:dyDescent="0.25">
      <c r="A5435" t="s">
        <v>22551</v>
      </c>
      <c r="B5435">
        <f t="shared" si="970"/>
        <v>35</v>
      </c>
      <c r="C5435" t="s">
        <v>23912</v>
      </c>
      <c r="D5435">
        <v>7</v>
      </c>
      <c r="E5435" t="s">
        <v>23834</v>
      </c>
      <c r="F5435">
        <v>0</v>
      </c>
      <c r="G5435" t="s">
        <v>23949</v>
      </c>
      <c r="H5435">
        <v>10</v>
      </c>
      <c r="I5435" t="s">
        <v>23833</v>
      </c>
      <c r="J5435">
        <v>0</v>
      </c>
    </row>
    <row r="5436" spans="1:19" hidden="1" x14ac:dyDescent="0.25">
      <c r="A5436" t="s">
        <v>18989</v>
      </c>
      <c r="B5436">
        <f t="shared" si="970"/>
        <v>40</v>
      </c>
      <c r="C5436" t="s">
        <v>23912</v>
      </c>
      <c r="D5436">
        <v>7</v>
      </c>
      <c r="E5436" t="s">
        <v>23834</v>
      </c>
      <c r="F5436">
        <v>0</v>
      </c>
      <c r="G5436" t="s">
        <v>25896</v>
      </c>
      <c r="H5436">
        <v>14</v>
      </c>
      <c r="I5436" t="s">
        <v>23846</v>
      </c>
      <c r="J5436">
        <v>0</v>
      </c>
    </row>
    <row r="5437" spans="1:19" hidden="1" x14ac:dyDescent="0.25">
      <c r="A5437" t="s">
        <v>18626</v>
      </c>
      <c r="B5437">
        <f t="shared" si="970"/>
        <v>44</v>
      </c>
      <c r="C5437" t="s">
        <v>23912</v>
      </c>
      <c r="D5437">
        <v>7</v>
      </c>
      <c r="E5437" t="s">
        <v>23834</v>
      </c>
      <c r="F5437">
        <v>0</v>
      </c>
      <c r="G5437" t="s">
        <v>25900</v>
      </c>
      <c r="H5437">
        <v>14</v>
      </c>
      <c r="I5437" t="s">
        <v>23846</v>
      </c>
      <c r="J5437">
        <v>0</v>
      </c>
    </row>
    <row r="5438" spans="1:19" hidden="1" x14ac:dyDescent="0.25">
      <c r="A5438" t="s">
        <v>22639</v>
      </c>
      <c r="B5438">
        <f t="shared" si="970"/>
        <v>21</v>
      </c>
      <c r="C5438" t="s">
        <v>24187</v>
      </c>
      <c r="D5438">
        <f>LEN(C5438)</f>
        <v>7</v>
      </c>
      <c r="E5438" t="s">
        <v>17962</v>
      </c>
      <c r="F5438">
        <v>0</v>
      </c>
      <c r="G5438" t="s">
        <v>24044</v>
      </c>
      <c r="H5438">
        <v>14</v>
      </c>
      <c r="I5438" t="s">
        <v>17756</v>
      </c>
      <c r="J5438">
        <v>0</v>
      </c>
    </row>
    <row r="5439" spans="1:19" hidden="1" x14ac:dyDescent="0.25">
      <c r="A5439" t="s">
        <v>19241</v>
      </c>
      <c r="B5439">
        <f t="shared" si="970"/>
        <v>86</v>
      </c>
      <c r="C5439" t="s">
        <v>23914</v>
      </c>
      <c r="D5439">
        <f>LEN(C5439)</f>
        <v>7</v>
      </c>
      <c r="E5439" t="s">
        <v>23834</v>
      </c>
      <c r="F5439">
        <v>0</v>
      </c>
      <c r="G5439" t="s">
        <v>23942</v>
      </c>
      <c r="H5439">
        <v>15</v>
      </c>
      <c r="I5439" t="s">
        <v>23833</v>
      </c>
      <c r="K5439" t="s">
        <v>23938</v>
      </c>
      <c r="L5439">
        <v>36</v>
      </c>
      <c r="M5439" t="s">
        <v>23833</v>
      </c>
    </row>
    <row r="5440" spans="1:19" hidden="1" x14ac:dyDescent="0.25">
      <c r="A5440" t="s">
        <v>18545</v>
      </c>
      <c r="B5440">
        <f t="shared" si="970"/>
        <v>41</v>
      </c>
      <c r="C5440" t="s">
        <v>23912</v>
      </c>
      <c r="D5440">
        <v>7</v>
      </c>
      <c r="E5440" t="s">
        <v>23834</v>
      </c>
      <c r="F5440">
        <v>0</v>
      </c>
      <c r="G5440" t="s">
        <v>18155</v>
      </c>
      <c r="H5440">
        <v>14</v>
      </c>
      <c r="I5440" t="s">
        <v>23846</v>
      </c>
      <c r="J5440">
        <v>0</v>
      </c>
    </row>
    <row r="5441" spans="1:10" hidden="1" x14ac:dyDescent="0.25">
      <c r="A5441" t="s">
        <v>18895</v>
      </c>
      <c r="B5441">
        <f t="shared" si="970"/>
        <v>42</v>
      </c>
      <c r="C5441" t="s">
        <v>23912</v>
      </c>
      <c r="D5441">
        <v>7</v>
      </c>
      <c r="E5441" t="s">
        <v>23834</v>
      </c>
      <c r="F5441">
        <v>0</v>
      </c>
      <c r="G5441" t="s">
        <v>22297</v>
      </c>
      <c r="H5441">
        <v>16</v>
      </c>
      <c r="I5441" t="s">
        <v>23846</v>
      </c>
      <c r="J5441">
        <v>0</v>
      </c>
    </row>
    <row r="5442" spans="1:10" hidden="1" x14ac:dyDescent="0.25">
      <c r="A5442" t="s">
        <v>18331</v>
      </c>
      <c r="B5442">
        <f t="shared" ref="B5442:B5505" si="984">LEN(A5442)</f>
        <v>110</v>
      </c>
      <c r="C5442" t="s">
        <v>23916</v>
      </c>
      <c r="D5442">
        <f>LEN(C5442)</f>
        <v>15</v>
      </c>
      <c r="E5442" t="s">
        <v>23834</v>
      </c>
      <c r="F5442">
        <v>0</v>
      </c>
      <c r="G5442" t="s">
        <v>24190</v>
      </c>
      <c r="H5442">
        <f>LEN(G5442)</f>
        <v>14</v>
      </c>
      <c r="I5442" t="s">
        <v>23833</v>
      </c>
    </row>
    <row r="5443" spans="1:10" hidden="1" x14ac:dyDescent="0.25">
      <c r="A5443" t="s">
        <v>22856</v>
      </c>
      <c r="B5443">
        <f t="shared" si="984"/>
        <v>71</v>
      </c>
      <c r="C5443" t="s">
        <v>23916</v>
      </c>
      <c r="D5443">
        <f>LEN(C5443)</f>
        <v>15</v>
      </c>
      <c r="E5443" t="s">
        <v>23834</v>
      </c>
      <c r="F5443">
        <v>0</v>
      </c>
      <c r="G5443" t="s">
        <v>23940</v>
      </c>
      <c r="H5443">
        <v>36</v>
      </c>
      <c r="I5443" t="s">
        <v>23833</v>
      </c>
      <c r="J5443">
        <v>0</v>
      </c>
    </row>
    <row r="5444" spans="1:10" hidden="1" x14ac:dyDescent="0.25">
      <c r="A5444" t="s">
        <v>23099</v>
      </c>
      <c r="B5444">
        <f t="shared" si="984"/>
        <v>89</v>
      </c>
      <c r="C5444" t="s">
        <v>23915</v>
      </c>
      <c r="D5444">
        <v>15</v>
      </c>
      <c r="E5444" t="s">
        <v>23834</v>
      </c>
      <c r="F5444">
        <v>0</v>
      </c>
      <c r="G5444" t="s">
        <v>25385</v>
      </c>
      <c r="H5444">
        <v>12</v>
      </c>
      <c r="I5444" t="s">
        <v>23954</v>
      </c>
      <c r="J5444">
        <v>0</v>
      </c>
    </row>
    <row r="5445" spans="1:10" hidden="1" x14ac:dyDescent="0.25">
      <c r="A5445" t="s">
        <v>18739</v>
      </c>
      <c r="B5445">
        <f t="shared" si="984"/>
        <v>34</v>
      </c>
      <c r="C5445" t="s">
        <v>23915</v>
      </c>
      <c r="D5445">
        <v>15</v>
      </c>
      <c r="E5445" t="s">
        <v>23834</v>
      </c>
      <c r="F5445">
        <v>0</v>
      </c>
      <c r="G5445" t="s">
        <v>24395</v>
      </c>
      <c r="H5445">
        <v>8</v>
      </c>
      <c r="I5445" t="s">
        <v>23833</v>
      </c>
      <c r="J5445">
        <v>0</v>
      </c>
    </row>
    <row r="5446" spans="1:10" x14ac:dyDescent="0.25">
      <c r="A5446" t="s">
        <v>18798</v>
      </c>
      <c r="B5446">
        <f t="shared" si="984"/>
        <v>312</v>
      </c>
      <c r="C5446" t="s">
        <v>28550</v>
      </c>
    </row>
    <row r="5447" spans="1:10" hidden="1" x14ac:dyDescent="0.25">
      <c r="A5447" t="s">
        <v>19965</v>
      </c>
      <c r="B5447">
        <f t="shared" si="984"/>
        <v>34</v>
      </c>
      <c r="C5447" t="s">
        <v>23912</v>
      </c>
      <c r="D5447">
        <v>7</v>
      </c>
      <c r="E5447" t="s">
        <v>23834</v>
      </c>
      <c r="F5447">
        <v>0</v>
      </c>
      <c r="G5447" t="s">
        <v>24255</v>
      </c>
      <c r="H5447">
        <v>8</v>
      </c>
      <c r="I5447" t="s">
        <v>23833</v>
      </c>
      <c r="J5447">
        <v>0</v>
      </c>
    </row>
    <row r="5448" spans="1:10" hidden="1" x14ac:dyDescent="0.25">
      <c r="A5448" t="s">
        <v>20967</v>
      </c>
      <c r="B5448">
        <f t="shared" si="984"/>
        <v>32</v>
      </c>
      <c r="C5448" t="s">
        <v>23912</v>
      </c>
      <c r="D5448">
        <v>7</v>
      </c>
      <c r="E5448" t="s">
        <v>23834</v>
      </c>
      <c r="F5448">
        <v>0</v>
      </c>
      <c r="G5448" t="s">
        <v>24185</v>
      </c>
      <c r="H5448">
        <v>10</v>
      </c>
      <c r="I5448" t="s">
        <v>23833</v>
      </c>
      <c r="J5448">
        <v>0</v>
      </c>
    </row>
    <row r="5449" spans="1:10" hidden="1" x14ac:dyDescent="0.25">
      <c r="A5449" t="s">
        <v>21191</v>
      </c>
      <c r="B5449">
        <f t="shared" si="984"/>
        <v>21</v>
      </c>
      <c r="C5449" t="s">
        <v>23917</v>
      </c>
      <c r="D5449">
        <f>LEN(C5449)</f>
        <v>7</v>
      </c>
      <c r="E5449" t="s">
        <v>17962</v>
      </c>
      <c r="F5449">
        <v>0</v>
      </c>
      <c r="G5449" t="s">
        <v>24190</v>
      </c>
      <c r="H5449">
        <v>14</v>
      </c>
      <c r="I5449" t="s">
        <v>17756</v>
      </c>
      <c r="J5449">
        <v>0</v>
      </c>
    </row>
    <row r="5450" spans="1:10" hidden="1" x14ac:dyDescent="0.25">
      <c r="A5450" t="s">
        <v>22187</v>
      </c>
      <c r="B5450">
        <f t="shared" si="984"/>
        <v>39</v>
      </c>
      <c r="C5450" t="s">
        <v>23912</v>
      </c>
      <c r="D5450">
        <v>7</v>
      </c>
      <c r="E5450" t="s">
        <v>23834</v>
      </c>
      <c r="F5450">
        <v>0</v>
      </c>
      <c r="G5450" t="s">
        <v>24189</v>
      </c>
      <c r="H5450">
        <v>14</v>
      </c>
      <c r="I5450" t="s">
        <v>23846</v>
      </c>
      <c r="J5450">
        <v>0</v>
      </c>
    </row>
    <row r="5451" spans="1:10" hidden="1" x14ac:dyDescent="0.25">
      <c r="A5451" t="s">
        <v>19320</v>
      </c>
      <c r="B5451">
        <f t="shared" si="984"/>
        <v>35</v>
      </c>
      <c r="C5451" t="s">
        <v>23912</v>
      </c>
      <c r="D5451">
        <v>7</v>
      </c>
      <c r="E5451" t="s">
        <v>23834</v>
      </c>
      <c r="F5451">
        <v>0</v>
      </c>
      <c r="G5451" t="s">
        <v>23976</v>
      </c>
      <c r="H5451">
        <v>10</v>
      </c>
      <c r="I5451" t="s">
        <v>23833</v>
      </c>
      <c r="J5451">
        <v>0</v>
      </c>
    </row>
    <row r="5452" spans="1:10" hidden="1" x14ac:dyDescent="0.25">
      <c r="A5452" t="s">
        <v>23178</v>
      </c>
      <c r="B5452">
        <f t="shared" si="984"/>
        <v>48</v>
      </c>
      <c r="C5452" t="s">
        <v>23912</v>
      </c>
      <c r="D5452">
        <v>7</v>
      </c>
      <c r="E5452" t="s">
        <v>23834</v>
      </c>
      <c r="F5452">
        <v>0</v>
      </c>
      <c r="G5452" t="s">
        <v>25725</v>
      </c>
      <c r="H5452">
        <v>14</v>
      </c>
      <c r="I5452" t="s">
        <v>23954</v>
      </c>
      <c r="J5452">
        <v>0</v>
      </c>
    </row>
    <row r="5453" spans="1:10" hidden="1" x14ac:dyDescent="0.25">
      <c r="A5453" t="s">
        <v>21807</v>
      </c>
      <c r="B5453">
        <f t="shared" si="984"/>
        <v>35</v>
      </c>
      <c r="C5453" t="s">
        <v>23912</v>
      </c>
      <c r="D5453">
        <v>7</v>
      </c>
      <c r="E5453" t="s">
        <v>23834</v>
      </c>
      <c r="F5453">
        <v>0</v>
      </c>
      <c r="G5453" t="s">
        <v>23969</v>
      </c>
      <c r="H5453">
        <v>12</v>
      </c>
      <c r="I5453" t="s">
        <v>23833</v>
      </c>
      <c r="J5453">
        <v>0</v>
      </c>
    </row>
    <row r="5454" spans="1:10" hidden="1" x14ac:dyDescent="0.25">
      <c r="A5454" t="s">
        <v>22288</v>
      </c>
      <c r="B5454">
        <f t="shared" si="984"/>
        <v>17</v>
      </c>
      <c r="C5454" t="s">
        <v>24188</v>
      </c>
      <c r="D5454">
        <f>LEN(C5454)</f>
        <v>7</v>
      </c>
      <c r="E5454" t="s">
        <v>17962</v>
      </c>
      <c r="F5454">
        <v>0</v>
      </c>
      <c r="G5454" t="s">
        <v>24191</v>
      </c>
      <c r="H5454">
        <v>10</v>
      </c>
      <c r="I5454" t="s">
        <v>17756</v>
      </c>
      <c r="J5454">
        <v>0</v>
      </c>
    </row>
    <row r="5455" spans="1:10" hidden="1" x14ac:dyDescent="0.25">
      <c r="A5455" t="s">
        <v>23038</v>
      </c>
      <c r="B5455">
        <f t="shared" si="984"/>
        <v>84</v>
      </c>
      <c r="C5455" t="s">
        <v>23912</v>
      </c>
      <c r="D5455">
        <v>7</v>
      </c>
      <c r="E5455" t="s">
        <v>23834</v>
      </c>
      <c r="F5455">
        <v>0</v>
      </c>
      <c r="G5455" t="s">
        <v>24180</v>
      </c>
      <c r="H5455">
        <v>10</v>
      </c>
      <c r="I5455" t="s">
        <v>23954</v>
      </c>
      <c r="J5455">
        <v>0</v>
      </c>
    </row>
    <row r="5456" spans="1:10" hidden="1" x14ac:dyDescent="0.25">
      <c r="A5456" t="s">
        <v>19195</v>
      </c>
      <c r="B5456">
        <f t="shared" si="984"/>
        <v>38</v>
      </c>
      <c r="C5456" t="s">
        <v>23912</v>
      </c>
      <c r="D5456">
        <v>7</v>
      </c>
      <c r="E5456" t="s">
        <v>23834</v>
      </c>
      <c r="F5456">
        <v>0</v>
      </c>
      <c r="G5456" t="s">
        <v>22291</v>
      </c>
      <c r="H5456">
        <v>10</v>
      </c>
      <c r="I5456" t="s">
        <v>23833</v>
      </c>
      <c r="J5456">
        <v>0</v>
      </c>
    </row>
    <row r="5457" spans="1:19" hidden="1" x14ac:dyDescent="0.25">
      <c r="A5457" t="s">
        <v>23373</v>
      </c>
      <c r="B5457">
        <f t="shared" si="984"/>
        <v>133</v>
      </c>
      <c r="C5457" t="s">
        <v>28315</v>
      </c>
      <c r="D5457">
        <f t="shared" ref="D5457" si="985">LEN(C5457)</f>
        <v>10</v>
      </c>
      <c r="E5457" t="s">
        <v>11314</v>
      </c>
      <c r="F5457">
        <v>0</v>
      </c>
      <c r="G5457" t="s">
        <v>28373</v>
      </c>
      <c r="H5457">
        <f t="shared" ref="H5457" si="986">LEN(G5457)</f>
        <v>13</v>
      </c>
      <c r="I5457" t="s">
        <v>27960</v>
      </c>
      <c r="K5457" t="s">
        <v>28374</v>
      </c>
      <c r="L5457">
        <f t="shared" ref="L5457" si="987">LEN(K5457)</f>
        <v>16</v>
      </c>
      <c r="M5457" t="s">
        <v>28056</v>
      </c>
      <c r="N5457" t="s">
        <v>28375</v>
      </c>
      <c r="O5457">
        <f t="shared" ref="O5457" si="988">LEN(N5457)</f>
        <v>18</v>
      </c>
      <c r="P5457" t="s">
        <v>28400</v>
      </c>
      <c r="Q5457" t="s">
        <v>18139</v>
      </c>
      <c r="R5457">
        <f t="shared" ref="R5457" si="989">LEN(Q5457)</f>
        <v>12</v>
      </c>
      <c r="S5457" t="s">
        <v>28011</v>
      </c>
    </row>
    <row r="5458" spans="1:19" hidden="1" x14ac:dyDescent="0.25">
      <c r="A5458" t="s">
        <v>18251</v>
      </c>
      <c r="B5458">
        <f t="shared" si="984"/>
        <v>17</v>
      </c>
      <c r="C5458" t="s">
        <v>23990</v>
      </c>
      <c r="D5458">
        <f>LEN(C5458)</f>
        <v>7</v>
      </c>
      <c r="E5458" t="s">
        <v>17962</v>
      </c>
      <c r="F5458">
        <v>0</v>
      </c>
      <c r="G5458" t="s">
        <v>23965</v>
      </c>
      <c r="H5458">
        <v>10</v>
      </c>
      <c r="I5458" t="s">
        <v>17756</v>
      </c>
      <c r="J5458">
        <v>0</v>
      </c>
    </row>
    <row r="5459" spans="1:19" hidden="1" x14ac:dyDescent="0.25">
      <c r="A5459" t="s">
        <v>18777</v>
      </c>
      <c r="B5459">
        <f t="shared" si="984"/>
        <v>86</v>
      </c>
      <c r="C5459" t="s">
        <v>23917</v>
      </c>
      <c r="D5459">
        <f t="shared" ref="D5459:D5460" si="990">LEN(C5459)</f>
        <v>7</v>
      </c>
      <c r="E5459" t="s">
        <v>23834</v>
      </c>
      <c r="F5459">
        <v>0</v>
      </c>
      <c r="G5459" t="s">
        <v>23944</v>
      </c>
      <c r="H5459">
        <v>12</v>
      </c>
      <c r="I5459" t="s">
        <v>23833</v>
      </c>
      <c r="K5459" t="s">
        <v>23948</v>
      </c>
      <c r="L5459">
        <v>45</v>
      </c>
      <c r="M5459" t="s">
        <v>23833</v>
      </c>
    </row>
    <row r="5460" spans="1:19" hidden="1" x14ac:dyDescent="0.25">
      <c r="A5460" t="s">
        <v>22910</v>
      </c>
      <c r="B5460">
        <f t="shared" si="984"/>
        <v>108</v>
      </c>
      <c r="C5460" t="s">
        <v>23917</v>
      </c>
      <c r="D5460">
        <f t="shared" si="990"/>
        <v>7</v>
      </c>
      <c r="E5460" t="s">
        <v>23834</v>
      </c>
      <c r="F5460">
        <v>0</v>
      </c>
      <c r="G5460" t="s">
        <v>23944</v>
      </c>
      <c r="H5460">
        <v>12</v>
      </c>
      <c r="I5460" t="s">
        <v>23833</v>
      </c>
      <c r="K5460" t="s">
        <v>23950</v>
      </c>
      <c r="L5460">
        <v>10</v>
      </c>
      <c r="M5460" t="s">
        <v>23833</v>
      </c>
      <c r="N5460" t="s">
        <v>23938</v>
      </c>
      <c r="O5460">
        <f>LEN(N5460)</f>
        <v>36</v>
      </c>
      <c r="P5460" t="s">
        <v>23833</v>
      </c>
    </row>
    <row r="5461" spans="1:19" hidden="1" x14ac:dyDescent="0.25">
      <c r="A5461" t="s">
        <v>19297</v>
      </c>
      <c r="B5461">
        <f t="shared" si="984"/>
        <v>37</v>
      </c>
      <c r="C5461" t="s">
        <v>24187</v>
      </c>
      <c r="D5461">
        <v>3</v>
      </c>
      <c r="E5461" t="s">
        <v>23834</v>
      </c>
      <c r="F5461">
        <v>0</v>
      </c>
      <c r="G5461" t="s">
        <v>23944</v>
      </c>
      <c r="H5461">
        <v>3</v>
      </c>
      <c r="I5461" t="s">
        <v>23833</v>
      </c>
    </row>
    <row r="5462" spans="1:19" hidden="1" x14ac:dyDescent="0.25">
      <c r="A5462" t="s">
        <v>22794</v>
      </c>
      <c r="B5462">
        <f t="shared" si="984"/>
        <v>75</v>
      </c>
      <c r="C5462" t="s">
        <v>23912</v>
      </c>
      <c r="D5462">
        <v>7</v>
      </c>
      <c r="E5462" t="s">
        <v>23834</v>
      </c>
      <c r="F5462">
        <v>0</v>
      </c>
      <c r="G5462" t="s">
        <v>26103</v>
      </c>
      <c r="H5462">
        <v>15</v>
      </c>
      <c r="I5462" t="s">
        <v>23954</v>
      </c>
      <c r="J5462">
        <v>0</v>
      </c>
    </row>
    <row r="5463" spans="1:19" hidden="1" x14ac:dyDescent="0.25">
      <c r="A5463" t="s">
        <v>22703</v>
      </c>
      <c r="B5463">
        <f t="shared" si="984"/>
        <v>38</v>
      </c>
      <c r="C5463" t="s">
        <v>23912</v>
      </c>
      <c r="D5463">
        <v>7</v>
      </c>
      <c r="E5463" t="s">
        <v>23834</v>
      </c>
      <c r="F5463">
        <v>0</v>
      </c>
      <c r="G5463" t="s">
        <v>25969</v>
      </c>
      <c r="H5463">
        <v>11</v>
      </c>
      <c r="I5463" t="s">
        <v>23833</v>
      </c>
      <c r="J5463">
        <v>0</v>
      </c>
    </row>
    <row r="5464" spans="1:19" hidden="1" x14ac:dyDescent="0.25">
      <c r="A5464" t="s">
        <v>21115</v>
      </c>
      <c r="B5464">
        <f t="shared" si="984"/>
        <v>39</v>
      </c>
      <c r="C5464" t="s">
        <v>23912</v>
      </c>
      <c r="D5464">
        <v>7</v>
      </c>
      <c r="E5464" t="s">
        <v>23834</v>
      </c>
      <c r="F5464">
        <v>0</v>
      </c>
      <c r="G5464" t="s">
        <v>25969</v>
      </c>
      <c r="H5464">
        <v>11</v>
      </c>
      <c r="I5464" t="s">
        <v>23833</v>
      </c>
      <c r="J5464">
        <v>0</v>
      </c>
    </row>
    <row r="5465" spans="1:19" hidden="1" x14ac:dyDescent="0.25">
      <c r="A5465" t="s">
        <v>22578</v>
      </c>
      <c r="B5465">
        <f t="shared" si="984"/>
        <v>31</v>
      </c>
      <c r="C5465" t="s">
        <v>23912</v>
      </c>
      <c r="D5465">
        <v>7</v>
      </c>
      <c r="E5465" t="s">
        <v>23834</v>
      </c>
      <c r="F5465">
        <v>0</v>
      </c>
      <c r="G5465" t="s">
        <v>24192</v>
      </c>
      <c r="H5465">
        <v>8</v>
      </c>
      <c r="I5465" t="s">
        <v>23833</v>
      </c>
      <c r="J5465">
        <v>0</v>
      </c>
    </row>
    <row r="5466" spans="1:19" hidden="1" x14ac:dyDescent="0.25">
      <c r="A5466" t="s">
        <v>22433</v>
      </c>
      <c r="B5466">
        <f t="shared" si="984"/>
        <v>38</v>
      </c>
      <c r="C5466" t="s">
        <v>23912</v>
      </c>
      <c r="D5466">
        <v>7</v>
      </c>
      <c r="E5466" t="s">
        <v>23834</v>
      </c>
      <c r="F5466">
        <v>0</v>
      </c>
      <c r="G5466" t="s">
        <v>24192</v>
      </c>
      <c r="H5466">
        <v>8</v>
      </c>
      <c r="I5466" t="s">
        <v>23846</v>
      </c>
      <c r="J5466">
        <v>0</v>
      </c>
    </row>
    <row r="5467" spans="1:19" hidden="1" x14ac:dyDescent="0.25">
      <c r="A5467" t="s">
        <v>19354</v>
      </c>
      <c r="B5467">
        <f t="shared" si="984"/>
        <v>33</v>
      </c>
      <c r="C5467" t="s">
        <v>23912</v>
      </c>
      <c r="D5467">
        <v>7</v>
      </c>
      <c r="E5467" t="s">
        <v>23834</v>
      </c>
      <c r="F5467">
        <v>0</v>
      </c>
      <c r="G5467" t="s">
        <v>24292</v>
      </c>
      <c r="H5467">
        <v>8</v>
      </c>
      <c r="I5467" t="s">
        <v>23833</v>
      </c>
      <c r="J5467">
        <v>0</v>
      </c>
    </row>
    <row r="5468" spans="1:19" hidden="1" x14ac:dyDescent="0.25">
      <c r="A5468" t="s">
        <v>22998</v>
      </c>
      <c r="B5468">
        <f t="shared" si="984"/>
        <v>68</v>
      </c>
      <c r="C5468" t="s">
        <v>23912</v>
      </c>
      <c r="D5468">
        <v>7</v>
      </c>
      <c r="E5468" t="s">
        <v>23834</v>
      </c>
      <c r="F5468">
        <v>0</v>
      </c>
      <c r="G5468" t="s">
        <v>24292</v>
      </c>
      <c r="H5468">
        <v>8</v>
      </c>
      <c r="I5468" t="s">
        <v>23954</v>
      </c>
      <c r="J5468">
        <v>0</v>
      </c>
    </row>
    <row r="5469" spans="1:19" hidden="1" x14ac:dyDescent="0.25">
      <c r="A5469" t="s">
        <v>23742</v>
      </c>
      <c r="B5469">
        <f t="shared" si="984"/>
        <v>46</v>
      </c>
      <c r="C5469" t="s">
        <v>23912</v>
      </c>
      <c r="D5469">
        <v>7</v>
      </c>
      <c r="E5469" t="s">
        <v>23834</v>
      </c>
      <c r="F5469">
        <v>0</v>
      </c>
      <c r="G5469" t="s">
        <v>25863</v>
      </c>
      <c r="H5469">
        <v>14</v>
      </c>
      <c r="I5469" t="s">
        <v>23954</v>
      </c>
      <c r="J5469">
        <v>0</v>
      </c>
    </row>
    <row r="5470" spans="1:19" hidden="1" x14ac:dyDescent="0.25">
      <c r="A5470" t="s">
        <v>21255</v>
      </c>
      <c r="B5470">
        <f t="shared" si="984"/>
        <v>38</v>
      </c>
      <c r="C5470" t="s">
        <v>23912</v>
      </c>
      <c r="D5470">
        <v>7</v>
      </c>
      <c r="E5470" t="s">
        <v>23834</v>
      </c>
      <c r="F5470">
        <v>0</v>
      </c>
      <c r="G5470" t="s">
        <v>25863</v>
      </c>
      <c r="H5470">
        <v>14</v>
      </c>
      <c r="I5470" t="s">
        <v>23846</v>
      </c>
      <c r="J5470">
        <v>0</v>
      </c>
    </row>
    <row r="5471" spans="1:19" hidden="1" x14ac:dyDescent="0.25">
      <c r="A5471" t="s">
        <v>20932</v>
      </c>
      <c r="B5471">
        <f t="shared" si="984"/>
        <v>34</v>
      </c>
      <c r="C5471" t="s">
        <v>23912</v>
      </c>
      <c r="D5471">
        <v>7</v>
      </c>
      <c r="E5471" t="s">
        <v>23834</v>
      </c>
      <c r="F5471">
        <v>0</v>
      </c>
      <c r="G5471" t="s">
        <v>26069</v>
      </c>
      <c r="H5471">
        <v>13</v>
      </c>
      <c r="I5471" t="s">
        <v>23833</v>
      </c>
      <c r="J5471">
        <v>0</v>
      </c>
    </row>
    <row r="5472" spans="1:19" hidden="1" x14ac:dyDescent="0.25">
      <c r="A5472" t="s">
        <v>18298</v>
      </c>
      <c r="B5472">
        <f t="shared" si="984"/>
        <v>37</v>
      </c>
      <c r="C5472" t="s">
        <v>23912</v>
      </c>
      <c r="D5472">
        <v>7</v>
      </c>
      <c r="E5472" t="s">
        <v>23834</v>
      </c>
      <c r="F5472">
        <v>0</v>
      </c>
      <c r="G5472" t="s">
        <v>24344</v>
      </c>
      <c r="H5472">
        <v>10</v>
      </c>
      <c r="I5472" t="s">
        <v>23833</v>
      </c>
      <c r="J5472">
        <v>0</v>
      </c>
    </row>
    <row r="5473" spans="1:13" hidden="1" x14ac:dyDescent="0.25">
      <c r="A5473" t="s">
        <v>22086</v>
      </c>
      <c r="B5473">
        <f t="shared" si="984"/>
        <v>39</v>
      </c>
      <c r="C5473" t="s">
        <v>23912</v>
      </c>
      <c r="D5473">
        <v>7</v>
      </c>
      <c r="E5473" t="s">
        <v>23834</v>
      </c>
      <c r="F5473">
        <v>0</v>
      </c>
      <c r="G5473" t="s">
        <v>24344</v>
      </c>
      <c r="H5473">
        <v>10</v>
      </c>
      <c r="I5473" t="s">
        <v>23833</v>
      </c>
      <c r="J5473">
        <v>0</v>
      </c>
    </row>
    <row r="5474" spans="1:13" hidden="1" x14ac:dyDescent="0.25">
      <c r="A5474" t="s">
        <v>19162</v>
      </c>
      <c r="B5474">
        <f t="shared" si="984"/>
        <v>38</v>
      </c>
      <c r="C5474" t="s">
        <v>23912</v>
      </c>
      <c r="D5474">
        <v>7</v>
      </c>
      <c r="E5474" t="s">
        <v>23834</v>
      </c>
      <c r="F5474">
        <v>0</v>
      </c>
      <c r="G5474" t="s">
        <v>22143</v>
      </c>
      <c r="H5474">
        <v>11</v>
      </c>
      <c r="I5474" t="s">
        <v>23833</v>
      </c>
      <c r="J5474">
        <v>0</v>
      </c>
    </row>
    <row r="5475" spans="1:13" hidden="1" x14ac:dyDescent="0.25">
      <c r="A5475" t="s">
        <v>21063</v>
      </c>
      <c r="B5475">
        <f t="shared" si="984"/>
        <v>16</v>
      </c>
      <c r="C5475" t="s">
        <v>24419</v>
      </c>
      <c r="D5475">
        <f t="shared" ref="D5475:D5483" si="991">LEN(C5475)</f>
        <v>5</v>
      </c>
      <c r="E5475" t="s">
        <v>23834</v>
      </c>
      <c r="F5475">
        <v>0</v>
      </c>
    </row>
    <row r="5476" spans="1:13" hidden="1" x14ac:dyDescent="0.25">
      <c r="A5476" t="s">
        <v>20549</v>
      </c>
      <c r="B5476">
        <f t="shared" si="984"/>
        <v>43</v>
      </c>
      <c r="C5476" t="s">
        <v>27257</v>
      </c>
      <c r="D5476">
        <f t="shared" si="991"/>
        <v>34</v>
      </c>
      <c r="E5476" t="s">
        <v>23834</v>
      </c>
      <c r="F5476">
        <v>0</v>
      </c>
    </row>
    <row r="5477" spans="1:13" hidden="1" x14ac:dyDescent="0.25">
      <c r="A5477" t="s">
        <v>18930</v>
      </c>
      <c r="B5477">
        <f t="shared" si="984"/>
        <v>38</v>
      </c>
      <c r="C5477" t="s">
        <v>26731</v>
      </c>
      <c r="D5477">
        <f t="shared" si="991"/>
        <v>29</v>
      </c>
      <c r="E5477" t="s">
        <v>23834</v>
      </c>
      <c r="F5477">
        <v>0</v>
      </c>
    </row>
    <row r="5478" spans="1:13" hidden="1" x14ac:dyDescent="0.25">
      <c r="A5478" t="s">
        <v>21258</v>
      </c>
      <c r="B5478">
        <f t="shared" si="984"/>
        <v>34</v>
      </c>
      <c r="C5478" t="s">
        <v>26367</v>
      </c>
      <c r="D5478">
        <f t="shared" si="991"/>
        <v>23</v>
      </c>
      <c r="E5478" t="s">
        <v>23834</v>
      </c>
      <c r="F5478">
        <v>0</v>
      </c>
    </row>
    <row r="5479" spans="1:13" hidden="1" x14ac:dyDescent="0.25">
      <c r="A5479" t="s">
        <v>23431</v>
      </c>
      <c r="B5479">
        <f t="shared" si="984"/>
        <v>59</v>
      </c>
      <c r="C5479" t="s">
        <v>23919</v>
      </c>
      <c r="D5479">
        <f t="shared" si="991"/>
        <v>5</v>
      </c>
      <c r="E5479" t="s">
        <v>23834</v>
      </c>
      <c r="F5479">
        <v>0</v>
      </c>
      <c r="G5479" t="s">
        <v>23940</v>
      </c>
      <c r="H5479">
        <v>36</v>
      </c>
      <c r="I5479" t="s">
        <v>23833</v>
      </c>
      <c r="J5479">
        <v>0</v>
      </c>
    </row>
    <row r="5480" spans="1:13" hidden="1" x14ac:dyDescent="0.25">
      <c r="A5480" t="s">
        <v>21732</v>
      </c>
      <c r="B5480">
        <f t="shared" si="984"/>
        <v>35</v>
      </c>
      <c r="C5480" t="s">
        <v>23920</v>
      </c>
      <c r="D5480">
        <f t="shared" si="991"/>
        <v>5</v>
      </c>
      <c r="E5480" t="s">
        <v>23834</v>
      </c>
      <c r="F5480">
        <v>0</v>
      </c>
      <c r="G5480" t="s">
        <v>23945</v>
      </c>
      <c r="H5480">
        <v>30</v>
      </c>
      <c r="I5480" t="s">
        <v>23833</v>
      </c>
    </row>
    <row r="5481" spans="1:13" hidden="1" x14ac:dyDescent="0.25">
      <c r="A5481" t="s">
        <v>20740</v>
      </c>
      <c r="B5481">
        <f t="shared" si="984"/>
        <v>55</v>
      </c>
      <c r="C5481" t="s">
        <v>23921</v>
      </c>
      <c r="D5481">
        <f t="shared" si="991"/>
        <v>5</v>
      </c>
      <c r="E5481" t="s">
        <v>23834</v>
      </c>
      <c r="F5481">
        <v>0</v>
      </c>
      <c r="G5481" t="s">
        <v>23945</v>
      </c>
      <c r="H5481">
        <v>30</v>
      </c>
      <c r="I5481" t="s">
        <v>23833</v>
      </c>
      <c r="J5481">
        <v>0</v>
      </c>
    </row>
    <row r="5482" spans="1:13" hidden="1" x14ac:dyDescent="0.25">
      <c r="A5482" t="s">
        <v>18405</v>
      </c>
      <c r="B5482">
        <f t="shared" si="984"/>
        <v>15</v>
      </c>
      <c r="C5482" t="s">
        <v>24056</v>
      </c>
      <c r="D5482">
        <f t="shared" si="991"/>
        <v>5</v>
      </c>
      <c r="E5482" t="s">
        <v>23834</v>
      </c>
      <c r="F5482">
        <v>0</v>
      </c>
      <c r="G5482" t="s">
        <v>20586</v>
      </c>
      <c r="H5482">
        <v>10</v>
      </c>
      <c r="I5482" t="s">
        <v>23833</v>
      </c>
      <c r="J5482">
        <v>0</v>
      </c>
    </row>
    <row r="5483" spans="1:13" hidden="1" x14ac:dyDescent="0.25">
      <c r="A5483" t="s">
        <v>21502</v>
      </c>
      <c r="B5483">
        <f t="shared" si="984"/>
        <v>19</v>
      </c>
      <c r="C5483" t="s">
        <v>23919</v>
      </c>
      <c r="D5483">
        <f t="shared" si="991"/>
        <v>5</v>
      </c>
      <c r="E5483" t="s">
        <v>23834</v>
      </c>
      <c r="F5483">
        <v>0</v>
      </c>
      <c r="G5483" t="s">
        <v>24328</v>
      </c>
      <c r="H5483">
        <v>14</v>
      </c>
      <c r="I5483" t="s">
        <v>23833</v>
      </c>
      <c r="J5483">
        <v>0</v>
      </c>
    </row>
    <row r="5484" spans="1:13" hidden="1" x14ac:dyDescent="0.25">
      <c r="A5484" t="s">
        <v>18797</v>
      </c>
      <c r="B5484">
        <f t="shared" si="984"/>
        <v>76</v>
      </c>
      <c r="C5484" t="s">
        <v>23918</v>
      </c>
      <c r="D5484">
        <v>5</v>
      </c>
      <c r="E5484" t="s">
        <v>23834</v>
      </c>
      <c r="F5484">
        <v>0</v>
      </c>
      <c r="G5484" t="s">
        <v>26113</v>
      </c>
      <c r="H5484">
        <v>15</v>
      </c>
      <c r="I5484" t="s">
        <v>23954</v>
      </c>
      <c r="J5484">
        <v>0</v>
      </c>
    </row>
    <row r="5485" spans="1:13" hidden="1" x14ac:dyDescent="0.25">
      <c r="A5485" t="s">
        <v>19238</v>
      </c>
      <c r="B5485">
        <f t="shared" si="984"/>
        <v>78</v>
      </c>
      <c r="C5485" t="s">
        <v>23922</v>
      </c>
      <c r="D5485">
        <f>LEN(C5485)</f>
        <v>5</v>
      </c>
      <c r="E5485" t="s">
        <v>23834</v>
      </c>
      <c r="F5485">
        <v>0</v>
      </c>
      <c r="G5485" t="s">
        <v>23946</v>
      </c>
      <c r="H5485">
        <v>14</v>
      </c>
      <c r="I5485" t="s">
        <v>23833</v>
      </c>
      <c r="J5485">
        <v>0</v>
      </c>
      <c r="K5485" t="s">
        <v>23945</v>
      </c>
      <c r="L5485">
        <v>30</v>
      </c>
      <c r="M5485" t="s">
        <v>23833</v>
      </c>
    </row>
    <row r="5486" spans="1:13" hidden="1" x14ac:dyDescent="0.25">
      <c r="A5486" t="s">
        <v>18543</v>
      </c>
      <c r="B5486">
        <f t="shared" si="984"/>
        <v>39</v>
      </c>
      <c r="C5486" t="s">
        <v>23918</v>
      </c>
      <c r="D5486">
        <v>5</v>
      </c>
      <c r="E5486" t="s">
        <v>23834</v>
      </c>
      <c r="F5486">
        <v>0</v>
      </c>
      <c r="G5486" t="s">
        <v>18155</v>
      </c>
      <c r="H5486">
        <v>14</v>
      </c>
      <c r="I5486" t="s">
        <v>23846</v>
      </c>
      <c r="J5486">
        <v>0</v>
      </c>
    </row>
    <row r="5487" spans="1:13" hidden="1" x14ac:dyDescent="0.25">
      <c r="A5487" t="s">
        <v>22637</v>
      </c>
      <c r="B5487">
        <f t="shared" si="984"/>
        <v>40</v>
      </c>
      <c r="C5487" t="s">
        <v>23918</v>
      </c>
      <c r="D5487">
        <v>5</v>
      </c>
      <c r="E5487" t="s">
        <v>23834</v>
      </c>
      <c r="F5487">
        <v>0</v>
      </c>
      <c r="G5487" t="s">
        <v>18155</v>
      </c>
      <c r="H5487">
        <v>14</v>
      </c>
      <c r="I5487" t="s">
        <v>23846</v>
      </c>
      <c r="J5487">
        <v>0</v>
      </c>
    </row>
    <row r="5488" spans="1:13" hidden="1" x14ac:dyDescent="0.25">
      <c r="A5488" t="s">
        <v>18893</v>
      </c>
      <c r="B5488">
        <f t="shared" si="984"/>
        <v>40</v>
      </c>
      <c r="C5488" t="s">
        <v>23918</v>
      </c>
      <c r="D5488">
        <v>5</v>
      </c>
      <c r="E5488" t="s">
        <v>23834</v>
      </c>
      <c r="F5488">
        <v>0</v>
      </c>
      <c r="G5488" t="s">
        <v>22297</v>
      </c>
      <c r="H5488">
        <v>16</v>
      </c>
      <c r="I5488" t="s">
        <v>23846</v>
      </c>
      <c r="J5488">
        <v>0</v>
      </c>
    </row>
    <row r="5489" spans="1:10" hidden="1" x14ac:dyDescent="0.25">
      <c r="A5489" t="s">
        <v>20602</v>
      </c>
      <c r="B5489">
        <f t="shared" si="984"/>
        <v>6</v>
      </c>
      <c r="F5489">
        <v>0</v>
      </c>
    </row>
    <row r="5490" spans="1:10" hidden="1" x14ac:dyDescent="0.25">
      <c r="A5490" t="s">
        <v>22854</v>
      </c>
      <c r="B5490">
        <f t="shared" si="984"/>
        <v>46</v>
      </c>
      <c r="C5490" t="s">
        <v>26895</v>
      </c>
      <c r="D5490">
        <f>LEN(C5490)</f>
        <v>14</v>
      </c>
      <c r="E5490" t="s">
        <v>23834</v>
      </c>
      <c r="F5490">
        <v>0</v>
      </c>
      <c r="G5490" t="s">
        <v>26944</v>
      </c>
      <c r="H5490">
        <f>LEN(G5490)</f>
        <v>7</v>
      </c>
      <c r="I5490" t="s">
        <v>23833</v>
      </c>
    </row>
    <row r="5491" spans="1:10" hidden="1" x14ac:dyDescent="0.25">
      <c r="A5491" t="s">
        <v>22955</v>
      </c>
      <c r="B5491">
        <f t="shared" si="984"/>
        <v>52</v>
      </c>
      <c r="C5491" t="s">
        <v>24792</v>
      </c>
      <c r="D5491">
        <f>LEN(C5491)</f>
        <v>13</v>
      </c>
      <c r="E5491" t="s">
        <v>23834</v>
      </c>
      <c r="F5491">
        <v>0</v>
      </c>
      <c r="G5491" t="s">
        <v>25513</v>
      </c>
      <c r="H5491">
        <f>LEN(G5491)</f>
        <v>10</v>
      </c>
      <c r="I5491" t="s">
        <v>23833</v>
      </c>
    </row>
    <row r="5492" spans="1:10" hidden="1" x14ac:dyDescent="0.25">
      <c r="A5492" t="s">
        <v>21579</v>
      </c>
      <c r="B5492">
        <f t="shared" si="984"/>
        <v>23</v>
      </c>
      <c r="C5492" t="s">
        <v>24792</v>
      </c>
      <c r="D5492">
        <f>LEN(C5492)</f>
        <v>13</v>
      </c>
      <c r="E5492" t="s">
        <v>23834</v>
      </c>
      <c r="F5492">
        <v>0</v>
      </c>
    </row>
    <row r="5493" spans="1:10" hidden="1" x14ac:dyDescent="0.25">
      <c r="A5493" t="s">
        <v>22786</v>
      </c>
      <c r="B5493">
        <f t="shared" si="984"/>
        <v>73</v>
      </c>
      <c r="C5493" t="s">
        <v>27866</v>
      </c>
      <c r="D5493">
        <f t="shared" ref="D5493" si="992">LEN(C5493)</f>
        <v>15</v>
      </c>
      <c r="E5493" t="s">
        <v>11314</v>
      </c>
      <c r="F5493">
        <v>0</v>
      </c>
      <c r="G5493" t="s">
        <v>27867</v>
      </c>
      <c r="H5493">
        <f t="shared" ref="H5493" si="993">LEN(G5493)</f>
        <v>22</v>
      </c>
      <c r="I5493" t="s">
        <v>27960</v>
      </c>
      <c r="J5493">
        <v>0</v>
      </c>
    </row>
    <row r="5494" spans="1:10" hidden="1" x14ac:dyDescent="0.25">
      <c r="A5494" t="s">
        <v>18814</v>
      </c>
      <c r="B5494">
        <f t="shared" si="984"/>
        <v>46</v>
      </c>
      <c r="C5494" t="s">
        <v>26896</v>
      </c>
      <c r="D5494">
        <f>LEN(C5494)</f>
        <v>13</v>
      </c>
      <c r="E5494" t="s">
        <v>23834</v>
      </c>
      <c r="F5494">
        <v>0</v>
      </c>
      <c r="G5494" t="s">
        <v>26952</v>
      </c>
      <c r="H5494">
        <f>LEN(G5494)</f>
        <v>7</v>
      </c>
      <c r="I5494" t="s">
        <v>23833</v>
      </c>
    </row>
    <row r="5495" spans="1:10" hidden="1" x14ac:dyDescent="0.25">
      <c r="A5495" t="s">
        <v>18784</v>
      </c>
      <c r="B5495">
        <f t="shared" si="984"/>
        <v>25</v>
      </c>
      <c r="C5495" t="s">
        <v>24792</v>
      </c>
      <c r="D5495">
        <f>LEN(C5495)</f>
        <v>13</v>
      </c>
      <c r="E5495" t="s">
        <v>11327</v>
      </c>
      <c r="F5495">
        <v>0</v>
      </c>
    </row>
    <row r="5496" spans="1:10" hidden="1" x14ac:dyDescent="0.25">
      <c r="A5496" t="s">
        <v>23463</v>
      </c>
      <c r="B5496">
        <f t="shared" si="984"/>
        <v>70</v>
      </c>
      <c r="C5496" t="s">
        <v>27790</v>
      </c>
      <c r="D5496">
        <f>LEN(C5496)</f>
        <v>15</v>
      </c>
      <c r="E5496" t="s">
        <v>23834</v>
      </c>
      <c r="F5496">
        <v>0</v>
      </c>
      <c r="G5496" t="s">
        <v>27147</v>
      </c>
      <c r="H5496">
        <f>LEN(G5496)</f>
        <v>19</v>
      </c>
      <c r="I5496" t="s">
        <v>23846</v>
      </c>
    </row>
    <row r="5497" spans="1:10" hidden="1" x14ac:dyDescent="0.25">
      <c r="A5497" t="s">
        <v>18556</v>
      </c>
      <c r="B5497">
        <f t="shared" si="984"/>
        <v>22</v>
      </c>
      <c r="C5497" t="s">
        <v>24792</v>
      </c>
      <c r="D5497">
        <f>LEN(C5497)</f>
        <v>13</v>
      </c>
      <c r="E5497" t="s">
        <v>11327</v>
      </c>
      <c r="F5497">
        <v>0</v>
      </c>
      <c r="J5497">
        <v>0</v>
      </c>
    </row>
    <row r="5498" spans="1:10" hidden="1" x14ac:dyDescent="0.25">
      <c r="A5498" t="s">
        <v>19543</v>
      </c>
      <c r="B5498">
        <f t="shared" si="984"/>
        <v>70</v>
      </c>
      <c r="C5498" t="s">
        <v>27821</v>
      </c>
      <c r="D5498">
        <f t="shared" ref="D5498:D5499" si="994">LEN(C5498)</f>
        <v>16</v>
      </c>
      <c r="E5498" t="s">
        <v>23834</v>
      </c>
      <c r="F5498">
        <v>0</v>
      </c>
      <c r="G5498" t="s">
        <v>27822</v>
      </c>
      <c r="H5498">
        <f t="shared" ref="H5498:H5499" si="995">LEN(G5498)</f>
        <v>25</v>
      </c>
      <c r="I5498" t="s">
        <v>23846</v>
      </c>
    </row>
    <row r="5499" spans="1:10" hidden="1" x14ac:dyDescent="0.25">
      <c r="A5499" t="s">
        <v>23138</v>
      </c>
      <c r="B5499">
        <f t="shared" si="984"/>
        <v>60</v>
      </c>
      <c r="C5499" t="s">
        <v>27790</v>
      </c>
      <c r="D5499">
        <f t="shared" si="994"/>
        <v>15</v>
      </c>
      <c r="E5499" t="s">
        <v>23834</v>
      </c>
      <c r="F5499">
        <v>0</v>
      </c>
      <c r="G5499" t="s">
        <v>27791</v>
      </c>
      <c r="H5499">
        <f t="shared" si="995"/>
        <v>14</v>
      </c>
      <c r="I5499" t="s">
        <v>23846</v>
      </c>
    </row>
    <row r="5500" spans="1:10" hidden="1" x14ac:dyDescent="0.25">
      <c r="A5500" t="s">
        <v>20948</v>
      </c>
      <c r="B5500">
        <f t="shared" si="984"/>
        <v>20</v>
      </c>
      <c r="F5500">
        <v>0</v>
      </c>
    </row>
    <row r="5501" spans="1:10" hidden="1" x14ac:dyDescent="0.25">
      <c r="A5501" t="s">
        <v>19333</v>
      </c>
      <c r="B5501">
        <f t="shared" si="984"/>
        <v>24</v>
      </c>
      <c r="C5501" t="s">
        <v>24503</v>
      </c>
      <c r="D5501">
        <f>LEN(C5501)</f>
        <v>14</v>
      </c>
      <c r="E5501" t="s">
        <v>11327</v>
      </c>
      <c r="F5501">
        <v>0</v>
      </c>
    </row>
    <row r="5502" spans="1:10" hidden="1" x14ac:dyDescent="0.25">
      <c r="A5502" t="s">
        <v>23792</v>
      </c>
      <c r="B5502">
        <f t="shared" si="984"/>
        <v>62</v>
      </c>
      <c r="C5502" t="s">
        <v>27792</v>
      </c>
      <c r="D5502">
        <f>LEN(C5502)</f>
        <v>16</v>
      </c>
      <c r="E5502" t="s">
        <v>23834</v>
      </c>
      <c r="F5502">
        <v>0</v>
      </c>
      <c r="G5502" t="s">
        <v>4532</v>
      </c>
      <c r="H5502">
        <f>LEN(G5502)</f>
        <v>21</v>
      </c>
      <c r="I5502" t="s">
        <v>23846</v>
      </c>
    </row>
    <row r="5503" spans="1:10" hidden="1" x14ac:dyDescent="0.25">
      <c r="A5503" t="s">
        <v>23754</v>
      </c>
      <c r="B5503">
        <f t="shared" si="984"/>
        <v>44</v>
      </c>
      <c r="C5503" t="s">
        <v>24503</v>
      </c>
      <c r="D5503">
        <f>LEN(C5503)</f>
        <v>14</v>
      </c>
      <c r="E5503" t="s">
        <v>23834</v>
      </c>
      <c r="F5503">
        <v>0</v>
      </c>
      <c r="G5503" t="s">
        <v>26953</v>
      </c>
      <c r="H5503">
        <f>LEN(G5503)</f>
        <v>8</v>
      </c>
      <c r="I5503" t="s">
        <v>23833</v>
      </c>
    </row>
    <row r="5504" spans="1:10" hidden="1" x14ac:dyDescent="0.25">
      <c r="A5504" t="s">
        <v>22944</v>
      </c>
      <c r="B5504">
        <f t="shared" si="984"/>
        <v>51</v>
      </c>
      <c r="C5504" t="s">
        <v>24503</v>
      </c>
      <c r="D5504">
        <f>LEN(C5504)</f>
        <v>14</v>
      </c>
      <c r="E5504" t="s">
        <v>23834</v>
      </c>
      <c r="F5504">
        <v>0</v>
      </c>
      <c r="G5504" t="s">
        <v>27312</v>
      </c>
      <c r="H5504">
        <f>LEN(G5504)</f>
        <v>6</v>
      </c>
      <c r="I5504" t="s">
        <v>23833</v>
      </c>
    </row>
    <row r="5505" spans="1:10" hidden="1" x14ac:dyDescent="0.25">
      <c r="A5505" t="s">
        <v>23028</v>
      </c>
      <c r="B5505">
        <f t="shared" si="984"/>
        <v>50</v>
      </c>
      <c r="C5505" t="s">
        <v>24503</v>
      </c>
      <c r="D5505">
        <f t="shared" ref="D5505:D5506" si="996">LEN(C5505)</f>
        <v>14</v>
      </c>
      <c r="E5505" t="s">
        <v>23834</v>
      </c>
      <c r="F5505">
        <v>0</v>
      </c>
      <c r="G5505" t="s">
        <v>26944</v>
      </c>
      <c r="H5505">
        <f t="shared" ref="H5505:H5506" si="997">LEN(G5505)</f>
        <v>7</v>
      </c>
      <c r="I5505" t="s">
        <v>23833</v>
      </c>
    </row>
    <row r="5506" spans="1:10" hidden="1" x14ac:dyDescent="0.25">
      <c r="A5506" t="s">
        <v>23760</v>
      </c>
      <c r="B5506">
        <f t="shared" ref="B5506:B5569" si="998">LEN(A5506)</f>
        <v>49</v>
      </c>
      <c r="C5506" t="s">
        <v>24503</v>
      </c>
      <c r="D5506">
        <f t="shared" si="996"/>
        <v>14</v>
      </c>
      <c r="E5506" t="s">
        <v>23834</v>
      </c>
      <c r="F5506">
        <v>0</v>
      </c>
      <c r="G5506" t="s">
        <v>26954</v>
      </c>
      <c r="H5506">
        <f t="shared" si="997"/>
        <v>7</v>
      </c>
      <c r="I5506" t="s">
        <v>23833</v>
      </c>
    </row>
    <row r="5507" spans="1:10" hidden="1" x14ac:dyDescent="0.25">
      <c r="A5507" t="s">
        <v>23034</v>
      </c>
      <c r="B5507">
        <f t="shared" si="998"/>
        <v>57</v>
      </c>
      <c r="C5507" t="s">
        <v>27792</v>
      </c>
      <c r="D5507">
        <f t="shared" ref="D5507:D5512" si="999">LEN(C5507)</f>
        <v>16</v>
      </c>
      <c r="E5507" t="s">
        <v>23834</v>
      </c>
      <c r="F5507">
        <v>0</v>
      </c>
      <c r="G5507" t="s">
        <v>27793</v>
      </c>
      <c r="H5507">
        <f>LEN(G5507)</f>
        <v>11</v>
      </c>
      <c r="I5507" t="s">
        <v>23846</v>
      </c>
    </row>
    <row r="5508" spans="1:10" hidden="1" x14ac:dyDescent="0.25">
      <c r="A5508" t="s">
        <v>20368</v>
      </c>
      <c r="B5508">
        <f t="shared" si="998"/>
        <v>21</v>
      </c>
      <c r="C5508" t="s">
        <v>24503</v>
      </c>
      <c r="D5508">
        <f t="shared" si="999"/>
        <v>14</v>
      </c>
      <c r="E5508" t="s">
        <v>23834</v>
      </c>
      <c r="F5508">
        <v>0</v>
      </c>
    </row>
    <row r="5509" spans="1:10" hidden="1" x14ac:dyDescent="0.25">
      <c r="A5509" t="s">
        <v>19209</v>
      </c>
      <c r="B5509">
        <f t="shared" si="998"/>
        <v>43</v>
      </c>
      <c r="C5509" t="s">
        <v>24503</v>
      </c>
      <c r="D5509">
        <f t="shared" si="999"/>
        <v>14</v>
      </c>
      <c r="E5509" t="s">
        <v>23834</v>
      </c>
      <c r="F5509">
        <v>0</v>
      </c>
      <c r="G5509" t="s">
        <v>26955</v>
      </c>
      <c r="H5509">
        <f>LEN(G5509)</f>
        <v>9</v>
      </c>
      <c r="I5509" t="s">
        <v>23833</v>
      </c>
    </row>
    <row r="5510" spans="1:10" hidden="1" x14ac:dyDescent="0.25">
      <c r="A5510" t="s">
        <v>23485</v>
      </c>
      <c r="B5510">
        <f t="shared" si="998"/>
        <v>55</v>
      </c>
      <c r="C5510" t="s">
        <v>24503</v>
      </c>
      <c r="D5510">
        <f t="shared" si="999"/>
        <v>14</v>
      </c>
      <c r="E5510" t="s">
        <v>23834</v>
      </c>
      <c r="F5510">
        <v>0</v>
      </c>
      <c r="G5510" t="s">
        <v>27794</v>
      </c>
      <c r="H5510">
        <f>LEN(G5510)</f>
        <v>22</v>
      </c>
      <c r="I5510" t="s">
        <v>23846</v>
      </c>
    </row>
    <row r="5511" spans="1:10" hidden="1" x14ac:dyDescent="0.25">
      <c r="A5511" t="s">
        <v>18905</v>
      </c>
      <c r="B5511">
        <f t="shared" si="998"/>
        <v>45</v>
      </c>
      <c r="C5511" t="s">
        <v>24503</v>
      </c>
      <c r="D5511">
        <f t="shared" si="999"/>
        <v>14</v>
      </c>
      <c r="E5511" t="s">
        <v>23834</v>
      </c>
      <c r="F5511">
        <v>0</v>
      </c>
      <c r="G5511" t="s">
        <v>26951</v>
      </c>
      <c r="H5511">
        <f>LEN(G5511)</f>
        <v>8</v>
      </c>
      <c r="I5511" t="s">
        <v>23833</v>
      </c>
    </row>
    <row r="5512" spans="1:10" hidden="1" x14ac:dyDescent="0.25">
      <c r="A5512" t="s">
        <v>20748</v>
      </c>
      <c r="B5512">
        <f t="shared" si="998"/>
        <v>22</v>
      </c>
      <c r="C5512" t="s">
        <v>24793</v>
      </c>
      <c r="D5512">
        <f t="shared" si="999"/>
        <v>14</v>
      </c>
      <c r="E5512" t="s">
        <v>11327</v>
      </c>
      <c r="F5512">
        <v>0</v>
      </c>
      <c r="J5512">
        <v>0</v>
      </c>
    </row>
    <row r="5513" spans="1:10" hidden="1" x14ac:dyDescent="0.25">
      <c r="A5513" t="s">
        <v>20139</v>
      </c>
      <c r="B5513">
        <f t="shared" si="998"/>
        <v>44</v>
      </c>
      <c r="C5513" t="s">
        <v>24503</v>
      </c>
      <c r="D5513">
        <f t="shared" ref="D5513:D5515" si="1000">LEN(C5513)</f>
        <v>14</v>
      </c>
      <c r="E5513" t="s">
        <v>23834</v>
      </c>
      <c r="F5513">
        <v>0</v>
      </c>
      <c r="G5513" t="s">
        <v>26956</v>
      </c>
      <c r="H5513">
        <f t="shared" ref="H5513:H5515" si="1001">LEN(G5513)</f>
        <v>6</v>
      </c>
      <c r="I5513" t="s">
        <v>23833</v>
      </c>
    </row>
    <row r="5514" spans="1:10" hidden="1" x14ac:dyDescent="0.25">
      <c r="A5514" t="s">
        <v>20524</v>
      </c>
      <c r="B5514">
        <f t="shared" si="998"/>
        <v>42</v>
      </c>
      <c r="C5514" t="s">
        <v>24503</v>
      </c>
      <c r="D5514">
        <f t="shared" si="1000"/>
        <v>14</v>
      </c>
      <c r="E5514" t="s">
        <v>23834</v>
      </c>
      <c r="F5514">
        <v>0</v>
      </c>
      <c r="G5514" t="s">
        <v>26957</v>
      </c>
      <c r="H5514">
        <f t="shared" si="1001"/>
        <v>6</v>
      </c>
      <c r="I5514" t="s">
        <v>23833</v>
      </c>
    </row>
    <row r="5515" spans="1:10" hidden="1" x14ac:dyDescent="0.25">
      <c r="A5515" t="s">
        <v>23369</v>
      </c>
      <c r="B5515">
        <f t="shared" si="998"/>
        <v>45</v>
      </c>
      <c r="C5515" t="s">
        <v>24503</v>
      </c>
      <c r="D5515">
        <f t="shared" si="1000"/>
        <v>14</v>
      </c>
      <c r="E5515" t="s">
        <v>23834</v>
      </c>
      <c r="F5515">
        <v>0</v>
      </c>
      <c r="G5515" t="s">
        <v>24700</v>
      </c>
      <c r="H5515">
        <f t="shared" si="1001"/>
        <v>8</v>
      </c>
      <c r="I5515" t="s">
        <v>23833</v>
      </c>
    </row>
    <row r="5516" spans="1:10" hidden="1" x14ac:dyDescent="0.25">
      <c r="A5516" t="s">
        <v>19804</v>
      </c>
      <c r="B5516">
        <f t="shared" si="998"/>
        <v>40</v>
      </c>
      <c r="C5516" t="s">
        <v>26655</v>
      </c>
      <c r="D5516">
        <v>14</v>
      </c>
      <c r="E5516" t="s">
        <v>25306</v>
      </c>
      <c r="F5516">
        <v>0</v>
      </c>
      <c r="G5516" t="s">
        <v>24488</v>
      </c>
      <c r="H5516">
        <v>13</v>
      </c>
      <c r="I5516" t="s">
        <v>23833</v>
      </c>
    </row>
    <row r="5517" spans="1:10" hidden="1" x14ac:dyDescent="0.25">
      <c r="A5517" t="s">
        <v>19302</v>
      </c>
      <c r="B5517">
        <f t="shared" si="998"/>
        <v>23</v>
      </c>
      <c r="C5517" t="s">
        <v>24503</v>
      </c>
      <c r="D5517">
        <f>LEN(C5517)</f>
        <v>14</v>
      </c>
      <c r="E5517" t="s">
        <v>23834</v>
      </c>
      <c r="F5517">
        <v>0</v>
      </c>
    </row>
    <row r="5518" spans="1:10" hidden="1" x14ac:dyDescent="0.25">
      <c r="A5518" t="s">
        <v>19907</v>
      </c>
      <c r="B5518">
        <f t="shared" si="998"/>
        <v>50</v>
      </c>
      <c r="C5518" t="s">
        <v>24503</v>
      </c>
      <c r="D5518">
        <f>LEN(C5518)</f>
        <v>14</v>
      </c>
      <c r="E5518" t="s">
        <v>23834</v>
      </c>
      <c r="F5518">
        <v>0</v>
      </c>
      <c r="G5518" t="s">
        <v>26958</v>
      </c>
      <c r="H5518">
        <f>LEN(G5518)</f>
        <v>7</v>
      </c>
      <c r="I5518" t="s">
        <v>23833</v>
      </c>
    </row>
    <row r="5519" spans="1:10" hidden="1" x14ac:dyDescent="0.25">
      <c r="A5519" t="s">
        <v>19265</v>
      </c>
      <c r="B5519">
        <f t="shared" si="998"/>
        <v>16</v>
      </c>
      <c r="F5519">
        <v>0</v>
      </c>
    </row>
    <row r="5520" spans="1:10" hidden="1" x14ac:dyDescent="0.25">
      <c r="A5520" t="s">
        <v>18940</v>
      </c>
      <c r="B5520">
        <f t="shared" si="998"/>
        <v>47</v>
      </c>
      <c r="C5520" t="s">
        <v>26897</v>
      </c>
      <c r="D5520">
        <f>LEN(C5520)</f>
        <v>13</v>
      </c>
      <c r="E5520" t="s">
        <v>23834</v>
      </c>
      <c r="F5520">
        <v>0</v>
      </c>
      <c r="G5520" t="s">
        <v>24700</v>
      </c>
      <c r="H5520">
        <f>LEN(G5520)</f>
        <v>8</v>
      </c>
      <c r="I5520" t="s">
        <v>23833</v>
      </c>
    </row>
    <row r="5521" spans="1:16" hidden="1" x14ac:dyDescent="0.25">
      <c r="A5521" t="s">
        <v>18845</v>
      </c>
      <c r="B5521">
        <f t="shared" si="998"/>
        <v>24</v>
      </c>
      <c r="C5521" t="s">
        <v>24794</v>
      </c>
      <c r="D5521">
        <f>LEN(C5521)</f>
        <v>14</v>
      </c>
      <c r="E5521" t="s">
        <v>11327</v>
      </c>
      <c r="F5521">
        <v>0</v>
      </c>
    </row>
    <row r="5522" spans="1:16" hidden="1" x14ac:dyDescent="0.25">
      <c r="A5522" t="s">
        <v>23506</v>
      </c>
      <c r="B5522">
        <f t="shared" si="998"/>
        <v>59</v>
      </c>
      <c r="C5522" t="s">
        <v>27795</v>
      </c>
      <c r="D5522">
        <f t="shared" ref="D5522:D5523" si="1002">LEN(C5522)</f>
        <v>15</v>
      </c>
      <c r="E5522" t="s">
        <v>23834</v>
      </c>
      <c r="F5522">
        <v>0</v>
      </c>
      <c r="G5522" t="s">
        <v>18207</v>
      </c>
      <c r="H5522">
        <f t="shared" ref="H5522:H5523" si="1003">LEN(G5522)</f>
        <v>17</v>
      </c>
      <c r="I5522" t="s">
        <v>23846</v>
      </c>
    </row>
    <row r="5523" spans="1:16" hidden="1" x14ac:dyDescent="0.25">
      <c r="A5523" t="s">
        <v>19581</v>
      </c>
      <c r="B5523">
        <f t="shared" si="998"/>
        <v>60</v>
      </c>
      <c r="C5523" t="s">
        <v>27796</v>
      </c>
      <c r="D5523">
        <f t="shared" si="1002"/>
        <v>16</v>
      </c>
      <c r="E5523" t="s">
        <v>23834</v>
      </c>
      <c r="F5523">
        <v>0</v>
      </c>
      <c r="G5523" t="s">
        <v>27444</v>
      </c>
      <c r="H5523">
        <f t="shared" si="1003"/>
        <v>25</v>
      </c>
      <c r="I5523" t="s">
        <v>23846</v>
      </c>
    </row>
    <row r="5524" spans="1:16" hidden="1" x14ac:dyDescent="0.25">
      <c r="A5524" t="s">
        <v>21864</v>
      </c>
      <c r="B5524">
        <f t="shared" si="998"/>
        <v>22</v>
      </c>
      <c r="C5524" t="s">
        <v>24795</v>
      </c>
      <c r="D5524">
        <f>LEN(C5524)</f>
        <v>14</v>
      </c>
      <c r="E5524" t="s">
        <v>11327</v>
      </c>
      <c r="F5524">
        <v>0</v>
      </c>
      <c r="J5524">
        <v>0</v>
      </c>
    </row>
    <row r="5525" spans="1:16" hidden="1" x14ac:dyDescent="0.25">
      <c r="A5525" t="s">
        <v>19867</v>
      </c>
      <c r="B5525">
        <f t="shared" si="998"/>
        <v>52</v>
      </c>
      <c r="C5525" t="s">
        <v>27414</v>
      </c>
      <c r="D5525">
        <f>LEN(C5525)</f>
        <v>13</v>
      </c>
      <c r="E5525" t="s">
        <v>23834</v>
      </c>
      <c r="F5525">
        <v>0</v>
      </c>
      <c r="G5525" t="s">
        <v>27415</v>
      </c>
      <c r="H5525">
        <f>LEN(G5525)</f>
        <v>13</v>
      </c>
      <c r="I5525" t="s">
        <v>23833</v>
      </c>
    </row>
    <row r="5526" spans="1:16" hidden="1" x14ac:dyDescent="0.25">
      <c r="A5526" t="s">
        <v>19319</v>
      </c>
      <c r="B5526">
        <f t="shared" si="998"/>
        <v>33</v>
      </c>
      <c r="C5526" t="s">
        <v>23918</v>
      </c>
      <c r="D5526">
        <v>5</v>
      </c>
      <c r="E5526" t="s">
        <v>23834</v>
      </c>
      <c r="F5526">
        <v>0</v>
      </c>
      <c r="G5526" t="s">
        <v>23976</v>
      </c>
      <c r="H5526">
        <v>10</v>
      </c>
      <c r="I5526" t="s">
        <v>23846</v>
      </c>
      <c r="J5526">
        <v>0</v>
      </c>
    </row>
    <row r="5527" spans="1:16" hidden="1" x14ac:dyDescent="0.25">
      <c r="A5527" t="s">
        <v>19193</v>
      </c>
      <c r="B5527">
        <f t="shared" si="998"/>
        <v>36</v>
      </c>
      <c r="C5527" t="s">
        <v>23918</v>
      </c>
      <c r="D5527">
        <v>5</v>
      </c>
      <c r="E5527" t="s">
        <v>23834</v>
      </c>
      <c r="F5527">
        <v>0</v>
      </c>
      <c r="G5527" t="s">
        <v>22291</v>
      </c>
      <c r="H5527">
        <v>10</v>
      </c>
      <c r="I5527" t="s">
        <v>23846</v>
      </c>
      <c r="J5527">
        <v>0</v>
      </c>
    </row>
    <row r="5528" spans="1:16" hidden="1" x14ac:dyDescent="0.25">
      <c r="A5528" t="s">
        <v>19788</v>
      </c>
      <c r="B5528">
        <f t="shared" si="998"/>
        <v>82</v>
      </c>
      <c r="C5528" t="s">
        <v>23918</v>
      </c>
      <c r="D5528">
        <v>5</v>
      </c>
      <c r="E5528" t="s">
        <v>23834</v>
      </c>
      <c r="F5528">
        <v>0</v>
      </c>
      <c r="G5528" t="s">
        <v>25107</v>
      </c>
      <c r="H5528">
        <v>10</v>
      </c>
      <c r="I5528" t="s">
        <v>23954</v>
      </c>
      <c r="J5528">
        <v>0</v>
      </c>
    </row>
    <row r="5529" spans="1:16" hidden="1" x14ac:dyDescent="0.25">
      <c r="A5529" t="s">
        <v>19530</v>
      </c>
      <c r="B5529">
        <f t="shared" si="998"/>
        <v>82</v>
      </c>
      <c r="C5529" t="s">
        <v>23918</v>
      </c>
      <c r="D5529">
        <v>5</v>
      </c>
      <c r="E5529" t="s">
        <v>23834</v>
      </c>
      <c r="F5529">
        <v>0</v>
      </c>
      <c r="G5529" t="s">
        <v>25107</v>
      </c>
      <c r="H5529">
        <v>10</v>
      </c>
      <c r="I5529" t="s">
        <v>23954</v>
      </c>
      <c r="J5529">
        <v>0</v>
      </c>
    </row>
    <row r="5530" spans="1:16" hidden="1" x14ac:dyDescent="0.25">
      <c r="A5530" t="s">
        <v>18775</v>
      </c>
      <c r="B5530">
        <f t="shared" si="998"/>
        <v>80</v>
      </c>
      <c r="C5530" t="s">
        <v>23923</v>
      </c>
      <c r="D5530">
        <f>LEN(C5530)</f>
        <v>5</v>
      </c>
      <c r="E5530" t="s">
        <v>23834</v>
      </c>
      <c r="F5530">
        <v>0</v>
      </c>
      <c r="G5530" t="s">
        <v>23944</v>
      </c>
      <c r="H5530">
        <v>12</v>
      </c>
      <c r="I5530" t="s">
        <v>23833</v>
      </c>
      <c r="J5530">
        <v>0</v>
      </c>
      <c r="K5530" t="s">
        <v>23947</v>
      </c>
      <c r="L5530">
        <v>42</v>
      </c>
      <c r="M5530" t="s">
        <v>23833</v>
      </c>
    </row>
    <row r="5531" spans="1:16" hidden="1" x14ac:dyDescent="0.25">
      <c r="A5531" t="s">
        <v>22909</v>
      </c>
      <c r="B5531">
        <f t="shared" si="998"/>
        <v>104</v>
      </c>
      <c r="C5531" t="s">
        <v>23920</v>
      </c>
      <c r="D5531">
        <f>LEN(C5531)</f>
        <v>5</v>
      </c>
      <c r="E5531" t="s">
        <v>23834</v>
      </c>
      <c r="F5531">
        <v>0</v>
      </c>
      <c r="G5531" t="s">
        <v>23944</v>
      </c>
      <c r="H5531">
        <v>12</v>
      </c>
      <c r="I5531" t="s">
        <v>23833</v>
      </c>
      <c r="K5531" t="s">
        <v>23952</v>
      </c>
      <c r="L5531">
        <v>14</v>
      </c>
      <c r="M5531" t="s">
        <v>23833</v>
      </c>
      <c r="N5531" t="s">
        <v>23953</v>
      </c>
      <c r="O5531">
        <f>LEN(N5531)</f>
        <v>30</v>
      </c>
      <c r="P5531" t="s">
        <v>23833</v>
      </c>
    </row>
    <row r="5532" spans="1:16" hidden="1" x14ac:dyDescent="0.25">
      <c r="A5532" t="s">
        <v>19572</v>
      </c>
      <c r="B5532">
        <f t="shared" si="998"/>
        <v>42</v>
      </c>
      <c r="C5532" t="s">
        <v>27258</v>
      </c>
      <c r="D5532">
        <f>LEN(C5532)</f>
        <v>5</v>
      </c>
      <c r="E5532" t="s">
        <v>23834</v>
      </c>
      <c r="F5532">
        <v>0</v>
      </c>
      <c r="G5532" t="s">
        <v>23943</v>
      </c>
      <c r="H5532">
        <f>LEN(G5532)</f>
        <v>12</v>
      </c>
      <c r="I5532" t="s">
        <v>23833</v>
      </c>
    </row>
    <row r="5533" spans="1:16" hidden="1" x14ac:dyDescent="0.25">
      <c r="A5533" t="s">
        <v>19293</v>
      </c>
      <c r="B5533">
        <f t="shared" si="998"/>
        <v>35</v>
      </c>
      <c r="C5533" t="s">
        <v>23919</v>
      </c>
      <c r="D5533">
        <v>3</v>
      </c>
      <c r="E5533" t="s">
        <v>23834</v>
      </c>
      <c r="F5533">
        <v>0</v>
      </c>
      <c r="G5533" t="s">
        <v>23944</v>
      </c>
      <c r="H5533">
        <v>3</v>
      </c>
      <c r="I5533" t="s">
        <v>23833</v>
      </c>
    </row>
    <row r="5534" spans="1:16" hidden="1" x14ac:dyDescent="0.25">
      <c r="A5534" t="s">
        <v>21113</v>
      </c>
      <c r="B5534">
        <f t="shared" si="998"/>
        <v>37</v>
      </c>
      <c r="C5534" t="s">
        <v>23918</v>
      </c>
      <c r="D5534">
        <v>5</v>
      </c>
      <c r="E5534" t="s">
        <v>23834</v>
      </c>
      <c r="F5534">
        <v>0</v>
      </c>
      <c r="G5534" t="s">
        <v>25969</v>
      </c>
      <c r="H5534">
        <v>11</v>
      </c>
      <c r="I5534" t="s">
        <v>23833</v>
      </c>
      <c r="J5534">
        <v>0</v>
      </c>
    </row>
    <row r="5535" spans="1:16" hidden="1" x14ac:dyDescent="0.25">
      <c r="A5535" t="s">
        <v>22618</v>
      </c>
      <c r="B5535">
        <f t="shared" si="998"/>
        <v>44</v>
      </c>
      <c r="C5535" t="s">
        <v>23918</v>
      </c>
      <c r="D5535">
        <v>5</v>
      </c>
      <c r="E5535" t="s">
        <v>23834</v>
      </c>
      <c r="F5535">
        <v>0</v>
      </c>
      <c r="G5535" t="s">
        <v>25863</v>
      </c>
      <c r="H5535">
        <v>14</v>
      </c>
      <c r="I5535" t="s">
        <v>23846</v>
      </c>
      <c r="J5535">
        <v>0</v>
      </c>
    </row>
    <row r="5536" spans="1:16" hidden="1" x14ac:dyDescent="0.25">
      <c r="A5536" t="s">
        <v>21253</v>
      </c>
      <c r="B5536">
        <f t="shared" si="998"/>
        <v>36</v>
      </c>
      <c r="C5536" t="s">
        <v>23918</v>
      </c>
      <c r="D5536">
        <v>5</v>
      </c>
      <c r="E5536" t="s">
        <v>23834</v>
      </c>
      <c r="F5536">
        <v>0</v>
      </c>
      <c r="G5536" t="s">
        <v>25863</v>
      </c>
      <c r="H5536">
        <v>14</v>
      </c>
      <c r="I5536" t="s">
        <v>23846</v>
      </c>
      <c r="J5536">
        <v>0</v>
      </c>
    </row>
    <row r="5537" spans="1:10" hidden="1" x14ac:dyDescent="0.25">
      <c r="A5537" t="s">
        <v>18828</v>
      </c>
      <c r="B5537">
        <f t="shared" si="998"/>
        <v>37</v>
      </c>
      <c r="C5537" t="s">
        <v>23918</v>
      </c>
      <c r="D5537">
        <v>5</v>
      </c>
      <c r="E5537" t="s">
        <v>23834</v>
      </c>
      <c r="F5537">
        <v>0</v>
      </c>
      <c r="G5537" t="s">
        <v>25729</v>
      </c>
      <c r="H5537">
        <v>12</v>
      </c>
      <c r="I5537" t="s">
        <v>23833</v>
      </c>
      <c r="J5537">
        <v>0</v>
      </c>
    </row>
    <row r="5538" spans="1:10" hidden="1" x14ac:dyDescent="0.25">
      <c r="A5538" t="s">
        <v>20357</v>
      </c>
      <c r="B5538">
        <f t="shared" si="998"/>
        <v>35</v>
      </c>
      <c r="C5538" t="s">
        <v>23918</v>
      </c>
      <c r="D5538">
        <v>5</v>
      </c>
      <c r="E5538" t="s">
        <v>23834</v>
      </c>
      <c r="F5538">
        <v>0</v>
      </c>
      <c r="G5538" t="s">
        <v>24344</v>
      </c>
      <c r="H5538">
        <v>10</v>
      </c>
      <c r="I5538" t="s">
        <v>23846</v>
      </c>
      <c r="J5538">
        <v>0</v>
      </c>
    </row>
    <row r="5539" spans="1:10" hidden="1" x14ac:dyDescent="0.25">
      <c r="A5539" t="s">
        <v>22084</v>
      </c>
      <c r="B5539">
        <f t="shared" si="998"/>
        <v>37</v>
      </c>
      <c r="C5539" t="s">
        <v>23918</v>
      </c>
      <c r="D5539">
        <v>5</v>
      </c>
      <c r="E5539" t="s">
        <v>23834</v>
      </c>
      <c r="F5539">
        <v>0</v>
      </c>
      <c r="G5539" t="s">
        <v>24344</v>
      </c>
      <c r="H5539">
        <v>10</v>
      </c>
      <c r="I5539" t="s">
        <v>23846</v>
      </c>
      <c r="J5539">
        <v>0</v>
      </c>
    </row>
    <row r="5540" spans="1:10" hidden="1" x14ac:dyDescent="0.25">
      <c r="A5540" t="s">
        <v>20569</v>
      </c>
      <c r="B5540">
        <f t="shared" si="998"/>
        <v>23</v>
      </c>
      <c r="C5540" t="s">
        <v>24796</v>
      </c>
      <c r="D5540">
        <f>LEN(C5540)</f>
        <v>13</v>
      </c>
      <c r="E5540" t="s">
        <v>23834</v>
      </c>
      <c r="F5540">
        <v>0</v>
      </c>
    </row>
    <row r="5541" spans="1:10" hidden="1" x14ac:dyDescent="0.25">
      <c r="A5541" t="s">
        <v>19876</v>
      </c>
      <c r="B5541">
        <f t="shared" si="998"/>
        <v>24</v>
      </c>
      <c r="C5541" t="s">
        <v>24797</v>
      </c>
      <c r="D5541">
        <f>LEN(C5541)</f>
        <v>14</v>
      </c>
      <c r="E5541" t="s">
        <v>11327</v>
      </c>
      <c r="F5541">
        <v>0</v>
      </c>
    </row>
    <row r="5542" spans="1:10" hidden="1" x14ac:dyDescent="0.25">
      <c r="A5542" t="s">
        <v>20467</v>
      </c>
      <c r="B5542">
        <f t="shared" si="998"/>
        <v>48</v>
      </c>
      <c r="C5542" t="s">
        <v>24797</v>
      </c>
      <c r="D5542">
        <f>LEN(C5542)</f>
        <v>14</v>
      </c>
      <c r="E5542" t="s">
        <v>23834</v>
      </c>
      <c r="F5542">
        <v>0</v>
      </c>
      <c r="G5542" t="s">
        <v>26902</v>
      </c>
      <c r="H5542">
        <f>LEN(G5542)</f>
        <v>8</v>
      </c>
      <c r="I5542" t="s">
        <v>23833</v>
      </c>
    </row>
    <row r="5543" spans="1:10" hidden="1" x14ac:dyDescent="0.25">
      <c r="A5543" t="s">
        <v>20451</v>
      </c>
      <c r="B5543">
        <f t="shared" si="998"/>
        <v>36</v>
      </c>
      <c r="C5543" t="s">
        <v>23918</v>
      </c>
      <c r="D5543">
        <v>5</v>
      </c>
      <c r="E5543" t="s">
        <v>23834</v>
      </c>
      <c r="F5543">
        <v>0</v>
      </c>
      <c r="G5543" t="s">
        <v>26114</v>
      </c>
      <c r="H5543">
        <v>11</v>
      </c>
      <c r="I5543" t="s">
        <v>23833</v>
      </c>
      <c r="J5543">
        <v>0</v>
      </c>
    </row>
    <row r="5544" spans="1:10" x14ac:dyDescent="0.25">
      <c r="A5544" t="s">
        <v>22936</v>
      </c>
      <c r="B5544">
        <f t="shared" si="998"/>
        <v>296</v>
      </c>
      <c r="C5544" t="s">
        <v>28551</v>
      </c>
    </row>
    <row r="5545" spans="1:10" hidden="1" x14ac:dyDescent="0.25">
      <c r="A5545" t="s">
        <v>19158</v>
      </c>
      <c r="B5545">
        <f t="shared" si="998"/>
        <v>36</v>
      </c>
      <c r="C5545" t="s">
        <v>23918</v>
      </c>
      <c r="D5545">
        <v>5</v>
      </c>
      <c r="E5545" t="s">
        <v>23834</v>
      </c>
      <c r="F5545">
        <v>0</v>
      </c>
      <c r="G5545" t="s">
        <v>22143</v>
      </c>
      <c r="H5545">
        <v>11</v>
      </c>
      <c r="I5545" t="s">
        <v>23833</v>
      </c>
      <c r="J5545">
        <v>0</v>
      </c>
    </row>
    <row r="5546" spans="1:10" hidden="1" x14ac:dyDescent="0.25">
      <c r="A5546" t="s">
        <v>25835</v>
      </c>
      <c r="B5546">
        <f t="shared" si="998"/>
        <v>58</v>
      </c>
      <c r="C5546" t="s">
        <v>26022</v>
      </c>
      <c r="D5546">
        <v>5</v>
      </c>
      <c r="E5546" t="s">
        <v>11327</v>
      </c>
      <c r="F5546">
        <v>0</v>
      </c>
      <c r="G5546" t="s">
        <v>25836</v>
      </c>
      <c r="H5546">
        <v>18</v>
      </c>
      <c r="I5546" t="s">
        <v>23833</v>
      </c>
    </row>
    <row r="5547" spans="1:10" hidden="1" x14ac:dyDescent="0.25">
      <c r="A5547" t="s">
        <v>22146</v>
      </c>
      <c r="B5547">
        <f t="shared" si="998"/>
        <v>7</v>
      </c>
      <c r="C5547" t="s">
        <v>22146</v>
      </c>
      <c r="D5547">
        <f>LEN(C5547)</f>
        <v>7</v>
      </c>
      <c r="E5547" t="s">
        <v>23834</v>
      </c>
      <c r="F5547">
        <v>0</v>
      </c>
    </row>
    <row r="5548" spans="1:10" hidden="1" x14ac:dyDescent="0.25">
      <c r="A5548" t="s">
        <v>25733</v>
      </c>
      <c r="B5548">
        <f t="shared" si="998"/>
        <v>80</v>
      </c>
      <c r="C5548" t="s">
        <v>22146</v>
      </c>
      <c r="D5548">
        <v>7</v>
      </c>
      <c r="E5548" t="s">
        <v>23834</v>
      </c>
      <c r="F5548">
        <v>0</v>
      </c>
      <c r="G5548" t="s">
        <v>25734</v>
      </c>
      <c r="H5548">
        <v>15</v>
      </c>
      <c r="I5548" t="s">
        <v>23954</v>
      </c>
      <c r="J5548">
        <v>0</v>
      </c>
    </row>
    <row r="5549" spans="1:10" hidden="1" x14ac:dyDescent="0.25">
      <c r="A5549" t="s">
        <v>25735</v>
      </c>
      <c r="B5549">
        <f t="shared" si="998"/>
        <v>63</v>
      </c>
      <c r="C5549" t="s">
        <v>22146</v>
      </c>
      <c r="D5549">
        <v>7</v>
      </c>
      <c r="E5549" t="s">
        <v>23834</v>
      </c>
      <c r="F5549">
        <v>0</v>
      </c>
      <c r="G5549" t="s">
        <v>23949</v>
      </c>
      <c r="H5549">
        <v>15</v>
      </c>
      <c r="I5549" t="s">
        <v>23954</v>
      </c>
      <c r="J5549">
        <v>0</v>
      </c>
    </row>
    <row r="5550" spans="1:10" hidden="1" x14ac:dyDescent="0.25">
      <c r="A5550" t="s">
        <v>19127</v>
      </c>
      <c r="B5550">
        <f t="shared" si="998"/>
        <v>41</v>
      </c>
      <c r="C5550" t="s">
        <v>24276</v>
      </c>
      <c r="D5550">
        <f>LEN(C5550)</f>
        <v>7</v>
      </c>
      <c r="E5550" t="s">
        <v>23834</v>
      </c>
      <c r="F5550">
        <v>0</v>
      </c>
      <c r="G5550" t="s">
        <v>24241</v>
      </c>
      <c r="H5550">
        <v>10</v>
      </c>
      <c r="I5550" t="s">
        <v>23833</v>
      </c>
      <c r="J5550">
        <v>0</v>
      </c>
    </row>
    <row r="5551" spans="1:10" hidden="1" x14ac:dyDescent="0.25">
      <c r="A5551" t="s">
        <v>25736</v>
      </c>
      <c r="B5551">
        <f t="shared" si="998"/>
        <v>71</v>
      </c>
      <c r="C5551" t="s">
        <v>22146</v>
      </c>
      <c r="D5551">
        <v>7</v>
      </c>
      <c r="E5551" t="s">
        <v>23834</v>
      </c>
      <c r="F5551">
        <v>0</v>
      </c>
      <c r="G5551" t="s">
        <v>19837</v>
      </c>
      <c r="H5551">
        <v>15</v>
      </c>
      <c r="I5551" t="s">
        <v>23954</v>
      </c>
      <c r="J5551">
        <v>0</v>
      </c>
    </row>
    <row r="5552" spans="1:10" hidden="1" x14ac:dyDescent="0.25">
      <c r="A5552" t="s">
        <v>18334</v>
      </c>
      <c r="B5552">
        <f t="shared" si="998"/>
        <v>104</v>
      </c>
      <c r="C5552" t="s">
        <v>25859</v>
      </c>
      <c r="D5552">
        <f>LEN(C5552)</f>
        <v>7</v>
      </c>
      <c r="E5552" t="s">
        <v>23834</v>
      </c>
      <c r="F5552">
        <v>0</v>
      </c>
      <c r="G5552" t="s">
        <v>24189</v>
      </c>
      <c r="H5552">
        <f>LEN(G5552)</f>
        <v>14</v>
      </c>
      <c r="I5552" t="s">
        <v>23833</v>
      </c>
    </row>
    <row r="5553" spans="1:16" hidden="1" x14ac:dyDescent="0.25">
      <c r="A5553" t="s">
        <v>21832</v>
      </c>
      <c r="B5553">
        <f t="shared" si="998"/>
        <v>16</v>
      </c>
      <c r="C5553" t="s">
        <v>24057</v>
      </c>
      <c r="D5553">
        <f>LEN(C5553)</f>
        <v>7</v>
      </c>
      <c r="E5553" t="s">
        <v>23834</v>
      </c>
      <c r="F5553">
        <v>0</v>
      </c>
      <c r="G5553" t="s">
        <v>24176</v>
      </c>
      <c r="H5553">
        <v>9</v>
      </c>
      <c r="I5553" t="s">
        <v>23833</v>
      </c>
      <c r="J5553">
        <v>0</v>
      </c>
    </row>
    <row r="5554" spans="1:16" hidden="1" x14ac:dyDescent="0.25">
      <c r="A5554" t="s">
        <v>23309</v>
      </c>
      <c r="B5554">
        <f t="shared" si="998"/>
        <v>47</v>
      </c>
      <c r="C5554" t="s">
        <v>22146</v>
      </c>
      <c r="D5554">
        <v>7</v>
      </c>
      <c r="E5554" t="s">
        <v>23834</v>
      </c>
      <c r="F5554">
        <v>0</v>
      </c>
      <c r="G5554" t="s">
        <v>24175</v>
      </c>
      <c r="H5554">
        <v>9</v>
      </c>
      <c r="I5554" t="s">
        <v>23846</v>
      </c>
      <c r="J5554">
        <v>0</v>
      </c>
    </row>
    <row r="5555" spans="1:16" hidden="1" x14ac:dyDescent="0.25">
      <c r="A5555" t="s">
        <v>21711</v>
      </c>
      <c r="B5555">
        <f t="shared" si="998"/>
        <v>37</v>
      </c>
      <c r="C5555" t="s">
        <v>22146</v>
      </c>
      <c r="D5555">
        <v>7</v>
      </c>
      <c r="E5555" t="s">
        <v>23834</v>
      </c>
      <c r="F5555">
        <v>0</v>
      </c>
      <c r="G5555" t="s">
        <v>18156</v>
      </c>
      <c r="H5555">
        <v>10</v>
      </c>
      <c r="I5555" t="s">
        <v>23833</v>
      </c>
      <c r="J5555">
        <v>0</v>
      </c>
    </row>
    <row r="5556" spans="1:16" hidden="1" x14ac:dyDescent="0.25">
      <c r="A5556" t="s">
        <v>20239</v>
      </c>
      <c r="B5556">
        <f t="shared" si="998"/>
        <v>35</v>
      </c>
      <c r="C5556" t="s">
        <v>22146</v>
      </c>
      <c r="D5556">
        <v>7</v>
      </c>
      <c r="E5556" t="s">
        <v>23834</v>
      </c>
      <c r="F5556">
        <v>0</v>
      </c>
      <c r="G5556" t="s">
        <v>18156</v>
      </c>
      <c r="H5556">
        <v>10</v>
      </c>
      <c r="I5556" t="s">
        <v>23833</v>
      </c>
      <c r="J5556">
        <v>0</v>
      </c>
    </row>
    <row r="5557" spans="1:16" hidden="1" x14ac:dyDescent="0.25">
      <c r="A5557" t="s">
        <v>18605</v>
      </c>
      <c r="B5557">
        <f t="shared" si="998"/>
        <v>96</v>
      </c>
      <c r="C5557" t="s">
        <v>22146</v>
      </c>
      <c r="D5557">
        <v>7</v>
      </c>
      <c r="E5557" t="s">
        <v>23834</v>
      </c>
      <c r="F5557">
        <v>0</v>
      </c>
      <c r="G5557" t="s">
        <v>26115</v>
      </c>
      <c r="H5557">
        <v>10</v>
      </c>
      <c r="I5557" t="s">
        <v>23954</v>
      </c>
      <c r="J5557">
        <v>0</v>
      </c>
    </row>
    <row r="5558" spans="1:16" x14ac:dyDescent="0.25">
      <c r="A5558" t="s">
        <v>23266</v>
      </c>
      <c r="B5558">
        <f t="shared" si="998"/>
        <v>290</v>
      </c>
      <c r="C5558" t="s">
        <v>28552</v>
      </c>
    </row>
    <row r="5559" spans="1:16" hidden="1" x14ac:dyDescent="0.25">
      <c r="A5559" t="s">
        <v>18809</v>
      </c>
      <c r="B5559">
        <f t="shared" si="998"/>
        <v>34</v>
      </c>
      <c r="C5559" t="s">
        <v>22146</v>
      </c>
      <c r="D5559">
        <v>7</v>
      </c>
      <c r="E5559" t="s">
        <v>23834</v>
      </c>
      <c r="F5559">
        <v>0</v>
      </c>
      <c r="G5559" t="s">
        <v>23949</v>
      </c>
      <c r="H5559">
        <v>10</v>
      </c>
      <c r="I5559" t="s">
        <v>23833</v>
      </c>
      <c r="J5559">
        <v>0</v>
      </c>
    </row>
    <row r="5560" spans="1:16" hidden="1" x14ac:dyDescent="0.25">
      <c r="A5560" t="s">
        <v>22554</v>
      </c>
      <c r="B5560">
        <f t="shared" si="998"/>
        <v>35</v>
      </c>
      <c r="C5560" t="s">
        <v>22146</v>
      </c>
      <c r="D5560">
        <v>7</v>
      </c>
      <c r="E5560" t="s">
        <v>23834</v>
      </c>
      <c r="F5560">
        <v>0</v>
      </c>
      <c r="G5560" t="s">
        <v>23949</v>
      </c>
      <c r="H5560">
        <v>10</v>
      </c>
      <c r="I5560" t="s">
        <v>23833</v>
      </c>
      <c r="J5560">
        <v>0</v>
      </c>
    </row>
    <row r="5561" spans="1:16" hidden="1" x14ac:dyDescent="0.25">
      <c r="A5561" t="s">
        <v>23382</v>
      </c>
      <c r="B5561">
        <f t="shared" si="998"/>
        <v>114</v>
      </c>
      <c r="C5561" t="s">
        <v>28219</v>
      </c>
      <c r="D5561">
        <f t="shared" ref="D5561" si="1004">LEN(C5561)</f>
        <v>8</v>
      </c>
      <c r="E5561" t="s">
        <v>11314</v>
      </c>
      <c r="F5561">
        <v>0</v>
      </c>
      <c r="G5561" t="s">
        <v>28248</v>
      </c>
      <c r="H5561">
        <f t="shared" ref="H5561" si="1005">LEN(G5561)</f>
        <v>18</v>
      </c>
      <c r="I5561" t="s">
        <v>27960</v>
      </c>
      <c r="K5561" t="s">
        <v>28266</v>
      </c>
      <c r="L5561">
        <f t="shared" ref="L5561" si="1006">LEN(K5561)</f>
        <v>12</v>
      </c>
      <c r="M5561" t="s">
        <v>27960</v>
      </c>
      <c r="N5561" t="s">
        <v>28267</v>
      </c>
      <c r="O5561">
        <f t="shared" ref="O5561" si="1007">LEN(N5561)</f>
        <v>10</v>
      </c>
      <c r="P5561" t="s">
        <v>27960</v>
      </c>
    </row>
    <row r="5562" spans="1:16" hidden="1" x14ac:dyDescent="0.25">
      <c r="A5562" t="s">
        <v>18993</v>
      </c>
      <c r="B5562">
        <f t="shared" si="998"/>
        <v>40</v>
      </c>
      <c r="C5562" t="s">
        <v>22146</v>
      </c>
      <c r="D5562">
        <v>7</v>
      </c>
      <c r="E5562" t="s">
        <v>23834</v>
      </c>
      <c r="F5562">
        <v>0</v>
      </c>
      <c r="G5562" t="s">
        <v>25896</v>
      </c>
      <c r="H5562">
        <v>14</v>
      </c>
      <c r="I5562" t="s">
        <v>23846</v>
      </c>
      <c r="J5562">
        <v>0</v>
      </c>
    </row>
    <row r="5563" spans="1:16" hidden="1" x14ac:dyDescent="0.25">
      <c r="A5563" t="s">
        <v>20973</v>
      </c>
      <c r="B5563">
        <f t="shared" si="998"/>
        <v>35</v>
      </c>
      <c r="C5563" t="s">
        <v>22146</v>
      </c>
      <c r="D5563">
        <v>7</v>
      </c>
      <c r="E5563" t="s">
        <v>23834</v>
      </c>
      <c r="F5563">
        <v>0</v>
      </c>
      <c r="G5563" t="s">
        <v>21193</v>
      </c>
      <c r="H5563">
        <v>10</v>
      </c>
      <c r="I5563" t="s">
        <v>23833</v>
      </c>
      <c r="J5563">
        <v>0</v>
      </c>
    </row>
    <row r="5564" spans="1:16" hidden="1" x14ac:dyDescent="0.25">
      <c r="A5564" t="s">
        <v>18640</v>
      </c>
      <c r="B5564">
        <f t="shared" si="998"/>
        <v>44</v>
      </c>
      <c r="C5564" t="s">
        <v>22146</v>
      </c>
      <c r="D5564">
        <v>7</v>
      </c>
      <c r="E5564" t="s">
        <v>23834</v>
      </c>
      <c r="F5564">
        <v>0</v>
      </c>
      <c r="G5564" t="s">
        <v>25900</v>
      </c>
      <c r="H5564">
        <v>14</v>
      </c>
      <c r="I5564" t="s">
        <v>23846</v>
      </c>
      <c r="J5564">
        <v>0</v>
      </c>
    </row>
    <row r="5565" spans="1:16" hidden="1" x14ac:dyDescent="0.25">
      <c r="A5565" t="s">
        <v>19259</v>
      </c>
      <c r="B5565">
        <f t="shared" si="998"/>
        <v>45</v>
      </c>
      <c r="C5565" t="s">
        <v>22146</v>
      </c>
      <c r="D5565">
        <v>7</v>
      </c>
      <c r="E5565" t="s">
        <v>23834</v>
      </c>
      <c r="F5565">
        <v>0</v>
      </c>
      <c r="G5565" t="s">
        <v>18155</v>
      </c>
      <c r="H5565">
        <v>14</v>
      </c>
      <c r="I5565" t="s">
        <v>23846</v>
      </c>
      <c r="J5565">
        <v>0</v>
      </c>
    </row>
    <row r="5566" spans="1:16" hidden="1" x14ac:dyDescent="0.25">
      <c r="A5566" t="s">
        <v>18175</v>
      </c>
      <c r="B5566">
        <f t="shared" si="998"/>
        <v>41</v>
      </c>
      <c r="C5566" t="s">
        <v>22146</v>
      </c>
      <c r="D5566">
        <v>7</v>
      </c>
      <c r="E5566" t="s">
        <v>23834</v>
      </c>
      <c r="F5566">
        <v>0</v>
      </c>
      <c r="G5566" t="s">
        <v>18155</v>
      </c>
      <c r="H5566">
        <v>14</v>
      </c>
      <c r="I5566" t="s">
        <v>23846</v>
      </c>
      <c r="J5566">
        <v>0</v>
      </c>
    </row>
    <row r="5567" spans="1:16" hidden="1" x14ac:dyDescent="0.25">
      <c r="A5567" t="s">
        <v>23748</v>
      </c>
      <c r="B5567">
        <f t="shared" si="998"/>
        <v>42</v>
      </c>
      <c r="C5567" t="s">
        <v>22146</v>
      </c>
      <c r="D5567">
        <v>7</v>
      </c>
      <c r="E5567" t="s">
        <v>23834</v>
      </c>
      <c r="F5567">
        <v>0</v>
      </c>
      <c r="G5567" t="s">
        <v>18155</v>
      </c>
      <c r="H5567">
        <v>14</v>
      </c>
      <c r="I5567" t="s">
        <v>23846</v>
      </c>
      <c r="J5567">
        <v>0</v>
      </c>
    </row>
    <row r="5568" spans="1:16" hidden="1" x14ac:dyDescent="0.25">
      <c r="A5568" t="s">
        <v>19605</v>
      </c>
      <c r="B5568">
        <f t="shared" si="998"/>
        <v>37</v>
      </c>
      <c r="C5568" t="s">
        <v>22146</v>
      </c>
      <c r="D5568">
        <v>7</v>
      </c>
      <c r="E5568" t="s">
        <v>23834</v>
      </c>
      <c r="F5568">
        <v>0</v>
      </c>
      <c r="G5568" t="s">
        <v>25357</v>
      </c>
      <c r="H5568">
        <v>10</v>
      </c>
      <c r="I5568" t="s">
        <v>23833</v>
      </c>
      <c r="J5568">
        <v>0</v>
      </c>
    </row>
    <row r="5569" spans="1:10" hidden="1" x14ac:dyDescent="0.25">
      <c r="A5569" t="s">
        <v>18375</v>
      </c>
      <c r="B5569">
        <f t="shared" si="998"/>
        <v>119</v>
      </c>
      <c r="C5569" t="s">
        <v>28220</v>
      </c>
      <c r="D5569">
        <f t="shared" ref="D5569" si="1008">LEN(C5569)</f>
        <v>9</v>
      </c>
      <c r="E5569" t="s">
        <v>11314</v>
      </c>
      <c r="F5569">
        <v>0</v>
      </c>
      <c r="G5569" t="s">
        <v>25357</v>
      </c>
      <c r="H5569">
        <f t="shared" ref="H5569" si="1009">LEN(G5569)</f>
        <v>10</v>
      </c>
      <c r="I5569" t="s">
        <v>27966</v>
      </c>
    </row>
    <row r="5570" spans="1:10" hidden="1" x14ac:dyDescent="0.25">
      <c r="A5570" t="s">
        <v>18900</v>
      </c>
      <c r="B5570">
        <f t="shared" ref="B5570:B5633" si="1010">LEN(A5570)</f>
        <v>42</v>
      </c>
      <c r="C5570" t="s">
        <v>22146</v>
      </c>
      <c r="D5570">
        <v>7</v>
      </c>
      <c r="E5570" t="s">
        <v>23834</v>
      </c>
      <c r="F5570">
        <v>0</v>
      </c>
      <c r="G5570" t="s">
        <v>22297</v>
      </c>
      <c r="H5570">
        <v>16</v>
      </c>
      <c r="I5570" t="s">
        <v>23846</v>
      </c>
      <c r="J5570">
        <v>0</v>
      </c>
    </row>
    <row r="5571" spans="1:10" hidden="1" x14ac:dyDescent="0.25">
      <c r="A5571" t="s">
        <v>19073</v>
      </c>
      <c r="B5571">
        <f t="shared" si="1010"/>
        <v>33</v>
      </c>
      <c r="C5571" t="s">
        <v>22146</v>
      </c>
      <c r="D5571">
        <v>7</v>
      </c>
      <c r="E5571" t="s">
        <v>23834</v>
      </c>
      <c r="F5571">
        <v>0</v>
      </c>
      <c r="G5571" t="s">
        <v>24531</v>
      </c>
      <c r="H5571">
        <v>10</v>
      </c>
      <c r="I5571" t="s">
        <v>23833</v>
      </c>
      <c r="J5571">
        <v>0</v>
      </c>
    </row>
    <row r="5572" spans="1:10" hidden="1" x14ac:dyDescent="0.25">
      <c r="A5572" t="s">
        <v>21953</v>
      </c>
      <c r="B5572">
        <f t="shared" si="1010"/>
        <v>15</v>
      </c>
      <c r="C5572" t="s">
        <v>24151</v>
      </c>
      <c r="D5572">
        <f>LEN(C5572)</f>
        <v>15</v>
      </c>
      <c r="E5572" t="s">
        <v>23834</v>
      </c>
      <c r="F5572">
        <v>0</v>
      </c>
    </row>
    <row r="5573" spans="1:10" hidden="1" x14ac:dyDescent="0.25">
      <c r="A5573" t="s">
        <v>19773</v>
      </c>
      <c r="B5573">
        <f t="shared" si="1010"/>
        <v>16</v>
      </c>
      <c r="C5573" t="s">
        <v>19773</v>
      </c>
      <c r="D5573">
        <f>LEN(C5573)</f>
        <v>16</v>
      </c>
      <c r="E5573" t="s">
        <v>23834</v>
      </c>
      <c r="F5573">
        <v>0</v>
      </c>
    </row>
    <row r="5574" spans="1:10" hidden="1" x14ac:dyDescent="0.25">
      <c r="A5574" t="s">
        <v>22510</v>
      </c>
      <c r="B5574">
        <f t="shared" si="1010"/>
        <v>15</v>
      </c>
      <c r="C5574" t="s">
        <v>24057</v>
      </c>
      <c r="D5574">
        <f>LEN(C5574)</f>
        <v>7</v>
      </c>
      <c r="E5574" t="s">
        <v>23834</v>
      </c>
      <c r="F5574">
        <v>0</v>
      </c>
      <c r="G5574" t="s">
        <v>24058</v>
      </c>
      <c r="H5574">
        <v>8</v>
      </c>
      <c r="I5574" t="s">
        <v>23833</v>
      </c>
      <c r="J5574">
        <v>0</v>
      </c>
    </row>
    <row r="5575" spans="1:10" hidden="1" x14ac:dyDescent="0.25">
      <c r="A5575" t="s">
        <v>19970</v>
      </c>
      <c r="B5575">
        <f t="shared" si="1010"/>
        <v>34</v>
      </c>
      <c r="C5575" t="s">
        <v>22146</v>
      </c>
      <c r="D5575">
        <v>7</v>
      </c>
      <c r="E5575" t="s">
        <v>23834</v>
      </c>
      <c r="F5575">
        <v>0</v>
      </c>
      <c r="G5575" t="s">
        <v>24255</v>
      </c>
      <c r="H5575">
        <v>8</v>
      </c>
      <c r="I5575" t="s">
        <v>23833</v>
      </c>
      <c r="J5575">
        <v>0</v>
      </c>
    </row>
    <row r="5576" spans="1:10" hidden="1" x14ac:dyDescent="0.25">
      <c r="A5576" t="s">
        <v>20040</v>
      </c>
      <c r="B5576">
        <f t="shared" si="1010"/>
        <v>81</v>
      </c>
      <c r="C5576" t="s">
        <v>22146</v>
      </c>
      <c r="D5576">
        <v>7</v>
      </c>
      <c r="E5576" t="s">
        <v>23834</v>
      </c>
      <c r="F5576">
        <v>0</v>
      </c>
      <c r="G5576" t="s">
        <v>25002</v>
      </c>
      <c r="H5576">
        <v>14</v>
      </c>
      <c r="I5576" t="s">
        <v>23954</v>
      </c>
      <c r="J5576">
        <v>0</v>
      </c>
    </row>
    <row r="5577" spans="1:10" hidden="1" x14ac:dyDescent="0.25">
      <c r="A5577" t="s">
        <v>22191</v>
      </c>
      <c r="B5577">
        <f t="shared" si="1010"/>
        <v>39</v>
      </c>
      <c r="C5577" t="s">
        <v>22146</v>
      </c>
      <c r="D5577">
        <v>7</v>
      </c>
      <c r="E5577" t="s">
        <v>23834</v>
      </c>
      <c r="F5577">
        <v>0</v>
      </c>
      <c r="G5577" t="s">
        <v>24189</v>
      </c>
      <c r="H5577">
        <v>14</v>
      </c>
      <c r="I5577" t="s">
        <v>23846</v>
      </c>
      <c r="J5577">
        <v>0</v>
      </c>
    </row>
    <row r="5578" spans="1:10" hidden="1" x14ac:dyDescent="0.25">
      <c r="A5578" t="s">
        <v>23080</v>
      </c>
      <c r="B5578">
        <f t="shared" si="1010"/>
        <v>87</v>
      </c>
      <c r="C5578" t="s">
        <v>22146</v>
      </c>
      <c r="D5578">
        <v>7</v>
      </c>
      <c r="E5578" t="s">
        <v>23834</v>
      </c>
      <c r="F5578">
        <v>0</v>
      </c>
      <c r="G5578" t="s">
        <v>24189</v>
      </c>
      <c r="H5578">
        <v>14</v>
      </c>
      <c r="I5578" t="s">
        <v>23954</v>
      </c>
      <c r="J5578">
        <v>0</v>
      </c>
    </row>
    <row r="5579" spans="1:10" hidden="1" x14ac:dyDescent="0.25">
      <c r="A5579" t="s">
        <v>20339</v>
      </c>
      <c r="B5579">
        <f t="shared" si="1010"/>
        <v>67</v>
      </c>
      <c r="C5579" t="s">
        <v>22146</v>
      </c>
      <c r="D5579">
        <v>7</v>
      </c>
      <c r="E5579" t="s">
        <v>23834</v>
      </c>
      <c r="F5579">
        <v>0</v>
      </c>
      <c r="G5579" t="s">
        <v>25922</v>
      </c>
      <c r="H5579">
        <v>10</v>
      </c>
      <c r="I5579" t="s">
        <v>23846</v>
      </c>
      <c r="J5579">
        <v>0</v>
      </c>
    </row>
    <row r="5580" spans="1:10" hidden="1" x14ac:dyDescent="0.25">
      <c r="A5580" t="s">
        <v>20003</v>
      </c>
      <c r="B5580">
        <f t="shared" si="1010"/>
        <v>46</v>
      </c>
      <c r="C5580" t="s">
        <v>22146</v>
      </c>
      <c r="D5580">
        <v>7</v>
      </c>
      <c r="E5580" t="s">
        <v>23834</v>
      </c>
      <c r="F5580">
        <v>0</v>
      </c>
      <c r="G5580" t="s">
        <v>25923</v>
      </c>
      <c r="H5580">
        <v>10</v>
      </c>
      <c r="I5580" t="s">
        <v>23954</v>
      </c>
      <c r="J5580">
        <v>0</v>
      </c>
    </row>
    <row r="5581" spans="1:10" hidden="1" x14ac:dyDescent="0.25">
      <c r="A5581" t="s">
        <v>23102</v>
      </c>
      <c r="B5581">
        <f t="shared" si="1010"/>
        <v>82</v>
      </c>
      <c r="C5581" t="s">
        <v>22146</v>
      </c>
      <c r="D5581">
        <v>7</v>
      </c>
      <c r="E5581" t="s">
        <v>23834</v>
      </c>
      <c r="F5581">
        <v>0</v>
      </c>
      <c r="G5581" t="s">
        <v>25378</v>
      </c>
      <c r="H5581">
        <v>10</v>
      </c>
      <c r="I5581" t="s">
        <v>23954</v>
      </c>
      <c r="J5581">
        <v>0</v>
      </c>
    </row>
    <row r="5582" spans="1:10" hidden="1" x14ac:dyDescent="0.25">
      <c r="A5582" t="s">
        <v>21276</v>
      </c>
      <c r="B5582">
        <f t="shared" si="1010"/>
        <v>33</v>
      </c>
      <c r="C5582" t="s">
        <v>22146</v>
      </c>
      <c r="D5582">
        <v>7</v>
      </c>
      <c r="E5582" t="s">
        <v>23834</v>
      </c>
      <c r="F5582">
        <v>0</v>
      </c>
      <c r="G5582" t="s">
        <v>23976</v>
      </c>
      <c r="H5582">
        <v>10</v>
      </c>
      <c r="I5582" t="s">
        <v>23833</v>
      </c>
      <c r="J5582">
        <v>0</v>
      </c>
    </row>
    <row r="5583" spans="1:10" hidden="1" x14ac:dyDescent="0.25">
      <c r="A5583" t="s">
        <v>19666</v>
      </c>
      <c r="B5583">
        <f t="shared" si="1010"/>
        <v>90</v>
      </c>
      <c r="C5583" t="s">
        <v>22146</v>
      </c>
      <c r="D5583">
        <v>7</v>
      </c>
      <c r="E5583" t="s">
        <v>23834</v>
      </c>
      <c r="F5583">
        <v>0</v>
      </c>
      <c r="G5583" t="s">
        <v>25071</v>
      </c>
      <c r="H5583">
        <v>8</v>
      </c>
      <c r="I5583" t="s">
        <v>23954</v>
      </c>
      <c r="J5583">
        <v>0</v>
      </c>
    </row>
    <row r="5584" spans="1:10" hidden="1" x14ac:dyDescent="0.25">
      <c r="A5584" t="s">
        <v>22899</v>
      </c>
      <c r="B5584">
        <f t="shared" si="1010"/>
        <v>42</v>
      </c>
      <c r="C5584" t="s">
        <v>22146</v>
      </c>
      <c r="D5584">
        <v>7</v>
      </c>
      <c r="E5584" t="s">
        <v>23834</v>
      </c>
      <c r="F5584">
        <v>0</v>
      </c>
      <c r="G5584" t="s">
        <v>26105</v>
      </c>
      <c r="H5584">
        <v>13</v>
      </c>
      <c r="I5584" t="s">
        <v>23833</v>
      </c>
      <c r="J5584">
        <v>0</v>
      </c>
    </row>
    <row r="5585" spans="1:10" hidden="1" x14ac:dyDescent="0.25">
      <c r="A5585" t="s">
        <v>20486</v>
      </c>
      <c r="B5585">
        <f t="shared" si="1010"/>
        <v>50</v>
      </c>
      <c r="C5585" t="s">
        <v>22146</v>
      </c>
      <c r="D5585">
        <v>7</v>
      </c>
      <c r="E5585" t="s">
        <v>23834</v>
      </c>
      <c r="F5585">
        <v>0</v>
      </c>
      <c r="G5585" t="s">
        <v>18282</v>
      </c>
      <c r="H5585">
        <v>12</v>
      </c>
      <c r="I5585" t="s">
        <v>23954</v>
      </c>
      <c r="J5585">
        <v>0</v>
      </c>
    </row>
    <row r="5586" spans="1:10" hidden="1" x14ac:dyDescent="0.25">
      <c r="A5586" t="s">
        <v>22295</v>
      </c>
      <c r="B5586">
        <f t="shared" si="1010"/>
        <v>17</v>
      </c>
      <c r="C5586" t="s">
        <v>24231</v>
      </c>
      <c r="D5586">
        <f>LEN(C5586)</f>
        <v>7</v>
      </c>
      <c r="E5586" t="s">
        <v>23834</v>
      </c>
      <c r="F5586">
        <v>0</v>
      </c>
      <c r="G5586" t="s">
        <v>24191</v>
      </c>
      <c r="H5586">
        <v>10</v>
      </c>
      <c r="I5586" t="s">
        <v>23833</v>
      </c>
      <c r="J5586">
        <v>0</v>
      </c>
    </row>
    <row r="5587" spans="1:10" hidden="1" x14ac:dyDescent="0.25">
      <c r="A5587" t="s">
        <v>23046</v>
      </c>
      <c r="B5587">
        <f t="shared" si="1010"/>
        <v>84</v>
      </c>
      <c r="C5587" t="s">
        <v>22146</v>
      </c>
      <c r="D5587">
        <v>7</v>
      </c>
      <c r="E5587" t="s">
        <v>23834</v>
      </c>
      <c r="F5587">
        <v>0</v>
      </c>
      <c r="G5587" t="s">
        <v>24180</v>
      </c>
      <c r="H5587">
        <v>10</v>
      </c>
      <c r="I5587" t="s">
        <v>23954</v>
      </c>
      <c r="J5587">
        <v>0</v>
      </c>
    </row>
    <row r="5588" spans="1:10" hidden="1" x14ac:dyDescent="0.25">
      <c r="A5588" t="s">
        <v>23063</v>
      </c>
      <c r="B5588">
        <f t="shared" si="1010"/>
        <v>81</v>
      </c>
      <c r="C5588" t="s">
        <v>22146</v>
      </c>
      <c r="D5588">
        <v>7</v>
      </c>
      <c r="E5588" t="s">
        <v>23834</v>
      </c>
      <c r="F5588">
        <v>0</v>
      </c>
      <c r="G5588" t="s">
        <v>24180</v>
      </c>
      <c r="H5588">
        <v>10</v>
      </c>
      <c r="I5588" t="s">
        <v>23954</v>
      </c>
      <c r="J5588">
        <v>0</v>
      </c>
    </row>
    <row r="5589" spans="1:10" hidden="1" x14ac:dyDescent="0.25">
      <c r="A5589" t="s">
        <v>18314</v>
      </c>
      <c r="B5589">
        <f t="shared" si="1010"/>
        <v>38</v>
      </c>
      <c r="C5589" t="s">
        <v>22146</v>
      </c>
      <c r="D5589">
        <v>7</v>
      </c>
      <c r="E5589" t="s">
        <v>23834</v>
      </c>
      <c r="F5589">
        <v>0</v>
      </c>
      <c r="G5589" t="s">
        <v>22291</v>
      </c>
      <c r="H5589">
        <v>10</v>
      </c>
      <c r="I5589" t="s">
        <v>23833</v>
      </c>
      <c r="J5589">
        <v>0</v>
      </c>
    </row>
    <row r="5590" spans="1:10" hidden="1" x14ac:dyDescent="0.25">
      <c r="A5590" t="s">
        <v>20101</v>
      </c>
      <c r="B5590">
        <f t="shared" si="1010"/>
        <v>36</v>
      </c>
      <c r="C5590" t="s">
        <v>22146</v>
      </c>
      <c r="D5590">
        <v>7</v>
      </c>
      <c r="E5590" t="s">
        <v>23834</v>
      </c>
      <c r="F5590">
        <v>0</v>
      </c>
      <c r="G5590" t="s">
        <v>25084</v>
      </c>
      <c r="H5590">
        <v>10</v>
      </c>
      <c r="I5590" t="s">
        <v>23833</v>
      </c>
      <c r="J5590">
        <v>0</v>
      </c>
    </row>
    <row r="5591" spans="1:10" hidden="1" x14ac:dyDescent="0.25">
      <c r="A5591" t="s">
        <v>19405</v>
      </c>
      <c r="B5591">
        <f t="shared" si="1010"/>
        <v>32</v>
      </c>
      <c r="C5591" t="s">
        <v>22146</v>
      </c>
      <c r="D5591">
        <v>7</v>
      </c>
      <c r="E5591" t="s">
        <v>23834</v>
      </c>
      <c r="F5591">
        <v>0</v>
      </c>
      <c r="G5591" t="s">
        <v>24285</v>
      </c>
      <c r="H5591">
        <v>8</v>
      </c>
      <c r="I5591" t="s">
        <v>23833</v>
      </c>
      <c r="J5591">
        <v>0</v>
      </c>
    </row>
    <row r="5592" spans="1:10" hidden="1" x14ac:dyDescent="0.25">
      <c r="A5592" t="s">
        <v>20942</v>
      </c>
      <c r="B5592">
        <f t="shared" si="1010"/>
        <v>21</v>
      </c>
      <c r="C5592" t="s">
        <v>24504</v>
      </c>
      <c r="D5592">
        <f>LEN(C5592)</f>
        <v>7</v>
      </c>
      <c r="E5592" t="s">
        <v>23834</v>
      </c>
      <c r="F5592">
        <v>0</v>
      </c>
    </row>
    <row r="5593" spans="1:10" hidden="1" x14ac:dyDescent="0.25">
      <c r="A5593" t="s">
        <v>22583</v>
      </c>
      <c r="B5593">
        <f t="shared" si="1010"/>
        <v>22</v>
      </c>
      <c r="C5593" t="s">
        <v>24278</v>
      </c>
      <c r="D5593">
        <f>LEN(C5593)</f>
        <v>7</v>
      </c>
      <c r="E5593" t="s">
        <v>23834</v>
      </c>
      <c r="F5593">
        <v>0</v>
      </c>
    </row>
    <row r="5594" spans="1:10" hidden="1" x14ac:dyDescent="0.25">
      <c r="A5594" t="s">
        <v>21767</v>
      </c>
      <c r="B5594">
        <f t="shared" si="1010"/>
        <v>29</v>
      </c>
      <c r="C5594" t="s">
        <v>25557</v>
      </c>
      <c r="D5594">
        <f>LEN(C5594)</f>
        <v>7</v>
      </c>
      <c r="E5594" t="s">
        <v>23834</v>
      </c>
      <c r="F5594">
        <v>0</v>
      </c>
    </row>
    <row r="5595" spans="1:10" hidden="1" x14ac:dyDescent="0.25">
      <c r="A5595" t="s">
        <v>22210</v>
      </c>
      <c r="B5595">
        <f t="shared" si="1010"/>
        <v>33</v>
      </c>
      <c r="C5595" t="s">
        <v>22146</v>
      </c>
      <c r="D5595">
        <v>7</v>
      </c>
      <c r="E5595" t="s">
        <v>23834</v>
      </c>
      <c r="F5595">
        <v>0</v>
      </c>
      <c r="G5595" t="s">
        <v>24250</v>
      </c>
      <c r="H5595">
        <v>8</v>
      </c>
      <c r="I5595" t="s">
        <v>23833</v>
      </c>
      <c r="J5595">
        <v>0</v>
      </c>
    </row>
    <row r="5596" spans="1:10" hidden="1" x14ac:dyDescent="0.25">
      <c r="A5596" t="s">
        <v>20308</v>
      </c>
      <c r="B5596">
        <f t="shared" si="1010"/>
        <v>39</v>
      </c>
      <c r="C5596" t="s">
        <v>22146</v>
      </c>
      <c r="D5596">
        <v>7</v>
      </c>
      <c r="E5596" t="s">
        <v>23834</v>
      </c>
      <c r="F5596">
        <v>0</v>
      </c>
      <c r="G5596" t="s">
        <v>25956</v>
      </c>
      <c r="H5596">
        <v>9</v>
      </c>
      <c r="I5596" t="s">
        <v>23833</v>
      </c>
      <c r="J5596">
        <v>0</v>
      </c>
    </row>
    <row r="5597" spans="1:10" hidden="1" x14ac:dyDescent="0.25">
      <c r="A5597" t="s">
        <v>23126</v>
      </c>
      <c r="B5597">
        <f t="shared" si="1010"/>
        <v>95</v>
      </c>
      <c r="C5597" t="s">
        <v>22146</v>
      </c>
      <c r="D5597">
        <v>7</v>
      </c>
      <c r="E5597" t="s">
        <v>23834</v>
      </c>
      <c r="F5597">
        <v>0</v>
      </c>
      <c r="G5597" t="s">
        <v>26116</v>
      </c>
      <c r="H5597">
        <v>10</v>
      </c>
      <c r="I5597" t="s">
        <v>23954</v>
      </c>
      <c r="J5597">
        <v>0</v>
      </c>
    </row>
    <row r="5598" spans="1:10" hidden="1" x14ac:dyDescent="0.25">
      <c r="A5598" t="s">
        <v>20260</v>
      </c>
      <c r="B5598">
        <f t="shared" si="1010"/>
        <v>34</v>
      </c>
      <c r="C5598" t="s">
        <v>22146</v>
      </c>
      <c r="D5598">
        <v>7</v>
      </c>
      <c r="E5598" t="s">
        <v>23834</v>
      </c>
      <c r="F5598">
        <v>0</v>
      </c>
      <c r="G5598" t="s">
        <v>24194</v>
      </c>
      <c r="H5598">
        <v>10</v>
      </c>
      <c r="I5598" t="s">
        <v>23833</v>
      </c>
      <c r="J5598">
        <v>0</v>
      </c>
    </row>
    <row r="5599" spans="1:10" hidden="1" x14ac:dyDescent="0.25">
      <c r="A5599" t="s">
        <v>20802</v>
      </c>
      <c r="B5599">
        <f t="shared" si="1010"/>
        <v>35</v>
      </c>
      <c r="C5599" t="s">
        <v>22146</v>
      </c>
      <c r="D5599">
        <v>7</v>
      </c>
      <c r="E5599" t="s">
        <v>23834</v>
      </c>
      <c r="F5599">
        <v>0</v>
      </c>
      <c r="G5599" t="s">
        <v>20745</v>
      </c>
      <c r="H5599">
        <v>10</v>
      </c>
      <c r="I5599" t="s">
        <v>23833</v>
      </c>
      <c r="J5599">
        <v>0</v>
      </c>
    </row>
    <row r="5600" spans="1:10" hidden="1" x14ac:dyDescent="0.25">
      <c r="A5600" t="s">
        <v>20200</v>
      </c>
      <c r="B5600">
        <f t="shared" si="1010"/>
        <v>88</v>
      </c>
      <c r="C5600" t="s">
        <v>22146</v>
      </c>
      <c r="D5600">
        <v>7</v>
      </c>
      <c r="E5600" t="s">
        <v>23834</v>
      </c>
      <c r="F5600">
        <v>0</v>
      </c>
      <c r="G5600" t="s">
        <v>26117</v>
      </c>
      <c r="H5600">
        <v>10</v>
      </c>
      <c r="I5600" t="s">
        <v>23954</v>
      </c>
      <c r="J5600">
        <v>0</v>
      </c>
    </row>
    <row r="5601" spans="1:10" hidden="1" x14ac:dyDescent="0.25">
      <c r="A5601" t="s">
        <v>19873</v>
      </c>
      <c r="B5601">
        <f t="shared" si="1010"/>
        <v>39</v>
      </c>
      <c r="C5601" t="s">
        <v>26474</v>
      </c>
      <c r="D5601">
        <f>LEN(C5601)</f>
        <v>7</v>
      </c>
      <c r="E5601" t="s">
        <v>23834</v>
      </c>
      <c r="F5601">
        <v>0</v>
      </c>
      <c r="G5601" t="s">
        <v>23943</v>
      </c>
      <c r="H5601">
        <f>LEN(G5601)</f>
        <v>12</v>
      </c>
      <c r="I5601" t="s">
        <v>23833</v>
      </c>
    </row>
    <row r="5602" spans="1:10" hidden="1" x14ac:dyDescent="0.25">
      <c r="A5602" t="s">
        <v>19299</v>
      </c>
      <c r="B5602">
        <f t="shared" si="1010"/>
        <v>37</v>
      </c>
      <c r="C5602" t="s">
        <v>26474</v>
      </c>
      <c r="D5602">
        <v>3</v>
      </c>
      <c r="E5602" t="s">
        <v>23834</v>
      </c>
      <c r="F5602">
        <v>0</v>
      </c>
      <c r="G5602" t="s">
        <v>25113</v>
      </c>
      <c r="H5602">
        <v>3</v>
      </c>
      <c r="I5602" t="s">
        <v>23833</v>
      </c>
    </row>
    <row r="5603" spans="1:10" hidden="1" x14ac:dyDescent="0.25">
      <c r="A5603" t="s">
        <v>21003</v>
      </c>
      <c r="B5603">
        <f t="shared" si="1010"/>
        <v>39</v>
      </c>
      <c r="C5603" t="s">
        <v>22146</v>
      </c>
      <c r="D5603">
        <v>7</v>
      </c>
      <c r="E5603" t="s">
        <v>23834</v>
      </c>
      <c r="F5603">
        <v>0</v>
      </c>
      <c r="G5603" t="s">
        <v>24264</v>
      </c>
      <c r="H5603">
        <v>10</v>
      </c>
      <c r="I5603" t="s">
        <v>23833</v>
      </c>
      <c r="J5603">
        <v>0</v>
      </c>
    </row>
    <row r="5604" spans="1:10" hidden="1" x14ac:dyDescent="0.25">
      <c r="A5604" t="s">
        <v>23444</v>
      </c>
      <c r="B5604">
        <f t="shared" si="1010"/>
        <v>42</v>
      </c>
      <c r="C5604" t="s">
        <v>22146</v>
      </c>
      <c r="D5604">
        <v>7</v>
      </c>
      <c r="E5604" t="s">
        <v>23834</v>
      </c>
      <c r="F5604">
        <v>0</v>
      </c>
      <c r="G5604" t="s">
        <v>26118</v>
      </c>
      <c r="H5604">
        <v>14</v>
      </c>
      <c r="I5604" t="s">
        <v>23846</v>
      </c>
      <c r="J5604">
        <v>0</v>
      </c>
    </row>
    <row r="5605" spans="1:10" hidden="1" x14ac:dyDescent="0.25">
      <c r="A5605" t="s">
        <v>18447</v>
      </c>
      <c r="B5605">
        <f t="shared" si="1010"/>
        <v>59</v>
      </c>
      <c r="C5605" t="s">
        <v>22146</v>
      </c>
      <c r="D5605">
        <v>7</v>
      </c>
      <c r="E5605" t="s">
        <v>23834</v>
      </c>
      <c r="F5605">
        <v>0</v>
      </c>
      <c r="G5605" t="s">
        <v>26103</v>
      </c>
      <c r="H5605">
        <v>15</v>
      </c>
      <c r="I5605" t="s">
        <v>23954</v>
      </c>
      <c r="J5605">
        <v>0</v>
      </c>
    </row>
    <row r="5606" spans="1:10" hidden="1" x14ac:dyDescent="0.25">
      <c r="A5606" t="s">
        <v>22796</v>
      </c>
      <c r="B5606">
        <f t="shared" si="1010"/>
        <v>44</v>
      </c>
      <c r="C5606" t="s">
        <v>22146</v>
      </c>
      <c r="D5606">
        <v>7</v>
      </c>
      <c r="E5606" t="s">
        <v>23834</v>
      </c>
      <c r="F5606">
        <v>0</v>
      </c>
      <c r="G5606" t="s">
        <v>19824</v>
      </c>
      <c r="H5606">
        <v>14</v>
      </c>
      <c r="I5606" t="s">
        <v>23846</v>
      </c>
      <c r="J5606">
        <v>0</v>
      </c>
    </row>
    <row r="5607" spans="1:10" hidden="1" x14ac:dyDescent="0.25">
      <c r="A5607" t="s">
        <v>20398</v>
      </c>
      <c r="B5607">
        <f t="shared" si="1010"/>
        <v>42</v>
      </c>
      <c r="C5607" t="s">
        <v>22146</v>
      </c>
      <c r="D5607">
        <v>7</v>
      </c>
      <c r="E5607" t="s">
        <v>23834</v>
      </c>
      <c r="F5607">
        <v>0</v>
      </c>
      <c r="G5607" t="s">
        <v>26119</v>
      </c>
      <c r="H5607">
        <v>14</v>
      </c>
      <c r="I5607" t="s">
        <v>23846</v>
      </c>
      <c r="J5607">
        <v>0</v>
      </c>
    </row>
    <row r="5608" spans="1:10" hidden="1" x14ac:dyDescent="0.25">
      <c r="A5608" t="s">
        <v>19717</v>
      </c>
      <c r="B5608">
        <f t="shared" si="1010"/>
        <v>86</v>
      </c>
      <c r="C5608" t="s">
        <v>22146</v>
      </c>
      <c r="D5608">
        <v>7</v>
      </c>
      <c r="E5608" t="s">
        <v>23834</v>
      </c>
      <c r="F5608">
        <v>0</v>
      </c>
      <c r="G5608" t="s">
        <v>19824</v>
      </c>
      <c r="H5608">
        <v>14</v>
      </c>
      <c r="I5608" t="s">
        <v>23954</v>
      </c>
      <c r="J5608">
        <v>0</v>
      </c>
    </row>
    <row r="5609" spans="1:10" hidden="1" x14ac:dyDescent="0.25">
      <c r="A5609" t="s">
        <v>22398</v>
      </c>
      <c r="B5609">
        <f t="shared" si="1010"/>
        <v>35</v>
      </c>
      <c r="C5609" t="s">
        <v>22146</v>
      </c>
      <c r="D5609">
        <v>7</v>
      </c>
      <c r="E5609" t="s">
        <v>23834</v>
      </c>
      <c r="F5609">
        <v>0</v>
      </c>
      <c r="G5609" t="s">
        <v>25161</v>
      </c>
      <c r="H5609">
        <v>10</v>
      </c>
      <c r="I5609" t="s">
        <v>23833</v>
      </c>
      <c r="J5609">
        <v>0</v>
      </c>
    </row>
    <row r="5610" spans="1:10" hidden="1" x14ac:dyDescent="0.25">
      <c r="A5610" t="s">
        <v>19758</v>
      </c>
      <c r="B5610">
        <f t="shared" si="1010"/>
        <v>52</v>
      </c>
      <c r="C5610" t="s">
        <v>22146</v>
      </c>
      <c r="D5610">
        <v>7</v>
      </c>
      <c r="E5610" t="s">
        <v>23834</v>
      </c>
      <c r="F5610">
        <v>0</v>
      </c>
      <c r="G5610" t="s">
        <v>25967</v>
      </c>
      <c r="H5610">
        <v>12</v>
      </c>
      <c r="I5610" t="s">
        <v>23954</v>
      </c>
      <c r="J5610">
        <v>0</v>
      </c>
    </row>
    <row r="5611" spans="1:10" hidden="1" x14ac:dyDescent="0.25">
      <c r="A5611" t="s">
        <v>22665</v>
      </c>
      <c r="B5611">
        <f t="shared" si="1010"/>
        <v>36</v>
      </c>
      <c r="C5611" t="s">
        <v>22146</v>
      </c>
      <c r="D5611">
        <v>7</v>
      </c>
      <c r="E5611" t="s">
        <v>23834</v>
      </c>
      <c r="F5611">
        <v>0</v>
      </c>
      <c r="G5611" t="s">
        <v>25397</v>
      </c>
      <c r="H5611">
        <v>12</v>
      </c>
      <c r="I5611" t="s">
        <v>23833</v>
      </c>
      <c r="J5611">
        <v>0</v>
      </c>
    </row>
    <row r="5612" spans="1:10" hidden="1" x14ac:dyDescent="0.25">
      <c r="A5612" t="s">
        <v>21118</v>
      </c>
      <c r="B5612">
        <f t="shared" si="1010"/>
        <v>39</v>
      </c>
      <c r="C5612" t="s">
        <v>22146</v>
      </c>
      <c r="D5612">
        <v>7</v>
      </c>
      <c r="E5612" t="s">
        <v>23834</v>
      </c>
      <c r="F5612">
        <v>0</v>
      </c>
      <c r="G5612" t="s">
        <v>25969</v>
      </c>
      <c r="H5612">
        <v>11</v>
      </c>
      <c r="I5612" t="s">
        <v>23833</v>
      </c>
      <c r="J5612">
        <v>0</v>
      </c>
    </row>
    <row r="5613" spans="1:10" hidden="1" x14ac:dyDescent="0.25">
      <c r="A5613" t="s">
        <v>22435</v>
      </c>
      <c r="B5613">
        <f t="shared" si="1010"/>
        <v>38</v>
      </c>
      <c r="C5613" t="s">
        <v>22146</v>
      </c>
      <c r="D5613">
        <v>7</v>
      </c>
      <c r="E5613" t="s">
        <v>23834</v>
      </c>
      <c r="F5613">
        <v>0</v>
      </c>
      <c r="G5613" t="s">
        <v>24192</v>
      </c>
      <c r="H5613">
        <v>8</v>
      </c>
      <c r="I5613" t="s">
        <v>23846</v>
      </c>
      <c r="J5613">
        <v>0</v>
      </c>
    </row>
    <row r="5614" spans="1:10" hidden="1" x14ac:dyDescent="0.25">
      <c r="A5614" t="s">
        <v>18580</v>
      </c>
      <c r="B5614">
        <f t="shared" si="1010"/>
        <v>42</v>
      </c>
      <c r="C5614" t="s">
        <v>22146</v>
      </c>
      <c r="D5614">
        <v>7</v>
      </c>
      <c r="E5614" t="s">
        <v>23834</v>
      </c>
      <c r="F5614">
        <v>0</v>
      </c>
      <c r="G5614" t="s">
        <v>26120</v>
      </c>
      <c r="H5614">
        <v>10</v>
      </c>
      <c r="I5614" t="s">
        <v>23833</v>
      </c>
      <c r="J5614">
        <v>0</v>
      </c>
    </row>
    <row r="5615" spans="1:10" hidden="1" x14ac:dyDescent="0.25">
      <c r="A5615" t="s">
        <v>19358</v>
      </c>
      <c r="B5615">
        <f t="shared" si="1010"/>
        <v>33</v>
      </c>
      <c r="C5615" t="s">
        <v>22146</v>
      </c>
      <c r="D5615">
        <v>7</v>
      </c>
      <c r="E5615" t="s">
        <v>23834</v>
      </c>
      <c r="F5615">
        <v>0</v>
      </c>
      <c r="G5615" t="s">
        <v>24292</v>
      </c>
      <c r="H5615">
        <v>8</v>
      </c>
      <c r="I5615" t="s">
        <v>23833</v>
      </c>
      <c r="J5615">
        <v>0</v>
      </c>
    </row>
    <row r="5616" spans="1:10" hidden="1" x14ac:dyDescent="0.25">
      <c r="A5616" t="s">
        <v>19535</v>
      </c>
      <c r="B5616">
        <f t="shared" si="1010"/>
        <v>44</v>
      </c>
      <c r="C5616" t="s">
        <v>22146</v>
      </c>
      <c r="D5616">
        <v>7</v>
      </c>
      <c r="E5616" t="s">
        <v>23834</v>
      </c>
      <c r="F5616">
        <v>0</v>
      </c>
      <c r="G5616" t="s">
        <v>19837</v>
      </c>
      <c r="H5616">
        <v>14</v>
      </c>
      <c r="I5616" t="s">
        <v>23846</v>
      </c>
      <c r="J5616">
        <v>0</v>
      </c>
    </row>
    <row r="5617" spans="1:24" hidden="1" x14ac:dyDescent="0.25">
      <c r="A5617" t="s">
        <v>18742</v>
      </c>
      <c r="B5617">
        <f t="shared" si="1010"/>
        <v>26</v>
      </c>
      <c r="C5617" t="s">
        <v>25340</v>
      </c>
      <c r="D5617">
        <f>LEN(C5617)</f>
        <v>7</v>
      </c>
      <c r="E5617" t="s">
        <v>23834</v>
      </c>
      <c r="F5617">
        <v>0</v>
      </c>
      <c r="G5617" t="s">
        <v>25303</v>
      </c>
      <c r="H5617">
        <f>LEN(G5617)</f>
        <v>8</v>
      </c>
      <c r="I5617" t="s">
        <v>25352</v>
      </c>
    </row>
    <row r="5618" spans="1:24" hidden="1" x14ac:dyDescent="0.25">
      <c r="A5618" t="s">
        <v>18230</v>
      </c>
      <c r="B5618">
        <f t="shared" si="1010"/>
        <v>49</v>
      </c>
      <c r="C5618" t="s">
        <v>22146</v>
      </c>
      <c r="D5618">
        <v>7</v>
      </c>
      <c r="E5618" t="s">
        <v>23834</v>
      </c>
      <c r="F5618">
        <v>0</v>
      </c>
      <c r="G5618" t="s">
        <v>24262</v>
      </c>
      <c r="H5618">
        <v>8</v>
      </c>
      <c r="I5618" t="s">
        <v>23954</v>
      </c>
      <c r="J5618">
        <v>0</v>
      </c>
    </row>
    <row r="5619" spans="1:24" hidden="1" x14ac:dyDescent="0.25">
      <c r="A5619" t="s">
        <v>23744</v>
      </c>
      <c r="B5619">
        <f t="shared" si="1010"/>
        <v>46</v>
      </c>
      <c r="C5619" t="s">
        <v>22146</v>
      </c>
      <c r="D5619">
        <v>7</v>
      </c>
      <c r="E5619" t="s">
        <v>23834</v>
      </c>
      <c r="F5619">
        <v>0</v>
      </c>
      <c r="G5619" t="s">
        <v>25863</v>
      </c>
      <c r="H5619">
        <v>14</v>
      </c>
      <c r="I5619" t="s">
        <v>23954</v>
      </c>
      <c r="J5619">
        <v>0</v>
      </c>
    </row>
    <row r="5620" spans="1:24" hidden="1" x14ac:dyDescent="0.25">
      <c r="A5620" t="s">
        <v>19443</v>
      </c>
      <c r="B5620">
        <f t="shared" si="1010"/>
        <v>38</v>
      </c>
      <c r="C5620" t="s">
        <v>22146</v>
      </c>
      <c r="D5620">
        <v>7</v>
      </c>
      <c r="E5620" t="s">
        <v>23834</v>
      </c>
      <c r="F5620">
        <v>0</v>
      </c>
      <c r="G5620" t="s">
        <v>25863</v>
      </c>
      <c r="H5620">
        <v>14</v>
      </c>
      <c r="I5620" t="s">
        <v>23846</v>
      </c>
      <c r="J5620">
        <v>0</v>
      </c>
    </row>
    <row r="5621" spans="1:24" hidden="1" x14ac:dyDescent="0.25">
      <c r="A5621" t="s">
        <v>23633</v>
      </c>
      <c r="B5621">
        <f t="shared" si="1010"/>
        <v>79</v>
      </c>
      <c r="C5621" t="s">
        <v>22146</v>
      </c>
      <c r="D5621">
        <v>7</v>
      </c>
      <c r="E5621" t="s">
        <v>23834</v>
      </c>
      <c r="F5621">
        <v>0</v>
      </c>
      <c r="G5621" t="s">
        <v>24333</v>
      </c>
      <c r="H5621">
        <v>9</v>
      </c>
      <c r="I5621" t="s">
        <v>23846</v>
      </c>
      <c r="J5621">
        <v>0</v>
      </c>
    </row>
    <row r="5622" spans="1:24" hidden="1" x14ac:dyDescent="0.25">
      <c r="A5622" t="s">
        <v>23589</v>
      </c>
      <c r="B5622">
        <f t="shared" si="1010"/>
        <v>124</v>
      </c>
      <c r="C5622" t="s">
        <v>28220</v>
      </c>
      <c r="D5622">
        <f t="shared" ref="D5622" si="1011">LEN(C5622)</f>
        <v>9</v>
      </c>
      <c r="E5622" t="s">
        <v>11314</v>
      </c>
      <c r="F5622">
        <v>0</v>
      </c>
      <c r="G5622" t="s">
        <v>28316</v>
      </c>
      <c r="H5622">
        <f t="shared" ref="H5622" si="1012">LEN(G5622)</f>
        <v>12</v>
      </c>
      <c r="I5622" t="s">
        <v>27966</v>
      </c>
    </row>
    <row r="5623" spans="1:24" hidden="1" x14ac:dyDescent="0.25">
      <c r="A5623" t="s">
        <v>18297</v>
      </c>
      <c r="B5623">
        <f t="shared" si="1010"/>
        <v>17</v>
      </c>
      <c r="C5623" t="s">
        <v>24277</v>
      </c>
      <c r="D5623">
        <f>LEN(C5623)</f>
        <v>7</v>
      </c>
      <c r="E5623" t="s">
        <v>23834</v>
      </c>
      <c r="F5623">
        <v>0</v>
      </c>
      <c r="G5623" t="s">
        <v>24330</v>
      </c>
      <c r="H5623">
        <v>10</v>
      </c>
      <c r="I5623" t="s">
        <v>23833</v>
      </c>
      <c r="J5623">
        <v>0</v>
      </c>
    </row>
    <row r="5624" spans="1:24" hidden="1" x14ac:dyDescent="0.25">
      <c r="A5624" t="s">
        <v>20560</v>
      </c>
      <c r="B5624">
        <f t="shared" si="1010"/>
        <v>47</v>
      </c>
      <c r="C5624" t="s">
        <v>22146</v>
      </c>
      <c r="D5624">
        <v>7</v>
      </c>
      <c r="E5624" t="s">
        <v>23834</v>
      </c>
      <c r="F5624">
        <v>0</v>
      </c>
      <c r="G5624" t="s">
        <v>24329</v>
      </c>
      <c r="H5624">
        <v>10</v>
      </c>
      <c r="I5624" t="s">
        <v>23954</v>
      </c>
      <c r="J5624">
        <v>0</v>
      </c>
    </row>
    <row r="5625" spans="1:24" hidden="1" x14ac:dyDescent="0.25">
      <c r="A5625" t="s">
        <v>20723</v>
      </c>
      <c r="B5625">
        <f t="shared" si="1010"/>
        <v>37</v>
      </c>
      <c r="C5625" t="s">
        <v>22146</v>
      </c>
      <c r="D5625">
        <v>7</v>
      </c>
      <c r="E5625" t="s">
        <v>23834</v>
      </c>
      <c r="F5625">
        <v>0</v>
      </c>
      <c r="G5625" t="s">
        <v>24329</v>
      </c>
      <c r="H5625">
        <v>10</v>
      </c>
      <c r="I5625" t="s">
        <v>23833</v>
      </c>
      <c r="J5625">
        <v>0</v>
      </c>
    </row>
    <row r="5626" spans="1:24" hidden="1" x14ac:dyDescent="0.25">
      <c r="A5626" t="s">
        <v>20361</v>
      </c>
      <c r="B5626">
        <f t="shared" si="1010"/>
        <v>37</v>
      </c>
      <c r="C5626" t="s">
        <v>22146</v>
      </c>
      <c r="D5626">
        <v>7</v>
      </c>
      <c r="E5626" t="s">
        <v>23834</v>
      </c>
      <c r="F5626">
        <v>0</v>
      </c>
      <c r="G5626" t="s">
        <v>24329</v>
      </c>
      <c r="H5626">
        <v>10</v>
      </c>
      <c r="I5626" t="s">
        <v>23833</v>
      </c>
      <c r="J5626">
        <v>0</v>
      </c>
    </row>
    <row r="5627" spans="1:24" hidden="1" x14ac:dyDescent="0.25">
      <c r="A5627" t="s">
        <v>22028</v>
      </c>
      <c r="B5627">
        <f t="shared" si="1010"/>
        <v>39</v>
      </c>
      <c r="C5627" t="s">
        <v>22146</v>
      </c>
      <c r="D5627">
        <v>7</v>
      </c>
      <c r="E5627" t="s">
        <v>23834</v>
      </c>
      <c r="F5627">
        <v>0</v>
      </c>
      <c r="G5627" t="s">
        <v>24329</v>
      </c>
      <c r="H5627">
        <v>10</v>
      </c>
      <c r="I5627" t="s">
        <v>23833</v>
      </c>
      <c r="J5627">
        <v>0</v>
      </c>
    </row>
    <row r="5628" spans="1:24" hidden="1" x14ac:dyDescent="0.25">
      <c r="A5628" t="s">
        <v>22090</v>
      </c>
      <c r="B5628">
        <f t="shared" si="1010"/>
        <v>39</v>
      </c>
      <c r="C5628" t="s">
        <v>22146</v>
      </c>
      <c r="D5628">
        <v>7</v>
      </c>
      <c r="E5628" t="s">
        <v>23834</v>
      </c>
      <c r="F5628">
        <v>0</v>
      </c>
      <c r="G5628" t="s">
        <v>24329</v>
      </c>
      <c r="H5628">
        <v>10</v>
      </c>
      <c r="I5628" t="s">
        <v>23833</v>
      </c>
      <c r="J5628">
        <v>0</v>
      </c>
    </row>
    <row r="5629" spans="1:24" hidden="1" x14ac:dyDescent="0.25">
      <c r="A5629" t="s">
        <v>21555</v>
      </c>
      <c r="B5629">
        <f t="shared" si="1010"/>
        <v>23</v>
      </c>
      <c r="C5629" t="s">
        <v>24798</v>
      </c>
      <c r="D5629">
        <f>LEN(C5629)</f>
        <v>7</v>
      </c>
      <c r="E5629" t="s">
        <v>23834</v>
      </c>
      <c r="F5629">
        <v>0</v>
      </c>
    </row>
    <row r="5630" spans="1:24" hidden="1" x14ac:dyDescent="0.25">
      <c r="A5630" t="s">
        <v>21577</v>
      </c>
      <c r="B5630">
        <f t="shared" si="1010"/>
        <v>18</v>
      </c>
      <c r="C5630" t="s">
        <v>24278</v>
      </c>
      <c r="D5630">
        <f>LEN(C5630)</f>
        <v>7</v>
      </c>
      <c r="E5630" t="s">
        <v>23834</v>
      </c>
      <c r="F5630">
        <v>0</v>
      </c>
      <c r="G5630" t="s">
        <v>23967</v>
      </c>
      <c r="H5630">
        <v>11</v>
      </c>
      <c r="I5630" t="s">
        <v>23833</v>
      </c>
      <c r="J5630">
        <v>0</v>
      </c>
    </row>
    <row r="5631" spans="1:24" hidden="1" x14ac:dyDescent="0.25">
      <c r="A5631" t="s">
        <v>22940</v>
      </c>
      <c r="B5631">
        <f t="shared" si="1010"/>
        <v>367</v>
      </c>
      <c r="C5631" t="s">
        <v>23924</v>
      </c>
      <c r="D5631">
        <f>LEN(C5631)</f>
        <v>7</v>
      </c>
      <c r="E5631" t="s">
        <v>23834</v>
      </c>
      <c r="F5631">
        <v>0</v>
      </c>
      <c r="G5631" t="s">
        <v>23908</v>
      </c>
      <c r="H5631">
        <v>11</v>
      </c>
      <c r="I5631" t="s">
        <v>23833</v>
      </c>
      <c r="K5631" t="s">
        <v>23972</v>
      </c>
      <c r="L5631">
        <v>38</v>
      </c>
      <c r="M5631" t="s">
        <v>23833</v>
      </c>
      <c r="N5631" t="s">
        <v>23970</v>
      </c>
      <c r="O5631">
        <v>12</v>
      </c>
      <c r="P5631" t="s">
        <v>23833</v>
      </c>
      <c r="Q5631" t="s">
        <v>23893</v>
      </c>
      <c r="R5631">
        <f>LEN(Q5631)</f>
        <v>12</v>
      </c>
      <c r="S5631" t="s">
        <v>23974</v>
      </c>
      <c r="T5631" t="s">
        <v>23973</v>
      </c>
      <c r="U5631">
        <f>LEN(T5631)</f>
        <v>33</v>
      </c>
      <c r="V5631" t="s">
        <v>23833</v>
      </c>
      <c r="W5631" t="e">
        <f>LEN(#REF!)</f>
        <v>#REF!</v>
      </c>
      <c r="X5631" t="s">
        <v>23833</v>
      </c>
    </row>
    <row r="5632" spans="1:24" hidden="1" x14ac:dyDescent="0.25">
      <c r="A5632" t="s">
        <v>23026</v>
      </c>
      <c r="B5632">
        <f t="shared" si="1010"/>
        <v>48</v>
      </c>
      <c r="C5632" t="s">
        <v>22146</v>
      </c>
      <c r="D5632">
        <v>7</v>
      </c>
      <c r="E5632" t="s">
        <v>23834</v>
      </c>
      <c r="F5632">
        <v>0</v>
      </c>
      <c r="G5632" t="s">
        <v>22143</v>
      </c>
      <c r="H5632">
        <v>11</v>
      </c>
      <c r="I5632" t="s">
        <v>23954</v>
      </c>
      <c r="J5632">
        <v>0</v>
      </c>
    </row>
    <row r="5633" spans="1:10" hidden="1" x14ac:dyDescent="0.25">
      <c r="A5633" t="s">
        <v>19904</v>
      </c>
      <c r="B5633">
        <f t="shared" si="1010"/>
        <v>50</v>
      </c>
      <c r="C5633" t="s">
        <v>22146</v>
      </c>
      <c r="D5633">
        <v>7</v>
      </c>
      <c r="E5633" t="s">
        <v>23834</v>
      </c>
      <c r="F5633">
        <v>0</v>
      </c>
      <c r="G5633" t="s">
        <v>22143</v>
      </c>
      <c r="H5633">
        <v>11</v>
      </c>
      <c r="I5633" t="s">
        <v>23954</v>
      </c>
      <c r="J5633">
        <v>0</v>
      </c>
    </row>
    <row r="5634" spans="1:10" hidden="1" x14ac:dyDescent="0.25">
      <c r="A5634" t="s">
        <v>22901</v>
      </c>
      <c r="B5634">
        <f t="shared" ref="B5634:B5697" si="1013">LEN(A5634)</f>
        <v>68</v>
      </c>
      <c r="C5634" t="s">
        <v>26023</v>
      </c>
      <c r="D5634">
        <v>5</v>
      </c>
      <c r="E5634" t="s">
        <v>23834</v>
      </c>
      <c r="F5634">
        <v>0</v>
      </c>
      <c r="G5634" t="s">
        <v>18123</v>
      </c>
      <c r="H5634">
        <v>8</v>
      </c>
      <c r="I5634" t="s">
        <v>23954</v>
      </c>
      <c r="J5634">
        <v>0</v>
      </c>
    </row>
    <row r="5635" spans="1:10" hidden="1" x14ac:dyDescent="0.25">
      <c r="A5635" t="s">
        <v>25737</v>
      </c>
      <c r="B5635">
        <f t="shared" si="1013"/>
        <v>80</v>
      </c>
      <c r="C5635" t="s">
        <v>23925</v>
      </c>
      <c r="D5635">
        <v>7</v>
      </c>
      <c r="E5635" t="s">
        <v>23834</v>
      </c>
      <c r="F5635">
        <v>0</v>
      </c>
      <c r="G5635" t="s">
        <v>25725</v>
      </c>
      <c r="H5635">
        <v>15</v>
      </c>
      <c r="I5635" t="s">
        <v>23954</v>
      </c>
      <c r="J5635">
        <v>0</v>
      </c>
    </row>
    <row r="5636" spans="1:10" hidden="1" x14ac:dyDescent="0.25">
      <c r="A5636" t="s">
        <v>25738</v>
      </c>
      <c r="B5636">
        <f t="shared" si="1013"/>
        <v>63</v>
      </c>
      <c r="C5636" t="s">
        <v>23925</v>
      </c>
      <c r="D5636">
        <v>7</v>
      </c>
      <c r="E5636" t="s">
        <v>23834</v>
      </c>
      <c r="F5636">
        <v>0</v>
      </c>
      <c r="G5636" t="s">
        <v>23949</v>
      </c>
      <c r="H5636">
        <v>15</v>
      </c>
      <c r="I5636" t="s">
        <v>23954</v>
      </c>
      <c r="J5636">
        <v>0</v>
      </c>
    </row>
    <row r="5637" spans="1:10" hidden="1" x14ac:dyDescent="0.25">
      <c r="A5637" t="s">
        <v>19121</v>
      </c>
      <c r="B5637">
        <f t="shared" si="1013"/>
        <v>41</v>
      </c>
      <c r="C5637" t="s">
        <v>24279</v>
      </c>
      <c r="D5637">
        <f t="shared" ref="D5637:D5639" si="1014">LEN(C5637)</f>
        <v>7</v>
      </c>
      <c r="E5637" t="s">
        <v>23834</v>
      </c>
      <c r="F5637">
        <v>0</v>
      </c>
      <c r="G5637" t="s">
        <v>24241</v>
      </c>
      <c r="H5637">
        <v>10</v>
      </c>
      <c r="I5637" t="s">
        <v>23833</v>
      </c>
      <c r="J5637">
        <v>0</v>
      </c>
    </row>
    <row r="5638" spans="1:10" hidden="1" x14ac:dyDescent="0.25">
      <c r="A5638" t="s">
        <v>20618</v>
      </c>
      <c r="B5638">
        <f t="shared" si="1013"/>
        <v>29</v>
      </c>
      <c r="C5638" t="s">
        <v>24280</v>
      </c>
      <c r="D5638">
        <f t="shared" si="1014"/>
        <v>16</v>
      </c>
      <c r="E5638" t="s">
        <v>23834</v>
      </c>
      <c r="F5638">
        <v>0</v>
      </c>
      <c r="G5638" t="s">
        <v>24332</v>
      </c>
      <c r="H5638">
        <v>12</v>
      </c>
      <c r="I5638" t="s">
        <v>23833</v>
      </c>
      <c r="J5638">
        <v>0</v>
      </c>
    </row>
    <row r="5639" spans="1:10" hidden="1" x14ac:dyDescent="0.25">
      <c r="A5639" t="s">
        <v>21514</v>
      </c>
      <c r="B5639">
        <f t="shared" si="1013"/>
        <v>25</v>
      </c>
      <c r="C5639" t="s">
        <v>24279</v>
      </c>
      <c r="D5639">
        <f t="shared" si="1014"/>
        <v>7</v>
      </c>
      <c r="E5639" t="s">
        <v>23834</v>
      </c>
      <c r="F5639">
        <v>0</v>
      </c>
      <c r="G5639" t="s">
        <v>24334</v>
      </c>
      <c r="H5639">
        <v>9</v>
      </c>
      <c r="I5639" t="s">
        <v>23833</v>
      </c>
      <c r="J5639">
        <v>0</v>
      </c>
    </row>
    <row r="5640" spans="1:10" hidden="1" x14ac:dyDescent="0.25">
      <c r="A5640" t="s">
        <v>18519</v>
      </c>
      <c r="B5640">
        <f t="shared" si="1013"/>
        <v>18</v>
      </c>
      <c r="C5640" t="s">
        <v>24420</v>
      </c>
      <c r="D5640">
        <f>LEN(C5640)</f>
        <v>17</v>
      </c>
      <c r="E5640" t="s">
        <v>23834</v>
      </c>
      <c r="F5640">
        <v>0</v>
      </c>
    </row>
    <row r="5641" spans="1:10" hidden="1" x14ac:dyDescent="0.25">
      <c r="A5641" t="s">
        <v>18959</v>
      </c>
      <c r="B5641">
        <f t="shared" si="1013"/>
        <v>82</v>
      </c>
      <c r="C5641" t="s">
        <v>26024</v>
      </c>
      <c r="D5641">
        <v>20</v>
      </c>
      <c r="E5641" t="s">
        <v>23834</v>
      </c>
      <c r="F5641">
        <v>0</v>
      </c>
      <c r="G5641" t="s">
        <v>26121</v>
      </c>
      <c r="H5641">
        <v>10</v>
      </c>
      <c r="I5641" t="s">
        <v>23954</v>
      </c>
      <c r="J5641">
        <v>0</v>
      </c>
    </row>
    <row r="5642" spans="1:10" hidden="1" x14ac:dyDescent="0.25">
      <c r="A5642" t="s">
        <v>21951</v>
      </c>
      <c r="B5642">
        <f t="shared" si="1013"/>
        <v>23</v>
      </c>
      <c r="C5642" t="s">
        <v>24799</v>
      </c>
      <c r="D5642">
        <f>LEN(C5642)</f>
        <v>23</v>
      </c>
      <c r="E5642" t="s">
        <v>23834</v>
      </c>
      <c r="F5642">
        <v>0</v>
      </c>
    </row>
    <row r="5643" spans="1:10" hidden="1" x14ac:dyDescent="0.25">
      <c r="A5643" t="s">
        <v>21915</v>
      </c>
      <c r="B5643">
        <f t="shared" si="1013"/>
        <v>24</v>
      </c>
      <c r="C5643" t="s">
        <v>24281</v>
      </c>
      <c r="D5643">
        <f>LEN(C5643)</f>
        <v>15</v>
      </c>
      <c r="E5643" t="s">
        <v>23834</v>
      </c>
      <c r="F5643">
        <v>0</v>
      </c>
      <c r="G5643" t="s">
        <v>24336</v>
      </c>
      <c r="H5643">
        <v>8</v>
      </c>
      <c r="I5643" t="s">
        <v>23833</v>
      </c>
      <c r="J5643">
        <v>0</v>
      </c>
    </row>
    <row r="5644" spans="1:10" hidden="1" x14ac:dyDescent="0.25">
      <c r="A5644" t="s">
        <v>21735</v>
      </c>
      <c r="B5644">
        <f t="shared" si="1013"/>
        <v>43</v>
      </c>
      <c r="C5644" t="s">
        <v>23926</v>
      </c>
      <c r="D5644">
        <f>LEN(C5644)</f>
        <v>7</v>
      </c>
      <c r="E5644" t="s">
        <v>23834</v>
      </c>
      <c r="F5644">
        <v>0</v>
      </c>
      <c r="G5644" t="s">
        <v>23940</v>
      </c>
      <c r="H5644">
        <v>36</v>
      </c>
      <c r="I5644" t="s">
        <v>23833</v>
      </c>
    </row>
    <row r="5645" spans="1:10" hidden="1" x14ac:dyDescent="0.25">
      <c r="A5645" t="s">
        <v>21831</v>
      </c>
      <c r="B5645">
        <f t="shared" si="1013"/>
        <v>16</v>
      </c>
      <c r="C5645" t="s">
        <v>24167</v>
      </c>
      <c r="D5645">
        <f>LEN(C5645)</f>
        <v>7</v>
      </c>
      <c r="E5645" t="s">
        <v>23834</v>
      </c>
      <c r="F5645">
        <v>0</v>
      </c>
      <c r="G5645" t="s">
        <v>24176</v>
      </c>
      <c r="H5645">
        <v>9</v>
      </c>
      <c r="I5645" t="s">
        <v>23833</v>
      </c>
      <c r="J5645">
        <v>0</v>
      </c>
    </row>
    <row r="5646" spans="1:10" hidden="1" x14ac:dyDescent="0.25">
      <c r="A5646" t="s">
        <v>23308</v>
      </c>
      <c r="B5646">
        <f t="shared" si="1013"/>
        <v>47</v>
      </c>
      <c r="C5646" t="s">
        <v>23925</v>
      </c>
      <c r="D5646">
        <v>7</v>
      </c>
      <c r="E5646" t="s">
        <v>23834</v>
      </c>
      <c r="F5646">
        <v>0</v>
      </c>
      <c r="G5646" t="s">
        <v>24175</v>
      </c>
      <c r="H5646">
        <v>9</v>
      </c>
      <c r="I5646" t="s">
        <v>23846</v>
      </c>
      <c r="J5646">
        <v>0</v>
      </c>
    </row>
    <row r="5647" spans="1:10" hidden="1" x14ac:dyDescent="0.25">
      <c r="A5647" t="s">
        <v>21710</v>
      </c>
      <c r="B5647">
        <f t="shared" si="1013"/>
        <v>37</v>
      </c>
      <c r="C5647" t="s">
        <v>23925</v>
      </c>
      <c r="D5647">
        <v>7</v>
      </c>
      <c r="E5647" t="s">
        <v>23834</v>
      </c>
      <c r="F5647">
        <v>0</v>
      </c>
      <c r="G5647" t="s">
        <v>24525</v>
      </c>
      <c r="H5647">
        <v>10</v>
      </c>
      <c r="I5647" t="s">
        <v>23833</v>
      </c>
      <c r="J5647">
        <v>0</v>
      </c>
    </row>
    <row r="5648" spans="1:10" hidden="1" x14ac:dyDescent="0.25">
      <c r="A5648" t="s">
        <v>20236</v>
      </c>
      <c r="B5648">
        <f t="shared" si="1013"/>
        <v>35</v>
      </c>
      <c r="C5648" t="s">
        <v>23925</v>
      </c>
      <c r="D5648">
        <v>7</v>
      </c>
      <c r="E5648" t="s">
        <v>23834</v>
      </c>
      <c r="F5648">
        <v>0</v>
      </c>
      <c r="G5648" t="s">
        <v>24525</v>
      </c>
      <c r="H5648">
        <v>10</v>
      </c>
      <c r="I5648" t="s">
        <v>23833</v>
      </c>
      <c r="J5648">
        <v>0</v>
      </c>
    </row>
    <row r="5649" spans="1:22" hidden="1" x14ac:dyDescent="0.25">
      <c r="A5649" t="s">
        <v>18602</v>
      </c>
      <c r="B5649">
        <f t="shared" si="1013"/>
        <v>96</v>
      </c>
      <c r="C5649" t="s">
        <v>23925</v>
      </c>
      <c r="D5649">
        <v>7</v>
      </c>
      <c r="E5649" t="s">
        <v>23834</v>
      </c>
      <c r="F5649">
        <v>0</v>
      </c>
      <c r="G5649" t="s">
        <v>26115</v>
      </c>
      <c r="H5649">
        <v>10</v>
      </c>
      <c r="I5649" t="s">
        <v>23954</v>
      </c>
      <c r="J5649">
        <v>0</v>
      </c>
    </row>
    <row r="5650" spans="1:22" x14ac:dyDescent="0.25">
      <c r="A5650" t="s">
        <v>23265</v>
      </c>
      <c r="B5650">
        <f t="shared" si="1013"/>
        <v>290</v>
      </c>
      <c r="C5650" t="s">
        <v>28553</v>
      </c>
    </row>
    <row r="5651" spans="1:22" hidden="1" x14ac:dyDescent="0.25">
      <c r="A5651" t="s">
        <v>18799</v>
      </c>
      <c r="B5651">
        <f t="shared" si="1013"/>
        <v>138</v>
      </c>
      <c r="C5651" t="s">
        <v>28269</v>
      </c>
      <c r="D5651">
        <f t="shared" ref="D5651" si="1015">LEN(C5651)</f>
        <v>9</v>
      </c>
      <c r="E5651" t="s">
        <v>11314</v>
      </c>
      <c r="F5651">
        <v>0</v>
      </c>
      <c r="G5651" t="s">
        <v>28369</v>
      </c>
      <c r="H5651">
        <f t="shared" ref="H5651" si="1016">LEN(G5651)</f>
        <v>12</v>
      </c>
      <c r="I5651" t="s">
        <v>27960</v>
      </c>
      <c r="K5651" t="s">
        <v>28376</v>
      </c>
      <c r="L5651">
        <f t="shared" ref="L5651" si="1017">LEN(K5651)</f>
        <v>16</v>
      </c>
      <c r="M5651" t="s">
        <v>27966</v>
      </c>
      <c r="N5651" t="s">
        <v>28377</v>
      </c>
      <c r="O5651">
        <f t="shared" ref="O5651" si="1018">LEN(N5651)</f>
        <v>16</v>
      </c>
      <c r="P5651" t="s">
        <v>28400</v>
      </c>
      <c r="Q5651" t="s">
        <v>28378</v>
      </c>
      <c r="R5651">
        <f t="shared" ref="R5651" si="1019">LEN(Q5651)</f>
        <v>13</v>
      </c>
      <c r="S5651" t="s">
        <v>28400</v>
      </c>
    </row>
    <row r="5652" spans="1:22" hidden="1" x14ac:dyDescent="0.25">
      <c r="A5652" t="s">
        <v>22552</v>
      </c>
      <c r="B5652">
        <f t="shared" si="1013"/>
        <v>35</v>
      </c>
      <c r="C5652" t="s">
        <v>23925</v>
      </c>
      <c r="D5652">
        <v>7</v>
      </c>
      <c r="E5652" t="s">
        <v>23834</v>
      </c>
      <c r="F5652">
        <v>0</v>
      </c>
      <c r="G5652" t="s">
        <v>23949</v>
      </c>
      <c r="H5652">
        <v>10</v>
      </c>
      <c r="I5652" t="s">
        <v>23833</v>
      </c>
      <c r="J5652">
        <v>0</v>
      </c>
    </row>
    <row r="5653" spans="1:22" hidden="1" x14ac:dyDescent="0.25">
      <c r="A5653" t="s">
        <v>23381</v>
      </c>
      <c r="B5653">
        <f t="shared" si="1013"/>
        <v>131</v>
      </c>
      <c r="C5653" t="s">
        <v>28317</v>
      </c>
      <c r="D5653">
        <f t="shared" ref="D5653" si="1020">LEN(C5653)</f>
        <v>8</v>
      </c>
      <c r="E5653" t="s">
        <v>11314</v>
      </c>
      <c r="F5653">
        <v>0</v>
      </c>
      <c r="G5653" t="s">
        <v>28379</v>
      </c>
      <c r="H5653">
        <f t="shared" ref="H5653" si="1021">LEN(G5653)</f>
        <v>16</v>
      </c>
      <c r="I5653" t="s">
        <v>27960</v>
      </c>
      <c r="K5653" t="s">
        <v>28266</v>
      </c>
      <c r="L5653">
        <f t="shared" ref="L5653" si="1022">LEN(K5653)</f>
        <v>12</v>
      </c>
      <c r="M5653" t="s">
        <v>28056</v>
      </c>
      <c r="N5653" t="s">
        <v>28380</v>
      </c>
      <c r="O5653">
        <f t="shared" ref="O5653" si="1023">LEN(N5653)</f>
        <v>12</v>
      </c>
      <c r="P5653" t="s">
        <v>28400</v>
      </c>
    </row>
    <row r="5654" spans="1:22" hidden="1" x14ac:dyDescent="0.25">
      <c r="A5654" t="s">
        <v>18991</v>
      </c>
      <c r="B5654">
        <f t="shared" si="1013"/>
        <v>40</v>
      </c>
      <c r="C5654" t="s">
        <v>23925</v>
      </c>
      <c r="D5654">
        <v>7</v>
      </c>
      <c r="E5654" t="s">
        <v>23834</v>
      </c>
      <c r="F5654">
        <v>0</v>
      </c>
      <c r="G5654" t="s">
        <v>25896</v>
      </c>
      <c r="H5654">
        <v>14</v>
      </c>
      <c r="I5654" t="s">
        <v>23846</v>
      </c>
      <c r="J5654">
        <v>0</v>
      </c>
    </row>
    <row r="5655" spans="1:22" hidden="1" x14ac:dyDescent="0.25">
      <c r="A5655" t="s">
        <v>18629</v>
      </c>
      <c r="B5655">
        <f t="shared" si="1013"/>
        <v>44</v>
      </c>
      <c r="C5655" t="s">
        <v>23925</v>
      </c>
      <c r="D5655">
        <v>7</v>
      </c>
      <c r="E5655" t="s">
        <v>23834</v>
      </c>
      <c r="F5655">
        <v>0</v>
      </c>
      <c r="G5655" t="s">
        <v>25900</v>
      </c>
      <c r="H5655">
        <v>14</v>
      </c>
      <c r="I5655" t="s">
        <v>23846</v>
      </c>
      <c r="J5655">
        <v>0</v>
      </c>
    </row>
    <row r="5656" spans="1:22" hidden="1" x14ac:dyDescent="0.25">
      <c r="A5656" t="s">
        <v>19250</v>
      </c>
      <c r="B5656">
        <f t="shared" si="1013"/>
        <v>45</v>
      </c>
      <c r="C5656" t="s">
        <v>23925</v>
      </c>
      <c r="D5656">
        <v>7</v>
      </c>
      <c r="E5656" t="s">
        <v>23834</v>
      </c>
      <c r="F5656">
        <v>0</v>
      </c>
      <c r="G5656" t="s">
        <v>18155</v>
      </c>
      <c r="H5656">
        <v>14</v>
      </c>
      <c r="I5656" t="s">
        <v>23846</v>
      </c>
      <c r="J5656">
        <v>0</v>
      </c>
    </row>
    <row r="5657" spans="1:22" hidden="1" x14ac:dyDescent="0.25">
      <c r="A5657" t="s">
        <v>18173</v>
      </c>
      <c r="B5657">
        <f t="shared" si="1013"/>
        <v>41</v>
      </c>
      <c r="C5657" t="s">
        <v>23925</v>
      </c>
      <c r="D5657">
        <v>7</v>
      </c>
      <c r="E5657" t="s">
        <v>23834</v>
      </c>
      <c r="F5657">
        <v>0</v>
      </c>
      <c r="G5657" t="s">
        <v>18155</v>
      </c>
      <c r="H5657">
        <v>14</v>
      </c>
      <c r="I5657" t="s">
        <v>23846</v>
      </c>
      <c r="J5657">
        <v>0</v>
      </c>
    </row>
    <row r="5658" spans="1:22" hidden="1" x14ac:dyDescent="0.25">
      <c r="A5658" t="s">
        <v>23747</v>
      </c>
      <c r="B5658">
        <f t="shared" si="1013"/>
        <v>42</v>
      </c>
      <c r="C5658" t="s">
        <v>23925</v>
      </c>
      <c r="D5658">
        <v>7</v>
      </c>
      <c r="E5658" t="s">
        <v>23834</v>
      </c>
      <c r="F5658">
        <v>0</v>
      </c>
      <c r="G5658" t="s">
        <v>18155</v>
      </c>
      <c r="H5658">
        <v>14</v>
      </c>
      <c r="I5658" t="s">
        <v>23846</v>
      </c>
      <c r="J5658">
        <v>0</v>
      </c>
    </row>
    <row r="5659" spans="1:22" hidden="1" x14ac:dyDescent="0.25">
      <c r="A5659" t="s">
        <v>19602</v>
      </c>
      <c r="B5659">
        <f t="shared" si="1013"/>
        <v>37</v>
      </c>
      <c r="C5659" t="s">
        <v>23925</v>
      </c>
      <c r="D5659">
        <v>7</v>
      </c>
      <c r="E5659" t="s">
        <v>23834</v>
      </c>
      <c r="F5659">
        <v>0</v>
      </c>
      <c r="G5659" t="s">
        <v>25357</v>
      </c>
      <c r="H5659">
        <v>10</v>
      </c>
      <c r="I5659" t="s">
        <v>23833</v>
      </c>
      <c r="J5659">
        <v>0</v>
      </c>
    </row>
    <row r="5660" spans="1:22" hidden="1" x14ac:dyDescent="0.25">
      <c r="A5660" t="s">
        <v>18897</v>
      </c>
      <c r="B5660">
        <f t="shared" si="1013"/>
        <v>42</v>
      </c>
      <c r="C5660" t="s">
        <v>23925</v>
      </c>
      <c r="D5660">
        <v>7</v>
      </c>
      <c r="E5660" t="s">
        <v>23834</v>
      </c>
      <c r="F5660">
        <v>0</v>
      </c>
      <c r="G5660" t="s">
        <v>22297</v>
      </c>
      <c r="H5660">
        <v>16</v>
      </c>
      <c r="I5660" t="s">
        <v>23846</v>
      </c>
      <c r="J5660">
        <v>0</v>
      </c>
    </row>
    <row r="5661" spans="1:22" hidden="1" x14ac:dyDescent="0.25">
      <c r="A5661" t="s">
        <v>22145</v>
      </c>
      <c r="B5661">
        <f t="shared" si="1013"/>
        <v>8</v>
      </c>
      <c r="F5661">
        <v>0</v>
      </c>
    </row>
    <row r="5662" spans="1:22" hidden="1" x14ac:dyDescent="0.25">
      <c r="A5662" t="s">
        <v>20278</v>
      </c>
      <c r="B5662">
        <f t="shared" si="1013"/>
        <v>141</v>
      </c>
      <c r="C5662" t="s">
        <v>28318</v>
      </c>
      <c r="D5662">
        <f t="shared" ref="D5662" si="1024">LEN(C5662)</f>
        <v>17</v>
      </c>
      <c r="E5662" t="s">
        <v>11314</v>
      </c>
      <c r="F5662">
        <v>0</v>
      </c>
      <c r="G5662" t="s">
        <v>28328</v>
      </c>
      <c r="H5662">
        <f t="shared" ref="H5662" si="1025">LEN(G5662)</f>
        <v>11</v>
      </c>
      <c r="I5662" t="s">
        <v>27960</v>
      </c>
      <c r="K5662" t="s">
        <v>28381</v>
      </c>
      <c r="L5662">
        <f t="shared" ref="L5662" si="1026">LEN(K5662)</f>
        <v>12</v>
      </c>
      <c r="M5662" t="s">
        <v>28056</v>
      </c>
      <c r="N5662" t="s">
        <v>28382</v>
      </c>
      <c r="O5662">
        <f t="shared" ref="O5662" si="1027">LEN(N5662)</f>
        <v>7</v>
      </c>
      <c r="P5662" t="s">
        <v>28173</v>
      </c>
      <c r="Q5662" t="s">
        <v>28395</v>
      </c>
      <c r="R5662">
        <f t="shared" ref="R5662" si="1028">LEN(Q5662)</f>
        <v>12</v>
      </c>
      <c r="S5662" t="s">
        <v>27960</v>
      </c>
      <c r="T5662" t="s">
        <v>28396</v>
      </c>
      <c r="U5662">
        <f t="shared" ref="U5662" si="1029">LEN(T5662)</f>
        <v>11</v>
      </c>
      <c r="V5662" t="s">
        <v>28400</v>
      </c>
    </row>
    <row r="5663" spans="1:22" hidden="1" x14ac:dyDescent="0.25">
      <c r="A5663" t="s">
        <v>19165</v>
      </c>
      <c r="B5663">
        <f t="shared" si="1013"/>
        <v>231</v>
      </c>
      <c r="C5663" t="s">
        <v>23927</v>
      </c>
      <c r="D5663">
        <f>LEN(C5663)</f>
        <v>16</v>
      </c>
      <c r="E5663" t="s">
        <v>23834</v>
      </c>
      <c r="F5663">
        <v>0</v>
      </c>
      <c r="G5663" t="s">
        <v>23908</v>
      </c>
      <c r="H5663">
        <v>11</v>
      </c>
      <c r="I5663" t="s">
        <v>23833</v>
      </c>
      <c r="K5663" t="s">
        <v>23960</v>
      </c>
      <c r="L5663">
        <v>39</v>
      </c>
      <c r="M5663" t="s">
        <v>23833</v>
      </c>
      <c r="N5663" t="s">
        <v>23933</v>
      </c>
      <c r="O5663">
        <v>45</v>
      </c>
      <c r="P5663" t="s">
        <v>23833</v>
      </c>
    </row>
    <row r="5664" spans="1:22" hidden="1" x14ac:dyDescent="0.25">
      <c r="A5664" t="s">
        <v>23158</v>
      </c>
      <c r="B5664">
        <f t="shared" si="1013"/>
        <v>84</v>
      </c>
      <c r="C5664" t="s">
        <v>23925</v>
      </c>
      <c r="D5664">
        <v>7</v>
      </c>
      <c r="E5664" t="s">
        <v>23834</v>
      </c>
      <c r="F5664">
        <v>0</v>
      </c>
      <c r="G5664" t="s">
        <v>26122</v>
      </c>
      <c r="H5664">
        <v>9</v>
      </c>
      <c r="I5664" t="s">
        <v>23846</v>
      </c>
      <c r="J5664">
        <v>0</v>
      </c>
    </row>
    <row r="5665" spans="1:10" hidden="1" x14ac:dyDescent="0.25">
      <c r="A5665" t="s">
        <v>25711</v>
      </c>
      <c r="B5665">
        <f t="shared" si="1013"/>
        <v>43</v>
      </c>
      <c r="C5665" t="s">
        <v>23925</v>
      </c>
      <c r="D5665">
        <v>7</v>
      </c>
      <c r="E5665" t="s">
        <v>23834</v>
      </c>
      <c r="F5665">
        <v>0</v>
      </c>
      <c r="G5665" t="s">
        <v>26123</v>
      </c>
      <c r="H5665">
        <v>11</v>
      </c>
      <c r="I5665" t="s">
        <v>23833</v>
      </c>
      <c r="J5665">
        <v>0</v>
      </c>
    </row>
    <row r="5666" spans="1:10" hidden="1" x14ac:dyDescent="0.25">
      <c r="A5666" t="s">
        <v>18373</v>
      </c>
      <c r="B5666">
        <f t="shared" si="1013"/>
        <v>89</v>
      </c>
      <c r="C5666" t="s">
        <v>23925</v>
      </c>
      <c r="D5666">
        <v>7</v>
      </c>
      <c r="E5666" t="s">
        <v>23834</v>
      </c>
      <c r="F5666">
        <v>0</v>
      </c>
      <c r="G5666" t="s">
        <v>26124</v>
      </c>
      <c r="H5666">
        <v>9</v>
      </c>
      <c r="I5666" t="s">
        <v>23846</v>
      </c>
      <c r="J5666">
        <v>0</v>
      </c>
    </row>
    <row r="5667" spans="1:10" hidden="1" x14ac:dyDescent="0.25">
      <c r="A5667" t="s">
        <v>21766</v>
      </c>
      <c r="B5667">
        <f t="shared" si="1013"/>
        <v>18</v>
      </c>
      <c r="C5667" t="s">
        <v>24279</v>
      </c>
      <c r="D5667">
        <f>LEN(C5667)</f>
        <v>7</v>
      </c>
      <c r="E5667" t="s">
        <v>23834</v>
      </c>
      <c r="F5667">
        <v>0</v>
      </c>
      <c r="G5667" t="s">
        <v>24337</v>
      </c>
      <c r="H5667">
        <v>10</v>
      </c>
      <c r="I5667" t="s">
        <v>23833</v>
      </c>
      <c r="J5667">
        <v>0</v>
      </c>
    </row>
    <row r="5668" spans="1:10" hidden="1" x14ac:dyDescent="0.25">
      <c r="A5668" t="s">
        <v>21554</v>
      </c>
      <c r="B5668">
        <f t="shared" si="1013"/>
        <v>10</v>
      </c>
      <c r="C5668" t="s">
        <v>24421</v>
      </c>
      <c r="D5668">
        <f>LEN(C5668)</f>
        <v>7</v>
      </c>
      <c r="E5668" t="s">
        <v>23834</v>
      </c>
      <c r="F5668">
        <v>0</v>
      </c>
    </row>
    <row r="5669" spans="1:10" hidden="1" x14ac:dyDescent="0.25">
      <c r="A5669" t="s">
        <v>25739</v>
      </c>
      <c r="B5669">
        <f t="shared" si="1013"/>
        <v>81</v>
      </c>
      <c r="C5669" t="s">
        <v>23925</v>
      </c>
      <c r="D5669">
        <v>7</v>
      </c>
      <c r="E5669" t="s">
        <v>23834</v>
      </c>
      <c r="F5669">
        <v>0</v>
      </c>
      <c r="G5669" t="s">
        <v>25740</v>
      </c>
      <c r="H5669">
        <v>7</v>
      </c>
      <c r="I5669" t="s">
        <v>23954</v>
      </c>
      <c r="J5669">
        <v>0</v>
      </c>
    </row>
    <row r="5670" spans="1:10" hidden="1" x14ac:dyDescent="0.25">
      <c r="A5670" t="s">
        <v>20941</v>
      </c>
      <c r="B5670">
        <f t="shared" si="1013"/>
        <v>20</v>
      </c>
      <c r="C5670" t="s">
        <v>24279</v>
      </c>
      <c r="D5670">
        <f>LEN(C5670)</f>
        <v>7</v>
      </c>
      <c r="E5670" t="s">
        <v>23834</v>
      </c>
      <c r="F5670">
        <v>0</v>
      </c>
      <c r="G5670" t="s">
        <v>24339</v>
      </c>
      <c r="H5670">
        <v>12</v>
      </c>
      <c r="I5670" t="s">
        <v>23833</v>
      </c>
      <c r="J5670">
        <v>0</v>
      </c>
    </row>
    <row r="5671" spans="1:10" hidden="1" x14ac:dyDescent="0.25">
      <c r="A5671" t="s">
        <v>22142</v>
      </c>
      <c r="B5671">
        <f t="shared" si="1013"/>
        <v>15</v>
      </c>
      <c r="C5671" t="s">
        <v>22142</v>
      </c>
      <c r="D5671">
        <f>LEN(C5671)</f>
        <v>15</v>
      </c>
      <c r="E5671" t="s">
        <v>23834</v>
      </c>
      <c r="F5671">
        <v>0</v>
      </c>
    </row>
    <row r="5672" spans="1:10" hidden="1" x14ac:dyDescent="0.25">
      <c r="A5672" t="s">
        <v>25741</v>
      </c>
      <c r="B5672">
        <f t="shared" si="1013"/>
        <v>54</v>
      </c>
      <c r="C5672" t="s">
        <v>22142</v>
      </c>
      <c r="D5672">
        <v>15</v>
      </c>
      <c r="E5672" t="s">
        <v>23834</v>
      </c>
      <c r="F5672">
        <v>0</v>
      </c>
      <c r="G5672" t="s">
        <v>24097</v>
      </c>
      <c r="H5672">
        <v>15</v>
      </c>
      <c r="I5672" t="s">
        <v>23954</v>
      </c>
      <c r="J5672">
        <v>0</v>
      </c>
    </row>
    <row r="5673" spans="1:10" hidden="1" x14ac:dyDescent="0.25">
      <c r="A5673" t="s">
        <v>22756</v>
      </c>
      <c r="B5673">
        <f t="shared" si="1013"/>
        <v>24</v>
      </c>
      <c r="C5673" t="s">
        <v>24282</v>
      </c>
      <c r="D5673">
        <f>LEN(C5673)</f>
        <v>15</v>
      </c>
      <c r="E5673" t="s">
        <v>11327</v>
      </c>
      <c r="F5673">
        <v>0</v>
      </c>
    </row>
    <row r="5674" spans="1:10" hidden="1" x14ac:dyDescent="0.25">
      <c r="A5674" t="s">
        <v>21068</v>
      </c>
      <c r="B5674">
        <f t="shared" si="1013"/>
        <v>26</v>
      </c>
      <c r="C5674" t="s">
        <v>24282</v>
      </c>
      <c r="D5674">
        <f>LEN(C5674)</f>
        <v>15</v>
      </c>
      <c r="E5674" t="s">
        <v>23834</v>
      </c>
      <c r="F5674">
        <v>0</v>
      </c>
    </row>
    <row r="5675" spans="1:10" hidden="1" x14ac:dyDescent="0.25">
      <c r="A5675" t="s">
        <v>25742</v>
      </c>
      <c r="B5675">
        <f t="shared" si="1013"/>
        <v>70</v>
      </c>
      <c r="C5675" t="s">
        <v>22142</v>
      </c>
      <c r="D5675">
        <v>15</v>
      </c>
      <c r="E5675" t="s">
        <v>23834</v>
      </c>
      <c r="F5675">
        <v>0</v>
      </c>
      <c r="G5675" t="s">
        <v>24344</v>
      </c>
      <c r="H5675">
        <v>15</v>
      </c>
      <c r="I5675" t="s">
        <v>23954</v>
      </c>
      <c r="J5675">
        <v>0</v>
      </c>
    </row>
    <row r="5676" spans="1:10" hidden="1" x14ac:dyDescent="0.25">
      <c r="A5676" t="s">
        <v>18704</v>
      </c>
      <c r="B5676">
        <f t="shared" si="1013"/>
        <v>73</v>
      </c>
      <c r="C5676" t="s">
        <v>22142</v>
      </c>
      <c r="D5676">
        <v>15</v>
      </c>
      <c r="E5676" t="s">
        <v>23834</v>
      </c>
      <c r="F5676">
        <v>0</v>
      </c>
      <c r="G5676" t="s">
        <v>23949</v>
      </c>
      <c r="H5676">
        <v>15</v>
      </c>
      <c r="I5676" t="s">
        <v>23954</v>
      </c>
      <c r="J5676">
        <v>0</v>
      </c>
    </row>
    <row r="5677" spans="1:10" hidden="1" x14ac:dyDescent="0.25">
      <c r="A5677" t="s">
        <v>19070</v>
      </c>
      <c r="B5677">
        <f t="shared" si="1013"/>
        <v>45</v>
      </c>
      <c r="C5677" t="s">
        <v>27259</v>
      </c>
      <c r="D5677">
        <f>LEN(C5677)</f>
        <v>15</v>
      </c>
      <c r="E5677" t="s">
        <v>23834</v>
      </c>
      <c r="F5677">
        <v>0</v>
      </c>
      <c r="G5677" t="s">
        <v>25601</v>
      </c>
      <c r="H5677">
        <f>LEN(G5677)</f>
        <v>10</v>
      </c>
      <c r="I5677" t="s">
        <v>23833</v>
      </c>
    </row>
    <row r="5678" spans="1:10" hidden="1" x14ac:dyDescent="0.25">
      <c r="A5678" t="s">
        <v>20335</v>
      </c>
      <c r="B5678">
        <f t="shared" si="1013"/>
        <v>60</v>
      </c>
      <c r="C5678" t="s">
        <v>22142</v>
      </c>
      <c r="D5678">
        <v>15</v>
      </c>
      <c r="E5678" t="s">
        <v>23834</v>
      </c>
      <c r="F5678">
        <v>0</v>
      </c>
      <c r="G5678" t="s">
        <v>18123</v>
      </c>
      <c r="H5678">
        <v>8</v>
      </c>
      <c r="I5678" t="s">
        <v>23954</v>
      </c>
      <c r="J5678">
        <v>0</v>
      </c>
    </row>
    <row r="5679" spans="1:10" hidden="1" x14ac:dyDescent="0.25">
      <c r="A5679" t="s">
        <v>23708</v>
      </c>
      <c r="B5679">
        <f t="shared" si="1013"/>
        <v>88</v>
      </c>
      <c r="C5679" t="s">
        <v>22142</v>
      </c>
      <c r="D5679">
        <v>15</v>
      </c>
      <c r="E5679" t="s">
        <v>23834</v>
      </c>
      <c r="F5679">
        <v>0</v>
      </c>
      <c r="G5679" t="s">
        <v>24175</v>
      </c>
      <c r="H5679">
        <v>9</v>
      </c>
      <c r="I5679" t="s">
        <v>23954</v>
      </c>
      <c r="J5679">
        <v>0</v>
      </c>
    </row>
    <row r="5680" spans="1:10" hidden="1" x14ac:dyDescent="0.25">
      <c r="A5680" t="s">
        <v>23788</v>
      </c>
      <c r="B5680">
        <f t="shared" si="1013"/>
        <v>56</v>
      </c>
      <c r="C5680" t="s">
        <v>22142</v>
      </c>
      <c r="D5680">
        <v>15</v>
      </c>
      <c r="E5680" t="s">
        <v>23834</v>
      </c>
      <c r="F5680">
        <v>0</v>
      </c>
      <c r="G5680" t="s">
        <v>24525</v>
      </c>
      <c r="H5680">
        <v>10</v>
      </c>
      <c r="I5680" t="s">
        <v>23954</v>
      </c>
      <c r="J5680">
        <v>0</v>
      </c>
    </row>
    <row r="5681" spans="1:10" hidden="1" x14ac:dyDescent="0.25">
      <c r="A5681" t="s">
        <v>20000</v>
      </c>
      <c r="B5681">
        <f t="shared" si="1013"/>
        <v>47</v>
      </c>
      <c r="C5681" t="s">
        <v>22142</v>
      </c>
      <c r="D5681">
        <v>15</v>
      </c>
      <c r="E5681" t="s">
        <v>23834</v>
      </c>
      <c r="F5681">
        <v>0</v>
      </c>
      <c r="G5681" t="s">
        <v>25900</v>
      </c>
      <c r="H5681">
        <v>14</v>
      </c>
      <c r="I5681" t="s">
        <v>23954</v>
      </c>
      <c r="J5681">
        <v>0</v>
      </c>
    </row>
    <row r="5682" spans="1:10" hidden="1" x14ac:dyDescent="0.25">
      <c r="A5682" t="s">
        <v>22951</v>
      </c>
      <c r="B5682">
        <f t="shared" si="1013"/>
        <v>49</v>
      </c>
      <c r="C5682" t="s">
        <v>22142</v>
      </c>
      <c r="D5682">
        <v>15</v>
      </c>
      <c r="E5682" t="s">
        <v>23834</v>
      </c>
      <c r="F5682">
        <v>0</v>
      </c>
      <c r="G5682" t="s">
        <v>18155</v>
      </c>
      <c r="H5682">
        <v>14</v>
      </c>
      <c r="I5682" t="s">
        <v>23954</v>
      </c>
      <c r="J5682">
        <v>0</v>
      </c>
    </row>
    <row r="5683" spans="1:10" hidden="1" x14ac:dyDescent="0.25">
      <c r="A5683" t="s">
        <v>19622</v>
      </c>
      <c r="B5683">
        <f t="shared" si="1013"/>
        <v>144</v>
      </c>
      <c r="C5683" t="s">
        <v>28319</v>
      </c>
      <c r="D5683">
        <f t="shared" ref="D5683" si="1030">LEN(C5683)</f>
        <v>16</v>
      </c>
      <c r="E5683" t="s">
        <v>11314</v>
      </c>
      <c r="F5683">
        <v>0</v>
      </c>
      <c r="G5683" t="s">
        <v>28320</v>
      </c>
      <c r="H5683">
        <f t="shared" ref="H5683" si="1031">LEN(G5683)</f>
        <v>11</v>
      </c>
      <c r="I5683" t="s">
        <v>27966</v>
      </c>
    </row>
    <row r="5684" spans="1:10" hidden="1" x14ac:dyDescent="0.25">
      <c r="A5684" t="s">
        <v>20968</v>
      </c>
      <c r="B5684">
        <f t="shared" si="1013"/>
        <v>40</v>
      </c>
      <c r="C5684" t="s">
        <v>22142</v>
      </c>
      <c r="D5684">
        <v>15</v>
      </c>
      <c r="E5684" t="s">
        <v>23834</v>
      </c>
      <c r="F5684">
        <v>0</v>
      </c>
      <c r="G5684" t="s">
        <v>24185</v>
      </c>
      <c r="H5684">
        <v>10</v>
      </c>
      <c r="I5684" t="s">
        <v>23846</v>
      </c>
      <c r="J5684">
        <v>0</v>
      </c>
    </row>
    <row r="5685" spans="1:10" hidden="1" x14ac:dyDescent="0.25">
      <c r="A5685" t="s">
        <v>19751</v>
      </c>
      <c r="B5685">
        <f t="shared" si="1013"/>
        <v>23</v>
      </c>
      <c r="C5685" t="s">
        <v>24282</v>
      </c>
      <c r="D5685">
        <f>LEN(C5685)</f>
        <v>15</v>
      </c>
      <c r="E5685" t="s">
        <v>23834</v>
      </c>
      <c r="F5685">
        <v>0</v>
      </c>
      <c r="G5685" t="s">
        <v>24341</v>
      </c>
      <c r="H5685">
        <v>8</v>
      </c>
      <c r="I5685" t="s">
        <v>23833</v>
      </c>
      <c r="J5685">
        <v>0</v>
      </c>
    </row>
    <row r="5686" spans="1:10" hidden="1" x14ac:dyDescent="0.25">
      <c r="A5686" t="s">
        <v>20258</v>
      </c>
      <c r="B5686">
        <f t="shared" si="1013"/>
        <v>41</v>
      </c>
      <c r="C5686" t="s">
        <v>22142</v>
      </c>
      <c r="D5686">
        <v>15</v>
      </c>
      <c r="E5686" t="s">
        <v>23834</v>
      </c>
      <c r="F5686">
        <v>0</v>
      </c>
      <c r="G5686" t="s">
        <v>23976</v>
      </c>
      <c r="H5686">
        <v>10</v>
      </c>
      <c r="I5686" t="s">
        <v>23846</v>
      </c>
      <c r="J5686">
        <v>0</v>
      </c>
    </row>
    <row r="5687" spans="1:10" hidden="1" x14ac:dyDescent="0.25">
      <c r="A5687" t="s">
        <v>22984</v>
      </c>
      <c r="B5687">
        <f t="shared" si="1013"/>
        <v>45</v>
      </c>
      <c r="C5687" t="s">
        <v>22142</v>
      </c>
      <c r="D5687">
        <v>15</v>
      </c>
      <c r="E5687" t="s">
        <v>23834</v>
      </c>
      <c r="F5687">
        <v>0</v>
      </c>
      <c r="G5687" t="s">
        <v>25385</v>
      </c>
      <c r="H5687">
        <v>12</v>
      </c>
      <c r="I5687" t="s">
        <v>23846</v>
      </c>
      <c r="J5687">
        <v>0</v>
      </c>
    </row>
    <row r="5688" spans="1:10" hidden="1" x14ac:dyDescent="0.25">
      <c r="A5688" t="s">
        <v>23179</v>
      </c>
      <c r="B5688">
        <f t="shared" si="1013"/>
        <v>56</v>
      </c>
      <c r="C5688" t="s">
        <v>22142</v>
      </c>
      <c r="D5688">
        <v>15</v>
      </c>
      <c r="E5688" t="s">
        <v>23834</v>
      </c>
      <c r="F5688">
        <v>0</v>
      </c>
      <c r="G5688" t="s">
        <v>25725</v>
      </c>
      <c r="H5688">
        <v>14</v>
      </c>
      <c r="I5688" t="s">
        <v>23954</v>
      </c>
      <c r="J5688">
        <v>0</v>
      </c>
    </row>
    <row r="5689" spans="1:10" hidden="1" x14ac:dyDescent="0.25">
      <c r="A5689" t="s">
        <v>20454</v>
      </c>
      <c r="B5689">
        <f t="shared" si="1013"/>
        <v>52</v>
      </c>
      <c r="C5689" t="s">
        <v>22142</v>
      </c>
      <c r="D5689">
        <v>15</v>
      </c>
      <c r="E5689" t="s">
        <v>23834</v>
      </c>
      <c r="F5689">
        <v>0</v>
      </c>
      <c r="G5689" t="s">
        <v>25725</v>
      </c>
      <c r="H5689">
        <v>14</v>
      </c>
      <c r="I5689" t="s">
        <v>23954</v>
      </c>
      <c r="J5689">
        <v>0</v>
      </c>
    </row>
    <row r="5690" spans="1:10" hidden="1" x14ac:dyDescent="0.25">
      <c r="A5690" t="s">
        <v>23390</v>
      </c>
      <c r="B5690">
        <f t="shared" si="1013"/>
        <v>55</v>
      </c>
      <c r="C5690" t="s">
        <v>22142</v>
      </c>
      <c r="D5690">
        <v>15</v>
      </c>
      <c r="E5690" t="s">
        <v>23834</v>
      </c>
      <c r="F5690">
        <v>0</v>
      </c>
      <c r="G5690" t="s">
        <v>23969</v>
      </c>
      <c r="H5690">
        <v>12</v>
      </c>
      <c r="I5690" t="s">
        <v>23954</v>
      </c>
      <c r="J5690">
        <v>0</v>
      </c>
    </row>
    <row r="5691" spans="1:10" hidden="1" x14ac:dyDescent="0.25">
      <c r="A5691" t="s">
        <v>22826</v>
      </c>
      <c r="B5691">
        <f t="shared" si="1013"/>
        <v>88</v>
      </c>
      <c r="C5691" t="s">
        <v>22142</v>
      </c>
      <c r="D5691">
        <v>15</v>
      </c>
      <c r="E5691" t="s">
        <v>23834</v>
      </c>
      <c r="F5691">
        <v>0</v>
      </c>
      <c r="G5691" t="s">
        <v>24180</v>
      </c>
      <c r="H5691">
        <v>10</v>
      </c>
      <c r="I5691" t="s">
        <v>23954</v>
      </c>
      <c r="J5691">
        <v>0</v>
      </c>
    </row>
    <row r="5692" spans="1:10" hidden="1" x14ac:dyDescent="0.25">
      <c r="A5692" t="s">
        <v>22924</v>
      </c>
      <c r="B5692">
        <f t="shared" si="1013"/>
        <v>98</v>
      </c>
      <c r="C5692" t="s">
        <v>22142</v>
      </c>
      <c r="D5692">
        <v>15</v>
      </c>
      <c r="E5692" t="s">
        <v>23834</v>
      </c>
      <c r="F5692">
        <v>0</v>
      </c>
      <c r="G5692" t="s">
        <v>24234</v>
      </c>
      <c r="H5692">
        <v>10</v>
      </c>
      <c r="I5692" t="s">
        <v>23954</v>
      </c>
      <c r="J5692">
        <v>0</v>
      </c>
    </row>
    <row r="5693" spans="1:10" hidden="1" x14ac:dyDescent="0.25">
      <c r="A5693" t="s">
        <v>22843</v>
      </c>
      <c r="B5693">
        <f t="shared" si="1013"/>
        <v>89</v>
      </c>
      <c r="C5693" t="s">
        <v>22142</v>
      </c>
      <c r="D5693">
        <v>15</v>
      </c>
      <c r="E5693" t="s">
        <v>23834</v>
      </c>
      <c r="F5693">
        <v>0</v>
      </c>
      <c r="G5693" t="s">
        <v>25389</v>
      </c>
      <c r="H5693">
        <v>8</v>
      </c>
      <c r="I5693" t="s">
        <v>23954</v>
      </c>
      <c r="J5693">
        <v>0</v>
      </c>
    </row>
    <row r="5694" spans="1:10" hidden="1" x14ac:dyDescent="0.25">
      <c r="A5694" t="s">
        <v>19826</v>
      </c>
      <c r="B5694">
        <f t="shared" si="1013"/>
        <v>25</v>
      </c>
      <c r="C5694" t="s">
        <v>24282</v>
      </c>
      <c r="D5694">
        <f>LEN(C5694)</f>
        <v>15</v>
      </c>
      <c r="E5694" t="s">
        <v>23834</v>
      </c>
      <c r="F5694">
        <v>0</v>
      </c>
      <c r="G5694" t="s">
        <v>24314</v>
      </c>
      <c r="H5694">
        <v>10</v>
      </c>
      <c r="I5694" t="s">
        <v>23833</v>
      </c>
      <c r="J5694">
        <v>0</v>
      </c>
    </row>
    <row r="5695" spans="1:10" hidden="1" x14ac:dyDescent="0.25">
      <c r="A5695" t="s">
        <v>18576</v>
      </c>
      <c r="B5695">
        <f t="shared" si="1013"/>
        <v>55</v>
      </c>
      <c r="C5695" t="s">
        <v>22142</v>
      </c>
      <c r="D5695">
        <v>15</v>
      </c>
      <c r="E5695" t="s">
        <v>23834</v>
      </c>
      <c r="F5695">
        <v>0</v>
      </c>
      <c r="G5695" t="s">
        <v>26125</v>
      </c>
      <c r="H5695">
        <v>8</v>
      </c>
      <c r="I5695" t="s">
        <v>23954</v>
      </c>
      <c r="J5695">
        <v>0</v>
      </c>
    </row>
    <row r="5696" spans="1:10" hidden="1" x14ac:dyDescent="0.25">
      <c r="A5696" t="s">
        <v>23499</v>
      </c>
      <c r="B5696">
        <f t="shared" si="1013"/>
        <v>54</v>
      </c>
      <c r="C5696" t="s">
        <v>22142</v>
      </c>
      <c r="D5696">
        <v>15</v>
      </c>
      <c r="E5696" t="s">
        <v>23834</v>
      </c>
      <c r="F5696">
        <v>0</v>
      </c>
      <c r="G5696" t="s">
        <v>24194</v>
      </c>
      <c r="H5696">
        <v>10</v>
      </c>
      <c r="I5696" t="s">
        <v>23954</v>
      </c>
      <c r="J5696">
        <v>0</v>
      </c>
    </row>
    <row r="5697" spans="1:10" hidden="1" x14ac:dyDescent="0.25">
      <c r="A5697" t="s">
        <v>19502</v>
      </c>
      <c r="B5697">
        <f t="shared" si="1013"/>
        <v>103</v>
      </c>
      <c r="C5697" t="s">
        <v>24282</v>
      </c>
      <c r="D5697">
        <f>LEN(C5697)</f>
        <v>15</v>
      </c>
      <c r="E5697" t="s">
        <v>23834</v>
      </c>
      <c r="F5697">
        <v>0</v>
      </c>
      <c r="G5697" t="s">
        <v>23965</v>
      </c>
      <c r="H5697">
        <f>LEN(G5697)</f>
        <v>10</v>
      </c>
      <c r="I5697" t="s">
        <v>23833</v>
      </c>
    </row>
    <row r="5698" spans="1:10" hidden="1" x14ac:dyDescent="0.25">
      <c r="A5698" t="s">
        <v>18778</v>
      </c>
      <c r="B5698">
        <f t="shared" ref="B5698:B5761" si="1032">LEN(A5698)</f>
        <v>27</v>
      </c>
      <c r="C5698" t="s">
        <v>24282</v>
      </c>
      <c r="D5698">
        <f>LEN(C5698)</f>
        <v>15</v>
      </c>
      <c r="E5698" t="s">
        <v>23834</v>
      </c>
      <c r="F5698">
        <v>0</v>
      </c>
      <c r="G5698" t="s">
        <v>23943</v>
      </c>
      <c r="H5698">
        <f>LEN(G5698)</f>
        <v>12</v>
      </c>
      <c r="I5698" t="s">
        <v>23833</v>
      </c>
    </row>
    <row r="5699" spans="1:10" hidden="1" x14ac:dyDescent="0.25">
      <c r="A5699" t="s">
        <v>19534</v>
      </c>
      <c r="B5699">
        <f t="shared" si="1032"/>
        <v>50</v>
      </c>
      <c r="C5699" t="s">
        <v>22142</v>
      </c>
      <c r="D5699">
        <v>15</v>
      </c>
      <c r="E5699" t="s">
        <v>23834</v>
      </c>
      <c r="F5699">
        <v>0</v>
      </c>
      <c r="G5699" t="s">
        <v>19824</v>
      </c>
      <c r="H5699">
        <v>14</v>
      </c>
      <c r="I5699" t="s">
        <v>23954</v>
      </c>
      <c r="J5699">
        <v>0</v>
      </c>
    </row>
    <row r="5700" spans="1:10" hidden="1" x14ac:dyDescent="0.25">
      <c r="A5700" t="s">
        <v>23778</v>
      </c>
      <c r="B5700">
        <f t="shared" si="1032"/>
        <v>46</v>
      </c>
      <c r="C5700" t="s">
        <v>22142</v>
      </c>
      <c r="D5700">
        <v>15</v>
      </c>
      <c r="E5700" t="s">
        <v>23834</v>
      </c>
      <c r="F5700">
        <v>0</v>
      </c>
      <c r="G5700" t="s">
        <v>25969</v>
      </c>
      <c r="H5700">
        <v>11</v>
      </c>
      <c r="I5700" t="s">
        <v>23954</v>
      </c>
      <c r="J5700">
        <v>0</v>
      </c>
    </row>
    <row r="5701" spans="1:10" hidden="1" x14ac:dyDescent="0.25">
      <c r="A5701" t="s">
        <v>23807</v>
      </c>
      <c r="B5701">
        <f t="shared" si="1032"/>
        <v>89</v>
      </c>
      <c r="C5701" t="s">
        <v>22142</v>
      </c>
      <c r="D5701">
        <v>15</v>
      </c>
      <c r="E5701" t="s">
        <v>23834</v>
      </c>
      <c r="F5701">
        <v>0</v>
      </c>
      <c r="G5701" t="s">
        <v>24236</v>
      </c>
      <c r="H5701">
        <v>8</v>
      </c>
      <c r="I5701" t="s">
        <v>23954</v>
      </c>
      <c r="J5701">
        <v>0</v>
      </c>
    </row>
    <row r="5702" spans="1:10" hidden="1" x14ac:dyDescent="0.25">
      <c r="A5702" t="s">
        <v>18508</v>
      </c>
      <c r="B5702">
        <f t="shared" si="1032"/>
        <v>72</v>
      </c>
      <c r="C5702" t="s">
        <v>22142</v>
      </c>
      <c r="D5702">
        <v>15</v>
      </c>
      <c r="E5702" t="s">
        <v>23834</v>
      </c>
      <c r="F5702">
        <v>0</v>
      </c>
      <c r="G5702" t="s">
        <v>24292</v>
      </c>
      <c r="H5702">
        <v>8</v>
      </c>
      <c r="I5702" t="s">
        <v>23954</v>
      </c>
      <c r="J5702">
        <v>0</v>
      </c>
    </row>
    <row r="5703" spans="1:10" hidden="1" x14ac:dyDescent="0.25">
      <c r="A5703" t="s">
        <v>23628</v>
      </c>
      <c r="B5703">
        <f t="shared" si="1032"/>
        <v>82</v>
      </c>
      <c r="C5703" t="s">
        <v>22142</v>
      </c>
      <c r="D5703">
        <v>15</v>
      </c>
      <c r="E5703" t="s">
        <v>23834</v>
      </c>
      <c r="F5703">
        <v>0</v>
      </c>
      <c r="G5703" t="s">
        <v>24292</v>
      </c>
      <c r="H5703">
        <v>8</v>
      </c>
      <c r="I5703" t="s">
        <v>23954</v>
      </c>
      <c r="J5703">
        <v>0</v>
      </c>
    </row>
    <row r="5704" spans="1:10" hidden="1" x14ac:dyDescent="0.25">
      <c r="A5704" t="s">
        <v>23000</v>
      </c>
      <c r="B5704">
        <f t="shared" si="1032"/>
        <v>76</v>
      </c>
      <c r="C5704" t="s">
        <v>22142</v>
      </c>
      <c r="D5704">
        <v>15</v>
      </c>
      <c r="E5704" t="s">
        <v>23834</v>
      </c>
      <c r="F5704">
        <v>0</v>
      </c>
      <c r="G5704" t="s">
        <v>24292</v>
      </c>
      <c r="H5704">
        <v>8</v>
      </c>
      <c r="I5704" t="s">
        <v>23954</v>
      </c>
      <c r="J5704">
        <v>0</v>
      </c>
    </row>
    <row r="5705" spans="1:10" hidden="1" x14ac:dyDescent="0.25">
      <c r="A5705" t="s">
        <v>21892</v>
      </c>
      <c r="B5705">
        <f t="shared" si="1032"/>
        <v>23</v>
      </c>
      <c r="C5705" t="s">
        <v>24283</v>
      </c>
      <c r="D5705">
        <f>LEN(C5705)</f>
        <v>15</v>
      </c>
      <c r="E5705" t="s">
        <v>23834</v>
      </c>
      <c r="F5705">
        <v>0</v>
      </c>
      <c r="G5705" t="s">
        <v>24343</v>
      </c>
      <c r="H5705">
        <v>8</v>
      </c>
      <c r="I5705" t="s">
        <v>23833</v>
      </c>
      <c r="J5705">
        <v>0</v>
      </c>
    </row>
    <row r="5706" spans="1:10" hidden="1" x14ac:dyDescent="0.25">
      <c r="A5706" t="s">
        <v>23550</v>
      </c>
      <c r="B5706">
        <f t="shared" si="1032"/>
        <v>67</v>
      </c>
      <c r="C5706" t="s">
        <v>22142</v>
      </c>
      <c r="D5706">
        <v>15</v>
      </c>
      <c r="E5706" t="s">
        <v>23834</v>
      </c>
      <c r="F5706">
        <v>0</v>
      </c>
      <c r="G5706" t="s">
        <v>24344</v>
      </c>
      <c r="H5706">
        <v>10</v>
      </c>
      <c r="I5706" t="s">
        <v>23954</v>
      </c>
      <c r="J5706">
        <v>0</v>
      </c>
    </row>
    <row r="5707" spans="1:10" hidden="1" x14ac:dyDescent="0.25">
      <c r="A5707" t="s">
        <v>23144</v>
      </c>
      <c r="B5707">
        <f t="shared" si="1032"/>
        <v>59</v>
      </c>
      <c r="C5707" t="s">
        <v>22142</v>
      </c>
      <c r="D5707">
        <v>15</v>
      </c>
      <c r="E5707" t="s">
        <v>23834</v>
      </c>
      <c r="F5707">
        <v>0</v>
      </c>
      <c r="G5707" t="s">
        <v>24344</v>
      </c>
      <c r="H5707">
        <v>10</v>
      </c>
      <c r="I5707" t="s">
        <v>23954</v>
      </c>
      <c r="J5707">
        <v>0</v>
      </c>
    </row>
    <row r="5708" spans="1:10" hidden="1" x14ac:dyDescent="0.25">
      <c r="A5708" t="s">
        <v>18476</v>
      </c>
      <c r="B5708">
        <f t="shared" si="1032"/>
        <v>41</v>
      </c>
      <c r="C5708" t="s">
        <v>22142</v>
      </c>
      <c r="D5708">
        <v>15</v>
      </c>
      <c r="E5708" t="s">
        <v>23834</v>
      </c>
      <c r="F5708">
        <v>0</v>
      </c>
      <c r="G5708" t="s">
        <v>25367</v>
      </c>
      <c r="H5708">
        <v>10</v>
      </c>
      <c r="I5708" t="s">
        <v>23846</v>
      </c>
      <c r="J5708">
        <v>0</v>
      </c>
    </row>
    <row r="5709" spans="1:10" hidden="1" x14ac:dyDescent="0.25">
      <c r="A5709" t="s">
        <v>20196</v>
      </c>
      <c r="B5709">
        <f t="shared" si="1032"/>
        <v>112</v>
      </c>
      <c r="C5709" t="s">
        <v>28221</v>
      </c>
      <c r="D5709">
        <f t="shared" ref="D5709" si="1033">LEN(C5709)</f>
        <v>17</v>
      </c>
      <c r="E5709" t="s">
        <v>11314</v>
      </c>
      <c r="F5709">
        <v>0</v>
      </c>
      <c r="G5709" t="s">
        <v>25856</v>
      </c>
      <c r="H5709">
        <f t="shared" ref="H5709" si="1034">LEN(G5709)</f>
        <v>8</v>
      </c>
      <c r="I5709" t="s">
        <v>27966</v>
      </c>
    </row>
    <row r="5710" spans="1:10" hidden="1" x14ac:dyDescent="0.25">
      <c r="A5710" t="s">
        <v>23222</v>
      </c>
      <c r="B5710">
        <f t="shared" si="1032"/>
        <v>56</v>
      </c>
      <c r="C5710" t="s">
        <v>22142</v>
      </c>
      <c r="D5710">
        <v>15</v>
      </c>
      <c r="E5710" t="s">
        <v>23834</v>
      </c>
      <c r="F5710">
        <v>0</v>
      </c>
      <c r="G5710" t="s">
        <v>22143</v>
      </c>
      <c r="H5710">
        <v>11</v>
      </c>
      <c r="I5710" t="s">
        <v>23954</v>
      </c>
      <c r="J5710">
        <v>0</v>
      </c>
    </row>
    <row r="5711" spans="1:10" hidden="1" x14ac:dyDescent="0.25">
      <c r="A5711" t="s">
        <v>19644</v>
      </c>
      <c r="B5711">
        <f t="shared" si="1032"/>
        <v>57</v>
      </c>
      <c r="C5711" t="s">
        <v>22142</v>
      </c>
      <c r="D5711">
        <v>15</v>
      </c>
      <c r="E5711" t="s">
        <v>23834</v>
      </c>
      <c r="F5711">
        <v>0</v>
      </c>
      <c r="G5711" t="s">
        <v>22143</v>
      </c>
      <c r="H5711">
        <v>11</v>
      </c>
      <c r="I5711" t="s">
        <v>23954</v>
      </c>
      <c r="J5711">
        <v>0</v>
      </c>
    </row>
    <row r="5712" spans="1:10" hidden="1" x14ac:dyDescent="0.25">
      <c r="A5712" t="s">
        <v>23756</v>
      </c>
      <c r="B5712">
        <f t="shared" si="1032"/>
        <v>56</v>
      </c>
      <c r="C5712" t="s">
        <v>22142</v>
      </c>
      <c r="D5712">
        <v>15</v>
      </c>
      <c r="E5712" t="s">
        <v>23834</v>
      </c>
      <c r="F5712">
        <v>0</v>
      </c>
      <c r="G5712" t="s">
        <v>22143</v>
      </c>
      <c r="H5712">
        <v>11</v>
      </c>
      <c r="I5712" t="s">
        <v>23954</v>
      </c>
      <c r="J5712">
        <v>0</v>
      </c>
    </row>
    <row r="5713" spans="1:22" hidden="1" x14ac:dyDescent="0.25">
      <c r="A5713" t="s">
        <v>20518</v>
      </c>
      <c r="B5713">
        <f t="shared" si="1032"/>
        <v>56</v>
      </c>
      <c r="C5713" t="s">
        <v>22142</v>
      </c>
      <c r="D5713">
        <v>15</v>
      </c>
      <c r="E5713" t="s">
        <v>23834</v>
      </c>
      <c r="F5713">
        <v>0</v>
      </c>
      <c r="G5713" t="s">
        <v>22143</v>
      </c>
      <c r="H5713">
        <v>11</v>
      </c>
      <c r="I5713" t="s">
        <v>23954</v>
      </c>
      <c r="J5713">
        <v>0</v>
      </c>
    </row>
    <row r="5714" spans="1:22" hidden="1" x14ac:dyDescent="0.25">
      <c r="A5714" t="s">
        <v>19968</v>
      </c>
      <c r="B5714">
        <f t="shared" si="1032"/>
        <v>34</v>
      </c>
      <c r="C5714" t="s">
        <v>23925</v>
      </c>
      <c r="D5714">
        <v>7</v>
      </c>
      <c r="E5714" t="s">
        <v>23834</v>
      </c>
      <c r="F5714">
        <v>0</v>
      </c>
      <c r="G5714" t="s">
        <v>24255</v>
      </c>
      <c r="H5714">
        <v>8</v>
      </c>
      <c r="I5714" t="s">
        <v>23833</v>
      </c>
      <c r="J5714">
        <v>0</v>
      </c>
    </row>
    <row r="5715" spans="1:22" hidden="1" x14ac:dyDescent="0.25">
      <c r="A5715" t="s">
        <v>20304</v>
      </c>
      <c r="B5715">
        <f t="shared" si="1032"/>
        <v>44</v>
      </c>
      <c r="C5715" t="s">
        <v>23925</v>
      </c>
      <c r="D5715">
        <v>7</v>
      </c>
      <c r="E5715" t="s">
        <v>23834</v>
      </c>
      <c r="F5715">
        <v>0</v>
      </c>
      <c r="G5715" t="s">
        <v>24340</v>
      </c>
      <c r="H5715">
        <v>8</v>
      </c>
      <c r="I5715" t="s">
        <v>23846</v>
      </c>
      <c r="J5715">
        <v>0</v>
      </c>
    </row>
    <row r="5716" spans="1:22" hidden="1" x14ac:dyDescent="0.25">
      <c r="A5716" t="s">
        <v>20035</v>
      </c>
      <c r="B5716">
        <f t="shared" si="1032"/>
        <v>81</v>
      </c>
      <c r="C5716" t="s">
        <v>23925</v>
      </c>
      <c r="D5716">
        <v>7</v>
      </c>
      <c r="E5716" t="s">
        <v>23834</v>
      </c>
      <c r="F5716">
        <v>0</v>
      </c>
      <c r="G5716" t="s">
        <v>25002</v>
      </c>
      <c r="H5716">
        <v>14</v>
      </c>
      <c r="I5716" t="s">
        <v>23954</v>
      </c>
      <c r="J5716">
        <v>0</v>
      </c>
    </row>
    <row r="5717" spans="1:22" hidden="1" x14ac:dyDescent="0.25">
      <c r="A5717" t="s">
        <v>22189</v>
      </c>
      <c r="B5717">
        <f t="shared" si="1032"/>
        <v>39</v>
      </c>
      <c r="C5717" t="s">
        <v>23925</v>
      </c>
      <c r="D5717">
        <v>7</v>
      </c>
      <c r="E5717" t="s">
        <v>23834</v>
      </c>
      <c r="F5717">
        <v>0</v>
      </c>
      <c r="G5717" t="s">
        <v>24189</v>
      </c>
      <c r="H5717">
        <v>14</v>
      </c>
      <c r="I5717" t="s">
        <v>23846</v>
      </c>
      <c r="J5717">
        <v>0</v>
      </c>
    </row>
    <row r="5718" spans="1:22" hidden="1" x14ac:dyDescent="0.25">
      <c r="A5718" t="s">
        <v>23077</v>
      </c>
      <c r="B5718">
        <f t="shared" si="1032"/>
        <v>87</v>
      </c>
      <c r="C5718" t="s">
        <v>23925</v>
      </c>
      <c r="D5718">
        <v>7</v>
      </c>
      <c r="E5718" t="s">
        <v>23834</v>
      </c>
      <c r="F5718">
        <v>0</v>
      </c>
      <c r="G5718" t="s">
        <v>24189</v>
      </c>
      <c r="H5718">
        <v>14</v>
      </c>
      <c r="I5718" t="s">
        <v>23954</v>
      </c>
      <c r="J5718">
        <v>0</v>
      </c>
    </row>
    <row r="5719" spans="1:22" hidden="1" x14ac:dyDescent="0.25">
      <c r="A5719" t="s">
        <v>25743</v>
      </c>
      <c r="B5719">
        <f t="shared" si="1032"/>
        <v>50</v>
      </c>
      <c r="C5719" t="s">
        <v>26025</v>
      </c>
      <c r="D5719">
        <v>15</v>
      </c>
      <c r="E5719" t="s">
        <v>23834</v>
      </c>
      <c r="F5719">
        <v>0</v>
      </c>
      <c r="G5719" t="s">
        <v>23976</v>
      </c>
      <c r="H5719">
        <v>15</v>
      </c>
      <c r="I5719" t="s">
        <v>23954</v>
      </c>
      <c r="J5719">
        <v>0</v>
      </c>
    </row>
    <row r="5720" spans="1:22" hidden="1" x14ac:dyDescent="0.25">
      <c r="A5720" t="s">
        <v>23432</v>
      </c>
      <c r="B5720">
        <f t="shared" si="1032"/>
        <v>103</v>
      </c>
      <c r="C5720" t="s">
        <v>28222</v>
      </c>
      <c r="D5720">
        <f t="shared" ref="D5720" si="1035">LEN(C5720)</f>
        <v>17</v>
      </c>
      <c r="E5720" t="s">
        <v>11314</v>
      </c>
      <c r="F5720">
        <v>0</v>
      </c>
      <c r="G5720" t="s">
        <v>5912</v>
      </c>
      <c r="H5720">
        <f t="shared" ref="H5720" si="1036">LEN(G5720)</f>
        <v>18</v>
      </c>
      <c r="I5720" t="s">
        <v>27966</v>
      </c>
    </row>
    <row r="5721" spans="1:22" hidden="1" x14ac:dyDescent="0.25">
      <c r="A5721" t="s">
        <v>20554</v>
      </c>
      <c r="B5721">
        <f t="shared" si="1032"/>
        <v>44</v>
      </c>
      <c r="C5721" t="s">
        <v>26025</v>
      </c>
      <c r="D5721">
        <v>15</v>
      </c>
      <c r="E5721" t="s">
        <v>23834</v>
      </c>
      <c r="F5721">
        <v>0</v>
      </c>
      <c r="G5721" t="s">
        <v>24490</v>
      </c>
      <c r="H5721">
        <v>12</v>
      </c>
      <c r="I5721" t="s">
        <v>23846</v>
      </c>
      <c r="J5721">
        <v>0</v>
      </c>
    </row>
    <row r="5722" spans="1:22" hidden="1" x14ac:dyDescent="0.25">
      <c r="A5722" t="s">
        <v>23562</v>
      </c>
      <c r="B5722">
        <f t="shared" si="1032"/>
        <v>46</v>
      </c>
      <c r="C5722" t="s">
        <v>26025</v>
      </c>
      <c r="D5722">
        <v>15</v>
      </c>
      <c r="E5722" t="s">
        <v>23834</v>
      </c>
      <c r="F5722">
        <v>0</v>
      </c>
      <c r="G5722" t="s">
        <v>24192</v>
      </c>
      <c r="H5722">
        <v>8</v>
      </c>
      <c r="I5722" t="s">
        <v>23954</v>
      </c>
      <c r="J5722">
        <v>0</v>
      </c>
    </row>
    <row r="5723" spans="1:22" hidden="1" x14ac:dyDescent="0.25">
      <c r="A5723" t="s">
        <v>23117</v>
      </c>
      <c r="B5723">
        <f t="shared" si="1032"/>
        <v>150</v>
      </c>
      <c r="C5723" t="s">
        <v>28269</v>
      </c>
      <c r="D5723">
        <f t="shared" ref="D5723" si="1037">LEN(C5723)</f>
        <v>9</v>
      </c>
      <c r="E5723" t="s">
        <v>11314</v>
      </c>
      <c r="F5723">
        <v>0</v>
      </c>
      <c r="G5723" t="s">
        <v>28381</v>
      </c>
      <c r="H5723">
        <f t="shared" ref="H5723" si="1038">LEN(G5723)</f>
        <v>12</v>
      </c>
      <c r="I5723" t="s">
        <v>27960</v>
      </c>
      <c r="K5723" t="s">
        <v>28383</v>
      </c>
      <c r="L5723">
        <f t="shared" ref="L5723" si="1039">LEN(K5723)</f>
        <v>13</v>
      </c>
      <c r="M5723" t="s">
        <v>28056</v>
      </c>
      <c r="N5723" t="s">
        <v>28384</v>
      </c>
      <c r="O5723">
        <f t="shared" ref="O5723" si="1040">LEN(N5723)</f>
        <v>17</v>
      </c>
      <c r="P5723" t="s">
        <v>28400</v>
      </c>
      <c r="Q5723" t="s">
        <v>28397</v>
      </c>
      <c r="R5723">
        <f t="shared" ref="R5723" si="1041">LEN(Q5723)</f>
        <v>15</v>
      </c>
      <c r="S5723" t="s">
        <v>28400</v>
      </c>
      <c r="T5723" t="s">
        <v>18139</v>
      </c>
      <c r="U5723">
        <f t="shared" ref="U5723" si="1042">LEN(T5723)</f>
        <v>12</v>
      </c>
      <c r="V5723" t="s">
        <v>28011</v>
      </c>
    </row>
    <row r="5724" spans="1:22" hidden="1" x14ac:dyDescent="0.25">
      <c r="A5724" t="s">
        <v>22894</v>
      </c>
      <c r="B5724">
        <f t="shared" si="1032"/>
        <v>42</v>
      </c>
      <c r="C5724" t="s">
        <v>23925</v>
      </c>
      <c r="D5724">
        <v>7</v>
      </c>
      <c r="E5724" t="s">
        <v>23834</v>
      </c>
      <c r="F5724">
        <v>0</v>
      </c>
      <c r="G5724" t="s">
        <v>26105</v>
      </c>
      <c r="H5724">
        <v>13</v>
      </c>
      <c r="I5724" t="s">
        <v>23833</v>
      </c>
      <c r="J5724">
        <v>0</v>
      </c>
    </row>
    <row r="5725" spans="1:22" hidden="1" x14ac:dyDescent="0.25">
      <c r="A5725" t="s">
        <v>23477</v>
      </c>
      <c r="B5725">
        <f t="shared" si="1032"/>
        <v>127</v>
      </c>
      <c r="C5725" t="s">
        <v>28269</v>
      </c>
      <c r="D5725">
        <f t="shared" ref="D5725" si="1043">LEN(C5725)</f>
        <v>9</v>
      </c>
      <c r="E5725" t="s">
        <v>11314</v>
      </c>
      <c r="F5725">
        <v>0</v>
      </c>
      <c r="G5725" t="s">
        <v>25717</v>
      </c>
      <c r="H5725">
        <f t="shared" ref="H5725" si="1044">LEN(G5725)</f>
        <v>8</v>
      </c>
      <c r="I5725" t="s">
        <v>27966</v>
      </c>
    </row>
    <row r="5726" spans="1:22" hidden="1" x14ac:dyDescent="0.25">
      <c r="A5726" t="s">
        <v>20484</v>
      </c>
      <c r="B5726">
        <f t="shared" si="1032"/>
        <v>50</v>
      </c>
      <c r="C5726" t="s">
        <v>23925</v>
      </c>
      <c r="D5726">
        <v>7</v>
      </c>
      <c r="E5726" t="s">
        <v>23834</v>
      </c>
      <c r="F5726">
        <v>0</v>
      </c>
      <c r="G5726" t="s">
        <v>18282</v>
      </c>
      <c r="H5726">
        <v>12</v>
      </c>
      <c r="I5726" t="s">
        <v>23954</v>
      </c>
      <c r="J5726">
        <v>0</v>
      </c>
    </row>
    <row r="5727" spans="1:22" hidden="1" x14ac:dyDescent="0.25">
      <c r="A5727" t="s">
        <v>22290</v>
      </c>
      <c r="B5727">
        <f t="shared" si="1032"/>
        <v>17</v>
      </c>
      <c r="C5727" t="s">
        <v>24284</v>
      </c>
      <c r="D5727">
        <f>LEN(C5727)</f>
        <v>7</v>
      </c>
      <c r="E5727" t="s">
        <v>23834</v>
      </c>
      <c r="F5727">
        <v>0</v>
      </c>
      <c r="G5727" t="s">
        <v>24191</v>
      </c>
      <c r="H5727">
        <v>10</v>
      </c>
      <c r="I5727" t="s">
        <v>23833</v>
      </c>
      <c r="J5727">
        <v>0</v>
      </c>
    </row>
    <row r="5728" spans="1:22" hidden="1" x14ac:dyDescent="0.25">
      <c r="A5728" t="s">
        <v>23041</v>
      </c>
      <c r="B5728">
        <f t="shared" si="1032"/>
        <v>84</v>
      </c>
      <c r="C5728" t="s">
        <v>23925</v>
      </c>
      <c r="D5728">
        <v>7</v>
      </c>
      <c r="E5728" t="s">
        <v>23834</v>
      </c>
      <c r="F5728">
        <v>0</v>
      </c>
      <c r="G5728" t="s">
        <v>24180</v>
      </c>
      <c r="H5728">
        <v>10</v>
      </c>
      <c r="I5728" t="s">
        <v>23954</v>
      </c>
      <c r="J5728">
        <v>0</v>
      </c>
    </row>
    <row r="5729" spans="1:25" hidden="1" x14ac:dyDescent="0.25">
      <c r="A5729" t="s">
        <v>23061</v>
      </c>
      <c r="B5729">
        <f t="shared" si="1032"/>
        <v>81</v>
      </c>
      <c r="C5729" t="s">
        <v>23925</v>
      </c>
      <c r="D5729">
        <v>7</v>
      </c>
      <c r="E5729" t="s">
        <v>23834</v>
      </c>
      <c r="F5729">
        <v>0</v>
      </c>
      <c r="G5729" t="s">
        <v>24180</v>
      </c>
      <c r="H5729">
        <v>10</v>
      </c>
      <c r="I5729" t="s">
        <v>23954</v>
      </c>
      <c r="J5729">
        <v>0</v>
      </c>
    </row>
    <row r="5730" spans="1:25" hidden="1" x14ac:dyDescent="0.25">
      <c r="A5730" t="s">
        <v>18311</v>
      </c>
      <c r="B5730">
        <f t="shared" si="1032"/>
        <v>38</v>
      </c>
      <c r="C5730" t="s">
        <v>23925</v>
      </c>
      <c r="D5730">
        <v>7</v>
      </c>
      <c r="E5730" t="s">
        <v>23834</v>
      </c>
      <c r="F5730">
        <v>0</v>
      </c>
      <c r="G5730" t="s">
        <v>22291</v>
      </c>
      <c r="H5730">
        <v>10</v>
      </c>
      <c r="I5730" t="s">
        <v>23833</v>
      </c>
      <c r="J5730">
        <v>0</v>
      </c>
    </row>
    <row r="5731" spans="1:25" hidden="1" x14ac:dyDescent="0.25">
      <c r="A5731" t="s">
        <v>22506</v>
      </c>
      <c r="B5731">
        <f t="shared" si="1032"/>
        <v>15</v>
      </c>
      <c r="C5731" t="s">
        <v>23928</v>
      </c>
      <c r="D5731">
        <f>LEN(C5731)</f>
        <v>7</v>
      </c>
      <c r="E5731" t="s">
        <v>23834</v>
      </c>
      <c r="F5731">
        <v>0</v>
      </c>
      <c r="G5731" t="s">
        <v>24059</v>
      </c>
      <c r="H5731">
        <v>8</v>
      </c>
      <c r="I5731" t="s">
        <v>23833</v>
      </c>
      <c r="J5731">
        <v>0</v>
      </c>
    </row>
    <row r="5732" spans="1:25" hidden="1" x14ac:dyDescent="0.25">
      <c r="A5732" t="s">
        <v>20100</v>
      </c>
      <c r="B5732">
        <f t="shared" si="1032"/>
        <v>36</v>
      </c>
      <c r="C5732" t="s">
        <v>23925</v>
      </c>
      <c r="D5732">
        <v>7</v>
      </c>
      <c r="E5732" t="s">
        <v>23834</v>
      </c>
      <c r="F5732">
        <v>0</v>
      </c>
      <c r="G5732" t="s">
        <v>25084</v>
      </c>
      <c r="H5732">
        <v>10</v>
      </c>
      <c r="I5732" t="s">
        <v>23833</v>
      </c>
      <c r="J5732">
        <v>0</v>
      </c>
    </row>
    <row r="5733" spans="1:25" hidden="1" x14ac:dyDescent="0.25">
      <c r="A5733" t="s">
        <v>19401</v>
      </c>
      <c r="B5733">
        <f t="shared" si="1032"/>
        <v>32</v>
      </c>
      <c r="C5733" t="s">
        <v>23925</v>
      </c>
      <c r="D5733">
        <v>7</v>
      </c>
      <c r="E5733" t="s">
        <v>23834</v>
      </c>
      <c r="F5733">
        <v>0</v>
      </c>
      <c r="G5733" t="s">
        <v>24285</v>
      </c>
      <c r="H5733">
        <v>8</v>
      </c>
      <c r="I5733" t="s">
        <v>23833</v>
      </c>
      <c r="J5733">
        <v>0</v>
      </c>
    </row>
    <row r="5734" spans="1:25" hidden="1" x14ac:dyDescent="0.25">
      <c r="A5734" t="s">
        <v>19795</v>
      </c>
      <c r="B5734">
        <f t="shared" si="1032"/>
        <v>71</v>
      </c>
      <c r="C5734" t="s">
        <v>23925</v>
      </c>
      <c r="D5734">
        <v>7</v>
      </c>
      <c r="E5734" t="s">
        <v>23834</v>
      </c>
      <c r="F5734">
        <v>0</v>
      </c>
      <c r="G5734" t="s">
        <v>20745</v>
      </c>
      <c r="H5734">
        <v>10</v>
      </c>
      <c r="I5734" t="s">
        <v>23954</v>
      </c>
      <c r="J5734">
        <v>0</v>
      </c>
    </row>
    <row r="5735" spans="1:25" hidden="1" x14ac:dyDescent="0.25">
      <c r="A5735" t="s">
        <v>23340</v>
      </c>
      <c r="B5735">
        <f t="shared" si="1032"/>
        <v>104</v>
      </c>
      <c r="C5735" t="s">
        <v>25860</v>
      </c>
      <c r="D5735">
        <f>LEN(C5735)</f>
        <v>7</v>
      </c>
      <c r="E5735" t="s">
        <v>23834</v>
      </c>
      <c r="F5735">
        <v>0</v>
      </c>
      <c r="G5735" t="s">
        <v>20745</v>
      </c>
      <c r="H5735">
        <f>LEN(G5735)</f>
        <v>10</v>
      </c>
      <c r="I5735" t="s">
        <v>23833</v>
      </c>
    </row>
    <row r="5736" spans="1:25" hidden="1" x14ac:dyDescent="0.25">
      <c r="A5736" t="s">
        <v>20071</v>
      </c>
      <c r="B5736">
        <f t="shared" si="1032"/>
        <v>35</v>
      </c>
      <c r="C5736" t="s">
        <v>23925</v>
      </c>
      <c r="D5736">
        <v>7</v>
      </c>
      <c r="E5736" t="s">
        <v>23834</v>
      </c>
      <c r="F5736">
        <v>0</v>
      </c>
      <c r="G5736" t="s">
        <v>20745</v>
      </c>
      <c r="H5736">
        <v>10</v>
      </c>
      <c r="I5736" t="s">
        <v>23833</v>
      </c>
      <c r="J5736">
        <v>0</v>
      </c>
    </row>
    <row r="5737" spans="1:25" hidden="1" x14ac:dyDescent="0.25">
      <c r="A5737" t="s">
        <v>19869</v>
      </c>
      <c r="B5737">
        <f t="shared" si="1032"/>
        <v>39</v>
      </c>
      <c r="C5737" t="s">
        <v>26747</v>
      </c>
      <c r="D5737">
        <f>LEN(C5737)</f>
        <v>7</v>
      </c>
      <c r="E5737" t="s">
        <v>23834</v>
      </c>
      <c r="F5737">
        <v>0</v>
      </c>
      <c r="G5737" t="s">
        <v>23943</v>
      </c>
      <c r="H5737">
        <f>LEN(G5737)</f>
        <v>12</v>
      </c>
      <c r="I5737" t="s">
        <v>23833</v>
      </c>
    </row>
    <row r="5738" spans="1:25" hidden="1" x14ac:dyDescent="0.25">
      <c r="A5738" t="s">
        <v>19298</v>
      </c>
      <c r="B5738">
        <f t="shared" si="1032"/>
        <v>37</v>
      </c>
      <c r="C5738" t="s">
        <v>26475</v>
      </c>
      <c r="D5738">
        <v>3</v>
      </c>
      <c r="E5738" t="s">
        <v>23834</v>
      </c>
      <c r="F5738">
        <v>0</v>
      </c>
      <c r="G5738" t="s">
        <v>23944</v>
      </c>
      <c r="H5738">
        <v>3</v>
      </c>
      <c r="I5738" t="s">
        <v>23833</v>
      </c>
    </row>
    <row r="5739" spans="1:25" hidden="1" x14ac:dyDescent="0.25">
      <c r="A5739" t="s">
        <v>22795</v>
      </c>
      <c r="B5739">
        <f t="shared" si="1032"/>
        <v>195</v>
      </c>
      <c r="C5739" t="s">
        <v>28416</v>
      </c>
      <c r="D5739">
        <f t="shared" ref="D5739" si="1045">LEN(C5739)</f>
        <v>7</v>
      </c>
      <c r="E5739" t="s">
        <v>11314</v>
      </c>
      <c r="F5739">
        <v>0</v>
      </c>
      <c r="G5739" t="s">
        <v>28432</v>
      </c>
      <c r="H5739">
        <f t="shared" ref="H5739" si="1046">LEN(G5739)</f>
        <v>17</v>
      </c>
      <c r="I5739" t="s">
        <v>28056</v>
      </c>
      <c r="K5739" t="s">
        <v>28447</v>
      </c>
      <c r="L5739">
        <f t="shared" ref="L5739" si="1047">LEN(K5739)</f>
        <v>13</v>
      </c>
      <c r="N5739" t="s">
        <v>28463</v>
      </c>
      <c r="O5739">
        <f t="shared" ref="O5739" si="1048">LEN(N5739)</f>
        <v>12</v>
      </c>
      <c r="P5739" t="s">
        <v>27960</v>
      </c>
      <c r="Q5739" t="s">
        <v>28464</v>
      </c>
      <c r="R5739">
        <f t="shared" ref="R5739" si="1049">LEN(Q5739)</f>
        <v>14</v>
      </c>
      <c r="S5739" t="s">
        <v>27960</v>
      </c>
      <c r="T5739" t="s">
        <v>28465</v>
      </c>
      <c r="U5739">
        <f t="shared" ref="U5739" si="1050">LEN(T5739)</f>
        <v>16</v>
      </c>
      <c r="V5739" t="s">
        <v>27960</v>
      </c>
      <c r="W5739" t="s">
        <v>18139</v>
      </c>
      <c r="X5739">
        <f t="shared" ref="X5739" si="1051">LEN(W5739)</f>
        <v>12</v>
      </c>
      <c r="Y5739" t="s">
        <v>28508</v>
      </c>
    </row>
    <row r="5740" spans="1:25" hidden="1" x14ac:dyDescent="0.25">
      <c r="A5740" t="s">
        <v>18446</v>
      </c>
      <c r="B5740">
        <f t="shared" si="1032"/>
        <v>83</v>
      </c>
      <c r="C5740" t="s">
        <v>23925</v>
      </c>
      <c r="D5740">
        <v>7</v>
      </c>
      <c r="E5740" t="s">
        <v>23834</v>
      </c>
      <c r="F5740">
        <v>0</v>
      </c>
      <c r="G5740" t="s">
        <v>26103</v>
      </c>
      <c r="H5740">
        <v>15</v>
      </c>
      <c r="I5740" t="s">
        <v>23954</v>
      </c>
      <c r="J5740">
        <v>0</v>
      </c>
    </row>
    <row r="5741" spans="1:25" hidden="1" x14ac:dyDescent="0.25">
      <c r="A5741" t="s">
        <v>20395</v>
      </c>
      <c r="B5741">
        <f t="shared" si="1032"/>
        <v>42</v>
      </c>
      <c r="C5741" t="s">
        <v>23925</v>
      </c>
      <c r="D5741">
        <v>7</v>
      </c>
      <c r="E5741" t="s">
        <v>23834</v>
      </c>
      <c r="F5741">
        <v>0</v>
      </c>
      <c r="G5741" t="s">
        <v>19824</v>
      </c>
      <c r="H5741">
        <v>14</v>
      </c>
      <c r="I5741" t="s">
        <v>23846</v>
      </c>
      <c r="J5741">
        <v>0</v>
      </c>
    </row>
    <row r="5742" spans="1:25" hidden="1" x14ac:dyDescent="0.25">
      <c r="A5742" t="s">
        <v>22396</v>
      </c>
      <c r="B5742">
        <f t="shared" si="1032"/>
        <v>35</v>
      </c>
      <c r="C5742" t="s">
        <v>23925</v>
      </c>
      <c r="D5742">
        <v>7</v>
      </c>
      <c r="E5742" t="s">
        <v>23834</v>
      </c>
      <c r="F5742">
        <v>0</v>
      </c>
      <c r="G5742" t="s">
        <v>25161</v>
      </c>
      <c r="H5742">
        <v>10</v>
      </c>
      <c r="I5742" t="s">
        <v>23833</v>
      </c>
      <c r="J5742">
        <v>0</v>
      </c>
    </row>
    <row r="5743" spans="1:25" hidden="1" x14ac:dyDescent="0.25">
      <c r="A5743" t="s">
        <v>21116</v>
      </c>
      <c r="B5743">
        <f t="shared" si="1032"/>
        <v>39</v>
      </c>
      <c r="C5743" t="s">
        <v>23925</v>
      </c>
      <c r="D5743">
        <v>7</v>
      </c>
      <c r="E5743" t="s">
        <v>23834</v>
      </c>
      <c r="F5743">
        <v>0</v>
      </c>
      <c r="G5743" t="s">
        <v>25969</v>
      </c>
      <c r="H5743">
        <v>11</v>
      </c>
      <c r="I5743" t="s">
        <v>23833</v>
      </c>
      <c r="J5743">
        <v>0</v>
      </c>
    </row>
    <row r="5744" spans="1:25" hidden="1" x14ac:dyDescent="0.25">
      <c r="A5744" t="s">
        <v>22434</v>
      </c>
      <c r="B5744">
        <f t="shared" si="1032"/>
        <v>38</v>
      </c>
      <c r="C5744" t="s">
        <v>23925</v>
      </c>
      <c r="D5744">
        <v>7</v>
      </c>
      <c r="E5744" t="s">
        <v>23834</v>
      </c>
      <c r="F5744">
        <v>0</v>
      </c>
      <c r="G5744" t="s">
        <v>24192</v>
      </c>
      <c r="H5744">
        <v>8</v>
      </c>
      <c r="I5744" t="s">
        <v>23846</v>
      </c>
      <c r="J5744">
        <v>0</v>
      </c>
    </row>
    <row r="5745" spans="1:19" hidden="1" x14ac:dyDescent="0.25">
      <c r="A5745" t="s">
        <v>19355</v>
      </c>
      <c r="B5745">
        <f t="shared" si="1032"/>
        <v>33</v>
      </c>
      <c r="C5745" t="s">
        <v>23925</v>
      </c>
      <c r="D5745">
        <v>7</v>
      </c>
      <c r="E5745" t="s">
        <v>23834</v>
      </c>
      <c r="F5745">
        <v>0</v>
      </c>
      <c r="G5745" t="s">
        <v>24292</v>
      </c>
      <c r="H5745">
        <v>8</v>
      </c>
      <c r="I5745" t="s">
        <v>23833</v>
      </c>
      <c r="J5745">
        <v>0</v>
      </c>
    </row>
    <row r="5746" spans="1:19" hidden="1" x14ac:dyDescent="0.25">
      <c r="A5746" t="s">
        <v>18228</v>
      </c>
      <c r="B5746">
        <f t="shared" si="1032"/>
        <v>49</v>
      </c>
      <c r="C5746" t="s">
        <v>23925</v>
      </c>
      <c r="D5746">
        <v>7</v>
      </c>
      <c r="E5746" t="s">
        <v>23834</v>
      </c>
      <c r="F5746">
        <v>0</v>
      </c>
      <c r="G5746" t="s">
        <v>24262</v>
      </c>
      <c r="H5746">
        <v>8</v>
      </c>
      <c r="I5746" t="s">
        <v>23954</v>
      </c>
      <c r="J5746">
        <v>0</v>
      </c>
    </row>
    <row r="5747" spans="1:19" hidden="1" x14ac:dyDescent="0.25">
      <c r="A5747" t="s">
        <v>19442</v>
      </c>
      <c r="B5747">
        <f t="shared" si="1032"/>
        <v>38</v>
      </c>
      <c r="C5747" t="s">
        <v>23925</v>
      </c>
      <c r="D5747">
        <v>7</v>
      </c>
      <c r="E5747" t="s">
        <v>23834</v>
      </c>
      <c r="F5747">
        <v>0</v>
      </c>
      <c r="G5747" t="s">
        <v>25863</v>
      </c>
      <c r="H5747">
        <v>14</v>
      </c>
      <c r="I5747" t="s">
        <v>23846</v>
      </c>
      <c r="J5747">
        <v>0</v>
      </c>
    </row>
    <row r="5748" spans="1:19" hidden="1" x14ac:dyDescent="0.25">
      <c r="A5748" t="s">
        <v>18296</v>
      </c>
      <c r="B5748">
        <f t="shared" si="1032"/>
        <v>17</v>
      </c>
      <c r="C5748" t="s">
        <v>24279</v>
      </c>
      <c r="D5748">
        <f>LEN(C5748)</f>
        <v>7</v>
      </c>
      <c r="E5748" t="s">
        <v>23834</v>
      </c>
      <c r="F5748">
        <v>0</v>
      </c>
      <c r="G5748" t="s">
        <v>24345</v>
      </c>
      <c r="H5748">
        <v>10</v>
      </c>
      <c r="I5748" t="s">
        <v>23833</v>
      </c>
      <c r="J5748">
        <v>0</v>
      </c>
    </row>
    <row r="5749" spans="1:19" hidden="1" x14ac:dyDescent="0.25">
      <c r="A5749" t="s">
        <v>18300</v>
      </c>
      <c r="B5749">
        <f t="shared" si="1032"/>
        <v>37</v>
      </c>
      <c r="C5749" t="s">
        <v>23925</v>
      </c>
      <c r="D5749">
        <v>7</v>
      </c>
      <c r="E5749" t="s">
        <v>23834</v>
      </c>
      <c r="F5749">
        <v>0</v>
      </c>
      <c r="G5749" t="s">
        <v>24344</v>
      </c>
      <c r="H5749">
        <v>10</v>
      </c>
      <c r="I5749" t="s">
        <v>23833</v>
      </c>
      <c r="J5749">
        <v>0</v>
      </c>
    </row>
    <row r="5750" spans="1:19" hidden="1" x14ac:dyDescent="0.25">
      <c r="A5750" t="s">
        <v>22026</v>
      </c>
      <c r="B5750">
        <f t="shared" si="1032"/>
        <v>39</v>
      </c>
      <c r="C5750" t="s">
        <v>23925</v>
      </c>
      <c r="D5750">
        <v>7</v>
      </c>
      <c r="E5750" t="s">
        <v>23834</v>
      </c>
      <c r="F5750">
        <v>0</v>
      </c>
      <c r="G5750" t="s">
        <v>24344</v>
      </c>
      <c r="H5750">
        <v>10</v>
      </c>
      <c r="I5750" t="s">
        <v>23833</v>
      </c>
      <c r="J5750">
        <v>0</v>
      </c>
    </row>
    <row r="5751" spans="1:19" hidden="1" x14ac:dyDescent="0.25">
      <c r="A5751" t="s">
        <v>22937</v>
      </c>
      <c r="B5751">
        <f t="shared" si="1032"/>
        <v>254</v>
      </c>
      <c r="C5751" t="s">
        <v>23928</v>
      </c>
      <c r="D5751">
        <f>LEN(C5751)</f>
        <v>7</v>
      </c>
      <c r="E5751" t="s">
        <v>23834</v>
      </c>
      <c r="F5751">
        <v>0</v>
      </c>
      <c r="G5751" t="s">
        <v>23967</v>
      </c>
      <c r="H5751">
        <v>11</v>
      </c>
      <c r="I5751" t="s">
        <v>23833</v>
      </c>
      <c r="K5751" t="s">
        <v>23968</v>
      </c>
      <c r="L5751">
        <v>38</v>
      </c>
      <c r="M5751" t="s">
        <v>23833</v>
      </c>
      <c r="N5751" t="s">
        <v>23970</v>
      </c>
      <c r="O5751">
        <v>12</v>
      </c>
      <c r="P5751" t="s">
        <v>23833</v>
      </c>
      <c r="Q5751" t="s">
        <v>23894</v>
      </c>
      <c r="R5751">
        <f>LEN(Q5751)</f>
        <v>32</v>
      </c>
      <c r="S5751" t="s">
        <v>23833</v>
      </c>
    </row>
    <row r="5752" spans="1:19" hidden="1" x14ac:dyDescent="0.25">
      <c r="A5752" t="s">
        <v>23136</v>
      </c>
      <c r="B5752">
        <f t="shared" si="1032"/>
        <v>105</v>
      </c>
      <c r="C5752" t="s">
        <v>25861</v>
      </c>
      <c r="D5752">
        <f>LEN(C5752)</f>
        <v>7</v>
      </c>
      <c r="E5752" t="s">
        <v>23834</v>
      </c>
      <c r="F5752">
        <v>0</v>
      </c>
      <c r="G5752" t="s">
        <v>22143</v>
      </c>
      <c r="H5752">
        <f>LEN(G5752)</f>
        <v>11</v>
      </c>
      <c r="I5752" t="s">
        <v>23833</v>
      </c>
    </row>
    <row r="5753" spans="1:19" hidden="1" x14ac:dyDescent="0.25">
      <c r="A5753" t="s">
        <v>23024</v>
      </c>
      <c r="B5753">
        <f t="shared" si="1032"/>
        <v>48</v>
      </c>
      <c r="C5753" t="s">
        <v>23925</v>
      </c>
      <c r="D5753">
        <v>7</v>
      </c>
      <c r="E5753" t="s">
        <v>23834</v>
      </c>
      <c r="F5753">
        <v>0</v>
      </c>
      <c r="G5753" t="s">
        <v>22143</v>
      </c>
      <c r="H5753">
        <v>11</v>
      </c>
      <c r="I5753" t="s">
        <v>23954</v>
      </c>
      <c r="J5753">
        <v>0</v>
      </c>
    </row>
    <row r="5754" spans="1:19" hidden="1" x14ac:dyDescent="0.25">
      <c r="A5754" t="s">
        <v>19903</v>
      </c>
      <c r="B5754">
        <f t="shared" si="1032"/>
        <v>50</v>
      </c>
      <c r="C5754" t="s">
        <v>23925</v>
      </c>
      <c r="D5754">
        <v>7</v>
      </c>
      <c r="E5754" t="s">
        <v>23834</v>
      </c>
      <c r="F5754">
        <v>0</v>
      </c>
      <c r="G5754" t="s">
        <v>22143</v>
      </c>
      <c r="H5754">
        <v>11</v>
      </c>
      <c r="I5754" t="s">
        <v>23954</v>
      </c>
      <c r="J5754">
        <v>0</v>
      </c>
    </row>
    <row r="5755" spans="1:19" hidden="1" x14ac:dyDescent="0.25">
      <c r="A5755" t="s">
        <v>23295</v>
      </c>
      <c r="B5755">
        <f t="shared" si="1032"/>
        <v>58</v>
      </c>
      <c r="C5755" t="s">
        <v>23925</v>
      </c>
      <c r="D5755">
        <v>7</v>
      </c>
      <c r="E5755" t="s">
        <v>23834</v>
      </c>
      <c r="F5755">
        <v>0</v>
      </c>
      <c r="G5755" t="s">
        <v>22143</v>
      </c>
      <c r="H5755">
        <v>11</v>
      </c>
      <c r="I5755" t="s">
        <v>23954</v>
      </c>
      <c r="J5755">
        <v>0</v>
      </c>
    </row>
    <row r="5756" spans="1:19" hidden="1" x14ac:dyDescent="0.25">
      <c r="A5756" t="s">
        <v>22818</v>
      </c>
      <c r="B5756">
        <f t="shared" si="1032"/>
        <v>86</v>
      </c>
      <c r="C5756" t="s">
        <v>27562</v>
      </c>
      <c r="D5756">
        <f>LEN(C5756)</f>
        <v>5</v>
      </c>
      <c r="E5756" t="s">
        <v>23989</v>
      </c>
      <c r="F5756">
        <v>0</v>
      </c>
      <c r="G5756" t="s">
        <v>18139</v>
      </c>
      <c r="H5756">
        <f>LEN(G5756)</f>
        <v>12</v>
      </c>
      <c r="I5756" t="s">
        <v>23982</v>
      </c>
    </row>
    <row r="5757" spans="1:19" hidden="1" x14ac:dyDescent="0.25">
      <c r="A5757" t="s">
        <v>22318</v>
      </c>
      <c r="B5757">
        <f t="shared" si="1032"/>
        <v>52</v>
      </c>
      <c r="C5757" t="s">
        <v>27416</v>
      </c>
      <c r="D5757">
        <f>LEN(C5757)</f>
        <v>5</v>
      </c>
      <c r="E5757" t="s">
        <v>23989</v>
      </c>
      <c r="F5757">
        <v>0</v>
      </c>
    </row>
    <row r="5758" spans="1:19" hidden="1" x14ac:dyDescent="0.25">
      <c r="A5758" t="s">
        <v>22323</v>
      </c>
      <c r="B5758">
        <f t="shared" si="1032"/>
        <v>23</v>
      </c>
      <c r="C5758" t="s">
        <v>24800</v>
      </c>
      <c r="D5758">
        <f>LEN(C5758)</f>
        <v>3</v>
      </c>
      <c r="E5758" t="s">
        <v>23989</v>
      </c>
      <c r="F5758">
        <v>0</v>
      </c>
    </row>
    <row r="5759" spans="1:19" hidden="1" x14ac:dyDescent="0.25">
      <c r="A5759" t="s">
        <v>20382</v>
      </c>
      <c r="B5759">
        <f t="shared" si="1032"/>
        <v>28</v>
      </c>
      <c r="C5759" t="s">
        <v>25496</v>
      </c>
      <c r="D5759">
        <f>LEN(C5759)</f>
        <v>2</v>
      </c>
      <c r="E5759" t="s">
        <v>23989</v>
      </c>
      <c r="F5759">
        <v>0</v>
      </c>
    </row>
    <row r="5760" spans="1:19" hidden="1" x14ac:dyDescent="0.25">
      <c r="A5760" t="s">
        <v>20094</v>
      </c>
      <c r="B5760">
        <f t="shared" si="1032"/>
        <v>36</v>
      </c>
      <c r="C5760" t="s">
        <v>26855</v>
      </c>
      <c r="D5760">
        <v>3</v>
      </c>
      <c r="E5760" t="s">
        <v>23989</v>
      </c>
      <c r="F5760">
        <v>0</v>
      </c>
    </row>
    <row r="5761" spans="1:22" hidden="1" x14ac:dyDescent="0.25">
      <c r="A5761" t="s">
        <v>22878</v>
      </c>
      <c r="B5761">
        <f t="shared" si="1032"/>
        <v>58</v>
      </c>
      <c r="C5761" t="s">
        <v>25460</v>
      </c>
      <c r="D5761">
        <f>LEN(C5761)</f>
        <v>9</v>
      </c>
      <c r="E5761" t="s">
        <v>23834</v>
      </c>
      <c r="F5761">
        <v>0</v>
      </c>
      <c r="G5761" t="s">
        <v>27797</v>
      </c>
      <c r="H5761">
        <f>LEN(G5761)</f>
        <v>16</v>
      </c>
      <c r="I5761" t="s">
        <v>27058</v>
      </c>
      <c r="K5761" t="s">
        <v>27803</v>
      </c>
      <c r="L5761">
        <f>LEN(K5761)</f>
        <v>8</v>
      </c>
      <c r="M5761" t="s">
        <v>27058</v>
      </c>
      <c r="N5761" t="s">
        <v>27211</v>
      </c>
      <c r="O5761">
        <f>LEN(N5761)</f>
        <v>7</v>
      </c>
      <c r="P5761" t="s">
        <v>27058</v>
      </c>
      <c r="Q5761" t="s">
        <v>27806</v>
      </c>
      <c r="R5761">
        <f>LEN(Q5761)</f>
        <v>7</v>
      </c>
      <c r="S5761" t="s">
        <v>27058</v>
      </c>
    </row>
    <row r="5762" spans="1:22" hidden="1" x14ac:dyDescent="0.25">
      <c r="A5762" t="s">
        <v>18691</v>
      </c>
      <c r="B5762">
        <f t="shared" ref="B5762:D5825" si="1052">LEN(A5762)</f>
        <v>71</v>
      </c>
      <c r="C5762" t="s">
        <v>28034</v>
      </c>
      <c r="D5762">
        <f t="shared" si="1052"/>
        <v>12</v>
      </c>
      <c r="E5762" t="s">
        <v>11314</v>
      </c>
      <c r="F5762">
        <v>0</v>
      </c>
      <c r="G5762" t="s">
        <v>28043</v>
      </c>
      <c r="H5762">
        <f t="shared" ref="H5762" si="1053">LEN(G5762)</f>
        <v>17</v>
      </c>
      <c r="I5762" t="s">
        <v>28055</v>
      </c>
      <c r="K5762" t="s">
        <v>28044</v>
      </c>
      <c r="L5762">
        <f t="shared" ref="L5762" si="1054">LEN(K5762)</f>
        <v>21</v>
      </c>
      <c r="M5762" t="s">
        <v>28055</v>
      </c>
      <c r="N5762" t="s">
        <v>28045</v>
      </c>
      <c r="O5762">
        <f t="shared" ref="O5762" si="1055">LEN(N5762)</f>
        <v>13</v>
      </c>
      <c r="P5762" t="s">
        <v>28055</v>
      </c>
    </row>
    <row r="5763" spans="1:22" hidden="1" x14ac:dyDescent="0.25">
      <c r="A5763" t="s">
        <v>25465</v>
      </c>
      <c r="B5763">
        <f t="shared" si="1052"/>
        <v>27</v>
      </c>
      <c r="C5763" t="s">
        <v>25460</v>
      </c>
      <c r="D5763">
        <f>LEN(C5763)</f>
        <v>9</v>
      </c>
      <c r="E5763" t="s">
        <v>23834</v>
      </c>
      <c r="F5763">
        <v>0</v>
      </c>
      <c r="G5763" t="s">
        <v>25466</v>
      </c>
      <c r="H5763">
        <f>LEN(G5763)</f>
        <v>3</v>
      </c>
      <c r="I5763" t="s">
        <v>25463</v>
      </c>
      <c r="K5763" t="s">
        <v>25459</v>
      </c>
      <c r="L5763">
        <f>LEN(K5763)</f>
        <v>5</v>
      </c>
      <c r="M5763" t="s">
        <v>25463</v>
      </c>
      <c r="N5763" t="s">
        <v>25458</v>
      </c>
      <c r="O5763">
        <f>LEN(N5763)</f>
        <v>5</v>
      </c>
      <c r="P5763" t="s">
        <v>25463</v>
      </c>
    </row>
    <row r="5764" spans="1:22" hidden="1" x14ac:dyDescent="0.25">
      <c r="A5764" t="s">
        <v>19490</v>
      </c>
      <c r="B5764">
        <f t="shared" si="1052"/>
        <v>74</v>
      </c>
      <c r="C5764" t="s">
        <v>28034</v>
      </c>
      <c r="D5764">
        <f t="shared" si="1052"/>
        <v>12</v>
      </c>
      <c r="E5764" t="s">
        <v>11314</v>
      </c>
      <c r="F5764">
        <v>0</v>
      </c>
      <c r="G5764" t="s">
        <v>28046</v>
      </c>
      <c r="H5764">
        <f t="shared" ref="H5764" si="1056">LEN(G5764)</f>
        <v>8</v>
      </c>
      <c r="I5764" t="s">
        <v>28055</v>
      </c>
      <c r="K5764" t="s">
        <v>28047</v>
      </c>
      <c r="L5764">
        <f t="shared" ref="L5764" si="1057">LEN(K5764)</f>
        <v>8</v>
      </c>
      <c r="M5764" t="s">
        <v>28055</v>
      </c>
      <c r="N5764" t="s">
        <v>28050</v>
      </c>
      <c r="O5764">
        <f t="shared" ref="O5764" si="1058">LEN(N5764)</f>
        <v>8</v>
      </c>
      <c r="P5764" t="s">
        <v>28055</v>
      </c>
      <c r="Q5764" t="s">
        <v>28051</v>
      </c>
      <c r="R5764">
        <f t="shared" ref="R5764" si="1059">LEN(Q5764)</f>
        <v>24</v>
      </c>
      <c r="S5764" t="s">
        <v>28055</v>
      </c>
      <c r="T5764" t="s">
        <v>27772</v>
      </c>
      <c r="U5764">
        <f t="shared" ref="U5764" si="1060">LEN(T5764)</f>
        <v>6</v>
      </c>
      <c r="V5764" t="s">
        <v>28055</v>
      </c>
    </row>
    <row r="5765" spans="1:22" hidden="1" x14ac:dyDescent="0.25">
      <c r="A5765" t="s">
        <v>19427</v>
      </c>
      <c r="B5765">
        <f t="shared" si="1052"/>
        <v>55</v>
      </c>
      <c r="C5765" t="s">
        <v>25464</v>
      </c>
      <c r="D5765">
        <f>LEN(C5765)</f>
        <v>9</v>
      </c>
      <c r="E5765" t="s">
        <v>23834</v>
      </c>
      <c r="F5765">
        <v>0</v>
      </c>
      <c r="G5765" t="s">
        <v>27798</v>
      </c>
      <c r="H5765">
        <f>LEN(G5765)</f>
        <v>8</v>
      </c>
      <c r="I5765" t="s">
        <v>27058</v>
      </c>
      <c r="K5765" t="s">
        <v>27804</v>
      </c>
      <c r="L5765">
        <f>LEN(K5765)</f>
        <v>21</v>
      </c>
      <c r="M5765" t="s">
        <v>27058</v>
      </c>
      <c r="N5765" t="s">
        <v>27805</v>
      </c>
      <c r="O5765">
        <f>LEN(N5765)</f>
        <v>7</v>
      </c>
      <c r="P5765" t="s">
        <v>27058</v>
      </c>
    </row>
    <row r="5766" spans="1:22" hidden="1" x14ac:dyDescent="0.25">
      <c r="A5766" t="s">
        <v>20679</v>
      </c>
      <c r="B5766">
        <f t="shared" si="1052"/>
        <v>41</v>
      </c>
      <c r="C5766" t="s">
        <v>25501</v>
      </c>
      <c r="D5766">
        <f>LEN(C5766)</f>
        <v>5</v>
      </c>
      <c r="E5766" t="s">
        <v>23834</v>
      </c>
      <c r="F5766">
        <v>0</v>
      </c>
      <c r="G5766" t="s">
        <v>26569</v>
      </c>
      <c r="H5766">
        <f>LEN(G5766)</f>
        <v>3</v>
      </c>
      <c r="I5766" t="s">
        <v>24521</v>
      </c>
      <c r="K5766" t="s">
        <v>26570</v>
      </c>
      <c r="L5766">
        <f>LEN(K5766)</f>
        <v>4</v>
      </c>
      <c r="M5766" t="s">
        <v>24521</v>
      </c>
      <c r="N5766" t="s">
        <v>26551</v>
      </c>
      <c r="O5766">
        <f>LEN(N5766)</f>
        <v>4</v>
      </c>
      <c r="P5766" t="s">
        <v>24521</v>
      </c>
    </row>
    <row r="5767" spans="1:22" hidden="1" x14ac:dyDescent="0.25">
      <c r="A5767" t="s">
        <v>20481</v>
      </c>
      <c r="B5767">
        <f t="shared" si="1052"/>
        <v>76</v>
      </c>
      <c r="C5767" t="s">
        <v>28091</v>
      </c>
      <c r="D5767">
        <f t="shared" ref="D5767" si="1061">LEN(C5767)</f>
        <v>7</v>
      </c>
      <c r="E5767" t="s">
        <v>11314</v>
      </c>
      <c r="F5767">
        <v>0</v>
      </c>
      <c r="G5767" t="s">
        <v>28103</v>
      </c>
      <c r="H5767">
        <f t="shared" ref="H5767" si="1062">LEN(G5767)</f>
        <v>21</v>
      </c>
      <c r="I5767" t="s">
        <v>27963</v>
      </c>
      <c r="K5767" t="s">
        <v>28104</v>
      </c>
      <c r="L5767">
        <f t="shared" ref="L5767" si="1063">LEN(K5767)</f>
        <v>29</v>
      </c>
      <c r="M5767" t="s">
        <v>27963</v>
      </c>
      <c r="N5767" t="s">
        <v>28098</v>
      </c>
      <c r="O5767">
        <f t="shared" ref="O5767" si="1064">LEN(N5767)</f>
        <v>21</v>
      </c>
      <c r="P5767" t="s">
        <v>27963</v>
      </c>
    </row>
    <row r="5768" spans="1:22" hidden="1" x14ac:dyDescent="0.25">
      <c r="A5768" t="s">
        <v>19918</v>
      </c>
      <c r="B5768">
        <f t="shared" si="1052"/>
        <v>40</v>
      </c>
      <c r="C5768" t="s">
        <v>25501</v>
      </c>
      <c r="D5768">
        <f t="shared" ref="D5768:D5773" si="1065">LEN(C5768)</f>
        <v>5</v>
      </c>
      <c r="E5768" t="s">
        <v>23834</v>
      </c>
      <c r="F5768">
        <v>0</v>
      </c>
      <c r="G5768" t="s">
        <v>26571</v>
      </c>
      <c r="H5768">
        <f>LEN(G5768)</f>
        <v>16</v>
      </c>
      <c r="I5768" t="s">
        <v>24521</v>
      </c>
      <c r="K5768" t="s">
        <v>26576</v>
      </c>
      <c r="L5768">
        <f>LEN(K5768)</f>
        <v>2</v>
      </c>
      <c r="M5768" t="s">
        <v>24521</v>
      </c>
      <c r="N5768" t="s">
        <v>26577</v>
      </c>
      <c r="O5768">
        <f>LEN(N5768)</f>
        <v>11</v>
      </c>
      <c r="P5768" t="s">
        <v>24521</v>
      </c>
    </row>
    <row r="5769" spans="1:22" hidden="1" x14ac:dyDescent="0.25">
      <c r="A5769" t="s">
        <v>20062</v>
      </c>
      <c r="B5769">
        <f t="shared" si="1052"/>
        <v>24</v>
      </c>
      <c r="C5769" t="s">
        <v>24801</v>
      </c>
      <c r="D5769">
        <f t="shared" si="1065"/>
        <v>5</v>
      </c>
      <c r="E5769" t="s">
        <v>24943</v>
      </c>
      <c r="F5769">
        <v>0</v>
      </c>
      <c r="G5769" t="s">
        <v>24814</v>
      </c>
      <c r="H5769">
        <v>3</v>
      </c>
      <c r="I5769" t="s">
        <v>24920</v>
      </c>
      <c r="K5769" t="s">
        <v>24817</v>
      </c>
      <c r="L5769">
        <f t="shared" ref="L5769:L5770" si="1066">LEN(K5769)</f>
        <v>3</v>
      </c>
      <c r="M5769" t="s">
        <v>24920</v>
      </c>
      <c r="N5769" t="s">
        <v>24816</v>
      </c>
      <c r="O5769">
        <f t="shared" ref="O5769:O5770" si="1067">LEN(N5769)</f>
        <v>3</v>
      </c>
      <c r="P5769" t="s">
        <v>24920</v>
      </c>
    </row>
    <row r="5770" spans="1:22" hidden="1" x14ac:dyDescent="0.25">
      <c r="A5770" t="s">
        <v>20871</v>
      </c>
      <c r="B5770">
        <f t="shared" si="1052"/>
        <v>24</v>
      </c>
      <c r="C5770" t="s">
        <v>24802</v>
      </c>
      <c r="D5770">
        <f t="shared" si="1065"/>
        <v>5</v>
      </c>
      <c r="E5770" t="s">
        <v>24943</v>
      </c>
      <c r="F5770">
        <v>0</v>
      </c>
      <c r="G5770" t="s">
        <v>24819</v>
      </c>
      <c r="H5770">
        <v>5</v>
      </c>
      <c r="I5770" t="s">
        <v>24920</v>
      </c>
      <c r="K5770" t="s">
        <v>24820</v>
      </c>
      <c r="L5770">
        <f t="shared" si="1066"/>
        <v>4</v>
      </c>
      <c r="M5770" t="s">
        <v>24920</v>
      </c>
      <c r="N5770" t="s">
        <v>24821</v>
      </c>
      <c r="O5770">
        <f t="shared" si="1067"/>
        <v>4</v>
      </c>
      <c r="P5770" t="s">
        <v>24920</v>
      </c>
    </row>
    <row r="5771" spans="1:22" hidden="1" x14ac:dyDescent="0.25">
      <c r="A5771" t="s">
        <v>21873</v>
      </c>
      <c r="B5771">
        <f t="shared" si="1052"/>
        <v>17</v>
      </c>
      <c r="C5771" t="s">
        <v>24422</v>
      </c>
      <c r="D5771">
        <f t="shared" si="1065"/>
        <v>5</v>
      </c>
      <c r="E5771" t="s">
        <v>23834</v>
      </c>
      <c r="F5771">
        <v>0</v>
      </c>
      <c r="G5771" t="s">
        <v>24465</v>
      </c>
      <c r="H5771">
        <v>2</v>
      </c>
      <c r="I5771" t="s">
        <v>17821</v>
      </c>
      <c r="J5771">
        <v>0</v>
      </c>
      <c r="K5771" t="s">
        <v>24469</v>
      </c>
      <c r="L5771">
        <v>3</v>
      </c>
      <c r="M5771" t="s">
        <v>17821</v>
      </c>
      <c r="N5771" t="s">
        <v>24473</v>
      </c>
      <c r="O5771">
        <v>3</v>
      </c>
      <c r="P5771" t="s">
        <v>17821</v>
      </c>
    </row>
    <row r="5772" spans="1:22" hidden="1" x14ac:dyDescent="0.25">
      <c r="A5772" t="s">
        <v>21791</v>
      </c>
      <c r="B5772">
        <f t="shared" si="1052"/>
        <v>21</v>
      </c>
      <c r="C5772" t="s">
        <v>24505</v>
      </c>
      <c r="D5772">
        <f t="shared" si="1065"/>
        <v>5</v>
      </c>
      <c r="E5772" t="s">
        <v>23834</v>
      </c>
      <c r="F5772">
        <v>0</v>
      </c>
      <c r="G5772" t="s">
        <v>24520</v>
      </c>
      <c r="H5772">
        <v>2</v>
      </c>
      <c r="I5772" t="s">
        <v>24163</v>
      </c>
      <c r="K5772" t="s">
        <v>24514</v>
      </c>
      <c r="L5772">
        <v>2</v>
      </c>
      <c r="M5772" t="s">
        <v>24163</v>
      </c>
      <c r="N5772" t="s">
        <v>24513</v>
      </c>
      <c r="O5772">
        <v>2</v>
      </c>
      <c r="P5772" t="s">
        <v>24163</v>
      </c>
    </row>
    <row r="5773" spans="1:22" hidden="1" x14ac:dyDescent="0.25">
      <c r="A5773" t="s">
        <v>19387</v>
      </c>
      <c r="B5773">
        <f t="shared" si="1052"/>
        <v>24</v>
      </c>
      <c r="C5773" t="s">
        <v>24818</v>
      </c>
      <c r="D5773">
        <f t="shared" si="1065"/>
        <v>5</v>
      </c>
      <c r="E5773" t="s">
        <v>24943</v>
      </c>
      <c r="F5773">
        <v>0</v>
      </c>
      <c r="G5773" t="s">
        <v>24822</v>
      </c>
      <c r="H5773">
        <v>5</v>
      </c>
      <c r="I5773" t="s">
        <v>24920</v>
      </c>
      <c r="K5773" t="s">
        <v>24824</v>
      </c>
      <c r="L5773">
        <f>LEN(K5773)</f>
        <v>3</v>
      </c>
      <c r="M5773" t="s">
        <v>24920</v>
      </c>
      <c r="N5773" t="s">
        <v>24888</v>
      </c>
      <c r="O5773">
        <f>LEN(N5773)</f>
        <v>3</v>
      </c>
      <c r="P5773" t="s">
        <v>24920</v>
      </c>
    </row>
    <row r="5774" spans="1:22" hidden="1" x14ac:dyDescent="0.25">
      <c r="A5774" t="s">
        <v>26321</v>
      </c>
      <c r="B5774">
        <f t="shared" si="1052"/>
        <v>34</v>
      </c>
      <c r="C5774" t="s">
        <v>24152</v>
      </c>
      <c r="D5774">
        <v>5</v>
      </c>
      <c r="E5774" t="s">
        <v>23834</v>
      </c>
      <c r="F5774">
        <v>0</v>
      </c>
      <c r="G5774" t="s">
        <v>26325</v>
      </c>
      <c r="H5774">
        <f>LEN(G5774)</f>
        <v>3</v>
      </c>
      <c r="I5774" t="s">
        <v>23989</v>
      </c>
      <c r="K5774" t="s">
        <v>26332</v>
      </c>
      <c r="L5774">
        <f>LEN(K5774)</f>
        <v>4</v>
      </c>
      <c r="M5774" t="s">
        <v>23989</v>
      </c>
      <c r="N5774" t="s">
        <v>26326</v>
      </c>
      <c r="O5774">
        <f>LEN(N5774)</f>
        <v>4</v>
      </c>
      <c r="P5774" t="s">
        <v>23989</v>
      </c>
      <c r="Q5774" t="s">
        <v>26327</v>
      </c>
      <c r="R5774">
        <f>LEN(Q5774)</f>
        <v>4</v>
      </c>
      <c r="S5774" t="s">
        <v>23989</v>
      </c>
      <c r="T5774" t="s">
        <v>26328</v>
      </c>
      <c r="U5774">
        <f>LEN(T5774)</f>
        <v>4</v>
      </c>
      <c r="V5774" t="s">
        <v>23989</v>
      </c>
    </row>
    <row r="5775" spans="1:22" hidden="1" x14ac:dyDescent="0.25">
      <c r="A5775" t="s">
        <v>20762</v>
      </c>
      <c r="B5775">
        <f t="shared" si="1052"/>
        <v>24</v>
      </c>
      <c r="C5775" t="s">
        <v>24802</v>
      </c>
      <c r="D5775">
        <f t="shared" ref="D5775:D5777" si="1068">LEN(C5775)</f>
        <v>5</v>
      </c>
      <c r="E5775" t="s">
        <v>24943</v>
      </c>
      <c r="F5775">
        <v>0</v>
      </c>
      <c r="G5775" t="s">
        <v>24825</v>
      </c>
      <c r="H5775">
        <v>3</v>
      </c>
      <c r="I5775" t="s">
        <v>24920</v>
      </c>
      <c r="K5775" t="s">
        <v>24597</v>
      </c>
      <c r="L5775">
        <f>LEN(K5775)</f>
        <v>3</v>
      </c>
      <c r="M5775" t="s">
        <v>24920</v>
      </c>
      <c r="N5775" t="s">
        <v>24889</v>
      </c>
      <c r="O5775">
        <f t="shared" ref="O5775:O5776" si="1069">LEN(N5775)</f>
        <v>3</v>
      </c>
      <c r="P5775" t="s">
        <v>24920</v>
      </c>
    </row>
    <row r="5776" spans="1:22" hidden="1" x14ac:dyDescent="0.25">
      <c r="A5776" t="s">
        <v>20355</v>
      </c>
      <c r="B5776">
        <f t="shared" si="1052"/>
        <v>23</v>
      </c>
      <c r="C5776" t="s">
        <v>24802</v>
      </c>
      <c r="D5776">
        <f t="shared" si="1068"/>
        <v>5</v>
      </c>
      <c r="E5776" t="s">
        <v>24943</v>
      </c>
      <c r="F5776">
        <v>0</v>
      </c>
      <c r="G5776" t="s">
        <v>24827</v>
      </c>
      <c r="H5776">
        <v>2</v>
      </c>
      <c r="I5776" t="s">
        <v>24920</v>
      </c>
      <c r="K5776" t="s">
        <v>24859</v>
      </c>
      <c r="L5776">
        <f t="shared" ref="L5776:L5777" si="1070">LEN(K5776)</f>
        <v>3</v>
      </c>
      <c r="M5776" t="s">
        <v>24920</v>
      </c>
      <c r="N5776" t="s">
        <v>24890</v>
      </c>
      <c r="O5776">
        <f t="shared" si="1069"/>
        <v>3</v>
      </c>
      <c r="P5776" t="s">
        <v>24920</v>
      </c>
    </row>
    <row r="5777" spans="1:25" hidden="1" x14ac:dyDescent="0.25">
      <c r="A5777" t="s">
        <v>21944</v>
      </c>
      <c r="B5777">
        <f t="shared" si="1052"/>
        <v>24</v>
      </c>
      <c r="C5777" t="s">
        <v>24802</v>
      </c>
      <c r="D5777">
        <f t="shared" si="1068"/>
        <v>5</v>
      </c>
      <c r="E5777" t="s">
        <v>24943</v>
      </c>
      <c r="F5777">
        <v>0</v>
      </c>
      <c r="G5777" t="s">
        <v>24829</v>
      </c>
      <c r="H5777">
        <v>3</v>
      </c>
      <c r="I5777" t="s">
        <v>24920</v>
      </c>
      <c r="K5777" t="s">
        <v>24860</v>
      </c>
      <c r="L5777">
        <f t="shared" si="1070"/>
        <v>3</v>
      </c>
      <c r="M5777" t="s">
        <v>24920</v>
      </c>
      <c r="N5777" t="s">
        <v>24717</v>
      </c>
      <c r="O5777">
        <f t="shared" ref="O5777" si="1071">LEN(N5777)</f>
        <v>3</v>
      </c>
      <c r="P5777" t="s">
        <v>24920</v>
      </c>
    </row>
    <row r="5778" spans="1:25" hidden="1" x14ac:dyDescent="0.25">
      <c r="A5778" t="s">
        <v>18596</v>
      </c>
      <c r="B5778">
        <f t="shared" si="1052"/>
        <v>41</v>
      </c>
      <c r="C5778" t="s">
        <v>25501</v>
      </c>
      <c r="D5778">
        <f>LEN(C5778)</f>
        <v>5</v>
      </c>
      <c r="E5778" t="s">
        <v>23834</v>
      </c>
      <c r="F5778">
        <v>0</v>
      </c>
      <c r="G5778" t="s">
        <v>26572</v>
      </c>
      <c r="H5778">
        <f>LEN(G5778)</f>
        <v>4</v>
      </c>
      <c r="I5778" t="s">
        <v>24521</v>
      </c>
      <c r="K5778" t="s">
        <v>26581</v>
      </c>
      <c r="L5778">
        <f>LEN(K5778)</f>
        <v>5</v>
      </c>
      <c r="M5778" t="s">
        <v>24521</v>
      </c>
      <c r="N5778" t="s">
        <v>24649</v>
      </c>
      <c r="O5778">
        <f>LEN(N5778)</f>
        <v>3</v>
      </c>
      <c r="P5778" t="s">
        <v>24521</v>
      </c>
      <c r="Q5778" t="s">
        <v>26582</v>
      </c>
      <c r="R5778">
        <f>LEN(Q5778)</f>
        <v>4</v>
      </c>
      <c r="S5778" t="s">
        <v>24521</v>
      </c>
      <c r="T5778" t="s">
        <v>26583</v>
      </c>
      <c r="U5778">
        <f>LEN(T5778)</f>
        <v>5</v>
      </c>
      <c r="V5778" t="s">
        <v>24521</v>
      </c>
      <c r="W5778" t="s">
        <v>26584</v>
      </c>
      <c r="X5778">
        <f>LEN(W5778)</f>
        <v>4</v>
      </c>
      <c r="Y5778" t="s">
        <v>24521</v>
      </c>
    </row>
    <row r="5779" spans="1:25" hidden="1" x14ac:dyDescent="0.25">
      <c r="A5779" t="s">
        <v>18394</v>
      </c>
      <c r="B5779">
        <f t="shared" si="1052"/>
        <v>26</v>
      </c>
      <c r="C5779" t="s">
        <v>25343</v>
      </c>
      <c r="D5779">
        <f>LEN(C5779)</f>
        <v>7</v>
      </c>
      <c r="E5779" t="s">
        <v>23834</v>
      </c>
      <c r="F5779">
        <v>0</v>
      </c>
      <c r="G5779" t="s">
        <v>25348</v>
      </c>
      <c r="H5779">
        <f>LEN(G5779)</f>
        <v>3</v>
      </c>
      <c r="I5779" t="s">
        <v>24161</v>
      </c>
      <c r="K5779" t="s">
        <v>25346</v>
      </c>
      <c r="L5779">
        <f>LEN(K5779)</f>
        <v>3</v>
      </c>
      <c r="M5779" t="s">
        <v>24161</v>
      </c>
      <c r="N5779" t="s">
        <v>25345</v>
      </c>
      <c r="O5779">
        <f>LEN(N5779)</f>
        <v>3</v>
      </c>
      <c r="P5779" t="s">
        <v>24161</v>
      </c>
    </row>
    <row r="5780" spans="1:25" hidden="1" x14ac:dyDescent="0.25">
      <c r="A5780" t="s">
        <v>20931</v>
      </c>
      <c r="B5780">
        <f t="shared" si="1052"/>
        <v>22</v>
      </c>
      <c r="C5780" t="s">
        <v>24802</v>
      </c>
      <c r="D5780">
        <f t="shared" ref="D5780:D5814" si="1072">LEN(C5780)</f>
        <v>5</v>
      </c>
      <c r="E5780" t="s">
        <v>23834</v>
      </c>
      <c r="F5780">
        <v>0</v>
      </c>
      <c r="G5780" t="s">
        <v>24572</v>
      </c>
      <c r="H5780">
        <v>3</v>
      </c>
      <c r="I5780" t="s">
        <v>24920</v>
      </c>
      <c r="K5780" t="s">
        <v>24861</v>
      </c>
      <c r="L5780">
        <f t="shared" ref="L5780:L5784" si="1073">LEN(K5780)</f>
        <v>3</v>
      </c>
      <c r="M5780" t="s">
        <v>24920</v>
      </c>
      <c r="N5780" t="s">
        <v>24891</v>
      </c>
      <c r="O5780">
        <f t="shared" ref="O5780:O5784" si="1074">LEN(N5780)</f>
        <v>3</v>
      </c>
      <c r="P5780" t="s">
        <v>24920</v>
      </c>
    </row>
    <row r="5781" spans="1:25" hidden="1" x14ac:dyDescent="0.25">
      <c r="A5781" t="s">
        <v>20507</v>
      </c>
      <c r="B5781">
        <f t="shared" si="1052"/>
        <v>23</v>
      </c>
      <c r="C5781" t="s">
        <v>24802</v>
      </c>
      <c r="D5781">
        <f t="shared" si="1072"/>
        <v>5</v>
      </c>
      <c r="E5781" t="s">
        <v>23834</v>
      </c>
      <c r="F5781">
        <v>0</v>
      </c>
      <c r="G5781" t="s">
        <v>24836</v>
      </c>
      <c r="H5781">
        <v>3</v>
      </c>
      <c r="I5781" t="s">
        <v>24920</v>
      </c>
      <c r="K5781" t="s">
        <v>24862</v>
      </c>
      <c r="L5781">
        <f t="shared" si="1073"/>
        <v>2</v>
      </c>
      <c r="M5781" t="s">
        <v>24920</v>
      </c>
      <c r="N5781" t="s">
        <v>24892</v>
      </c>
      <c r="O5781">
        <f t="shared" si="1074"/>
        <v>3</v>
      </c>
      <c r="P5781" t="s">
        <v>24920</v>
      </c>
    </row>
    <row r="5782" spans="1:25" hidden="1" x14ac:dyDescent="0.25">
      <c r="A5782" t="s">
        <v>20694</v>
      </c>
      <c r="B5782">
        <f t="shared" si="1052"/>
        <v>23</v>
      </c>
      <c r="C5782" t="s">
        <v>24802</v>
      </c>
      <c r="D5782">
        <f t="shared" si="1072"/>
        <v>5</v>
      </c>
      <c r="E5782" t="s">
        <v>23834</v>
      </c>
      <c r="F5782">
        <v>0</v>
      </c>
      <c r="G5782" t="s">
        <v>24837</v>
      </c>
      <c r="H5782">
        <v>3</v>
      </c>
      <c r="I5782" t="s">
        <v>24920</v>
      </c>
      <c r="K5782" t="s">
        <v>24863</v>
      </c>
      <c r="L5782">
        <f t="shared" si="1073"/>
        <v>3</v>
      </c>
      <c r="M5782" t="s">
        <v>24920</v>
      </c>
      <c r="N5782" t="s">
        <v>24893</v>
      </c>
      <c r="O5782">
        <f t="shared" si="1074"/>
        <v>2</v>
      </c>
      <c r="P5782" t="s">
        <v>24920</v>
      </c>
    </row>
    <row r="5783" spans="1:25" hidden="1" x14ac:dyDescent="0.25">
      <c r="A5783" t="s">
        <v>21412</v>
      </c>
      <c r="B5783">
        <f t="shared" si="1052"/>
        <v>24</v>
      </c>
      <c r="C5783" t="s">
        <v>24802</v>
      </c>
      <c r="D5783">
        <f t="shared" si="1072"/>
        <v>5</v>
      </c>
      <c r="E5783" t="s">
        <v>23834</v>
      </c>
      <c r="F5783">
        <v>0</v>
      </c>
      <c r="G5783" t="s">
        <v>24838</v>
      </c>
      <c r="H5783">
        <v>3</v>
      </c>
      <c r="I5783" t="s">
        <v>24920</v>
      </c>
      <c r="K5783" t="s">
        <v>24864</v>
      </c>
      <c r="L5783">
        <f t="shared" si="1073"/>
        <v>3</v>
      </c>
      <c r="M5783" t="s">
        <v>24920</v>
      </c>
      <c r="N5783" t="s">
        <v>24894</v>
      </c>
      <c r="O5783">
        <f t="shared" si="1074"/>
        <v>3</v>
      </c>
      <c r="P5783" t="s">
        <v>24920</v>
      </c>
    </row>
    <row r="5784" spans="1:25" hidden="1" x14ac:dyDescent="0.25">
      <c r="A5784" t="s">
        <v>19955</v>
      </c>
      <c r="B5784">
        <f t="shared" si="1052"/>
        <v>24</v>
      </c>
      <c r="C5784" t="s">
        <v>24802</v>
      </c>
      <c r="D5784">
        <f t="shared" si="1072"/>
        <v>5</v>
      </c>
      <c r="E5784" t="s">
        <v>23834</v>
      </c>
      <c r="F5784">
        <v>0</v>
      </c>
      <c r="G5784" t="s">
        <v>24581</v>
      </c>
      <c r="H5784">
        <v>3</v>
      </c>
      <c r="I5784" t="s">
        <v>24920</v>
      </c>
      <c r="K5784" t="s">
        <v>24865</v>
      </c>
      <c r="L5784">
        <f t="shared" si="1073"/>
        <v>2</v>
      </c>
      <c r="M5784" t="s">
        <v>24920</v>
      </c>
      <c r="N5784" t="s">
        <v>24895</v>
      </c>
      <c r="O5784">
        <f t="shared" si="1074"/>
        <v>3</v>
      </c>
      <c r="P5784" t="s">
        <v>24920</v>
      </c>
    </row>
    <row r="5785" spans="1:25" hidden="1" x14ac:dyDescent="0.25">
      <c r="A5785" t="s">
        <v>19278</v>
      </c>
      <c r="B5785">
        <f t="shared" si="1052"/>
        <v>18</v>
      </c>
      <c r="C5785" t="s">
        <v>24423</v>
      </c>
      <c r="D5785">
        <f>LEN(C5785)</f>
        <v>5</v>
      </c>
      <c r="E5785" t="s">
        <v>23834</v>
      </c>
      <c r="F5785">
        <v>0</v>
      </c>
      <c r="G5785" t="s">
        <v>24466</v>
      </c>
      <c r="H5785">
        <v>3</v>
      </c>
      <c r="I5785" t="s">
        <v>17821</v>
      </c>
      <c r="J5785">
        <v>0</v>
      </c>
      <c r="K5785" t="s">
        <v>24470</v>
      </c>
      <c r="L5785">
        <v>3</v>
      </c>
      <c r="M5785" t="s">
        <v>17821</v>
      </c>
      <c r="N5785" t="s">
        <v>24474</v>
      </c>
      <c r="O5785">
        <v>3</v>
      </c>
      <c r="P5785" t="s">
        <v>17821</v>
      </c>
    </row>
    <row r="5786" spans="1:25" hidden="1" x14ac:dyDescent="0.25">
      <c r="A5786" t="s">
        <v>22176</v>
      </c>
      <c r="B5786">
        <f t="shared" si="1052"/>
        <v>24</v>
      </c>
      <c r="C5786" t="s">
        <v>24802</v>
      </c>
      <c r="D5786">
        <f t="shared" si="1072"/>
        <v>5</v>
      </c>
      <c r="E5786" t="s">
        <v>23834</v>
      </c>
      <c r="F5786">
        <v>0</v>
      </c>
      <c r="G5786" t="s">
        <v>24839</v>
      </c>
      <c r="H5786">
        <v>3</v>
      </c>
      <c r="I5786" t="s">
        <v>24920</v>
      </c>
      <c r="K5786" t="s">
        <v>24866</v>
      </c>
      <c r="L5786">
        <f>LEN(K5786)</f>
        <v>3</v>
      </c>
      <c r="M5786" t="s">
        <v>24920</v>
      </c>
      <c r="N5786" t="s">
        <v>24896</v>
      </c>
      <c r="O5786">
        <f>LEN(N5786)</f>
        <v>3</v>
      </c>
      <c r="P5786" t="s">
        <v>24920</v>
      </c>
    </row>
    <row r="5787" spans="1:25" hidden="1" x14ac:dyDescent="0.25">
      <c r="A5787" t="s">
        <v>22730</v>
      </c>
      <c r="B5787">
        <f t="shared" si="1052"/>
        <v>38</v>
      </c>
      <c r="C5787" t="s">
        <v>25501</v>
      </c>
      <c r="D5787">
        <f>LEN(C5787)</f>
        <v>5</v>
      </c>
      <c r="E5787" t="s">
        <v>23834</v>
      </c>
      <c r="F5787">
        <v>0</v>
      </c>
      <c r="G5787" t="s">
        <v>26573</v>
      </c>
      <c r="H5787">
        <f>LEN(G5787)</f>
        <v>5</v>
      </c>
      <c r="I5787" t="s">
        <v>24521</v>
      </c>
      <c r="K5787" t="s">
        <v>26578</v>
      </c>
      <c r="L5787">
        <f>LEN(K5787)</f>
        <v>4</v>
      </c>
      <c r="M5787" t="s">
        <v>24521</v>
      </c>
      <c r="N5787" t="s">
        <v>26579</v>
      </c>
      <c r="O5787">
        <f>LEN(N5787)</f>
        <v>18</v>
      </c>
      <c r="P5787" t="s">
        <v>24521</v>
      </c>
    </row>
    <row r="5788" spans="1:25" hidden="1" x14ac:dyDescent="0.25">
      <c r="A5788" t="s">
        <v>22767</v>
      </c>
      <c r="B5788">
        <f t="shared" si="1052"/>
        <v>24</v>
      </c>
      <c r="C5788" t="s">
        <v>24802</v>
      </c>
      <c r="D5788">
        <f t="shared" si="1072"/>
        <v>5</v>
      </c>
      <c r="E5788" t="s">
        <v>23834</v>
      </c>
      <c r="F5788">
        <v>0</v>
      </c>
      <c r="G5788" t="s">
        <v>24840</v>
      </c>
      <c r="H5788">
        <v>3</v>
      </c>
      <c r="I5788" t="s">
        <v>24920</v>
      </c>
      <c r="K5788" t="s">
        <v>24867</v>
      </c>
      <c r="L5788">
        <f t="shared" ref="L5788:L5792" si="1075">LEN(K5788)</f>
        <v>3</v>
      </c>
      <c r="M5788" t="s">
        <v>24920</v>
      </c>
      <c r="N5788" t="s">
        <v>24897</v>
      </c>
      <c r="O5788">
        <f t="shared" ref="O5788:O5792" si="1076">LEN(N5788)</f>
        <v>3</v>
      </c>
      <c r="P5788" t="s">
        <v>24920</v>
      </c>
    </row>
    <row r="5789" spans="1:25" hidden="1" x14ac:dyDescent="0.25">
      <c r="A5789" t="s">
        <v>18664</v>
      </c>
      <c r="B5789">
        <f t="shared" si="1052"/>
        <v>24</v>
      </c>
      <c r="C5789" t="s">
        <v>24802</v>
      </c>
      <c r="D5789">
        <f t="shared" si="1072"/>
        <v>5</v>
      </c>
      <c r="E5789" t="s">
        <v>23834</v>
      </c>
      <c r="F5789">
        <v>0</v>
      </c>
      <c r="G5789" t="s">
        <v>24841</v>
      </c>
      <c r="H5789">
        <v>3</v>
      </c>
      <c r="I5789" t="s">
        <v>24920</v>
      </c>
      <c r="K5789" t="s">
        <v>24868</v>
      </c>
      <c r="L5789">
        <f t="shared" si="1075"/>
        <v>3</v>
      </c>
      <c r="M5789" t="s">
        <v>24920</v>
      </c>
      <c r="N5789" t="s">
        <v>24898</v>
      </c>
      <c r="O5789">
        <f t="shared" si="1076"/>
        <v>3</v>
      </c>
      <c r="P5789" t="s">
        <v>24920</v>
      </c>
    </row>
    <row r="5790" spans="1:25" hidden="1" x14ac:dyDescent="0.25">
      <c r="A5790" t="s">
        <v>21078</v>
      </c>
      <c r="B5790">
        <f t="shared" si="1052"/>
        <v>24</v>
      </c>
      <c r="C5790" t="s">
        <v>24802</v>
      </c>
      <c r="D5790">
        <f t="shared" si="1072"/>
        <v>5</v>
      </c>
      <c r="E5790" t="s">
        <v>23834</v>
      </c>
      <c r="F5790">
        <v>0</v>
      </c>
      <c r="G5790" t="s">
        <v>24842</v>
      </c>
      <c r="H5790">
        <v>3</v>
      </c>
      <c r="I5790" t="s">
        <v>24920</v>
      </c>
      <c r="K5790" t="s">
        <v>24869</v>
      </c>
      <c r="L5790">
        <f t="shared" si="1075"/>
        <v>3</v>
      </c>
      <c r="M5790" t="s">
        <v>24920</v>
      </c>
      <c r="N5790" t="s">
        <v>24899</v>
      </c>
      <c r="O5790">
        <f t="shared" si="1076"/>
        <v>3</v>
      </c>
      <c r="P5790" t="s">
        <v>24920</v>
      </c>
    </row>
    <row r="5791" spans="1:25" hidden="1" x14ac:dyDescent="0.25">
      <c r="A5791" t="s">
        <v>22320</v>
      </c>
      <c r="B5791">
        <f t="shared" si="1052"/>
        <v>24</v>
      </c>
      <c r="C5791" t="s">
        <v>24802</v>
      </c>
      <c r="D5791">
        <f t="shared" si="1072"/>
        <v>5</v>
      </c>
      <c r="E5791" t="s">
        <v>23834</v>
      </c>
      <c r="F5791">
        <v>0</v>
      </c>
      <c r="G5791" t="s">
        <v>24843</v>
      </c>
      <c r="H5791">
        <v>3</v>
      </c>
      <c r="I5791" t="s">
        <v>24920</v>
      </c>
      <c r="K5791" t="s">
        <v>24870</v>
      </c>
      <c r="L5791">
        <f t="shared" si="1075"/>
        <v>3</v>
      </c>
      <c r="M5791" t="s">
        <v>24920</v>
      </c>
      <c r="N5791" t="s">
        <v>24628</v>
      </c>
      <c r="O5791">
        <f t="shared" si="1076"/>
        <v>3</v>
      </c>
      <c r="P5791" t="s">
        <v>24920</v>
      </c>
    </row>
    <row r="5792" spans="1:25" hidden="1" x14ac:dyDescent="0.25">
      <c r="A5792" t="s">
        <v>21510</v>
      </c>
      <c r="B5792">
        <f t="shared" si="1052"/>
        <v>23</v>
      </c>
      <c r="C5792" t="s">
        <v>24802</v>
      </c>
      <c r="D5792">
        <f t="shared" si="1072"/>
        <v>5</v>
      </c>
      <c r="E5792" t="s">
        <v>23834</v>
      </c>
      <c r="F5792">
        <v>0</v>
      </c>
      <c r="G5792" t="s">
        <v>24916</v>
      </c>
      <c r="H5792">
        <v>2</v>
      </c>
      <c r="I5792" t="s">
        <v>24920</v>
      </c>
      <c r="K5792" t="s">
        <v>24871</v>
      </c>
      <c r="L5792">
        <f t="shared" si="1075"/>
        <v>3</v>
      </c>
      <c r="M5792" t="s">
        <v>24920</v>
      </c>
      <c r="N5792" t="s">
        <v>24900</v>
      </c>
      <c r="O5792">
        <f t="shared" si="1076"/>
        <v>3</v>
      </c>
      <c r="P5792" t="s">
        <v>24920</v>
      </c>
    </row>
    <row r="5793" spans="1:16" hidden="1" x14ac:dyDescent="0.25">
      <c r="A5793" t="s">
        <v>26319</v>
      </c>
      <c r="B5793">
        <f t="shared" si="1052"/>
        <v>37</v>
      </c>
      <c r="C5793" t="s">
        <v>24152</v>
      </c>
      <c r="D5793">
        <v>5</v>
      </c>
      <c r="E5793" t="s">
        <v>23834</v>
      </c>
      <c r="F5793">
        <v>0</v>
      </c>
      <c r="G5793" t="s">
        <v>26329</v>
      </c>
      <c r="H5793">
        <f>LEN(G5793)</f>
        <v>5</v>
      </c>
      <c r="I5793" t="s">
        <v>23989</v>
      </c>
      <c r="K5793" t="s">
        <v>26330</v>
      </c>
      <c r="L5793">
        <f>LEN(K5793)</f>
        <v>3</v>
      </c>
      <c r="M5793" t="s">
        <v>23989</v>
      </c>
      <c r="N5793" t="s">
        <v>26331</v>
      </c>
      <c r="O5793">
        <f>LEN(N5793)</f>
        <v>17</v>
      </c>
      <c r="P5793" t="s">
        <v>23989</v>
      </c>
    </row>
    <row r="5794" spans="1:16" hidden="1" x14ac:dyDescent="0.25">
      <c r="A5794" t="s">
        <v>19990</v>
      </c>
      <c r="B5794">
        <f t="shared" si="1052"/>
        <v>24</v>
      </c>
      <c r="C5794" t="s">
        <v>24802</v>
      </c>
      <c r="D5794">
        <f t="shared" si="1072"/>
        <v>5</v>
      </c>
      <c r="E5794" t="s">
        <v>23834</v>
      </c>
      <c r="F5794">
        <v>0</v>
      </c>
      <c r="G5794" t="s">
        <v>24844</v>
      </c>
      <c r="H5794">
        <v>3</v>
      </c>
      <c r="I5794" t="s">
        <v>24920</v>
      </c>
      <c r="K5794" t="s">
        <v>24872</v>
      </c>
      <c r="L5794">
        <f t="shared" ref="L5794:L5807" si="1077">LEN(K5794)</f>
        <v>3</v>
      </c>
      <c r="M5794" t="s">
        <v>24920</v>
      </c>
      <c r="N5794" t="s">
        <v>24621</v>
      </c>
      <c r="O5794">
        <f t="shared" ref="O5794:O5807" si="1078">LEN(N5794)</f>
        <v>3</v>
      </c>
      <c r="P5794" t="s">
        <v>24920</v>
      </c>
    </row>
    <row r="5795" spans="1:16" hidden="1" x14ac:dyDescent="0.25">
      <c r="A5795" t="s">
        <v>19151</v>
      </c>
      <c r="B5795">
        <f t="shared" si="1052"/>
        <v>24</v>
      </c>
      <c r="C5795" t="s">
        <v>24802</v>
      </c>
      <c r="D5795">
        <f t="shared" si="1072"/>
        <v>5</v>
      </c>
      <c r="E5795" t="s">
        <v>23834</v>
      </c>
      <c r="F5795">
        <v>0</v>
      </c>
      <c r="G5795" t="s">
        <v>24845</v>
      </c>
      <c r="H5795">
        <v>3</v>
      </c>
      <c r="I5795" t="s">
        <v>24920</v>
      </c>
      <c r="K5795" t="s">
        <v>24873</v>
      </c>
      <c r="L5795">
        <f t="shared" si="1077"/>
        <v>3</v>
      </c>
      <c r="M5795" t="s">
        <v>24920</v>
      </c>
      <c r="N5795" t="s">
        <v>24901</v>
      </c>
      <c r="O5795">
        <f t="shared" si="1078"/>
        <v>3</v>
      </c>
      <c r="P5795" t="s">
        <v>24920</v>
      </c>
    </row>
    <row r="5796" spans="1:16" hidden="1" x14ac:dyDescent="0.25">
      <c r="A5796" t="s">
        <v>22222</v>
      </c>
      <c r="B5796">
        <f t="shared" si="1052"/>
        <v>23</v>
      </c>
      <c r="C5796" t="s">
        <v>24802</v>
      </c>
      <c r="D5796">
        <f t="shared" si="1072"/>
        <v>5</v>
      </c>
      <c r="E5796" t="s">
        <v>23834</v>
      </c>
      <c r="F5796">
        <v>0</v>
      </c>
      <c r="G5796" t="s">
        <v>24917</v>
      </c>
      <c r="H5796">
        <v>2</v>
      </c>
      <c r="I5796" t="s">
        <v>24920</v>
      </c>
      <c r="K5796" t="s">
        <v>24874</v>
      </c>
      <c r="L5796">
        <f t="shared" si="1077"/>
        <v>3</v>
      </c>
      <c r="M5796" t="s">
        <v>24920</v>
      </c>
      <c r="N5796" t="s">
        <v>24902</v>
      </c>
      <c r="O5796">
        <f t="shared" si="1078"/>
        <v>3</v>
      </c>
      <c r="P5796" t="s">
        <v>24920</v>
      </c>
    </row>
    <row r="5797" spans="1:16" hidden="1" x14ac:dyDescent="0.25">
      <c r="A5797" t="s">
        <v>20733</v>
      </c>
      <c r="B5797">
        <f t="shared" si="1052"/>
        <v>24</v>
      </c>
      <c r="C5797" t="s">
        <v>24802</v>
      </c>
      <c r="D5797">
        <f t="shared" si="1072"/>
        <v>5</v>
      </c>
      <c r="E5797" t="s">
        <v>23834</v>
      </c>
      <c r="F5797">
        <v>0</v>
      </c>
      <c r="G5797" t="s">
        <v>24846</v>
      </c>
      <c r="H5797">
        <v>3</v>
      </c>
      <c r="I5797" t="s">
        <v>24920</v>
      </c>
      <c r="K5797" t="s">
        <v>24875</v>
      </c>
      <c r="L5797">
        <f t="shared" si="1077"/>
        <v>3</v>
      </c>
      <c r="M5797" t="s">
        <v>24920</v>
      </c>
      <c r="N5797" t="s">
        <v>24686</v>
      </c>
      <c r="O5797">
        <f t="shared" si="1078"/>
        <v>3</v>
      </c>
      <c r="P5797" t="s">
        <v>24920</v>
      </c>
    </row>
    <row r="5798" spans="1:16" hidden="1" x14ac:dyDescent="0.25">
      <c r="A5798" t="s">
        <v>21972</v>
      </c>
      <c r="B5798">
        <f t="shared" si="1052"/>
        <v>24</v>
      </c>
      <c r="C5798" t="s">
        <v>24802</v>
      </c>
      <c r="D5798">
        <f t="shared" si="1072"/>
        <v>5</v>
      </c>
      <c r="E5798" t="s">
        <v>23834</v>
      </c>
      <c r="F5798">
        <v>0</v>
      </c>
      <c r="G5798" t="s">
        <v>24847</v>
      </c>
      <c r="H5798">
        <v>3</v>
      </c>
      <c r="I5798" t="s">
        <v>24920</v>
      </c>
      <c r="K5798" t="s">
        <v>24876</v>
      </c>
      <c r="L5798">
        <f t="shared" si="1077"/>
        <v>3</v>
      </c>
      <c r="M5798" t="s">
        <v>24920</v>
      </c>
      <c r="N5798" t="s">
        <v>24903</v>
      </c>
      <c r="O5798">
        <f t="shared" si="1078"/>
        <v>3</v>
      </c>
      <c r="P5798" t="s">
        <v>24920</v>
      </c>
    </row>
    <row r="5799" spans="1:16" hidden="1" x14ac:dyDescent="0.25">
      <c r="A5799" t="s">
        <v>21493</v>
      </c>
      <c r="B5799">
        <f t="shared" si="1052"/>
        <v>24</v>
      </c>
      <c r="C5799" t="s">
        <v>24802</v>
      </c>
      <c r="D5799">
        <f t="shared" si="1072"/>
        <v>5</v>
      </c>
      <c r="E5799" t="s">
        <v>23834</v>
      </c>
      <c r="F5799">
        <v>0</v>
      </c>
      <c r="G5799" t="s">
        <v>24848</v>
      </c>
      <c r="H5799">
        <v>3</v>
      </c>
      <c r="I5799" t="s">
        <v>24920</v>
      </c>
      <c r="K5799" t="s">
        <v>24877</v>
      </c>
      <c r="L5799">
        <f t="shared" si="1077"/>
        <v>3</v>
      </c>
      <c r="M5799" t="s">
        <v>24920</v>
      </c>
      <c r="N5799" t="s">
        <v>24904</v>
      </c>
      <c r="O5799">
        <f t="shared" si="1078"/>
        <v>3</v>
      </c>
      <c r="P5799" t="s">
        <v>24920</v>
      </c>
    </row>
    <row r="5800" spans="1:16" hidden="1" x14ac:dyDescent="0.25">
      <c r="A5800" t="s">
        <v>21334</v>
      </c>
      <c r="B5800">
        <f t="shared" si="1052"/>
        <v>24</v>
      </c>
      <c r="C5800" t="s">
        <v>24802</v>
      </c>
      <c r="D5800">
        <f t="shared" si="1072"/>
        <v>5</v>
      </c>
      <c r="E5800" t="s">
        <v>23834</v>
      </c>
      <c r="F5800">
        <v>0</v>
      </c>
      <c r="G5800" t="s">
        <v>24849</v>
      </c>
      <c r="H5800">
        <v>3</v>
      </c>
      <c r="I5800" t="s">
        <v>24920</v>
      </c>
      <c r="K5800" t="s">
        <v>24878</v>
      </c>
      <c r="L5800">
        <f t="shared" si="1077"/>
        <v>3</v>
      </c>
      <c r="M5800" t="s">
        <v>24920</v>
      </c>
      <c r="N5800" t="s">
        <v>24905</v>
      </c>
      <c r="O5800">
        <f t="shared" si="1078"/>
        <v>3</v>
      </c>
      <c r="P5800" t="s">
        <v>24920</v>
      </c>
    </row>
    <row r="5801" spans="1:16" hidden="1" x14ac:dyDescent="0.25">
      <c r="A5801" t="s">
        <v>22356</v>
      </c>
      <c r="B5801">
        <f t="shared" si="1052"/>
        <v>24</v>
      </c>
      <c r="C5801" t="s">
        <v>24802</v>
      </c>
      <c r="D5801">
        <f t="shared" si="1072"/>
        <v>5</v>
      </c>
      <c r="E5801" t="s">
        <v>23834</v>
      </c>
      <c r="F5801">
        <v>0</v>
      </c>
      <c r="G5801" t="s">
        <v>24021</v>
      </c>
      <c r="H5801">
        <v>3</v>
      </c>
      <c r="I5801" t="s">
        <v>24920</v>
      </c>
      <c r="K5801" t="s">
        <v>24879</v>
      </c>
      <c r="L5801">
        <f t="shared" si="1077"/>
        <v>3</v>
      </c>
      <c r="M5801" t="s">
        <v>24920</v>
      </c>
      <c r="N5801" t="s">
        <v>24005</v>
      </c>
      <c r="O5801">
        <f t="shared" si="1078"/>
        <v>3</v>
      </c>
      <c r="P5801" t="s">
        <v>24920</v>
      </c>
    </row>
    <row r="5802" spans="1:16" hidden="1" x14ac:dyDescent="0.25">
      <c r="A5802" t="s">
        <v>22674</v>
      </c>
      <c r="B5802">
        <f t="shared" si="1052"/>
        <v>23</v>
      </c>
      <c r="C5802" t="s">
        <v>24802</v>
      </c>
      <c r="D5802">
        <f t="shared" si="1072"/>
        <v>5</v>
      </c>
      <c r="E5802" t="s">
        <v>23834</v>
      </c>
      <c r="F5802">
        <v>0</v>
      </c>
      <c r="G5802" t="s">
        <v>24850</v>
      </c>
      <c r="H5802">
        <v>3</v>
      </c>
      <c r="I5802" t="s">
        <v>24920</v>
      </c>
      <c r="K5802" t="s">
        <v>24880</v>
      </c>
      <c r="L5802">
        <f t="shared" si="1077"/>
        <v>2</v>
      </c>
      <c r="M5802" t="s">
        <v>24920</v>
      </c>
      <c r="N5802" t="s">
        <v>24906</v>
      </c>
      <c r="O5802">
        <f t="shared" si="1078"/>
        <v>3</v>
      </c>
      <c r="P5802" t="s">
        <v>24920</v>
      </c>
    </row>
    <row r="5803" spans="1:16" hidden="1" x14ac:dyDescent="0.25">
      <c r="A5803" t="s">
        <v>19518</v>
      </c>
      <c r="B5803">
        <f t="shared" si="1052"/>
        <v>24</v>
      </c>
      <c r="C5803" t="s">
        <v>24802</v>
      </c>
      <c r="D5803">
        <f t="shared" si="1072"/>
        <v>5</v>
      </c>
      <c r="E5803" t="s">
        <v>23834</v>
      </c>
      <c r="F5803">
        <v>0</v>
      </c>
      <c r="G5803" t="s">
        <v>24851</v>
      </c>
      <c r="H5803">
        <v>3</v>
      </c>
      <c r="I5803" t="s">
        <v>24920</v>
      </c>
      <c r="K5803" t="s">
        <v>24559</v>
      </c>
      <c r="L5803">
        <f t="shared" si="1077"/>
        <v>3</v>
      </c>
      <c r="M5803" t="s">
        <v>24920</v>
      </c>
      <c r="N5803" t="s">
        <v>24907</v>
      </c>
      <c r="O5803">
        <f t="shared" si="1078"/>
        <v>3</v>
      </c>
      <c r="P5803" t="s">
        <v>24920</v>
      </c>
    </row>
    <row r="5804" spans="1:16" hidden="1" x14ac:dyDescent="0.25">
      <c r="A5804" t="s">
        <v>21429</v>
      </c>
      <c r="B5804">
        <f t="shared" si="1052"/>
        <v>24</v>
      </c>
      <c r="C5804" t="s">
        <v>24802</v>
      </c>
      <c r="D5804">
        <f t="shared" si="1072"/>
        <v>5</v>
      </c>
      <c r="E5804" t="s">
        <v>23834</v>
      </c>
      <c r="F5804">
        <v>0</v>
      </c>
      <c r="G5804" t="s">
        <v>24852</v>
      </c>
      <c r="H5804">
        <v>3</v>
      </c>
      <c r="I5804" t="s">
        <v>24920</v>
      </c>
      <c r="K5804" t="s">
        <v>24881</v>
      </c>
      <c r="L5804">
        <f t="shared" si="1077"/>
        <v>3</v>
      </c>
      <c r="M5804" t="s">
        <v>24920</v>
      </c>
      <c r="N5804" t="s">
        <v>24908</v>
      </c>
      <c r="O5804">
        <f t="shared" si="1078"/>
        <v>3</v>
      </c>
      <c r="P5804" t="s">
        <v>24920</v>
      </c>
    </row>
    <row r="5805" spans="1:16" hidden="1" x14ac:dyDescent="0.25">
      <c r="A5805" t="s">
        <v>20218</v>
      </c>
      <c r="B5805">
        <f t="shared" si="1052"/>
        <v>24</v>
      </c>
      <c r="C5805" t="s">
        <v>24802</v>
      </c>
      <c r="D5805">
        <f t="shared" si="1072"/>
        <v>5</v>
      </c>
      <c r="E5805" t="s">
        <v>23834</v>
      </c>
      <c r="F5805">
        <v>0</v>
      </c>
      <c r="G5805" t="s">
        <v>24853</v>
      </c>
      <c r="H5805">
        <v>3</v>
      </c>
      <c r="I5805" t="s">
        <v>24920</v>
      </c>
      <c r="K5805" t="s">
        <v>24882</v>
      </c>
      <c r="L5805">
        <f t="shared" si="1077"/>
        <v>3</v>
      </c>
      <c r="M5805" t="s">
        <v>24920</v>
      </c>
      <c r="N5805" t="s">
        <v>24909</v>
      </c>
      <c r="O5805">
        <f t="shared" si="1078"/>
        <v>3</v>
      </c>
      <c r="P5805" t="s">
        <v>24920</v>
      </c>
    </row>
    <row r="5806" spans="1:16" hidden="1" x14ac:dyDescent="0.25">
      <c r="A5806" t="s">
        <v>21567</v>
      </c>
      <c r="B5806">
        <f t="shared" si="1052"/>
        <v>24</v>
      </c>
      <c r="C5806" t="s">
        <v>24802</v>
      </c>
      <c r="D5806">
        <f t="shared" si="1072"/>
        <v>5</v>
      </c>
      <c r="E5806" t="s">
        <v>23834</v>
      </c>
      <c r="F5806">
        <v>0</v>
      </c>
      <c r="G5806" t="s">
        <v>24023</v>
      </c>
      <c r="H5806">
        <v>3</v>
      </c>
      <c r="I5806" t="s">
        <v>24920</v>
      </c>
      <c r="K5806" t="s">
        <v>24462</v>
      </c>
      <c r="L5806">
        <f t="shared" si="1077"/>
        <v>3</v>
      </c>
      <c r="M5806" t="s">
        <v>24920</v>
      </c>
      <c r="N5806" t="s">
        <v>24910</v>
      </c>
      <c r="O5806">
        <f t="shared" si="1078"/>
        <v>3</v>
      </c>
      <c r="P5806" t="s">
        <v>24920</v>
      </c>
    </row>
    <row r="5807" spans="1:16" hidden="1" x14ac:dyDescent="0.25">
      <c r="A5807" t="s">
        <v>18466</v>
      </c>
      <c r="B5807">
        <f t="shared" si="1052"/>
        <v>22</v>
      </c>
      <c r="C5807" t="s">
        <v>24802</v>
      </c>
      <c r="D5807">
        <f t="shared" si="1072"/>
        <v>5</v>
      </c>
      <c r="E5807" t="s">
        <v>23834</v>
      </c>
      <c r="F5807">
        <v>0</v>
      </c>
      <c r="G5807" t="s">
        <v>24918</v>
      </c>
      <c r="H5807">
        <v>2</v>
      </c>
      <c r="I5807" t="s">
        <v>24920</v>
      </c>
      <c r="K5807" t="s">
        <v>24883</v>
      </c>
      <c r="L5807">
        <f t="shared" si="1077"/>
        <v>2</v>
      </c>
      <c r="M5807" t="s">
        <v>24920</v>
      </c>
      <c r="N5807" t="s">
        <v>24911</v>
      </c>
      <c r="O5807">
        <f t="shared" si="1078"/>
        <v>3</v>
      </c>
      <c r="P5807" t="s">
        <v>24920</v>
      </c>
    </row>
    <row r="5808" spans="1:16" hidden="1" x14ac:dyDescent="0.25">
      <c r="A5808" t="s">
        <v>22385</v>
      </c>
      <c r="B5808">
        <f t="shared" si="1052"/>
        <v>39</v>
      </c>
      <c r="C5808" t="s">
        <v>25501</v>
      </c>
      <c r="D5808">
        <f>LEN(C5808)</f>
        <v>5</v>
      </c>
      <c r="E5808" t="s">
        <v>23834</v>
      </c>
      <c r="F5808">
        <v>0</v>
      </c>
      <c r="G5808" t="s">
        <v>26574</v>
      </c>
      <c r="H5808">
        <f>LEN(G5808)</f>
        <v>5</v>
      </c>
      <c r="I5808" t="s">
        <v>24521</v>
      </c>
      <c r="K5808" t="s">
        <v>26580</v>
      </c>
      <c r="L5808">
        <f>LEN(K5808)</f>
        <v>5</v>
      </c>
      <c r="M5808" t="s">
        <v>24521</v>
      </c>
      <c r="N5808" t="s">
        <v>26548</v>
      </c>
      <c r="O5808">
        <f>LEN(N5808)</f>
        <v>4</v>
      </c>
      <c r="P5808" t="s">
        <v>24521</v>
      </c>
    </row>
    <row r="5809" spans="1:22" hidden="1" x14ac:dyDescent="0.25">
      <c r="A5809" t="s">
        <v>21131</v>
      </c>
      <c r="B5809">
        <f t="shared" si="1052"/>
        <v>23</v>
      </c>
      <c r="C5809" t="s">
        <v>24802</v>
      </c>
      <c r="D5809">
        <f t="shared" si="1072"/>
        <v>5</v>
      </c>
      <c r="E5809" t="s">
        <v>23834</v>
      </c>
      <c r="F5809">
        <v>0</v>
      </c>
      <c r="G5809" t="s">
        <v>24919</v>
      </c>
      <c r="H5809">
        <v>2</v>
      </c>
      <c r="I5809" t="s">
        <v>24920</v>
      </c>
      <c r="K5809" t="s">
        <v>24745</v>
      </c>
      <c r="L5809">
        <f t="shared" ref="L5809:L5810" si="1079">LEN(K5809)</f>
        <v>3</v>
      </c>
      <c r="M5809" t="s">
        <v>24920</v>
      </c>
      <c r="N5809" t="s">
        <v>24589</v>
      </c>
      <c r="O5809">
        <f t="shared" ref="O5809:O5810" si="1080">LEN(N5809)</f>
        <v>3</v>
      </c>
      <c r="P5809" t="s">
        <v>24920</v>
      </c>
    </row>
    <row r="5810" spans="1:22" hidden="1" x14ac:dyDescent="0.25">
      <c r="A5810" t="s">
        <v>22521</v>
      </c>
      <c r="B5810">
        <f t="shared" si="1052"/>
        <v>24</v>
      </c>
      <c r="C5810" t="s">
        <v>24802</v>
      </c>
      <c r="D5810">
        <f t="shared" si="1072"/>
        <v>5</v>
      </c>
      <c r="E5810" t="s">
        <v>23834</v>
      </c>
      <c r="F5810">
        <v>0</v>
      </c>
      <c r="G5810" t="s">
        <v>24854</v>
      </c>
      <c r="H5810">
        <v>3</v>
      </c>
      <c r="I5810" t="s">
        <v>24920</v>
      </c>
      <c r="K5810" t="s">
        <v>24884</v>
      </c>
      <c r="L5810">
        <f t="shared" si="1079"/>
        <v>3</v>
      </c>
      <c r="M5810" t="s">
        <v>24920</v>
      </c>
      <c r="N5810" t="s">
        <v>24774</v>
      </c>
      <c r="O5810">
        <f t="shared" si="1080"/>
        <v>3</v>
      </c>
      <c r="P5810" t="s">
        <v>24920</v>
      </c>
    </row>
    <row r="5811" spans="1:22" hidden="1" x14ac:dyDescent="0.25">
      <c r="A5811" t="s">
        <v>20580</v>
      </c>
      <c r="B5811">
        <f t="shared" si="1052"/>
        <v>18</v>
      </c>
      <c r="C5811" t="s">
        <v>24422</v>
      </c>
      <c r="D5811">
        <f>LEN(C5811)</f>
        <v>5</v>
      </c>
      <c r="E5811" t="s">
        <v>23834</v>
      </c>
      <c r="F5811">
        <v>0</v>
      </c>
      <c r="G5811" t="s">
        <v>24467</v>
      </c>
      <c r="H5811">
        <v>3</v>
      </c>
      <c r="I5811" t="s">
        <v>17821</v>
      </c>
      <c r="J5811">
        <v>0</v>
      </c>
      <c r="K5811" t="s">
        <v>24471</v>
      </c>
      <c r="L5811">
        <v>3</v>
      </c>
      <c r="M5811" t="s">
        <v>17821</v>
      </c>
      <c r="N5811" t="s">
        <v>24475</v>
      </c>
      <c r="O5811">
        <v>3</v>
      </c>
      <c r="P5811" t="s">
        <v>17821</v>
      </c>
    </row>
    <row r="5812" spans="1:22" hidden="1" x14ac:dyDescent="0.25">
      <c r="A5812" t="s">
        <v>19706</v>
      </c>
      <c r="B5812">
        <f t="shared" si="1052"/>
        <v>22</v>
      </c>
      <c r="C5812" t="s">
        <v>24802</v>
      </c>
      <c r="D5812">
        <f t="shared" si="1072"/>
        <v>5</v>
      </c>
      <c r="E5812" t="s">
        <v>23834</v>
      </c>
      <c r="F5812">
        <v>0</v>
      </c>
      <c r="G5812" t="s">
        <v>24729</v>
      </c>
      <c r="H5812">
        <v>2</v>
      </c>
      <c r="I5812" t="s">
        <v>24920</v>
      </c>
      <c r="K5812" t="s">
        <v>24885</v>
      </c>
      <c r="L5812">
        <f t="shared" ref="L5812:L5814" si="1081">LEN(K5812)</f>
        <v>3</v>
      </c>
      <c r="M5812" t="s">
        <v>24920</v>
      </c>
      <c r="N5812" t="s">
        <v>24912</v>
      </c>
      <c r="O5812">
        <f t="shared" ref="O5812:O5814" si="1082">LEN(N5812)</f>
        <v>2</v>
      </c>
      <c r="P5812" t="s">
        <v>24920</v>
      </c>
    </row>
    <row r="5813" spans="1:22" hidden="1" x14ac:dyDescent="0.25">
      <c r="A5813" t="s">
        <v>21992</v>
      </c>
      <c r="B5813">
        <f t="shared" si="1052"/>
        <v>25</v>
      </c>
      <c r="C5813" t="s">
        <v>24802</v>
      </c>
      <c r="D5813">
        <f t="shared" si="1072"/>
        <v>5</v>
      </c>
      <c r="E5813" t="s">
        <v>23834</v>
      </c>
      <c r="F5813">
        <v>0</v>
      </c>
      <c r="G5813" t="s">
        <v>24855</v>
      </c>
      <c r="H5813">
        <v>3</v>
      </c>
      <c r="I5813" t="s">
        <v>24920</v>
      </c>
      <c r="K5813" t="s">
        <v>24446</v>
      </c>
      <c r="L5813">
        <f t="shared" si="1081"/>
        <v>4</v>
      </c>
      <c r="M5813" t="s">
        <v>24920</v>
      </c>
      <c r="N5813" t="s">
        <v>24913</v>
      </c>
      <c r="O5813">
        <f t="shared" si="1082"/>
        <v>3</v>
      </c>
      <c r="P5813" t="s">
        <v>24920</v>
      </c>
    </row>
    <row r="5814" spans="1:22" hidden="1" x14ac:dyDescent="0.25">
      <c r="A5814" t="s">
        <v>21160</v>
      </c>
      <c r="B5814">
        <f t="shared" si="1052"/>
        <v>23</v>
      </c>
      <c r="C5814" t="s">
        <v>24802</v>
      </c>
      <c r="D5814">
        <f t="shared" si="1072"/>
        <v>5</v>
      </c>
      <c r="E5814" t="s">
        <v>23834</v>
      </c>
      <c r="F5814">
        <v>0</v>
      </c>
      <c r="G5814" t="s">
        <v>24856</v>
      </c>
      <c r="H5814">
        <v>3</v>
      </c>
      <c r="I5814" t="s">
        <v>24920</v>
      </c>
      <c r="K5814" t="s">
        <v>24886</v>
      </c>
      <c r="L5814">
        <f t="shared" si="1081"/>
        <v>2</v>
      </c>
      <c r="M5814" t="s">
        <v>24920</v>
      </c>
      <c r="N5814" t="s">
        <v>24914</v>
      </c>
      <c r="O5814">
        <f t="shared" si="1082"/>
        <v>3</v>
      </c>
      <c r="P5814" t="s">
        <v>24920</v>
      </c>
    </row>
    <row r="5815" spans="1:22" hidden="1" x14ac:dyDescent="0.25">
      <c r="A5815" t="s">
        <v>22598</v>
      </c>
      <c r="B5815">
        <f t="shared" si="1052"/>
        <v>29</v>
      </c>
      <c r="C5815" t="s">
        <v>25558</v>
      </c>
      <c r="D5815">
        <f>LEN(C5815)</f>
        <v>5</v>
      </c>
      <c r="E5815" t="s">
        <v>23834</v>
      </c>
      <c r="F5815">
        <v>0</v>
      </c>
      <c r="G5815" t="s">
        <v>25596</v>
      </c>
      <c r="H5815">
        <f>LEN(G5815)</f>
        <v>3</v>
      </c>
      <c r="I5815" t="s">
        <v>24939</v>
      </c>
      <c r="K5815" t="s">
        <v>25595</v>
      </c>
      <c r="L5815">
        <f>LEN(K5815)</f>
        <v>3</v>
      </c>
      <c r="M5815" t="s">
        <v>24939</v>
      </c>
      <c r="N5815" t="s">
        <v>25589</v>
      </c>
      <c r="O5815">
        <f>LEN(N5815)</f>
        <v>3</v>
      </c>
      <c r="P5815" t="s">
        <v>24939</v>
      </c>
      <c r="Q5815" t="s">
        <v>25597</v>
      </c>
      <c r="R5815">
        <f>LEN(Q5815)</f>
        <v>3</v>
      </c>
      <c r="S5815" t="s">
        <v>24939</v>
      </c>
    </row>
    <row r="5816" spans="1:22" hidden="1" x14ac:dyDescent="0.25">
      <c r="A5816" t="s">
        <v>19089</v>
      </c>
      <c r="B5816">
        <f t="shared" si="1052"/>
        <v>15</v>
      </c>
      <c r="C5816" t="s">
        <v>24153</v>
      </c>
      <c r="D5816">
        <f>LEN(C5816)</f>
        <v>5</v>
      </c>
      <c r="E5816" t="s">
        <v>23834</v>
      </c>
      <c r="F5816">
        <v>0</v>
      </c>
      <c r="G5816" t="s">
        <v>24157</v>
      </c>
      <c r="H5816">
        <v>2</v>
      </c>
      <c r="I5816" t="s">
        <v>24161</v>
      </c>
      <c r="K5816" t="s">
        <v>24158</v>
      </c>
      <c r="L5816">
        <v>2</v>
      </c>
      <c r="M5816" t="s">
        <v>24161</v>
      </c>
      <c r="N5816" t="s">
        <v>20591</v>
      </c>
      <c r="O5816">
        <v>2</v>
      </c>
      <c r="P5816" t="s">
        <v>24161</v>
      </c>
    </row>
    <row r="5817" spans="1:22" hidden="1" x14ac:dyDescent="0.25">
      <c r="A5817" t="s">
        <v>18953</v>
      </c>
      <c r="B5817">
        <f t="shared" si="1052"/>
        <v>28</v>
      </c>
      <c r="C5817" t="s">
        <v>25501</v>
      </c>
      <c r="D5817">
        <f>LEN(C5817)</f>
        <v>5</v>
      </c>
      <c r="E5817" t="s">
        <v>11327</v>
      </c>
      <c r="F5817">
        <v>0</v>
      </c>
      <c r="G5817" t="s">
        <v>25502</v>
      </c>
      <c r="H5817">
        <f>LEN(G5817)</f>
        <v>3</v>
      </c>
      <c r="I5817" t="s">
        <v>25506</v>
      </c>
      <c r="K5817" t="s">
        <v>25503</v>
      </c>
      <c r="L5817">
        <f>LEN(K5817)</f>
        <v>3</v>
      </c>
      <c r="M5817" t="s">
        <v>25506</v>
      </c>
      <c r="N5817" t="s">
        <v>25504</v>
      </c>
      <c r="O5817">
        <f>LEN(N5817)</f>
        <v>3</v>
      </c>
      <c r="P5817" t="s">
        <v>25506</v>
      </c>
      <c r="Q5817" t="s">
        <v>25505</v>
      </c>
      <c r="R5817">
        <f>LEN(Q5817)</f>
        <v>2</v>
      </c>
      <c r="S5817" t="s">
        <v>25506</v>
      </c>
    </row>
    <row r="5818" spans="1:22" hidden="1" x14ac:dyDescent="0.25">
      <c r="A5818" t="s">
        <v>21804</v>
      </c>
      <c r="B5818">
        <f t="shared" si="1052"/>
        <v>21</v>
      </c>
      <c r="C5818" t="s">
        <v>24506</v>
      </c>
      <c r="D5818">
        <f>LEN(C5818)</f>
        <v>5</v>
      </c>
      <c r="E5818" t="s">
        <v>23834</v>
      </c>
      <c r="F5818">
        <v>0</v>
      </c>
      <c r="G5818" t="s">
        <v>24516</v>
      </c>
      <c r="H5818">
        <v>2</v>
      </c>
      <c r="I5818" t="s">
        <v>24163</v>
      </c>
      <c r="K5818" t="s">
        <v>24519</v>
      </c>
      <c r="L5818">
        <v>2</v>
      </c>
      <c r="M5818" t="s">
        <v>24163</v>
      </c>
      <c r="N5818" t="s">
        <v>24517</v>
      </c>
      <c r="O5818">
        <v>2</v>
      </c>
      <c r="P5818" t="s">
        <v>24163</v>
      </c>
    </row>
    <row r="5819" spans="1:22" hidden="1" x14ac:dyDescent="0.25">
      <c r="A5819" t="s">
        <v>19786</v>
      </c>
      <c r="B5819">
        <f t="shared" si="1052"/>
        <v>23</v>
      </c>
      <c r="C5819" t="s">
        <v>24802</v>
      </c>
      <c r="D5819">
        <f t="shared" ref="D5819" si="1083">LEN(C5819)</f>
        <v>5</v>
      </c>
      <c r="E5819" t="s">
        <v>23834</v>
      </c>
      <c r="F5819">
        <v>0</v>
      </c>
      <c r="G5819" t="s">
        <v>24857</v>
      </c>
      <c r="H5819">
        <v>3</v>
      </c>
      <c r="I5819" t="s">
        <v>24920</v>
      </c>
      <c r="K5819" t="s">
        <v>24614</v>
      </c>
      <c r="L5819">
        <f>LEN(K5819)</f>
        <v>2</v>
      </c>
      <c r="M5819" t="s">
        <v>24920</v>
      </c>
      <c r="N5819" t="s">
        <v>24771</v>
      </c>
      <c r="O5819">
        <f>LEN(N5819)</f>
        <v>3</v>
      </c>
      <c r="P5819" t="s">
        <v>24920</v>
      </c>
    </row>
    <row r="5820" spans="1:22" hidden="1" x14ac:dyDescent="0.25">
      <c r="A5820" t="s">
        <v>22253</v>
      </c>
      <c r="B5820">
        <f t="shared" si="1052"/>
        <v>37</v>
      </c>
      <c r="C5820" t="s">
        <v>25501</v>
      </c>
      <c r="D5820">
        <f>LEN(C5820)</f>
        <v>5</v>
      </c>
      <c r="E5820" t="s">
        <v>11327</v>
      </c>
      <c r="F5820">
        <v>0</v>
      </c>
      <c r="G5820" t="s">
        <v>24501</v>
      </c>
      <c r="H5820">
        <f>LEN(G5820)</f>
        <v>2</v>
      </c>
      <c r="I5820" t="s">
        <v>24920</v>
      </c>
      <c r="K5820" t="s">
        <v>26467</v>
      </c>
      <c r="L5820">
        <f>LEN(K5820)</f>
        <v>21</v>
      </c>
      <c r="M5820" t="s">
        <v>26346</v>
      </c>
      <c r="N5820" t="s">
        <v>26468</v>
      </c>
      <c r="O5820">
        <f>LEN(N5820)</f>
        <v>2</v>
      </c>
      <c r="P5820" t="s">
        <v>26346</v>
      </c>
      <c r="Q5820" t="s">
        <v>26469</v>
      </c>
      <c r="R5820">
        <f>LEN(Q5820)</f>
        <v>3</v>
      </c>
      <c r="S5820" t="s">
        <v>26346</v>
      </c>
    </row>
    <row r="5821" spans="1:22" hidden="1" x14ac:dyDescent="0.25">
      <c r="A5821" t="s">
        <v>20294</v>
      </c>
      <c r="B5821">
        <f t="shared" si="1052"/>
        <v>14</v>
      </c>
      <c r="C5821" t="s">
        <v>24154</v>
      </c>
      <c r="D5821">
        <f>LEN(C5821)</f>
        <v>5</v>
      </c>
      <c r="E5821" t="s">
        <v>23834</v>
      </c>
      <c r="F5821">
        <v>0</v>
      </c>
      <c r="G5821" t="s">
        <v>24160</v>
      </c>
      <c r="H5821">
        <v>3</v>
      </c>
      <c r="I5821" t="s">
        <v>24161</v>
      </c>
    </row>
    <row r="5822" spans="1:22" hidden="1" x14ac:dyDescent="0.25">
      <c r="A5822" t="s">
        <v>22749</v>
      </c>
      <c r="B5822">
        <f t="shared" si="1052"/>
        <v>23</v>
      </c>
      <c r="C5822" t="s">
        <v>24802</v>
      </c>
      <c r="D5822">
        <f t="shared" ref="D5822" si="1084">LEN(C5822)</f>
        <v>5</v>
      </c>
      <c r="E5822" t="s">
        <v>23834</v>
      </c>
      <c r="F5822">
        <v>0</v>
      </c>
      <c r="G5822" t="s">
        <v>24858</v>
      </c>
      <c r="H5822">
        <v>3</v>
      </c>
      <c r="I5822" t="s">
        <v>24920</v>
      </c>
      <c r="K5822" t="s">
        <v>24887</v>
      </c>
      <c r="L5822">
        <f>LEN(K5822)</f>
        <v>2</v>
      </c>
      <c r="M5822" t="s">
        <v>24920</v>
      </c>
      <c r="N5822" t="s">
        <v>24915</v>
      </c>
      <c r="O5822">
        <f>LEN(N5822)</f>
        <v>3</v>
      </c>
      <c r="P5822" t="s">
        <v>24920</v>
      </c>
    </row>
    <row r="5823" spans="1:22" hidden="1" x14ac:dyDescent="0.25">
      <c r="A5823" t="s">
        <v>23032</v>
      </c>
      <c r="B5823">
        <f t="shared" si="1052"/>
        <v>75</v>
      </c>
      <c r="C5823" t="s">
        <v>28035</v>
      </c>
      <c r="D5823">
        <f t="shared" si="1052"/>
        <v>11</v>
      </c>
      <c r="E5823" t="s">
        <v>11314</v>
      </c>
      <c r="F5823">
        <v>0</v>
      </c>
      <c r="G5823" t="s">
        <v>28048</v>
      </c>
      <c r="H5823">
        <f t="shared" ref="H5823" si="1085">LEN(G5823)</f>
        <v>23</v>
      </c>
      <c r="I5823" t="s">
        <v>28055</v>
      </c>
      <c r="K5823" t="s">
        <v>28049</v>
      </c>
      <c r="L5823">
        <f t="shared" ref="L5823" si="1086">LEN(K5823)</f>
        <v>15</v>
      </c>
      <c r="M5823" t="s">
        <v>28055</v>
      </c>
      <c r="N5823" t="s">
        <v>28052</v>
      </c>
      <c r="O5823">
        <f t="shared" ref="O5823" si="1087">LEN(N5823)</f>
        <v>4</v>
      </c>
      <c r="P5823" t="s">
        <v>28055</v>
      </c>
      <c r="Q5823" t="s">
        <v>28053</v>
      </c>
      <c r="R5823">
        <f t="shared" ref="R5823" si="1088">LEN(Q5823)</f>
        <v>17</v>
      </c>
      <c r="S5823" t="s">
        <v>28055</v>
      </c>
      <c r="T5823" t="s">
        <v>28054</v>
      </c>
      <c r="U5823">
        <f t="shared" ref="U5823" si="1089">LEN(T5823)</f>
        <v>2</v>
      </c>
      <c r="V5823" t="s">
        <v>28055</v>
      </c>
    </row>
    <row r="5824" spans="1:22" hidden="1" x14ac:dyDescent="0.25">
      <c r="A5824" t="s">
        <v>19593</v>
      </c>
      <c r="B5824">
        <f t="shared" si="1052"/>
        <v>26</v>
      </c>
      <c r="C5824" t="s">
        <v>25344</v>
      </c>
      <c r="D5824">
        <f>LEN(C5824)</f>
        <v>8</v>
      </c>
      <c r="E5824" t="s">
        <v>23834</v>
      </c>
      <c r="F5824">
        <v>0</v>
      </c>
      <c r="G5824" t="s">
        <v>25349</v>
      </c>
      <c r="H5824">
        <f>LEN(G5824)</f>
        <v>3</v>
      </c>
      <c r="I5824" t="s">
        <v>24161</v>
      </c>
      <c r="K5824" t="s">
        <v>25347</v>
      </c>
      <c r="L5824">
        <f>LEN(K5824)</f>
        <v>3</v>
      </c>
      <c r="M5824" t="s">
        <v>24161</v>
      </c>
      <c r="N5824" t="s">
        <v>25296</v>
      </c>
      <c r="O5824">
        <f>LEN(N5824)</f>
        <v>2</v>
      </c>
      <c r="P5824" t="s">
        <v>24161</v>
      </c>
    </row>
    <row r="5825" spans="1:9" hidden="1" x14ac:dyDescent="0.25">
      <c r="A5825" t="s">
        <v>22001</v>
      </c>
      <c r="B5825">
        <f t="shared" si="1052"/>
        <v>29</v>
      </c>
      <c r="C5825" t="s">
        <v>25559</v>
      </c>
      <c r="D5825">
        <f>LEN(C5825)</f>
        <v>3</v>
      </c>
      <c r="E5825" t="s">
        <v>23989</v>
      </c>
      <c r="F5825">
        <v>0</v>
      </c>
    </row>
    <row r="5826" spans="1:9" hidden="1" x14ac:dyDescent="0.25">
      <c r="A5826" t="s">
        <v>20718</v>
      </c>
      <c r="B5826">
        <f t="shared" ref="B5826:B5889" si="1090">LEN(A5826)</f>
        <v>31</v>
      </c>
      <c r="C5826" t="s">
        <v>24875</v>
      </c>
      <c r="D5826">
        <v>3</v>
      </c>
      <c r="E5826" t="s">
        <v>23989</v>
      </c>
      <c r="F5826">
        <v>0</v>
      </c>
    </row>
    <row r="5827" spans="1:9" hidden="1" x14ac:dyDescent="0.25">
      <c r="A5827" t="s">
        <v>20696</v>
      </c>
      <c r="B5827">
        <f t="shared" si="1090"/>
        <v>29</v>
      </c>
      <c r="C5827" t="s">
        <v>25560</v>
      </c>
      <c r="D5827">
        <f>LEN(C5827)</f>
        <v>3</v>
      </c>
      <c r="E5827" t="s">
        <v>23989</v>
      </c>
      <c r="F5827">
        <v>0</v>
      </c>
    </row>
    <row r="5828" spans="1:9" hidden="1" x14ac:dyDescent="0.25">
      <c r="A5828" t="s">
        <v>18823</v>
      </c>
      <c r="B5828">
        <f t="shared" si="1090"/>
        <v>67</v>
      </c>
      <c r="C5828" t="s">
        <v>25454</v>
      </c>
      <c r="D5828">
        <f>LEN(C5828)</f>
        <v>3</v>
      </c>
      <c r="E5828" t="s">
        <v>23989</v>
      </c>
      <c r="F5828">
        <v>0</v>
      </c>
    </row>
    <row r="5829" spans="1:9" hidden="1" x14ac:dyDescent="0.25">
      <c r="A5829" t="s">
        <v>22234</v>
      </c>
      <c r="B5829">
        <f t="shared" si="1090"/>
        <v>27</v>
      </c>
      <c r="C5829" t="s">
        <v>25454</v>
      </c>
      <c r="D5829">
        <f>LEN(C5829)</f>
        <v>3</v>
      </c>
      <c r="E5829" t="s">
        <v>23989</v>
      </c>
      <c r="F5829">
        <v>0</v>
      </c>
    </row>
    <row r="5830" spans="1:9" hidden="1" x14ac:dyDescent="0.25">
      <c r="A5830" t="s">
        <v>20829</v>
      </c>
      <c r="B5830">
        <f t="shared" si="1090"/>
        <v>22</v>
      </c>
      <c r="C5830" t="s">
        <v>24804</v>
      </c>
      <c r="D5830">
        <f t="shared" ref="D5830:D5831" si="1091">LEN(C5830)</f>
        <v>3</v>
      </c>
      <c r="E5830" t="s">
        <v>23989</v>
      </c>
      <c r="F5830">
        <v>0</v>
      </c>
    </row>
    <row r="5831" spans="1:9" hidden="1" x14ac:dyDescent="0.25">
      <c r="A5831" t="s">
        <v>20225</v>
      </c>
      <c r="B5831">
        <f t="shared" si="1090"/>
        <v>22</v>
      </c>
      <c r="C5831" t="s">
        <v>24805</v>
      </c>
      <c r="D5831">
        <f t="shared" si="1091"/>
        <v>3</v>
      </c>
      <c r="E5831" t="s">
        <v>23989</v>
      </c>
      <c r="F5831">
        <v>0</v>
      </c>
    </row>
    <row r="5832" spans="1:9" hidden="1" x14ac:dyDescent="0.25">
      <c r="A5832" t="s">
        <v>20749</v>
      </c>
      <c r="B5832">
        <f t="shared" si="1090"/>
        <v>14</v>
      </c>
      <c r="C5832" t="s">
        <v>20749</v>
      </c>
      <c r="D5832">
        <f t="shared" ref="D5832:D5838" si="1092">LEN(C5832)</f>
        <v>14</v>
      </c>
      <c r="E5832" t="s">
        <v>23833</v>
      </c>
      <c r="F5832">
        <v>0</v>
      </c>
    </row>
    <row r="5833" spans="1:9" hidden="1" x14ac:dyDescent="0.25">
      <c r="A5833" t="s">
        <v>22722</v>
      </c>
      <c r="B5833">
        <f t="shared" si="1090"/>
        <v>37</v>
      </c>
      <c r="C5833" t="s">
        <v>26419</v>
      </c>
      <c r="D5833">
        <f t="shared" si="1092"/>
        <v>12</v>
      </c>
      <c r="E5833" t="s">
        <v>23833</v>
      </c>
      <c r="F5833">
        <v>0</v>
      </c>
    </row>
    <row r="5834" spans="1:9" hidden="1" x14ac:dyDescent="0.25">
      <c r="A5834" t="s">
        <v>20792</v>
      </c>
      <c r="B5834">
        <f t="shared" si="1090"/>
        <v>28</v>
      </c>
      <c r="C5834" t="s">
        <v>25497</v>
      </c>
      <c r="D5834">
        <f t="shared" si="1092"/>
        <v>2</v>
      </c>
      <c r="E5834" t="s">
        <v>23989</v>
      </c>
      <c r="F5834">
        <v>0</v>
      </c>
    </row>
    <row r="5835" spans="1:9" hidden="1" x14ac:dyDescent="0.25">
      <c r="A5835" t="s">
        <v>22816</v>
      </c>
      <c r="B5835">
        <f t="shared" si="1090"/>
        <v>52</v>
      </c>
      <c r="C5835" t="s">
        <v>27417</v>
      </c>
      <c r="D5835">
        <f t="shared" si="1092"/>
        <v>2</v>
      </c>
      <c r="E5835" t="s">
        <v>23989</v>
      </c>
      <c r="F5835">
        <v>0</v>
      </c>
    </row>
    <row r="5836" spans="1:9" hidden="1" x14ac:dyDescent="0.25">
      <c r="A5836" t="s">
        <v>18160</v>
      </c>
      <c r="B5836">
        <f t="shared" si="1090"/>
        <v>26</v>
      </c>
      <c r="C5836" t="s">
        <v>25341</v>
      </c>
      <c r="D5836">
        <f t="shared" si="1092"/>
        <v>3</v>
      </c>
      <c r="E5836" t="s">
        <v>23989</v>
      </c>
      <c r="F5836">
        <v>0</v>
      </c>
    </row>
    <row r="5837" spans="1:9" hidden="1" x14ac:dyDescent="0.25">
      <c r="A5837" t="s">
        <v>22107</v>
      </c>
      <c r="B5837">
        <f t="shared" si="1090"/>
        <v>27</v>
      </c>
      <c r="C5837" t="s">
        <v>25410</v>
      </c>
      <c r="D5837">
        <f t="shared" si="1092"/>
        <v>8</v>
      </c>
      <c r="E5837" t="s">
        <v>23833</v>
      </c>
      <c r="F5837">
        <v>0</v>
      </c>
    </row>
    <row r="5838" spans="1:9" hidden="1" x14ac:dyDescent="0.25">
      <c r="A5838" t="s">
        <v>21022</v>
      </c>
      <c r="B5838">
        <f t="shared" si="1090"/>
        <v>28</v>
      </c>
      <c r="C5838" t="s">
        <v>25411</v>
      </c>
      <c r="D5838">
        <f t="shared" si="1092"/>
        <v>8</v>
      </c>
      <c r="E5838" t="s">
        <v>25685</v>
      </c>
      <c r="F5838">
        <v>0</v>
      </c>
    </row>
    <row r="5839" spans="1:9" hidden="1" x14ac:dyDescent="0.25">
      <c r="A5839" t="s">
        <v>18380</v>
      </c>
      <c r="B5839">
        <f t="shared" si="1090"/>
        <v>74</v>
      </c>
      <c r="C5839" t="s">
        <v>25409</v>
      </c>
      <c r="D5839">
        <v>8</v>
      </c>
      <c r="E5839" t="s">
        <v>23846</v>
      </c>
      <c r="F5839">
        <v>0</v>
      </c>
    </row>
    <row r="5840" spans="1:9" hidden="1" x14ac:dyDescent="0.25">
      <c r="A5840" t="s">
        <v>19847</v>
      </c>
      <c r="B5840">
        <f t="shared" si="1090"/>
        <v>53</v>
      </c>
      <c r="C5840" t="s">
        <v>27434</v>
      </c>
      <c r="D5840">
        <f>LEN(C5840)</f>
        <v>22</v>
      </c>
      <c r="E5840" t="s">
        <v>23954</v>
      </c>
      <c r="F5840">
        <v>0</v>
      </c>
      <c r="G5840" t="s">
        <v>18139</v>
      </c>
      <c r="H5840">
        <f>LEN(G5840)</f>
        <v>12</v>
      </c>
      <c r="I5840" t="s">
        <v>27441</v>
      </c>
    </row>
    <row r="5841" spans="1:9" hidden="1" x14ac:dyDescent="0.25">
      <c r="A5841" t="s">
        <v>22888</v>
      </c>
      <c r="B5841">
        <f t="shared" si="1090"/>
        <v>54</v>
      </c>
      <c r="C5841" t="s">
        <v>27014</v>
      </c>
      <c r="D5841">
        <f>LEN(C5841)</f>
        <v>20</v>
      </c>
      <c r="E5841" t="s">
        <v>23833</v>
      </c>
      <c r="F5841">
        <v>0</v>
      </c>
      <c r="G5841" t="s">
        <v>23966</v>
      </c>
      <c r="H5841">
        <f>LEN(G5841)</f>
        <v>12</v>
      </c>
      <c r="I5841" t="s">
        <v>27468</v>
      </c>
    </row>
    <row r="5842" spans="1:9" hidden="1" x14ac:dyDescent="0.25">
      <c r="A5842" t="s">
        <v>22193</v>
      </c>
      <c r="B5842">
        <f t="shared" si="1090"/>
        <v>39</v>
      </c>
      <c r="C5842" t="s">
        <v>26714</v>
      </c>
      <c r="D5842">
        <f>LEN(C5842)</f>
        <v>21</v>
      </c>
      <c r="E5842" t="s">
        <v>23846</v>
      </c>
      <c r="F5842">
        <v>0</v>
      </c>
      <c r="G5842" t="s">
        <v>11892</v>
      </c>
    </row>
    <row r="5843" spans="1:9" hidden="1" x14ac:dyDescent="0.25">
      <c r="A5843" t="s">
        <v>21642</v>
      </c>
      <c r="B5843">
        <f t="shared" si="1090"/>
        <v>37</v>
      </c>
      <c r="C5843" t="s">
        <v>26368</v>
      </c>
      <c r="D5843">
        <f>LEN(C5843)</f>
        <v>20</v>
      </c>
      <c r="E5843" t="s">
        <v>23833</v>
      </c>
      <c r="F5843">
        <v>0</v>
      </c>
    </row>
    <row r="5844" spans="1:9" hidden="1" x14ac:dyDescent="0.25">
      <c r="A5844" t="s">
        <v>23679</v>
      </c>
      <c r="B5844">
        <f t="shared" si="1090"/>
        <v>82</v>
      </c>
      <c r="C5844" t="s">
        <v>28080</v>
      </c>
      <c r="D5844">
        <f t="shared" ref="D5844" si="1093">LEN(C5844)</f>
        <v>5</v>
      </c>
      <c r="E5844" t="s">
        <v>27963</v>
      </c>
      <c r="F5844">
        <v>0</v>
      </c>
    </row>
    <row r="5845" spans="1:9" hidden="1" x14ac:dyDescent="0.25">
      <c r="A5845" t="s">
        <v>20719</v>
      </c>
      <c r="B5845">
        <f t="shared" si="1090"/>
        <v>31</v>
      </c>
      <c r="C5845" t="s">
        <v>25236</v>
      </c>
      <c r="D5845">
        <v>3</v>
      </c>
      <c r="E5845" t="s">
        <v>23989</v>
      </c>
      <c r="F5845">
        <v>0</v>
      </c>
    </row>
    <row r="5846" spans="1:9" hidden="1" x14ac:dyDescent="0.25">
      <c r="A5846" t="s">
        <v>20894</v>
      </c>
      <c r="B5846">
        <f t="shared" si="1090"/>
        <v>47</v>
      </c>
      <c r="C5846" t="s">
        <v>27107</v>
      </c>
      <c r="D5846">
        <f>LEN(C5846)</f>
        <v>3</v>
      </c>
      <c r="E5846" t="s">
        <v>23989</v>
      </c>
      <c r="F5846">
        <v>0</v>
      </c>
    </row>
    <row r="5847" spans="1:9" hidden="1" x14ac:dyDescent="0.25">
      <c r="A5847" t="s">
        <v>20921</v>
      </c>
      <c r="B5847">
        <f t="shared" si="1090"/>
        <v>35</v>
      </c>
      <c r="C5847" t="s">
        <v>24891</v>
      </c>
      <c r="D5847">
        <v>3</v>
      </c>
      <c r="E5847" t="s">
        <v>23989</v>
      </c>
      <c r="F5847">
        <v>0</v>
      </c>
    </row>
    <row r="5848" spans="1:9" hidden="1" x14ac:dyDescent="0.25">
      <c r="A5848" t="s">
        <v>18204</v>
      </c>
      <c r="B5848">
        <f t="shared" si="1090"/>
        <v>2</v>
      </c>
      <c r="F5848">
        <v>0</v>
      </c>
    </row>
    <row r="5849" spans="1:9" hidden="1" x14ac:dyDescent="0.25">
      <c r="A5849" t="s">
        <v>19185</v>
      </c>
      <c r="B5849">
        <f t="shared" si="1090"/>
        <v>8</v>
      </c>
      <c r="C5849" t="s">
        <v>23996</v>
      </c>
      <c r="D5849">
        <f>LEN(C5849)</f>
        <v>5</v>
      </c>
      <c r="E5849" t="s">
        <v>23834</v>
      </c>
      <c r="F5849">
        <v>0</v>
      </c>
    </row>
    <row r="5850" spans="1:9" hidden="1" x14ac:dyDescent="0.25">
      <c r="A5850" t="s">
        <v>22233</v>
      </c>
      <c r="B5850">
        <f t="shared" si="1090"/>
        <v>19</v>
      </c>
      <c r="C5850" t="s">
        <v>24424</v>
      </c>
      <c r="D5850">
        <f>LEN(C5850)</f>
        <v>3</v>
      </c>
      <c r="E5850" t="s">
        <v>23989</v>
      </c>
      <c r="F5850">
        <v>0</v>
      </c>
    </row>
    <row r="5851" spans="1:9" hidden="1" x14ac:dyDescent="0.25">
      <c r="A5851" t="s">
        <v>20488</v>
      </c>
      <c r="B5851">
        <f t="shared" si="1090"/>
        <v>41</v>
      </c>
      <c r="C5851" t="s">
        <v>26026</v>
      </c>
      <c r="D5851">
        <v>8</v>
      </c>
      <c r="E5851" t="s">
        <v>23846</v>
      </c>
      <c r="F5851">
        <v>0</v>
      </c>
    </row>
    <row r="5852" spans="1:9" hidden="1" x14ac:dyDescent="0.25">
      <c r="A5852" t="s">
        <v>23729</v>
      </c>
      <c r="B5852">
        <f t="shared" si="1090"/>
        <v>90</v>
      </c>
      <c r="C5852" t="s">
        <v>26026</v>
      </c>
      <c r="D5852">
        <v>8</v>
      </c>
      <c r="E5852" t="s">
        <v>23846</v>
      </c>
      <c r="F5852">
        <v>0</v>
      </c>
    </row>
    <row r="5853" spans="1:9" hidden="1" x14ac:dyDescent="0.25">
      <c r="A5853" t="s">
        <v>18478</v>
      </c>
      <c r="B5853">
        <f t="shared" si="1090"/>
        <v>36</v>
      </c>
      <c r="C5853" t="s">
        <v>26027</v>
      </c>
      <c r="D5853">
        <v>8</v>
      </c>
      <c r="E5853" t="s">
        <v>23846</v>
      </c>
      <c r="F5853">
        <v>0</v>
      </c>
    </row>
    <row r="5854" spans="1:9" hidden="1" x14ac:dyDescent="0.25">
      <c r="A5854" t="s">
        <v>22931</v>
      </c>
      <c r="B5854">
        <f t="shared" si="1090"/>
        <v>91</v>
      </c>
      <c r="C5854" t="s">
        <v>26027</v>
      </c>
      <c r="D5854">
        <v>8</v>
      </c>
      <c r="E5854" t="s">
        <v>23846</v>
      </c>
      <c r="F5854">
        <v>0</v>
      </c>
    </row>
    <row r="5855" spans="1:9" hidden="1" x14ac:dyDescent="0.25">
      <c r="A5855" t="s">
        <v>21595</v>
      </c>
      <c r="B5855">
        <f t="shared" si="1090"/>
        <v>30</v>
      </c>
      <c r="C5855" t="s">
        <v>25413</v>
      </c>
      <c r="D5855">
        <f>LEN(C5855)</f>
        <v>10</v>
      </c>
      <c r="E5855" t="s">
        <v>25685</v>
      </c>
      <c r="F5855">
        <v>0</v>
      </c>
    </row>
    <row r="5856" spans="1:9" hidden="1" x14ac:dyDescent="0.25">
      <c r="A5856" t="s">
        <v>19504</v>
      </c>
      <c r="B5856">
        <f t="shared" si="1090"/>
        <v>77</v>
      </c>
      <c r="C5856" t="s">
        <v>25412</v>
      </c>
      <c r="D5856">
        <v>10</v>
      </c>
      <c r="E5856" t="s">
        <v>23833</v>
      </c>
      <c r="F5856">
        <v>0</v>
      </c>
    </row>
    <row r="5857" spans="1:13" hidden="1" x14ac:dyDescent="0.25">
      <c r="A5857" t="s">
        <v>21062</v>
      </c>
      <c r="B5857">
        <f t="shared" si="1090"/>
        <v>34</v>
      </c>
      <c r="C5857" t="s">
        <v>26470</v>
      </c>
      <c r="D5857">
        <f>LEN(C5857)</f>
        <v>5</v>
      </c>
      <c r="E5857" t="s">
        <v>23989</v>
      </c>
      <c r="F5857">
        <v>0</v>
      </c>
    </row>
    <row r="5858" spans="1:13" hidden="1" x14ac:dyDescent="0.25">
      <c r="A5858" t="s">
        <v>18971</v>
      </c>
      <c r="B5858">
        <f t="shared" si="1090"/>
        <v>25</v>
      </c>
      <c r="C5858" t="s">
        <v>24806</v>
      </c>
      <c r="D5858">
        <f>LEN(C5858)</f>
        <v>3</v>
      </c>
      <c r="E5858" t="s">
        <v>23989</v>
      </c>
      <c r="F5858">
        <v>0</v>
      </c>
    </row>
    <row r="5859" spans="1:13" hidden="1" x14ac:dyDescent="0.25">
      <c r="A5859" t="s">
        <v>20899</v>
      </c>
      <c r="B5859">
        <f t="shared" si="1090"/>
        <v>29</v>
      </c>
      <c r="F5859">
        <v>0</v>
      </c>
    </row>
    <row r="5860" spans="1:13" hidden="1" x14ac:dyDescent="0.25">
      <c r="A5860" t="s">
        <v>21466</v>
      </c>
      <c r="B5860">
        <f t="shared" si="1090"/>
        <v>8</v>
      </c>
      <c r="C5860" t="s">
        <v>21466</v>
      </c>
      <c r="D5860">
        <f>LEN(C5860)</f>
        <v>8</v>
      </c>
      <c r="E5860" t="s">
        <v>23833</v>
      </c>
      <c r="F5860">
        <v>0</v>
      </c>
    </row>
    <row r="5861" spans="1:13" hidden="1" x14ac:dyDescent="0.25">
      <c r="A5861" t="s">
        <v>19778</v>
      </c>
      <c r="B5861">
        <f t="shared" si="1090"/>
        <v>84</v>
      </c>
      <c r="C5861" t="s">
        <v>26028</v>
      </c>
      <c r="D5861">
        <v>7</v>
      </c>
      <c r="E5861" t="s">
        <v>23834</v>
      </c>
      <c r="F5861">
        <v>0</v>
      </c>
      <c r="G5861" t="s">
        <v>26126</v>
      </c>
      <c r="H5861">
        <v>15</v>
      </c>
      <c r="I5861" t="s">
        <v>23833</v>
      </c>
      <c r="J5861">
        <v>0</v>
      </c>
    </row>
    <row r="5862" spans="1:13" hidden="1" x14ac:dyDescent="0.25">
      <c r="A5862" t="s">
        <v>22257</v>
      </c>
      <c r="B5862">
        <f t="shared" si="1090"/>
        <v>47</v>
      </c>
      <c r="C5862" t="s">
        <v>27209</v>
      </c>
      <c r="D5862">
        <f>LEN(C5862)</f>
        <v>5</v>
      </c>
      <c r="E5862" t="s">
        <v>23989</v>
      </c>
      <c r="F5862">
        <v>0</v>
      </c>
    </row>
    <row r="5863" spans="1:13" hidden="1" x14ac:dyDescent="0.25">
      <c r="A5863" t="s">
        <v>18922</v>
      </c>
      <c r="B5863">
        <f t="shared" si="1090"/>
        <v>27</v>
      </c>
      <c r="C5863" t="s">
        <v>25455</v>
      </c>
      <c r="D5863">
        <f>LEN(C5863)</f>
        <v>3</v>
      </c>
      <c r="E5863" t="s">
        <v>23989</v>
      </c>
      <c r="F5863">
        <v>0</v>
      </c>
    </row>
    <row r="5864" spans="1:13" hidden="1" x14ac:dyDescent="0.25">
      <c r="A5864" t="s">
        <v>21336</v>
      </c>
      <c r="B5864">
        <f t="shared" si="1090"/>
        <v>29</v>
      </c>
      <c r="C5864" t="s">
        <v>25562</v>
      </c>
      <c r="D5864">
        <f t="shared" ref="D5864:D5865" si="1094">LEN(C5864)</f>
        <v>3</v>
      </c>
      <c r="E5864" t="s">
        <v>23989</v>
      </c>
      <c r="F5864">
        <v>0</v>
      </c>
    </row>
    <row r="5865" spans="1:13" hidden="1" x14ac:dyDescent="0.25">
      <c r="A5865" t="s">
        <v>20301</v>
      </c>
      <c r="B5865">
        <f t="shared" si="1090"/>
        <v>30</v>
      </c>
      <c r="C5865" t="s">
        <v>25672</v>
      </c>
      <c r="D5865">
        <f t="shared" si="1094"/>
        <v>3</v>
      </c>
      <c r="E5865" t="s">
        <v>23989</v>
      </c>
      <c r="F5865">
        <v>0</v>
      </c>
    </row>
    <row r="5866" spans="1:13" hidden="1" x14ac:dyDescent="0.25">
      <c r="A5866" t="s">
        <v>19096</v>
      </c>
      <c r="B5866">
        <f t="shared" si="1090"/>
        <v>44</v>
      </c>
      <c r="C5866" t="s">
        <v>27134</v>
      </c>
      <c r="D5866">
        <f>LEN(C5866)</f>
        <v>2</v>
      </c>
      <c r="E5866" t="s">
        <v>23989</v>
      </c>
      <c r="F5866">
        <v>0</v>
      </c>
    </row>
    <row r="5867" spans="1:13" hidden="1" x14ac:dyDescent="0.25">
      <c r="A5867" t="s">
        <v>19063</v>
      </c>
      <c r="B5867">
        <f t="shared" si="1090"/>
        <v>20</v>
      </c>
      <c r="C5867" t="s">
        <v>24425</v>
      </c>
      <c r="D5867">
        <f>LEN(C5867)</f>
        <v>2</v>
      </c>
      <c r="E5867" t="s">
        <v>23989</v>
      </c>
      <c r="F5867">
        <v>0</v>
      </c>
    </row>
    <row r="5868" spans="1:13" hidden="1" x14ac:dyDescent="0.25">
      <c r="A5868" t="s">
        <v>20975</v>
      </c>
      <c r="B5868">
        <f t="shared" si="1090"/>
        <v>32</v>
      </c>
      <c r="C5868" t="s">
        <v>26029</v>
      </c>
      <c r="D5868">
        <v>7</v>
      </c>
      <c r="E5868" t="s">
        <v>23834</v>
      </c>
      <c r="F5868">
        <v>0</v>
      </c>
      <c r="G5868" t="s">
        <v>24185</v>
      </c>
      <c r="H5868">
        <v>10</v>
      </c>
      <c r="I5868" t="s">
        <v>23833</v>
      </c>
      <c r="J5868">
        <v>0</v>
      </c>
    </row>
    <row r="5869" spans="1:13" hidden="1" x14ac:dyDescent="0.25">
      <c r="A5869" t="s">
        <v>22807</v>
      </c>
      <c r="B5869">
        <f t="shared" si="1090"/>
        <v>57</v>
      </c>
      <c r="C5869" t="s">
        <v>27799</v>
      </c>
      <c r="D5869">
        <f>LEN(C5869)</f>
        <v>4</v>
      </c>
      <c r="E5869" t="s">
        <v>27058</v>
      </c>
      <c r="F5869">
        <v>0</v>
      </c>
      <c r="G5869" t="s">
        <v>27800</v>
      </c>
      <c r="H5869">
        <f>LEN(G5869)</f>
        <v>5</v>
      </c>
      <c r="I5869" t="s">
        <v>27058</v>
      </c>
      <c r="K5869" t="s">
        <v>18105</v>
      </c>
      <c r="L5869">
        <f>LEN(K5869)</f>
        <v>7</v>
      </c>
      <c r="M5869" t="s">
        <v>24162</v>
      </c>
    </row>
    <row r="5870" spans="1:13" hidden="1" x14ac:dyDescent="0.25">
      <c r="A5870" t="s">
        <v>18185</v>
      </c>
      <c r="B5870">
        <f t="shared" si="1090"/>
        <v>33</v>
      </c>
      <c r="C5870" t="s">
        <v>26302</v>
      </c>
      <c r="D5870">
        <f>LEN(C5870)</f>
        <v>3</v>
      </c>
      <c r="E5870" t="s">
        <v>23989</v>
      </c>
      <c r="F5870">
        <v>0</v>
      </c>
    </row>
    <row r="5871" spans="1:13" hidden="1" x14ac:dyDescent="0.25">
      <c r="A5871" t="s">
        <v>22074</v>
      </c>
      <c r="B5871">
        <f t="shared" si="1090"/>
        <v>24</v>
      </c>
      <c r="C5871" t="s">
        <v>24807</v>
      </c>
      <c r="D5871">
        <f>LEN(C5871)</f>
        <v>3</v>
      </c>
      <c r="E5871" t="s">
        <v>23989</v>
      </c>
      <c r="F5871">
        <v>0</v>
      </c>
    </row>
    <row r="5872" spans="1:13" hidden="1" x14ac:dyDescent="0.25">
      <c r="A5872" t="s">
        <v>18701</v>
      </c>
      <c r="B5872">
        <f t="shared" si="1090"/>
        <v>60</v>
      </c>
      <c r="C5872" t="s">
        <v>27533</v>
      </c>
      <c r="D5872">
        <f>LEN(C5872)</f>
        <v>2</v>
      </c>
      <c r="E5872" t="s">
        <v>23989</v>
      </c>
      <c r="F5872">
        <v>0</v>
      </c>
    </row>
    <row r="5873" spans="1:10" hidden="1" x14ac:dyDescent="0.25">
      <c r="A5873" t="s">
        <v>22493</v>
      </c>
      <c r="B5873">
        <f t="shared" si="1090"/>
        <v>15</v>
      </c>
      <c r="C5873" t="s">
        <v>22493</v>
      </c>
      <c r="D5873">
        <f>LEN(C5873)</f>
        <v>15</v>
      </c>
      <c r="E5873" t="s">
        <v>23846</v>
      </c>
      <c r="F5873">
        <v>0</v>
      </c>
    </row>
    <row r="5874" spans="1:10" hidden="1" x14ac:dyDescent="0.25">
      <c r="A5874" t="s">
        <v>22164</v>
      </c>
      <c r="B5874">
        <f t="shared" si="1090"/>
        <v>36</v>
      </c>
      <c r="C5874" t="s">
        <v>25203</v>
      </c>
      <c r="D5874">
        <v>3</v>
      </c>
      <c r="E5874" t="s">
        <v>23989</v>
      </c>
      <c r="F5874">
        <v>0</v>
      </c>
    </row>
    <row r="5875" spans="1:10" hidden="1" x14ac:dyDescent="0.25">
      <c r="A5875" t="s">
        <v>19819</v>
      </c>
      <c r="B5875">
        <f t="shared" si="1090"/>
        <v>25</v>
      </c>
      <c r="C5875" t="s">
        <v>24808</v>
      </c>
      <c r="D5875">
        <f>LEN(C5875)</f>
        <v>2</v>
      </c>
      <c r="E5875" t="s">
        <v>23989</v>
      </c>
      <c r="F5875">
        <v>0</v>
      </c>
    </row>
    <row r="5876" spans="1:10" hidden="1" x14ac:dyDescent="0.25">
      <c r="A5876" t="s">
        <v>21014</v>
      </c>
      <c r="B5876">
        <f t="shared" si="1090"/>
        <v>28</v>
      </c>
      <c r="C5876" t="s">
        <v>25498</v>
      </c>
      <c r="D5876">
        <f>LEN(C5876)</f>
        <v>3</v>
      </c>
      <c r="E5876" t="s">
        <v>23989</v>
      </c>
      <c r="F5876">
        <v>0</v>
      </c>
    </row>
    <row r="5877" spans="1:10" hidden="1" x14ac:dyDescent="0.25">
      <c r="A5877" t="s">
        <v>22478</v>
      </c>
      <c r="B5877">
        <f t="shared" si="1090"/>
        <v>42</v>
      </c>
      <c r="F5877">
        <v>0</v>
      </c>
    </row>
    <row r="5878" spans="1:10" hidden="1" x14ac:dyDescent="0.25">
      <c r="A5878" t="s">
        <v>22867</v>
      </c>
      <c r="B5878">
        <f t="shared" si="1090"/>
        <v>76</v>
      </c>
      <c r="C5878" t="s">
        <v>24286</v>
      </c>
      <c r="D5878">
        <f>LEN(C5878)</f>
        <v>8</v>
      </c>
      <c r="E5878" t="s">
        <v>23833</v>
      </c>
      <c r="F5878">
        <v>0</v>
      </c>
    </row>
    <row r="5879" spans="1:10" hidden="1" x14ac:dyDescent="0.25">
      <c r="A5879" t="s">
        <v>22866</v>
      </c>
      <c r="B5879">
        <f t="shared" si="1090"/>
        <v>83</v>
      </c>
      <c r="C5879" t="s">
        <v>24279</v>
      </c>
      <c r="D5879">
        <f>LEN(C5879)</f>
        <v>7</v>
      </c>
      <c r="E5879" t="s">
        <v>23834</v>
      </c>
      <c r="F5879">
        <v>0</v>
      </c>
      <c r="G5879" t="s">
        <v>24287</v>
      </c>
      <c r="I5879" t="s">
        <v>23833</v>
      </c>
      <c r="J5879">
        <v>0</v>
      </c>
    </row>
    <row r="5880" spans="1:10" hidden="1" x14ac:dyDescent="0.25">
      <c r="A5880" t="s">
        <v>20772</v>
      </c>
      <c r="B5880">
        <f t="shared" si="1090"/>
        <v>25</v>
      </c>
      <c r="F5880">
        <v>0</v>
      </c>
    </row>
    <row r="5881" spans="1:10" hidden="1" x14ac:dyDescent="0.25">
      <c r="A5881" t="s">
        <v>21499</v>
      </c>
      <c r="B5881">
        <f t="shared" si="1090"/>
        <v>42</v>
      </c>
      <c r="C5881" t="s">
        <v>24900</v>
      </c>
      <c r="D5881">
        <v>3</v>
      </c>
      <c r="E5881" t="s">
        <v>23989</v>
      </c>
      <c r="F5881">
        <v>0</v>
      </c>
    </row>
    <row r="5882" spans="1:10" hidden="1" x14ac:dyDescent="0.25">
      <c r="A5882" t="s">
        <v>20697</v>
      </c>
      <c r="B5882">
        <f t="shared" si="1090"/>
        <v>25</v>
      </c>
      <c r="C5882" t="s">
        <v>24809</v>
      </c>
      <c r="D5882">
        <f>LEN(C5882)</f>
        <v>3</v>
      </c>
      <c r="E5882" t="s">
        <v>23989</v>
      </c>
      <c r="F5882">
        <v>0</v>
      </c>
    </row>
    <row r="5883" spans="1:10" hidden="1" x14ac:dyDescent="0.25">
      <c r="A5883" t="s">
        <v>21585</v>
      </c>
      <c r="B5883">
        <f t="shared" si="1090"/>
        <v>36</v>
      </c>
      <c r="C5883" t="s">
        <v>26471</v>
      </c>
      <c r="D5883">
        <f t="shared" ref="D5883:D5884" si="1095">LEN(C5883)</f>
        <v>3</v>
      </c>
      <c r="E5883" t="s">
        <v>23989</v>
      </c>
      <c r="F5883">
        <v>0</v>
      </c>
    </row>
    <row r="5884" spans="1:10" hidden="1" x14ac:dyDescent="0.25">
      <c r="A5884" t="s">
        <v>21587</v>
      </c>
      <c r="B5884">
        <f t="shared" si="1090"/>
        <v>35</v>
      </c>
      <c r="C5884" t="s">
        <v>26472</v>
      </c>
      <c r="D5884">
        <f t="shared" si="1095"/>
        <v>3</v>
      </c>
      <c r="E5884" t="s">
        <v>23989</v>
      </c>
      <c r="F5884">
        <v>0</v>
      </c>
    </row>
    <row r="5885" spans="1:10" hidden="1" x14ac:dyDescent="0.25">
      <c r="A5885" t="s">
        <v>18985</v>
      </c>
      <c r="B5885">
        <f t="shared" si="1090"/>
        <v>35</v>
      </c>
      <c r="C5885" t="s">
        <v>26856</v>
      </c>
      <c r="D5885">
        <v>3</v>
      </c>
      <c r="E5885" t="s">
        <v>23989</v>
      </c>
      <c r="F5885">
        <v>0</v>
      </c>
    </row>
    <row r="5886" spans="1:10" hidden="1" x14ac:dyDescent="0.25">
      <c r="A5886" t="s">
        <v>19182</v>
      </c>
      <c r="B5886">
        <f t="shared" si="1090"/>
        <v>30</v>
      </c>
      <c r="C5886" t="s">
        <v>25673</v>
      </c>
      <c r="D5886">
        <f>LEN(C5886)</f>
        <v>2</v>
      </c>
      <c r="E5886" t="s">
        <v>23989</v>
      </c>
      <c r="F5886">
        <v>0</v>
      </c>
    </row>
    <row r="5887" spans="1:10" hidden="1" x14ac:dyDescent="0.25">
      <c r="A5887" t="s">
        <v>21747</v>
      </c>
      <c r="B5887">
        <f t="shared" si="1090"/>
        <v>37</v>
      </c>
      <c r="C5887" t="s">
        <v>26473</v>
      </c>
      <c r="D5887">
        <f>LEN(C5887)</f>
        <v>3</v>
      </c>
      <c r="E5887" t="s">
        <v>23989</v>
      </c>
      <c r="F5887">
        <v>0</v>
      </c>
    </row>
    <row r="5888" spans="1:10" hidden="1" x14ac:dyDescent="0.25">
      <c r="A5888" t="s">
        <v>21045</v>
      </c>
      <c r="B5888">
        <f t="shared" si="1090"/>
        <v>6</v>
      </c>
      <c r="F5888">
        <v>0</v>
      </c>
    </row>
    <row r="5889" spans="1:6" hidden="1" x14ac:dyDescent="0.25">
      <c r="A5889" t="s">
        <v>21304</v>
      </c>
      <c r="B5889">
        <f t="shared" si="1090"/>
        <v>7</v>
      </c>
      <c r="F5889">
        <v>0</v>
      </c>
    </row>
    <row r="5890" spans="1:6" hidden="1" x14ac:dyDescent="0.25">
      <c r="A5890" t="s">
        <v>23164</v>
      </c>
      <c r="B5890">
        <f t="shared" ref="B5890:B5953" si="1096">LEN(A5890)</f>
        <v>49</v>
      </c>
      <c r="C5890" t="s">
        <v>26987</v>
      </c>
      <c r="D5890">
        <f>LEN(C5890)</f>
        <v>11</v>
      </c>
      <c r="E5890" t="s">
        <v>23954</v>
      </c>
      <c r="F5890">
        <v>0</v>
      </c>
    </row>
    <row r="5891" spans="1:6" hidden="1" x14ac:dyDescent="0.25">
      <c r="A5891" t="s">
        <v>21278</v>
      </c>
      <c r="B5891">
        <f t="shared" si="1096"/>
        <v>37</v>
      </c>
      <c r="C5891" t="s">
        <v>26369</v>
      </c>
      <c r="D5891">
        <f>LEN(C5891)</f>
        <v>9</v>
      </c>
      <c r="E5891" t="s">
        <v>23833</v>
      </c>
      <c r="F5891">
        <v>0</v>
      </c>
    </row>
    <row r="5892" spans="1:6" hidden="1" x14ac:dyDescent="0.25">
      <c r="A5892" t="s">
        <v>23385</v>
      </c>
      <c r="B5892">
        <f t="shared" si="1096"/>
        <v>58</v>
      </c>
      <c r="C5892" t="s">
        <v>26974</v>
      </c>
      <c r="D5892">
        <f>LEN(C5892)</f>
        <v>7</v>
      </c>
      <c r="E5892" t="s">
        <v>23833</v>
      </c>
      <c r="F5892">
        <v>0</v>
      </c>
    </row>
    <row r="5893" spans="1:6" hidden="1" x14ac:dyDescent="0.25">
      <c r="A5893" t="s">
        <v>23719</v>
      </c>
      <c r="B5893">
        <f t="shared" si="1096"/>
        <v>54</v>
      </c>
      <c r="C5893" t="s">
        <v>26974</v>
      </c>
      <c r="D5893">
        <f>LEN(C5893)</f>
        <v>7</v>
      </c>
      <c r="E5893" t="s">
        <v>23833</v>
      </c>
      <c r="F5893">
        <v>0</v>
      </c>
    </row>
    <row r="5894" spans="1:6" hidden="1" x14ac:dyDescent="0.25">
      <c r="A5894" t="s">
        <v>21280</v>
      </c>
      <c r="B5894">
        <f t="shared" si="1096"/>
        <v>44</v>
      </c>
      <c r="C5894" t="s">
        <v>26707</v>
      </c>
      <c r="D5894">
        <f>LEN(C5894)</f>
        <v>7</v>
      </c>
      <c r="E5894" t="s">
        <v>23954</v>
      </c>
      <c r="F5894">
        <v>0</v>
      </c>
    </row>
    <row r="5895" spans="1:6" hidden="1" x14ac:dyDescent="0.25">
      <c r="A5895" t="s">
        <v>19544</v>
      </c>
      <c r="B5895">
        <f t="shared" si="1096"/>
        <v>41</v>
      </c>
      <c r="C5895" t="s">
        <v>26706</v>
      </c>
      <c r="D5895">
        <f t="shared" ref="D5895:D5900" si="1097">LEN(C5895)</f>
        <v>7</v>
      </c>
      <c r="E5895" t="s">
        <v>23833</v>
      </c>
      <c r="F5895">
        <v>0</v>
      </c>
    </row>
    <row r="5896" spans="1:6" hidden="1" x14ac:dyDescent="0.25">
      <c r="A5896" t="s">
        <v>19905</v>
      </c>
      <c r="B5896">
        <f t="shared" si="1096"/>
        <v>41</v>
      </c>
      <c r="C5896" t="s">
        <v>26707</v>
      </c>
      <c r="D5896">
        <f t="shared" si="1097"/>
        <v>7</v>
      </c>
      <c r="E5896" t="s">
        <v>23833</v>
      </c>
      <c r="F5896">
        <v>0</v>
      </c>
    </row>
    <row r="5897" spans="1:6" hidden="1" x14ac:dyDescent="0.25">
      <c r="A5897" t="s">
        <v>23648</v>
      </c>
      <c r="B5897">
        <f t="shared" si="1096"/>
        <v>45</v>
      </c>
      <c r="C5897" t="s">
        <v>26988</v>
      </c>
      <c r="D5897">
        <f t="shared" si="1097"/>
        <v>10</v>
      </c>
      <c r="E5897" t="s">
        <v>23954</v>
      </c>
      <c r="F5897">
        <v>0</v>
      </c>
    </row>
    <row r="5898" spans="1:6" hidden="1" x14ac:dyDescent="0.25">
      <c r="A5898" t="s">
        <v>23161</v>
      </c>
      <c r="B5898">
        <f t="shared" si="1096"/>
        <v>42</v>
      </c>
      <c r="C5898" t="s">
        <v>26965</v>
      </c>
      <c r="D5898">
        <f t="shared" si="1097"/>
        <v>10</v>
      </c>
      <c r="E5898" t="s">
        <v>23954</v>
      </c>
      <c r="F5898">
        <v>0</v>
      </c>
    </row>
    <row r="5899" spans="1:6" hidden="1" x14ac:dyDescent="0.25">
      <c r="A5899" t="s">
        <v>23349</v>
      </c>
      <c r="B5899">
        <f t="shared" si="1096"/>
        <v>44</v>
      </c>
      <c r="C5899" t="s">
        <v>26989</v>
      </c>
      <c r="D5899">
        <f t="shared" si="1097"/>
        <v>9</v>
      </c>
      <c r="E5899" t="s">
        <v>23954</v>
      </c>
      <c r="F5899">
        <v>0</v>
      </c>
    </row>
    <row r="5900" spans="1:6" hidden="1" x14ac:dyDescent="0.25">
      <c r="A5900" t="s">
        <v>19908</v>
      </c>
      <c r="B5900">
        <f t="shared" si="1096"/>
        <v>43</v>
      </c>
      <c r="C5900" t="s">
        <v>26979</v>
      </c>
      <c r="D5900">
        <f t="shared" si="1097"/>
        <v>7</v>
      </c>
      <c r="E5900" t="s">
        <v>23954</v>
      </c>
      <c r="F5900">
        <v>0</v>
      </c>
    </row>
    <row r="5901" spans="1:6" hidden="1" x14ac:dyDescent="0.25">
      <c r="A5901" t="s">
        <v>23722</v>
      </c>
      <c r="B5901">
        <f t="shared" si="1096"/>
        <v>57</v>
      </c>
      <c r="C5901" t="s">
        <v>27731</v>
      </c>
      <c r="D5901">
        <f>LEN(C5901)</f>
        <v>8</v>
      </c>
      <c r="E5901" t="s">
        <v>23833</v>
      </c>
      <c r="F5901">
        <v>0</v>
      </c>
    </row>
    <row r="5902" spans="1:6" hidden="1" x14ac:dyDescent="0.25">
      <c r="A5902" t="s">
        <v>23766</v>
      </c>
      <c r="B5902">
        <f t="shared" si="1096"/>
        <v>48</v>
      </c>
      <c r="C5902" t="s">
        <v>26350</v>
      </c>
      <c r="D5902">
        <f>LEN(C5902)</f>
        <v>7</v>
      </c>
      <c r="E5902" t="s">
        <v>23954</v>
      </c>
      <c r="F5902">
        <v>0</v>
      </c>
    </row>
    <row r="5903" spans="1:6" hidden="1" x14ac:dyDescent="0.25">
      <c r="A5903" t="s">
        <v>22438</v>
      </c>
      <c r="B5903">
        <f t="shared" si="1096"/>
        <v>37</v>
      </c>
      <c r="C5903" t="s">
        <v>26370</v>
      </c>
      <c r="D5903">
        <f>LEN(C5903)</f>
        <v>7</v>
      </c>
      <c r="E5903" t="s">
        <v>23833</v>
      </c>
      <c r="F5903">
        <v>0</v>
      </c>
    </row>
    <row r="5904" spans="1:6" hidden="1" x14ac:dyDescent="0.25">
      <c r="A5904" t="s">
        <v>21684</v>
      </c>
      <c r="B5904">
        <f t="shared" si="1096"/>
        <v>40</v>
      </c>
      <c r="C5904" t="s">
        <v>26681</v>
      </c>
      <c r="D5904">
        <f t="shared" ref="D5904:D5907" si="1098">LEN(C5904)</f>
        <v>7</v>
      </c>
      <c r="E5904" t="s">
        <v>23833</v>
      </c>
      <c r="F5904">
        <v>0</v>
      </c>
    </row>
    <row r="5905" spans="1:7" hidden="1" x14ac:dyDescent="0.25">
      <c r="A5905" t="s">
        <v>21793</v>
      </c>
      <c r="B5905">
        <f t="shared" si="1096"/>
        <v>40</v>
      </c>
      <c r="C5905" t="s">
        <v>26681</v>
      </c>
      <c r="D5905">
        <f t="shared" si="1098"/>
        <v>7</v>
      </c>
      <c r="E5905" t="s">
        <v>23833</v>
      </c>
      <c r="F5905">
        <v>0</v>
      </c>
    </row>
    <row r="5906" spans="1:7" hidden="1" x14ac:dyDescent="0.25">
      <c r="A5906" t="s">
        <v>21166</v>
      </c>
      <c r="B5906">
        <f t="shared" si="1096"/>
        <v>38</v>
      </c>
      <c r="C5906" t="s">
        <v>26681</v>
      </c>
      <c r="D5906">
        <f t="shared" si="1098"/>
        <v>7</v>
      </c>
      <c r="E5906" t="s">
        <v>23833</v>
      </c>
      <c r="F5906">
        <v>0</v>
      </c>
    </row>
    <row r="5907" spans="1:7" hidden="1" x14ac:dyDescent="0.25">
      <c r="A5907" t="s">
        <v>23542</v>
      </c>
      <c r="B5907">
        <f t="shared" si="1096"/>
        <v>44</v>
      </c>
      <c r="C5907" t="s">
        <v>26984</v>
      </c>
      <c r="D5907">
        <f t="shared" si="1098"/>
        <v>7</v>
      </c>
      <c r="E5907" t="s">
        <v>23954</v>
      </c>
      <c r="F5907">
        <v>0</v>
      </c>
    </row>
    <row r="5908" spans="1:7" hidden="1" x14ac:dyDescent="0.25">
      <c r="A5908" t="s">
        <v>19541</v>
      </c>
      <c r="B5908">
        <f t="shared" si="1096"/>
        <v>42</v>
      </c>
      <c r="C5908" t="s">
        <v>24811</v>
      </c>
      <c r="D5908">
        <f t="shared" ref="D5908:D5914" si="1099">LEN(C5908)</f>
        <v>9</v>
      </c>
      <c r="E5908" t="s">
        <v>23833</v>
      </c>
      <c r="F5908">
        <v>0</v>
      </c>
    </row>
    <row r="5909" spans="1:7" hidden="1" x14ac:dyDescent="0.25">
      <c r="A5909" t="s">
        <v>21165</v>
      </c>
      <c r="B5909">
        <f t="shared" si="1096"/>
        <v>41</v>
      </c>
      <c r="C5909" t="s">
        <v>24811</v>
      </c>
      <c r="D5909">
        <f t="shared" si="1099"/>
        <v>9</v>
      </c>
      <c r="E5909" t="s">
        <v>23833</v>
      </c>
      <c r="F5909">
        <v>0</v>
      </c>
    </row>
    <row r="5910" spans="1:7" hidden="1" x14ac:dyDescent="0.25">
      <c r="A5910" t="s">
        <v>20050</v>
      </c>
      <c r="B5910">
        <f t="shared" si="1096"/>
        <v>50</v>
      </c>
      <c r="C5910" t="s">
        <v>27006</v>
      </c>
      <c r="D5910">
        <f t="shared" si="1099"/>
        <v>7</v>
      </c>
      <c r="E5910" t="s">
        <v>23833</v>
      </c>
      <c r="F5910">
        <v>0</v>
      </c>
    </row>
    <row r="5911" spans="1:7" hidden="1" x14ac:dyDescent="0.25">
      <c r="A5911" t="s">
        <v>18613</v>
      </c>
      <c r="B5911">
        <f t="shared" si="1096"/>
        <v>40</v>
      </c>
      <c r="C5911" t="s">
        <v>26715</v>
      </c>
      <c r="D5911">
        <f t="shared" si="1099"/>
        <v>13</v>
      </c>
      <c r="E5911" t="s">
        <v>23846</v>
      </c>
      <c r="F5911">
        <v>0</v>
      </c>
      <c r="G5911" t="s">
        <v>11892</v>
      </c>
    </row>
    <row r="5912" spans="1:7" hidden="1" x14ac:dyDescent="0.25">
      <c r="A5912" t="s">
        <v>20046</v>
      </c>
      <c r="B5912">
        <f t="shared" si="1096"/>
        <v>60</v>
      </c>
      <c r="C5912" t="s">
        <v>27732</v>
      </c>
      <c r="D5912">
        <f t="shared" si="1099"/>
        <v>13</v>
      </c>
      <c r="E5912" t="s">
        <v>23833</v>
      </c>
      <c r="F5912">
        <v>0</v>
      </c>
    </row>
    <row r="5913" spans="1:7" hidden="1" x14ac:dyDescent="0.25">
      <c r="A5913" t="s">
        <v>19301</v>
      </c>
      <c r="B5913">
        <f t="shared" si="1096"/>
        <v>38</v>
      </c>
      <c r="C5913" t="s">
        <v>26716</v>
      </c>
      <c r="D5913">
        <f t="shared" si="1099"/>
        <v>7</v>
      </c>
      <c r="E5913" t="s">
        <v>23846</v>
      </c>
      <c r="F5913">
        <v>0</v>
      </c>
      <c r="G5913" t="s">
        <v>11892</v>
      </c>
    </row>
    <row r="5914" spans="1:7" hidden="1" x14ac:dyDescent="0.25">
      <c r="A5914" t="s">
        <v>18610</v>
      </c>
      <c r="B5914">
        <f t="shared" si="1096"/>
        <v>45</v>
      </c>
      <c r="C5914" t="s">
        <v>26983</v>
      </c>
      <c r="D5914">
        <f t="shared" si="1099"/>
        <v>8</v>
      </c>
      <c r="E5914" t="s">
        <v>23833</v>
      </c>
      <c r="F5914">
        <v>0</v>
      </c>
    </row>
    <row r="5915" spans="1:7" hidden="1" x14ac:dyDescent="0.25">
      <c r="A5915" t="s">
        <v>21445</v>
      </c>
      <c r="B5915">
        <f t="shared" si="1096"/>
        <v>11</v>
      </c>
      <c r="F5915">
        <v>0</v>
      </c>
    </row>
    <row r="5916" spans="1:7" hidden="1" x14ac:dyDescent="0.25">
      <c r="A5916" t="s">
        <v>22207</v>
      </c>
      <c r="B5916">
        <f t="shared" si="1096"/>
        <v>36</v>
      </c>
      <c r="F5916">
        <v>0</v>
      </c>
    </row>
    <row r="5917" spans="1:7" hidden="1" x14ac:dyDescent="0.25">
      <c r="A5917" t="s">
        <v>20420</v>
      </c>
      <c r="B5917">
        <f t="shared" si="1096"/>
        <v>31</v>
      </c>
      <c r="F5917">
        <v>0</v>
      </c>
    </row>
    <row r="5918" spans="1:7" hidden="1" x14ac:dyDescent="0.25">
      <c r="A5918" t="s">
        <v>21050</v>
      </c>
      <c r="B5918">
        <f t="shared" si="1096"/>
        <v>11</v>
      </c>
      <c r="F5918">
        <v>0</v>
      </c>
    </row>
    <row r="5919" spans="1:7" hidden="1" x14ac:dyDescent="0.25">
      <c r="A5919" t="s">
        <v>21049</v>
      </c>
      <c r="B5919">
        <f t="shared" si="1096"/>
        <v>6</v>
      </c>
      <c r="F5919">
        <v>0</v>
      </c>
    </row>
    <row r="5920" spans="1:7" hidden="1" x14ac:dyDescent="0.25">
      <c r="A5920" t="s">
        <v>21983</v>
      </c>
      <c r="B5920">
        <f t="shared" si="1096"/>
        <v>37</v>
      </c>
      <c r="C5920" t="s">
        <v>26371</v>
      </c>
      <c r="D5920">
        <f>LEN(C5920)</f>
        <v>6</v>
      </c>
      <c r="E5920" t="s">
        <v>23833</v>
      </c>
      <c r="F5920">
        <v>0</v>
      </c>
    </row>
    <row r="5921" spans="1:6" hidden="1" x14ac:dyDescent="0.25">
      <c r="A5921" t="s">
        <v>22531</v>
      </c>
      <c r="B5921">
        <f t="shared" si="1096"/>
        <v>38</v>
      </c>
      <c r="C5921" t="s">
        <v>26732</v>
      </c>
      <c r="D5921">
        <f t="shared" ref="D5921:D5922" si="1100">LEN(C5921)</f>
        <v>13</v>
      </c>
      <c r="E5921" t="s">
        <v>23833</v>
      </c>
      <c r="F5921">
        <v>0</v>
      </c>
    </row>
    <row r="5922" spans="1:6" hidden="1" x14ac:dyDescent="0.25">
      <c r="A5922" t="s">
        <v>20048</v>
      </c>
      <c r="B5922">
        <f t="shared" si="1096"/>
        <v>41</v>
      </c>
      <c r="C5922" t="s">
        <v>26703</v>
      </c>
      <c r="D5922">
        <f t="shared" si="1100"/>
        <v>7</v>
      </c>
      <c r="E5922" t="s">
        <v>23846</v>
      </c>
      <c r="F5922">
        <v>0</v>
      </c>
    </row>
    <row r="5923" spans="1:6" hidden="1" x14ac:dyDescent="0.25">
      <c r="A5923" t="s">
        <v>21048</v>
      </c>
      <c r="B5923">
        <f t="shared" si="1096"/>
        <v>6</v>
      </c>
      <c r="F5923">
        <v>0</v>
      </c>
    </row>
    <row r="5924" spans="1:6" hidden="1" x14ac:dyDescent="0.25">
      <c r="A5924" t="s">
        <v>19542</v>
      </c>
      <c r="B5924">
        <f t="shared" si="1096"/>
        <v>53</v>
      </c>
      <c r="C5924" t="s">
        <v>27435</v>
      </c>
      <c r="D5924">
        <f>LEN(C5924)</f>
        <v>9</v>
      </c>
      <c r="E5924" t="s">
        <v>23833</v>
      </c>
      <c r="F5924">
        <v>0</v>
      </c>
    </row>
    <row r="5925" spans="1:6" hidden="1" x14ac:dyDescent="0.25">
      <c r="A5925" t="s">
        <v>21047</v>
      </c>
      <c r="B5925">
        <f t="shared" si="1096"/>
        <v>8</v>
      </c>
      <c r="F5925">
        <v>0</v>
      </c>
    </row>
    <row r="5926" spans="1:6" hidden="1" x14ac:dyDescent="0.25">
      <c r="A5926" t="s">
        <v>22462</v>
      </c>
      <c r="B5926">
        <f t="shared" si="1096"/>
        <v>44</v>
      </c>
      <c r="C5926" t="s">
        <v>27010</v>
      </c>
      <c r="D5926">
        <f>LEN(C5926)</f>
        <v>9</v>
      </c>
      <c r="E5926" t="s">
        <v>23833</v>
      </c>
      <c r="F5926">
        <v>0</v>
      </c>
    </row>
    <row r="5927" spans="1:6" hidden="1" x14ac:dyDescent="0.25">
      <c r="A5927" t="s">
        <v>21443</v>
      </c>
      <c r="B5927">
        <f t="shared" si="1096"/>
        <v>9</v>
      </c>
      <c r="F5927">
        <v>0</v>
      </c>
    </row>
    <row r="5928" spans="1:6" hidden="1" x14ac:dyDescent="0.25">
      <c r="A5928" t="s">
        <v>21306</v>
      </c>
      <c r="B5928">
        <f t="shared" si="1096"/>
        <v>34</v>
      </c>
      <c r="C5928" t="s">
        <v>26372</v>
      </c>
      <c r="D5928">
        <f>LEN(C5928)</f>
        <v>6</v>
      </c>
      <c r="E5928" t="s">
        <v>23833</v>
      </c>
      <c r="F5928">
        <v>0</v>
      </c>
    </row>
    <row r="5929" spans="1:6" hidden="1" x14ac:dyDescent="0.25">
      <c r="A5929" t="s">
        <v>23720</v>
      </c>
      <c r="B5929">
        <f t="shared" si="1096"/>
        <v>46</v>
      </c>
      <c r="C5929" t="s">
        <v>26898</v>
      </c>
      <c r="D5929">
        <f>LEN(C5929)</f>
        <v>7</v>
      </c>
      <c r="E5929" t="s">
        <v>23833</v>
      </c>
      <c r="F5929">
        <v>0</v>
      </c>
    </row>
    <row r="5930" spans="1:6" hidden="1" x14ac:dyDescent="0.25">
      <c r="A5930" t="s">
        <v>23069</v>
      </c>
      <c r="B5930">
        <f t="shared" si="1096"/>
        <v>107</v>
      </c>
      <c r="C5930" t="s">
        <v>27830</v>
      </c>
      <c r="D5930">
        <v>10</v>
      </c>
      <c r="E5930" t="s">
        <v>11321</v>
      </c>
      <c r="F5930">
        <v>0</v>
      </c>
    </row>
    <row r="5931" spans="1:6" hidden="1" x14ac:dyDescent="0.25">
      <c r="A5931" t="s">
        <v>23162</v>
      </c>
      <c r="B5931">
        <f t="shared" si="1096"/>
        <v>105</v>
      </c>
      <c r="C5931" t="s">
        <v>27830</v>
      </c>
      <c r="D5931">
        <v>10</v>
      </c>
      <c r="E5931" t="s">
        <v>11321</v>
      </c>
      <c r="F5931">
        <v>0</v>
      </c>
    </row>
    <row r="5932" spans="1:6" hidden="1" x14ac:dyDescent="0.25">
      <c r="A5932" t="s">
        <v>23646</v>
      </c>
      <c r="B5932">
        <f t="shared" si="1096"/>
        <v>93</v>
      </c>
      <c r="C5932" t="s">
        <v>27830</v>
      </c>
      <c r="D5932">
        <v>10</v>
      </c>
      <c r="E5932" t="s">
        <v>11321</v>
      </c>
      <c r="F5932">
        <v>0</v>
      </c>
    </row>
    <row r="5933" spans="1:6" hidden="1" x14ac:dyDescent="0.25">
      <c r="A5933" t="s">
        <v>21279</v>
      </c>
      <c r="B5933">
        <f t="shared" si="1096"/>
        <v>53</v>
      </c>
      <c r="C5933" t="s">
        <v>27422</v>
      </c>
      <c r="D5933">
        <f>LEN(C5933)</f>
        <v>25</v>
      </c>
      <c r="E5933" t="s">
        <v>23833</v>
      </c>
      <c r="F5933">
        <v>0</v>
      </c>
    </row>
    <row r="5934" spans="1:6" hidden="1" x14ac:dyDescent="0.25">
      <c r="A5934" t="s">
        <v>19906</v>
      </c>
      <c r="B5934">
        <f t="shared" si="1096"/>
        <v>59</v>
      </c>
      <c r="C5934" t="s">
        <v>27733</v>
      </c>
      <c r="D5934">
        <f>LEN(C5934)</f>
        <v>33</v>
      </c>
      <c r="E5934" t="s">
        <v>23833</v>
      </c>
      <c r="F5934">
        <v>0</v>
      </c>
    </row>
    <row r="5935" spans="1:6" hidden="1" x14ac:dyDescent="0.25">
      <c r="A5935" t="s">
        <v>23767</v>
      </c>
      <c r="B5935">
        <f t="shared" si="1096"/>
        <v>90</v>
      </c>
      <c r="C5935" t="s">
        <v>27835</v>
      </c>
      <c r="D5935">
        <v>10</v>
      </c>
      <c r="E5935" t="s">
        <v>11321</v>
      </c>
      <c r="F5935">
        <v>0</v>
      </c>
    </row>
    <row r="5936" spans="1:6" hidden="1" x14ac:dyDescent="0.25">
      <c r="A5936" t="s">
        <v>20047</v>
      </c>
      <c r="B5936">
        <f t="shared" si="1096"/>
        <v>47</v>
      </c>
      <c r="C5936" t="s">
        <v>27020</v>
      </c>
      <c r="D5936">
        <f>LEN(C5936)</f>
        <v>7</v>
      </c>
      <c r="E5936" t="s">
        <v>23833</v>
      </c>
      <c r="F5936">
        <v>0</v>
      </c>
    </row>
    <row r="5937" spans="1:6" hidden="1" x14ac:dyDescent="0.25">
      <c r="A5937" t="s">
        <v>18611</v>
      </c>
      <c r="B5937">
        <f t="shared" si="1096"/>
        <v>105</v>
      </c>
      <c r="C5937" t="s">
        <v>27830</v>
      </c>
      <c r="D5937">
        <v>10</v>
      </c>
      <c r="E5937" t="s">
        <v>11321</v>
      </c>
      <c r="F5937">
        <v>0</v>
      </c>
    </row>
    <row r="5938" spans="1:6" hidden="1" x14ac:dyDescent="0.25">
      <c r="A5938" t="s">
        <v>21051</v>
      </c>
      <c r="B5938">
        <f t="shared" si="1096"/>
        <v>7</v>
      </c>
      <c r="F5938">
        <v>0</v>
      </c>
    </row>
    <row r="5939" spans="1:6" hidden="1" x14ac:dyDescent="0.25">
      <c r="A5939" t="s">
        <v>20825</v>
      </c>
      <c r="B5939">
        <f t="shared" si="1096"/>
        <v>30</v>
      </c>
      <c r="C5939" t="s">
        <v>25674</v>
      </c>
      <c r="D5939">
        <f>LEN(C5939)</f>
        <v>3</v>
      </c>
      <c r="E5939" t="s">
        <v>23989</v>
      </c>
      <c r="F5939">
        <v>0</v>
      </c>
    </row>
    <row r="5940" spans="1:6" hidden="1" x14ac:dyDescent="0.25">
      <c r="A5940" t="s">
        <v>22488</v>
      </c>
      <c r="B5940">
        <f t="shared" si="1096"/>
        <v>42</v>
      </c>
      <c r="F5940">
        <v>0</v>
      </c>
    </row>
    <row r="5941" spans="1:6" hidden="1" x14ac:dyDescent="0.25">
      <c r="A5941" t="s">
        <v>19126</v>
      </c>
      <c r="B5941">
        <f t="shared" si="1096"/>
        <v>23</v>
      </c>
      <c r="F5941">
        <v>0</v>
      </c>
    </row>
    <row r="5942" spans="1:6" hidden="1" x14ac:dyDescent="0.25">
      <c r="A5942" t="s">
        <v>19129</v>
      </c>
      <c r="B5942">
        <f t="shared" si="1096"/>
        <v>21</v>
      </c>
      <c r="F5942">
        <v>0</v>
      </c>
    </row>
    <row r="5943" spans="1:6" hidden="1" x14ac:dyDescent="0.25">
      <c r="A5943" t="s">
        <v>22485</v>
      </c>
      <c r="B5943">
        <f t="shared" si="1096"/>
        <v>39</v>
      </c>
      <c r="F5943">
        <v>0</v>
      </c>
    </row>
    <row r="5944" spans="1:6" hidden="1" x14ac:dyDescent="0.25">
      <c r="A5944" t="s">
        <v>19131</v>
      </c>
      <c r="B5944">
        <f t="shared" si="1096"/>
        <v>25</v>
      </c>
      <c r="F5944">
        <v>0</v>
      </c>
    </row>
    <row r="5945" spans="1:6" hidden="1" x14ac:dyDescent="0.25">
      <c r="A5945" t="s">
        <v>20994</v>
      </c>
      <c r="B5945">
        <f t="shared" si="1096"/>
        <v>25</v>
      </c>
      <c r="F5945">
        <v>0</v>
      </c>
    </row>
    <row r="5946" spans="1:6" hidden="1" x14ac:dyDescent="0.25">
      <c r="A5946" t="s">
        <v>23659</v>
      </c>
      <c r="B5946">
        <f t="shared" si="1096"/>
        <v>53</v>
      </c>
      <c r="C5946" t="s">
        <v>24810</v>
      </c>
      <c r="D5946">
        <f>LEN(C5946)</f>
        <v>3</v>
      </c>
      <c r="E5946" t="s">
        <v>23989</v>
      </c>
      <c r="F5946">
        <v>0</v>
      </c>
    </row>
    <row r="5947" spans="1:6" hidden="1" x14ac:dyDescent="0.25">
      <c r="A5947" t="s">
        <v>22470</v>
      </c>
      <c r="B5947">
        <f t="shared" si="1096"/>
        <v>25</v>
      </c>
      <c r="C5947" t="s">
        <v>24810</v>
      </c>
      <c r="D5947">
        <f>LEN(C5947)</f>
        <v>3</v>
      </c>
      <c r="E5947" t="s">
        <v>23989</v>
      </c>
      <c r="F5947">
        <v>0</v>
      </c>
    </row>
    <row r="5948" spans="1:6" hidden="1" x14ac:dyDescent="0.25">
      <c r="A5948" t="s">
        <v>21108</v>
      </c>
      <c r="B5948">
        <f t="shared" si="1096"/>
        <v>34</v>
      </c>
      <c r="C5948" t="s">
        <v>26857</v>
      </c>
      <c r="D5948">
        <v>2</v>
      </c>
      <c r="E5948" t="s">
        <v>23989</v>
      </c>
      <c r="F5948">
        <v>0</v>
      </c>
    </row>
    <row r="5949" spans="1:6" hidden="1" x14ac:dyDescent="0.25">
      <c r="A5949" t="s">
        <v>21017</v>
      </c>
      <c r="B5949">
        <f t="shared" si="1096"/>
        <v>30</v>
      </c>
      <c r="C5949" t="s">
        <v>25675</v>
      </c>
      <c r="D5949">
        <f>LEN(C5949)</f>
        <v>3</v>
      </c>
      <c r="E5949" t="s">
        <v>23989</v>
      </c>
      <c r="F5949">
        <v>0</v>
      </c>
    </row>
    <row r="5950" spans="1:6" hidden="1" x14ac:dyDescent="0.25">
      <c r="A5950" t="s">
        <v>23563</v>
      </c>
      <c r="B5950">
        <f t="shared" si="1096"/>
        <v>78</v>
      </c>
      <c r="C5950" t="s">
        <v>28081</v>
      </c>
      <c r="D5950">
        <f t="shared" ref="D5950" si="1101">LEN(C5950)</f>
        <v>33</v>
      </c>
      <c r="E5950" t="s">
        <v>27966</v>
      </c>
      <c r="F5950">
        <v>0</v>
      </c>
    </row>
    <row r="5951" spans="1:6" hidden="1" x14ac:dyDescent="0.25">
      <c r="A5951" t="s">
        <v>23564</v>
      </c>
      <c r="B5951">
        <f t="shared" si="1096"/>
        <v>68</v>
      </c>
      <c r="C5951" t="s">
        <v>27693</v>
      </c>
      <c r="D5951">
        <f t="shared" ref="D5951:D5959" si="1102">LEN(C5951)</f>
        <v>17</v>
      </c>
      <c r="E5951" t="s">
        <v>23833</v>
      </c>
      <c r="F5951">
        <v>0</v>
      </c>
    </row>
    <row r="5952" spans="1:6" hidden="1" x14ac:dyDescent="0.25">
      <c r="A5952" t="s">
        <v>22589</v>
      </c>
      <c r="B5952">
        <f t="shared" si="1096"/>
        <v>24</v>
      </c>
      <c r="C5952" t="s">
        <v>24811</v>
      </c>
      <c r="D5952">
        <f t="shared" si="1102"/>
        <v>9</v>
      </c>
      <c r="E5952" t="s">
        <v>23833</v>
      </c>
      <c r="F5952">
        <v>0</v>
      </c>
    </row>
    <row r="5953" spans="1:35" hidden="1" x14ac:dyDescent="0.25">
      <c r="A5953" t="s">
        <v>21442</v>
      </c>
      <c r="B5953">
        <f t="shared" si="1096"/>
        <v>33</v>
      </c>
      <c r="C5953" t="s">
        <v>24811</v>
      </c>
      <c r="D5953">
        <f t="shared" si="1102"/>
        <v>9</v>
      </c>
      <c r="E5953" t="s">
        <v>23833</v>
      </c>
      <c r="F5953">
        <v>0</v>
      </c>
    </row>
    <row r="5954" spans="1:35" hidden="1" x14ac:dyDescent="0.25">
      <c r="A5954" t="s">
        <v>19877</v>
      </c>
      <c r="B5954">
        <f t="shared" ref="B5954:B5979" si="1103">LEN(A5954)</f>
        <v>42</v>
      </c>
      <c r="C5954" t="s">
        <v>24811</v>
      </c>
      <c r="D5954">
        <f t="shared" si="1102"/>
        <v>9</v>
      </c>
      <c r="E5954" t="s">
        <v>23833</v>
      </c>
      <c r="F5954">
        <v>0</v>
      </c>
    </row>
    <row r="5955" spans="1:35" hidden="1" x14ac:dyDescent="0.25">
      <c r="A5955" t="s">
        <v>22465</v>
      </c>
      <c r="B5955">
        <f t="shared" si="1103"/>
        <v>32</v>
      </c>
      <c r="C5955" t="s">
        <v>24811</v>
      </c>
      <c r="D5955">
        <f t="shared" si="1102"/>
        <v>9</v>
      </c>
      <c r="E5955" t="s">
        <v>23833</v>
      </c>
      <c r="F5955">
        <v>0</v>
      </c>
    </row>
    <row r="5956" spans="1:35" hidden="1" x14ac:dyDescent="0.25">
      <c r="A5956" t="s">
        <v>22194</v>
      </c>
      <c r="B5956">
        <f t="shared" si="1103"/>
        <v>40</v>
      </c>
      <c r="C5956" t="s">
        <v>24811</v>
      </c>
      <c r="D5956">
        <f t="shared" si="1102"/>
        <v>9</v>
      </c>
      <c r="E5956" t="s">
        <v>23846</v>
      </c>
      <c r="F5956">
        <v>0</v>
      </c>
      <c r="G5956" t="s">
        <v>11892</v>
      </c>
    </row>
    <row r="5957" spans="1:35" hidden="1" x14ac:dyDescent="0.25">
      <c r="A5957" t="s">
        <v>21046</v>
      </c>
      <c r="B5957">
        <f t="shared" si="1103"/>
        <v>35</v>
      </c>
      <c r="C5957" t="s">
        <v>24811</v>
      </c>
      <c r="D5957">
        <f t="shared" si="1102"/>
        <v>9</v>
      </c>
      <c r="E5957" t="s">
        <v>23833</v>
      </c>
      <c r="F5957">
        <v>0</v>
      </c>
    </row>
    <row r="5958" spans="1:35" hidden="1" x14ac:dyDescent="0.25">
      <c r="A5958" t="s">
        <v>20981</v>
      </c>
      <c r="B5958">
        <f t="shared" si="1103"/>
        <v>43</v>
      </c>
      <c r="C5958" t="s">
        <v>26348</v>
      </c>
      <c r="D5958">
        <f t="shared" si="1102"/>
        <v>9</v>
      </c>
      <c r="E5958" t="s">
        <v>23833</v>
      </c>
      <c r="F5958">
        <v>0</v>
      </c>
    </row>
    <row r="5959" spans="1:35" hidden="1" x14ac:dyDescent="0.25">
      <c r="A5959" t="s">
        <v>22887</v>
      </c>
      <c r="B5959">
        <f t="shared" si="1103"/>
        <v>112</v>
      </c>
      <c r="C5959" t="s">
        <v>27868</v>
      </c>
      <c r="D5959">
        <f t="shared" si="1102"/>
        <v>28</v>
      </c>
      <c r="E5959" t="s">
        <v>27960</v>
      </c>
      <c r="F5959">
        <v>0</v>
      </c>
      <c r="G5959" t="s">
        <v>27869</v>
      </c>
      <c r="H5959">
        <f t="shared" ref="H5959" si="1104">LEN(G5959)</f>
        <v>7</v>
      </c>
      <c r="I5959" t="s">
        <v>27960</v>
      </c>
      <c r="J5959">
        <v>0</v>
      </c>
    </row>
    <row r="5960" spans="1:35" hidden="1" x14ac:dyDescent="0.25">
      <c r="A5960" t="s">
        <v>22913</v>
      </c>
      <c r="B5960">
        <f t="shared" si="1103"/>
        <v>245</v>
      </c>
      <c r="C5960" t="s">
        <v>27870</v>
      </c>
      <c r="D5960">
        <v>10</v>
      </c>
      <c r="E5960" t="s">
        <v>27966</v>
      </c>
      <c r="F5960">
        <v>0</v>
      </c>
      <c r="G5960" t="s">
        <v>27875</v>
      </c>
      <c r="H5960">
        <v>10</v>
      </c>
      <c r="I5960" t="s">
        <v>27966</v>
      </c>
      <c r="K5960" t="s">
        <v>27876</v>
      </c>
      <c r="L5960">
        <v>10</v>
      </c>
      <c r="M5960" t="s">
        <v>11314</v>
      </c>
      <c r="N5960" t="s">
        <v>27877</v>
      </c>
      <c r="O5960">
        <v>10</v>
      </c>
      <c r="P5960" t="s">
        <v>27972</v>
      </c>
      <c r="Q5960" t="s">
        <v>27878</v>
      </c>
      <c r="R5960">
        <v>10</v>
      </c>
      <c r="S5960" t="s">
        <v>27971</v>
      </c>
      <c r="T5960" t="s">
        <v>27892</v>
      </c>
      <c r="U5960">
        <v>10</v>
      </c>
      <c r="V5960" t="s">
        <v>27971</v>
      </c>
      <c r="W5960" t="s">
        <v>27893</v>
      </c>
      <c r="X5960">
        <v>10</v>
      </c>
      <c r="Y5960" t="s">
        <v>27972</v>
      </c>
      <c r="Z5960" t="s">
        <v>27879</v>
      </c>
      <c r="AA5960" t="s">
        <v>27971</v>
      </c>
      <c r="AC5960" t="s">
        <v>27880</v>
      </c>
      <c r="AD5960" t="s">
        <v>27972</v>
      </c>
      <c r="AF5960" t="s">
        <v>27881</v>
      </c>
      <c r="AG5960" t="s">
        <v>27971</v>
      </c>
      <c r="AH5960" t="s">
        <v>25866</v>
      </c>
      <c r="AI5960" t="s">
        <v>27972</v>
      </c>
    </row>
    <row r="5961" spans="1:35" hidden="1" x14ac:dyDescent="0.25">
      <c r="A5961" t="s">
        <v>22078</v>
      </c>
      <c r="B5961">
        <f t="shared" si="1103"/>
        <v>25</v>
      </c>
      <c r="C5961" t="s">
        <v>24812</v>
      </c>
      <c r="D5961">
        <f>LEN(C5961)</f>
        <v>2</v>
      </c>
      <c r="E5961" t="s">
        <v>23989</v>
      </c>
      <c r="F5961">
        <v>0</v>
      </c>
    </row>
    <row r="5962" spans="1:35" hidden="1" x14ac:dyDescent="0.25">
      <c r="A5962" t="s">
        <v>21837</v>
      </c>
      <c r="B5962">
        <f t="shared" si="1103"/>
        <v>23</v>
      </c>
      <c r="C5962" t="s">
        <v>24830</v>
      </c>
      <c r="D5962">
        <f>LEN(C5962)</f>
        <v>3</v>
      </c>
      <c r="E5962" t="s">
        <v>24920</v>
      </c>
      <c r="F5962">
        <v>0</v>
      </c>
      <c r="G5962" t="s">
        <v>24921</v>
      </c>
      <c r="H5962">
        <v>3</v>
      </c>
      <c r="I5962" t="s">
        <v>24920</v>
      </c>
      <c r="K5962" t="s">
        <v>24831</v>
      </c>
      <c r="L5962">
        <f>LEN(K5962)</f>
        <v>3</v>
      </c>
      <c r="M5962" t="s">
        <v>24920</v>
      </c>
      <c r="N5962" t="s">
        <v>24832</v>
      </c>
      <c r="O5962">
        <f>LEN(N5962)</f>
        <v>3</v>
      </c>
      <c r="P5962" t="s">
        <v>24920</v>
      </c>
    </row>
    <row r="5963" spans="1:35" hidden="1" x14ac:dyDescent="0.25">
      <c r="A5963" t="s">
        <v>19569</v>
      </c>
      <c r="B5963">
        <f t="shared" si="1103"/>
        <v>58</v>
      </c>
      <c r="C5963" t="s">
        <v>27534</v>
      </c>
      <c r="D5963">
        <f>LEN(C5963)</f>
        <v>3</v>
      </c>
      <c r="E5963" t="s">
        <v>23989</v>
      </c>
      <c r="F5963">
        <v>0</v>
      </c>
    </row>
    <row r="5964" spans="1:35" hidden="1" x14ac:dyDescent="0.25">
      <c r="A5964" t="s">
        <v>22354</v>
      </c>
      <c r="B5964">
        <f t="shared" si="1103"/>
        <v>29</v>
      </c>
      <c r="C5964" t="s">
        <v>25564</v>
      </c>
      <c r="D5964">
        <f>LEN(C5964)</f>
        <v>3</v>
      </c>
      <c r="E5964" t="s">
        <v>23989</v>
      </c>
      <c r="F5964">
        <v>0</v>
      </c>
    </row>
    <row r="5965" spans="1:35" hidden="1" x14ac:dyDescent="0.25">
      <c r="A5965" t="s">
        <v>21538</v>
      </c>
      <c r="B5965">
        <f t="shared" si="1103"/>
        <v>10</v>
      </c>
      <c r="C5965" t="s">
        <v>24426</v>
      </c>
      <c r="D5965">
        <f>LEN(C5965)</f>
        <v>4</v>
      </c>
      <c r="E5965" t="s">
        <v>23989</v>
      </c>
      <c r="F5965">
        <v>0</v>
      </c>
    </row>
    <row r="5966" spans="1:35" hidden="1" x14ac:dyDescent="0.25">
      <c r="A5966" t="s">
        <v>21409</v>
      </c>
      <c r="B5966">
        <f t="shared" si="1103"/>
        <v>45</v>
      </c>
      <c r="C5966" t="s">
        <v>27276</v>
      </c>
      <c r="D5966">
        <v>3</v>
      </c>
      <c r="E5966" t="s">
        <v>23989</v>
      </c>
      <c r="F5966">
        <v>0</v>
      </c>
    </row>
    <row r="5967" spans="1:35" hidden="1" x14ac:dyDescent="0.25">
      <c r="A5967" t="s">
        <v>22158</v>
      </c>
      <c r="B5967">
        <f t="shared" si="1103"/>
        <v>33</v>
      </c>
      <c r="C5967" t="s">
        <v>26303</v>
      </c>
      <c r="D5967">
        <f>LEN(C5967)</f>
        <v>3</v>
      </c>
      <c r="E5967" t="s">
        <v>23989</v>
      </c>
      <c r="F5967">
        <v>0</v>
      </c>
    </row>
    <row r="5968" spans="1:35" hidden="1" x14ac:dyDescent="0.25">
      <c r="A5968" t="s">
        <v>20156</v>
      </c>
      <c r="B5968">
        <f t="shared" si="1103"/>
        <v>28</v>
      </c>
      <c r="C5968" t="s">
        <v>25499</v>
      </c>
      <c r="D5968">
        <f>LEN(C5968)</f>
        <v>3</v>
      </c>
      <c r="E5968" t="s">
        <v>23989</v>
      </c>
      <c r="F5968">
        <v>0</v>
      </c>
    </row>
    <row r="5969" spans="1:10" hidden="1" x14ac:dyDescent="0.25">
      <c r="A5969" t="s">
        <v>19106</v>
      </c>
      <c r="B5969">
        <f t="shared" si="1103"/>
        <v>43</v>
      </c>
      <c r="C5969" t="s">
        <v>24873</v>
      </c>
      <c r="D5969">
        <v>3</v>
      </c>
      <c r="E5969" t="s">
        <v>23989</v>
      </c>
      <c r="F5969">
        <v>0</v>
      </c>
    </row>
    <row r="5970" spans="1:10" hidden="1" x14ac:dyDescent="0.25">
      <c r="A5970" t="s">
        <v>21212</v>
      </c>
      <c r="B5970">
        <f t="shared" si="1103"/>
        <v>28</v>
      </c>
      <c r="C5970" t="s">
        <v>25500</v>
      </c>
      <c r="D5970">
        <f>LEN(C5970)</f>
        <v>2</v>
      </c>
      <c r="E5970" t="s">
        <v>23989</v>
      </c>
      <c r="F5970">
        <v>0</v>
      </c>
    </row>
    <row r="5971" spans="1:10" hidden="1" x14ac:dyDescent="0.25">
      <c r="A5971" t="s">
        <v>22331</v>
      </c>
      <c r="B5971">
        <f t="shared" si="1103"/>
        <v>17</v>
      </c>
      <c r="F5971">
        <v>0</v>
      </c>
    </row>
    <row r="5972" spans="1:10" hidden="1" x14ac:dyDescent="0.25">
      <c r="A5972" t="s">
        <v>22439</v>
      </c>
      <c r="B5972">
        <f t="shared" si="1103"/>
        <v>38</v>
      </c>
      <c r="C5972" t="s">
        <v>26030</v>
      </c>
      <c r="D5972">
        <v>4</v>
      </c>
      <c r="E5972" t="s">
        <v>23834</v>
      </c>
      <c r="F5972">
        <v>0</v>
      </c>
      <c r="G5972" t="s">
        <v>26127</v>
      </c>
      <c r="H5972">
        <v>14</v>
      </c>
      <c r="I5972" t="s">
        <v>23846</v>
      </c>
      <c r="J5972">
        <v>0</v>
      </c>
    </row>
    <row r="5973" spans="1:10" hidden="1" x14ac:dyDescent="0.25">
      <c r="A5973" t="s">
        <v>23015</v>
      </c>
      <c r="B5973">
        <f t="shared" si="1103"/>
        <v>53</v>
      </c>
      <c r="C5973" t="s">
        <v>27436</v>
      </c>
      <c r="D5973">
        <f>LEN(C5973)</f>
        <v>5</v>
      </c>
      <c r="E5973" t="s">
        <v>23989</v>
      </c>
      <c r="F5973">
        <v>0</v>
      </c>
    </row>
    <row r="5974" spans="1:10" hidden="1" x14ac:dyDescent="0.25">
      <c r="A5974" t="s">
        <v>21816</v>
      </c>
      <c r="B5974">
        <f t="shared" si="1103"/>
        <v>35</v>
      </c>
      <c r="F5974">
        <v>0</v>
      </c>
    </row>
    <row r="5975" spans="1:10" hidden="1" x14ac:dyDescent="0.25">
      <c r="A5975" t="s">
        <v>22068</v>
      </c>
      <c r="B5975">
        <f t="shared" si="1103"/>
        <v>26</v>
      </c>
      <c r="C5975" t="s">
        <v>25342</v>
      </c>
      <c r="D5975">
        <f>LEN(C5975)</f>
        <v>3</v>
      </c>
      <c r="E5975" t="s">
        <v>23989</v>
      </c>
      <c r="F5975">
        <v>0</v>
      </c>
    </row>
    <row r="5976" spans="1:10" hidden="1" x14ac:dyDescent="0.25">
      <c r="A5976" t="s">
        <v>18678</v>
      </c>
      <c r="B5976">
        <f t="shared" si="1103"/>
        <v>2</v>
      </c>
      <c r="F5976">
        <v>0</v>
      </c>
    </row>
    <row r="5977" spans="1:10" hidden="1" x14ac:dyDescent="0.25">
      <c r="A5977" t="s">
        <v>21812</v>
      </c>
      <c r="B5977">
        <f t="shared" si="1103"/>
        <v>9</v>
      </c>
      <c r="F5977">
        <v>0</v>
      </c>
    </row>
    <row r="5978" spans="1:10" hidden="1" x14ac:dyDescent="0.25">
      <c r="A5978" t="s">
        <v>23403</v>
      </c>
      <c r="B5978">
        <f t="shared" si="1103"/>
        <v>42</v>
      </c>
      <c r="F5978">
        <v>0</v>
      </c>
    </row>
    <row r="5979" spans="1:10" hidden="1" x14ac:dyDescent="0.25">
      <c r="A5979" t="s">
        <v>20404</v>
      </c>
      <c r="B5979">
        <f t="shared" si="1103"/>
        <v>51</v>
      </c>
      <c r="C5979" t="s">
        <v>27382</v>
      </c>
      <c r="D5979">
        <f>LEN(C5979)</f>
        <v>11</v>
      </c>
      <c r="E5979" t="s">
        <v>23833</v>
      </c>
      <c r="F5979">
        <v>0</v>
      </c>
    </row>
    <row r="5980" spans="1:10" x14ac:dyDescent="0.25">
      <c r="D5980">
        <f>LEN(C5980)</f>
        <v>0</v>
      </c>
    </row>
    <row r="5981" spans="1:10" hidden="1" x14ac:dyDescent="0.25">
      <c r="D5981">
        <v>10</v>
      </c>
      <c r="E5981" t="s">
        <v>11321</v>
      </c>
      <c r="F5981">
        <v>0</v>
      </c>
    </row>
  </sheetData>
  <autoFilter ref="A1:P5981">
    <filterColumn colId="5">
      <filters blank="1"/>
    </filterColumn>
  </autoFilter>
  <sortState ref="A2:Q8782">
    <sortCondition ref="A2:A8782"/>
    <sortCondition ref="B2:B8782"/>
  </sortState>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2" sqref="A2"/>
    </sheetView>
  </sheetViews>
  <sheetFormatPr defaultRowHeight="16.5" x14ac:dyDescent="0.25"/>
  <cols>
    <col min="1" max="1" width="14.5" customWidth="1"/>
  </cols>
  <sheetData>
    <row r="1" spans="1:1" x14ac:dyDescent="0.25">
      <c r="A1" t="s">
        <v>18062</v>
      </c>
    </row>
    <row r="2" spans="1:1" x14ac:dyDescent="0.25">
      <c r="A2" t="s">
        <v>17821</v>
      </c>
    </row>
    <row r="3" spans="1:1" x14ac:dyDescent="0.25">
      <c r="A3" t="s">
        <v>17962</v>
      </c>
    </row>
    <row r="5" spans="1:1" x14ac:dyDescent="0.25">
      <c r="A5" t="s">
        <v>17756</v>
      </c>
    </row>
    <row r="6" spans="1:1" x14ac:dyDescent="0.25">
      <c r="A6" t="s">
        <v>17761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已命名的範圍</vt:lpstr>
      </vt:variant>
      <vt:variant>
        <vt:i4>1</vt:i4>
      </vt:variant>
    </vt:vector>
  </HeadingPairs>
  <TitlesOfParts>
    <vt:vector size="9" baseType="lpstr">
      <vt:lpstr>工作表1</vt:lpstr>
      <vt:lpstr>person</vt:lpstr>
      <vt:lpstr>title</vt:lpstr>
      <vt:lpstr>org</vt:lpstr>
      <vt:lpstr>skip</vt:lpstr>
      <vt:lpstr>anno_data</vt:lpstr>
      <vt:lpstr>chi</vt:lpstr>
      <vt:lpstr>工作表3</vt:lpstr>
      <vt:lpstr>chi!chi_total_1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dc:creator>
  <cp:lastModifiedBy>marcus</cp:lastModifiedBy>
  <dcterms:created xsi:type="dcterms:W3CDTF">2021-05-06T11:44:45Z</dcterms:created>
  <dcterms:modified xsi:type="dcterms:W3CDTF">2021-06-16T11:04:19Z</dcterms:modified>
</cp:coreProperties>
</file>